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firstSheet="2" activeTab="2"/>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state="hidden" r:id="rId9"/>
    <sheet name="NB Team Backup List" sheetId="10" r:id="rId10"/>
  </sheets>
  <definedNames>
    <definedName name="_xlnm._FilterDatabase" localSheetId="6" hidden="1">'CTO List'!$A$1:$L$423</definedName>
    <definedName name="_xlnm._FilterDatabase" localSheetId="5" hidden="1">EOL!$A$2:$XFB$2</definedName>
    <definedName name="_xlnm._FilterDatabase" localSheetId="4" hidden="1">'FY2021 Workload Planning'!$1:$202</definedName>
    <definedName name="_xlnm._FilterDatabase" localSheetId="3" hidden="1">'PDM NB Portfolio Online'!$A$1:$XDV$355</definedName>
    <definedName name="_xlnm._FilterDatabase" localSheetId="1" hidden="1">'Portfolio 2018'!$A$1:$O$527</definedName>
    <definedName name="_xlnm._FilterDatabase" localSheetId="7" hidden="1">Template!$A$10:$X$14</definedName>
  </definedNames>
  <calcPr calcId="191029" calcOnSave="0"/>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43" i="3" l="1"/>
  <c r="J128" i="4"/>
  <c r="J127" i="4"/>
  <c r="Q341" i="3" l="1"/>
  <c r="J164" i="4" l="1"/>
  <c r="Y354" i="3"/>
  <c r="Y355" i="3"/>
  <c r="X354" i="3"/>
  <c r="X355" i="3"/>
  <c r="Q355" i="3"/>
  <c r="Q354" i="3"/>
  <c r="Q353" i="3" l="1"/>
  <c r="Q352" i="3"/>
  <c r="J132" i="4"/>
  <c r="J131" i="4"/>
  <c r="M132" i="4"/>
  <c r="M131" i="4"/>
  <c r="Y353" i="3"/>
  <c r="Y352" i="3"/>
  <c r="X353" i="3"/>
  <c r="X352" i="3"/>
  <c r="L354" i="13" l="1"/>
  <c r="L347" i="13"/>
  <c r="L484" i="13"/>
  <c r="J423" i="12" l="1"/>
  <c r="J422" i="12"/>
  <c r="I423" i="12"/>
  <c r="I422" i="12"/>
  <c r="H423" i="12"/>
  <c r="H422" i="12"/>
  <c r="Y351" i="3"/>
  <c r="X351" i="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60" i="13"/>
  <c r="O64" i="13"/>
  <c r="O91" i="13"/>
  <c r="O110" i="13"/>
  <c r="O154" i="13"/>
  <c r="O155" i="13"/>
  <c r="O99" i="13"/>
  <c r="O102" i="13"/>
  <c r="O57" i="13"/>
  <c r="O66" i="13"/>
  <c r="O61" i="13"/>
  <c r="O53" i="13"/>
  <c r="O101" i="13"/>
  <c r="O100" i="13"/>
  <c r="O59" i="13"/>
  <c r="O54" i="13"/>
  <c r="O65" i="13"/>
  <c r="O70" i="13"/>
  <c r="O40" i="13"/>
  <c r="O95" i="13"/>
  <c r="O48" i="13"/>
  <c r="O47" i="13"/>
  <c r="O55" i="13"/>
  <c r="O149" i="13"/>
  <c r="O56" i="13"/>
  <c r="O81" i="13"/>
  <c r="O142" i="13"/>
  <c r="O71" i="13"/>
  <c r="O42" i="13"/>
  <c r="O52" i="13"/>
  <c r="O152" i="13"/>
  <c r="O58" i="13"/>
  <c r="O63" i="13"/>
  <c r="O79" i="13"/>
  <c r="O153" i="13"/>
  <c r="O97" i="13"/>
  <c r="O80" i="13"/>
  <c r="O50" i="13"/>
  <c r="O121" i="13"/>
  <c r="O111" i="13"/>
  <c r="O49" i="13"/>
  <c r="O120" i="13"/>
  <c r="O98" i="13"/>
  <c r="O112" i="13"/>
  <c r="O151" i="13"/>
  <c r="O96" i="13"/>
  <c r="O137" i="13"/>
  <c r="O145" i="13"/>
  <c r="O85" i="13"/>
  <c r="O143" i="13"/>
  <c r="O144" i="13"/>
  <c r="O77" i="13"/>
  <c r="O69" i="13"/>
  <c r="O150" i="13"/>
  <c r="O78" i="13"/>
  <c r="O156" i="13"/>
  <c r="O72" i="13"/>
  <c r="O157" i="13"/>
  <c r="O136" i="13"/>
  <c r="O146" i="13"/>
  <c r="O109" i="13"/>
  <c r="O104" i="13"/>
  <c r="O44" i="13"/>
  <c r="O68" i="13"/>
  <c r="O43" i="13"/>
  <c r="O67" i="13"/>
  <c r="O106" i="13"/>
  <c r="O108" i="13"/>
  <c r="O105" i="13"/>
  <c r="O107" i="13"/>
  <c r="O46" i="13"/>
  <c r="O51" i="13"/>
  <c r="O118" i="13"/>
  <c r="O119" i="13"/>
  <c r="O115" i="13"/>
  <c r="O131" i="13"/>
  <c r="O147" i="13"/>
  <c r="O113" i="13"/>
  <c r="O116" i="13"/>
  <c r="O76" i="13"/>
  <c r="O133" i="13"/>
  <c r="O135" i="13"/>
  <c r="O84" i="13"/>
  <c r="O139" i="13"/>
  <c r="O129" i="13"/>
  <c r="O90" i="13"/>
  <c r="O92" i="13"/>
  <c r="O124" i="13"/>
  <c r="O127" i="13"/>
  <c r="O75" i="13"/>
  <c r="O83" i="13"/>
  <c r="O39" i="13"/>
  <c r="O134" i="13"/>
  <c r="O94" i="13"/>
  <c r="O138" i="13"/>
  <c r="O117" i="13"/>
  <c r="O88" i="13"/>
  <c r="O89" i="13"/>
  <c r="O41" i="13"/>
  <c r="O125" i="13"/>
  <c r="O130" i="13"/>
  <c r="O132" i="13"/>
  <c r="O122" i="13"/>
  <c r="O93" i="13"/>
  <c r="O74" i="13"/>
  <c r="O82" i="13"/>
  <c r="O62" i="13"/>
  <c r="O128" i="13"/>
  <c r="O73" i="13"/>
  <c r="O86" i="13"/>
  <c r="O114" i="13"/>
  <c r="O123" i="13"/>
  <c r="O126" i="13"/>
  <c r="O87" i="13"/>
  <c r="O148" i="13"/>
  <c r="O103" i="13"/>
  <c r="O45" i="13"/>
  <c r="O140" i="13"/>
  <c r="O141" i="13"/>
  <c r="O158" i="13"/>
  <c r="O298" i="13"/>
  <c r="O160" i="13"/>
  <c r="O161" i="13"/>
  <c r="O162" i="13"/>
  <c r="O163" i="13"/>
  <c r="O164" i="13"/>
  <c r="O165" i="13"/>
  <c r="O166" i="13"/>
  <c r="O167" i="13"/>
  <c r="O168" i="13"/>
  <c r="O182" i="13"/>
  <c r="O170" i="13"/>
  <c r="O171" i="13"/>
  <c r="O172" i="13"/>
  <c r="O173" i="13"/>
  <c r="O300" i="13"/>
  <c r="O269" i="13"/>
  <c r="O290" i="13"/>
  <c r="O177" i="13"/>
  <c r="O178" i="13"/>
  <c r="O179" i="13"/>
  <c r="O186" i="13"/>
  <c r="O284" i="13"/>
  <c r="O201" i="13"/>
  <c r="O200" i="13"/>
  <c r="O184" i="13"/>
  <c r="O292" i="13"/>
  <c r="O244" i="13"/>
  <c r="O187" i="13"/>
  <c r="O188" i="13"/>
  <c r="O189" i="13"/>
  <c r="O202" i="13"/>
  <c r="O258" i="13"/>
  <c r="O192" i="13"/>
  <c r="O193" i="13"/>
  <c r="O256" i="13"/>
  <c r="O195" i="13"/>
  <c r="O257" i="13"/>
  <c r="O197" i="13"/>
  <c r="O198" i="13"/>
  <c r="O199" i="13"/>
  <c r="O255" i="13"/>
  <c r="O194" i="13"/>
  <c r="O191" i="13"/>
  <c r="O203" i="13"/>
  <c r="O204" i="13"/>
  <c r="O205" i="13"/>
  <c r="O206" i="13"/>
  <c r="O183"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62" i="13"/>
  <c r="O265" i="13"/>
  <c r="O207" i="13"/>
  <c r="O272" i="13"/>
  <c r="O246" i="13"/>
  <c r="O271" i="13"/>
  <c r="O297" i="13"/>
  <c r="O268" i="13"/>
  <c r="O289" i="13"/>
  <c r="O247" i="13"/>
  <c r="O252" i="13"/>
  <c r="O159" i="13"/>
  <c r="O169" i="13"/>
  <c r="O180" i="13"/>
  <c r="O181" i="13"/>
  <c r="O190" i="13"/>
  <c r="O291" i="13"/>
  <c r="O259" i="13"/>
  <c r="O260" i="13"/>
  <c r="O266" i="13"/>
  <c r="O261" i="13"/>
  <c r="O263" i="13"/>
  <c r="O264" i="13"/>
  <c r="O270" i="13"/>
  <c r="O296" i="13"/>
  <c r="O267" i="13"/>
  <c r="O243" i="13"/>
  <c r="O251" i="13"/>
  <c r="O242" i="13"/>
  <c r="O250" i="13"/>
  <c r="O254" i="13"/>
  <c r="O273" i="13"/>
  <c r="O274" i="13"/>
  <c r="O275" i="13"/>
  <c r="O276" i="13"/>
  <c r="O277" i="13"/>
  <c r="O278" i="13"/>
  <c r="O279" i="13"/>
  <c r="O280" i="13"/>
  <c r="O281" i="13"/>
  <c r="O282" i="13"/>
  <c r="O283" i="13"/>
  <c r="O185" i="13"/>
  <c r="O285" i="13"/>
  <c r="O286" i="13"/>
  <c r="O287" i="13"/>
  <c r="O288" i="13"/>
  <c r="O174" i="13"/>
  <c r="O248" i="13"/>
  <c r="O245" i="13"/>
  <c r="O253" i="13"/>
  <c r="O293" i="13"/>
  <c r="O294" i="13"/>
  <c r="O295" i="13"/>
  <c r="O176" i="13"/>
  <c r="O249" i="13"/>
  <c r="O196" i="13"/>
  <c r="O299" i="13"/>
  <c r="O175" i="13"/>
  <c r="O301" i="13"/>
  <c r="O302" i="13"/>
  <c r="O357" i="13"/>
  <c r="O370" i="13"/>
  <c r="O510" i="13"/>
  <c r="O377" i="13"/>
  <c r="O358" i="13"/>
  <c r="O317" i="13"/>
  <c r="O405" i="13"/>
  <c r="O404" i="13"/>
  <c r="O430" i="13"/>
  <c r="O429" i="13"/>
  <c r="O402" i="13"/>
  <c r="O306" i="13"/>
  <c r="O440" i="13"/>
  <c r="O316" i="13"/>
  <c r="O312" i="13"/>
  <c r="O321" i="13"/>
  <c r="O334" i="13"/>
  <c r="O304" i="13"/>
  <c r="O423" i="13"/>
  <c r="O420" i="13"/>
  <c r="O325" i="13"/>
  <c r="O411" i="13"/>
  <c r="O457" i="13"/>
  <c r="O511" i="13"/>
  <c r="O443" i="13"/>
  <c r="O435" i="13"/>
  <c r="O346" i="13"/>
  <c r="O352" i="13"/>
  <c r="O363" i="13"/>
  <c r="O376" i="13"/>
  <c r="O344" i="13"/>
  <c r="O369" i="13"/>
  <c r="O395" i="13"/>
  <c r="O425" i="13"/>
  <c r="O493" i="13"/>
  <c r="O436" i="13"/>
  <c r="O308" i="13"/>
  <c r="O410" i="13"/>
  <c r="O459" i="13"/>
  <c r="O441" i="13"/>
  <c r="O486" i="13"/>
  <c r="O485" i="13"/>
  <c r="O345" i="13"/>
  <c r="O458" i="13"/>
  <c r="O323" i="13"/>
  <c r="O391" i="13"/>
  <c r="O383" i="13"/>
  <c r="O389" i="13"/>
  <c r="O327" i="13"/>
  <c r="O426" i="13"/>
  <c r="O494" i="13"/>
  <c r="O378" i="13"/>
  <c r="O381" i="13"/>
  <c r="O326" i="13"/>
  <c r="O310" i="13"/>
  <c r="O388" i="13"/>
  <c r="O513" i="13"/>
  <c r="O445" i="13"/>
  <c r="O452" i="13"/>
  <c r="O455" i="13"/>
  <c r="O449" i="13"/>
  <c r="O454" i="13"/>
  <c r="O340" i="13"/>
  <c r="O403" i="13"/>
  <c r="O428" i="13"/>
  <c r="O451" i="13"/>
  <c r="O490" i="13"/>
  <c r="O492" i="13"/>
  <c r="O480" i="13"/>
  <c r="O303" i="13"/>
  <c r="O311" i="13"/>
  <c r="O412" i="13"/>
  <c r="O313" i="13"/>
  <c r="O329" i="13"/>
  <c r="O330" i="13"/>
  <c r="O456" i="13"/>
  <c r="O394" i="13"/>
  <c r="O350" i="13"/>
  <c r="O353" i="13"/>
  <c r="O501" i="13"/>
  <c r="O471" i="13"/>
  <c r="O474" i="13"/>
  <c r="O487" i="13"/>
  <c r="O479" i="13"/>
  <c r="O416" i="13"/>
  <c r="O507" i="13"/>
  <c r="O448" i="13"/>
  <c r="O520" i="13"/>
  <c r="O414" i="13"/>
  <c r="O397" i="13"/>
  <c r="O473" i="13"/>
  <c r="O478" i="13"/>
  <c r="O382" i="13"/>
  <c r="O387" i="13"/>
  <c r="O491" i="13"/>
  <c r="O475" i="13"/>
  <c r="O488" i="13"/>
  <c r="O419" i="13"/>
  <c r="O519" i="13"/>
  <c r="O442" i="13"/>
  <c r="O393" i="13"/>
  <c r="O497" i="13"/>
  <c r="O319" i="13"/>
  <c r="O322" i="13"/>
  <c r="O512" i="13"/>
  <c r="O444" i="13"/>
  <c r="O514" i="13"/>
  <c r="O446" i="13"/>
  <c r="O332" i="13"/>
  <c r="O331" i="13"/>
  <c r="O499" i="13"/>
  <c r="O413" i="13"/>
  <c r="O333" i="13"/>
  <c r="O335" i="13"/>
  <c r="O336" i="13"/>
  <c r="O339" i="13"/>
  <c r="O398" i="13"/>
  <c r="O399" i="13"/>
  <c r="O384" i="13"/>
  <c r="O349" i="13"/>
  <c r="O518" i="13"/>
  <c r="O400" i="13"/>
  <c r="O359" i="13"/>
  <c r="O371" i="13"/>
  <c r="O421" i="13"/>
  <c r="O489" i="13"/>
  <c r="O396" i="13"/>
  <c r="O401" i="13"/>
  <c r="O408" i="13"/>
  <c r="O409" i="13"/>
  <c r="O406" i="13"/>
  <c r="O407" i="13"/>
  <c r="O424" i="13"/>
  <c r="O427" i="13"/>
  <c r="O431" i="13"/>
  <c r="O432" i="13"/>
  <c r="O415" i="13"/>
  <c r="O360" i="13"/>
  <c r="O372" i="13"/>
  <c r="O379" i="13"/>
  <c r="O355" i="13"/>
  <c r="O356" i="13"/>
  <c r="O365" i="13"/>
  <c r="O366" i="13"/>
  <c r="O373" i="13"/>
  <c r="O374" i="13"/>
  <c r="O368" i="13"/>
  <c r="O392" i="13"/>
  <c r="O367" i="13"/>
  <c r="O450" i="13"/>
  <c r="O509" i="13"/>
  <c r="O447" i="13"/>
  <c r="O417" i="13"/>
  <c r="O516" i="13"/>
  <c r="O309" i="13"/>
  <c r="O437" i="13"/>
  <c r="O517" i="13"/>
  <c r="O460" i="13"/>
  <c r="O461" i="13"/>
  <c r="O462" i="13"/>
  <c r="O463" i="13"/>
  <c r="O464" i="13"/>
  <c r="O465" i="13"/>
  <c r="O466" i="13"/>
  <c r="O467" i="13"/>
  <c r="O468" i="13"/>
  <c r="O469" i="13"/>
  <c r="O470" i="13"/>
  <c r="O307" i="13"/>
  <c r="O472" i="13"/>
  <c r="O314" i="13"/>
  <c r="O484" i="13"/>
  <c r="O347" i="13"/>
  <c r="O354" i="13"/>
  <c r="O337" i="13"/>
  <c r="O338" i="13"/>
  <c r="O380" i="13"/>
  <c r="O481" i="13"/>
  <c r="O482" i="13"/>
  <c r="O483" i="13"/>
  <c r="O418" i="13"/>
  <c r="O315" i="13"/>
  <c r="O320" i="13"/>
  <c r="O305" i="13"/>
  <c r="O348" i="13"/>
  <c r="O386" i="13"/>
  <c r="O375" i="13"/>
  <c r="O438" i="13"/>
  <c r="O453" i="13"/>
  <c r="O390" i="13"/>
  <c r="O328" i="13"/>
  <c r="O324" i="13"/>
  <c r="O362" i="13"/>
  <c r="O318" i="13"/>
  <c r="O500" i="13"/>
  <c r="O476" i="13"/>
  <c r="O341" i="13"/>
  <c r="O343" i="13"/>
  <c r="O498" i="13"/>
  <c r="O342" i="13"/>
  <c r="O385" i="13"/>
  <c r="O502" i="13"/>
  <c r="O503" i="13"/>
  <c r="O504" i="13"/>
  <c r="O505" i="13"/>
  <c r="O506" i="13"/>
  <c r="O439" i="13"/>
  <c r="O508" i="13"/>
  <c r="O477" i="13"/>
  <c r="O434" i="13"/>
  <c r="O496" i="13"/>
  <c r="O515" i="13"/>
  <c r="O495" i="13"/>
  <c r="O351" i="13"/>
  <c r="O364" i="13"/>
  <c r="O361" i="13"/>
  <c r="O422" i="13"/>
  <c r="O433" i="13"/>
  <c r="O521" i="13"/>
  <c r="O522" i="13"/>
  <c r="O523" i="13"/>
  <c r="O524" i="13"/>
  <c r="O525" i="13"/>
  <c r="O526" i="13"/>
  <c r="O527" i="13"/>
  <c r="O2" i="13"/>
  <c r="L5" i="1" l="1"/>
  <c r="M5" i="1"/>
  <c r="L4" i="1"/>
  <c r="M4" i="1"/>
  <c r="L3" i="1"/>
  <c r="M3" i="1"/>
  <c r="L2" i="1"/>
  <c r="M2" i="1"/>
  <c r="L6" i="1" l="1"/>
  <c r="M6" i="1"/>
  <c r="Y350" i="3"/>
  <c r="X350" i="3"/>
  <c r="H43" i="12" l="1"/>
  <c r="Y3" i="3" l="1"/>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2" i="3"/>
  <c r="M183" i="4" l="1"/>
  <c r="M3" i="4"/>
  <c r="J139" i="4"/>
  <c r="J421" i="12"/>
  <c r="I421" i="12"/>
  <c r="H421" i="12"/>
  <c r="F421" i="12"/>
  <c r="M167" i="4"/>
  <c r="J167" i="4"/>
  <c r="O311" i="3"/>
  <c r="X349" i="3"/>
  <c r="Q349" i="3"/>
  <c r="F420" i="12" l="1"/>
  <c r="J418" i="12"/>
  <c r="J419" i="12"/>
  <c r="J420" i="12"/>
  <c r="I418" i="12"/>
  <c r="I419" i="12"/>
  <c r="I420" i="12"/>
  <c r="H418" i="12"/>
  <c r="H419" i="12"/>
  <c r="H420" i="12"/>
  <c r="F418" i="12"/>
  <c r="F419" i="12"/>
  <c r="J415" i="12"/>
  <c r="J416" i="12"/>
  <c r="J417" i="12"/>
  <c r="I415" i="12"/>
  <c r="I416" i="12"/>
  <c r="I417" i="12"/>
  <c r="H415" i="12"/>
  <c r="H416" i="12"/>
  <c r="H417" i="12"/>
  <c r="F415" i="12"/>
  <c r="F416" i="12"/>
  <c r="F417" i="12"/>
  <c r="J411" i="12"/>
  <c r="J412" i="12"/>
  <c r="J413" i="12"/>
  <c r="J414" i="12"/>
  <c r="I411" i="12"/>
  <c r="I412" i="12"/>
  <c r="I413" i="12"/>
  <c r="I414" i="12"/>
  <c r="H411" i="12"/>
  <c r="H412" i="12"/>
  <c r="H413" i="12"/>
  <c r="H414" i="12"/>
  <c r="F413" i="12"/>
  <c r="F414" i="12"/>
  <c r="F411" i="12"/>
  <c r="F412" i="12"/>
  <c r="J410" i="12"/>
  <c r="J405" i="12"/>
  <c r="J406" i="12"/>
  <c r="J407" i="12"/>
  <c r="J408" i="12"/>
  <c r="J409" i="12"/>
  <c r="I405" i="12"/>
  <c r="I406" i="12"/>
  <c r="I407" i="12"/>
  <c r="I408" i="12"/>
  <c r="I409" i="12"/>
  <c r="I410" i="12"/>
  <c r="H405" i="12"/>
  <c r="H406" i="12"/>
  <c r="H407" i="12"/>
  <c r="H408" i="12"/>
  <c r="H409" i="12"/>
  <c r="H410" i="12"/>
  <c r="F405" i="12"/>
  <c r="F406" i="12"/>
  <c r="F407" i="12"/>
  <c r="F408" i="12"/>
  <c r="F409" i="12"/>
  <c r="F410" i="12"/>
  <c r="J403" i="12"/>
  <c r="J404" i="12"/>
  <c r="I403" i="12"/>
  <c r="I404" i="12"/>
  <c r="H403" i="12"/>
  <c r="H404" i="12"/>
  <c r="F403" i="12"/>
  <c r="F404" i="12"/>
  <c r="J393" i="12"/>
  <c r="J394" i="12"/>
  <c r="J395" i="12"/>
  <c r="J396" i="12"/>
  <c r="J397" i="12"/>
  <c r="J398" i="12"/>
  <c r="J399" i="12"/>
  <c r="J400" i="12"/>
  <c r="J401" i="12"/>
  <c r="J402" i="12"/>
  <c r="I393" i="12"/>
  <c r="I394" i="12"/>
  <c r="I395" i="12"/>
  <c r="I396" i="12"/>
  <c r="I397" i="12"/>
  <c r="I398" i="12"/>
  <c r="I399" i="12"/>
  <c r="I400" i="12"/>
  <c r="I401" i="12"/>
  <c r="I402" i="12"/>
  <c r="H393" i="12"/>
  <c r="H394" i="12"/>
  <c r="H395" i="12"/>
  <c r="H396" i="12"/>
  <c r="H397" i="12"/>
  <c r="H398" i="12"/>
  <c r="H399" i="12"/>
  <c r="H400" i="12"/>
  <c r="H401" i="12"/>
  <c r="H402" i="12"/>
  <c r="F393" i="12"/>
  <c r="F394" i="12"/>
  <c r="F395" i="12"/>
  <c r="F396" i="12"/>
  <c r="F397" i="12"/>
  <c r="F398" i="12"/>
  <c r="F399" i="12"/>
  <c r="F400" i="12"/>
  <c r="F401" i="12"/>
  <c r="F402" i="12"/>
  <c r="J391" i="12"/>
  <c r="J392" i="12"/>
  <c r="I391" i="12"/>
  <c r="I392" i="12"/>
  <c r="H391" i="12"/>
  <c r="H392" i="12"/>
  <c r="F391" i="12"/>
  <c r="F392" i="12"/>
  <c r="J389" i="12"/>
  <c r="J390" i="12"/>
  <c r="I389" i="12"/>
  <c r="I390" i="12"/>
  <c r="H389" i="12"/>
  <c r="H390" i="12"/>
  <c r="F389" i="12"/>
  <c r="F390" i="12"/>
  <c r="J376" i="12"/>
  <c r="J377" i="12"/>
  <c r="J378" i="12"/>
  <c r="J379" i="12"/>
  <c r="J380" i="12"/>
  <c r="J381" i="12"/>
  <c r="J382" i="12"/>
  <c r="J383" i="12"/>
  <c r="J384" i="12"/>
  <c r="J385" i="12"/>
  <c r="J386" i="12"/>
  <c r="J387" i="12"/>
  <c r="J388" i="12"/>
  <c r="I376" i="12"/>
  <c r="I377" i="12"/>
  <c r="I378" i="12"/>
  <c r="I379" i="12"/>
  <c r="I380" i="12"/>
  <c r="I381" i="12"/>
  <c r="I382" i="12"/>
  <c r="I383" i="12"/>
  <c r="I384" i="12"/>
  <c r="I385" i="12"/>
  <c r="I386" i="12"/>
  <c r="I387" i="12"/>
  <c r="I388" i="12"/>
  <c r="H376" i="12"/>
  <c r="H377" i="12"/>
  <c r="H378" i="12"/>
  <c r="H379" i="12"/>
  <c r="H380" i="12"/>
  <c r="H381" i="12"/>
  <c r="H382" i="12"/>
  <c r="H383" i="12"/>
  <c r="H384" i="12"/>
  <c r="H385" i="12"/>
  <c r="H386" i="12"/>
  <c r="H387" i="12"/>
  <c r="H388" i="12"/>
  <c r="F376" i="12"/>
  <c r="F377" i="12"/>
  <c r="F378" i="12"/>
  <c r="F379" i="12"/>
  <c r="F380" i="12"/>
  <c r="F381" i="12"/>
  <c r="F382" i="12"/>
  <c r="F383" i="12"/>
  <c r="F384" i="12"/>
  <c r="F385" i="12"/>
  <c r="F386" i="12"/>
  <c r="F387" i="12"/>
  <c r="F388" i="12"/>
  <c r="J374" i="12"/>
  <c r="J375" i="12"/>
  <c r="I374" i="12"/>
  <c r="I375" i="12"/>
  <c r="H374" i="12"/>
  <c r="H375" i="12"/>
  <c r="F374" i="12"/>
  <c r="F375" i="12"/>
  <c r="J371" i="12"/>
  <c r="J372" i="12"/>
  <c r="J373" i="12"/>
  <c r="I371" i="12"/>
  <c r="I372" i="12"/>
  <c r="I373" i="12"/>
  <c r="H371" i="12"/>
  <c r="H372" i="12"/>
  <c r="H373" i="12"/>
  <c r="F371" i="12"/>
  <c r="F372" i="12"/>
  <c r="F373" i="12"/>
  <c r="J369" i="12"/>
  <c r="J370" i="12"/>
  <c r="I369" i="12"/>
  <c r="I370" i="12"/>
  <c r="H369" i="12"/>
  <c r="H370" i="12"/>
  <c r="F369" i="12"/>
  <c r="F370" i="12"/>
  <c r="F368" i="12"/>
  <c r="H368" i="12"/>
  <c r="I368" i="12"/>
  <c r="J366" i="12"/>
  <c r="J367" i="12"/>
  <c r="J368" i="12"/>
  <c r="I366" i="12"/>
  <c r="I367" i="12"/>
  <c r="H366" i="12"/>
  <c r="H367" i="12"/>
  <c r="F367" i="12"/>
  <c r="F366" i="12"/>
  <c r="J364" i="12"/>
  <c r="J365" i="12"/>
  <c r="I364" i="12"/>
  <c r="I365" i="12"/>
  <c r="H364" i="12"/>
  <c r="H365" i="12"/>
  <c r="F364" i="12"/>
  <c r="F365" i="12"/>
  <c r="J363" i="12"/>
  <c r="I363" i="12"/>
  <c r="H363" i="12"/>
  <c r="F363" i="12"/>
  <c r="J362" i="12"/>
  <c r="I362" i="12"/>
  <c r="H362" i="12"/>
  <c r="F362" i="12"/>
  <c r="J360" i="12"/>
  <c r="J361" i="12"/>
  <c r="I360" i="12"/>
  <c r="I361" i="12"/>
  <c r="H360" i="12"/>
  <c r="H361" i="12"/>
  <c r="F360" i="12"/>
  <c r="F361" i="12"/>
  <c r="J358" i="12"/>
  <c r="J359" i="12"/>
  <c r="I358" i="12"/>
  <c r="I359" i="12"/>
  <c r="H358" i="12"/>
  <c r="H359" i="12"/>
  <c r="F358" i="12"/>
  <c r="F359"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2" i="3"/>
  <c r="K1" i="1" l="1"/>
  <c r="L1" i="1" s="1"/>
  <c r="M1" i="1" s="1"/>
  <c r="I5" i="1"/>
  <c r="J5" i="1"/>
  <c r="K5" i="1"/>
  <c r="I4" i="1"/>
  <c r="J4" i="1"/>
  <c r="K4" i="1"/>
  <c r="I3" i="1"/>
  <c r="J3" i="1"/>
  <c r="K3" i="1"/>
  <c r="I2" i="1"/>
  <c r="J2" i="1"/>
  <c r="K2" i="1"/>
  <c r="H5" i="1"/>
  <c r="H4" i="1"/>
  <c r="H3" i="1"/>
  <c r="H2" i="1"/>
  <c r="H6" i="1" l="1"/>
  <c r="K6" i="1"/>
  <c r="J6" i="1"/>
  <c r="I6" i="1"/>
  <c r="J357" i="12"/>
  <c r="I357" i="12"/>
  <c r="H357" i="12"/>
  <c r="F347" i="12"/>
  <c r="F348" i="12"/>
  <c r="F349" i="12"/>
  <c r="F350" i="12"/>
  <c r="F351" i="12"/>
  <c r="F352" i="12"/>
  <c r="F353" i="12"/>
  <c r="F354" i="12"/>
  <c r="F355" i="12"/>
  <c r="F356" i="12"/>
  <c r="F357" i="12"/>
  <c r="M163" i="4"/>
  <c r="M201" i="4" l="1"/>
  <c r="M202" i="4"/>
  <c r="M172" i="4"/>
  <c r="M173" i="4"/>
  <c r="M181" i="4"/>
  <c r="M182" i="4"/>
  <c r="M187" i="4"/>
  <c r="M171" i="4"/>
  <c r="M184" i="4"/>
  <c r="M185" i="4"/>
  <c r="M188" i="4"/>
  <c r="M200" i="4"/>
  <c r="M199" i="4"/>
  <c r="M189" i="4"/>
  <c r="M170" i="4"/>
  <c r="M169" i="4"/>
  <c r="M168" i="4"/>
  <c r="Q311" i="3" l="1"/>
  <c r="Q333" i="3"/>
  <c r="Q332" i="3"/>
  <c r="Q322" i="3" l="1"/>
  <c r="Q307" i="3"/>
  <c r="M176" i="4" l="1"/>
  <c r="M175" i="4"/>
  <c r="M174" i="4"/>
  <c r="G5" i="1" l="1"/>
  <c r="G4" i="1"/>
  <c r="G3" i="1"/>
  <c r="G2" i="1"/>
  <c r="G6" i="1" l="1"/>
  <c r="M177" i="4"/>
  <c r="M178" i="4"/>
  <c r="M179" i="4"/>
  <c r="M180" i="4"/>
  <c r="I356" i="12" l="1"/>
  <c r="I355" i="12"/>
  <c r="I354" i="12"/>
  <c r="I353" i="12"/>
  <c r="I352" i="12"/>
  <c r="I351" i="12"/>
  <c r="I350" i="12"/>
  <c r="J356" i="12"/>
  <c r="J355" i="12"/>
  <c r="J354" i="12"/>
  <c r="J353" i="12"/>
  <c r="J352" i="12"/>
  <c r="J351" i="12"/>
  <c r="J350" i="12"/>
  <c r="H356" i="12"/>
  <c r="H355" i="12"/>
  <c r="H354" i="12"/>
  <c r="H353" i="12"/>
  <c r="H352" i="12"/>
  <c r="H351" i="12"/>
  <c r="H350" i="12"/>
  <c r="J145" i="4" l="1"/>
  <c r="Q301" i="3"/>
  <c r="M130" i="4" l="1"/>
  <c r="M155" i="4" l="1"/>
  <c r="M165" i="4" l="1"/>
  <c r="M164" i="4"/>
  <c r="O296" i="3"/>
  <c r="Q337" i="3"/>
  <c r="Q336" i="3"/>
  <c r="F5" i="1"/>
  <c r="F4" i="1"/>
  <c r="F3" i="1"/>
  <c r="F2" i="1"/>
  <c r="D5" i="1"/>
  <c r="E5" i="1"/>
  <c r="D4" i="1"/>
  <c r="E4" i="1"/>
  <c r="D3" i="1"/>
  <c r="E3" i="1"/>
  <c r="D2" i="1"/>
  <c r="E2" i="1"/>
  <c r="M147" i="4"/>
  <c r="M166" i="4"/>
  <c r="M161" i="4"/>
  <c r="M160" i="4"/>
  <c r="M159" i="4"/>
  <c r="M158" i="4"/>
  <c r="M197" i="4"/>
  <c r="M194" i="4"/>
  <c r="M157" i="4"/>
  <c r="M156" i="4"/>
  <c r="M154" i="4"/>
  <c r="M153" i="4"/>
  <c r="M148" i="4"/>
  <c r="F6" i="1" l="1"/>
  <c r="E6" i="1"/>
  <c r="D6" i="1"/>
  <c r="M87" i="4"/>
  <c r="J348" i="12" l="1"/>
  <c r="J349" i="12"/>
  <c r="I348" i="12"/>
  <c r="I349" i="12"/>
  <c r="C5" i="1"/>
  <c r="C4" i="1"/>
  <c r="C3" i="1"/>
  <c r="C2" i="1"/>
  <c r="C6" i="1" l="1"/>
  <c r="M140" i="4"/>
  <c r="Q296" i="3" l="1"/>
  <c r="Q310" i="3" l="1"/>
  <c r="Q306" i="3"/>
  <c r="Q305" i="3"/>
  <c r="M101" i="4" l="1"/>
  <c r="M190" i="4" l="1"/>
  <c r="M192" i="4"/>
  <c r="M195" i="4"/>
  <c r="M196" i="4"/>
  <c r="M145" i="4"/>
  <c r="M191" i="4"/>
  <c r="M193" i="4"/>
  <c r="M135" i="4"/>
  <c r="M136" i="4"/>
  <c r="M139" i="4"/>
  <c r="M141" i="4"/>
  <c r="M142" i="4"/>
  <c r="M137" i="4"/>
  <c r="M138" i="4"/>
  <c r="M133" i="4"/>
  <c r="M143" i="4"/>
  <c r="M144" i="4"/>
  <c r="B5" i="1"/>
  <c r="B4" i="1"/>
  <c r="B3" i="1"/>
  <c r="B2" i="1"/>
  <c r="B6" i="1" l="1"/>
  <c r="Q279" i="3" l="1"/>
  <c r="Q297" i="3"/>
  <c r="Q278" i="3"/>
  <c r="Q298" i="3" l="1"/>
  <c r="Q268" i="3"/>
  <c r="M121" i="4" l="1"/>
  <c r="M122" i="4" l="1"/>
  <c r="M104" i="4"/>
  <c r="J104" i="4"/>
  <c r="Q235" i="3"/>
  <c r="J113" i="4" l="1"/>
  <c r="Q238" i="3"/>
  <c r="M111" i="4"/>
  <c r="J111" i="4"/>
  <c r="Q245" i="3"/>
  <c r="Q287" i="3"/>
  <c r="Q286" i="3"/>
  <c r="Q273" i="3"/>
  <c r="Q272" i="3"/>
  <c r="Q285" i="3"/>
  <c r="Q288" i="3"/>
  <c r="M124" i="4" l="1"/>
  <c r="J124" i="4"/>
  <c r="J151" i="4"/>
  <c r="J347" i="12" l="1"/>
  <c r="J346" i="12"/>
  <c r="J345" i="12"/>
  <c r="J344" i="12"/>
  <c r="I347" i="12"/>
  <c r="I346" i="12"/>
  <c r="I345" i="12"/>
  <c r="I344" i="12"/>
  <c r="H347" i="12"/>
  <c r="H346" i="12"/>
  <c r="H345" i="12"/>
  <c r="H344" i="12"/>
  <c r="F346" i="12"/>
  <c r="F345" i="12"/>
  <c r="F344" i="12"/>
  <c r="F302" i="12"/>
  <c r="Q261" i="3" l="1"/>
  <c r="Q316" i="3"/>
  <c r="Q344" i="3"/>
  <c r="Q317" i="3"/>
  <c r="M110" i="4" l="1"/>
  <c r="M109" i="4"/>
  <c r="J110" i="4"/>
  <c r="J109" i="4"/>
  <c r="Q244" i="3"/>
  <c r="Q243" i="3"/>
  <c r="J150" i="4"/>
  <c r="J149" i="4"/>
  <c r="Q277" i="3"/>
  <c r="Q328" i="3"/>
  <c r="Q327" i="3"/>
  <c r="Q280" i="3"/>
  <c r="Q315" i="3"/>
  <c r="Q326" i="3"/>
  <c r="Q325" i="3"/>
  <c r="Q324" i="3"/>
  <c r="Q323" i="3"/>
  <c r="Q314" i="3"/>
  <c r="J81" i="4"/>
  <c r="L447" i="13" l="1"/>
  <c r="L468" i="13"/>
  <c r="L464" i="13"/>
  <c r="L463" i="13"/>
  <c r="L462" i="13"/>
  <c r="L309" i="13"/>
  <c r="L509" i="13"/>
  <c r="L450" i="13"/>
  <c r="L367" i="13"/>
  <c r="L392" i="13"/>
  <c r="L374" i="13"/>
  <c r="L373" i="13"/>
  <c r="L366" i="13"/>
  <c r="L365" i="13"/>
  <c r="L356" i="13"/>
  <c r="L355" i="13"/>
  <c r="L379" i="13"/>
  <c r="L372" i="13"/>
  <c r="L360" i="13"/>
  <c r="L415" i="13"/>
  <c r="L432" i="13"/>
  <c r="L431" i="13"/>
  <c r="L427" i="13"/>
  <c r="L424" i="13"/>
  <c r="L407" i="13"/>
  <c r="L406" i="13"/>
  <c r="L409" i="13"/>
  <c r="L408" i="13"/>
  <c r="L401" i="13"/>
  <c r="L396" i="13"/>
  <c r="L371" i="13"/>
  <c r="L359" i="13"/>
  <c r="L518" i="13"/>
  <c r="L349" i="13"/>
  <c r="L384" i="13"/>
  <c r="L398" i="13"/>
  <c r="L499" i="13"/>
  <c r="L446" i="13"/>
  <c r="L514" i="13"/>
  <c r="L444" i="13"/>
  <c r="L512" i="13"/>
  <c r="L322" i="13"/>
  <c r="L319" i="13"/>
  <c r="L497" i="13"/>
  <c r="L393" i="13"/>
  <c r="L442" i="13"/>
  <c r="L519" i="13"/>
  <c r="L419" i="13"/>
  <c r="L488" i="13"/>
  <c r="L475" i="13"/>
  <c r="L491" i="13"/>
  <c r="L387" i="13"/>
  <c r="L382" i="13"/>
  <c r="L478" i="13"/>
  <c r="L473" i="13"/>
  <c r="L520" i="13"/>
  <c r="L448" i="13"/>
  <c r="L507" i="13"/>
  <c r="L416" i="13"/>
  <c r="L479" i="13"/>
  <c r="L487" i="13"/>
  <c r="L474" i="13"/>
  <c r="L471" i="13"/>
  <c r="L501" i="13"/>
  <c r="L353" i="13"/>
  <c r="L350" i="13"/>
  <c r="L394" i="13"/>
  <c r="L456" i="13"/>
  <c r="L313" i="13"/>
  <c r="L412" i="13"/>
  <c r="L311" i="13"/>
  <c r="L303" i="13"/>
  <c r="L480" i="13"/>
  <c r="L428" i="13"/>
  <c r="L403" i="13"/>
  <c r="L452" i="13"/>
  <c r="L445" i="13"/>
  <c r="L513" i="13"/>
  <c r="L326" i="13"/>
  <c r="L378" i="13"/>
  <c r="L494" i="13"/>
  <c r="L426" i="13"/>
  <c r="L327" i="13"/>
  <c r="L389" i="13"/>
  <c r="L485" i="13"/>
  <c r="L486" i="13"/>
  <c r="L441" i="13"/>
  <c r="L308" i="13"/>
  <c r="L436" i="13"/>
  <c r="L493" i="13"/>
  <c r="L425" i="13"/>
  <c r="L395" i="13"/>
  <c r="L363" i="13"/>
  <c r="L352" i="13"/>
  <c r="L346" i="13"/>
  <c r="L435" i="13"/>
  <c r="L304" i="13"/>
  <c r="L334" i="13"/>
  <c r="L312" i="13"/>
  <c r="J316" i="13"/>
  <c r="L440" i="13"/>
  <c r="L306" i="13"/>
  <c r="L429" i="13"/>
  <c r="L430" i="13"/>
  <c r="L404" i="13"/>
  <c r="L405" i="13"/>
  <c r="J317" i="13"/>
  <c r="L377" i="13"/>
  <c r="L510" i="13"/>
  <c r="L370" i="13"/>
  <c r="L357" i="13"/>
  <c r="L301" i="13"/>
  <c r="L175" i="13"/>
  <c r="L196" i="13"/>
  <c r="L286" i="13"/>
  <c r="L285" i="13"/>
  <c r="L283" i="13"/>
  <c r="L281" i="13"/>
  <c r="L250" i="13"/>
  <c r="L242" i="13"/>
  <c r="L234" i="13"/>
  <c r="L233" i="13"/>
  <c r="L213" i="13"/>
  <c r="L198" i="13"/>
  <c r="L197" i="13"/>
  <c r="L189" i="13"/>
  <c r="L184" i="13"/>
  <c r="L88" i="13"/>
  <c r="L138" i="13"/>
  <c r="L94" i="13"/>
  <c r="J118" i="4" l="1"/>
  <c r="J125" i="4"/>
  <c r="J343" i="12" l="1"/>
  <c r="I343" i="12"/>
  <c r="H343" i="12"/>
  <c r="M112" i="4" l="1"/>
  <c r="Q25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Q199" i="3"/>
  <c r="Q191" i="3"/>
  <c r="Q190" i="3"/>
  <c r="M134" i="4"/>
  <c r="M88" i="4"/>
  <c r="J134" i="4"/>
  <c r="J88" i="4"/>
  <c r="O134" i="4"/>
  <c r="O88" i="4"/>
  <c r="J341" i="12"/>
  <c r="J342" i="12"/>
  <c r="Q269" i="3"/>
  <c r="Q213" i="3"/>
  <c r="J146" i="4"/>
  <c r="J333" i="12"/>
  <c r="J334" i="12"/>
  <c r="J335" i="12"/>
  <c r="J336" i="12"/>
  <c r="J337" i="12"/>
  <c r="J338" i="12"/>
  <c r="J339" i="12"/>
  <c r="J340" i="12"/>
  <c r="F333" i="12"/>
  <c r="F334" i="12"/>
  <c r="F335" i="12"/>
  <c r="F336" i="12"/>
  <c r="F337" i="12"/>
  <c r="F338" i="12"/>
  <c r="F339" i="12"/>
  <c r="F340" i="12"/>
  <c r="M128" i="4"/>
  <c r="M127" i="4"/>
  <c r="J108" i="4"/>
  <c r="J107" i="4"/>
  <c r="J106" i="4"/>
  <c r="J105" i="4"/>
  <c r="J85" i="4"/>
  <c r="J84" i="4"/>
  <c r="M72" i="4"/>
  <c r="Q242" i="3"/>
  <c r="Q241" i="3"/>
  <c r="Q240" i="3"/>
  <c r="M186" i="4"/>
  <c r="M102" i="4"/>
  <c r="M103" i="4"/>
  <c r="J103" i="4"/>
  <c r="J102" i="4"/>
  <c r="J123" i="4"/>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Q233" i="3"/>
  <c r="Q234" i="3"/>
  <c r="Q338" i="3"/>
  <c r="Q320" i="3"/>
  <c r="Q276" i="3"/>
  <c r="Q321" i="3"/>
  <c r="Q331" i="3"/>
  <c r="Q284" i="3"/>
  <c r="J305" i="12"/>
  <c r="M149" i="4"/>
  <c r="M151" i="4"/>
  <c r="J83" i="4"/>
  <c r="J82" i="4"/>
  <c r="J93" i="4"/>
  <c r="J92" i="4"/>
  <c r="Q264" i="3"/>
  <c r="Q265" i="3"/>
  <c r="Q339" i="3"/>
  <c r="Q345" i="3"/>
  <c r="Q270" i="3"/>
  <c r="Q271" i="3"/>
  <c r="Q274" i="3"/>
  <c r="Q312" i="3"/>
  <c r="Q313" i="3"/>
  <c r="Q281" i="3"/>
  <c r="Q334" i="3"/>
  <c r="Q335" i="3"/>
  <c r="Q283" i="3"/>
  <c r="Q210" i="3"/>
  <c r="Q207" i="3"/>
  <c r="M78" i="4"/>
  <c r="M123" i="4"/>
  <c r="M117" i="4"/>
  <c r="M116" i="4"/>
  <c r="M115" i="4"/>
  <c r="M114" i="4"/>
  <c r="Q262" i="3"/>
  <c r="Q260" i="3"/>
  <c r="M113" i="4"/>
  <c r="M118" i="4"/>
  <c r="J52" i="4"/>
  <c r="J53" i="4"/>
  <c r="J91" i="4"/>
  <c r="J90" i="4"/>
  <c r="Q246" i="3"/>
  <c r="J87" i="4"/>
  <c r="M40" i="4"/>
  <c r="M55" i="4"/>
  <c r="J303" i="12"/>
  <c r="J304" i="12"/>
  <c r="M74" i="4"/>
  <c r="M75" i="4"/>
  <c r="J89" i="4"/>
  <c r="J100" i="4"/>
  <c r="J59" i="4"/>
  <c r="Q185" i="3"/>
  <c r="J198" i="4"/>
  <c r="M99" i="4"/>
  <c r="J99" i="4"/>
  <c r="J302"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J86" i="4"/>
  <c r="J301" i="12"/>
  <c r="J294" i="12"/>
  <c r="J295" i="12"/>
  <c r="J296" i="12"/>
  <c r="J297" i="12"/>
  <c r="J298" i="12"/>
  <c r="J299" i="12"/>
  <c r="J300"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98" i="4"/>
  <c r="M107" i="4"/>
  <c r="M106" i="4"/>
  <c r="M108" i="4"/>
  <c r="M126" i="4"/>
  <c r="M119" i="4"/>
  <c r="M120" i="4"/>
  <c r="M146" i="4"/>
  <c r="M152" i="4"/>
  <c r="M41" i="4"/>
  <c r="M64" i="4"/>
  <c r="M73" i="4"/>
  <c r="M65" i="4"/>
  <c r="M2" i="4"/>
  <c r="Q237"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04" i="3"/>
  <c r="Q203" i="3"/>
  <c r="Q346" i="3"/>
  <c r="J288" i="12"/>
  <c r="J289" i="12"/>
  <c r="J290" i="12"/>
  <c r="J291" i="12"/>
  <c r="J292" i="12"/>
  <c r="J293" i="12"/>
  <c r="Q229" i="3"/>
  <c r="Q230" i="3"/>
  <c r="Q236" i="3"/>
  <c r="Q214" i="3"/>
  <c r="Q232" i="3"/>
  <c r="Q220" i="3"/>
  <c r="Q239" i="3"/>
  <c r="N329"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Q134" i="3"/>
  <c r="Q224" i="3"/>
  <c r="Q223" i="3"/>
  <c r="Q215" i="3"/>
  <c r="Q282" i="3"/>
  <c r="Q256" i="3"/>
  <c r="Q258" i="3"/>
  <c r="Q209" i="3"/>
  <c r="Q208" i="3"/>
  <c r="Q222" i="3"/>
  <c r="Q221" i="3"/>
  <c r="Q219" i="3"/>
  <c r="Q218" i="3"/>
  <c r="Q228" i="3"/>
  <c r="Q217" i="3"/>
  <c r="Q216" i="3"/>
  <c r="Q211" i="3"/>
  <c r="Q195" i="3"/>
  <c r="Q179" i="3"/>
  <c r="Q181" i="3"/>
  <c r="Q180" i="3"/>
  <c r="Q171" i="3"/>
  <c r="Q172" i="3"/>
  <c r="Q170" i="3"/>
  <c r="Q165" i="3"/>
  <c r="Q164" i="3"/>
  <c r="Q159" i="3"/>
  <c r="Q158" i="3"/>
  <c r="Q157" i="3"/>
  <c r="Q196" i="3"/>
  <c r="Q198" i="3"/>
  <c r="Q197" i="3"/>
  <c r="Q167" i="3"/>
  <c r="Q166" i="3"/>
  <c r="Q156" i="3"/>
  <c r="Q163" i="3"/>
  <c r="Q148" i="3"/>
  <c r="Q145" i="3"/>
  <c r="Q178" i="3"/>
  <c r="Q142" i="3"/>
  <c r="Q212" i="3"/>
  <c r="Q183" i="3"/>
  <c r="Q139" i="3"/>
  <c r="Q140" i="3"/>
  <c r="Q137" i="3"/>
  <c r="Q138" i="3"/>
  <c r="Q147" i="3"/>
  <c r="Q132" i="3"/>
  <c r="Q131" i="3"/>
  <c r="O144" i="3"/>
  <c r="Q133" i="3"/>
  <c r="Q129" i="3"/>
  <c r="O136" i="3"/>
  <c r="Q128" i="3"/>
  <c r="Q143" i="3"/>
  <c r="Q126" i="3"/>
  <c r="Q114" i="3"/>
  <c r="Q113" i="3"/>
  <c r="Q109" i="3"/>
  <c r="Q111" i="3"/>
  <c r="Q99" i="3"/>
  <c r="Q98" i="3"/>
  <c r="Q71" i="3"/>
  <c r="Q61" i="3"/>
  <c r="Q49" i="3"/>
  <c r="Q50" i="3"/>
  <c r="Q14"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<sst xmlns="http://schemas.openxmlformats.org/spreadsheetml/2006/main" count="22135" uniqueCount="3788">
  <si>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</si>
  <si>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</si>
  <si>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</si>
  <si>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</si>
  <si>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</si>
  <si>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</si>
  <si>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</si>
  <si>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</si>
  <si>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</si>
  <si>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</si>
  <si>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</si>
  <si>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</si>
  <si>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</si>
  <si>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</si>
  <si>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</si>
  <si>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</si>
  <si>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</si>
  <si>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</si>
  <si>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</si>
  <si>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</si>
  <si>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</si>
  <si>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</si>
  <si>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</si>
  <si>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</si>
  <si>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</si>
  <si>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</si>
  <si>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</si>
  <si>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</si>
  <si>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</si>
  <si>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</si>
  <si>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</si>
  <si>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</si>
  <si>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</si>
  <si>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</si>
  <si>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</si>
  <si>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</si>
  <si>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</si>
  <si>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</si>
  <si>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</si>
  <si>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</si>
  <si>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</si>
  <si>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</si>
  <si>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</si>
  <si>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</si>
  <si>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</si>
  <si>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</si>
  <si>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</si>
  <si>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</si>
  <si>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</si>
  <si>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</si>
  <si>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</si>
  <si>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</si>
  <si>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</si>
  <si>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</si>
  <si>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</si>
  <si>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</si>
  <si>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</si>
  <si>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</si>
  <si>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</si>
  <si>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</si>
  <si>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</si>
  <si>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</si>
  <si>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</si>
  <si>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</si>
  <si>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</si>
  <si>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</si>
  <si>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</si>
  <si>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</si>
  <si>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</si>
  <si>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</si>
  <si>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</si>
  <si>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</si>
  <si>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</si>
  <si>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</si>
  <si>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</si>
  <si>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</si>
  <si>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</si>
  <si>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</si>
  <si>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</si>
  <si>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</si>
  <si>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</si>
  <si>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</si>
  <si>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</si>
  <si>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</si>
  <si>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</si>
  <si>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</si>
  <si>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</si>
  <si>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</si>
  <si>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</si>
  <si>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</si>
  <si>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</si>
  <si>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</si>
  <si>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</si>
  <si>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</si>
  <si>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</si>
  <si>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</si>
  <si>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</si>
  <si>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</si>
  <si>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</si>
  <si>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</si>
  <si>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</si>
  <si>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</si>
  <si>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</si>
  <si>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</si>
  <si>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</si>
  <si>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</si>
  <si>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</si>
  <si>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</si>
  <si>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</si>
  <si>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</si>
  <si>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</si>
  <si>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</si>
  <si>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</si>
  <si>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</si>
  <si>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</si>
  <si>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</si>
  <si>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</si>
  <si>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</si>
  <si>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</si>
  <si>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</si>
  <si>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</si>
  <si>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</si>
  <si>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</si>
  <si>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</si>
  <si>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</si>
  <si>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</si>
  <si>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</si>
  <si>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</si>
  <si>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</si>
  <si>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</si>
  <si>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</si>
  <si>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</si>
  <si>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</si>
  <si>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</si>
  <si>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</si>
  <si>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</si>
  <si>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</si>
  <si>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</si>
  <si>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</si>
  <si>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</si>
  <si>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</si>
  <si>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</si>
  <si>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</si>
  <si>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</si>
  <si>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</si>
  <si>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</si>
  <si>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</si>
  <si>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</si>
  <si>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</si>
  <si>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</si>
  <si>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</si>
  <si>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</si>
  <si>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</si>
  <si>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</si>
  <si>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</si>
  <si>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</si>
  <si>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</si>
  <si>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</si>
  <si>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</si>
  <si>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</si>
  <si>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</si>
  <si>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</si>
  <si>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</si>
  <si>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</si>
  <si>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</si>
  <si>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</si>
  <si>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</si>
  <si>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</si>
  <si>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</si>
  <si>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</si>
  <si>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</si>
  <si>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</si>
  <si>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</si>
  <si>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</si>
  <si>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</si>
  <si>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</si>
  <si>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</si>
  <si>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</si>
  <si>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</si>
  <si>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</si>
  <si>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</si>
  <si>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</si>
  <si>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</si>
  <si>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</si>
  <si>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</si>
  <si>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</si>
  <si>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</si>
  <si>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</si>
  <si>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</si>
  <si>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</si>
  <si>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</si>
  <si>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</si>
  <si>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</si>
  <si>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</si>
  <si>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</si>
  <si>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</si>
  <si>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</si>
  <si>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</si>
  <si>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</si>
  <si>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</si>
  <si>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</si>
  <si>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</si>
  <si>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</si>
  <si>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</si>
  <si>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</si>
  <si>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</si>
  <si>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</si>
  <si>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</si>
  <si>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</si>
  <si>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</si>
  <si>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</si>
  <si>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</si>
  <si>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</si>
  <si>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</si>
  <si>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</si>
  <si>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</si>
  <si>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</si>
  <si>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</si>
  <si>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</si>
  <si>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</si>
  <si>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</si>
  <si>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</si>
  <si>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</si>
  <si>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</si>
  <si>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</si>
  <si>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</si>
  <si>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</si>
  <si>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</si>
  <si>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</si>
  <si>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</si>
  <si>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</si>
  <si>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</si>
  <si>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</si>
  <si>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</si>
  <si>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</si>
  <si>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</si>
  <si>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</si>
  <si>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</si>
  <si>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</si>
  <si>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</si>
  <si>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</si>
  <si>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</si>
  <si>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</si>
  <si>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</si>
  <si>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</si>
  <si>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</si>
  <si>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</si>
  <si>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</si>
  <si>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</si>
  <si>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</si>
  <si>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</si>
  <si>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</si>
  <si>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</si>
  <si>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</si>
  <si>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</si>
  <si>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</si>
  <si>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</si>
  <si>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</si>
  <si>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</si>
  <si>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</si>
  <si>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</si>
  <si>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</si>
  <si>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</si>
  <si>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</si>
  <si>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</si>
  <si>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</si>
  <si>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</si>
  <si>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</si>
  <si>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</si>
  <si>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</si>
  <si>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</si>
  <si>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</si>
  <si>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</si>
  <si>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</si>
  <si>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</si>
  <si>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</si>
  <si>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</si>
  <si>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</si>
  <si>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</si>
  <si>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</si>
  <si>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</si>
  <si>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</si>
  <si>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</si>
  <si>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</si>
  <si>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</si>
  <si>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</si>
  <si>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</si>
  <si>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</si>
  <si>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</si>
  <si>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</si>
  <si>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</si>
  <si>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</si>
  <si>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</si>
  <si>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</si>
  <si>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</si>
  <si>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</si>
  <si>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</si>
  <si>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</si>
  <si>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</si>
  <si>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</si>
  <si>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</si>
  <si>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</si>
  <si>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</si>
  <si>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</si>
  <si>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</si>
  <si>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</si>
  <si>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</si>
  <si>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</si>
  <si>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</si>
  <si>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</si>
  <si>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</si>
  <si>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</si>
  <si>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</si>
  <si>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</si>
  <si>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</si>
  <si>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</si>
  <si>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</si>
  <si>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</si>
  <si>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</si>
  <si>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</si>
  <si>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</si>
  <si>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</si>
  <si>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</si>
  <si>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</si>
  <si>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</si>
  <si>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</si>
  <si>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</si>
  <si>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</si>
  <si>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</si>
  <si>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</si>
  <si>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</si>
  <si>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</si>
  <si>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</si>
  <si>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</si>
  <si>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</si>
  <si>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</si>
  <si>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</si>
  <si>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</si>
  <si>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</si>
  <si>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</si>
  <si>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</si>
  <si>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</si>
  <si>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</si>
  <si>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</si>
  <si>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</si>
  <si>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</si>
  <si>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</si>
  <si>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</si>
  <si>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</si>
  <si>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</si>
  <si>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</si>
  <si>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</si>
  <si>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</si>
  <si>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</si>
  <si>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</si>
  <si>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</si>
  <si>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</si>
  <si>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</si>
  <si>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</si>
  <si>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</si>
  <si>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</si>
  <si>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</si>
  <si>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</si>
  <si>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</si>
  <si>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</si>
  <si>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</si>
  <si>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</si>
  <si>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</si>
  <si>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</si>
  <si>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</si>
  <si>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</si>
  <si>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</si>
  <si>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</si>
  <si>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</si>
  <si>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</si>
  <si>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</si>
  <si>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</si>
  <si>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</si>
  <si>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</si>
  <si>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</si>
  <si>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</si>
  <si>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</si>
  <si>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</si>
  <si>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</si>
  <si>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</si>
  <si>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</si>
  <si>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</si>
  <si>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</si>
  <si>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</si>
  <si>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</si>
  <si>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</si>
  <si>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</si>
  <si>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</si>
  <si>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</si>
  <si>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</si>
  <si>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</si>
  <si>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</si>
  <si>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</si>
  <si>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</si>
  <si>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</si>
  <si>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</si>
  <si>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</si>
  <si>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</si>
  <si>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</si>
  <si>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</si>
  <si>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</si>
  <si>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</si>
  <si>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</si>
  <si>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</si>
  <si>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</si>
  <si>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</si>
  <si>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</si>
  <si>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</si>
  <si>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</si>
  <si>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</si>
  <si>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</si>
  <si>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</si>
  <si>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</si>
  <si>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</si>
  <si>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</si>
  <si>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</si>
  <si>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</si>
  <si>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</si>
  <si>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</si>
  <si>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</si>
  <si>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</si>
  <si>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</si>
  <si>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</si>
  <si>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</si>
  <si>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</si>
  <si>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</si>
  <si>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</si>
  <si>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</si>
  <si>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</si>
  <si>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</si>
  <si>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</si>
  <si>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</si>
  <si>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</si>
  <si>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</si>
  <si>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</si>
  <si>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</si>
  <si>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</si>
  <si>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</si>
  <si>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</si>
  <si>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</si>
  <si>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</si>
  <si>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</si>
  <si>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</si>
  <si>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</si>
  <si>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</si>
  <si>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</si>
  <si>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</si>
  <si>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</si>
  <si>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</si>
  <si>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</si>
  <si>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</si>
  <si>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</si>
  <si>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</si>
  <si>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</si>
  <si>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</si>
  <si>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</si>
  <si>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</si>
  <si>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</si>
  <si>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</si>
  <si>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</si>
  <si>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</si>
  <si>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</si>
  <si>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</si>
  <si>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</si>
  <si>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</si>
  <si>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</si>
  <si>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</si>
  <si>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</si>
  <si>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</si>
  <si>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</si>
  <si>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</si>
  <si>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</si>
  <si>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</si>
  <si>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</si>
  <si>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</si>
  <si>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</si>
  <si>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</si>
  <si>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</si>
  <si>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</si>
  <si>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</si>
  <si>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</si>
  <si>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</si>
  <si>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</si>
  <si>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</si>
  <si>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</si>
  <si>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</si>
  <si>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</si>
  <si>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</si>
  <si>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</si>
  <si>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</si>
  <si>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</si>
  <si>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</si>
  <si>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</si>
  <si>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</si>
  <si>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</si>
  <si>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</si>
  <si>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</si>
  <si>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</si>
  <si>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</si>
  <si>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</si>
  <si>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</si>
  <si>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</si>
  <si>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</si>
  <si>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</si>
  <si>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</si>
  <si>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</si>
  <si>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</si>
  <si>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</si>
  <si>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</si>
  <si>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</si>
  <si>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</si>
  <si>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</si>
  <si>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</si>
  <si>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</si>
  <si>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</si>
  <si>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</si>
  <si>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</si>
  <si>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</si>
  <si>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</si>
  <si>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</si>
  <si>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</si>
  <si>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</si>
  <si>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</si>
  <si>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</si>
  <si>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</si>
  <si>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</si>
  <si>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</si>
  <si>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</si>
  <si>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</si>
  <si>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</si>
  <si>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</si>
  <si>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</si>
  <si>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</si>
  <si>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</si>
  <si>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</si>
  <si>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</si>
  <si>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</si>
  <si>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</si>
  <si>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</si>
  <si>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</si>
  <si>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</si>
  <si>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</si>
  <si>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</si>
  <si>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</si>
  <si>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</si>
  <si>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</si>
  <si>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</si>
  <si>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</si>
  <si>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</si>
  <si>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</si>
  <si>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</si>
  <si>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</si>
  <si>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</si>
  <si>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</si>
  <si>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</si>
  <si>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</si>
  <si>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</si>
  <si>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</si>
  <si>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</si>
  <si>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</si>
  <si>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</si>
  <si>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</si>
  <si>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</si>
  <si>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</si>
  <si>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</si>
  <si>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</si>
  <si>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</si>
  <si>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</si>
  <si>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</si>
  <si>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</si>
  <si>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</si>
  <si>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</si>
  <si>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</si>
  <si>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</si>
  <si>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</si>
  <si>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</si>
  <si>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</si>
  <si>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</si>
  <si>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</si>
  <si>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</si>
  <si>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</si>
  <si>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</si>
  <si>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</si>
  <si>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</si>
  <si>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</si>
  <si>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</si>
  <si>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</si>
  <si>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</si>
  <si>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</si>
  <si>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</si>
  <si>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</si>
  <si>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</si>
  <si>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</si>
  <si>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</si>
  <si>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</si>
  <si>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</si>
  <si>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</si>
  <si>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</si>
  <si>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</si>
  <si>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</si>
  <si>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</si>
  <si>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</si>
  <si>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</si>
  <si>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</si>
  <si>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</si>
  <si>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</si>
  <si>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</si>
  <si>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</si>
  <si>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</si>
  <si>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</si>
  <si>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</si>
  <si>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</si>
  <si>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</si>
  <si>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</si>
  <si>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</si>
  <si>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</si>
  <si>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</si>
  <si>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</si>
  <si>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</si>
  <si>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</si>
  <si>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</si>
  <si>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</si>
  <si>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</si>
  <si>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</si>
  <si>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</si>
  <si>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</si>
  <si>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</si>
  <si>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</si>
  <si>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</si>
  <si>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</si>
  <si>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</si>
  <si>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</si>
  <si>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</si>
  <si>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</si>
  <si>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</si>
  <si>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</si>
  <si>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</si>
  <si>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</si>
  <si>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</si>
  <si>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</si>
  <si>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</si>
  <si>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</si>
  <si>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</si>
  <si>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</si>
  <si>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</si>
  <si>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</si>
  <si>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</si>
  <si>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</si>
  <si>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</si>
  <si>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</si>
  <si>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</si>
  <si>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</si>
  <si>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</si>
  <si>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</si>
  <si>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</si>
  <si>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</si>
  <si>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</si>
  <si>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</si>
  <si>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</si>
  <si>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</si>
  <si>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</si>
  <si>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</si>
  <si>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</si>
  <si>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</si>
  <si>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</si>
  <si>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</si>
  <si>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</si>
  <si>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</si>
  <si>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</si>
  <si>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</si>
  <si>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</si>
  <si>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</si>
  <si>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</si>
  <si>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</si>
  <si>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</si>
  <si>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</si>
  <si>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</si>
  <si>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</si>
  <si>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</si>
  <si>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</si>
  <si>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</si>
  <si>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</si>
  <si>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</si>
  <si>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</si>
  <si>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</si>
  <si>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</si>
  <si>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</si>
  <si>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</si>
  <si>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</si>
  <si>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</si>
  <si>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</si>
  <si>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</si>
  <si>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</si>
  <si>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</si>
  <si>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</si>
  <si>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</si>
  <si>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</si>
  <si>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</si>
  <si>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</si>
  <si>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</si>
  <si>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</si>
  <si>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</si>
  <si>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</si>
  <si>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</si>
  <si>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</si>
  <si>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</si>
  <si>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</si>
  <si>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</si>
  <si>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</si>
  <si>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</si>
  <si>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</si>
  <si>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</si>
  <si>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</si>
  <si>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</si>
  <si>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</si>
  <si>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</si>
  <si>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</si>
  <si>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</si>
  <si>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</si>
  <si>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</si>
  <si>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</si>
  <si>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</si>
  <si>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</si>
  <si>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</si>
  <si>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</si>
  <si>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</si>
  <si>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</si>
  <si>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</si>
  <si>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</si>
  <si>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</si>
  <si>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</si>
  <si>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</si>
  <si>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</si>
  <si>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</si>
  <si>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</si>
  <si>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</si>
  <si>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</si>
  <si>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</si>
  <si>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</si>
  <si>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</si>
  <si>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</si>
  <si>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</si>
  <si>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</si>
  <si>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</si>
  <si>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</si>
  <si>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</si>
  <si>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</si>
  <si>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</si>
  <si>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</si>
  <si>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</si>
  <si>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</si>
  <si>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</si>
  <si>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</si>
  <si>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</si>
  <si>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</si>
  <si>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</si>
  <si>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</si>
  <si>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</si>
  <si>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</si>
  <si>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</si>
  <si>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</si>
  <si>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</si>
  <si>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</si>
  <si>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</si>
  <si>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</si>
  <si>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</si>
  <si>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</si>
  <si>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</si>
  <si>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</si>
  <si>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</si>
  <si>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</si>
  <si>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</si>
  <si>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</si>
  <si>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</si>
  <si>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</si>
  <si>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</si>
  <si>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</si>
  <si>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</si>
  <si>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</si>
  <si>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</si>
  <si>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</si>
  <si>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</si>
  <si>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</si>
  <si>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</si>
  <si>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</si>
  <si>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</si>
  <si>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</si>
  <si>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</si>
  <si>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</si>
  <si>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</si>
  <si>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</si>
  <si>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</si>
  <si>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</si>
  <si>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</si>
  <si>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</si>
  <si>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</si>
  <si>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</si>
  <si>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</si>
  <si>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</si>
  <si>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</si>
  <si>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</si>
  <si>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</si>
  <si>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</si>
  <si>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</si>
  <si>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</si>
  <si>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</si>
  <si>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</si>
  <si>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</si>
  <si>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</si>
  <si>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</si>
  <si>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</si>
  <si>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</si>
  <si>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</si>
  <si>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</si>
  <si>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</si>
  <si>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</si>
  <si>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</si>
  <si>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</si>
  <si>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</si>
  <si>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</si>
  <si>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</si>
  <si>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</si>
  <si>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</si>
  <si>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</si>
  <si>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</si>
  <si>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</si>
  <si>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</si>
  <si>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</si>
  <si>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</si>
  <si>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</si>
  <si>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</si>
  <si>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</si>
  <si>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</si>
  <si>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</si>
  <si>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</si>
  <si>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</si>
  <si>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</si>
  <si>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</si>
  <si>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</si>
  <si>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</si>
  <si>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</si>
  <si>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</si>
  <si>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</si>
  <si>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</si>
  <si>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</si>
  <si>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</si>
  <si>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</si>
  <si>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</si>
  <si>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</si>
  <si>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</si>
  <si>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</si>
  <si>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</si>
  <si>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</si>
  <si>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</si>
  <si>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</si>
  <si>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</si>
  <si>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</si>
  <si>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</si>
  <si>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</si>
  <si>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</si>
  <si>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</si>
  <si>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</si>
  <si>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</si>
  <si>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</si>
  <si>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</si>
  <si>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</si>
  <si>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</si>
  <si>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</si>
  <si>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</si>
  <si>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</si>
  <si>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</si>
  <si>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</si>
  <si>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</si>
  <si>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</si>
  <si>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</si>
  <si>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</si>
  <si>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</si>
  <si>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</si>
  <si>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</si>
  <si>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</si>
  <si>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</si>
  <si>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</si>
  <si>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</si>
  <si>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</si>
  <si>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</si>
  <si>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</si>
  <si>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</si>
  <si>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</si>
  <si>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</si>
  <si>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</si>
  <si>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</si>
  <si>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</si>
  <si>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</si>
  <si>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</si>
  <si>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</si>
  <si>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</si>
  <si>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</si>
  <si>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</si>
  <si>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</si>
  <si>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</si>
  <si>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</si>
  <si>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</si>
  <si>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</si>
  <si>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</si>
  <si>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</si>
  <si>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</si>
  <si>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</si>
  <si>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</si>
  <si>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</si>
  <si>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</si>
  <si>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</si>
  <si>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</si>
  <si>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</si>
  <si>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</si>
  <si>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</si>
  <si>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</si>
  <si>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</si>
  <si>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</si>
  <si>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</si>
  <si>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</si>
  <si>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</si>
  <si>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</si>
  <si>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</si>
  <si>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</si>
  <si>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</si>
  <si>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</si>
  <si>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</si>
  <si>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</si>
  <si>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</si>
  <si>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</si>
  <si>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</si>
  <si>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</si>
  <si>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</si>
  <si>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</si>
  <si>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</si>
  <si>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</si>
  <si>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</si>
  <si>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</si>
  <si>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</si>
  <si>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</si>
  <si>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</si>
  <si>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</si>
  <si>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</si>
  <si>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</si>
  <si>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</si>
  <si>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</si>
  <si>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</si>
  <si>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</si>
  <si>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</si>
  <si>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</si>
  <si>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</si>
  <si>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</si>
  <si>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</si>
  <si>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</si>
  <si>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</si>
  <si>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</si>
  <si>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</si>
  <si>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</si>
  <si>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</si>
  <si>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</si>
  <si>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</si>
  <si>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</si>
  <si>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</si>
  <si>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</si>
  <si>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</si>
  <si>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</si>
  <si>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</si>
  <si>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</si>
  <si>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</si>
  <si>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</si>
  <si>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</si>
  <si>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</si>
  <si>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</si>
  <si>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</si>
  <si>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</si>
  <si>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</si>
  <si>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</si>
  <si>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</si>
  <si>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</si>
  <si>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</si>
  <si>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</si>
  <si>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</si>
  <si>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</si>
  <si>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</si>
  <si>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</si>
  <si>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</si>
  <si>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</si>
  <si>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</si>
  <si>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</si>
  <si>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</si>
  <si>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</si>
  <si>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</si>
  <si>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</si>
  <si>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</si>
  <si>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</si>
  <si>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</si>
  <si>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</si>
  <si>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</si>
  <si>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</si>
  <si>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</si>
  <si>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</si>
  <si>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</si>
  <si>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</si>
  <si>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</si>
  <si>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</si>
  <si>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</si>
  <si>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</si>
  <si>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</si>
  <si>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</si>
  <si>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</si>
  <si>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</si>
  <si>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</si>
  <si>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</si>
  <si>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</si>
  <si>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</si>
  <si>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</si>
  <si>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</si>
  <si>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</si>
  <si>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</si>
  <si>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</si>
  <si>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</si>
  <si>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</si>
  <si>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</si>
  <si>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</si>
  <si>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</si>
  <si>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</si>
  <si>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</si>
  <si>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</si>
  <si>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</si>
  <si>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</si>
  <si>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</si>
  <si>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</si>
  <si>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</si>
  <si>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</si>
  <si>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</si>
  <si>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</si>
  <si>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</si>
  <si>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</si>
  <si>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</si>
  <si>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</si>
  <si>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</si>
  <si>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</si>
  <si>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</si>
  <si>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</si>
  <si>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</si>
  <si>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</si>
  <si>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</si>
  <si>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</si>
  <si>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</si>
  <si>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</si>
  <si>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</si>
  <si>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</si>
  <si>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</si>
  <si>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</si>
  <si>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</si>
  <si>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</si>
  <si>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</si>
  <si>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</si>
  <si>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</si>
  <si>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</si>
  <si>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</si>
  <si>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</si>
  <si>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</si>
  <si>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</si>
  <si>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</si>
  <si>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</si>
  <si>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</si>
  <si>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</si>
  <si>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</si>
  <si>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</si>
  <si>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</si>
  <si>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</si>
  <si>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</si>
  <si>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</si>
  <si>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</si>
  <si>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</si>
  <si>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</si>
  <si>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</si>
  <si>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</si>
  <si>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</si>
  <si>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</si>
  <si>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</si>
  <si>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</si>
  <si>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</si>
  <si>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</si>
  <si>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</si>
  <si>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</si>
  <si>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</si>
  <si>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</si>
  <si>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</si>
  <si>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</si>
  <si>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</si>
  <si>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</si>
  <si>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</si>
  <si>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</si>
  <si>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</si>
  <si>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</si>
  <si>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</si>
  <si>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</si>
  <si>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</si>
  <si>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</si>
  <si>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</si>
  <si>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</si>
  <si>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</si>
  <si>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</si>
  <si>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</si>
  <si>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</si>
  <si>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</si>
  <si>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</si>
  <si>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</si>
  <si>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</si>
  <si>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</si>
  <si>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</si>
  <si>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</si>
  <si>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</si>
  <si>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</si>
  <si>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</si>
  <si>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</si>
  <si>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</si>
  <si>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</si>
  <si>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</si>
  <si>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</si>
  <si>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</si>
  <si>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</si>
  <si>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</si>
  <si>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</si>
  <si>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</si>
  <si>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</si>
  <si>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</si>
  <si>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</si>
  <si>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</si>
  <si>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</si>
  <si>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</si>
  <si>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</si>
  <si>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</si>
  <si>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</si>
  <si>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</si>
  <si>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</si>
  <si>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</si>
  <si>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</si>
  <si>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</si>
  <si>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</si>
  <si>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</si>
  <si>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</si>
  <si>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</si>
  <si>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</si>
  <si>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</si>
  <si>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</si>
  <si>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</si>
  <si>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</si>
  <si>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</si>
  <si>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</si>
  <si>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</si>
  <si>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</si>
  <si>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</si>
  <si>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</si>
  <si>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</si>
  <si>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</si>
  <si>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</si>
  <si>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</si>
  <si>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</si>
  <si>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</si>
  <si>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</si>
  <si>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</si>
  <si>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</si>
  <si>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</si>
  <si>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</si>
  <si>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</si>
  <si>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</si>
  <si>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</si>
  <si>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</si>
  <si>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</si>
  <si>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</si>
  <si>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</si>
  <si>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</si>
  <si>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</si>
  <si>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</si>
  <si>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</si>
  <si>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</si>
  <si>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</si>
  <si>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</si>
  <si>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</si>
  <si>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</si>
  <si>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</si>
  <si>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</si>
  <si>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</si>
  <si>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</si>
  <si>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</si>
  <si>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</si>
  <si>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</si>
  <si>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</si>
  <si>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</si>
  <si>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</si>
  <si>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</si>
  <si>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</si>
  <si>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</si>
  <si>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</si>
  <si>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</si>
  <si>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</si>
  <si>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</si>
  <si>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</si>
  <si>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</si>
  <si>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</si>
  <si>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</si>
  <si>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</si>
  <si>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</si>
  <si>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</si>
  <si>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</si>
  <si>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</si>
  <si>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</si>
  <si>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</si>
  <si>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</si>
  <si>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</si>
  <si>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</si>
  <si>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</si>
  <si>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</si>
  <si>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</si>
  <si>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</si>
  <si>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</si>
  <si>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</si>
  <si>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</si>
  <si>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</si>
  <si>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</si>
  <si>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</si>
  <si>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</si>
  <si>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</si>
  <si>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</si>
  <si>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</si>
  <si>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</si>
  <si>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</si>
  <si>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</si>
  <si>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</si>
  <si>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</si>
  <si>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</si>
  <si>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</si>
  <si>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</si>
  <si>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</si>
  <si>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</si>
  <si>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</si>
  <si>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</si>
  <si>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</si>
  <si>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</si>
  <si>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</si>
  <si>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</si>
  <si>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</si>
  <si>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</si>
  <si>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</si>
  <si>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</si>
  <si>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</si>
  <si>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</si>
  <si>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</si>
  <si>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</si>
  <si>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</si>
  <si>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</si>
  <si>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</si>
  <si>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</si>
  <si>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</si>
  <si>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</si>
  <si>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</si>
  <si>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</si>
  <si>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</si>
  <si>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</si>
  <si>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</si>
  <si>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</si>
  <si>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</si>
  <si>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</si>
  <si>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</si>
  <si>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</si>
  <si>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</si>
  <si>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</si>
  <si>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</si>
  <si>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</si>
  <si>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</si>
  <si>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</si>
  <si>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</si>
  <si>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</si>
  <si>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</si>
  <si>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</si>
  <si>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</si>
  <si>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</si>
  <si>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</si>
  <si>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</si>
  <si>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</si>
  <si>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</si>
  <si>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</si>
  <si>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</si>
  <si>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</si>
  <si>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</si>
  <si>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</si>
  <si>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</si>
  <si>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</si>
  <si>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</si>
  <si>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</si>
  <si>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</si>
  <si>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</si>
  <si>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</si>
  <si>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</si>
  <si>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</si>
  <si>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</si>
  <si>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</si>
  <si>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</si>
  <si>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</si>
  <si>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</si>
  <si>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</si>
  <si>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</si>
  <si>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</si>
  <si>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</si>
  <si>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</si>
  <si>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</si>
  <si>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</si>
  <si>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</si>
  <si>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</si>
  <si>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</si>
  <si>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</si>
  <si>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</si>
  <si>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</si>
  <si>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</si>
  <si>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</si>
  <si>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</si>
  <si>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</si>
  <si>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</si>
  <si>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</si>
  <si>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</si>
  <si>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</si>
  <si>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</si>
  <si>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</si>
  <si>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</si>
  <si>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</si>
  <si>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</si>
  <si>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</si>
  <si>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</si>
  <si>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</si>
  <si>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</si>
  <si>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</si>
  <si>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</si>
  <si>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</si>
  <si>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</si>
  <si>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</si>
  <si>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</si>
  <si>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</si>
  <si>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</si>
  <si>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</si>
  <si>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</si>
  <si>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</si>
  <si>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</si>
  <si>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</si>
  <si>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</si>
  <si>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</si>
  <si>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</si>
  <si>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</si>
  <si>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</si>
  <si>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</si>
  <si>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</si>
  <si>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</si>
  <si>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</si>
  <si>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</si>
  <si>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</si>
  <si>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</si>
  <si>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</si>
  <si>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</si>
  <si>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</si>
  <si>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</si>
  <si>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</si>
  <si>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</si>
  <si>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</si>
  <si>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</si>
  <si>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</si>
  <si>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</si>
  <si>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</si>
  <si>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</si>
  <si>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</si>
  <si>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</si>
  <si>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</si>
  <si>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</si>
  <si>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</si>
  <si>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</si>
  <si>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</si>
  <si>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</si>
  <si>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</si>
  <si>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</si>
  <si>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</si>
  <si>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</si>
  <si>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</si>
  <si>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</si>
  <si>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</si>
  <si>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</si>
  <si>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</si>
  <si>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</si>
  <si>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</si>
  <si>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</si>
  <si>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</si>
  <si>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</si>
  <si>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</si>
  <si>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</si>
  <si>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</si>
  <si>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</si>
  <si>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</si>
  <si>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</si>
  <si>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</si>
  <si>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</si>
  <si>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</si>
  <si>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</si>
  <si>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</si>
  <si>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</si>
  <si>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</si>
  <si>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</si>
  <si>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</si>
  <si>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</si>
  <si>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</si>
  <si>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</si>
  <si>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</si>
  <si>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</si>
  <si>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</si>
  <si>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</si>
  <si>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</si>
  <si>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</si>
  <si>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</si>
  <si>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</si>
  <si>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</si>
  <si>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</si>
  <si>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</si>
  <si>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</si>
  <si>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</si>
  <si>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</si>
  <si>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</si>
  <si>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</si>
  <si>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</si>
  <si>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</si>
  <si>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</si>
  <si>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</si>
  <si>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</si>
  <si>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</si>
  <si>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</si>
  <si>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</si>
  <si>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</si>
  <si>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</si>
  <si>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</si>
  <si>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</si>
  <si>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</si>
  <si>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</si>
  <si>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</si>
  <si>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</si>
  <si>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</si>
  <si>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</si>
  <si>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</si>
  <si>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</si>
  <si>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</si>
  <si>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</si>
  <si>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</si>
  <si>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</si>
  <si>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</si>
  <si>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</si>
  <si>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</si>
  <si>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</si>
  <si>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</si>
  <si>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</si>
  <si>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</si>
  <si>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</si>
  <si>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</si>
  <si>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</si>
  <si>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</si>
  <si>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</si>
  <si>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</si>
  <si>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</si>
  <si>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</si>
  <si>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</si>
  <si>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</si>
  <si>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</si>
  <si>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</si>
  <si>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</si>
  <si>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</si>
  <si>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</si>
  <si>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</si>
  <si>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</si>
  <si>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</si>
  <si>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</si>
  <si>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</si>
  <si>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</si>
  <si>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</si>
  <si>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</si>
  <si>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</si>
  <si>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</si>
  <si>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</si>
  <si>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</si>
  <si>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</si>
  <si>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</si>
  <si>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</si>
  <si>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</si>
  <si>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</si>
  <si>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</si>
  <si>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</si>
  <si>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</si>
  <si>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</si>
  <si>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</si>
  <si>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</si>
  <si>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</si>
  <si>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</si>
  <si>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</si>
  <si>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</si>
  <si>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</si>
  <si>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</si>
  <si>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</si>
  <si>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</si>
  <si>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</si>
  <si>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</si>
  <si>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</si>
  <si>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</si>
  <si>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</si>
  <si>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</si>
  <si>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</si>
  <si>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</si>
  <si>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</si>
  <si>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</si>
  <si>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</si>
  <si>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</si>
  <si>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</si>
  <si>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</si>
  <si>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</si>
  <si>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</si>
  <si>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</si>
  <si>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</si>
  <si>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</si>
  <si>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</si>
  <si>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</si>
  <si>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</si>
  <si>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</si>
  <si>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</si>
  <si>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</si>
  <si>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</si>
  <si>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</si>
  <si>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</si>
  <si>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</si>
  <si>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</si>
  <si>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</si>
  <si>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</si>
  <si>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</si>
  <si>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</si>
  <si>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</si>
  <si>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</si>
  <si>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</si>
  <si>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</si>
  <si>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</si>
  <si>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</si>
  <si>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</si>
  <si>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</si>
  <si>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</si>
  <si>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</si>
  <si>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</si>
  <si>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</si>
  <si>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</si>
  <si>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</si>
  <si>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</si>
  <si>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</si>
  <si>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</si>
  <si>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</si>
  <si>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</si>
  <si>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</si>
  <si>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</si>
  <si>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</si>
  <si>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</si>
  <si>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</si>
  <si>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</si>
  <si>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</si>
  <si>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</si>
  <si>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</si>
  <si>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</si>
  <si>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</si>
  <si>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</si>
  <si>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</si>
  <si>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</si>
  <si>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</si>
  <si>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</si>
  <si>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</si>
  <si>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</si>
  <si>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</si>
  <si>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</si>
  <si>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</si>
  <si>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</si>
  <si>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</si>
  <si>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</si>
  <si>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</si>
  <si>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</si>
  <si>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</si>
  <si>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</si>
  <si>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</si>
  <si>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</si>
  <si>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</si>
  <si>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</si>
  <si>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</si>
  <si>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</si>
  <si>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</si>
  <si>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</si>
  <si>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</si>
  <si>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</si>
  <si>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</si>
  <si>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</si>
  <si>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</si>
  <si>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</si>
  <si>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</si>
  <si>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</si>
  <si>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</si>
  <si>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</si>
  <si>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</si>
  <si>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</si>
  <si>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</si>
  <si>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</si>
  <si>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</si>
  <si>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</si>
  <si>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</si>
  <si>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</si>
  <si>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</si>
  <si>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</si>
  <si>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</si>
  <si>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</si>
  <si>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</si>
  <si>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</si>
  <si>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</si>
  <si>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</si>
  <si>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</si>
  <si>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</si>
  <si>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</si>
  <si>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</si>
  <si>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</si>
  <si>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</si>
  <si>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</si>
  <si>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</si>
  <si>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</si>
  <si>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</si>
  <si>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</si>
  <si>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</si>
  <si>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</si>
  <si>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</si>
  <si>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</si>
  <si>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</si>
  <si>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</si>
  <si>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</si>
  <si>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</si>
  <si>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</si>
  <si>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</si>
  <si>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</si>
  <si>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</si>
  <si>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</si>
  <si>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</si>
  <si>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</si>
  <si>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</si>
  <si>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</si>
  <si>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</si>
  <si>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</si>
  <si>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</si>
  <si>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</si>
  <si>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</si>
  <si>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</si>
  <si>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</si>
  <si>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</si>
  <si>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</si>
  <si>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</si>
  <si>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</si>
  <si>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</si>
  <si>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</si>
  <si>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</si>
  <si>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</si>
  <si>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</si>
  <si>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</si>
  <si>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</si>
  <si>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</si>
  <si>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</si>
  <si>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</si>
  <si>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</si>
  <si>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</si>
  <si>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</si>
  <si>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</si>
  <si>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</si>
  <si>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</si>
  <si>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</si>
  <si>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</si>
  <si>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</si>
  <si>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</si>
  <si>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</si>
  <si>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</si>
  <si>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</si>
  <si>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</si>
  <si>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</si>
  <si>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</si>
  <si>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</si>
  <si>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</si>
  <si>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</si>
  <si>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</si>
  <si>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</si>
  <si>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</si>
  <si>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</si>
  <si>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</si>
  <si>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</si>
  <si>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</si>
  <si>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</si>
  <si>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</si>
  <si>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</si>
  <si>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</si>
  <si>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</si>
  <si>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</si>
  <si>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</si>
  <si>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</si>
  <si>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</si>
  <si>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</si>
  <si>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</si>
  <si>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</si>
  <si>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</si>
  <si>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</si>
  <si>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</si>
  <si>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</si>
  <si>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</si>
  <si>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</si>
  <si>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</si>
  <si>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</si>
  <si>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</si>
  <si>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</si>
  <si>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</si>
  <si>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</si>
  <si>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</si>
  <si>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</si>
  <si>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</si>
  <si>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</si>
  <si>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</si>
  <si>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</si>
  <si>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</si>
  <si>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</si>
  <si>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</si>
  <si>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</si>
  <si>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</si>
  <si>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</si>
  <si>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</si>
  <si>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</si>
  <si>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</si>
  <si>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</si>
  <si>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</si>
  <si>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</si>
  <si>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</si>
  <si>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</si>
  <si>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</si>
  <si>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</si>
  <si>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</si>
  <si>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</si>
  <si>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</si>
  <si>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</si>
  <si>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</si>
  <si>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</si>
  <si>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</si>
  <si>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</si>
  <si>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</si>
  <si>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</si>
  <si>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</si>
  <si>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</si>
  <si>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</si>
  <si>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</si>
  <si>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</si>
  <si>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</si>
  <si>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</si>
  <si>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</si>
  <si>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</si>
  <si>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</si>
  <si>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</si>
  <si>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</si>
  <si>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</si>
  <si>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</si>
  <si>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</si>
  <si>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</si>
  <si>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</si>
  <si>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</si>
  <si>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</si>
  <si>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</si>
  <si>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</si>
  <si>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</si>
  <si>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</si>
  <si>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</si>
  <si>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</si>
  <si>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</si>
  <si>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</si>
  <si>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</si>
  <si>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</si>
  <si>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</si>
  <si>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</si>
  <si>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</si>
  <si>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</si>
  <si>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</si>
  <si>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</si>
  <si>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</si>
  <si>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</si>
  <si>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</si>
  <si>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</si>
  <si>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</si>
  <si>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</si>
  <si>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</si>
  <si>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</si>
  <si>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</si>
  <si>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</si>
  <si>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</si>
  <si>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</si>
  <si>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</si>
  <si>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</si>
  <si>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</si>
  <si>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</si>
  <si>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</si>
  <si>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</si>
  <si>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</si>
  <si>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</si>
  <si>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</si>
  <si>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</si>
  <si>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</si>
  <si>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</si>
  <si>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</si>
  <si>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</si>
  <si>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</si>
  <si>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</si>
  <si>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</si>
  <si>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</si>
  <si>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</si>
  <si>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</si>
  <si>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</si>
  <si>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</si>
  <si>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</si>
  <si>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</si>
  <si>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</si>
  <si>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</si>
  <si>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</si>
  <si>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</si>
  <si>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</si>
  <si>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</si>
  <si>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</si>
  <si>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</si>
  <si>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</si>
  <si>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</si>
  <si>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</si>
  <si>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</si>
  <si>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</si>
  <si>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</si>
  <si>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</si>
  <si>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</si>
  <si>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</si>
  <si>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</si>
  <si>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</si>
  <si>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</si>
  <si>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</si>
  <si>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</si>
  <si>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</si>
  <si>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</si>
  <si>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</si>
  <si>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</si>
  <si>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</si>
  <si>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</si>
  <si>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</si>
  <si>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</si>
  <si>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</si>
  <si>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</si>
  <si>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</si>
  <si>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</si>
  <si>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</si>
  <si>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</si>
  <si>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</si>
  <si>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</si>
  <si>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</si>
  <si>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</si>
  <si>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</si>
  <si>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</si>
  <si>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</si>
  <si>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</si>
  <si>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</si>
  <si>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</si>
  <si>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</si>
  <si>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</si>
  <si>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</si>
  <si>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</si>
  <si>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</si>
  <si>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</si>
  <si>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</si>
  <si>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</si>
  <si>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</si>
  <si>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</si>
  <si>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</si>
  <si>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</si>
  <si>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</si>
  <si>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</si>
  <si>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</si>
  <si>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</si>
  <si>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</si>
  <si>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</si>
  <si>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</si>
  <si>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</si>
  <si>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</si>
  <si>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</si>
  <si>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</si>
  <si>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</si>
  <si>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</si>
  <si>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</si>
  <si>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</si>
  <si>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</si>
  <si>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</si>
  <si>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</si>
  <si>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</si>
  <si>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</si>
  <si>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</si>
  <si>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</si>
  <si>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</si>
  <si>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</si>
  <si>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</si>
  <si>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</si>
  <si>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</si>
  <si>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</si>
  <si>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</si>
  <si>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</si>
  <si>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</si>
  <si>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</si>
  <si>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</si>
  <si>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</si>
  <si>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</si>
  <si>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</si>
  <si>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</si>
  <si>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</si>
  <si>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</si>
  <si>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</si>
  <si>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</si>
  <si>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</si>
  <si>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</si>
  <si>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</si>
  <si>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</si>
  <si>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</si>
  <si>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</si>
  <si>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</si>
  <si>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</si>
  <si>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</si>
  <si>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</si>
  <si>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</si>
  <si>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</si>
  <si>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</si>
  <si>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</si>
  <si>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</si>
  <si>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</si>
  <si>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</si>
  <si>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</si>
  <si>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</si>
  <si>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</si>
  <si>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</si>
  <si>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</si>
  <si>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</si>
  <si>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</si>
  <si>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</si>
  <si>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</si>
  <si>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</si>
  <si>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</si>
  <si>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</si>
  <si>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</si>
  <si>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</si>
  <si>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</si>
  <si>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</si>
  <si>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</si>
  <si>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</si>
  <si>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</si>
  <si>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</si>
  <si>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</si>
  <si>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</si>
  <si>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</si>
  <si>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</si>
  <si>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</si>
  <si>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</si>
  <si>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</si>
  <si>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</si>
  <si>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</si>
  <si>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</si>
  <si>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</si>
  <si>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</si>
  <si>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</si>
  <si>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</si>
  <si>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</si>
  <si>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</si>
  <si>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</si>
  <si>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</si>
  <si>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</si>
  <si>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</si>
  <si>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</si>
  <si>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</si>
  <si>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</si>
  <si>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</si>
  <si>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</si>
  <si>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</si>
  <si>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</si>
  <si>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</si>
  <si>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</si>
  <si>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</si>
  <si>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</si>
  <si>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</si>
  <si>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</si>
  <si>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</si>
  <si>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</si>
  <si>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</si>
  <si>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</si>
  <si>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</si>
  <si>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</si>
  <si>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</si>
  <si>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</si>
  <si>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</si>
  <si>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</si>
  <si>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</si>
  <si>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</si>
  <si>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</si>
  <si>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</si>
  <si>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</si>
  <si>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</si>
  <si>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</si>
  <si>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</si>
  <si>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</si>
  <si>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</si>
  <si>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</si>
  <si>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</si>
  <si>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</si>
  <si>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</si>
  <si>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</si>
  <si>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</si>
  <si>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</si>
  <si>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</si>
  <si>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</si>
  <si>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</si>
  <si>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</si>
  <si>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</si>
  <si>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</si>
  <si>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</si>
  <si>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</si>
  <si>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</si>
  <si>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</si>
  <si>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</si>
  <si>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</si>
  <si>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</si>
  <si>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</si>
  <si>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</si>
  <si>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</si>
  <si>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</si>
  <si>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</si>
  <si>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</si>
  <si>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</si>
  <si>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</si>
  <si>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</si>
  <si>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</si>
  <si>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</si>
  <si>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</si>
  <si>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</si>
  <si>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</si>
  <si>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</si>
  <si>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</si>
  <si>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</si>
  <si>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</si>
  <si>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</si>
  <si>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</si>
  <si>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</si>
  <si>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</si>
  <si>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</si>
  <si>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</si>
  <si>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</si>
  <si>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</si>
  <si>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</si>
  <si>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</si>
  <si>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</si>
  <si>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</si>
  <si>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</si>
  <si>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</si>
  <si>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</si>
  <si>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</si>
  <si>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</si>
  <si>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</si>
  <si>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</si>
  <si>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</si>
  <si>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</si>
  <si>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</si>
  <si>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</si>
  <si>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</si>
  <si>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</si>
  <si>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</si>
  <si>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</si>
  <si>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</si>
  <si>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</si>
  <si>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</si>
  <si>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</si>
  <si>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</si>
  <si>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</si>
  <si>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</si>
  <si>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</si>
  <si>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</si>
  <si>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</si>
  <si>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</si>
  <si>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</si>
  <si>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</si>
  <si>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</si>
  <si>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</si>
  <si>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</si>
  <si>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</si>
  <si>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</si>
  <si>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</si>
  <si>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</si>
  <si>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</si>
  <si>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</si>
  <si>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</si>
  <si>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</si>
  <si>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</si>
  <si>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</si>
  <si>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</si>
  <si>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</si>
  <si>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</si>
  <si>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</si>
  <si>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</si>
  <si>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</si>
  <si>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</si>
  <si>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</si>
  <si>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</si>
  <si>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</si>
  <si>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</si>
  <si>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</si>
  <si>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</si>
  <si>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</si>
  <si>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</si>
  <si>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</si>
  <si>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</si>
  <si>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</si>
  <si>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</si>
  <si>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</si>
  <si>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</si>
  <si>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</si>
  <si>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</si>
  <si>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</si>
  <si>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</si>
  <si>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</si>
  <si>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</si>
  <si>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</si>
  <si>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</si>
  <si>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</si>
  <si>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</si>
  <si>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</si>
  <si>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</si>
  <si>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</si>
  <si>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</si>
  <si>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</si>
  <si>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</si>
  <si>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</si>
  <si>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</si>
  <si>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</si>
  <si>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</si>
  <si>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</si>
  <si>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</si>
  <si>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</si>
  <si>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</si>
  <si>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</si>
  <si>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</si>
  <si>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</si>
  <si>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</si>
  <si>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</si>
  <si>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</si>
  <si>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</si>
  <si>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</si>
  <si>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</si>
  <si>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</si>
  <si>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</si>
  <si>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</si>
  <si>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</si>
  <si>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</si>
  <si>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</si>
  <si>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</si>
  <si>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</si>
  <si>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</si>
  <si>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</si>
  <si>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</si>
  <si>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</si>
  <si>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</si>
  <si>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</si>
  <si>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</si>
  <si>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</si>
  <si>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</si>
  <si>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</si>
  <si>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</si>
  <si>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</si>
  <si>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</si>
  <si>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</si>
  <si>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</si>
  <si>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</si>
  <si>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</si>
  <si>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</si>
  <si>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</si>
  <si>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</si>
  <si>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</si>
  <si>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</si>
  <si>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</si>
  <si>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</si>
  <si>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</si>
  <si>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</si>
  <si>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</si>
  <si>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</si>
  <si>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</si>
  <si>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</si>
  <si>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</si>
  <si>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</si>
  <si>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</si>
  <si>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</si>
  <si>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</si>
  <si>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</si>
  <si>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</si>
  <si>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</si>
  <si>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</si>
  <si>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</si>
  <si>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</si>
  <si>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</si>
  <si>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</si>
  <si>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</si>
  <si>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</si>
  <si>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</si>
  <si>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</si>
  <si>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</si>
  <si>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</si>
  <si>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</si>
  <si>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</si>
  <si>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</si>
  <si>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</si>
  <si>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</si>
  <si>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</si>
  <si>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</si>
  <si>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</si>
  <si>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</si>
  <si>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</si>
  <si>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</si>
  <si>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</si>
  <si>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</si>
  <si>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</si>
  <si>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</si>
  <si>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</si>
  <si>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</si>
  <si>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</si>
  <si>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</si>
  <si>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</si>
  <si>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</si>
  <si>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</si>
  <si>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</si>
  <si>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</si>
  <si>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</si>
  <si>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</si>
  <si>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</si>
  <si>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</si>
  <si>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</si>
  <si>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</si>
  <si>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</si>
  <si>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</si>
  <si>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</si>
  <si>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</si>
  <si>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</si>
  <si>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</si>
  <si>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</si>
  <si>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</si>
  <si>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</si>
  <si>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</si>
  <si>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</si>
  <si>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</si>
  <si>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</si>
  <si>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</si>
  <si>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</si>
  <si>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</si>
  <si>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</si>
  <si>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</si>
  <si>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</si>
  <si>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</si>
  <si>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</si>
  <si>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</si>
  <si>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</si>
  <si>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</si>
  <si>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</si>
  <si>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</si>
  <si>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</si>
  <si>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</si>
  <si>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</si>
  <si>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</si>
  <si>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</si>
  <si>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</si>
  <si>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</si>
  <si>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</si>
  <si>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</si>
  <si>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</si>
  <si>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</si>
  <si>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</si>
  <si>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</si>
  <si>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</si>
  <si>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</si>
  <si>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</si>
  <si>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</si>
  <si>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</si>
  <si>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</si>
  <si>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</si>
  <si>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</si>
  <si>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</si>
  <si>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</si>
  <si>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</si>
  <si>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</si>
  <si>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</si>
  <si>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</si>
  <si>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</si>
  <si>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</si>
  <si>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</si>
  <si>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</si>
  <si>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</si>
  <si>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</si>
  <si>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</si>
  <si>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</si>
  <si>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</si>
  <si>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</si>
  <si>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</si>
  <si>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</si>
  <si>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</si>
  <si>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</si>
  <si>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</si>
  <si>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</si>
  <si>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</si>
  <si>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</si>
  <si>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</si>
  <si>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</si>
  <si>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</si>
  <si>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</si>
  <si>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</si>
  <si>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</si>
  <si>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</si>
  <si>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</si>
  <si>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</si>
  <si>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</si>
  <si>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</si>
  <si>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</si>
  <si>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</si>
  <si>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</si>
  <si>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</si>
  <si>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</si>
  <si>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</si>
  <si>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</si>
  <si>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</si>
  <si>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</si>
  <si>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</si>
  <si>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</si>
  <si>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</si>
  <si>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</si>
  <si>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</si>
  <si>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</si>
  <si>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</si>
  <si>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</si>
  <si>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</si>
  <si>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</si>
  <si>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</si>
  <si>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</si>
  <si>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</si>
  <si>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</si>
  <si>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</si>
  <si>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</si>
  <si>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</si>
  <si>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</si>
  <si>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</si>
  <si>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</si>
  <si>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</si>
  <si>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</si>
  <si>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</si>
  <si>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</si>
  <si>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</si>
  <si>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</si>
  <si>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</si>
  <si>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</si>
  <si>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</si>
  <si>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</si>
  <si>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</si>
  <si>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</si>
  <si>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</si>
  <si>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</si>
  <si>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</si>
  <si>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</si>
  <si>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</si>
  <si>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</si>
  <si>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</si>
  <si>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</si>
  <si>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</si>
  <si>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</si>
  <si>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</si>
  <si>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</si>
  <si>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</si>
  <si>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</si>
  <si>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</si>
  <si>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</si>
  <si>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</si>
  <si>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</si>
  <si>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</si>
  <si>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</si>
  <si>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</si>
  <si>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</si>
  <si>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</si>
  <si>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</si>
  <si>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</si>
  <si>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</si>
  <si>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</si>
  <si>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</si>
  <si>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</si>
  <si>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</si>
  <si>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</si>
  <si>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</si>
  <si>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</si>
  <si>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</si>
  <si>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</si>
  <si>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</si>
  <si>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</si>
  <si>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</si>
  <si>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</si>
  <si>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</si>
  <si>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</si>
  <si>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</si>
  <si>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</si>
  <si>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</si>
  <si>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</si>
  <si>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</si>
  <si>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</si>
  <si>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</si>
  <si>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</si>
  <si>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</si>
  <si>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</si>
  <si>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</si>
  <si>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</si>
  <si>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</si>
  <si>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</si>
  <si>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</si>
  <si>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</si>
  <si>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</si>
  <si>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</si>
  <si>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</si>
  <si>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</si>
  <si>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</si>
  <si>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</si>
  <si>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</si>
  <si>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</si>
  <si>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</si>
  <si>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</si>
  <si>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</si>
  <si>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</si>
  <si>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</si>
  <si>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</si>
  <si>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</si>
  <si>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</si>
  <si>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</si>
  <si>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</si>
  <si>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</si>
  <si>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</si>
  <si>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</si>
  <si>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</si>
  <si>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</si>
  <si>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</si>
  <si>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</si>
  <si>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</si>
  <si>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</si>
  <si>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</si>
  <si>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</si>
  <si>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</si>
  <si>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</si>
  <si>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</si>
  <si>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</si>
  <si>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</si>
  <si>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</si>
  <si>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</si>
  <si>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</si>
  <si>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</si>
  <si>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</si>
  <si>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</si>
  <si>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</si>
  <si>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</si>
  <si>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</si>
  <si>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</si>
  <si>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</si>
  <si>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</si>
  <si>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</si>
  <si>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</si>
  <si>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</si>
  <si>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</si>
  <si>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</si>
  <si>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</si>
  <si>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</si>
  <si>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</si>
  <si>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</si>
  <si>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</si>
  <si>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</si>
  <si>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</si>
  <si>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</si>
  <si>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</si>
  <si>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</si>
  <si>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</si>
  <si>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</si>
  <si>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</si>
  <si>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</si>
  <si>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</si>
  <si>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</si>
  <si>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</si>
  <si>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</si>
  <si>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</si>
  <si>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</si>
  <si>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</si>
  <si>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</si>
  <si>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</si>
  <si>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</si>
  <si>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</si>
  <si>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</si>
  <si>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</si>
  <si>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</si>
  <si>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</si>
  <si>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</si>
  <si>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</si>
  <si>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</si>
  <si>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</si>
  <si>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</si>
  <si>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</si>
  <si>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</si>
  <si>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</si>
  <si>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</si>
  <si>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</si>
  <si>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</si>
  <si>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</si>
  <si>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</si>
  <si>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</si>
  <si>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</si>
  <si>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</si>
  <si>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</si>
  <si>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</si>
  <si>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</si>
  <si>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</si>
  <si>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</si>
  <si>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</si>
  <si>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</si>
  <si>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</si>
  <si>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</si>
  <si>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</si>
  <si>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</si>
  <si>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</si>
  <si>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</si>
  <si>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</si>
  <si>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</si>
  <si>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</si>
  <si>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</si>
  <si>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</si>
  <si>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</si>
  <si>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</si>
  <si>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</si>
  <si>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</si>
  <si>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</si>
  <si>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</si>
  <si>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</si>
  <si>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</si>
  <si>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</si>
  <si>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</si>
  <si>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</si>
  <si>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</si>
  <si>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</si>
  <si>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</si>
  <si>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</si>
  <si>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</si>
  <si>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</si>
  <si>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</si>
  <si>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</si>
  <si>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</si>
  <si>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</si>
  <si>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</si>
  <si>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</si>
  <si>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</si>
  <si>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</si>
  <si>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</si>
  <si>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</si>
  <si>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</si>
  <si>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</si>
  <si>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</si>
  <si>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</si>
  <si>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</si>
  <si>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</si>
  <si>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</si>
  <si>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</si>
  <si>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</si>
  <si>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</si>
  <si>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</si>
  <si>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</si>
  <si>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</si>
  <si>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</si>
  <si>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</si>
  <si>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</si>
  <si>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</si>
  <si>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</si>
  <si>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</si>
  <si>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</si>
  <si>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</si>
  <si>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</si>
  <si>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</si>
  <si>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</si>
  <si>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</si>
  <si>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</si>
  <si>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</si>
  <si>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</si>
  <si>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</si>
  <si>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</si>
  <si>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</si>
  <si>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</si>
  <si>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</si>
  <si>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</si>
  <si>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</si>
  <si>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</si>
  <si>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</si>
  <si>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</si>
  <si>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</si>
  <si>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</si>
  <si>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</si>
  <si>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</si>
  <si>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</si>
  <si>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</si>
  <si>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</si>
  <si>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</si>
  <si>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</si>
  <si>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</si>
  <si>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</si>
  <si>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</si>
  <si>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</si>
  <si>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</si>
  <si>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</si>
  <si>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</si>
  <si>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</si>
  <si>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</si>
  <si>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</si>
  <si>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</si>
  <si>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</si>
  <si>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</si>
  <si>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</si>
  <si>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</si>
  <si>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</si>
  <si>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</si>
  <si>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</si>
  <si>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</si>
  <si>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</si>
  <si>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</si>
  <si>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</si>
  <si>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</si>
  <si>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</si>
  <si>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</si>
  <si>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</si>
  <si>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</si>
  <si>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</si>
  <si>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</si>
  <si>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</si>
  <si>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</si>
  <si>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</si>
  <si>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</si>
  <si>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</si>
  <si>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</si>
  <si>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</si>
  <si>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</si>
  <si>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</si>
  <si>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</si>
  <si>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</si>
  <si>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</si>
  <si>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</si>
  <si>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</si>
  <si>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</si>
  <si>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</si>
  <si>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</si>
  <si>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</si>
  <si>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</si>
  <si>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</si>
  <si>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</si>
  <si>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</si>
  <si>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</si>
  <si>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</si>
  <si>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</si>
  <si>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</si>
  <si>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</si>
  <si>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</si>
  <si>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</si>
  <si>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</si>
  <si>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</si>
  <si>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</si>
  <si>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</si>
  <si>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</si>
  <si>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</si>
  <si>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</si>
  <si>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</si>
  <si>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</si>
  <si>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</si>
  <si>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</si>
  <si>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</si>
  <si>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</si>
  <si>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</si>
  <si>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</si>
  <si>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</si>
  <si>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</si>
  <si>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</si>
  <si>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</si>
  <si>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</si>
  <si>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</si>
  <si>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</si>
  <si>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</si>
  <si>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</si>
  <si>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</si>
  <si>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</si>
  <si>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</si>
  <si>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</si>
  <si>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</si>
  <si>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</si>
  <si>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</si>
  <si>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</si>
  <si>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</si>
  <si>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</si>
  <si>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</si>
  <si>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</si>
  <si>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</si>
  <si>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</si>
  <si>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</si>
  <si>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</si>
  <si>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</si>
  <si>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</si>
  <si>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</si>
  <si>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</si>
  <si>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</si>
  <si>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</si>
  <si>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</si>
  <si>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</si>
  <si>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</si>
  <si>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</si>
  <si>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</si>
  <si>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</si>
  <si>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</si>
  <si>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</si>
  <si>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</si>
  <si>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</si>
  <si>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</si>
  <si>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</si>
  <si>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</si>
  <si>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</si>
  <si>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</si>
  <si>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</si>
  <si>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</si>
  <si>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</si>
  <si>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</si>
  <si>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</si>
  <si>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</si>
  <si>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</si>
  <si>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</si>
  <si>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</si>
  <si>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</si>
  <si>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</si>
  <si>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</si>
  <si>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</si>
  <si>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</si>
  <si>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</si>
  <si>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</si>
  <si>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</si>
  <si>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</si>
  <si>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</si>
  <si>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</si>
  <si>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</si>
  <si>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</si>
  <si>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</si>
  <si>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</si>
  <si>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</si>
  <si>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</si>
  <si>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</si>
  <si>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</si>
  <si>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</si>
  <si>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</si>
  <si>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</si>
  <si>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</si>
  <si>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</si>
  <si>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</si>
  <si>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</si>
  <si>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</si>
  <si>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</si>
  <si>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</si>
  <si>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</si>
  <si>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</si>
  <si>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</si>
  <si>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</si>
  <si>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</si>
  <si>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</si>
  <si>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</si>
  <si>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</si>
  <si>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</si>
  <si>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</si>
  <si>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</si>
  <si>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</si>
  <si>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</si>
  <si>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</si>
  <si>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</si>
  <si>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</si>
  <si>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</si>
  <si>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</si>
  <si>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</si>
  <si>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</si>
  <si>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</si>
  <si>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</si>
  <si>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</si>
  <si>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</si>
  <si>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</si>
  <si>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</si>
  <si>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</si>
  <si>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</si>
  <si>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</si>
  <si>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</si>
  <si>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</si>
  <si>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</si>
  <si>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</si>
  <si>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</si>
  <si>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</si>
  <si>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</si>
  <si>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</si>
  <si>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20VX
20VY</t>
  </si>
  <si>
    <t>20W0
20W1</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</si>
  <si>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</si>
  <si>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</si>
  <si>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</si>
  <si>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</si>
  <si>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</si>
  <si>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</si>
  <si>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</si>
  <si>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</si>
  <si>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</si>
  <si>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</si>
  <si>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</si>
  <si>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</si>
  <si>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</si>
  <si>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</si>
  <si>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</si>
  <si>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</si>
  <si>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</si>
  <si>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</si>
  <si>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</si>
  <si>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</si>
  <si>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</si>
  <si>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</si>
  <si>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</si>
  <si>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</si>
  <si>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</si>
  <si>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</si>
  <si>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</si>
  <si>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</si>
  <si>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</si>
  <si>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</si>
  <si>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</si>
  <si>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</si>
  <si>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</si>
  <si>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</si>
  <si>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</si>
  <si>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</si>
  <si>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</si>
  <si>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</si>
  <si>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</si>
  <si>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</si>
  <si>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</si>
  <si>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</si>
  <si>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</si>
  <si>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</si>
  <si>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</si>
  <si>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</si>
  <si>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</si>
  <si>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</si>
  <si>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</si>
  <si>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</si>
  <si>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</si>
  <si>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22TP2TEE480</t>
  </si>
  <si>
    <t>22TP2TEE495</t>
  </si>
  <si>
    <t>22TP2TEE595</t>
  </si>
  <si>
    <t>22TP2TX154E</t>
  </si>
  <si>
    <t>22TP2CP0113</t>
  </si>
  <si>
    <t>22TP2TPV300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</si>
  <si>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</si>
  <si>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</si>
  <si>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</si>
  <si>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</si>
  <si>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</si>
  <si>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</si>
  <si>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</si>
  <si>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</si>
  <si>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</si>
  <si>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</si>
  <si>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</si>
  <si>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</si>
  <si>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</si>
  <si>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</si>
  <si>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</si>
  <si>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</si>
  <si>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</si>
  <si>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</si>
  <si>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</si>
  <si>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</si>
  <si>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</si>
  <si>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</si>
  <si>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</si>
  <si>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</si>
  <si>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</si>
  <si>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</si>
  <si>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</si>
  <si>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</si>
  <si>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</si>
  <si>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</si>
  <si>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</si>
  <si>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</si>
  <si>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</si>
  <si>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</si>
  <si>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</si>
  <si>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</si>
  <si>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</si>
  <si>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</si>
  <si>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</si>
  <si>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</si>
  <si>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</si>
  <si>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</si>
  <si>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</si>
  <si>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</si>
  <si>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</si>
  <si>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</si>
  <si>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</si>
  <si>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</si>
  <si>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</si>
  <si>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</si>
  <si>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</si>
  <si>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</si>
  <si>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</si>
  <si>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</si>
  <si>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</si>
  <si>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</si>
  <si>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</si>
  <si>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</si>
  <si>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</si>
  <si>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</si>
  <si>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</si>
  <si>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</si>
  <si>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</si>
  <si>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</si>
  <si>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</si>
  <si>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</si>
  <si>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</si>
  <si>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</si>
  <si>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</si>
  <si>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</si>
  <si>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</si>
  <si>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</si>
  <si>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</si>
  <si>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</si>
  <si>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</si>
  <si>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</si>
  <si>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</si>
  <si>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</si>
  <si>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</si>
  <si>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</si>
  <si>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</si>
  <si>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</si>
  <si>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</si>
  <si>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</si>
  <si>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</si>
  <si>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</si>
  <si>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</si>
  <si>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</si>
  <si>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</si>
  <si>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</si>
  <si>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</si>
  <si>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</si>
  <si>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</si>
  <si>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</si>
  <si>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</si>
  <si>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</si>
  <si>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</si>
  <si>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</si>
  <si>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</si>
  <si>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</si>
  <si>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</si>
  <si>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</si>
  <si>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</si>
  <si>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</si>
  <si>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</si>
  <si>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</si>
  <si>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</si>
  <si>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</si>
  <si>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</si>
  <si>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</si>
  <si>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</si>
  <si>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</si>
  <si>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</si>
  <si>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</si>
  <si>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</si>
  <si>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</si>
  <si>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</si>
  <si>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</si>
  <si>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</si>
  <si>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</si>
  <si>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</si>
  <si>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</si>
  <si>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</si>
  <si>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</si>
  <si>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</si>
  <si>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</si>
  <si>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</si>
  <si>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</si>
  <si>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</si>
  <si>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</si>
  <si>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</si>
  <si>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</si>
  <si>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</si>
  <si>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</si>
  <si>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</si>
  <si>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</si>
  <si>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</si>
  <si>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</si>
  <si>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</si>
  <si>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</si>
  <si>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</si>
  <si>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</si>
  <si>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</si>
  <si>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</si>
  <si>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</si>
  <si>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</si>
  <si>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</si>
  <si>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</si>
  <si>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</si>
  <si>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</si>
  <si>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</si>
  <si>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</si>
  <si>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</si>
  <si>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</si>
  <si>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</si>
  <si>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</si>
  <si>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</si>
  <si>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</si>
  <si>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</si>
  <si>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</si>
  <si>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</si>
  <si>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</si>
  <si>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</si>
  <si>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</si>
  <si>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</si>
  <si>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</si>
  <si>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</si>
  <si>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</si>
  <si>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</si>
  <si>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</si>
  <si>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</si>
  <si>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</si>
  <si>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</si>
  <si>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</si>
  <si>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</si>
  <si>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</si>
  <si>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</si>
  <si>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</si>
  <si>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</si>
  <si>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</si>
  <si>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</si>
  <si>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</si>
  <si>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</si>
  <si>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</si>
  <si>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</si>
  <si>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</si>
  <si>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</si>
  <si>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</si>
  <si>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</si>
  <si>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</si>
  <si>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</si>
  <si>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</si>
  <si>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</si>
  <si>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</si>
  <si>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</si>
  <si>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</si>
  <si>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</si>
  <si>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</si>
  <si>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</si>
  <si>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</si>
  <si>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</si>
  <si>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</si>
  <si>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</si>
  <si>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</si>
  <si>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</si>
  <si>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</si>
  <si>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</si>
  <si>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</si>
  <si>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</si>
  <si>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</si>
  <si>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</si>
  <si>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</si>
  <si>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</si>
  <si>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</si>
  <si>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</si>
  <si>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</si>
  <si>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</si>
  <si>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</si>
  <si>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</si>
  <si>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</si>
  <si>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</si>
  <si>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</si>
  <si>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</si>
  <si>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</si>
  <si>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</si>
  <si>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</si>
  <si>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</si>
  <si>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</si>
  <si>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</si>
  <si>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</si>
  <si>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</si>
  <si>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</si>
  <si>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</si>
  <si>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</si>
  <si>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</si>
  <si>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</si>
  <si>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</si>
  <si>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</si>
  <si>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</si>
  <si>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</si>
  <si>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</si>
  <si>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</si>
  <si>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</si>
  <si>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</si>
  <si>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</si>
  <si>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</si>
  <si>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</si>
  <si>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</si>
  <si>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</si>
  <si>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</si>
  <si>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</si>
  <si>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</si>
  <si>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</si>
  <si>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</si>
  <si>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</si>
  <si>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</si>
  <si>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</si>
  <si>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</si>
  <si>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</si>
  <si>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</si>
  <si>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</si>
  <si>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</si>
  <si>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</si>
  <si>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</si>
  <si>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</si>
  <si>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</si>
  <si>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</si>
  <si>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</si>
  <si>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</si>
  <si>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</si>
  <si>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</si>
  <si>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</si>
  <si>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</si>
  <si>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</si>
  <si>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</si>
  <si>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</si>
  <si>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</si>
  <si>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</si>
  <si>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</si>
  <si>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</si>
  <si>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</si>
  <si>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</si>
  <si>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</si>
  <si>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</si>
  <si>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</si>
  <si>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</si>
  <si>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</si>
  <si>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</si>
  <si>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</si>
  <si>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</si>
  <si>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</si>
  <si>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</si>
  <si>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</si>
  <si>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</si>
  <si>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</si>
  <si>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</si>
  <si>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</si>
  <si>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</si>
  <si>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</si>
  <si>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</si>
  <si>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</si>
  <si>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</si>
  <si>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</si>
  <si>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</si>
  <si>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</si>
  <si>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</si>
  <si>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</si>
  <si>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</si>
  <si>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</si>
  <si>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</si>
  <si>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</si>
  <si>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</si>
  <si>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</si>
  <si>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</si>
  <si>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</si>
  <si>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</si>
  <si>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</si>
  <si>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</si>
  <si>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</si>
  <si>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</si>
  <si>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</si>
  <si>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</si>
  <si>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</si>
  <si>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</si>
  <si>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</si>
  <si>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</si>
  <si>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</si>
  <si>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</si>
  <si>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</si>
  <si>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</si>
  <si>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</si>
  <si>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</si>
  <si>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</si>
  <si>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</si>
  <si>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</si>
  <si>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</si>
  <si>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</si>
  <si>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</si>
  <si>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</si>
  <si>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</si>
  <si>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</si>
  <si>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</si>
  <si>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</si>
  <si>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</si>
  <si>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</si>
  <si>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</si>
  <si>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</si>
  <si>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</si>
  <si>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</si>
  <si>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</si>
  <si>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</si>
  <si>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</si>
  <si>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</si>
  <si>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</si>
  <si>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</si>
  <si>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</si>
  <si>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</si>
  <si>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</si>
  <si>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</si>
  <si>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</si>
  <si>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</si>
  <si>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</si>
  <si>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</si>
  <si>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</si>
  <si>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</si>
  <si>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</si>
  <si>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</si>
  <si>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</si>
  <si>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</si>
  <si>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</si>
  <si>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</si>
  <si>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</si>
  <si>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</si>
  <si>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</si>
  <si>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</si>
  <si>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</si>
  <si>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</si>
  <si>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</si>
  <si>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</si>
  <si>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</si>
  <si>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</si>
  <si>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</si>
  <si>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</si>
  <si>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</si>
  <si>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</si>
  <si>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</si>
  <si>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</si>
  <si>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</si>
  <si>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</si>
  <si>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</si>
  <si>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</si>
  <si>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</si>
  <si>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</si>
  <si>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</si>
  <si>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</si>
  <si>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</si>
  <si>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</si>
  <si>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</si>
  <si>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</si>
  <si>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</si>
  <si>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</si>
  <si>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</si>
  <si>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</si>
  <si>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</si>
  <si>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</si>
  <si>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</si>
  <si>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</si>
  <si>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</si>
  <si>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</si>
  <si>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</si>
  <si>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</si>
  <si>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</si>
  <si>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</si>
  <si>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</si>
  <si>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</si>
  <si>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</si>
  <si>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</si>
  <si>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</si>
  <si>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</si>
  <si>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</si>
  <si>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</si>
  <si>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</si>
  <si>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</si>
  <si>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</si>
  <si>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</si>
  <si>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</si>
  <si>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</si>
  <si>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</si>
  <si>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</si>
  <si>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</si>
  <si>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</si>
  <si>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</si>
  <si>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</si>
  <si>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</si>
  <si>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</si>
  <si>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</si>
  <si>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</si>
  <si>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</si>
  <si>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</si>
  <si>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</si>
  <si>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</si>
  <si>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</si>
  <si>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</si>
  <si>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</si>
  <si>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</si>
  <si>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</si>
  <si>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</si>
  <si>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</si>
  <si>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</si>
  <si>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</si>
  <si>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</si>
  <si>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</si>
  <si>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</si>
  <si>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</si>
  <si>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</si>
  <si>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</si>
  <si>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</si>
  <si>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</si>
  <si>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</si>
  <si>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</si>
  <si>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</si>
  <si>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</si>
  <si>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</si>
  <si>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</si>
  <si>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</si>
  <si>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</si>
  <si>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</si>
  <si>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</si>
  <si>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</si>
  <si>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</si>
  <si>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</si>
  <si>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</si>
  <si>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</si>
  <si>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</si>
  <si>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</si>
  <si>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</si>
  <si>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300w AMD G3</t>
  </si>
  <si>
    <t>82J1
82J2</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</si>
  <si>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</si>
  <si>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</si>
  <si>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</si>
  <si>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</si>
  <si>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</si>
  <si>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</si>
  <si>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</si>
  <si>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</si>
  <si>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</si>
  <si>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</si>
  <si>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</si>
  <si>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</si>
  <si>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</si>
  <si>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</si>
  <si>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</si>
  <si>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</si>
  <si>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</si>
  <si>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</si>
  <si>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</si>
  <si>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</si>
  <si>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</si>
  <si>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</si>
  <si>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</si>
  <si>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</si>
  <si>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</si>
  <si>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</si>
  <si>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</si>
  <si>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</si>
  <si>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</si>
  <si>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</si>
  <si>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</si>
  <si>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</si>
  <si>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</si>
  <si>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</si>
  <si>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</si>
  <si>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</si>
  <si>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</si>
  <si>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ThinkBook 14s Yoga ITL</t>
    <phoneticPr fontId="1" type="noConversion"/>
  </si>
  <si>
    <t>ThinkBook 13s G3 ACN</t>
  </si>
  <si>
    <t>Lenovo V14-ITL</t>
    <phoneticPr fontId="0" type="noConversion"/>
  </si>
  <si>
    <t>Lenovo V15-ITL</t>
    <phoneticPr fontId="0" type="noConversion"/>
  </si>
  <si>
    <t>20WECTO1WW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</si>
  <si>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</si>
  <si>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</si>
  <si>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</si>
  <si>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</si>
  <si>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</si>
  <si>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</si>
  <si>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</si>
  <si>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</si>
  <si>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</si>
  <si>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</si>
  <si>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</si>
  <si>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</si>
  <si>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</si>
  <si>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</si>
  <si>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</si>
  <si>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</si>
  <si>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</si>
  <si>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</si>
  <si>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</si>
  <si>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</si>
  <si>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</si>
  <si>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</si>
  <si>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</si>
  <si>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</si>
  <si>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</si>
  <si>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</si>
  <si>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</si>
  <si>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</si>
  <si>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</si>
  <si>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</si>
  <si>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</si>
  <si>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</si>
  <si>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</si>
  <si>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</si>
  <si>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</si>
  <si>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</si>
  <si>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</si>
  <si>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</si>
  <si>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</si>
  <si>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</si>
  <si>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</si>
  <si>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</si>
  <si>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</si>
  <si>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</si>
  <si>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</si>
  <si>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</si>
  <si>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</si>
  <si>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</si>
  <si>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</si>
  <si>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</si>
  <si>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</si>
  <si>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</si>
  <si>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</si>
  <si>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</si>
  <si>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</si>
  <si>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</si>
  <si>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</si>
  <si>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</si>
  <si>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</si>
  <si>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</si>
  <si>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</si>
  <si>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</si>
  <si>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</si>
  <si>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</si>
  <si>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</si>
  <si>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</si>
  <si>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</si>
  <si>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</si>
  <si>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</si>
  <si>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</si>
  <si>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</si>
  <si>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</si>
  <si>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</si>
  <si>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</si>
  <si>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</si>
  <si>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</si>
  <si>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</si>
  <si>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</si>
  <si>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</si>
  <si>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</si>
  <si>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</si>
  <si>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</si>
  <si>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</si>
  <si>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</si>
  <si>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</si>
  <si>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</si>
  <si>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</si>
  <si>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</si>
  <si>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</si>
  <si>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</si>
  <si>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</si>
  <si>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</si>
  <si>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</si>
  <si>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</si>
  <si>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</si>
  <si>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</si>
  <si>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</si>
  <si>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</si>
  <si>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</si>
  <si>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</si>
  <si>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</si>
  <si>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</si>
  <si>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</si>
  <si>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0" type="noConversion"/>
  </si>
  <si>
    <t>MTM Maintain</t>
    <phoneticPr fontId="60" type="noConversion"/>
  </si>
  <si>
    <t>Modeling</t>
    <phoneticPr fontId="60"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</si>
  <si>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</si>
  <si>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</si>
  <si>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</si>
  <si>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</si>
  <si>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</si>
  <si>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</si>
  <si>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</si>
  <si>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</si>
  <si>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</si>
  <si>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</si>
  <si>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</si>
  <si>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</si>
  <si>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</si>
  <si>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</si>
  <si>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</si>
  <si>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</si>
  <si>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</si>
  <si>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</si>
  <si>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</si>
  <si>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</si>
  <si>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</si>
  <si>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</si>
  <si>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</si>
  <si>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</si>
  <si>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</si>
  <si>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</si>
  <si>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</si>
  <si>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</si>
  <si>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</si>
  <si>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</si>
  <si>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</si>
  <si>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</si>
  <si>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</si>
  <si>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</si>
  <si>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</si>
  <si>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</si>
  <si>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</si>
  <si>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</si>
  <si>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</si>
  <si>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</si>
  <si>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</si>
  <si>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</si>
  <si>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</si>
  <si>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</si>
  <si>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</si>
  <si>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</si>
  <si>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</si>
  <si>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</si>
  <si>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</si>
  <si>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</si>
  <si>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</si>
  <si>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</si>
  <si>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</si>
  <si>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</si>
  <si>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</si>
  <si>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</si>
  <si>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</si>
  <si>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</si>
  <si>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</si>
  <si>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</si>
  <si>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</si>
  <si>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</si>
  <si>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</si>
  <si>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</si>
  <si>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</si>
  <si>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</si>
  <si>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</si>
  <si>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</si>
  <si>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</si>
  <si>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</si>
  <si>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</si>
  <si>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</si>
  <si>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</si>
  <si>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</si>
  <si>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</si>
  <si>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</si>
  <si>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</si>
  <si>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</si>
  <si>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</si>
  <si>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</si>
  <si>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</si>
  <si>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</si>
  <si>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</si>
  <si>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</si>
  <si>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</si>
  <si>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</si>
  <si>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</si>
  <si>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</si>
  <si>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</si>
  <si>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</si>
  <si>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</si>
  <si>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</si>
  <si>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</si>
  <si>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</si>
  <si>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</si>
  <si>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</si>
  <si>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</si>
  <si>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</si>
  <si>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</si>
  <si>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</si>
  <si>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</si>
  <si>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</si>
  <si>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</si>
  <si>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</si>
  <si>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</si>
  <si>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</si>
  <si>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</si>
  <si>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</si>
  <si>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</si>
  <si>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</si>
  <si>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</si>
  <si>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</si>
  <si>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</si>
  <si>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</si>
  <si>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</si>
  <si>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</si>
  <si>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</si>
  <si>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</si>
  <si>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</si>
  <si>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</si>
  <si>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</si>
  <si>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</si>
  <si>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</si>
  <si>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</si>
  <si>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</si>
  <si>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</si>
  <si>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</si>
  <si>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</si>
  <si>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</si>
  <si>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</si>
  <si>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</si>
  <si>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</si>
  <si>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</si>
  <si>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</si>
  <si>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</si>
  <si>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</si>
  <si>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</si>
  <si>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</si>
  <si>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</si>
  <si>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</si>
  <si>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</si>
  <si>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</si>
  <si>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</si>
  <si>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</si>
  <si>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</si>
  <si>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</si>
  <si>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</si>
  <si>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</si>
  <si>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</si>
  <si>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</si>
  <si>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</si>
  <si>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</si>
  <si>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</si>
  <si>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</si>
  <si>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</si>
  <si>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ThinkBook 14p G2 ACH</t>
  </si>
  <si>
    <t>ThinkBook 16p G2 ACH</t>
  </si>
  <si>
    <t>20YNCTO1WW</t>
  </si>
  <si>
    <t>20YMCTO1WW</t>
  </si>
  <si>
    <t>Wendy  Zhang</t>
  </si>
  <si>
    <t>IP 5 15ALC05</t>
  </si>
  <si>
    <t>82LNCTO1WW</t>
  </si>
  <si>
    <r>
      <t>IMG/MTM DRR/</t>
    </r>
    <r>
      <rPr>
        <sz val="10"/>
        <color rgb="FFFF0000"/>
        <rFont val="Arial"/>
        <family val="2"/>
      </rPr>
      <t>CV Long</t>
    </r>
  </si>
  <si>
    <r>
      <t>MTM Maintain/</t>
    </r>
    <r>
      <rPr>
        <sz val="10"/>
        <color rgb="FFFF0000"/>
        <rFont val="Arial"/>
        <family val="2"/>
      </rPr>
      <t>Maintain WebCTO</t>
    </r>
  </si>
  <si>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</si>
  <si>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</si>
  <si>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20WHCTO1WW</t>
  </si>
  <si>
    <t>Legion5Pro 16ITH6</t>
  </si>
  <si>
    <t>Legion5Pro 16ITH6H</t>
  </si>
  <si>
    <t>Legion5Pro 16ACH6H</t>
  </si>
  <si>
    <t>Legion5Pro 16ACH6</t>
  </si>
  <si>
    <t>IdeaPad 5 Pro 16IHU6</t>
  </si>
  <si>
    <t>Project name, AD,WebCTO AD</t>
  </si>
  <si>
    <t>Project name, AD, WebCTO AD</t>
  </si>
  <si>
    <t>CTO# Sales Status Modify in ECC</t>
  </si>
  <si>
    <r>
      <t>EOW/</t>
    </r>
    <r>
      <rPr>
        <sz val="10"/>
        <color rgb="FFFF0000"/>
        <rFont val="Arial"/>
        <family val="2"/>
      </rPr>
      <t>CV Long Maintain</t>
    </r>
  </si>
  <si>
    <r>
      <t>IAD/</t>
    </r>
    <r>
      <rPr>
        <sz val="10"/>
        <color rgb="FFFF0000"/>
        <rFont val="Arial"/>
        <family val="2"/>
      </rPr>
      <t>CTO Data Maintain</t>
    </r>
  </si>
  <si>
    <r>
      <t>IMG/MTM DRR/</t>
    </r>
    <r>
      <rPr>
        <sz val="10"/>
        <color rgb="FFFF0000"/>
        <rFont val="Arial"/>
        <family val="2"/>
      </rPr>
      <t>CV Long maintain</t>
    </r>
  </si>
  <si>
    <r>
      <t>MTM Maintain/</t>
    </r>
    <r>
      <rPr>
        <sz val="10"/>
        <color rgb="FFFF0000"/>
        <rFont val="Arial"/>
        <family val="2"/>
      </rPr>
      <t>CTO Maintain</t>
    </r>
  </si>
  <si>
    <r>
      <t>MTM Review/Final, CTO# Sales Status Modify in ECC/</t>
    </r>
    <r>
      <rPr>
        <sz val="11"/>
        <color rgb="FFFF0000"/>
        <rFont val="Calibri"/>
        <family val="2"/>
        <scheme val="minor"/>
      </rPr>
      <t>CV Long maintain</t>
    </r>
  </si>
  <si>
    <r>
      <t>IAD/</t>
    </r>
    <r>
      <rPr>
        <sz val="11"/>
        <color rgb="FFFF0000"/>
        <rFont val="Calibri"/>
        <family val="2"/>
        <scheme val="minor"/>
      </rPr>
      <t>/CTO Maintain</t>
    </r>
  </si>
  <si>
    <r>
      <t>EOW/</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</si>
  <si>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</si>
  <si>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</si>
  <si>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</si>
  <si>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</si>
  <si>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</si>
  <si>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</si>
  <si>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</si>
  <si>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</si>
  <si>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</si>
  <si>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</si>
  <si>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</si>
  <si>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</si>
  <si>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</si>
  <si>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</si>
  <si>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</si>
  <si>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</si>
  <si>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</si>
  <si>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</si>
  <si>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</si>
  <si>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</si>
  <si>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</si>
  <si>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</si>
  <si>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</si>
  <si>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</si>
  <si>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</si>
  <si>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</si>
  <si>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</si>
  <si>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</si>
  <si>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</si>
  <si>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</si>
  <si>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</si>
  <si>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</si>
  <si>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</si>
  <si>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</si>
  <si>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</si>
  <si>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</si>
  <si>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</si>
  <si>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</si>
  <si>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</si>
  <si>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</si>
  <si>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</si>
  <si>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</si>
  <si>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</si>
  <si>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</si>
  <si>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</si>
  <si>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</si>
  <si>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</si>
  <si>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</si>
  <si>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</si>
  <si>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</si>
  <si>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</si>
  <si>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82M0</t>
  </si>
  <si>
    <t>82MA</t>
  </si>
  <si>
    <t>20XW</t>
  </si>
  <si>
    <t>20XX</t>
  </si>
  <si>
    <t>20XY</t>
  </si>
  <si>
    <t>20X0</t>
  </si>
  <si>
    <t>82MS</t>
  </si>
  <si>
    <t> 20WM</t>
  </si>
  <si>
    <t> 20WN</t>
  </si>
  <si>
    <t> 20WK</t>
  </si>
  <si>
    <t> 20WL</t>
  </si>
  <si>
    <t>82L5</t>
  </si>
  <si>
    <t>82L6</t>
  </si>
  <si>
    <t>20W8</t>
  </si>
  <si>
    <t>20W9</t>
  </si>
  <si>
    <t>82LN</t>
  </si>
  <si>
    <t>Legion7 16ACHg6</t>
  </si>
  <si>
    <t>82N6CTO1WW</t>
  </si>
  <si>
    <t>82N6</t>
  </si>
  <si>
    <r>
      <rPr>
        <sz val="10"/>
        <rFont val="Arial"/>
        <family val="2"/>
      </rPr>
      <t>EOW</t>
    </r>
    <r>
      <rPr>
        <sz val="10"/>
        <color rgb="FFFF0000"/>
        <rFont val="Arial"/>
        <family val="2"/>
      </rPr>
      <t>/PM/KO</t>
    </r>
  </si>
  <si>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</si>
  <si>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</si>
  <si>
    <t>NomosW-1.0</t>
  </si>
  <si>
    <t xml:space="preserve">14w Gen 2 </t>
  </si>
  <si>
    <t>82N8(T), 82N9(R)</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</si>
  <si>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NomosW-1.0;
-Update projects Graf EVO,Kylo-2.0 planner;</t>
    </r>
  </si>
  <si>
    <r>
      <rPr>
        <b/>
        <sz val="10"/>
        <rFont val="宋体"/>
        <family val="3"/>
        <charset val="134"/>
      </rPr>
      <t>●</t>
    </r>
    <r>
      <rPr>
        <b/>
        <sz val="10"/>
        <rFont val="Arial"/>
        <family val="2"/>
      </rPr>
      <t>Consumer</t>
    </r>
    <r>
      <rPr>
        <sz val="10"/>
        <rFont val="Arial"/>
        <family val="2"/>
      </rPr>
      <t xml:space="preserve">
-Update projects Legion S7 15IMH5,Legion S7 15ARH5,Legion S7 15ACH6,Flex 3 11ADA05 AD/EOW/WebCTO AD.</t>
    </r>
  </si>
  <si>
    <t>Lenovo V15-ITL</t>
  </si>
  <si>
    <t>SBB Final</t>
  </si>
  <si>
    <t>部分未RFR</t>
  </si>
  <si>
    <t>2018 Total</t>
  </si>
  <si>
    <t>2019 Total</t>
  </si>
  <si>
    <t xml:space="preserve"> </t>
  </si>
  <si>
    <t xml:space="preserve">                                                                                     </t>
  </si>
  <si>
    <t>20T8(T)</t>
  </si>
  <si>
    <t>21A2CTO1WW</t>
  </si>
  <si>
    <t>21A4CTO1WW</t>
  </si>
  <si>
    <t>82NACTO1WW</t>
  </si>
  <si>
    <t>Lenovo V14 G1 IML</t>
  </si>
  <si>
    <t>Lenovo V15 G1 IML</t>
  </si>
  <si>
    <t>82NBCTO1WW</t>
  </si>
  <si>
    <t>MTM Final/AD</t>
  </si>
  <si>
    <r>
      <t>IAD/SBB maintain</t>
    </r>
    <r>
      <rPr>
        <sz val="10"/>
        <color rgb="FF000000"/>
        <rFont val="Calibri"/>
        <family val="2"/>
      </rPr>
      <t>　</t>
    </r>
  </si>
  <si>
    <t>EOW/SBB DRR</t>
  </si>
  <si>
    <t>CTO# Sales Status Modify in ECC/SBB maintain</t>
  </si>
  <si>
    <r>
      <t>500</t>
    </r>
    <r>
      <rPr>
        <sz val="9"/>
        <color rgb="FF000000"/>
        <rFont val="Arial"/>
        <family val="2"/>
      </rPr>
      <t>w AMD G3</t>
    </r>
  </si>
  <si>
    <t>Yoga Slim 7 Pro 14ACH5 O</t>
  </si>
  <si>
    <t>Yoga Slim 7 Pro 14IHU5</t>
  </si>
  <si>
    <t>82N5CTO1WW</t>
  </si>
  <si>
    <t>82NCCTO1WW</t>
  </si>
  <si>
    <t>support WebCTO, AD/EOW</t>
  </si>
  <si>
    <t xml:space="preserve"> AD/EOW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</si>
  <si>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WAMD-1.0,Oris WAMD-1.0,Tudor WINTEL-1.0 AD/EOW;</t>
    </r>
  </si>
  <si>
    <r>
      <rPr>
        <b/>
        <sz val="10"/>
        <rFont val="宋体"/>
        <family val="3"/>
        <charset val="134"/>
      </rPr>
      <t>●</t>
    </r>
    <r>
      <rPr>
        <b/>
        <sz val="10"/>
        <rFont val="Arial"/>
        <family val="2"/>
      </rPr>
      <t>SMB</t>
    </r>
    <r>
      <rPr>
        <sz val="10"/>
        <rFont val="Arial"/>
        <family val="2"/>
      </rPr>
      <t xml:space="preserve">
-Add new projects Lenovo V14 G1 IML,Lenovo V15 G1 IML;
-Update projects Mercury AMD-2.0,Mars AMD-2.0 AD/EOW;</t>
    </r>
  </si>
  <si>
    <r>
      <rPr>
        <b/>
        <sz val="10"/>
        <rFont val="宋体"/>
        <family val="3"/>
        <charset val="134"/>
      </rPr>
      <t>●</t>
    </r>
    <r>
      <rPr>
        <b/>
        <sz val="10"/>
        <rFont val="Arial"/>
        <family val="2"/>
      </rPr>
      <t>Consumer</t>
    </r>
    <r>
      <rPr>
        <sz val="10"/>
        <rFont val="Arial"/>
        <family val="2"/>
      </rPr>
      <t xml:space="preserve">
-Add new projects Yoga Slim 7 Pro 14ACH5 O,Yoga Slim 7 Pro 14IHU5;
-Update projects IdeaPad 5 Pro 14ITL6,IdeaPad 5 Pro 14ACN6,IdeaPad 5 Pro 16ACH6,IdeaPad Creator 5 16ACH6,IdeaPad 5 Pro 16IHU6 planner;
-Update projects Legion S7 15IMH5,Legion5 15ACH6H,Legion5 15ACH6,Legion5 17ACH6,Legion5Pro 16ACH6,Gaming 3 15ACH6,Gaming 3 15ITH6 AD/EOW/WebCTO AD.</t>
    </r>
  </si>
  <si>
    <t>refresh of 82FX</t>
  </si>
  <si>
    <t>20R2</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</si>
  <si>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CAMD-1.0,Oris CAMD-1.0,Tudor CINTEL-1.0 AD/EOW;</t>
    </r>
  </si>
  <si>
    <r>
      <rPr>
        <b/>
        <sz val="10"/>
        <rFont val="宋体"/>
        <family val="3"/>
        <charset val="134"/>
      </rPr>
      <t>●</t>
    </r>
    <r>
      <rPr>
        <b/>
        <sz val="10"/>
        <rFont val="Arial"/>
        <family val="2"/>
      </rPr>
      <t>Consumer</t>
    </r>
    <r>
      <rPr>
        <sz val="10"/>
        <rFont val="Arial"/>
        <family val="2"/>
      </rPr>
      <t xml:space="preserve">
-Update projects Legion S7 15IMH5,Legion S7 15ARH5,IP 3 14ITL05,IP 3 15ITL05,Legion5 15ITH6,Legion5 15ITH6H,Legion5 17ITH6,Legion5 17ITH6H,Legion5Pro 16ITH6,Legion5Pro 16ITH6H AD/EOW/WebCTO AD.</t>
    </r>
  </si>
  <si>
    <r>
      <rPr>
        <b/>
        <sz val="10"/>
        <rFont val="宋体"/>
        <family val="3"/>
        <charset val="134"/>
      </rPr>
      <t>●</t>
    </r>
    <r>
      <rPr>
        <b/>
        <sz val="10"/>
        <rFont val="Arial"/>
        <family val="2"/>
      </rPr>
      <t>SMB</t>
    </r>
    <r>
      <rPr>
        <sz val="10"/>
        <rFont val="Arial"/>
        <family val="2"/>
      </rPr>
      <t xml:space="preserve">
-Update projects Mercury AMD-2.0,Mars AMD-2.0 EOW;</t>
    </r>
  </si>
  <si>
    <t>21A2</t>
  </si>
  <si>
    <t>21A4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</si>
</sst>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7">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22">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0" fillId="0" borderId="2" xfId="0" applyNumberFormat="1" applyFont="1" applyFill="1" applyBorder="1" applyAlignment="1">
      <alignment horizontal="left" vertical="center"/>
    </xf>
    <xf numFmtId="49" fontId="40" fillId="0" borderId="2" xfId="0" applyNumberFormat="1" applyFont="1" applyFill="1" applyBorder="1" applyAlignment="1">
      <alignment horizontal="left" vertical="center" wrapText="1"/>
    </xf>
    <xf numFmtId="49" fontId="40"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3" fillId="14" borderId="2" xfId="2" applyFont="1" applyFill="1" applyBorder="1" applyAlignment="1">
      <alignment horizontal="center" vertical="center" wrapText="1" readingOrder="1"/>
    </xf>
    <xf numFmtId="166" fontId="43" fillId="15" borderId="2" xfId="2" applyFont="1" applyFill="1" applyBorder="1" applyAlignment="1">
      <alignment horizontal="center" vertical="center" wrapText="1" readingOrder="1"/>
    </xf>
    <xf numFmtId="166" fontId="44" fillId="0" borderId="18" xfId="0" applyFont="1" applyBorder="1" applyAlignment="1">
      <alignment horizontal="center" vertical="center"/>
    </xf>
    <xf numFmtId="166" fontId="45" fillId="0" borderId="18" xfId="2" applyFont="1" applyBorder="1" applyAlignment="1">
      <alignment horizontal="center" vertical="center" wrapText="1" readingOrder="1"/>
    </xf>
    <xf numFmtId="166" fontId="43" fillId="0" borderId="18" xfId="2" applyFont="1" applyBorder="1" applyAlignment="1">
      <alignment horizontal="center" vertical="center" wrapText="1" readingOrder="1"/>
    </xf>
    <xf numFmtId="166" fontId="44" fillId="0" borderId="18" xfId="0" applyFont="1" applyBorder="1" applyAlignment="1">
      <alignment vertical="center"/>
    </xf>
    <xf numFmtId="0" fontId="43"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5" fillId="0" borderId="14" xfId="2" applyFont="1" applyBorder="1" applyAlignment="1">
      <alignment horizontal="center" vertical="center" wrapText="1" readingOrder="1"/>
    </xf>
    <xf numFmtId="166" fontId="48" fillId="0" borderId="2" xfId="0" applyFont="1" applyBorder="1" applyAlignment="1">
      <alignment wrapText="1"/>
    </xf>
    <xf numFmtId="166" fontId="48" fillId="0" borderId="7" xfId="0" applyFont="1" applyFill="1" applyBorder="1"/>
    <xf numFmtId="166" fontId="48" fillId="0" borderId="7" xfId="0" applyFont="1" applyFill="1" applyBorder="1" applyAlignment="1">
      <alignment wrapText="1"/>
    </xf>
    <xf numFmtId="166" fontId="48" fillId="0" borderId="7" xfId="0" applyFont="1" applyBorder="1" applyAlignment="1">
      <alignment wrapText="1"/>
    </xf>
    <xf numFmtId="166" fontId="7" fillId="0" borderId="14" xfId="2" applyFont="1" applyBorder="1" applyAlignment="1">
      <alignment horizontal="center" vertical="center" wrapText="1" readingOrder="1"/>
    </xf>
    <xf numFmtId="166" fontId="48" fillId="0" borderId="2" xfId="0" applyFont="1" applyFill="1" applyBorder="1" applyAlignment="1">
      <alignment wrapText="1"/>
    </xf>
    <xf numFmtId="166" fontId="48" fillId="0" borderId="14" xfId="0" applyFont="1" applyBorder="1" applyAlignment="1">
      <alignment wrapText="1"/>
    </xf>
    <xf numFmtId="166" fontId="48" fillId="0" borderId="14" xfId="0" applyFont="1" applyFill="1" applyBorder="1" applyAlignment="1">
      <alignment wrapText="1"/>
    </xf>
    <xf numFmtId="166" fontId="48" fillId="0" borderId="2" xfId="0" applyFont="1" applyBorder="1"/>
    <xf numFmtId="166" fontId="48" fillId="0" borderId="2" xfId="0" applyFont="1" applyFill="1" applyBorder="1"/>
    <xf numFmtId="166" fontId="48" fillId="0" borderId="14" xfId="0" applyFont="1" applyBorder="1"/>
    <xf numFmtId="166" fontId="7" fillId="0" borderId="18" xfId="2" applyFont="1" applyBorder="1" applyAlignment="1">
      <alignment horizontal="center" vertical="center" wrapText="1" readingOrder="1"/>
    </xf>
    <xf numFmtId="166" fontId="49"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0"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2"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5" fillId="0" borderId="14" xfId="2" applyFont="1" applyBorder="1" applyAlignment="1">
      <alignment horizontal="center" wrapText="1" readingOrder="1"/>
    </xf>
    <xf numFmtId="166" fontId="45"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5" fillId="0" borderId="2" xfId="2" applyFont="1" applyBorder="1" applyAlignment="1">
      <alignment horizontal="center" vertical="center" wrapText="1" readingOrder="1"/>
    </xf>
    <xf numFmtId="166" fontId="45"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5" fillId="0" borderId="2" xfId="2" applyFont="1" applyBorder="1" applyAlignment="1">
      <alignment horizontal="center" wrapText="1" readingOrder="1"/>
    </xf>
    <xf numFmtId="166" fontId="45"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8" fillId="0" borderId="7" xfId="0" applyFont="1" applyBorder="1"/>
    <xf numFmtId="166" fontId="22" fillId="0" borderId="14" xfId="0" applyFont="1" applyBorder="1" applyAlignment="1">
      <alignment wrapText="1"/>
    </xf>
    <xf numFmtId="166" fontId="49"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5"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8" fillId="0" borderId="2" xfId="0" applyFont="1" applyBorder="1" applyAlignment="1"/>
    <xf numFmtId="166" fontId="48" fillId="0" borderId="14" xfId="0" applyFont="1" applyBorder="1" applyAlignment="1"/>
    <xf numFmtId="166" fontId="23" fillId="0" borderId="14" xfId="0" applyFont="1" applyBorder="1"/>
    <xf numFmtId="166" fontId="48" fillId="0" borderId="14" xfId="0" applyFont="1" applyBorder="1" applyAlignment="1">
      <alignment vertical="center" wrapText="1"/>
    </xf>
    <xf numFmtId="166" fontId="14" fillId="0" borderId="14" xfId="2" applyFont="1" applyFill="1" applyBorder="1">
      <alignment vertical="center"/>
    </xf>
    <xf numFmtId="166" fontId="40" fillId="0" borderId="17" xfId="0" applyFont="1" applyBorder="1" applyAlignment="1">
      <alignment vertical="center"/>
    </xf>
    <xf numFmtId="166" fontId="3" fillId="0" borderId="2" xfId="2" applyFont="1" applyBorder="1" applyAlignment="1">
      <alignment horizontal="center" vertical="center" wrapText="1" readingOrder="1"/>
    </xf>
    <xf numFmtId="166" fontId="45" fillId="6" borderId="18" xfId="2" applyFont="1" applyFill="1" applyBorder="1" applyAlignment="1">
      <alignment horizontal="center" vertical="center" wrapText="1" readingOrder="1"/>
    </xf>
    <xf numFmtId="166" fontId="45" fillId="6" borderId="14" xfId="2" applyFont="1" applyFill="1" applyBorder="1" applyAlignment="1">
      <alignment horizontal="center" vertical="center" wrapText="1" readingOrder="1"/>
    </xf>
    <xf numFmtId="166" fontId="52"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4" fillId="0" borderId="14" xfId="0" applyFont="1" applyBorder="1"/>
    <xf numFmtId="166" fontId="55"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5" fillId="6" borderId="14" xfId="2" applyFont="1" applyFill="1" applyBorder="1" applyAlignment="1">
      <alignment horizontal="center" wrapText="1" readingOrder="1"/>
    </xf>
    <xf numFmtId="166" fontId="40" fillId="0" borderId="14" xfId="0" applyFont="1" applyBorder="1" applyAlignment="1">
      <alignment horizontal="left" vertical="center"/>
    </xf>
    <xf numFmtId="166" fontId="55" fillId="0" borderId="0" xfId="0" applyFont="1" applyAlignment="1">
      <alignment horizontal="left"/>
    </xf>
    <xf numFmtId="166" fontId="0" fillId="0" borderId="2" xfId="0" applyBorder="1" applyAlignment="1">
      <alignment horizontal="left"/>
    </xf>
    <xf numFmtId="49" fontId="40"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0" fillId="2" borderId="17" xfId="0" applyFill="1" applyBorder="1" applyAlignment="1">
      <alignment wrapText="1"/>
    </xf>
    <xf numFmtId="166" fontId="0" fillId="0" borderId="17" xfId="0" applyBorder="1"/>
    <xf numFmtId="166" fontId="45" fillId="0" borderId="17" xfId="2" applyFont="1" applyBorder="1" applyAlignment="1">
      <alignment horizontal="center" vertical="center" wrapText="1" readingOrder="1"/>
    </xf>
    <xf numFmtId="166" fontId="48" fillId="0" borderId="17" xfId="0" applyFont="1" applyBorder="1"/>
    <xf numFmtId="166" fontId="48"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5" fillId="0" borderId="1" xfId="2" applyFont="1" applyBorder="1" applyAlignment="1">
      <alignment horizontal="center" vertical="center" wrapText="1" readingOrder="1"/>
    </xf>
    <xf numFmtId="49" fontId="0" fillId="0" borderId="18" xfId="0" applyNumberFormat="1" applyBorder="1"/>
    <xf numFmtId="166" fontId="48"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4"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1" fillId="0" borderId="2" xfId="0" applyFont="1" applyBorder="1" applyAlignment="1">
      <alignment vertical="center"/>
    </xf>
    <xf numFmtId="166" fontId="24" fillId="11" borderId="2" xfId="0" applyFont="1" applyFill="1" applyBorder="1" applyAlignment="1">
      <alignment horizontal="center" vertical="center" wrapText="1"/>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2" fillId="0" borderId="2" xfId="0" applyFont="1" applyBorder="1"/>
    <xf numFmtId="166" fontId="17" fillId="0" borderId="16" xfId="2" applyFont="1" applyFill="1" applyBorder="1">
      <alignment vertical="center"/>
    </xf>
    <xf numFmtId="166" fontId="23" fillId="11" borderId="0" xfId="0" applyFont="1" applyFill="1" applyBorder="1" applyAlignment="1">
      <alignment horizontal="left" wrapText="1"/>
    </xf>
    <xf numFmtId="49" fontId="40"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4"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4" fillId="0" borderId="2" xfId="0" applyFont="1" applyBorder="1" applyAlignment="1">
      <alignment wrapText="1"/>
    </xf>
    <xf numFmtId="166" fontId="0" fillId="6" borderId="0" xfId="0" applyFill="1" applyBorder="1" applyAlignment="1">
      <alignment horizontal="left" vertical="center" wrapText="1"/>
    </xf>
    <xf numFmtId="166" fontId="55" fillId="0" borderId="2" xfId="0" applyFont="1" applyBorder="1"/>
    <xf numFmtId="166" fontId="3" fillId="0" borderId="0" xfId="0" applyFont="1" applyFill="1" applyBorder="1" applyAlignment="1">
      <alignment horizontal="left"/>
    </xf>
    <xf numFmtId="166" fontId="23" fillId="0" borderId="0" xfId="0" applyFont="1" applyBorder="1" applyAlignment="1">
      <alignment horizontal="left" wrapText="1"/>
    </xf>
    <xf numFmtId="166" fontId="0" fillId="11" borderId="0" xfId="0"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59"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3" fillId="6" borderId="2" xfId="2" applyFont="1" applyFill="1" applyBorder="1" applyAlignment="1">
      <alignment horizontal="center" vertical="center" wrapText="1" readingOrder="1"/>
    </xf>
    <xf numFmtId="14" fontId="58"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5"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Fill="1" applyBorder="1"/>
    <xf numFmtId="166" fontId="52"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1" fillId="0" borderId="14" xfId="0" applyFont="1" applyBorder="1" applyAlignment="1">
      <alignmen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61" fillId="0" borderId="2" xfId="0" applyFont="1" applyBorder="1" applyAlignment="1">
      <alignment vertical="center" wrapText="1"/>
    </xf>
    <xf numFmtId="166" fontId="23" fillId="0" borderId="21" xfId="0" applyFont="1" applyBorder="1" applyAlignment="1">
      <alignment wrapText="1"/>
    </xf>
    <xf numFmtId="14" fontId="58" fillId="0" borderId="2" xfId="0" applyNumberFormat="1" applyFont="1" applyBorder="1" applyAlignment="1">
      <alignment horizontal="right"/>
    </xf>
    <xf numFmtId="14" fontId="57"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49"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8" fillId="0" borderId="2" xfId="0" applyFont="1" applyBorder="1" applyAlignment="1">
      <alignment vertical="center" wrapText="1"/>
    </xf>
    <xf numFmtId="166" fontId="48" fillId="0" borderId="18" xfId="0" applyFont="1" applyBorder="1" applyAlignment="1">
      <alignment vertical="center" wrapText="1"/>
    </xf>
    <xf numFmtId="166" fontId="48" fillId="0" borderId="18" xfId="0" applyFont="1" applyBorder="1"/>
    <xf numFmtId="14" fontId="23" fillId="0" borderId="21" xfId="0" applyNumberFormat="1" applyFont="1" applyBorder="1" applyAlignment="1">
      <alignment wrapText="1"/>
    </xf>
    <xf numFmtId="166" fontId="63"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4" fillId="0" borderId="2" xfId="0" applyFont="1" applyBorder="1"/>
    <xf numFmtId="166" fontId="64"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63" fillId="0" borderId="14" xfId="0" applyFont="1" applyBorder="1"/>
    <xf numFmtId="14" fontId="3" fillId="0" borderId="14" xfId="0" applyNumberFormat="1" applyFont="1" applyBorder="1" applyAlignment="1">
      <alignment horizontal="left" vertical="center"/>
    </xf>
    <xf numFmtId="166" fontId="0" fillId="0" borderId="22" xfId="0" applyBorder="1"/>
    <xf numFmtId="166" fontId="64" fillId="0" borderId="17" xfId="0" applyFont="1" applyBorder="1"/>
    <xf numFmtId="166" fontId="22" fillId="0" borderId="2" xfId="0" applyFont="1" applyFill="1" applyBorder="1" applyAlignment="1">
      <alignment wrapText="1"/>
    </xf>
    <xf numFmtId="166" fontId="65"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5"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35" fillId="11" borderId="0" xfId="0" applyFont="1" applyFill="1" applyBorder="1" applyAlignment="1">
      <alignment horizontal="left" wrapText="1"/>
    </xf>
    <xf numFmtId="166" fontId="56" fillId="0" borderId="0" xfId="0" applyFont="1" applyBorder="1" applyAlignment="1">
      <alignment wrapText="1"/>
    </xf>
    <xf numFmtId="166" fontId="57" fillId="0" borderId="2" xfId="0" applyFont="1" applyBorder="1"/>
    <xf numFmtId="14" fontId="0" fillId="0" borderId="0" xfId="0" applyNumberFormat="1" applyBorder="1"/>
    <xf numFmtId="14" fontId="0" fillId="0" borderId="2" xfId="0" applyNumberFormat="1" applyBorder="1" applyAlignment="1">
      <alignment horizontal="righ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6"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0" fillId="2" borderId="2" xfId="0" applyFill="1" applyBorder="1" applyAlignment="1">
      <alignment horizontal="center" wrapText="1"/>
    </xf>
    <xf numFmtId="166" fontId="66" fillId="0" borderId="14" xfId="0" applyFont="1" applyBorder="1" applyAlignment="1">
      <alignment wrapText="1"/>
    </xf>
    <xf numFmtId="14" fontId="22" fillId="0" borderId="14" xfId="0" applyNumberFormat="1" applyFont="1" applyFill="1" applyBorder="1" applyAlignment="1">
      <alignment horizontal="left" wrapText="1"/>
    </xf>
    <xf numFmtId="166" fontId="56" fillId="0" borderId="2" xfId="0" applyFont="1" applyBorder="1" applyAlignment="1">
      <alignment wrapText="1"/>
    </xf>
    <xf numFmtId="14" fontId="39"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7" fillId="0" borderId="0" xfId="2" applyFont="1" applyFill="1" applyBorder="1" applyAlignment="1">
      <alignment horizontal="center" vertical="center" wrapText="1" readingOrder="1"/>
    </xf>
    <xf numFmtId="166" fontId="0" fillId="0" borderId="17" xfId="0" applyBorder="1" applyAlignment="1">
      <alignment vertical="center"/>
    </xf>
    <xf numFmtId="0" fontId="12" fillId="4" borderId="2" xfId="2" applyNumberFormat="1" applyFont="1" applyFill="1" applyBorder="1" applyAlignment="1">
      <alignment horizontal="center" vertical="center" wrapText="1"/>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xf numFmtId="166" fontId="23" fillId="2" borderId="2" xfId="0" applyFont="1" applyFill="1" applyBorder="1" applyAlignment="1">
      <alignment horizontal="center" wrapText="1"/>
    </xf>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5" fillId="0" borderId="2" xfId="0" applyFont="1" applyBorder="1"/>
    <xf numFmtId="166" fontId="54" fillId="0" borderId="1" xfId="0" applyFont="1" applyBorder="1"/>
    <xf numFmtId="166" fontId="22" fillId="0" borderId="20" xfId="0" applyFont="1" applyBorder="1" applyAlignment="1">
      <alignment wrapText="1"/>
    </xf>
    <xf numFmtId="166" fontId="0" fillId="0" borderId="14" xfId="0" quotePrefix="1" applyBorder="1" applyAlignment="1">
      <alignment wrapText="1"/>
    </xf>
    <xf numFmtId="14" fontId="0" fillId="0" borderId="1" xfId="0" applyNumberFormat="1" applyBorder="1" applyAlignment="1">
      <alignmen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4" fontId="23" fillId="0" borderId="17" xfId="0" applyNumberFormat="1" applyFont="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4" fontId="22" fillId="0" borderId="14" xfId="0" applyNumberFormat="1" applyFont="1" applyBorder="1" applyAlignment="1">
      <alignment horizontal="left" wrapText="1"/>
    </xf>
    <xf numFmtId="14" fontId="0" fillId="0" borderId="17" xfId="0" applyNumberFormat="1" applyBorder="1" applyAlignment="1">
      <alignment horizontal="left" wrapText="1"/>
    </xf>
    <xf numFmtId="14" fontId="0" fillId="0" borderId="1" xfId="0" applyNumberFormat="1" applyFill="1" applyBorder="1" applyAlignment="1">
      <alignment horizontal="left" wrapText="1"/>
    </xf>
    <xf numFmtId="166" fontId="61" fillId="0" borderId="14" xfId="0" applyFont="1" applyBorder="1" applyAlignment="1">
      <alignment horizontal="left" vertical="center" wrapText="1"/>
    </xf>
    <xf numFmtId="166" fontId="61"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7" xfId="0" applyBorder="1" applyAlignment="1">
      <alignment horizontal="left" wrapText="1"/>
    </xf>
    <xf numFmtId="166" fontId="23" fillId="0" borderId="17" xfId="0" applyFont="1" applyBorder="1" applyAlignment="1">
      <alignment horizontal="left" wrapText="1"/>
    </xf>
    <xf numFmtId="166" fontId="0" fillId="0" borderId="14" xfId="0" applyBorder="1" applyAlignment="1">
      <alignment horizontal="left" wrapText="1"/>
    </xf>
    <xf numFmtId="167" fontId="0" fillId="0" borderId="0" xfId="0" applyNumberFormat="1" applyFill="1" applyAlignment="1">
      <alignment horizontal="center" vertical="center"/>
    </xf>
    <xf numFmtId="14" fontId="23" fillId="11" borderId="3" xfId="0" applyNumberFormat="1" applyFont="1" applyFill="1" applyBorder="1" applyAlignment="1">
      <alignment horizontal="left"/>
    </xf>
    <xf numFmtId="49" fontId="40" fillId="0" borderId="14" xfId="0" applyNumberFormat="1" applyFont="1" applyFill="1" applyBorder="1" applyAlignment="1">
      <alignment horizontal="left" vertical="center" wrapText="1"/>
    </xf>
    <xf numFmtId="166" fontId="61" fillId="0" borderId="0" xfId="0" applyFont="1" applyBorder="1" applyAlignment="1">
      <alignment vertical="center" wrapText="1"/>
    </xf>
    <xf numFmtId="166" fontId="0" fillId="0" borderId="0" xfId="0" applyBorder="1" applyAlignment="1">
      <alignment vertical="center" wrapText="1"/>
    </xf>
    <xf numFmtId="166" fontId="54" fillId="0" borderId="14" xfId="0" applyFont="1" applyBorder="1" applyAlignment="1">
      <alignment wrapText="1"/>
    </xf>
    <xf numFmtId="166" fontId="23" fillId="11" borderId="3" xfId="0" applyFont="1" applyFill="1" applyBorder="1" applyAlignment="1">
      <alignment horizontal="left" vertical="center" wrapText="1"/>
    </xf>
    <xf numFmtId="166" fontId="23" fillId="11" borderId="20" xfId="0" applyFont="1" applyFill="1" applyBorder="1" applyAlignment="1">
      <alignment horizontal="left" wrapText="1"/>
    </xf>
    <xf numFmtId="14" fontId="0" fillId="11" borderId="2" xfId="0" applyNumberFormat="1" applyFill="1" applyBorder="1" applyAlignment="1">
      <alignment wrapText="1"/>
    </xf>
    <xf numFmtId="14" fontId="22" fillId="0" borderId="3" xfId="0" applyNumberFormat="1" applyFont="1" applyBorder="1" applyAlignment="1">
      <alignment wrapText="1"/>
    </xf>
    <xf numFmtId="14" fontId="39" fillId="0" borderId="3" xfId="0" applyNumberFormat="1" applyFont="1" applyBorder="1" applyAlignment="1">
      <alignment horizontal="right"/>
    </xf>
    <xf numFmtId="166" fontId="0" fillId="0" borderId="2" xfId="0" applyBorder="1" applyAlignment="1">
      <alignment horizontal="right"/>
    </xf>
    <xf numFmtId="14" fontId="39" fillId="0" borderId="2" xfId="0" applyNumberFormat="1" applyFont="1" applyBorder="1" applyAlignment="1">
      <alignment horizontal="right"/>
    </xf>
    <xf numFmtId="166" fontId="23" fillId="0" borderId="0" xfId="0" applyFont="1" applyFill="1" applyBorder="1" applyAlignment="1">
      <alignment wrapText="1"/>
    </xf>
    <xf numFmtId="166" fontId="0" fillId="11" borderId="7" xfId="0" applyFill="1" applyBorder="1" applyAlignment="1">
      <alignment horizontal="left" vertical="center" wrapText="1"/>
    </xf>
    <xf numFmtId="14" fontId="58" fillId="0" borderId="0" xfId="0" applyNumberFormat="1" applyFont="1" applyBorder="1" applyAlignment="1">
      <alignment horizontal="right"/>
    </xf>
    <xf numFmtId="14" fontId="39" fillId="0" borderId="14" xfId="0" applyNumberFormat="1" applyFont="1" applyBorder="1" applyAlignment="1">
      <alignment horizontal="right"/>
    </xf>
    <xf numFmtId="14" fontId="22" fillId="0" borderId="7" xfId="0" applyNumberFormat="1" applyFont="1" applyBorder="1" applyAlignment="1">
      <alignment wrapText="1"/>
    </xf>
    <xf numFmtId="166" fontId="0" fillId="0" borderId="1" xfId="0" applyFill="1" applyBorder="1" applyAlignment="1">
      <alignment horizontal="center" wrapText="1"/>
    </xf>
    <xf numFmtId="166" fontId="65" fillId="0" borderId="1" xfId="0" applyFont="1" applyBorder="1"/>
    <xf numFmtId="166" fontId="55" fillId="0" borderId="1" xfId="0" applyFont="1" applyBorder="1"/>
    <xf numFmtId="14" fontId="0" fillId="0" borderId="1" xfId="0" applyNumberFormat="1" applyBorder="1" applyAlignment="1">
      <alignment horizontal="left" wrapText="1"/>
    </xf>
    <xf numFmtId="166" fontId="63" fillId="0" borderId="3" xfId="0" applyFont="1" applyBorder="1"/>
    <xf numFmtId="166" fontId="55" fillId="0" borderId="3" xfId="0" applyFont="1" applyBorder="1"/>
    <xf numFmtId="166" fontId="63" fillId="0" borderId="1" xfId="0" applyFont="1" applyBorder="1"/>
    <xf numFmtId="14" fontId="0" fillId="0" borderId="14" xfId="0" applyNumberFormat="1" applyFill="1" applyBorder="1" applyAlignment="1">
      <alignment horizontal="left" wrapText="1"/>
    </xf>
    <xf numFmtId="166" fontId="52" fillId="2" borderId="0" xfId="0" applyFont="1" applyFill="1" applyAlignment="1">
      <alignment vertical="top" wrapText="1"/>
    </xf>
    <xf numFmtId="166" fontId="22" fillId="2" borderId="14" xfId="0" applyFont="1" applyFill="1" applyBorder="1" applyAlignment="1">
      <alignment wrapText="1"/>
    </xf>
    <xf numFmtId="14" fontId="22" fillId="0" borderId="1" xfId="0" applyNumberFormat="1" applyFont="1" applyBorder="1" applyAlignment="1">
      <alignment wrapText="1"/>
    </xf>
    <xf numFmtId="166" fontId="23" fillId="11" borderId="14" xfId="0" applyFont="1" applyFill="1" applyBorder="1" applyAlignment="1">
      <alignment vertical="center" wrapText="1"/>
    </xf>
    <xf numFmtId="166" fontId="23" fillId="11" borderId="17" xfId="0" applyFont="1" applyFill="1" applyBorder="1" applyAlignment="1">
      <alignment vertical="center" wrapText="1"/>
    </xf>
    <xf numFmtId="166" fontId="23" fillId="11" borderId="0" xfId="0" applyFont="1" applyFill="1" applyBorder="1" applyAlignment="1">
      <alignment horizontal="left" vertical="center"/>
    </xf>
    <xf numFmtId="166" fontId="0" fillId="2" borderId="3" xfId="0" applyFill="1" applyBorder="1" applyAlignment="1">
      <alignment horizontal="center" wrapText="1"/>
    </xf>
    <xf numFmtId="49" fontId="0" fillId="0" borderId="0" xfId="0" applyNumberFormat="1" applyBorder="1"/>
    <xf numFmtId="0" fontId="0" fillId="0" borderId="0" xfId="0" applyNumberFormat="1" applyBorder="1"/>
    <xf numFmtId="49" fontId="0" fillId="0" borderId="18" xfId="0" applyNumberFormat="1" applyBorder="1" applyAlignment="1"/>
    <xf numFmtId="166" fontId="63" fillId="0" borderId="17" xfId="0" applyFont="1" applyBorder="1"/>
    <xf numFmtId="166" fontId="23" fillId="0" borderId="17" xfId="0" applyFont="1" applyFill="1" applyBorder="1" applyAlignment="1">
      <alignment wrapText="1"/>
    </xf>
    <xf numFmtId="166" fontId="23" fillId="11" borderId="18" xfId="0" applyFont="1" applyFill="1" applyBorder="1" applyAlignment="1">
      <alignment horizontal="left" wrapText="1"/>
    </xf>
    <xf numFmtId="166" fontId="55" fillId="0" borderId="17" xfId="0" applyFont="1" applyBorder="1"/>
    <xf numFmtId="166" fontId="0" fillId="11" borderId="3" xfId="0" applyFill="1" applyBorder="1" applyAlignment="1">
      <alignment horizontal="left" vertical="center" wrapText="1"/>
    </xf>
    <xf numFmtId="14" fontId="0" fillId="0" borderId="18" xfId="0" applyNumberFormat="1" applyBorder="1" applyAlignment="1">
      <alignment wrapText="1"/>
    </xf>
    <xf numFmtId="14" fontId="23" fillId="0" borderId="17" xfId="0" applyNumberFormat="1" applyFont="1" applyBorder="1"/>
    <xf numFmtId="166" fontId="0" fillId="2" borderId="1" xfId="0" applyFill="1" applyBorder="1" applyAlignment="1">
      <alignment wrapText="1"/>
    </xf>
    <xf numFmtId="166" fontId="22" fillId="2" borderId="17" xfId="0" applyFont="1" applyFill="1" applyBorder="1" applyAlignment="1">
      <alignment vertical="center" wrapText="1"/>
    </xf>
    <xf numFmtId="166" fontId="45" fillId="0" borderId="0" xfId="2" applyFont="1" applyBorder="1" applyAlignment="1">
      <alignment horizontal="center" vertical="center" wrapText="1" readingOrder="1"/>
    </xf>
    <xf numFmtId="166" fontId="45" fillId="6" borderId="1" xfId="2" applyFont="1" applyFill="1" applyBorder="1" applyAlignment="1">
      <alignment horizontal="center" vertical="center" wrapText="1" readingOrder="1"/>
    </xf>
    <xf numFmtId="166" fontId="45" fillId="0" borderId="18" xfId="2" applyFont="1" applyFill="1" applyBorder="1" applyAlignment="1">
      <alignment horizontal="center" vertical="center" wrapText="1" readingOrder="1"/>
    </xf>
    <xf numFmtId="166" fontId="0" fillId="0" borderId="18" xfId="0" applyBorder="1" applyAlignment="1">
      <alignment vertical="center"/>
    </xf>
    <xf numFmtId="166" fontId="43" fillId="0" borderId="17" xfId="2" applyFont="1" applyBorder="1" applyAlignment="1">
      <alignment horizontal="center" vertical="center" wrapText="1" readingOrder="1"/>
    </xf>
    <xf numFmtId="166" fontId="0" fillId="0" borderId="0" xfId="0" applyBorder="1" applyAlignment="1">
      <alignment vertical="center"/>
    </xf>
    <xf numFmtId="166" fontId="7" fillId="0" borderId="0" xfId="2" applyFont="1" applyBorder="1" applyAlignment="1">
      <alignment horizontal="center" vertical="center" wrapText="1" readingOrder="1"/>
    </xf>
    <xf numFmtId="166" fontId="3" fillId="0" borderId="0" xfId="2" applyFont="1" applyBorder="1" applyAlignment="1">
      <alignment horizontal="center" vertical="center" wrapText="1" readingOrder="1"/>
    </xf>
    <xf numFmtId="166" fontId="48" fillId="0" borderId="14" xfId="0" applyFont="1" applyFill="1" applyBorder="1"/>
    <xf numFmtId="166" fontId="7" fillId="0" borderId="14" xfId="2" applyFont="1" applyFill="1" applyBorder="1" applyAlignment="1">
      <alignment horizontal="center" vertical="center" wrapText="1" readingOrder="1"/>
    </xf>
    <xf numFmtId="166" fontId="45" fillId="0" borderId="5" xfId="2" applyFont="1" applyBorder="1" applyAlignment="1">
      <alignment horizontal="center" vertical="center" wrapText="1" readingOrder="1"/>
    </xf>
    <xf numFmtId="166" fontId="0" fillId="0" borderId="5" xfId="0" applyBorder="1"/>
    <xf numFmtId="166" fontId="7" fillId="0" borderId="5" xfId="2" applyFont="1" applyBorder="1" applyAlignment="1">
      <alignment horizontal="center" vertical="center" wrapText="1" readingOrder="1"/>
    </xf>
    <xf numFmtId="166" fontId="49" fillId="0" borderId="0" xfId="2" applyFont="1" applyBorder="1" applyAlignment="1">
      <alignment horizontal="center" vertical="center" wrapText="1" readingOrder="1"/>
    </xf>
    <xf numFmtId="166" fontId="48" fillId="0" borderId="0" xfId="0" applyFont="1" applyBorder="1" applyAlignment="1">
      <alignment wrapText="1"/>
    </xf>
    <xf numFmtId="166" fontId="48" fillId="0" borderId="0" xfId="0" applyFont="1" applyFill="1" applyBorder="1" applyAlignment="1">
      <alignment wrapText="1"/>
    </xf>
    <xf numFmtId="166" fontId="48" fillId="0" borderId="0" xfId="0" applyFont="1" applyBorder="1"/>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4" fontId="0" fillId="0" borderId="0" xfId="0" applyNumberFormat="1" applyFill="1" applyAlignment="1">
      <alignment horizontal="center" vertical="center"/>
    </xf>
    <xf numFmtId="167" fontId="0" fillId="2"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4" fillId="0" borderId="17" xfId="0" applyFont="1" applyBorder="1" applyAlignment="1">
      <alignment horizontal="center" vertical="center" wrapText="1"/>
    </xf>
    <xf numFmtId="166" fontId="44" fillId="0" borderId="1" xfId="0" applyFont="1" applyBorder="1" applyAlignment="1">
      <alignment horizontal="center" vertical="center" wrapText="1"/>
    </xf>
    <xf numFmtId="166" fontId="44"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Table'!$B$2:$J$2</c:f>
              <c:numCache>
                <c:formatCode>General</c:formatCode>
                <c:ptCount val="9"/>
                <c:pt idx="0">
                  <c:v>2</c:v>
                </c:pt>
                <c:pt idx="1">
                  <c:v>3</c:v>
                </c:pt>
                <c:pt idx="2">
                  <c:v>12</c:v>
                </c:pt>
                <c:pt idx="3">
                  <c:v>12</c:v>
                </c:pt>
                <c:pt idx="4">
                  <c:v>12</c:v>
                </c:pt>
                <c:pt idx="5">
                  <c:v>11</c:v>
                </c:pt>
                <c:pt idx="6">
                  <c:v>2</c:v>
                </c:pt>
                <c:pt idx="7">
                  <c:v>0</c:v>
                </c:pt>
                <c:pt idx="8">
                  <c:v>0</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Table'!$B$3:$J$3</c:f>
              <c:numCache>
                <c:formatCode>General</c:formatCode>
                <c:ptCount val="9"/>
                <c:pt idx="0">
                  <c:v>10</c:v>
                </c:pt>
                <c:pt idx="1">
                  <c:v>7</c:v>
                </c:pt>
                <c:pt idx="2">
                  <c:v>7</c:v>
                </c:pt>
                <c:pt idx="3">
                  <c:v>11</c:v>
                </c:pt>
                <c:pt idx="4">
                  <c:v>7</c:v>
                </c:pt>
                <c:pt idx="5">
                  <c:v>2</c:v>
                </c:pt>
                <c:pt idx="6">
                  <c:v>4</c:v>
                </c:pt>
                <c:pt idx="7">
                  <c:v>13</c:v>
                </c:pt>
                <c:pt idx="8">
                  <c:v>12</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Table'!$B$4:$J$4</c:f>
              <c:numCache>
                <c:formatCode>General</c:formatCode>
                <c:ptCount val="9"/>
                <c:pt idx="0">
                  <c:v>2</c:v>
                </c:pt>
                <c:pt idx="1">
                  <c:v>0</c:v>
                </c:pt>
                <c:pt idx="2">
                  <c:v>2</c:v>
                </c:pt>
                <c:pt idx="3">
                  <c:v>2</c:v>
                </c:pt>
                <c:pt idx="4">
                  <c:v>2</c:v>
                </c:pt>
                <c:pt idx="5">
                  <c:v>0</c:v>
                </c:pt>
                <c:pt idx="6">
                  <c:v>5</c:v>
                </c:pt>
                <c:pt idx="7">
                  <c:v>3</c:v>
                </c:pt>
                <c:pt idx="8">
                  <c:v>4</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Table'!$B$5:$J$5</c:f>
              <c:numCache>
                <c:formatCode>General</c:formatCode>
                <c:ptCount val="9"/>
                <c:pt idx="0">
                  <c:v>0</c:v>
                </c:pt>
                <c:pt idx="1">
                  <c:v>1</c:v>
                </c:pt>
                <c:pt idx="2">
                  <c:v>3</c:v>
                </c:pt>
                <c:pt idx="3">
                  <c:v>2</c:v>
                </c:pt>
                <c:pt idx="4">
                  <c:v>2</c:v>
                </c:pt>
                <c:pt idx="5">
                  <c:v>4</c:v>
                </c:pt>
                <c:pt idx="6">
                  <c:v>4</c:v>
                </c:pt>
                <c:pt idx="7">
                  <c:v>2</c:v>
                </c:pt>
                <c:pt idx="8">
                  <c:v>5</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Table'!$B$6:$J$6</c:f>
              <c:numCache>
                <c:formatCode>General</c:formatCode>
                <c:ptCount val="9"/>
                <c:pt idx="0">
                  <c:v>14</c:v>
                </c:pt>
                <c:pt idx="1">
                  <c:v>11</c:v>
                </c:pt>
                <c:pt idx="2">
                  <c:v>24</c:v>
                </c:pt>
                <c:pt idx="3">
                  <c:v>27</c:v>
                </c:pt>
                <c:pt idx="4">
                  <c:v>23</c:v>
                </c:pt>
                <c:pt idx="5">
                  <c:v>17</c:v>
                </c:pt>
                <c:pt idx="6">
                  <c:v>15</c:v>
                </c:pt>
                <c:pt idx="7">
                  <c:v>18</c:v>
                </c:pt>
                <c:pt idx="8">
                  <c:v>21</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extLst>
          <c:ext xmlns:c15="http://schemas.microsoft.com/office/drawing/2012/chart" uri="{02D57815-91ED-43cb-92C2-25804820EDAC}">
            <c15:filteredLineSeries>
              <c15:ser>
                <c:idx val="5"/>
                <c:order val="5"/>
                <c:tx>
                  <c:strRef>
                    <c:extLst>
                      <c:ext uri="{02D57815-91ED-43cb-92C2-25804820EDAC}">
                        <c15:formulaRef>
                          <c15:sqref>'Pivot Table'!$A$7</c15:sqref>
                        </c15:formulaRef>
                      </c:ext>
                    </c:extLst>
                    <c:strCache>
                      <c:ptCount val="1"/>
                    </c:strCache>
                  </c:strRef>
                </c:tx>
                <c:spPr>
                  <a:ln w="28575" cap="rnd">
                    <a:solidFill>
                      <a:schemeClr val="accent6"/>
                    </a:solidFill>
                    <a:round/>
                  </a:ln>
                  <a:effectLst/>
                </c:spPr>
                <c:marker>
                  <c:symbol val="none"/>
                </c:marker>
                <c:cat>
                  <c:numRef>
                    <c:extLst>
                      <c:ext uri="{02D57815-91ED-43cb-92C2-25804820EDAC}">
                        <c15:formulaRef>
                          <c15:sqref>'Pivot Table'!$B$1:$J$1</c15:sqref>
                        </c15:formulaRef>
                      </c:ext>
                    </c:extLst>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extLst>
                      <c:ext uri="{02D57815-91ED-43cb-92C2-25804820EDAC}">
                        <c15:formulaRef>
                          <c15:sqref>'Pivot Table'!$B$7:$O$7</c15:sqref>
                        </c15:formulaRef>
                      </c:ext>
                    </c:extLst>
                    <c:numCache>
                      <c:formatCode>[$-409]mmm;@</c:formatCode>
                      <c:ptCount val="14"/>
                    </c:numCache>
                  </c:numRef>
                </c:val>
                <c:smooth val="0"/>
                <c:extLst>
                  <c:ext xmlns:c16="http://schemas.microsoft.com/office/drawing/2014/chart" uri="{C3380CC4-5D6E-409C-BE32-E72D297353CC}">
                    <c16:uniqueId val="{00000000-DA27-4F58-A3DD-71CC4E5D8D5F}"/>
                  </c:ext>
                </c:extLst>
              </c15:ser>
            </c15:filteredLineSeries>
          </c:ext>
        </c:extLst>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76201</xdr:colOff>
      <xdr:row>6</xdr:row>
      <xdr:rowOff>66676</xdr:rowOff>
    </xdr:from>
    <xdr:to>
      <xdr:col>13</xdr:col>
      <xdr:colOff>0</xdr:colOff>
      <xdr:row>20</xdr:row>
      <xdr:rowOff>161926</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45</xdr:col>
      <xdr:colOff>410109</xdr:colOff>
      <xdr:row>0</xdr:row>
      <xdr:rowOff>0</xdr:rowOff>
    </xdr:from>
    <xdr:to>
      <xdr:col>45</xdr:col>
      <xdr:colOff>600075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754759"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141.61488090278" createdVersion="6" refreshedVersion="6" minRefreshableVersion="3" recordCount="548">
  <cacheSource type="worksheet">
    <worksheetSource ref="A1:M1048576" sheet="Portfolio 2018"/>
  </cacheSource>
  <cacheFields count="15">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Type" numFmtId="166">
      <sharedItems containsBlank="1"/>
    </cacheField>
    <cacheField name="AD" numFmtId="0">
      <sharedItems containsNonDate="0" containsDate="1" containsString="0" containsBlank="1" minDate="2018-01-15T00:00:00" maxDate="2050-12-31T00:00:00" count="244">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7T00:00:00"/>
        <d v="2020-07-20T00:00:00"/>
        <d v="2020-07-21T00:00:00"/>
        <d v="2020-07-28T00:00:00"/>
        <d v="2020-07-30T00:00:00"/>
        <d v="2020-08-04T00:00:00"/>
        <d v="2020-08-07T00:00:00"/>
        <d v="2020-08-10T00:00:00"/>
        <d v="2020-08-14T00:00:00"/>
        <d v="2020-08-17T00:00:00"/>
        <d v="2020-08-21T00:00:00"/>
        <d v="2020-08-24T00:00:00"/>
        <d v="2020-08-31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1-01-08T00:00:00"/>
        <d v="2021-01-12T00:00:00"/>
        <d v="2021-01-15T00:00:00"/>
        <d v="2021-01-26T00:00:00"/>
        <d v="2021-01-31T00:00:00"/>
        <d v="2021-02-01T00:00:00"/>
        <d v="2050-12-30T00:00:00"/>
        <d v="2021-02-19T00:00:00"/>
        <d v="2021-03-05T00:00:00"/>
        <d v="2021-03-19T00:00:00"/>
        <d v="2021-03-23T00:00:00"/>
        <d v="2021-03-26T00:00:00"/>
        <d v="2021-03-30T00:00:00"/>
        <d v="2021-05-04T00:00:00"/>
        <d v="2021-05-31T00:00:00"/>
        <d v="2050-01-01T00:00:00"/>
        <d v="2021-03-16T00:00:00"/>
        <d v="2021-04-16T00:00:00"/>
        <d v="2020-10-30T00:00:00"/>
        <d v="2021-03-22T00:00:00"/>
        <d v="2021-02-08T00:00:00"/>
        <d v="2021-02-05T00:00:00"/>
        <d v="2021-01-11T00:00:00"/>
        <d v="2021-03-01T00:00:00"/>
        <d v="2021-04-27T00:00:00"/>
        <d v="2020-10-19T00:00:00"/>
        <d v="2021-01-29T00:00:00"/>
        <d v="2021-02-23T00:00:00"/>
        <d v="2021-02-26T00:00:00"/>
        <d v="2021-03-02T00:00:00"/>
        <d v="2020-10-05T00:00:00"/>
        <d v="2021-03-04T00:00:00"/>
        <d v="2021-03-29T00:00:00"/>
        <d v="2021-04-29T00:00:00"/>
        <d v="2021-05-15T00:00:00"/>
        <d v="2021-06-29T00:00:00"/>
        <d v="2021-05-17T00:00:00"/>
        <d v="2021-02-22T00:00:00"/>
        <d v="2021-03-31T00:00:00"/>
        <d v="2021-05-01T00:00:00"/>
        <d v="2021-12-30T00:00:00"/>
        <m/>
      </sharedItems>
      <fieldGroup par="14"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12-31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52.723540046296"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0">
      <sharedItems containsDate="1" containsBlank="1" containsMixedTypes="1" minDate="2020-07-21T00:00:00" maxDate="2020-07-22T00:00:00"/>
    </cacheField>
    <cacheField name="AD" numFmtId="14">
      <sharedItems containsNonDate="0" containsDate="1" containsString="0" containsBlank="1" minDate="2017-12-26T00:00:00" maxDate="2050-12-31T00:00:00" count="173">
        <d v="2017-12-26T00:00:00"/>
        <d v="2018-02-13T00:00:00"/>
        <d v="2018-03-27T00:00:00"/>
        <d v="2018-04-10T00:00:00"/>
        <d v="2018-04-27T00:00:00"/>
        <d v="2018-08-31T00:00:00"/>
        <d v="2018-09-13T00:00:00"/>
        <d v="2018-09-14T00:00:00"/>
        <d v="2018-11-12T00:00:00"/>
        <d v="2018-11-20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1-20T00:00:00"/>
        <d v="2020-10-22T00:00:00"/>
        <d v="2020-10-23T00:00:00"/>
        <d v="2020-10-26T00:00:00"/>
        <d v="2020-10-30T00:00:00"/>
        <d v="2020-10-31T00:00:00"/>
        <d v="2020-11-03T00:00:00"/>
        <d v="2020-11-10T00:00:00"/>
        <d v="2020-11-17T00:00:00"/>
        <d v="2020-11-30T00:00:00"/>
        <d v="2050-12-30T00:00:00"/>
        <d v="2020-12-08T00:00:00"/>
        <d v="2020-12-15T00:00:00"/>
        <d v="2020-12-25T00:00:00"/>
        <d v="2020-12-29T00:00:00"/>
        <d v="2021-01-11T00:00:00"/>
        <d v="2021-01-12T00:00:00"/>
        <d v="2021-01-15T00:00:00"/>
        <d v="2021-01-22T00:00:00"/>
        <d v="2021-01-26T00:00:00"/>
        <d v="2021-01-29T00:00:00"/>
        <d v="2021-01-31T00:00:00"/>
        <d v="2021-02-25T00:00:00"/>
        <d v="2021-02-01T00:00:00"/>
        <d v="2021-02-05T00:00:00"/>
        <d v="2021-02-08T00:00:00"/>
        <d v="2021-06-07T00:00:00"/>
        <d v="2021-04-30T00:00:00"/>
        <d v="2021-02-23T00:00:00"/>
        <d v="2021-02-26T00:00:00"/>
        <d v="2021-03-01T00:00:00"/>
        <d v="2021-03-02T00:00:00"/>
        <d v="2021-03-04T00:00:00"/>
        <d v="2021-03-22T00:00:00"/>
        <d v="2021-03-23T00:00:00"/>
        <d v="2021-03-26T00:00:00"/>
        <d v="2021-03-29T00:00:00"/>
        <d v="2021-04-19T00:00:00"/>
        <d v="2021-05-11T00:00:00"/>
        <d v="2021-04-28T00:00:00"/>
        <d v="2021-04-29T00:00:00"/>
        <d v="2021-05-28T00:00:00"/>
        <d v="2021-05-31T00:00:00"/>
        <d v="2021-06-15T00:00:00"/>
        <d v="2021-05-04T00:00:00"/>
        <d v="2021-05-05T00:00:00"/>
        <d v="2021-05-15T00:00:00"/>
        <d v="2021-06-29T00:00:00"/>
        <d v="2021-07-01T00:00:00"/>
        <d v="2021-05-19T00:00:00"/>
        <d v="2021-05-07T00:00:00"/>
        <d v="2021-06-14T00:00:00"/>
        <d v="2020-11-16T00:00:00"/>
        <d v="2021-05-17T00:00:00"/>
        <d v="2021-01-04T00:00:00"/>
        <d v="2021-05-23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m/>
        <s v="TBD" u="1"/>
      </sharedItems>
    </cacheField>
    <cacheField name="CSR Name" numFmtId="0">
      <sharedItems containsBlank="1"/>
    </cacheField>
    <cacheField name="Bom Name" numFmtId="0">
      <sharedItems containsBlank="1"/>
    </cacheField>
    <cacheField name="PDM PM" numFmtId="0">
      <sharedItems containsBlank="1" count="16">
        <s v="Siyu SY5 Feng"/>
        <s v="Chuang Chuang1 Cui"/>
        <s v="Guangsheng GS5 Xu"/>
        <s v="Zeying ZY7 Song"/>
        <s v="Vera Ye2 Bai"/>
        <s v="Cathy SQ1 Wan"/>
        <s v="Peng Peng11 Zhang"/>
        <s v="TBD"/>
        <m/>
        <s v="Mandy Yue7 Ma" u="1"/>
        <s v="Jiajun-&gt;Cathy SQ1 Wan" u="1"/>
        <s v="Jiajun-&gt;Guangsheng GS5 Xu" u="1"/>
        <s v="Jiajun JJ74 Li" u="1"/>
        <s v="Songzy7/Zhangpeng11" u="1"/>
        <s v="Jiajun-&gt;Zeying ZY7 Song" u="1"/>
        <s v="Jiajun-&gt;Siyu SY5 Feng" u="1"/>
      </sharedItems>
    </cacheField>
    <cacheField name="EOL" numFmtId="0">
      <sharedItems containsDate="1" containsBlank="1" containsMixedTypes="1" minDate="2020-08-31T00:00:00" maxDate="2023-07-01T00:00:00" count="30">
        <d v="2020-12-31T00:00:00"/>
        <d v="2022-06-30T00:00:00"/>
        <d v="2021-06-30T00:00:00"/>
        <s v="TBD"/>
        <d v="2021-03-31T00:00:00"/>
        <d v="2021-02-28T00:00:00"/>
        <d v="2020-11-30T00:00:00"/>
        <d v="2021-09-30T00:00:00"/>
        <d v="2021-07-31T00:00:00"/>
        <d v="2021-12-31T00:00:00"/>
        <d v="2021-04-30T00:00:00"/>
        <d v="2022-03-31T00:00:00"/>
        <s v="2021/12/31"/>
        <m/>
        <d v="2022-04-04T00:00:00"/>
        <d v="2022-12-31T00:00:00"/>
        <d v="2022-09-30T00:00:00"/>
        <d v="2022-07-26T00:00:00"/>
        <d v="2023-02-28T00:00:00"/>
        <d v="2022-12-12T00:00:00"/>
        <d v="2022-08-15T00:00:00"/>
        <d v="2022-12-05T00:00:00"/>
        <d v="2023-06-30T00:00:00"/>
        <d v="2022-12-19T00:00:00"/>
        <d v="2020-09-30T00:00:00" u="1"/>
        <d v="2022-08-28T00:00:00" u="1"/>
        <d v="2020-10-31T00:00:00" u="1"/>
        <d v="2020-08-31T00:00:00" u="1"/>
        <d v="2022-09-22T00:00:00" u="1"/>
        <d v="2020-12-30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
  <r>
    <s v="Harden"/>
    <s v="Lenovo 500e Chromebook"/>
    <s v="81ESCTO1WW"/>
    <s v="Lenovo NB_SMB/Commercial"/>
    <s v="Lenovo"/>
    <x v="0"/>
    <s v="Claire XY6 Zhu"/>
    <s v="New Launch"/>
    <x v="0"/>
    <m/>
    <d v="2017-12-15T00:00:00"/>
    <d v="2017-12-08T00:00:00"/>
    <x v="0"/>
  </r>
  <r>
    <s v="100e"/>
    <s v="81CYCTO1WW"/>
    <s v="81CYCTO1WW"/>
    <s v="Lenovo NB_SMB/Commercial"/>
    <s v="Lenovo"/>
    <x v="0"/>
    <s v="Claire XY6 Zhu"/>
    <s v="New Launch"/>
    <x v="1"/>
    <m/>
    <d v="2017-08-16T00:00:00"/>
    <m/>
    <x v="0"/>
  </r>
  <r>
    <s v="300e"/>
    <s v="81FYCTO1WW"/>
    <s v="81FYCTO1WW"/>
    <s v="Lenovo NB_SMB/Commercial"/>
    <s v="Lenovo"/>
    <x v="0"/>
    <s v="Claire XY6 Zhu"/>
    <s v="New Launch"/>
    <x v="1"/>
    <m/>
    <d v="2017-12-15T00:00:00"/>
    <m/>
    <x v="0"/>
  </r>
  <r>
    <s v="KOLAR-1.0"/>
    <s v="T480s"/>
    <s v="20L7, 20L8"/>
    <s v="ThinkPad_Commercial"/>
    <s v="ThinkPad"/>
    <x v="1"/>
    <s v="Wendy Ling1 Ding"/>
    <s v="New Launch"/>
    <x v="2"/>
    <d v="2018-01-29T00:00:00"/>
    <d v="2018-01-01T00:00:00"/>
    <m/>
    <x v="1"/>
  </r>
  <r>
    <s v="ThinkSmart Hub 500"/>
    <s v="ThinkSmart Hub 500"/>
    <s v="10V5, 10V6"/>
    <s v="Smart Office Device"/>
    <s v="ThinkSmart"/>
    <x v="1"/>
    <s v="He He2 Wang"/>
    <s v="New Launch"/>
    <x v="3"/>
    <m/>
    <d v="2018-01-09T00:00:00"/>
    <m/>
    <x v="0"/>
  </r>
  <r>
    <s v="E41-20"/>
    <s v="81FTCTO1WW"/>
    <s v="81FTCTO1WW"/>
    <s v="Lenovo NB_SMB/Commercial"/>
    <s v="Lenovo"/>
    <x v="0"/>
    <s v="xuren1"/>
    <e v="#N/A"/>
    <x v="3"/>
    <s v="NA"/>
    <d v="2017-12-22T00:00:00"/>
    <m/>
    <x v="0"/>
  </r>
  <r>
    <s v="Finn"/>
    <s v="X280"/>
    <s v="20KE(R), 20KF(T)"/>
    <s v="ThinkPad_Commercial"/>
    <s v="ThinkPad"/>
    <x v="1"/>
    <s v="Wendy Ling1 Ding"/>
    <s v="New Launch"/>
    <x v="4"/>
    <d v="2018-02-06T00:00:00"/>
    <d v="2017-12-12T00:00:00"/>
    <m/>
    <x v="1"/>
  </r>
  <r>
    <s v="Yoda 2.0"/>
    <s v="X1 Carbon 6th Gen"/>
    <s v="20KG(R), 20KH(T)"/>
    <s v="ThinkPad_Commercial"/>
    <s v="ThinkPad"/>
    <x v="1"/>
    <s v="Brett Williams"/>
    <s v="New Launch"/>
    <x v="4"/>
    <d v="2018-02-06T00:00:00"/>
    <d v="2017-12-12T00:00:00"/>
    <d v="2017-12-05T00:00:00"/>
    <x v="1"/>
  </r>
  <r>
    <s v="WINDU-2.0"/>
    <s v="T480"/>
    <s v="20L5, 20L6"/>
    <s v="ThinkPad_Commercial"/>
    <s v="ThinkPad"/>
    <x v="1"/>
    <s v="Edward Fleming"/>
    <s v="New Launch"/>
    <x v="4"/>
    <d v="2018-02-06T00:00:00"/>
    <d v="2018-01-09T00:00:00"/>
    <m/>
    <x v="1"/>
  </r>
  <r>
    <s v="Tachi T-2.0"/>
    <s v="T580"/>
    <s v="20L9(T), 20LA(R)"/>
    <s v="ThinkPad_Commercial"/>
    <s v="ThinkPad"/>
    <x v="1"/>
    <s v="Edward Fleming"/>
    <s v="New Launch"/>
    <x v="4"/>
    <d v="2018-02-06T00:00:00"/>
    <d v="2018-01-02T00:00:00"/>
    <d v="2017-12-26T00:00:00"/>
    <x v="1"/>
  </r>
  <r>
    <s v="Tachi P-2.0"/>
    <s v="P52s"/>
    <s v="20LB(T), 20LC(R)"/>
    <s v="ThinkPad_Commercial"/>
    <s v="ThinkPad"/>
    <x v="1"/>
    <s v="Edward Fleming"/>
    <s v="New Launch"/>
    <x v="4"/>
    <d v="2018-02-06T00:00:00"/>
    <d v="2018-01-02T00:00:00"/>
    <m/>
    <x v="1"/>
  </r>
  <r>
    <s v="Raven 3.0"/>
    <s v="X1 Yoga 3rd Gen"/>
    <s v="20LD(T) / 20LE(R) (Black),_x000a_20LF(T) / 20LG(R) (Silver)"/>
    <s v="ThinkPad_Commercial"/>
    <s v="ThinkPad"/>
    <x v="1"/>
    <s v="Brett Williams"/>
    <s v="New Launch"/>
    <x v="4"/>
    <d v="2018-02-06T00:00:00"/>
    <d v="2018-01-02T00:00:00"/>
    <d v="2017-12-26T00:00:00"/>
    <x v="1"/>
  </r>
  <r>
    <s v="Storm 3.0"/>
    <s v="X380 Yoga / S1 (PRC)"/>
    <s v="20LH(T) / 20LJ(R),_x000a_20LK(T) / 20LL(R) (PRC)"/>
    <s v="ThinkPad_Commercial"/>
    <s v="ThinkPad"/>
    <x v="1"/>
    <s v="Wendy Ling1 Ding"/>
    <s v="New Launch"/>
    <x v="4"/>
    <d v="2018-02-06T00:00:00"/>
    <d v="2018-01-02T00:00:00"/>
    <m/>
    <x v="1"/>
  </r>
  <r>
    <s v="Solo"/>
    <s v="L480"/>
    <s v="20LS(T), 20LT(R)"/>
    <s v="ThinkPad_Commercial"/>
    <s v="ThinkPad"/>
    <x v="1"/>
    <s v="Yang Yang28 Wang"/>
    <s v="New Launch"/>
    <x v="4"/>
    <d v="2018-02-06T00:00:00"/>
    <d v="2017-12-19T00:00:00"/>
    <m/>
    <x v="1"/>
  </r>
  <r>
    <s v="Lando"/>
    <s v="L580"/>
    <s v="20LW(T), 20LX(R)"/>
    <s v="ThinkPad_Commercial"/>
    <s v="ThinkPad"/>
    <x v="1"/>
    <s v="Yang Yang28 Wang"/>
    <s v="New Launch"/>
    <x v="4"/>
    <d v="2018-02-06T00:00:00"/>
    <d v="2017-12-19T00:00:00"/>
    <m/>
    <x v="1"/>
  </r>
  <r>
    <s v="E41-25"/>
    <s v="81FSCTO1WW"/>
    <s v="81FSCTO1WW"/>
    <s v="Lenovo NB_SMB/Commercial"/>
    <s v="Lenovo"/>
    <x v="0"/>
    <s v="xuren1"/>
    <e v="#N/A"/>
    <x v="5"/>
    <s v="NA"/>
    <d v="2017-12-29T00:00:00"/>
    <m/>
    <x v="0"/>
  </r>
  <r>
    <s v="Hana"/>
    <s v="Lenovo 300e Chromebook"/>
    <s v="81H0CTO1WW"/>
    <s v="Lenovo NB_SMB/Commercial"/>
    <s v="Lenovo"/>
    <x v="0"/>
    <s v="Claire XY6 Zhu"/>
    <s v="New Launch"/>
    <x v="6"/>
    <m/>
    <d v="2018-01-15T00:00:00"/>
    <d v="2018-01-08T00:00:00"/>
    <x v="0"/>
  </r>
  <r>
    <s v="Leia"/>
    <s v="ThinkPad Yoga 11e 5th Gen"/>
    <s v="20LM(T), 20LN(R)"/>
    <s v="ThinkPad_Commercial"/>
    <s v="ThinkPad"/>
    <x v="1"/>
    <s v="Judy Jie8 Zhou"/>
    <s v="New Launch"/>
    <x v="7"/>
    <d v="2018-02-13T00:00:00"/>
    <d v="2018-01-09T00:00:00"/>
    <m/>
    <x v="1"/>
  </r>
  <r>
    <s v="Leia"/>
    <s v="ThinkPad 11e 5th Gen"/>
    <s v="20LQ(T), 20LR(R)"/>
    <s v="ThinkPad_Commercial"/>
    <s v="ThinkPad"/>
    <x v="1"/>
    <s v="Judy Jie8 Zhou"/>
    <s v="New Launch"/>
    <x v="7"/>
    <d v="2018-02-13T00:00:00"/>
    <d v="2018-01-09T00:00:00"/>
    <m/>
    <x v="1"/>
  </r>
  <r>
    <s v="Kylo-1.0 (Clamshell/Yoga for PRC)"/>
    <s v="ThinkPad S2"/>
    <s v="20L1, 20L2"/>
    <s v="ThinkPad_Commercial"/>
    <s v="ThinkPad"/>
    <x v="1"/>
    <s v="Yingnan YN5 Jiang"/>
    <s v="New Launch"/>
    <x v="7"/>
    <s v="NA"/>
    <d v="2018-01-02T00:00:00"/>
    <m/>
    <x v="0"/>
  </r>
  <r>
    <s v="Kylo-1.0 (Clamshell/Yoga for WW)"/>
    <s v="ThinkPad L380"/>
    <s v="20M5(T), 20M6(R), _x000a_20M7(T), 20M8(R)"/>
    <s v="ThinkPad_Commercial"/>
    <s v="ThinkPad"/>
    <x v="1"/>
    <s v="Yingnan YN5 Jiang"/>
    <s v="New Launch"/>
    <x v="7"/>
    <d v="2018-02-13T00:00:00"/>
    <d v="2018-01-02T00:00:00"/>
    <m/>
    <x v="1"/>
  </r>
  <r>
    <s v="YOGA 730-13IKB"/>
    <s v="81CTCTO1WW"/>
    <s v="81CTCTO1WW"/>
    <s v="Lenovo NB_Consumer"/>
    <s v="Lenovo"/>
    <x v="2"/>
    <s v="gusy1"/>
    <s v="New Launch"/>
    <x v="8"/>
    <m/>
    <d v="2018-01-15T00:00:00"/>
    <m/>
    <x v="0"/>
  </r>
  <r>
    <s v="YOGA 730-15IKB"/>
    <s v="81CUCTO1WW"/>
    <s v="81CUCTO1WW"/>
    <s v="Lenovo NB_Consumer"/>
    <s v="Lenovo"/>
    <x v="2"/>
    <s v="gusy1"/>
    <s v="New Launch"/>
    <x v="8"/>
    <m/>
    <d v="2018-01-15T00:00:00"/>
    <m/>
    <x v="0"/>
  </r>
  <r>
    <s v="Beverley"/>
    <s v="Lenovo 100e Chromebook"/>
    <s v="81ERCTO1WW"/>
    <s v="Lenovo NB_SMB/Commercial"/>
    <s v="Lenovo"/>
    <x v="0"/>
    <s v="Claire XY6 Zhu"/>
    <s v="New Launch"/>
    <x v="9"/>
    <m/>
    <d v="2018-02-07T00:00:00"/>
    <d v="2018-01-31T00:00:00"/>
    <x v="0"/>
  </r>
  <r>
    <s v="YOGA 330-11IGM"/>
    <s v="81A6CTO1WW"/>
    <s v="81A6CTO1WW"/>
    <s v="Lenovo NB_Consumer"/>
    <s v="Lenovo"/>
    <x v="2"/>
    <s v="pengzr3"/>
    <s v="New Launch"/>
    <x v="10"/>
    <m/>
    <d v="2017-12-11T00:00:00"/>
    <m/>
    <x v="0"/>
  </r>
  <r>
    <s v="330S-14IKB"/>
    <s v="81F4CTO1WW"/>
    <s v="81F4CTO1WW"/>
    <s v="Lenovo NB_Consumer"/>
    <s v="Lenovo"/>
    <x v="2"/>
    <s v="raochun1"/>
    <e v="#N/A"/>
    <x v="11"/>
    <s v="NA"/>
    <d v="2018-01-31T00:00:00"/>
    <m/>
    <x v="0"/>
  </r>
  <r>
    <s v="FLEX 6-14IKB"/>
    <s v="81EMCTO1WW"/>
    <s v="81EMCTO1WW"/>
    <s v="Lenovo NB_Consumer"/>
    <s v="IdeaPad"/>
    <x v="2"/>
    <s v="wangzq10"/>
    <s v="New Launch"/>
    <x v="12"/>
    <s v="NA"/>
    <d v="2018-02-09T00:00:00"/>
    <m/>
    <x v="0"/>
  </r>
  <r>
    <s v="330-14IKBR"/>
    <s v="81G2CTO1WW"/>
    <s v="81G2CTO1WW"/>
    <s v="Lenovo NB_Consumer"/>
    <s v="Lenovo"/>
    <x v="2"/>
    <s v="zhuly4"/>
    <e v="#N/A"/>
    <x v="12"/>
    <s v="NA"/>
    <d v="2018-02-05T00:00:00"/>
    <m/>
    <x v="0"/>
  </r>
  <r>
    <s v="YOGA 530-14IKB"/>
    <s v="81EKCTO1WW"/>
    <s v="81EKCTO1WW"/>
    <s v="Lenovo NB_Consumer"/>
    <s v="Lenovo"/>
    <x v="2"/>
    <s v="wangzq10"/>
    <e v="#N/A"/>
    <x v="12"/>
    <s v="NA"/>
    <d v="2018-02-09T00:00:00"/>
    <m/>
    <x v="0"/>
  </r>
  <r>
    <s v="330-15IKBR Touch"/>
    <s v="81DJCTO1WW"/>
    <s v="81DJCTO1WW"/>
    <s v="Lenovo NB_Consumer"/>
    <s v="IdeaPad"/>
    <x v="2"/>
    <s v="zhuly4"/>
    <s v="New Launch"/>
    <x v="13"/>
    <m/>
    <d v="2018-02-05T00:00:00"/>
    <m/>
    <x v="0"/>
  </r>
  <r>
    <s v="330-15IKBR"/>
    <s v="81DECTO1WW"/>
    <s v="81DECTO1WW"/>
    <s v="Lenovo NB_Consumer"/>
    <s v="IdeaPad"/>
    <x v="2"/>
    <s v="zhuly4"/>
    <s v="New Launch"/>
    <x v="13"/>
    <s v="NA"/>
    <d v="2018-02-05T00:00:00"/>
    <m/>
    <x v="0"/>
  </r>
  <r>
    <s v="330-17IKBR"/>
    <s v="81DMCTO1WW"/>
    <s v="81DMCTO1WW"/>
    <s v="Lenovo NB_Consumer"/>
    <s v="IdeaPad"/>
    <x v="2"/>
    <s v="zhuly4"/>
    <s v="New Launch"/>
    <x v="13"/>
    <s v="NA"/>
    <d v="2018-02-05T00:00:00"/>
    <m/>
    <x v="0"/>
  </r>
  <r>
    <s v="530S-14IKB"/>
    <s v="81EUCTO1WW"/>
    <s v="81EUCTO1WW"/>
    <s v="Lenovo NB_Consumer"/>
    <s v="IdeaPad"/>
    <x v="2"/>
    <s v="xiays1"/>
    <s v="New Launch"/>
    <x v="14"/>
    <s v="NA"/>
    <d v="2018-02-08T00:00:00"/>
    <m/>
    <x v="0"/>
  </r>
  <r>
    <s v="530S-15IKB"/>
    <s v="81EVCTO1WW"/>
    <s v="81EVCTO1WW"/>
    <s v="Lenovo NB_Consumer"/>
    <s v="IdeaPad"/>
    <x v="2"/>
    <s v="xiays1"/>
    <s v="New Launch"/>
    <x v="14"/>
    <s v="NA"/>
    <d v="2018-02-08T00:00:00"/>
    <m/>
    <x v="0"/>
  </r>
  <r>
    <s v="FLEX 6-11IGM"/>
    <s v="81A7CTO1WW"/>
    <s v="81A7CTO1WW"/>
    <s v="Lenovo NB_Consumer"/>
    <s v="IdeaPad"/>
    <x v="2"/>
    <s v="pengzr3"/>
    <s v="New Launch"/>
    <x v="15"/>
    <m/>
    <d v="2017-12-11T00:00:00"/>
    <m/>
    <x v="0"/>
  </r>
  <r>
    <s v="Graf EVO"/>
    <s v="ThinkPad X1 Tablet Gen 3"/>
    <s v="20KJ(T), 20KK(R)"/>
    <s v="ThinkPad_Commercial"/>
    <s v="ThinkPad"/>
    <x v="1"/>
    <s v="Yingnan YN5 Jiang"/>
    <s v="New Launch"/>
    <x v="16"/>
    <d v="2018-03-27T00:00:00"/>
    <d v="2018-01-23T00:00:00"/>
    <m/>
    <x v="1"/>
  </r>
  <r>
    <s v="330S-15IKB"/>
    <s v="81F5CTO1WW"/>
    <s v="81F5CTO1WW"/>
    <s v="Lenovo NB_Consumer"/>
    <s v="Lenovo"/>
    <x v="2"/>
    <s v="raochun1"/>
    <e v="#N/A"/>
    <x v="17"/>
    <s v="NA"/>
    <d v="2018-01-31T00:00:00"/>
    <m/>
    <x v="0"/>
  </r>
  <r>
    <s v="330-15IKB"/>
    <s v="81DCCTO1WW"/>
    <s v="81DCCTO1WW"/>
    <s v="Lenovo NB_Consumer"/>
    <s v="IdeaPad"/>
    <x v="2"/>
    <s v="zhuly4"/>
    <s v="New Launch"/>
    <x v="18"/>
    <s v="NA"/>
    <d v="2018-02-05T00:00:00"/>
    <m/>
    <x v="0"/>
  </r>
  <r>
    <s v="330-17IKB"/>
    <s v="81DKCTO1WW"/>
    <s v="81DKCTO1WW"/>
    <s v="Lenovo NB_Consumer"/>
    <s v="IdeaPad"/>
    <x v="2"/>
    <s v="zhuly4"/>
    <s v="New Launch"/>
    <x v="18"/>
    <s v="NA"/>
    <d v="2018-02-05T00:00:00"/>
    <m/>
    <x v="0"/>
  </r>
  <r>
    <s v="Kei-1.0"/>
    <s v="Lenovo Tablet 10"/>
    <s v="20L3(T), 20L4(R)"/>
    <s v="ThinkPad_Commercial"/>
    <s v="ThinkPad"/>
    <x v="1"/>
    <s v="Wendy Ling1 Ding"/>
    <s v="New Launch"/>
    <x v="19"/>
    <d v="2018-04-10T00:00:00"/>
    <d v="2018-02-06T00:00:00"/>
    <m/>
    <x v="1"/>
  </r>
  <r>
    <s v="V330-14ARR"/>
    <s v="81B1CTO1WW"/>
    <s v="81B1CTO1WW"/>
    <s v="Lenovo NB_SMB/Commercial"/>
    <s v="Lenovo"/>
    <x v="0"/>
    <s v="xuren1"/>
    <s v="New Launch"/>
    <x v="20"/>
    <s v="NA"/>
    <d v="2018-02-19T00:00:00"/>
    <m/>
    <x v="0"/>
  </r>
  <r>
    <s v="V330-14IGM"/>
    <s v="81B3CTO1WW"/>
    <s v="81B3CTO1WW"/>
    <s v="Lenovo NB_SMB/Commercial"/>
    <s v="Lenovo"/>
    <x v="0"/>
    <s v="Yun Yun1 Ding"/>
    <s v="New Launch"/>
    <x v="21"/>
    <s v="NA"/>
    <d v="2018-03-05T00:00:00"/>
    <m/>
    <x v="0"/>
  </r>
  <r>
    <s v="V330-15IGM"/>
    <s v="81B4CTO1WW"/>
    <s v="81B4CTO1WW"/>
    <s v="Lenovo NB_SMB/Commercial"/>
    <s v="Lenovo"/>
    <x v="0"/>
    <s v="Yun Yun1 Ding"/>
    <s v="New Launch"/>
    <x v="21"/>
    <s v="NA"/>
    <d v="2018-03-05T00:00:00"/>
    <m/>
    <x v="0"/>
  </r>
  <r>
    <s v="V130-14IGM"/>
    <s v="81HMCTO1WW"/>
    <s v="81HMCTO1WW"/>
    <s v="Lenovo NB_SMB/Commercial"/>
    <s v="Lenovo"/>
    <x v="0"/>
    <s v="Yun Yun1 Ding"/>
    <s v="New Launch"/>
    <x v="21"/>
    <s v="NA"/>
    <d v="2018-03-16T00:00:00"/>
    <d v="2018-03-09T00:00:00"/>
    <x v="0"/>
  </r>
  <r>
    <s v="V130-15IKB"/>
    <s v="81HNCTO1WW"/>
    <s v="81HNCTO1WW"/>
    <s v="Lenovo NB_SMB/Commercial"/>
    <s v="Lenovo"/>
    <x v="0"/>
    <s v="dingyun"/>
    <s v="New Launch"/>
    <x v="21"/>
    <s v="NA"/>
    <d v="2018-03-12T00:00:00"/>
    <d v="2018-03-05T00:00:00"/>
    <x v="0"/>
  </r>
  <r>
    <s v="330-15AST"/>
    <s v="81D6CTO1WW"/>
    <s v="81D6CTO1WW"/>
    <s v="Lenovo NB_Consumer"/>
    <s v="IdeaPad"/>
    <x v="2"/>
    <s v="shidp1"/>
    <s v="New Launch"/>
    <x v="22"/>
    <s v="NA"/>
    <d v="2018-03-14T00:00:00"/>
    <m/>
    <x v="0"/>
  </r>
  <r>
    <s v="330S-15ARR"/>
    <s v="81FBCTO1WW"/>
    <s v="81FBCTO1WW"/>
    <s v="Lenovo NB_Consumer"/>
    <s v="IdeaPad"/>
    <x v="2"/>
    <s v="tangmw2"/>
    <s v="New Launch"/>
    <x v="22"/>
    <m/>
    <d v="2018-03-13T00:00:00"/>
    <m/>
    <x v="0"/>
  </r>
  <r>
    <s v="330-17AST"/>
    <s v="81D7CTO1WW"/>
    <s v="81D7CTO1WW"/>
    <s v="Lenovo NB_Consumer"/>
    <s v="IdeaPad"/>
    <x v="2"/>
    <s v="shidp1"/>
    <s v="New Launch"/>
    <x v="22"/>
    <s v="NA"/>
    <d v="2018-03-14T00:00:00"/>
    <m/>
    <x v="0"/>
  </r>
  <r>
    <s v="330-14AST"/>
    <s v="81D5CTO1WW"/>
    <s v="81D5CTO1WW"/>
    <s v="Lenovo NB_Consumer"/>
    <s v="IdeaPad"/>
    <x v="2"/>
    <s v="lihh10"/>
    <s v="New Launch"/>
    <x v="23"/>
    <s v="NA"/>
    <d v="2018-03-14T00:00:00"/>
    <m/>
    <x v="0"/>
  </r>
  <r>
    <s v="V130-15IGM"/>
    <s v="81HLCTO1WW"/>
    <s v="81HLCTO1WW"/>
    <s v="Lenovo NB_SMB/Commercial"/>
    <s v="Lenovo"/>
    <x v="0"/>
    <s v="Yun Yun1 Ding"/>
    <s v="New Launch"/>
    <x v="24"/>
    <s v="NA"/>
    <d v="2018-03-08T00:00:00"/>
    <d v="2018-03-01T00:00:00"/>
    <x v="0"/>
  </r>
  <r>
    <s v="V130-14IKB"/>
    <s v="81HQCTO1WW"/>
    <s v="81HQCTO1WW"/>
    <s v="Lenovo NB_SMB/Commercial"/>
    <s v="Lenovo"/>
    <x v="0"/>
    <s v="Yun Yun1 Ding"/>
    <s v="New Launch"/>
    <x v="24"/>
    <s v="NA"/>
    <d v="2018-03-12T00:00:00"/>
    <d v="2018-03-05T00:00:00"/>
    <x v="0"/>
  </r>
  <r>
    <s v="330-15IGM"/>
    <s v="81D1CTO1WW"/>
    <s v="81D1CTO1WW"/>
    <s v="Lenovo NB_Consumer"/>
    <s v="IdeaPad"/>
    <x v="2"/>
    <s v="lihh10"/>
    <s v="New Launch"/>
    <x v="25"/>
    <s v="NA"/>
    <d v="2018-03-16T00:00:00"/>
    <m/>
    <x v="0"/>
  </r>
  <r>
    <s v="330-14IGM"/>
    <s v="81D0CTO1WW"/>
    <s v="81D0CTO1WW"/>
    <s v="Lenovo NB_Consumer"/>
    <s v="IdeaPad"/>
    <x v="2"/>
    <s v="lihh10"/>
    <s v="New Launch"/>
    <x v="25"/>
    <s v="NA"/>
    <d v="2018-03-16T00:00:00"/>
    <m/>
    <x v="0"/>
  </r>
  <r>
    <s v="330S-14AST"/>
    <s v="81F8CTO1WW"/>
    <s v="81F8CTO1WW"/>
    <s v="Lenovo NB_Consumer"/>
    <s v="IdeaPad"/>
    <x v="2"/>
    <s v="tangmw2"/>
    <s v="New Launch"/>
    <x v="26"/>
    <m/>
    <d v="2018-02-28T00:00:00"/>
    <m/>
    <x v="0"/>
  </r>
  <r>
    <s v="330S-15AST"/>
    <s v="81F9CTO1WW"/>
    <s v="81F9CTO1WW"/>
    <s v="Lenovo NB_Consumer"/>
    <s v="IdeaPad"/>
    <x v="2"/>
    <s v="tangmw2"/>
    <s v="New Launch"/>
    <x v="26"/>
    <m/>
    <d v="2018-02-28T00:00:00"/>
    <m/>
    <x v="0"/>
  </r>
  <r>
    <s v="130-14IKB"/>
    <s v="81H6CTO1WW"/>
    <s v="81H6CTO1WW"/>
    <s v="Lenovo NB_Consumer"/>
    <s v="IdeaPad"/>
    <x v="2"/>
    <s v="gaojh6"/>
    <e v="#N/A"/>
    <x v="27"/>
    <s v="NA"/>
    <d v="2018-04-05T00:00:00"/>
    <d v="2018-03-29T00:00:00"/>
    <x v="0"/>
  </r>
  <r>
    <s v="Legion Y530-15ICH"/>
    <s v="81FVCTO1WW"/>
    <s v="81FVCTO1WW"/>
    <s v="Lenovo NB_Consumer"/>
    <s v="Lenovo"/>
    <x v="2"/>
    <s v="zhuly4"/>
    <s v="New Launch"/>
    <x v="28"/>
    <d v="2018-05-16T00:00:00"/>
    <d v="2018-04-12T00:00:00"/>
    <m/>
    <x v="1"/>
  </r>
  <r>
    <s v="130-15IKB"/>
    <s v="81H7CTO1WW"/>
    <s v="81H7CTO1WW"/>
    <s v="Lenovo NB_Consumer"/>
    <s v="IdeaPad"/>
    <x v="2"/>
    <s v="gaojh6"/>
    <s v="New Launch"/>
    <x v="28"/>
    <s v="NA"/>
    <d v="2018-04-05T00:00:00"/>
    <d v="2018-03-29T00:00:00"/>
    <x v="0"/>
  </r>
  <r>
    <s v="130-15AST"/>
    <s v="81H5CTO1WW"/>
    <s v="81H5CTO1WW"/>
    <m/>
    <m/>
    <x v="2"/>
    <s v="gaojh6"/>
    <e v="#N/A"/>
    <x v="29"/>
    <s v="NA"/>
    <d v="2018-04-10T00:00:00"/>
    <d v="2018-04-03T00:00:00"/>
    <x v="0"/>
  </r>
  <r>
    <s v="330-15ARR"/>
    <s v="81D2CTO1WW"/>
    <s v="81D2CTO1WW"/>
    <s v="Lenovo NB_Consumer"/>
    <s v="IdeaPad"/>
    <x v="2"/>
    <s v="lihh10"/>
    <s v="New Launch"/>
    <x v="30"/>
    <m/>
    <d v="2018-03-20T00:00:00"/>
    <m/>
    <x v="0"/>
  </r>
  <r>
    <s v="Walter-2.0"/>
    <s v="P51"/>
    <s v="20MM(T) ; 20MN(R)"/>
    <s v="ThinkPad_Commercial"/>
    <s v="ThinkPad"/>
    <x v="1"/>
    <s v="Britt Davis"/>
    <s v="New Launch"/>
    <x v="31"/>
    <d v="2018-06-05T00:00:00"/>
    <d v="2018-05-08T00:00:00"/>
    <d v="2018-05-01T00:00:00"/>
    <x v="1"/>
  </r>
  <r>
    <s v="330-15ARR Touch"/>
    <s v="81D3CTO1WW"/>
    <s v="81D3CTO1WW"/>
    <s v="Lenovo NB_Consumer"/>
    <s v="IdeaPad"/>
    <x v="2"/>
    <s v="lihh10"/>
    <s v="New Launch"/>
    <x v="32"/>
    <m/>
    <d v="2018-03-20T00:00:00"/>
    <m/>
    <x v="0"/>
  </r>
  <r>
    <s v="FLEX 6-14ARR"/>
    <s v="81HACTO1WW"/>
    <s v="81HACTO1WW"/>
    <s v="Lenovo NB_Consumer"/>
    <s v="IdeaPad"/>
    <x v="2"/>
    <s v="wangzq10"/>
    <s v="New Launch"/>
    <x v="32"/>
    <m/>
    <d v="2018-03-28T00:00:00"/>
    <d v="2018-03-21T00:00:00"/>
    <x v="0"/>
  </r>
  <r>
    <s v="YOGA 530-14ARR"/>
    <s v="81H9CTO1WW"/>
    <s v="81H9CTO1WW"/>
    <s v="Lenovo NB_Consumer"/>
    <s v="Lenovo"/>
    <x v="2"/>
    <s v="wangzq10"/>
    <s v="New Launch"/>
    <x v="32"/>
    <m/>
    <d v="2018-03-28T00:00:00"/>
    <d v="2018-03-21T00:00:00"/>
    <x v="0"/>
  </r>
  <r>
    <s v="530S-14ARR"/>
    <s v="81H1CTO1WW"/>
    <s v="81H1CTO1WW"/>
    <s v="Lenovo NB_Consumer"/>
    <s v="IdeaPad"/>
    <x v="2"/>
    <s v="xiays1"/>
    <s v="New Launch"/>
    <x v="32"/>
    <m/>
    <d v="2018-05-01T00:00:00"/>
    <d v="2018-04-24T00:00:00"/>
    <x v="0"/>
  </r>
  <r>
    <s v="Dooku AMD"/>
    <s v="E485"/>
    <s v="20KU(T)"/>
    <s v="ThinkPad_SMB"/>
    <s v="ThinkPad"/>
    <x v="0"/>
    <s v="Serena CY2 Zhou"/>
    <s v="New Launch"/>
    <x v="33"/>
    <d v="2018-06-12T00:00:00"/>
    <d v="2018-05-15T00:00:00"/>
    <d v="2018-05-08T00:00:00"/>
    <x v="1"/>
  </r>
  <r>
    <s v="Jinn AMD"/>
    <s v="E585"/>
    <s v="20KV(T)"/>
    <s v="ThinkPad_SMB"/>
    <s v="ThinkPad"/>
    <x v="0"/>
    <s v="Serena CY2 Zhou"/>
    <s v="New Launch"/>
    <x v="33"/>
    <d v="2018-06-12T00:00:00"/>
    <d v="2018-05-15T00:00:00"/>
    <d v="2018-05-08T00:00:00"/>
    <x v="1"/>
  </r>
  <r>
    <s v="Walter-3.0"/>
    <s v="P52"/>
    <s v="20M9(T),_x000a_20MA(R)"/>
    <s v="ThinkPad_Commercial"/>
    <s v="ThinkPad"/>
    <x v="1"/>
    <s v="Britt Davis"/>
    <s v="New Launch"/>
    <x v="34"/>
    <d v="2018-06-19T00:00:00"/>
    <d v="2018-05-22T00:00:00"/>
    <d v="2018-05-15T00:00:00"/>
    <x v="1"/>
  </r>
  <r>
    <s v="330-15ICH"/>
    <s v="81FKCTO1WW"/>
    <s v="81FKCTO1WW"/>
    <s v="Lenovo NB_Consumer"/>
    <s v="IdeaPad"/>
    <x v="2"/>
    <s v="zhuly4"/>
    <s v="New Launch"/>
    <x v="35"/>
    <m/>
    <d v="2018-04-12T00:00:00"/>
    <m/>
    <x v="0"/>
  </r>
  <r>
    <s v="330-17ICH"/>
    <s v="81FLCTO1WW"/>
    <s v="81FLCTO1WW"/>
    <s v="Lenovo NB_Consumer"/>
    <s v="IdeaPad"/>
    <x v="2"/>
    <s v="zhuly4"/>
    <s v="New Launch"/>
    <x v="35"/>
    <m/>
    <d v="2018-04-12T00:00:00"/>
    <m/>
    <x v="0"/>
  </r>
  <r>
    <s v="D330-10IGM"/>
    <s v="81H3CTO1WW"/>
    <s v="81H3CTO1WW"/>
    <s v="Lenovo NB_Consumer"/>
    <s v="IdeaPad"/>
    <x v="2"/>
    <s v="gaojh6"/>
    <s v="New Launch"/>
    <x v="36"/>
    <s v="NA"/>
    <d v="2018-05-15T00:00:00"/>
    <d v="2018-05-14T00:00:00"/>
    <x v="0"/>
  </r>
  <r>
    <s v="WINDU_AMD  2.0"/>
    <s v="A485"/>
    <s v="20MU(T), 20MV(R)"/>
    <s v="ThinkPad_Commercial"/>
    <s v="ThinkPad"/>
    <x v="1"/>
    <s v="Matt Bodnar"/>
    <s v="New Launch"/>
    <x v="37"/>
    <d v="2018-07-18T00:00:00"/>
    <d v="2018-05-29T00:00:00"/>
    <d v="2018-05-22T00:00:00"/>
    <x v="1"/>
  </r>
  <r>
    <s v="Legion Y7000P"/>
    <s v="81LDCTO1WW"/>
    <s v="81LDCTO1WW"/>
    <s v="Lenovo NB_Consumer"/>
    <s v="Lenovo"/>
    <x v="2"/>
    <s v="zhuly4"/>
    <s v="New Launch"/>
    <x v="38"/>
    <m/>
    <d v="2018-06-27T00:00:00"/>
    <m/>
    <x v="0"/>
  </r>
  <r>
    <s v="D330-10IGM"/>
    <s v="81MDCTO1WW"/>
    <s v="81MDCTO1WW"/>
    <s v="Lenovo NB_Consumer"/>
    <s v="IdeaPad"/>
    <x v="2"/>
    <s v="gaojh6"/>
    <s v="New Launch"/>
    <x v="39"/>
    <s v="NA"/>
    <d v="2018-07-19T00:00:00"/>
    <m/>
    <x v="0"/>
  </r>
  <r>
    <s v="130S-14IGM"/>
    <s v="81KUCTO1WW"/>
    <s v="81KUCTO1WW"/>
    <s v="Lenovo NB_Consumer"/>
    <s v="IdeaPad"/>
    <x v="2"/>
    <s v="xiays1"/>
    <m/>
    <x v="40"/>
    <s v="NA"/>
    <d v="2018-06-21T00:00:00"/>
    <m/>
    <x v="0"/>
  </r>
  <r>
    <s v="S130-14IGM"/>
    <s v="81J2CTO1WW"/>
    <s v="81J2CTO1WW"/>
    <s v="Lenovo NB_Consumer"/>
    <s v="IdeaPad"/>
    <x v="2"/>
    <s v="xiays1"/>
    <m/>
    <x v="40"/>
    <s v="NA"/>
    <d v="2018-06-11T00:00:00"/>
    <m/>
    <x v="0"/>
  </r>
  <r>
    <s v="Legion Y730-15ICH"/>
    <s v="81HDCTO1WW"/>
    <s v="81HDCTO1WW"/>
    <s v="Lenovo NB_Consumer"/>
    <s v="Lenovo"/>
    <x v="2"/>
    <s v="gusy1"/>
    <s v="New Launch"/>
    <x v="41"/>
    <d v="2018-09-17T00:00:00"/>
    <d v="2018-06-27T00:00:00"/>
    <d v="2018-06-19T00:00:00"/>
    <x v="1"/>
  </r>
  <r>
    <s v="130S-11IGM"/>
    <s v="81KTCTO1WW"/>
    <s v="81KTCTO1WW"/>
    <s v="Lenovo NB_Consumer"/>
    <s v="IdeaPad"/>
    <x v="2"/>
    <s v="xiays1"/>
    <m/>
    <x v="41"/>
    <s v="NA"/>
    <d v="2018-06-21T00:00:00"/>
    <m/>
    <x v="0"/>
  </r>
  <r>
    <s v="S130-11IGM"/>
    <s v="81J1CTO1WW"/>
    <s v="81J1CTO1WW"/>
    <s v="Lenovo NB_Consumer"/>
    <s v="IdeaPad"/>
    <x v="2"/>
    <s v="xiays1"/>
    <m/>
    <x v="41"/>
    <s v="NA"/>
    <d v="2018-06-11T00:00:00"/>
    <m/>
    <x v="0"/>
  </r>
  <r>
    <s v="Legion Y7000P-1060"/>
    <s v="81LFCTO1WW"/>
    <s v="81LFCTO1WW"/>
    <s v="Lenovo NB_Consumer"/>
    <s v="Lenovo"/>
    <x v="2"/>
    <s v="zhuly4"/>
    <s v="New Launch"/>
    <x v="42"/>
    <m/>
    <d v="2018-07-19T00:00:00"/>
    <m/>
    <x v="0"/>
  </r>
  <r>
    <s v="Legion Y730-17ICH"/>
    <s v="81HGCTO1WW"/>
    <s v="81HGCTO1WW"/>
    <s v="Lenovo NB_Consumer"/>
    <s v="Lenovo"/>
    <x v="2"/>
    <s v="gusy1"/>
    <s v="New Launch"/>
    <x v="43"/>
    <d v="2018-09-17T00:00:00"/>
    <d v="2018-06-27T00:00:00"/>
    <d v="2018-06-19T00:00:00"/>
    <x v="1"/>
  </r>
  <r>
    <s v="YOGA C930-13IKB"/>
    <s v="81C4CTO1WW"/>
    <s v="81C4CTO1WW"/>
    <s v="Lenovo NB_Consumer"/>
    <s v="Lenovo"/>
    <x v="2"/>
    <s v="gusy1"/>
    <s v="New Launch"/>
    <x v="43"/>
    <d v="2018-08-20T00:00:00"/>
    <d v="2018-07-06T00:00:00"/>
    <d v="2018-06-29T00:00:00"/>
    <x v="1"/>
  </r>
  <r>
    <s v="Legion Y530-15ICH-1060"/>
    <s v="81LBCTO1WW"/>
    <s v="81LBCTO1WW"/>
    <s v="Lenovo NB_Consumer"/>
    <s v="Lenovo"/>
    <x v="2"/>
    <s v="zhuly4"/>
    <s v="New Launch"/>
    <x v="44"/>
    <d v="2018-08-23T00:00:00"/>
    <d v="2018-07-14T00:00:00"/>
    <d v="2018-07-07T00:00:00"/>
    <x v="1"/>
  </r>
  <r>
    <s v="PADMEP-1.0"/>
    <s v="ThinkPad P1"/>
    <s v="20MD(T), 20ME(R)"/>
    <s v="ThinkPad_Commercial"/>
    <s v="ThinkPad"/>
    <x v="1"/>
    <s v="Britt Davis"/>
    <s v="New Launch"/>
    <x v="45"/>
    <d v="2018-08-28T00:00:00"/>
    <d v="2018-07-31T00:00:00"/>
    <d v="2018-07-24T00:00:00"/>
    <x v="1"/>
  </r>
  <r>
    <s v="PADMEX-1.0"/>
    <s v="ThinkPad X1 Extreme"/>
    <s v="20MF(T), 20MG(R)"/>
    <s v="ThinkPad_Commercial"/>
    <s v="ThinkPad"/>
    <x v="1"/>
    <s v="Britt Davis"/>
    <s v="New Launch"/>
    <x v="45"/>
    <d v="2018-08-28T00:00:00"/>
    <d v="2018-07-31T00:00:00"/>
    <d v="2018-07-24T00:00:00"/>
    <x v="1"/>
  </r>
  <r>
    <s v="Finn_AMD 1.0"/>
    <s v="A285"/>
    <s v="20MW(T), 20MX(R)"/>
    <s v="ThinkPad_Commercial"/>
    <s v="ThinkPad"/>
    <x v="1"/>
    <s v="Matt Bodnar"/>
    <s v="New Launch"/>
    <x v="45"/>
    <d v="2018-08-28T00:00:00"/>
    <d v="2018-07-17T00:00:00"/>
    <d v="2018-07-10T00:00:00"/>
    <x v="1"/>
  </r>
  <r>
    <s v="YOGA 730-13IWL"/>
    <s v="81JRCTO1WW"/>
    <s v="81JRCTO1WW"/>
    <s v="Lenovo NB_Consumer"/>
    <s v="Lenovo"/>
    <x v="2"/>
    <s v="gusy1"/>
    <s v="New Launch"/>
    <x v="46"/>
    <d v="2018-09-17T00:00:00"/>
    <d v="2018-07-20T00:00:00"/>
    <m/>
    <x v="1"/>
  </r>
  <r>
    <s v="YOGA 730-15IWL"/>
    <s v="81JSCTO1WW"/>
    <s v="81JSCTO1WW"/>
    <s v="Lenovo NB_Consumer"/>
    <s v="Lenovo"/>
    <x v="2"/>
    <s v="gusy1"/>
    <s v="New Launch"/>
    <x v="46"/>
    <d v="2018-09-17T00:00:00"/>
    <d v="2018-07-20T00:00:00"/>
    <d v="2018-07-13T00:00:00"/>
    <x v="1"/>
  </r>
  <r>
    <s v="Chrome C330"/>
    <s v="81HYCTO1WW"/>
    <s v="81HYCTO1WW"/>
    <s v="Lenovo NB_Consumer"/>
    <s v="Lenovo"/>
    <x v="2"/>
    <s v="gaojh6"/>
    <s v="New Launch"/>
    <x v="47"/>
    <s v="NA"/>
    <d v="2018-07-28T00:00:00"/>
    <m/>
    <x v="0"/>
  </r>
  <r>
    <s v="Chiron 1.0"/>
    <s v="P72"/>
    <s v="20MB(T), 20MC(R)"/>
    <s v="ThinkPad_Commercial"/>
    <s v="ThinkPad"/>
    <x v="1"/>
    <s v="Brett Williams"/>
    <s v="New Launch"/>
    <x v="48"/>
    <d v="2018-09-03T00:00:00"/>
    <d v="2018-08-06T00:00:00"/>
    <d v="2018-07-30T00:00:00"/>
    <x v="1"/>
  </r>
  <r>
    <s v="YOGA C930 Glass"/>
    <s v="81EQCTO1WW"/>
    <s v="81EQCTO1WW"/>
    <s v="Lenovo NB_Consumer"/>
    <s v="Lenovo"/>
    <x v="2"/>
    <s v="gusy1"/>
    <s v="New Launch"/>
    <x v="49"/>
    <d v="2018-09-07T00:00:00"/>
    <d v="2018-07-20T00:00:00"/>
    <d v="2018-07-13T00:00:00"/>
    <x v="1"/>
  </r>
  <r>
    <s v="Chrome S330"/>
    <s v="81JWCTO1WW"/>
    <s v="81JWCTO1WW"/>
    <s v="Lenovo NB_Consumer"/>
    <s v="Lenovo"/>
    <x v="2"/>
    <s v="gaojh6"/>
    <s v="New Launch"/>
    <x v="50"/>
    <s v="NA"/>
    <d v="2018-08-11T00:00:00"/>
    <m/>
    <x v="0"/>
  </r>
  <r>
    <s v="YOGA Chrome C630"/>
    <s v="81JXCTO1WW"/>
    <s v="81JXCTO1WW"/>
    <s v="Lenovo NB_Consumer"/>
    <s v="Lenovo"/>
    <x v="2"/>
    <s v="gaojh6"/>
    <s v="New Launch"/>
    <x v="51"/>
    <s v="NA"/>
    <d v="2018-08-10T00:00:00"/>
    <m/>
    <x v="0"/>
  </r>
  <r>
    <s v="730S-13IWL"/>
    <s v="81JBCTO1WW"/>
    <s v="81JBCTO1WW"/>
    <s v="Lenovo NB_Consumer"/>
    <s v="IdeaPad"/>
    <x v="2"/>
    <s v="xiays1"/>
    <s v="New Launch"/>
    <x v="52"/>
    <s v="NA"/>
    <d v="2018-08-10T00:00:00"/>
    <m/>
    <x v="0"/>
  </r>
  <r>
    <s v="YOGA S730-13IWL"/>
    <s v="81J0CTO1WW"/>
    <s v="81J0CTO1WW"/>
    <s v="Lenovo NB_Consumer"/>
    <s v="Lenovo"/>
    <x v="2"/>
    <s v="xiays1"/>
    <s v="New Launch"/>
    <x v="52"/>
    <s v="NA"/>
    <d v="2018-08-10T00:00:00"/>
    <m/>
    <x v="0"/>
  </r>
  <r>
    <s v="S530-13IWL"/>
    <s v="81J7CTO1WW"/>
    <s v="81J7CTO1WW"/>
    <s v="Lenovo NB_Consumer"/>
    <s v="IdeaPad"/>
    <x v="2"/>
    <s v="xiays1"/>
    <s v="New Launch"/>
    <x v="53"/>
    <s v="NA"/>
    <d v="2018-08-17T00:00:00"/>
    <m/>
    <x v="0"/>
  </r>
  <r>
    <s v="YOGA C630-13 Q50"/>
    <s v="81JLCTO1WW"/>
    <s v="81JLCTO1WW"/>
    <s v="Lenovo NB_Consumer"/>
    <s v="Lenovo"/>
    <x v="2"/>
    <s v="shidp1"/>
    <s v="New Launch"/>
    <x v="54"/>
    <s v="NA"/>
    <d v="2018-09-10T00:00:00"/>
    <m/>
    <x v="0"/>
  </r>
  <r>
    <s v="V145-15AST"/>
    <s v="81MTCTO1WW"/>
    <s v="81MTCTO1WW"/>
    <s v="Lenovo NB_SMB/Commercial"/>
    <s v="Lenovo"/>
    <x v="0"/>
    <s v="Yun Yun1 Ding"/>
    <s v="New Launch"/>
    <x v="55"/>
    <s v="NA"/>
    <d v="2018-10-15T00:00:00"/>
    <m/>
    <x v="0"/>
  </r>
  <r>
    <s v="V145-14AST"/>
    <s v="81MSCTO1WW"/>
    <s v="81MSCTO1WW"/>
    <s v="Lenovo NB_SMB/Commercial"/>
    <s v="Lenovo"/>
    <x v="0"/>
    <s v="Ricki RQ3 Liu"/>
    <s v="New Launch"/>
    <x v="56"/>
    <s v="NA"/>
    <d v="2018-10-15T00:00:00"/>
    <m/>
    <x v="0"/>
  </r>
  <r>
    <s v="Dooku Intel-2.0"/>
    <s v="E490"/>
    <s v="20N8(T), 20N9(R)"/>
    <s v="ThinkPad_SMB"/>
    <s v="ThinkPad"/>
    <x v="0"/>
    <s v="Ella Xu1 Tao"/>
    <s v="New Launch"/>
    <x v="57"/>
    <d v="2018-12-11T00:00:00"/>
    <d v="2018-11-06T00:00:00"/>
    <d v="2018-10-30T00:00:00"/>
    <x v="1"/>
  </r>
  <r>
    <s v="Jinn Intel-2.0"/>
    <s v="E590"/>
    <s v="20NB(T), 20NC(R)"/>
    <m/>
    <m/>
    <x v="0"/>
    <s v="Ella Xu1 Tao"/>
    <e v="#N/A"/>
    <x v="57"/>
    <d v="2018-12-11T00:00:00"/>
    <d v="2018-11-06T00:00:00"/>
    <d v="2018-10-30T00:00:00"/>
    <x v="1"/>
  </r>
  <r>
    <s v="Dooku Intel R-2.0"/>
    <s v="R490"/>
    <s v="20NA"/>
    <s v="ThinkPad_SMB"/>
    <s v="ThinkPad"/>
    <x v="0"/>
    <s v="Ella Xu1 Tao"/>
    <s v="New Launch"/>
    <x v="57"/>
    <s v="NA"/>
    <d v="2018-11-06T00:00:00"/>
    <d v="2018-10-30T00:00:00"/>
    <x v="0"/>
  </r>
  <r>
    <s v="Jinn Intel R 2.0"/>
    <s v="R590"/>
    <s v="20ND"/>
    <s v="ThinkPad_SMB"/>
    <s v="ThinkPad"/>
    <x v="0"/>
    <s v="Ella Xu1 Tao"/>
    <s v="New Launch"/>
    <x v="57"/>
    <s v="NA"/>
    <d v="2018-11-06T00:00:00"/>
    <d v="2018-10-30T00:00:00"/>
    <x v="0"/>
  </r>
  <r>
    <s v="Kylo-2.0 (Clamshell for WW)"/>
    <s v="L390"/>
    <s v="20NR(T), 20NS(R)"/>
    <s v="ThinkPad_Commercial"/>
    <s v="ThinkPad"/>
    <x v="1"/>
    <s v="Yingnan YN5 Jiang"/>
    <s v="New Launch"/>
    <x v="58"/>
    <d v="2018-12-25T00:00:00"/>
    <d v="2018-11-13T00:00:00"/>
    <d v="2018-11-06T00:00:00"/>
    <x v="1"/>
  </r>
  <r>
    <s v="Kylo-2.0 (Yoga for WW)"/>
    <s v="L390"/>
    <s v="20NT(T), 20NU(R)"/>
    <s v="ThinkPad_Commercial"/>
    <s v="ThinkPad"/>
    <x v="1"/>
    <s v="Yingnan YN5 Jiang"/>
    <s v="New Launch"/>
    <x v="58"/>
    <d v="2018-12-25T00:00:00"/>
    <d v="2018-11-13T00:00:00"/>
    <d v="2018-11-06T00:00:00"/>
    <x v="1"/>
  </r>
  <r>
    <s v="Kylo-2.0 (Clamshell for PRC)"/>
    <s v="S2 4th Gen"/>
    <s v="20NV"/>
    <s v="ThinkPad_Commercial"/>
    <s v="ThinkPad"/>
    <x v="1"/>
    <s v="Yingnan YN5 Jiang"/>
    <s v="New Launch"/>
    <x v="58"/>
    <s v="NA"/>
    <d v="2018-11-13T00:00:00"/>
    <d v="2018-11-06T00:00:00"/>
    <x v="0"/>
  </r>
  <r>
    <s v="Kylo-2.0 (Yoga for PRC)"/>
    <s v="S2 4th Gen"/>
    <s v="20NW"/>
    <s v="ThinkPad_Commercial"/>
    <s v="ThinkPad"/>
    <x v="1"/>
    <s v="Yingnan YN5 Jiang"/>
    <s v="New Launch"/>
    <x v="58"/>
    <s v="NA"/>
    <d v="2018-11-13T00:00:00"/>
    <d v="2018-11-06T00:00:00"/>
    <x v="0"/>
  </r>
  <r>
    <s v="Feather-1.0 (Only for PRC)"/>
    <s v="S3"/>
    <s v="20QC"/>
    <m/>
    <m/>
    <x v="0"/>
    <s v="Claire XY6 Zhu"/>
    <e v="#N/A"/>
    <x v="58"/>
    <s v="NA"/>
    <d v="2018-11-13T00:00:00"/>
    <d v="2018-11-06T00:00:00"/>
    <x v="0"/>
  </r>
  <r>
    <s v="Feather-1.0 (Only for ROW)"/>
    <s v="E490s"/>
    <s v="20NG(T)"/>
    <m/>
    <m/>
    <x v="0"/>
    <s v="Claire XY6 Zhu"/>
    <e v="#N/A"/>
    <x v="58"/>
    <d v="2018-12-25T00:00:00"/>
    <d v="2018-11-13T00:00:00"/>
    <d v="2018-11-06T00:00:00"/>
    <x v="1"/>
  </r>
  <r>
    <s v="Legion Y740-15ICHg"/>
    <s v="81HECTO1WW"/>
    <s v="81HECTO1WW"/>
    <s v="Lenovo NB_Consumer"/>
    <s v="Lenovo"/>
    <x v="2"/>
    <s v="gusy1"/>
    <s v="New Launch"/>
    <x v="59"/>
    <d v="2019-01-09T00:00:00"/>
    <d v="2018-12-06T00:00:00"/>
    <d v="2018-11-29T00:00:00"/>
    <x v="1"/>
  </r>
  <r>
    <s v="Legion Y740-17ICHg"/>
    <s v="81HHCTO1WW"/>
    <s v="81HHCTO1WW"/>
    <s v="Lenovo NB_Consumer"/>
    <s v="Lenovo"/>
    <x v="2"/>
    <s v="gusy1"/>
    <s v="New Launch"/>
    <x v="59"/>
    <d v="2019-01-09T00:00:00"/>
    <d v="2018-12-06T00:00:00"/>
    <d v="2018-11-29T00:00:00"/>
    <x v="1"/>
  </r>
  <r>
    <s v="Lenovo 100e Windows 2nd Gen"/>
    <s v="81M8CTO1WW"/>
    <s v="81M8CTO1WW"/>
    <s v="Lenovo NB_Consumer"/>
    <s v="EDU"/>
    <x v="1"/>
    <s v="Tianyu Xu"/>
    <s v="New Launch"/>
    <x v="60"/>
    <s v="NA"/>
    <d v="2018-12-13T00:00:00"/>
    <m/>
    <x v="0"/>
  </r>
  <r>
    <s v="Lenovo 300e Windows 2nd Gen"/>
    <s v="81M9CTO1WW"/>
    <s v="81M9CTO1WW"/>
    <s v="Lenovo NB_Consumer"/>
    <s v="EDU"/>
    <x v="1"/>
    <s v="Tianyu TY5 Xu"/>
    <s v="New Launch"/>
    <x v="60"/>
    <s v="NA"/>
    <d v="2018-12-13T00:00:00"/>
    <m/>
    <x v="0"/>
  </r>
  <r>
    <s v="Rainer-1.0"/>
    <s v="ThinkSmart Hub 700"/>
    <s v="20MY(R), 20N0(T)"/>
    <s v="Smart Office Device"/>
    <s v="ThinkSmart"/>
    <x v="1"/>
    <s v="Judy Jie8 Zhou"/>
    <s v="New Launch"/>
    <x v="61"/>
    <s v="NA"/>
    <d v="2018-12-11T00:00:00"/>
    <d v="2018-12-04T00:00:00"/>
    <x v="0"/>
  </r>
  <r>
    <s v="Lenovo 100e Chromebook 2nd Gen"/>
    <s v="81MACTO1WW"/>
    <s v="81MACTO1WW"/>
    <s v="Lenovo NB_Consumer"/>
    <s v="EDU"/>
    <x v="1"/>
    <s v="Regina ZQ15 Wang"/>
    <s v="New Launch"/>
    <x v="62"/>
    <s v="NA"/>
    <d v="2018-12-20T00:00:00"/>
    <m/>
    <x v="0"/>
  </r>
  <r>
    <s v="Lenovo 300e Chromebook 2nd Gen"/>
    <s v="81MBCTO1WW"/>
    <s v="81MBCTO1WW"/>
    <s v="Lenovo NB_Consumer"/>
    <s v="EDU"/>
    <x v="1"/>
    <s v="Regina ZQ15 Wang"/>
    <s v="New Launch"/>
    <x v="62"/>
    <s v="NA"/>
    <d v="2018-12-20T00:00:00"/>
    <m/>
    <x v="0"/>
  </r>
  <r>
    <s v="C340-15IWL"/>
    <s v="81N5CTO1WW"/>
    <s v="81N5CTO1WW"/>
    <s v="Lenovo NB_Consumer"/>
    <s v="IdeaPad"/>
    <x v="2"/>
    <s v="wangzq10"/>
    <s v="New Launch"/>
    <x v="63"/>
    <s v="NA"/>
    <d v="2018-12-25T00:00:00"/>
    <d v="2018-12-14T00:00:00"/>
    <x v="0"/>
  </r>
  <r>
    <s v="S340-15IWL"/>
    <s v="81N8CTO1WW"/>
    <s v="81N8CTO1WW"/>
    <s v="Lenovo NB_Consumer"/>
    <s v="IdeaPad"/>
    <x v="2"/>
    <s v="tangmw2"/>
    <s v="New Launch"/>
    <x v="63"/>
    <s v="NA"/>
    <d v="2019-01-04T00:00:00"/>
    <d v="2018-12-28T00:00:00"/>
    <x v="0"/>
  </r>
  <r>
    <s v="S340-15IWL Touch"/>
    <s v="81QFCTO1WW"/>
    <s v="81QFCTO1WW"/>
    <s v="Lenovo NB_Consumer"/>
    <s v="IdeaPad"/>
    <x v="2"/>
    <s v="tangmw2"/>
    <s v="New Launch"/>
    <x v="63"/>
    <s v="NA"/>
    <d v="2019-01-04T00:00:00"/>
    <d v="2018-12-28T00:00:00"/>
    <x v="0"/>
  </r>
  <r>
    <s v="FLEX-15IWL"/>
    <s v="81SRCTO1WW"/>
    <s v="81SRCTO1WW"/>
    <s v="Lenovo NB_Consumer"/>
    <s v="IdeaPad"/>
    <x v="2"/>
    <s v="wangzq10"/>
    <s v="New Launch"/>
    <x v="63"/>
    <s v="NA"/>
    <d v="2018-12-25T00:00:00"/>
    <d v="2018-12-18T00:00:00"/>
    <x v="0"/>
  </r>
  <r>
    <s v="S540-14IWL"/>
    <s v="81NDCTO1WW"/>
    <s v="81NDCTO1WW"/>
    <s v="Lenovo NB_Consumer"/>
    <s v="IdeaPad"/>
    <x v="2"/>
    <s v="xiays1"/>
    <e v="#N/A"/>
    <x v="64"/>
    <s v="NA"/>
    <d v="2019-01-04T00:00:00"/>
    <d v="2018-12-28T00:00:00"/>
    <x v="0"/>
  </r>
  <r>
    <s v="S340-14IWL"/>
    <s v="81N7CTO1WW"/>
    <s v="81N7CTO1WW"/>
    <s v="Lenovo NB_Consumer"/>
    <s v="IdeaPad"/>
    <x v="2"/>
    <s v="tangmw2"/>
    <s v="New Launch"/>
    <x v="64"/>
    <s v="NA"/>
    <d v="2019-01-04T00:00:00"/>
    <d v="2018-12-28T00:00:00"/>
    <x v="0"/>
  </r>
  <r>
    <s v="L340-15IWL"/>
    <s v="81LGCTO1WW"/>
    <s v="81LGCTO1WW"/>
    <s v="Lenovo NB_Consumer"/>
    <s v="IdeaPad"/>
    <x v="2"/>
    <s v="zhuly4"/>
    <s v="New Launch"/>
    <x v="65"/>
    <d v="2019-05-21T00:00:00"/>
    <d v="2019-01-17T00:00:00"/>
    <d v="2019-01-10T00:00:00"/>
    <x v="1"/>
  </r>
  <r>
    <s v="L340-15IWLTouch"/>
    <s v="81LHCTO1WW"/>
    <s v="81LHCTO1WW"/>
    <s v="Lenovo NB_Consumer"/>
    <s v="IdeaPad"/>
    <x v="2"/>
    <s v="zhuly4"/>
    <s v="New Launch"/>
    <x v="65"/>
    <d v="2019-05-21T00:00:00"/>
    <d v="2019-01-17T00:00:00"/>
    <d v="2019-01-10T00:00:00"/>
    <x v="1"/>
  </r>
  <r>
    <s v="S145-14IWL"/>
    <s v="81MUCTO1WW"/>
    <s v="81MUCTO1WW"/>
    <s v="Lenovo NB_Consumer"/>
    <s v="IdeaPad"/>
    <x v="2"/>
    <s v="gaojh6"/>
    <s v="New Launch"/>
    <x v="65"/>
    <s v="NA"/>
    <d v="2019-01-07T00:00:00"/>
    <d v="2018-12-31T00:00:00"/>
    <x v="0"/>
  </r>
  <r>
    <s v="S145-15IWL"/>
    <s v="81MVCTO1WW"/>
    <s v="81MVCTO1WW"/>
    <s v="Lenovo NB_Consumer"/>
    <s v="IdeaPad"/>
    <x v="2"/>
    <s v="gaojh6"/>
    <s v="New Launch"/>
    <x v="65"/>
    <s v="NA"/>
    <d v="2019-01-07T00:00:00"/>
    <d v="2018-12-31T00:00:00"/>
    <x v="0"/>
  </r>
  <r>
    <s v="C340-14IWL"/>
    <s v="81N4CTO1WW"/>
    <s v="81N4CTO1WW"/>
    <s v="Lenovo NB_Consumer"/>
    <s v="IdeaPad"/>
    <x v="2"/>
    <s v="wangzq10"/>
    <s v="New Launch"/>
    <x v="65"/>
    <s v="NA"/>
    <d v="2019-01-07T00:00:00"/>
    <d v="2018-12-31T00:00:00"/>
    <x v="0"/>
  </r>
  <r>
    <s v="FLEX-14IWL"/>
    <s v="81SQCTO1WW"/>
    <s v="81SQCTO1WW"/>
    <s v="Lenovo NB_Consumer"/>
    <s v="IdeaPad"/>
    <x v="2"/>
    <s v="wangzq10"/>
    <s v="New Launch"/>
    <x v="65"/>
    <s v="NA"/>
    <d v="2019-01-07T00:00:00"/>
    <d v="2018-12-31T00:00:00"/>
    <x v="0"/>
  </r>
  <r>
    <s v="130-14AST"/>
    <s v="81H4CTO1WW"/>
    <s v="81H4CTO1WW"/>
    <s v="Lenovo NB_Consumer"/>
    <s v="IdeaPad"/>
    <x v="2"/>
    <s v="gaojh6"/>
    <s v="New Launch"/>
    <x v="66"/>
    <s v="NA"/>
    <d v="2019-01-31T00:00:00"/>
    <m/>
    <x v="0"/>
  </r>
  <r>
    <s v="Lenovo 500e Chromebook 2nd Gen"/>
    <s v="81MCCTO1WW"/>
    <s v="81MCCTO1WW"/>
    <s v="Lenovo NB_Consumer"/>
    <s v="EDU"/>
    <x v="1"/>
    <s v="Regina ZQ15 Wang"/>
    <s v="New Launch"/>
    <x v="67"/>
    <s v="NA"/>
    <d v="2019-01-03T00:00:00"/>
    <m/>
    <x v="0"/>
  </r>
  <r>
    <s v="L340-17IWL"/>
    <s v="81M0CTO1WW"/>
    <s v="81M0CTO1WW"/>
    <s v="Lenovo NB_Consumer"/>
    <s v="IdeaPad"/>
    <x v="2"/>
    <s v="zhuly4"/>
    <s v="New Launch"/>
    <x v="68"/>
    <d v="2019-05-21T00:00:00"/>
    <d v="2018-12-28T00:00:00"/>
    <d v="2018-12-21T00:00:00"/>
    <x v="1"/>
  </r>
  <r>
    <s v="S540-14API"/>
    <s v="81NHCTO1WW"/>
    <s v="81NHCTO1WW"/>
    <s v="Lenovo NB_Consumer"/>
    <s v="IdeaPad"/>
    <x v="2"/>
    <s v="xiays1"/>
    <s v="New Launch"/>
    <x v="68"/>
    <s v="NA"/>
    <d v="2019-01-14T00:00:00"/>
    <d v="2019-01-07T00:00:00"/>
    <x v="0"/>
  </r>
  <r>
    <s v="Lenovo 300e Chromebook 2nd Gen MTK"/>
    <s v="81QCCTO1WW"/>
    <s v="81QCCTO1WW"/>
    <s v="Lenovo NB_Consumer"/>
    <s v="EDU"/>
    <x v="1"/>
    <s v="Tianyu TY5 Xu"/>
    <s v="New Launch"/>
    <x v="69"/>
    <s v="NA"/>
    <d v="2019-01-24T00:00:00"/>
    <d v="2019-01-17T00:00:00"/>
    <x v="0"/>
  </r>
  <r>
    <s v="L340-15API"/>
    <s v="81LWCTO1WW"/>
    <s v="81LWCTO1WW"/>
    <s v="Lenovo NB_Consumer"/>
    <s v="IdeaPad"/>
    <x v="2"/>
    <s v="shidp1"/>
    <s v="New Launch"/>
    <x v="69"/>
    <d v="2019-05-14T00:00:00"/>
    <d v="2019-01-21T00:00:00"/>
    <d v="2019-01-14T00:00:00"/>
    <x v="1"/>
  </r>
  <r>
    <s v="L340-15APITouch"/>
    <s v="81LXCTO1WW"/>
    <s v="81LXCTO1WW"/>
    <s v="Lenovo NB_Consumer"/>
    <s v="IdeaPad"/>
    <x v="2"/>
    <s v="shidp1"/>
    <s v="New Launch"/>
    <x v="69"/>
    <d v="2019-05-14T00:00:00"/>
    <d v="2019-01-21T00:00:00"/>
    <d v="2019-01-14T00:00:00"/>
    <x v="1"/>
  </r>
  <r>
    <s v="14e Chromebook"/>
    <s v="81MHCTO1WW"/>
    <s v="81MHCTO1WW"/>
    <s v="Lenovo NB_SMB/Commercial"/>
    <s v="EDU"/>
    <x v="1"/>
    <s v="Claire XY6 Zhu"/>
    <s v="New Launch"/>
    <x v="70"/>
    <s v="NA"/>
    <d v="2019-02-06T00:00:00"/>
    <d v="2019-01-30T00:00:00"/>
    <x v="0"/>
  </r>
  <r>
    <s v="S145-15AST"/>
    <s v="81N3CTO1WW"/>
    <s v="81N3CTO1WW"/>
    <s v="Lenovo NB_Consumer"/>
    <s v="IdeaPad"/>
    <x v="2"/>
    <s v="raochun1"/>
    <s v="New Launch"/>
    <x v="71"/>
    <s v="NA"/>
    <d v="2019-01-24T00:00:00"/>
    <d v="2019-01-17T00:00:00"/>
    <x v="0"/>
  </r>
  <r>
    <s v="S340-15API"/>
    <s v="81NCCTO1WW"/>
    <s v="81NCCTO1WW"/>
    <s v="Lenovo NB_Consumer"/>
    <s v="IdeaPad"/>
    <x v="2"/>
    <s v="raochun1"/>
    <s v="New Launch"/>
    <x v="71"/>
    <s v="NA"/>
    <d v="2019-01-24T00:00:00"/>
    <d v="2019-01-17T00:00:00"/>
    <x v="0"/>
  </r>
  <r>
    <s v="S340-15API Touch"/>
    <s v="81QGCTO1WW"/>
    <s v="81QGCTO1WW"/>
    <s v="Lenovo NB_Consumer"/>
    <s v="IdeaPad"/>
    <x v="2"/>
    <s v="raochun1"/>
    <s v="New Launch"/>
    <x v="71"/>
    <s v="NA"/>
    <d v="2019-01-24T00:00:00"/>
    <d v="2019-01-17T00:00:00"/>
    <x v="0"/>
  </r>
  <r>
    <s v="S145-14AST"/>
    <s v="81STCTO1WW"/>
    <s v="81STCTO1WW"/>
    <s v="Lenovo NB_Consumer"/>
    <s v="IdeaPad"/>
    <x v="2"/>
    <s v="raochun1"/>
    <s v="New Launch"/>
    <x v="71"/>
    <s v="NA"/>
    <d v="2019-01-24T00:00:00"/>
    <d v="2019-01-17T00:00:00"/>
    <x v="0"/>
  </r>
  <r>
    <s v="L340-17API"/>
    <s v="81LYCTO1WW"/>
    <s v="81LYCTO1WW"/>
    <s v="Lenovo NB_Consumer"/>
    <s v="IdeaPad"/>
    <x v="2"/>
    <s v="shidp1"/>
    <s v="New Launch"/>
    <x v="71"/>
    <d v="2019-05-14T00:00:00"/>
    <d v="2019-01-24T00:00:00"/>
    <d v="2019-01-17T00:00:00"/>
    <x v="1"/>
  </r>
  <r>
    <s v="C340-14API"/>
    <s v="81N6CTO1WW"/>
    <s v="81N6CTO1WW"/>
    <s v="Lenovo NB_Consumer"/>
    <s v="IdeaPad"/>
    <x v="2"/>
    <s v="wangzq10"/>
    <s v="New Launch"/>
    <x v="72"/>
    <s v="NA"/>
    <d v="2019-01-21T00:00:00"/>
    <d v="2019-01-14T00:00:00"/>
    <x v="0"/>
  </r>
  <r>
    <s v="FLEX-14API"/>
    <s v="81SSCTO1WW"/>
    <s v="81SSCTO1WW"/>
    <s v="Lenovo NB_Consumer"/>
    <s v="IdeaPad"/>
    <x v="2"/>
    <s v="wangzq10"/>
    <s v="New Launch"/>
    <x v="72"/>
    <s v="NA"/>
    <d v="2019-01-21T00:00:00"/>
    <d v="2019-01-14T00:00:00"/>
    <x v="0"/>
  </r>
  <r>
    <s v="14w Windows"/>
    <s v="81MQCTO1WW"/>
    <s v="81MQCTO1WW"/>
    <s v="Lenovo NB_SMB/Commercial"/>
    <s v="EDU"/>
    <x v="1"/>
    <s v="Claire XY6 Zhu"/>
    <s v="New Launch"/>
    <x v="73"/>
    <s v="NA"/>
    <d v="2019-02-13T00:00:00"/>
    <d v="2019-02-06T00:00:00"/>
    <x v="0"/>
  </r>
  <r>
    <s v="S340-14API"/>
    <s v="81NBCTO1WW"/>
    <s v="81NBCTO1WW"/>
    <s v="Lenovo NB_Consumer"/>
    <s v="IdeaPad"/>
    <x v="2"/>
    <s v="raochun1"/>
    <s v="New Launch"/>
    <x v="74"/>
    <s v="NA"/>
    <d v="2019-01-31T00:00:00"/>
    <d v="2019-01-24T00:00:00"/>
    <x v="0"/>
  </r>
  <r>
    <s v="DRIFT-1.0"/>
    <s v="T490"/>
    <s v="20N2(T), 20N3(R)"/>
    <s v="ThinkPad_Commercial"/>
    <s v="ThinkPad"/>
    <x v="1"/>
    <s v="Edward Fleming"/>
    <s v="New Launch"/>
    <x v="75"/>
    <d v="2019-03-15T00:00:00"/>
    <d v="2019-02-15T00:00:00"/>
    <d v="2019-02-08T00:00:00"/>
    <x v="1"/>
  </r>
  <r>
    <s v="IRONHIDE T-1.0"/>
    <s v="T590"/>
    <s v="20N4(T), 20N5(R)"/>
    <s v="ThinkPad_Commercial"/>
    <s v="ThinkPad"/>
    <x v="1"/>
    <s v="Alexander Verrigni"/>
    <s v="New Launch"/>
    <x v="75"/>
    <d v="2019-03-15T00:00:00"/>
    <d v="2019-02-15T00:00:00"/>
    <d v="2019-02-08T00:00:00"/>
    <x v="1"/>
  </r>
  <r>
    <s v="Lenovo 100e Chromebook 2nd Gen MTK"/>
    <s v="81QBCTO1WW"/>
    <s v="81QBCTO1WW"/>
    <s v="Lenovo NB_Consumer"/>
    <s v="EDU"/>
    <x v="1"/>
    <s v="Tianyu TY5 Xu"/>
    <s v="New Launch"/>
    <x v="75"/>
    <s v="NA"/>
    <d v="2019-01-29T00:00:00"/>
    <d v="2019-01-22T00:00:00"/>
    <x v="0"/>
  </r>
  <r>
    <s v="S145-14IGM"/>
    <s v="81MWCTO1WW"/>
    <s v="81MWCTO1WW"/>
    <s v="Lenovo NB_Consumer"/>
    <s v="IdeaPad"/>
    <x v="2"/>
    <s v="gaojh6"/>
    <s v="New Launch"/>
    <x v="75"/>
    <s v="NA"/>
    <d v="2019-02-01T00:00:00"/>
    <d v="2019-01-25T00:00:00"/>
    <x v="0"/>
  </r>
  <r>
    <s v="S145-15IGM"/>
    <s v="81MXCTO1WW"/>
    <s v="81MXCTO1WW"/>
    <s v="Lenovo NB_Consumer"/>
    <s v="IdeaPad"/>
    <x v="2"/>
    <s v="gaojh6"/>
    <s v="New Launch"/>
    <x v="75"/>
    <s v="NA"/>
    <d v="2019-02-01T00:00:00"/>
    <d v="2019-01-25T00:00:00"/>
    <x v="0"/>
  </r>
  <r>
    <s v="Jazz 1.0"/>
    <s v="T490s"/>
    <s v="20NX(T), 20NY(R)"/>
    <s v="ThinkPad_Commercial"/>
    <s v="ThinkPad"/>
    <x v="1"/>
    <s v="Wendy Ling1 Ding"/>
    <s v="New Launch"/>
    <x v="76"/>
    <d v="2019-03-19T00:00:00"/>
    <d v="2019-02-19T00:00:00"/>
    <d v="2019-02-12T00:00:00"/>
    <x v="1"/>
  </r>
  <r>
    <s v="Sideswipe-1.0"/>
    <s v="X390"/>
    <s v="20Q0(T), 20Q1(R)"/>
    <s v="ThinkPad_Commercial"/>
    <s v="ThinkPad"/>
    <x v="1"/>
    <s v="Wendy Ling1 Ding"/>
    <s v="New Launch"/>
    <x v="76"/>
    <d v="2019-03-19T00:00:00"/>
    <d v="2019-02-19T00:00:00"/>
    <d v="2019-02-12T00:00:00"/>
    <x v="1"/>
  </r>
  <r>
    <s v="V140-15IWL"/>
    <s v="81K6CTO1WW"/>
    <s v="81K6CTO1WW"/>
    <s v="Lenovo NB_SMB/Commercial"/>
    <s v="Lenovo"/>
    <x v="0"/>
    <s v="xuren1"/>
    <s v="New Launch"/>
    <x v="76"/>
    <s v="NA"/>
    <d v="2019-01-24T00:00:00"/>
    <d v="2019-01-17T00:00:00"/>
    <x v="0"/>
  </r>
  <r>
    <s v="E41-35"/>
    <s v="81RHCTO1WW"/>
    <s v="81RHCTO1WW"/>
    <s v="Lenovo NB_SMB/Commercial"/>
    <s v="Lenovo"/>
    <x v="0"/>
    <s v="xuren1"/>
    <s v="New Launch"/>
    <x v="77"/>
    <s v="NA"/>
    <d v="2019-02-08T00:00:00"/>
    <m/>
    <x v="0"/>
  </r>
  <r>
    <s v="S540-15IWL"/>
    <s v="81NECTO1WW"/>
    <s v="81NECTO1WW"/>
    <s v="Lenovo NB_Consumer"/>
    <s v="IdeaPad"/>
    <x v="2"/>
    <s v="xiays1"/>
    <e v="#N/A"/>
    <x v="78"/>
    <s v="NA"/>
    <d v="2019-02-11T00:00:00"/>
    <d v="2019-02-04T00:00:00"/>
    <x v="0"/>
  </r>
  <r>
    <s v="S940-14IWL"/>
    <s v="81R0CTO1WW"/>
    <s v="81R0CTO1WW"/>
    <s v="Lenovo NB_Consumer"/>
    <s v="IdeaPad"/>
    <x v="2"/>
    <s v="xiays1"/>
    <s v="New Launch"/>
    <x v="79"/>
    <d v="2019-05-06T00:00:00"/>
    <d v="2019-02-06T00:00:00"/>
    <d v="2019-01-30T00:00:00"/>
    <x v="1"/>
  </r>
  <r>
    <s v="Yoga S940-14IWL"/>
    <s v="81Q7CTO1WW"/>
    <s v="81Q7CTO1WW"/>
    <s v="Lenovo NB_Consumer"/>
    <s v="Lenovo"/>
    <x v="2"/>
    <s v="xiays1"/>
    <s v="New Launch"/>
    <x v="79"/>
    <d v="2019-05-06T00:00:00"/>
    <d v="2019-02-06T00:00:00"/>
    <d v="2019-01-30T00:00:00"/>
    <x v="1"/>
  </r>
  <r>
    <s v="V340-17IWL"/>
    <s v="81RGCTO1WW"/>
    <s v="81RGCTO1WW"/>
    <s v="Lenovo NB_SMB/Commercial"/>
    <s v="EDU"/>
    <x v="1"/>
    <s v="Claire XY6 Zhu"/>
    <s v="New Launch"/>
    <x v="80"/>
    <s v="NA"/>
    <d v="2019-02-27T00:00:00"/>
    <d v="2019-02-20T00:00:00"/>
    <x v="0"/>
  </r>
  <r>
    <s v="L340-15IRH Gaming"/>
    <s v="81LKCTO1WW"/>
    <s v="81LKCTO1WW"/>
    <s v="Lenovo NB_Consumer"/>
    <s v="IdeaPad"/>
    <x v="2"/>
    <s v="zhuly4"/>
    <s v="New Launch"/>
    <x v="81"/>
    <d v="2019-05-14T00:00:00"/>
    <d v="2019-03-18T00:00:00"/>
    <d v="2019-03-11T00:00:00"/>
    <x v="1"/>
  </r>
  <r>
    <s v="L340-17IRH Gaming"/>
    <s v="81LLCTO1WW"/>
    <s v="81LLCTO1WW"/>
    <s v="Lenovo NB_Consumer"/>
    <s v="IdeaPad"/>
    <x v="2"/>
    <s v="zhuly4"/>
    <s v="New Launch"/>
    <x v="81"/>
    <d v="2019-05-21T00:00:00"/>
    <d v="2019-03-18T00:00:00"/>
    <d v="2019-03-11T00:00:00"/>
    <x v="1"/>
  </r>
  <r>
    <s v="Legion Y545"/>
    <s v="81Q6CTO1WW"/>
    <s v="81Q6CTO1WW"/>
    <s v="Lenovo NB_Consumer"/>
    <s v="Lenovo"/>
    <x v="2"/>
    <s v="chenling6,zhuly4"/>
    <s v="New Launch"/>
    <x v="82"/>
    <d v="2019-06-21T00:00:00"/>
    <d v="2019-03-27T00:00:00"/>
    <d v="2019-03-20T00:00:00"/>
    <x v="1"/>
  </r>
  <r>
    <s v="Legion Y540-15IRH"/>
    <s v="81SXCTO1WW"/>
    <s v="81SXCTO1WW"/>
    <s v="Lenovo NB_Consumer"/>
    <s v="Lenovo"/>
    <x v="2"/>
    <s v="chenling6,zhuly4"/>
    <s v="New Launch"/>
    <x v="82"/>
    <d v="2019-05-16T00:00:00"/>
    <d v="2019-03-27T00:00:00"/>
    <d v="2019-03-20T00:00:00"/>
    <x v="1"/>
  </r>
  <r>
    <s v="Legion Y540-15IRH-PG0"/>
    <s v="81SYCTO1WW"/>
    <s v="81SYCTO1WW"/>
    <s v="Lenovo NB_Consumer"/>
    <s v="Lenovo"/>
    <x v="2"/>
    <s v="chenling6,zhuly4"/>
    <s v="New Launch"/>
    <x v="82"/>
    <d v="2019-05-16T00:00:00"/>
    <d v="2019-03-27T00:00:00"/>
    <d v="2019-03-20T00:00:00"/>
    <x v="1"/>
  </r>
  <r>
    <s v="Legion Y545 PG0"/>
    <s v="81T2CTO1WW"/>
    <s v="81T2CTO1WW"/>
    <s v="Lenovo NB_Consumer"/>
    <s v="Lenovo"/>
    <x v="2"/>
    <s v="chenling6,zhuly4"/>
    <s v="New Launch"/>
    <x v="82"/>
    <d v="2019-06-21T00:00:00"/>
    <d v="2019-03-27T00:00:00"/>
    <d v="2019-03-20T00:00:00"/>
    <x v="1"/>
  </r>
  <r>
    <s v="Legion Y7000 2019"/>
    <s v="81NSCTO1WW"/>
    <s v="81NSCTO1WW"/>
    <s v="Lenovo NB_Consumer"/>
    <s v="Lenovo"/>
    <x v="2"/>
    <s v="chenling6,zhuly4"/>
    <s v="New Launch"/>
    <x v="82"/>
    <d v="2019-06-11T00:00:00"/>
    <d v="2019-04-03T00:00:00"/>
    <d v="2019-03-27T00:00:00"/>
    <x v="1"/>
  </r>
  <r>
    <s v="Legion Y7000 2019 PG0"/>
    <s v="81T0CTO1WW"/>
    <s v="81T0CTO1WW"/>
    <s v="Lenovo NB_Consumer"/>
    <s v="Lenovo"/>
    <x v="2"/>
    <s v="chenling6,zhuly4"/>
    <s v="New Launch"/>
    <x v="82"/>
    <d v="2019-06-11T00:00:00"/>
    <d v="2019-04-03T00:00:00"/>
    <d v="2019-03-27T00:00:00"/>
    <x v="1"/>
  </r>
  <r>
    <s v="Flex Pro-13IKB"/>
    <s v="81TFCTO1WW"/>
    <s v="81TFCTO1WW"/>
    <s v="Lenovo NB_Consumer"/>
    <s v="IdeaPad"/>
    <x v="2"/>
    <s v="gusy1"/>
    <s v="New Launch"/>
    <x v="83"/>
    <s v="NA"/>
    <d v="2019-03-15T00:00:00"/>
    <d v="2019-03-08T00:00:00"/>
    <x v="0"/>
  </r>
  <r>
    <s v="Bumblebee 1.0"/>
    <s v="X390 Yoga"/>
    <s v="20NN(T), 20NQ(R)"/>
    <s v="ThinkPad_Commercial"/>
    <s v="ThinkPad"/>
    <x v="1"/>
    <s v="Irene XX7 Liu"/>
    <s v="New Launch"/>
    <x v="84"/>
    <d v="2019-04-30T00:00:00"/>
    <d v="2019-03-19T00:00:00"/>
    <d v="2019-03-12T00:00:00"/>
    <x v="1"/>
  </r>
  <r>
    <s v="Dooku AMD-2.0"/>
    <s v="E495"/>
    <s v="20NE"/>
    <s v="ThinkPad_SMB"/>
    <s v="ThinkPad"/>
    <x v="0"/>
    <s v="Serena CY2 Zhou"/>
    <s v="New Launch"/>
    <x v="84"/>
    <d v="2019-04-30T00:00:00"/>
    <d v="2019-03-26T00:00:00"/>
    <d v="2019-03-19T00:00:00"/>
    <x v="1"/>
  </r>
  <r>
    <s v="Jinn AMD-2.0"/>
    <s v="E595"/>
    <s v="20NF"/>
    <s v="ThinkPad_SMB"/>
    <s v="ThinkPad"/>
    <x v="0"/>
    <s v="Serena CY2 Zhou"/>
    <s v="New Launch"/>
    <x v="84"/>
    <d v="2019-04-30T00:00:00"/>
    <d v="2019-03-26T00:00:00"/>
    <d v="2019-03-19T00:00:00"/>
    <x v="1"/>
  </r>
  <r>
    <s v="Legion Y740-17IRH"/>
    <s v="81UGCTO1WW"/>
    <s v="81UGCTO1WW"/>
    <s v="Lenovo NB_Consumer"/>
    <s v="Lenovo"/>
    <x v="2"/>
    <s v="chenling6,gusy1"/>
    <s v="New Launch"/>
    <x v="85"/>
    <d v="2019-05-08T00:00:00"/>
    <d v="2019-04-02T00:00:00"/>
    <d v="2019-03-26T00:00:00"/>
    <x v="1"/>
  </r>
  <r>
    <s v="Legion Y740-17IRHg"/>
    <s v="81UJCTO1WW"/>
    <s v="81UJCTO1WW"/>
    <s v="Lenovo NB_Consumer"/>
    <s v="Lenovo"/>
    <x v="2"/>
    <s v="chenling6,gusy1"/>
    <s v="New Launch"/>
    <x v="85"/>
    <d v="2019-05-08T00:00:00"/>
    <d v="2019-04-02T00:00:00"/>
    <d v="2019-03-26T00:00:00"/>
    <x v="1"/>
  </r>
  <r>
    <s v="V155-15API"/>
    <s v="81V5CTO1WW"/>
    <s v="81V5CTO1WW"/>
    <s v="Lenovo NB_SMB/Commercial"/>
    <s v="Lenovo"/>
    <x v="0"/>
    <s v="xuren1"/>
    <s v="New Launch"/>
    <x v="86"/>
    <s v="NA"/>
    <d v="2019-04-02T00:00:00"/>
    <d v="2019-03-26T00:00:00"/>
    <x v="0"/>
  </r>
  <r>
    <s v="ThinkBook 13s-IWL"/>
    <s v="20R9CTO1WW"/>
    <s v="20R9CTO1WW"/>
    <s v="Lenovo NB_SMB/Commercial"/>
    <s v="ThinkBook"/>
    <x v="0"/>
    <s v="Ricki RQ3 Liu"/>
    <s v="New Launch"/>
    <x v="86"/>
    <d v="2019-07-16T00:00:00"/>
    <d v="2019-04-01T00:00:00"/>
    <d v="2019-03-25T00:00:00"/>
    <x v="1"/>
  </r>
  <r>
    <s v="ThinkBook 14s-IWL"/>
    <s v="20RMCTO1WW"/>
    <s v="20RMCTO1WW"/>
    <s v="Lenovo NB_SMB/Commercial"/>
    <s v="ThinkBook"/>
    <x v="0"/>
    <s v="Ricki RQ3 Liu"/>
    <s v="New Launch"/>
    <x v="86"/>
    <d v="2019-07-16T00:00:00"/>
    <d v="2019-04-01T00:00:00"/>
    <d v="2019-03-25T00:00:00"/>
    <x v="1"/>
  </r>
  <r>
    <s v="Legion Y7000 2019 1050"/>
    <s v="81V4CTO1WW"/>
    <s v="81V4CTO1WW"/>
    <s v="Lenovo NB_Consumer"/>
    <s v="Lenovo"/>
    <x v="2"/>
    <s v="chenling6,zhuly4"/>
    <s v="New Launch"/>
    <x v="87"/>
    <d v="2019-07-10T00:00:00"/>
    <d v="2019-04-23T00:00:00"/>
    <d v="2019-04-16T00:00:00"/>
    <x v="1"/>
  </r>
  <r>
    <s v="Legion Y540-17IRH"/>
    <s v="81Q4CTO1WW"/>
    <s v="81Q4CTO1WW"/>
    <s v="Lenovo NB_Consumer"/>
    <s v="Lenovo"/>
    <x v="2"/>
    <s v="chenling6,zhuly4"/>
    <s v="New Launch"/>
    <x v="88"/>
    <d v="2019-05-23T00:00:00"/>
    <d v="2019-04-15T00:00:00"/>
    <d v="2019-04-08T00:00:00"/>
    <x v="1"/>
  </r>
  <r>
    <s v="Legion Y540-17IRH-PG0"/>
    <s v="81T3CTO1WW"/>
    <s v="81T3CTO1WW"/>
    <s v="Lenovo NB_Consumer"/>
    <s v="Lenovo"/>
    <x v="2"/>
    <s v="chenling6,zhuly4"/>
    <s v="New Launch"/>
    <x v="88"/>
    <d v="2019-05-23T00:00:00"/>
    <d v="2019-04-15T00:00:00"/>
    <d v="2019-04-08T00:00:00"/>
    <x v="1"/>
  </r>
  <r>
    <s v="Drift_AMD-1.0"/>
    <s v="T495"/>
    <s v="20NJ (T), 20NK (R)"/>
    <s v="ThinkPad_Commercial"/>
    <s v="ThinkPad"/>
    <x v="1"/>
    <s v="Alphonso Tillman2"/>
    <s v="New Launch"/>
    <x v="89"/>
    <d v="2019-05-28T00:00:00"/>
    <d v="2019-04-16T00:00:00"/>
    <d v="2019-04-02T00:00:00"/>
    <x v="1"/>
  </r>
  <r>
    <s v="Sideswipe_AMD-1.0"/>
    <s v="X395"/>
    <s v="20NL(T), 20NM(R) "/>
    <s v="ThinkPad_Commercial"/>
    <s v="ThinkPad"/>
    <x v="1"/>
    <s v="Alexander Verrigni"/>
    <s v="New Launch"/>
    <x v="90"/>
    <d v="2019-06-04T00:00:00"/>
    <d v="2019-05-07T00:00:00"/>
    <d v="2019-04-23T00:00:00"/>
    <x v="1"/>
  </r>
  <r>
    <s v="Jazz_AMD-1.0"/>
    <s v="T495s"/>
    <s v="20QJ (T), 20QK (R)"/>
    <s v="ThinkPad_Commercial"/>
    <s v="ThinkPad"/>
    <x v="1"/>
    <s v="Alexander Verrigni"/>
    <s v="New Launch"/>
    <x v="90"/>
    <d v="2019-06-04T00:00:00"/>
    <d v="2019-05-07T00:00:00"/>
    <d v="2019-04-23T00:00:00"/>
    <x v="1"/>
  </r>
  <r>
    <s v="IRONHIDE P-1.0"/>
    <s v="P53s"/>
    <s v="20N6(T), 20N7(R)"/>
    <s v="ThinkPad_Commercial"/>
    <s v="ThinkPad"/>
    <x v="1"/>
    <s v="Alexander Verrigni "/>
    <s v="New Launch"/>
    <x v="91"/>
    <d v="2019-06-05T00:00:00"/>
    <d v="2019-05-08T00:00:00"/>
    <d v="2019-05-01T00:00:00"/>
    <x v="1"/>
  </r>
  <r>
    <s v="Legion Y740-15IRHg"/>
    <s v="81UHCTO1WW"/>
    <s v="81UHCTO1WW"/>
    <s v="Lenovo NB_Consumer"/>
    <s v="Lenovo"/>
    <x v="2"/>
    <s v="chenling6,gusy1"/>
    <s v="New Launch"/>
    <x v="92"/>
    <d v="2019-06-10T00:00:00"/>
    <d v="2019-05-04T00:00:00"/>
    <d v="2019-04-27T00:00:00"/>
    <x v="1"/>
  </r>
  <r>
    <s v="Solo-2.0"/>
    <s v="L490"/>
    <s v="20Q5(T), 20Q6(R)"/>
    <s v="ThinkPad_Commercial"/>
    <s v="ThinkPad"/>
    <x v="1"/>
    <s v="Yang Yang28 Wang"/>
    <s v="New Launch"/>
    <x v="93"/>
    <d v="2019-06-11T00:00:00"/>
    <d v="2019-05-07T00:00:00"/>
    <d v="2019-04-30T00:00:00"/>
    <x v="1"/>
  </r>
  <r>
    <s v="Lando-2.0"/>
    <s v="L590"/>
    <s v="20Q7(T), 20Q8(R)"/>
    <s v="ThinkPad_Commercial"/>
    <s v="ThinkPad"/>
    <x v="1"/>
    <s v="Yang Yang28 Wang"/>
    <s v="New Launch"/>
    <x v="93"/>
    <d v="2019-06-11T00:00:00"/>
    <d v="2019-05-07T00:00:00"/>
    <d v="2019-04-30T00:00:00"/>
    <x v="1"/>
  </r>
  <r>
    <s v="Legion Y740-15IRH"/>
    <s v="81UFCTO1WW"/>
    <s v="81UFCTO1WW"/>
    <s v="Lenovo NB_Consumer"/>
    <s v="Lenovo"/>
    <x v="2"/>
    <s v="chenling6,gusy1"/>
    <s v="New Launch"/>
    <x v="94"/>
    <d v="2019-06-12T00:00:00"/>
    <d v="2019-05-04T00:00:00"/>
    <d v="2019-04-27T00:00:00"/>
    <x v="1"/>
  </r>
  <r>
    <s v="S540-15IWL GTX"/>
    <s v="81SWCTO1WW"/>
    <s v="81SWCTO1WW"/>
    <s v="Lenovo NB_Consumer"/>
    <s v="IdeaPad"/>
    <x v="2"/>
    <s v="xiays1"/>
    <s v="New Launch"/>
    <x v="94"/>
    <s v="NA"/>
    <d v="2019-04-26T00:00:00"/>
    <d v="2019-04-19T00:00:00"/>
    <x v="0"/>
  </r>
  <r>
    <s v="Chromebook S340-14"/>
    <s v="81TBCTO1WW"/>
    <s v="81TBCTO1WW"/>
    <s v="Lenovo NB_Consumer"/>
    <s v="Lenovo"/>
    <x v="2"/>
    <s v="gaojh6"/>
    <s v="New Launch"/>
    <x v="95"/>
    <s v="NA"/>
    <d v="2019-05-07T00:00:00"/>
    <d v="2019-04-30T00:00:00"/>
    <x v="0"/>
  </r>
  <r>
    <s v="Knockout"/>
    <s v="X1 Carbon 7th Generation"/>
    <s v="20QD(T), 20QE(R)"/>
    <s v="ThinkPad_Commercial"/>
    <s v="ThinkPad"/>
    <x v="1"/>
    <s v="Brett Williams"/>
    <s v="New Launch"/>
    <x v="96"/>
    <d v="2019-06-18T00:00:00"/>
    <d v="2019-05-21T00:00:00"/>
    <d v="2019-05-14T00:00:00"/>
    <x v="1"/>
  </r>
  <r>
    <s v="RATCHET-1.0"/>
    <s v="X1 Yoga 4th Generation"/>
    <s v="20QF(T), 20QG(R)"/>
    <s v="ThinkPad_Commercial"/>
    <s v="ThinkPad"/>
    <x v="1"/>
    <s v="Brett Williams"/>
    <s v="New Launch"/>
    <x v="96"/>
    <d v="2019-06-18T00:00:00"/>
    <d v="2019-05-21T00:00:00"/>
    <d v="2019-05-14T00:00:00"/>
    <x v="1"/>
  </r>
  <r>
    <s v="Chromebook C340-11"/>
    <s v="81TACTO1WW"/>
    <s v="81TACTO1WW"/>
    <s v="Lenovo NB_Consumer"/>
    <s v="Lenovo"/>
    <x v="2"/>
    <s v="gaojh6"/>
    <s v="New Launch"/>
    <x v="97"/>
    <s v="NA"/>
    <d v="2019-05-13T00:00:00"/>
    <d v="2019-05-06T00:00:00"/>
    <x v="0"/>
  </r>
  <r>
    <s v="CHROME S345-14AST"/>
    <s v="81WXCTO1WW"/>
    <s v="81WXCTO1WW"/>
    <s v="Lenovo NB_Consumer"/>
    <s v="Lenovo"/>
    <x v="2"/>
    <s v="Claire XY6 Zhu"/>
    <s v="New Launch"/>
    <x v="98"/>
    <s v="NA"/>
    <d v="2019-06-04T00:00:00"/>
    <d v="2019-05-28T00:00:00"/>
    <x v="0"/>
  </r>
  <r>
    <s v="PADMEP-2.0"/>
    <s v="P1 Gen 2"/>
    <s v="20QT(T)_x000a_20QU(R)"/>
    <s v="ThinkPad_Commercial"/>
    <s v="ThinkPad"/>
    <x v="1"/>
    <s v="Britt Davis"/>
    <s v="New Launch"/>
    <x v="99"/>
    <d v="2019-07-02T00:00:00"/>
    <d v="2019-06-04T00:00:00"/>
    <d v="2019-05-28T00:00:00"/>
    <x v="1"/>
  </r>
  <r>
    <s v="Chromebook S340-14T"/>
    <s v="81V3CTO1WW"/>
    <s v="81V3CTO1WW"/>
    <s v="Lenovo NB_Consumer"/>
    <s v="Lenovo"/>
    <x v="2"/>
    <s v="gaojh6"/>
    <s v="New Launch"/>
    <x v="100"/>
    <s v="NA"/>
    <d v="2019-06-11T00:00:00"/>
    <d v="2019-06-04T00:00:00"/>
    <x v="0"/>
  </r>
  <r>
    <s v="PADMEX-2.0"/>
    <s v="X1 Extreme Gen 2"/>
    <s v="20QV(T)_x000a_20QW(R)"/>
    <s v="ThinkPad_Commercial"/>
    <s v="ThinkPad"/>
    <x v="1"/>
    <s v="Britt Davis"/>
    <s v="New Launch"/>
    <x v="101"/>
    <d v="2019-07-16T00:00:00"/>
    <d v="2019-06-25T00:00:00"/>
    <d v="2019-06-18T00:00:00"/>
    <x v="1"/>
  </r>
  <r>
    <s v="S145-15API"/>
    <s v="81UTCTO1WW"/>
    <s v="81UTCTO1WW"/>
    <s v="Lenovo NB_Consumer"/>
    <s v="IdeaPad"/>
    <x v="2"/>
    <s v="raochun1"/>
    <s v="New Launch"/>
    <x v="101"/>
    <s v="NA"/>
    <d v="2019-06-17T00:00:00"/>
    <d v="2019-06-10T00:00:00"/>
    <x v="0"/>
  </r>
  <r>
    <s v="S145-14API"/>
    <s v="81UVCTO1WW"/>
    <s v="81UVCTO1WW"/>
    <s v="Lenovo NB_Consumer"/>
    <s v="IdeaPad"/>
    <x v="2"/>
    <s v="raochun1"/>
    <s v="New Launch"/>
    <x v="101"/>
    <s v="NA"/>
    <d v="2019-06-17T00:00:00"/>
    <d v="2019-06-10T00:00:00"/>
    <x v="0"/>
  </r>
  <r>
    <s v="S540-14IWL Touch"/>
    <s v="81QXCTO1WW"/>
    <s v="81QXCTO1WW"/>
    <m/>
    <m/>
    <x v="2"/>
    <s v="xiays1"/>
    <e v="#N/A"/>
    <x v="102"/>
    <s v="NA"/>
    <d v="2019-03-13T00:00:00"/>
    <d v="2019-03-06T00:00:00"/>
    <x v="0"/>
  </r>
  <r>
    <s v="Nighthawk 1.0"/>
    <s v="P53"/>
    <s v="20QN(T)_x000a_20QQ(R)"/>
    <s v="ThinkPad_Commercial"/>
    <s v="ThinkPad"/>
    <x v="1"/>
    <s v="Britt Davis"/>
    <s v="New Launch"/>
    <x v="103"/>
    <d v="2019-07-23T00:00:00"/>
    <d v="2019-06-25T00:00:00"/>
    <d v="2019-06-18T00:00:00"/>
    <x v="1"/>
  </r>
  <r>
    <s v="DRIFTP-1.0"/>
    <s v="P43s"/>
    <s v="20RH(T)_x000a_20RJ(R)"/>
    <s v="ThinkPad_Commercial"/>
    <s v="ThinkPad"/>
    <x v="1"/>
    <s v="Edward Fleming"/>
    <s v="New Launch"/>
    <x v="103"/>
    <d v="2019-07-23T00:00:00"/>
    <d v="2019-06-25T00:00:00"/>
    <d v="2019-06-20T00:00:00"/>
    <x v="1"/>
  </r>
  <r>
    <s v="DRIFTHC-1.0"/>
    <s v="T490 (HC)"/>
    <s v="20Q9(T),_x000a_20QH(R)"/>
    <s v="ThinkPad_Commercial"/>
    <s v="ThinkPad"/>
    <x v="1"/>
    <s v="Edward Fleming"/>
    <s v="New Launch"/>
    <x v="104"/>
    <d v="2019-07-25T00:00:00"/>
    <d v="2019-06-27T00:00:00"/>
    <d v="2019-06-20T00:00:00"/>
    <x v="1"/>
  </r>
  <r>
    <s v="Chromebook C340-15"/>
    <s v="81T9CTO1WW"/>
    <s v="81T9CTO1WW"/>
    <s v="Lenovo NB_Consumer"/>
    <s v="Lenovo"/>
    <x v="2"/>
    <s v="gaojh6"/>
    <s v="New Launch"/>
    <x v="104"/>
    <s v="NA"/>
    <d v="2019-06-13T00:00:00"/>
    <d v="2019-06-06T00:00:00"/>
    <x v="0"/>
  </r>
  <r>
    <s v="S145-14IKB"/>
    <s v="81VBCTO1WW"/>
    <s v="81VBCTO1WW"/>
    <s v="Lenovo NB_Consumer"/>
    <s v="IdeaPad"/>
    <x v="2"/>
    <s v="tangmw2"/>
    <s v="New Launch"/>
    <x v="104"/>
    <s v="NA"/>
    <d v="2019-06-17T00:00:00"/>
    <d v="2019-05-28T00:00:00"/>
    <x v="0"/>
  </r>
  <r>
    <s v="S145-15IKB"/>
    <s v="81VDCTO1WW"/>
    <s v="81VDCTO1WW"/>
    <s v="Lenovo NB_Consumer"/>
    <s v="IdeaPad"/>
    <x v="2"/>
    <s v="tangmw2"/>
    <s v="New Launch"/>
    <x v="104"/>
    <s v="NA"/>
    <d v="2019-06-17T00:00:00"/>
    <d v="2019-05-28T00:00:00"/>
    <x v="0"/>
  </r>
  <r>
    <s v="S530-13IML"/>
    <s v="81WUCTO1WW"/>
    <s v="81WUCTO1WW"/>
    <s v="Lenovo NB_Consumer"/>
    <s v="IdeaPad"/>
    <x v="2"/>
    <s v="xiays1"/>
    <s v="New Launch"/>
    <x v="105"/>
    <s v="NA"/>
    <d v="2019-07-15T00:00:00"/>
    <d v="2019-07-08T00:00:00"/>
    <x v="0"/>
  </r>
  <r>
    <s v="Chiron 2.0"/>
    <s v="P73"/>
    <s v="20QR(T)_x000a_20QS(R)"/>
    <s v="ThinkPad_Commercial"/>
    <s v="ThinkPad"/>
    <x v="1"/>
    <s v="Brett Williams"/>
    <s v="New Launch"/>
    <x v="106"/>
    <d v="2019-08-13T00:00:00"/>
    <d v="2019-07-09T00:00:00"/>
    <d v="2019-07-01T00:00:00"/>
    <x v="1"/>
  </r>
  <r>
    <s v="S540-14IML Touch"/>
    <s v="81V0CTO1WW"/>
    <s v="81V0CTO1WW"/>
    <s v="Lenovo NB_Consumer"/>
    <s v="IdeaPad"/>
    <x v="2"/>
    <s v="xiays1"/>
    <s v="New Launch"/>
    <x v="107"/>
    <s v="NA"/>
    <d v="2019-07-29T00:00:00"/>
    <d v="2019-07-22T00:00:00"/>
    <x v="0"/>
  </r>
  <r>
    <s v="S540-14IML"/>
    <s v="81NFCTO1WW"/>
    <s v="81NFCTO1WW"/>
    <s v="Lenovo NB_Consumer"/>
    <s v="IdeaPad"/>
    <x v="2"/>
    <s v="xiays1"/>
    <s v="New Launch"/>
    <x v="108"/>
    <s v="NA"/>
    <d v="2019-07-29T00:00:00"/>
    <d v="2019-07-22T00:00:00"/>
    <x v="0"/>
  </r>
  <r>
    <s v="Yoga C740-14IML"/>
    <s v="81TCCTO1WW"/>
    <s v="81TCCTO1WW"/>
    <s v="Lenovo NB_Consumer"/>
    <s v="Lenovo"/>
    <x v="2"/>
    <s v="gusy1"/>
    <s v="New Launch"/>
    <x v="109"/>
    <d v="2019-09-27T00:00:00"/>
    <d v="2019-07-12T00:00:00"/>
    <d v="2019-07-05T00:00:00"/>
    <x v="1"/>
  </r>
  <r>
    <s v="Yoga C740-15IML"/>
    <s v="81TDCTO1WW"/>
    <s v="81TDCTO1WW"/>
    <s v="Lenovo NB_Consumer"/>
    <s v="Lenovo"/>
    <x v="2"/>
    <s v="gusy1"/>
    <s v="New Launch"/>
    <x v="109"/>
    <d v="2019-09-27T00:00:00"/>
    <d v="2019-07-12T00:00:00"/>
    <d v="2019-07-05T00:00:00"/>
    <x v="1"/>
  </r>
  <r>
    <s v="C340-14IML"/>
    <s v="81TKCTO1WW"/>
    <s v="81TKCTO1WW"/>
    <s v="Lenovo NB_Consumer"/>
    <s v="IdeaPad"/>
    <x v="2"/>
    <s v="wangzq10"/>
    <s v="New Launch"/>
    <x v="109"/>
    <s v="NA"/>
    <d v="2019-07-10T00:00:00"/>
    <d v="2019-07-03T00:00:00"/>
    <x v="0"/>
  </r>
  <r>
    <s v="S340-13IML"/>
    <s v="81UMCTO1WW"/>
    <s v="81UMCTO1WW"/>
    <s v="Lenovo NB_Consumer"/>
    <s v="IdeaPad"/>
    <x v="2"/>
    <s v="tangmw2"/>
    <s v="New Launch"/>
    <x v="109"/>
    <s v="NA"/>
    <d v="2019-07-18T00:00:00"/>
    <d v="2019-07-11T00:00:00"/>
    <x v="0"/>
  </r>
  <r>
    <s v="FLEX-14IML"/>
    <s v="81XGCTO1WW"/>
    <s v="81XGCTO1WW"/>
    <s v="Lenovo NB_Consumer"/>
    <s v="IdeaPad"/>
    <x v="2"/>
    <s v="wangzq10"/>
    <s v="New Launch"/>
    <x v="109"/>
    <s v="NA"/>
    <d v="2019-07-17T00:00:00"/>
    <d v="2019-07-10T00:00:00"/>
    <x v="0"/>
  </r>
  <r>
    <s v="Yoga C940-14IIL"/>
    <s v="81Q9CTO1WW"/>
    <s v="81Q9CTO1WW"/>
    <s v="Lenovo NB_Consumer"/>
    <s v="Lenovo"/>
    <x v="2"/>
    <s v="gusy1"/>
    <s v="New Launch"/>
    <x v="110"/>
    <d v="2019-09-06T00:00:00"/>
    <d v="2019-07-03T00:00:00"/>
    <d v="2019-06-26T00:00:00"/>
    <x v="1"/>
  </r>
  <r>
    <s v="S340-14IML"/>
    <s v="81N9CTO1WW"/>
    <s v="81N9CTO1WW"/>
    <s v="Lenovo NB_Consumer"/>
    <s v="IdeaPad"/>
    <x v="2"/>
    <s v="raochun1"/>
    <s v="New Launch"/>
    <x v="110"/>
    <s v="NA"/>
    <d v="2019-07-23T00:00:00"/>
    <d v="2019-07-16T00:00:00"/>
    <x v="0"/>
  </r>
  <r>
    <s v="S340-15IML"/>
    <s v="81NACTO1WW"/>
    <s v="81NACTO1WW"/>
    <s v="Lenovo NB_Consumer"/>
    <s v="IdeaPad"/>
    <x v="2"/>
    <s v="raochun1"/>
    <s v="New Launch"/>
    <x v="110"/>
    <s v="NA"/>
    <d v="2019-07-23T00:00:00"/>
    <d v="2019-07-16T00:00:00"/>
    <x v="0"/>
  </r>
  <r>
    <s v="S340-15IML Touch"/>
    <s v="81QLCTO1WW"/>
    <s v="81QLCTO1WW"/>
    <s v="Lenovo NB_Consumer"/>
    <s v="IdeaPad"/>
    <x v="2"/>
    <s v="raochun1"/>
    <s v="New Launch"/>
    <x v="110"/>
    <s v="NA"/>
    <d v="2019-07-23T00:00:00"/>
    <d v="2019-07-16T00:00:00"/>
    <x v="0"/>
  </r>
  <r>
    <s v="C340-15IML"/>
    <s v="81TLCTO1WW"/>
    <s v="81TLCTO1WW"/>
    <s v="Lenovo NB_Consumer"/>
    <s v="IdeaPad"/>
    <x v="2"/>
    <s v="wangzq10"/>
    <s v="New Launch"/>
    <x v="111"/>
    <s v="NA"/>
    <d v="2019-07-17T00:00:00"/>
    <d v="2019-07-10T00:00:00"/>
    <x v="0"/>
  </r>
  <r>
    <s v="Yoga S730-13IML"/>
    <s v="81U4CTO1WW"/>
    <s v="81U4CTO1WW"/>
    <s v="Lenovo NB_Consumer"/>
    <s v="Lenovo"/>
    <x v="2"/>
    <s v="wangzq10"/>
    <s v="New Launch"/>
    <x v="111"/>
    <d v="2019-09-11T00:00:00"/>
    <d v="2019-07-17T00:00:00"/>
    <d v="2019-07-10T00:00:00"/>
    <x v="1"/>
  </r>
  <r>
    <s v="730S-13IML"/>
    <s v="81U5CTO1WW"/>
    <s v="81U5CTO1WW"/>
    <s v="Lenovo NB_Consumer"/>
    <s v="IdeaPad"/>
    <x v="2"/>
    <s v="wangzq10"/>
    <s v="New Launch"/>
    <x v="111"/>
    <d v="2019-09-11T00:00:00"/>
    <d v="2019-07-17T00:00:00"/>
    <d v="2019-07-10T00:00:00"/>
    <x v="1"/>
  </r>
  <r>
    <s v="FLEX-15IML"/>
    <s v="81XHCTO1WW"/>
    <s v="81XHCTO1WW"/>
    <s v="Lenovo NB_Consumer"/>
    <s v="IdeaPad"/>
    <x v="2"/>
    <s v="wangzq10"/>
    <s v="New Launch"/>
    <x v="111"/>
    <s v="NA"/>
    <d v="2019-07-10T00:00:00"/>
    <d v="2019-07-03T00:00:00"/>
    <x v="0"/>
  </r>
  <r>
    <s v="Yoga S740-14IIL"/>
    <s v="81RSCTO1WW"/>
    <s v="81RSCTO1WW"/>
    <s v="Lenovo NB_Consumer"/>
    <s v="Lenovo"/>
    <x v="2"/>
    <s v="wangzq10"/>
    <s v="New Launch"/>
    <x v="112"/>
    <d v="2019-09-14T00:00:00"/>
    <d v="2019-08-05T00:00:00"/>
    <d v="2019-07-29T00:00:00"/>
    <x v="1"/>
  </r>
  <r>
    <s v="S740-14IIL"/>
    <s v="81RTCTO1WW"/>
    <s v="81RTCTO1WW"/>
    <s v="Lenovo NB_Consumer"/>
    <s v="IdeaPad"/>
    <x v="2"/>
    <s v="wangzq10"/>
    <s v="New Launch"/>
    <x v="112"/>
    <d v="2019-09-14T00:00:00"/>
    <d v="2019-08-05T00:00:00"/>
    <d v="2019-07-29T00:00:00"/>
    <x v="1"/>
  </r>
  <r>
    <s v="C340-15IIL"/>
    <s v="81XJCTO1WW"/>
    <s v="81XJCTO1WW"/>
    <s v="Lenovo NB_Consumer"/>
    <s v="IdeaPad"/>
    <x v="2"/>
    <s v="wangzq10"/>
    <s v="New Launch"/>
    <x v="113"/>
    <s v="NA"/>
    <d v="2019-07-19T00:00:00"/>
    <d v="2019-07-12T00:00:00"/>
    <x v="0"/>
  </r>
  <r>
    <s v="FLEX-15IIL"/>
    <s v="81XKCTO1WW"/>
    <s v="81XKCTO1WW"/>
    <s v="Lenovo NB_Consumer"/>
    <s v="IdeaPad"/>
    <x v="2"/>
    <s v="wangzq10"/>
    <s v="New Launch"/>
    <x v="113"/>
    <s v="NA"/>
    <d v="2019-07-19T00:00:00"/>
    <d v="2019-07-12T00:00:00"/>
    <x v="0"/>
  </r>
  <r>
    <s v="S340-14IIL"/>
    <s v="81VVCTO1WW"/>
    <s v="81VVCTO1WW"/>
    <s v="Lenovo NB_Consumer"/>
    <s v="IdeaPad"/>
    <x v="2"/>
    <s v="tangmw2"/>
    <s v="New Launch"/>
    <x v="114"/>
    <s v="NA"/>
    <d v="2019-07-29T00:00:00"/>
    <d v="2019-07-22T00:00:00"/>
    <x v="0"/>
  </r>
  <r>
    <s v="S340-15IIL"/>
    <s v="81VWCTO1WW"/>
    <s v="81VWCTO1WW"/>
    <s v="Lenovo NB_Consumer"/>
    <s v="IdeaPad"/>
    <x v="2"/>
    <s v="tangmw2"/>
    <s v="New Launch"/>
    <x v="114"/>
    <s v="NA"/>
    <d v="2019-07-29T00:00:00"/>
    <d v="2019-07-22T00:00:00"/>
    <x v="0"/>
  </r>
  <r>
    <s v="S340-15IIL Touch"/>
    <s v="81WWCTO1WW"/>
    <s v="81WWCTO1WW"/>
    <s v="Lenovo NB_Consumer"/>
    <s v="IdeaPad"/>
    <x v="2"/>
    <s v="tangmw2"/>
    <s v="New Launch"/>
    <x v="114"/>
    <s v="NA"/>
    <d v="2019-07-29T00:00:00"/>
    <d v="2019-07-22T00:00:00"/>
    <x v="0"/>
  </r>
  <r>
    <s v="S540-15IML"/>
    <s v="81NGCTO1WW"/>
    <s v="81NGCTO1WW"/>
    <s v="Lenovo NB_Consumer"/>
    <s v="IdeaPad"/>
    <x v="2"/>
    <s v="xiays1"/>
    <s v="New Launch"/>
    <x v="115"/>
    <s v="NA"/>
    <d v="2019-08-01T00:00:00"/>
    <d v="2019-07-25T00:00:00"/>
    <x v="0"/>
  </r>
  <r>
    <s v="Yoga C640-13IML"/>
    <s v="81UECTO1WW"/>
    <s v="81UECTO1WW"/>
    <s v="Lenovo NB_Consumer"/>
    <s v="Lenovo"/>
    <x v="2"/>
    <s v="gaojh6"/>
    <s v="New Launch"/>
    <x v="116"/>
    <d v="2019-11-05T00:00:00"/>
    <d v="2019-08-01T00:00:00"/>
    <d v="2019-07-25T00:00:00"/>
    <x v="1"/>
  </r>
  <r>
    <s v="Yoga C640-13IML LTE"/>
    <s v="81XLCTO1WW"/>
    <s v="81XLCTO1WW"/>
    <s v="Lenovo NB_Consumer"/>
    <s v="Lenovo"/>
    <x v="2"/>
    <s v="gaojh6"/>
    <s v="New Launch"/>
    <x v="116"/>
    <d v="2019-11-05T00:00:00"/>
    <d v="2019-08-01T00:00:00"/>
    <d v="2019-07-25T00:00:00"/>
    <x v="1"/>
  </r>
  <r>
    <s v="Yoga S940-14IIL"/>
    <s v="81Q8CTO1WW"/>
    <s v="81Q8CTO1WW"/>
    <s v="Lenovo NB_Consumer"/>
    <s v="Lenovo"/>
    <x v="2"/>
    <s v="xiays1"/>
    <s v="New Launch"/>
    <x v="117"/>
    <d v="2019-10-07T00:00:00"/>
    <d v="2019-08-12T00:00:00"/>
    <d v="2019-08-05T00:00:00"/>
    <x v="1"/>
  </r>
  <r>
    <s v="S940-14IIL"/>
    <s v="81R1CTO1WW"/>
    <s v="81R1CTO1WW"/>
    <s v="Lenovo NB_Consumer"/>
    <s v="IdeaPad"/>
    <x v="2"/>
    <s v="xiays1"/>
    <s v="New Launch"/>
    <x v="117"/>
    <d v="2019-10-07T00:00:00"/>
    <d v="2019-08-12T00:00:00"/>
    <d v="2019-08-05T00:00:00"/>
    <x v="1"/>
  </r>
  <r>
    <s v="S540-13IML"/>
    <s v="81XACTO1WW"/>
    <s v="81XACTO1WW"/>
    <s v="Lenovo NB_Consumer"/>
    <s v="IdeaPad"/>
    <x v="2"/>
    <s v="xiays1"/>
    <s v="New Launch"/>
    <x v="117"/>
    <s v="NA"/>
    <d v="2019-08-08T00:00:00"/>
    <d v="2019-08-01T00:00:00"/>
    <x v="0"/>
  </r>
  <r>
    <s v="S740-15IRH Touch"/>
    <s v="81NWCTO1WW"/>
    <s v="81NWCTO1WW"/>
    <s v="Lenovo NB_Consumer"/>
    <s v="IdeaPad"/>
    <x v="2"/>
    <s v="xiays1"/>
    <s v="New Launch"/>
    <x v="118"/>
    <d v="2019-11-01T00:00:00"/>
    <d v="2019-07-22T00:00:00"/>
    <d v="2019-07-15T00:00:00"/>
    <x v="1"/>
  </r>
  <r>
    <s v="Yoga S740-15IRH"/>
    <s v="81NXCTO1WW"/>
    <s v="81NXCTO1WW"/>
    <s v="Lenovo NB_Consumer"/>
    <s v="Lenovo"/>
    <x v="2"/>
    <s v="xiays1"/>
    <s v="New Launch"/>
    <x v="118"/>
    <d v="2019-11-01T00:00:00"/>
    <d v="2019-07-22T00:00:00"/>
    <d v="2019-07-15T00:00:00"/>
    <x v="1"/>
  </r>
  <r>
    <s v="S740-15IRH"/>
    <s v="81NYCTO1WW"/>
    <s v="81NYCTO1WW"/>
    <s v="Lenovo NB_Consumer"/>
    <s v="IdeaPad"/>
    <x v="2"/>
    <s v="xiays1"/>
    <s v="New Launch"/>
    <x v="118"/>
    <d v="2019-11-01T00:00:00"/>
    <d v="2019-07-22T00:00:00"/>
    <d v="2019-07-15T00:00:00"/>
    <x v="1"/>
  </r>
  <r>
    <s v="Yoga C940-15IRH"/>
    <s v="81TECTO1WW"/>
    <s v="81TECTO1WW"/>
    <s v="Lenovo NB_Consumer"/>
    <s v="Lenovo"/>
    <x v="2"/>
    <s v="gusy1"/>
    <s v="New Launch"/>
    <x v="119"/>
    <d v="2019-10-23T00:00:00"/>
    <d v="2019-07-29T00:00:00"/>
    <d v="2019-07-22T00:00:00"/>
    <x v="1"/>
  </r>
  <r>
    <s v="Slim 1-11AST-05"/>
    <s v="81VRCTO1WW"/>
    <s v="81VRCTO1WW"/>
    <s v="Lenovo NB_Consumer"/>
    <s v="IdeaPad"/>
    <x v="2"/>
    <s v="raochun1"/>
    <s v="New Launch"/>
    <x v="119"/>
    <s v="NA"/>
    <d v="2019-08-19T00:00:00"/>
    <d v="2019-08-12T00:00:00"/>
    <x v="0"/>
  </r>
  <r>
    <s v="Slim 1-14AST-05"/>
    <s v="81VSCTO1WW"/>
    <s v="81VSCTO1WW"/>
    <s v="Lenovo NB_Consumer"/>
    <s v="IdeaPad"/>
    <x v="2"/>
    <s v="raochun1"/>
    <s v="New Launch"/>
    <x v="119"/>
    <s v="NA"/>
    <d v="2019-08-19T00:00:00"/>
    <d v="2019-08-12T00:00:00"/>
    <x v="0"/>
  </r>
  <r>
    <s v="Skids Intel-1.0"/>
    <s v="E14"/>
    <s v="20RA(T), 20RB®,_x000a_"/>
    <s v="ThinkPad_SMB"/>
    <s v="ThinkPad"/>
    <x v="0"/>
    <s v="Ella Xu1 Tao"/>
    <s v="New Launch"/>
    <x v="120"/>
    <d v="2019-10-01T00:00:00"/>
    <d v="2019-08-20T00:00:00"/>
    <d v="2019-08-13T00:00:00"/>
    <x v="1"/>
  </r>
  <r>
    <s v="Skids Intel-1.0"/>
    <s v="S3 Gen 2"/>
    <s v="20RG"/>
    <s v="ThinkPad_SMB"/>
    <s v="ThinkPad"/>
    <x v="0"/>
    <s v="Ella Xu1 Tao"/>
    <s v="New Launch"/>
    <x v="120"/>
    <s v="NA"/>
    <d v="2019-08-20T00:00:00"/>
    <d v="2019-08-13T00:00:00"/>
    <x v="0"/>
  </r>
  <r>
    <s v="Knockout"/>
    <s v="X1 Carbon 7th Generation (Wave 2)"/>
    <s v="20R1(T),_x000a_20R2(R)"/>
    <s v="ThinkPad_Commercial"/>
    <s v="ThinkPad"/>
    <x v="1"/>
    <s v="Brett Williams"/>
    <s v="New Launch"/>
    <x v="121"/>
    <d v="2019-10-08T00:00:00"/>
    <d v="2019-09-10T00:00:00"/>
    <d v="2019-09-03T00:00:00"/>
    <x v="1"/>
  </r>
  <r>
    <s v="RATCHET-1.0"/>
    <s v="X1 Yoga 4th Generation (New add CTO#)"/>
    <s v="20SA(T), 20SB(R)"/>
    <s v="ThinkPad_Commercial"/>
    <s v="ThinkPad"/>
    <x v="1"/>
    <s v="Brett Williams"/>
    <s v="New Launch"/>
    <x v="121"/>
    <d v="2019-10-08T00:00:00"/>
    <d v="2019-09-10T00:00:00"/>
    <d v="2019-09-03T00:00:00"/>
    <x v="1"/>
  </r>
  <r>
    <s v="S540-13API"/>
    <s v="81XCCTO1WW"/>
    <s v="81XCCTO1WW"/>
    <s v="Lenovo NB_Consumer"/>
    <s v="IdeaPad"/>
    <x v="2"/>
    <s v="xiays1"/>
    <s v="New Launch"/>
    <x v="121"/>
    <s v="N/A"/>
    <d v="2019-08-27T00:00:00"/>
    <d v="2019-08-20T00:00:00"/>
    <x v="0"/>
  </r>
  <r>
    <s v="ThinkBook 14-IML"/>
    <s v="20RVCTO1WW"/>
    <s v="20RVCTO1WW"/>
    <s v="Lenovo NB_SMB/Commercial"/>
    <s v="ThinkBook"/>
    <x v="0"/>
    <s v="Yun Yun1 Ding"/>
    <s v="New Launch"/>
    <x v="122"/>
    <d v="2019-10-14T00:00:00"/>
    <d v="2019-08-23T00:00:00"/>
    <d v="2019-08-16T00:00:00"/>
    <x v="1"/>
  </r>
  <r>
    <s v="ThinkBook 15-IML"/>
    <s v="20RWCTO1WW"/>
    <s v="20RWCTO1WW"/>
    <s v="Lenovo NB_SMB/Commercial"/>
    <s v="ThinkBook"/>
    <x v="0"/>
    <s v="Yun Yun1 Ding"/>
    <s v="New Launch"/>
    <x v="122"/>
    <d v="2019-10-14T00:00:00"/>
    <d v="2019-08-23T00:00:00"/>
    <d v="2019-08-16T00:00:00"/>
    <x v="1"/>
  </r>
  <r>
    <s v="ThinkBook 13s-IML"/>
    <s v="20RRCTO1WW"/>
    <s v="20RRCTO1WW"/>
    <s v="Lenovo NB_SMB/Commercial"/>
    <s v="ThinkBook"/>
    <x v="0"/>
    <s v="Ricki RQ3 Liu "/>
    <s v="New Launch"/>
    <x v="123"/>
    <d v="2019-10-16T00:00:00"/>
    <d v="2019-08-19T00:00:00"/>
    <d v="2019-08-12T00:00:00"/>
    <x v="1"/>
  </r>
  <r>
    <s v="ThinkBook 14s-IML"/>
    <s v="20RSCTO1WW"/>
    <s v="20RSCTO1WW"/>
    <s v="Lenovo NB_SMB/Commercial"/>
    <s v="ThinkBook"/>
    <x v="0"/>
    <s v="Ricki RQ3 Liu "/>
    <s v="New Launch"/>
    <x v="123"/>
    <d v="2019-10-16T00:00:00"/>
    <d v="2019-08-19T00:00:00"/>
    <d v="2019-08-12T00:00:00"/>
    <x v="1"/>
  </r>
  <r>
    <s v="Lenovo V14-IWL"/>
    <s v="81YBCTO1WW"/>
    <s v="81YBCTO1WW"/>
    <s v="Lenovo NB_SMB/Commercial"/>
    <s v="Lenovo"/>
    <x v="0"/>
    <s v="xuren1"/>
    <s v="New Launch"/>
    <x v="124"/>
    <s v="N/A"/>
    <d v="2019-09-06T00:00:00"/>
    <d v="2019-08-30T00:00:00"/>
    <x v="0"/>
  </r>
  <r>
    <s v="Lenovo V15-IWL"/>
    <s v="81YECTO1WW"/>
    <s v="81YECTO1WW"/>
    <s v="Lenovo NB_SMB/Commercial"/>
    <s v="Lenovo"/>
    <x v="0"/>
    <s v="xuren1"/>
    <s v="New Launch"/>
    <x v="124"/>
    <s v="N/A"/>
    <d v="2019-09-06T00:00:00"/>
    <d v="2019-08-30T00:00:00"/>
    <x v="0"/>
  </r>
  <r>
    <s v="Ares 1.0"/>
    <s v="L13"/>
    <s v="20R3(T)_x000a_20R4(R)"/>
    <s v="ThinkPad_Commercial"/>
    <s v="ThinkPad"/>
    <x v="1"/>
    <s v="Austin HY45 Zhang"/>
    <s v="New Launch"/>
    <x v="125"/>
    <d v="2019-10-28T00:00:00"/>
    <d v="2019-09-10T00:00:00"/>
    <d v="2019-09-03T00:00:00"/>
    <x v="1"/>
  </r>
  <r>
    <s v="Ares 1.0"/>
    <s v="S2 5th Gen"/>
    <s v="20R7"/>
    <s v="ThinkPad_Commercial"/>
    <s v="ThinkPad"/>
    <x v="1"/>
    <s v="Austin HY45 Zhang"/>
    <s v="New Launch"/>
    <x v="125"/>
    <s v="N/A"/>
    <d v="2019-09-10T00:00:00"/>
    <d v="2019-09-03T00:00:00"/>
    <x v="0"/>
  </r>
  <r>
    <s v="Ares 1.0"/>
    <s v="L13 Yoga"/>
    <s v="20R5(T)_x000a_20R6(R)"/>
    <s v="ThinkPad_Commercial"/>
    <s v="ThinkPad"/>
    <x v="1"/>
    <s v="Austin HY45 Zhang"/>
    <s v="New Launch"/>
    <x v="126"/>
    <d v="2019-10-28T00:00:00"/>
    <d v="2019-09-10T00:00:00"/>
    <d v="2019-09-03T00:00:00"/>
    <x v="1"/>
  </r>
  <r>
    <s v="Ares 1.0"/>
    <s v="S2 Yoga 5th Gen"/>
    <s v="20R8"/>
    <s v="ThinkPad_Commercial"/>
    <s v="ThinkPad"/>
    <x v="1"/>
    <s v="Austin HY45 Zhang"/>
    <s v="New Launch"/>
    <x v="126"/>
    <s v="N/A"/>
    <d v="2019-09-10T00:00:00"/>
    <d v="2019-09-03T00:00:00"/>
    <x v="0"/>
  </r>
  <r>
    <s v="DRIFTCML-1.0"/>
    <s v="T490 (CML)"/>
    <s v="20RY(T)_x000a_20RX(R)"/>
    <s v="ThinkPad_Commercial"/>
    <s v="ThinkPad"/>
    <x v="1"/>
    <s v="Edward Fleming"/>
    <s v="New Launch"/>
    <x v="126"/>
    <d v="2019-10-29T00:00:00"/>
    <d v="2019-09-23T00:00:00"/>
    <d v="2019-09-16T00:00:00"/>
    <x v="1"/>
  </r>
  <r>
    <s v="Sideswipe-1.0"/>
    <s v="X390 (New add CTO#)"/>
    <s v="20SC(T)_x000a_20SD(R)"/>
    <s v="ThinkPad_Commercial"/>
    <s v="ThinkPad"/>
    <x v="1"/>
    <s v="Wendy Ling1 Ding"/>
    <s v="New Launch"/>
    <x v="126"/>
    <d v="2019-10-29T00:00:00"/>
    <d v="2019-09-24T00:00:00"/>
    <d v="2019-09-17T00:00:00"/>
    <x v="1"/>
  </r>
  <r>
    <s v="S145-14IIL"/>
    <s v="81W6CTO1WW"/>
    <s v="81W6CTO1WW"/>
    <s v="Lenovo NB_Consumer"/>
    <s v="IdeaPad"/>
    <x v="2"/>
    <s v="tangmw2"/>
    <s v="New Launch"/>
    <x v="127"/>
    <s v="N/A"/>
    <d v="2019-09-19T00:00:00"/>
    <d v="2019-09-12T00:00:00"/>
    <x v="0"/>
  </r>
  <r>
    <s v="S145-15IIL"/>
    <s v="81W8CTO1WW"/>
    <s v="81W8CTO1WW"/>
    <s v="Lenovo NB_Consumer"/>
    <s v="IdeaPad"/>
    <x v="2"/>
    <s v="tangmw2"/>
    <s v="New Launch"/>
    <x v="127"/>
    <s v="N/A"/>
    <d v="2019-09-19T00:00:00"/>
    <d v="2019-09-12T00:00:00"/>
    <x v="0"/>
  </r>
  <r>
    <s v="Skids Intel-1.0"/>
    <s v="R14"/>
    <s v="20RC"/>
    <s v="ThinkPad_SMB"/>
    <s v="ThinkPad"/>
    <x v="0"/>
    <s v="Ella Xu1 Tao"/>
    <s v="New Launch"/>
    <x v="128"/>
    <s v="N/A"/>
    <d v="2019-09-23T00:00:00"/>
    <d v="2019-09-16T00:00:00"/>
    <x v="0"/>
  </r>
  <r>
    <s v="Mudflap Intel-1.0"/>
    <s v="E15"/>
    <s v="20RD(T), 20RE(R)"/>
    <s v="ThinkPad_SMB"/>
    <s v="ThinkPad"/>
    <x v="0"/>
    <s v="Ella Xu1 Tao"/>
    <s v="New Launch"/>
    <x v="128"/>
    <d v="2019-11-05T00:00:00"/>
    <d v="2019-09-23T00:00:00"/>
    <d v="2019-09-16T00:00:00"/>
    <x v="1"/>
  </r>
  <r>
    <s v="S340-14IILD"/>
    <s v="81WJCTO1WW"/>
    <s v="81WJCTO1WW"/>
    <s v="Lenovo NB_Consumer"/>
    <s v="IdeaPad"/>
    <x v="2"/>
    <s v="tangmw2"/>
    <s v="New Launch"/>
    <x v="129"/>
    <s v="N/A"/>
    <d v="2019-10-18T00:00:00"/>
    <d v="2019-10-11T00:00:00"/>
    <x v="0"/>
  </r>
  <r>
    <s v="S340-15IILD"/>
    <s v="81WLCTO1WW"/>
    <s v="81WLCTO1WW"/>
    <s v="Lenovo NB_Consumer"/>
    <s v="IdeaPad"/>
    <x v="2"/>
    <s v="tangmw2"/>
    <s v="New Launch"/>
    <x v="129"/>
    <s v="N/A"/>
    <d v="2019-10-18T00:00:00"/>
    <d v="2019-10-11T00:00:00"/>
    <x v="0"/>
  </r>
  <r>
    <s v="ThinkBook 14-IIL"/>
    <s v="20SLCTO1WW"/>
    <s v="20SLCTO1WW"/>
    <s v="Lenovo NB_SMB/Commercial"/>
    <s v="ThinkBook"/>
    <x v="0"/>
    <s v="xuren1"/>
    <s v="New Launch"/>
    <x v="130"/>
    <d v="2019-11-25T00:00:00"/>
    <d v="2019-10-14T00:00:00"/>
    <d v="2019-10-07T00:00:00"/>
    <x v="1"/>
  </r>
  <r>
    <s v="ThinkBook 15-IIL"/>
    <s v="20SMCTO1WW"/>
    <s v="20SMCTO1WW"/>
    <s v="Lenovo NB_SMB/Commercial"/>
    <s v="ThinkBook"/>
    <x v="0"/>
    <s v="xuren1"/>
    <s v="New Launch"/>
    <x v="130"/>
    <d v="2019-11-25T00:00:00"/>
    <d v="2019-10-14T00:00:00"/>
    <d v="2019-10-07T00:00:00"/>
    <x v="1"/>
  </r>
  <r>
    <s v="Yoga C940 BE-14IIL"/>
    <s v="20RTCTO1WW"/>
    <s v="20RTCTO1WW"/>
    <s v="Lenovo NB_Consumer"/>
    <s v="Lenovo"/>
    <x v="2"/>
    <s v="gusy1"/>
    <m/>
    <x v="130"/>
    <d v="2019-12-09T00:00:00"/>
    <d v="2019-10-14T00:00:00"/>
    <d v="2019-10-07T00:00:00"/>
    <x v="1"/>
  </r>
  <r>
    <s v="Lenovo V14-IKB"/>
    <s v="81YACTO1WW"/>
    <s v="81YACTO1WW"/>
    <s v="Lenovo NB_SMB/Commercial"/>
    <s v="Lenovo"/>
    <x v="0"/>
    <s v="xuren1"/>
    <s v="New Launch"/>
    <x v="131"/>
    <s v="N/A"/>
    <d v="2019-11-29T00:00:00"/>
    <d v="2019-11-22T00:00:00"/>
    <x v="0"/>
  </r>
  <r>
    <s v="Lenovo V15-IKB"/>
    <s v="81YDCTO1WW"/>
    <s v="81YDCTO1WW"/>
    <s v="Lenovo NB_SMB/Commercial"/>
    <s v="Lenovo"/>
    <x v="0"/>
    <s v="xuren1"/>
    <s v="New Launch"/>
    <x v="131"/>
    <s v="N/A"/>
    <d v="2019-11-29T00:00:00"/>
    <d v="2019-11-22T00:00:00"/>
    <x v="0"/>
  </r>
  <r>
    <s v="Lenovo V14-IIL"/>
    <s v="82C4CTO1WW"/>
    <s v="82C4CTO1WW"/>
    <s v="Lenovo NB_SMB/Commercial"/>
    <s v="Lenovo"/>
    <x v="0"/>
    <s v="xuren1"/>
    <s v="New Launch"/>
    <x v="132"/>
    <s v="NA"/>
    <d v="2019-11-22T00:00:00"/>
    <d v="2019-11-15T00:00:00"/>
    <x v="0"/>
  </r>
  <r>
    <s v="Lenovo V15-IIL"/>
    <s v="82C5CTO1WW"/>
    <s v="82C5CTO1WW"/>
    <s v="Lenovo NB_SMB/Commercial"/>
    <s v="Lenovo"/>
    <x v="0"/>
    <s v="xuren1"/>
    <s v="New Launch"/>
    <x v="132"/>
    <s v="NA"/>
    <d v="2019-11-22T00:00:00"/>
    <d v="2019-11-15T00:00:00"/>
    <x v="0"/>
  </r>
  <r>
    <s v="Lenovo E41-45"/>
    <s v="82BFCTO1WW"/>
    <s v="82BFCTO1WW"/>
    <s v="Lenovo NB_SMB/Commercial"/>
    <s v="EDU"/>
    <x v="1"/>
    <s v="Claire XY6 Zhu"/>
    <s v="New Launch"/>
    <x v="133"/>
    <s v="NA"/>
    <d v="2019-12-19T00:00:00"/>
    <d v="2019-12-12T00:00:00"/>
    <x v="0"/>
  </r>
  <r>
    <s v="L3 15IML05"/>
    <s v="81Y3CTO1WW"/>
    <s v="81Y3CTO1WW"/>
    <s v="Lenovo NB_Consumer"/>
    <s v="IdeaPad"/>
    <x v="2"/>
    <s v="shidp1"/>
    <s v="New Launch"/>
    <x v="134"/>
    <d v="2020-01-31T00:00:00"/>
    <d v="2019-12-02T00:00:00"/>
    <d v="2019-11-25T00:00:00"/>
    <x v="1"/>
  </r>
  <r>
    <s v="IP 5 14IIL05"/>
    <s v="81YHCTO1WW"/>
    <s v="81YHCTO1WW"/>
    <s v="Lenovo NB_Consumer"/>
    <s v="IdeaPad"/>
    <x v="2"/>
    <s v="xiays1"/>
    <s v="New Launch"/>
    <x v="134"/>
    <d v="2020-03-02T00:00:00"/>
    <d v="2019-12-06T00:00:00"/>
    <d v="2019-11-29T00:00:00"/>
    <x v="1"/>
  </r>
  <r>
    <s v="IP 5 15IIL05"/>
    <s v="81YKCTO1WW"/>
    <s v="81YKCTO1WW"/>
    <s v="Lenovo NB_Consumer"/>
    <s v="IdeaPad"/>
    <x v="2"/>
    <s v="xiays1"/>
    <s v="New Launch"/>
    <x v="135"/>
    <d v="2020-03-02T00:00:00"/>
    <d v="2019-12-09T00:00:00"/>
    <d v="2019-12-02T00:00:00"/>
    <x v="1"/>
  </r>
  <r>
    <s v="Flex 3 11IGL05"/>
    <s v="82B2CTO1WW"/>
    <s v="82B2CTO1WW"/>
    <s v="Lenovo NB_Consumer"/>
    <s v="IdeaPad"/>
    <x v="2"/>
    <s v="gaojh6"/>
    <s v="New Launch"/>
    <x v="135"/>
    <s v="N/A"/>
    <d v="2019-12-16T00:00:00"/>
    <d v="2019-12-09T00:00:00"/>
    <x v="0"/>
  </r>
  <r>
    <s v="Yoga Slim7 14IIL05"/>
    <s v="82A1CTO1WW"/>
    <s v="82A1CTO1WW"/>
    <s v="Lenovo NB_Consumer"/>
    <s v="Lenovo"/>
    <x v="2"/>
    <s v="wangzq10"/>
    <s v="New Launch"/>
    <x v="136"/>
    <d v="2020-08-31T00:00:00"/>
    <d v="2019-12-06T00:00:00"/>
    <d v="2019-11-29T00:00:00"/>
    <x v="1"/>
  </r>
  <r>
    <s v="Slim 7 14IIL05"/>
    <s v="82A4CTO1WW"/>
    <s v="82A4CTO1WW"/>
    <s v="Lenovo NB_Consumer"/>
    <s v="IdeaPad"/>
    <x v="2"/>
    <s v="wangzq10"/>
    <s v="New Launch"/>
    <x v="136"/>
    <d v="2020-08-31T00:00:00"/>
    <d v="2019-12-06T00:00:00"/>
    <d v="2019-11-29T00:00:00"/>
    <x v="1"/>
  </r>
  <r>
    <s v="Yoga Slim7 15IIL05"/>
    <s v="82AACTO1WW"/>
    <s v="82AACTO1WW"/>
    <s v="Lenovo NB_Consumer"/>
    <s v="Lenovo"/>
    <x v="2"/>
    <s v="wangzq10"/>
    <s v="New Launch"/>
    <x v="136"/>
    <d v="2020-08-31T00:00:00"/>
    <d v="2019-12-06T00:00:00"/>
    <d v="2019-11-29T00:00:00"/>
    <x v="1"/>
  </r>
  <r>
    <s v="Slim 7 15IIL05"/>
    <s v="82ADCTO1WW"/>
    <s v="82ADCTO1WW"/>
    <s v="Lenovo NB_Consumer"/>
    <s v="IdeaPad"/>
    <x v="2"/>
    <s v="wangzq10"/>
    <s v="New Launch"/>
    <x v="136"/>
    <d v="2020-08-31T00:00:00"/>
    <d v="2019-12-06T00:00:00"/>
    <d v="2019-11-29T00:00:00"/>
    <x v="1"/>
  </r>
  <r>
    <s v="IP 3 14IML05"/>
    <s v="81WACTO1WW"/>
    <s v="81WACTO1WW"/>
    <s v="Lenovo NB_Consumer"/>
    <s v="IdeaPad"/>
    <x v="2"/>
    <s v="tangmw2"/>
    <s v="New Launch"/>
    <x v="137"/>
    <d v="2020-03-09T00:00:00"/>
    <d v="2019-11-23T00:00:00"/>
    <d v="2019-11-16T00:00:00"/>
    <x v="1"/>
  </r>
  <r>
    <s v="IP 3 15IIL05"/>
    <s v="81WECTO1WW"/>
    <s v="81WECTO1WW"/>
    <s v="Lenovo NB_Consumer"/>
    <s v="IdeaPad"/>
    <x v="2"/>
    <s v="tangmw2"/>
    <s v="New Launch"/>
    <x v="138"/>
    <d v="2020-03-11T00:00:00"/>
    <d v="2019-12-30T00:00:00"/>
    <d v="2019-12-23T00:00:00"/>
    <x v="1"/>
  </r>
  <r>
    <s v="IP 3 17IML05"/>
    <s v="81WCCTO1WW"/>
    <s v="81WCCTO1WW"/>
    <s v="Lenovo NB_Consumer"/>
    <s v="IdeaPad"/>
    <x v="2"/>
    <s v="tangmw2"/>
    <s v="New Launch"/>
    <x v="139"/>
    <d v="2020-03-09T00:00:00"/>
    <d v="2019-12-06T00:00:00"/>
    <d v="2019-11-29T00:00:00"/>
    <x v="1"/>
  </r>
  <r>
    <s v="Confucius-1.0"/>
    <s v="ThinkPad 11e Yoga Gen 6"/>
    <s v="20SF(T)_x000a_20SE(R)"/>
    <s v="ThinkPad_Commercial"/>
    <s v="ThinkPad"/>
    <x v="1"/>
    <s v="Sarah Hua8 Li "/>
    <s v="New Launch"/>
    <x v="140"/>
    <d v="2020-03-03T00:00:00"/>
    <d v="2020-01-20T00:00:00"/>
    <d v="2020-01-13T00:00:00"/>
    <x v="1"/>
  </r>
  <r>
    <s v="IP 3 15IML05"/>
    <s v="81WBCTO1WW"/>
    <s v="81WBCTO1WW"/>
    <s v="Lenovo NB_Consumer"/>
    <s v="IdeaPad"/>
    <x v="2"/>
    <s v="tangmw2"/>
    <s v="New Launch"/>
    <x v="140"/>
    <d v="2020-03-17T00:00:00"/>
    <d v="2019-11-27T00:00:00"/>
    <d v="2019-11-20T00:00:00"/>
    <x v="1"/>
  </r>
  <r>
    <s v="IP 3 15IML05T"/>
    <s v="81WRCTO1WW"/>
    <s v="81WRCTO1WW"/>
    <s v="Lenovo NB_Consumer"/>
    <s v="IdeaPad"/>
    <x v="2"/>
    <s v="tangmw2"/>
    <s v="New Launch"/>
    <x v="140"/>
    <s v="N/A"/>
    <d v="2019-11-27T00:00:00"/>
    <d v="2019-11-20T00:00:00"/>
    <x v="0"/>
  </r>
  <r>
    <s v="IP 3 14ADA05"/>
    <s v="81W0CTO1WW"/>
    <s v="81W0CTO1WW"/>
    <s v="Lenovo NB_Consumer"/>
    <s v="IdeaPad"/>
    <x v="2"/>
    <s v="raochun1"/>
    <s v="New Launch"/>
    <x v="141"/>
    <d v="2020-03-20T00:00:00"/>
    <d v="2020-01-06T00:00:00"/>
    <d v="2019-12-30T00:00:00"/>
    <x v="1"/>
  </r>
  <r>
    <s v="IP 3 14IIL05"/>
    <s v="81WDCTO1WW"/>
    <s v="81WDCTO1WW"/>
    <s v="Lenovo NB_Consumer"/>
    <s v="IdeaPad"/>
    <x v="2"/>
    <s v="tangmw2"/>
    <s v="New Launch"/>
    <x v="141"/>
    <d v="2020-03-20T00:00:00"/>
    <d v="2019-12-30T00:00:00"/>
    <d v="2019-12-23T00:00:00"/>
    <x v="1"/>
  </r>
  <r>
    <s v="Lenovo V14-ADA"/>
    <s v="82C6CTO1WW"/>
    <s v="82C6CTO1WW"/>
    <s v="Lenovo NB_SMB/Commercial"/>
    <s v="Lenovo"/>
    <x v="0"/>
    <s v="xuren1"/>
    <s v="New Launch"/>
    <x v="141"/>
    <s v="NA"/>
    <d v="2020-02-14T00:00:00"/>
    <d v="2020-02-07T00:00:00"/>
    <x v="0"/>
  </r>
  <r>
    <s v="Lenovo V15-ADA"/>
    <s v="82C7CTO1WW"/>
    <s v="82C7CTO1WW"/>
    <s v="Lenovo NB_SMB/Commercial"/>
    <s v="Lenovo"/>
    <x v="0"/>
    <s v="xuren1"/>
    <s v="New Launch"/>
    <x v="141"/>
    <s v="NA"/>
    <d v="2020-02-14T00:00:00"/>
    <d v="2020-02-07T00:00:00"/>
    <x v="0"/>
  </r>
  <r>
    <s v="Lenovo 100e Chromebook 2nd Gen AST"/>
    <s v="82CDCTO1WW"/>
    <s v="82CDCTO1WW"/>
    <s v="ThinkPad_Commercial"/>
    <s v="EDU"/>
    <x v="1"/>
    <s v="Tianyu TY5 Xu"/>
    <s v="New Launch"/>
    <x v="142"/>
    <s v="NA"/>
    <d v="2020-02-23T00:00:00"/>
    <d v="2020-02-16T00:00:00"/>
    <x v="0"/>
  </r>
  <r>
    <s v="Lenovo 300e Chromebook 2nd Gen AST"/>
    <s v="82CECTO1WW"/>
    <s v="82CECTO1WW"/>
    <s v="ThinkPad_Commercial"/>
    <s v="EDU"/>
    <x v="1"/>
    <s v="Tianyu TY5 Xu"/>
    <s v="New Launch"/>
    <x v="142"/>
    <s v="NA"/>
    <d v="2020-02-23T00:00:00"/>
    <d v="2020-02-16T00:00:00"/>
    <x v="0"/>
  </r>
  <r>
    <s v="IP 3 17ADA05"/>
    <s v="81W2CTO1WW"/>
    <s v="81W2CTO1WW"/>
    <s v="Lenovo NB_Consumer"/>
    <s v="IdeaPad"/>
    <x v="2"/>
    <s v="raochun1"/>
    <s v="New Launch"/>
    <x v="143"/>
    <d v="2020-03-23T00:00:00"/>
    <d v="2020-01-13T00:00:00"/>
    <d v="2020-01-06T00:00:00"/>
    <x v="1"/>
  </r>
  <r>
    <s v="IP 1 11IGL05"/>
    <s v="81VTCTO1WW"/>
    <s v="81VTCTO1WW"/>
    <s v="Lenovo NB_Consumer"/>
    <s v="IdeaPad"/>
    <x v="2"/>
    <s v="gusy1"/>
    <s v="New Launch"/>
    <x v="144"/>
    <s v="NA"/>
    <d v="2020-01-13T00:00:00"/>
    <d v="2020-01-06T00:00:00"/>
    <x v="0"/>
  </r>
  <r>
    <s v="IP 1 14IGL05"/>
    <s v="81VUCTO1WW"/>
    <s v="81VUCTO1WW"/>
    <s v="Lenovo NB_Consumer"/>
    <s v="IdeaPad"/>
    <x v="2"/>
    <s v="gusy1"/>
    <s v="New Launch"/>
    <x v="144"/>
    <s v="NA"/>
    <d v="2020-01-13T00:00:00"/>
    <d v="2020-01-06T00:00:00"/>
    <x v="0"/>
  </r>
  <r>
    <s v="Lenovo V14-IGL"/>
    <s v="82C2CTO1WW"/>
    <s v="82C2CTO1WW"/>
    <s v="Lenovo NB_SMB/Commercial"/>
    <s v="Lenovo"/>
    <x v="0"/>
    <s v="xuren1"/>
    <s v="New Launch"/>
    <x v="144"/>
    <s v="NA"/>
    <d v="2020-02-21T00:00:00"/>
    <d v="2020-02-14T00:00:00"/>
    <x v="0"/>
  </r>
  <r>
    <s v="Lenovo V15-IGL"/>
    <s v="82C3CTO1WW"/>
    <s v="82C3CTO1WW"/>
    <s v="Lenovo NB_SMB/Commercial"/>
    <s v="Lenovo"/>
    <x v="0"/>
    <s v="xuren1"/>
    <s v="New Launch"/>
    <x v="144"/>
    <s v="NA"/>
    <d v="2020-02-21T00:00:00"/>
    <d v="2020-02-14T00:00:00"/>
    <x v="0"/>
  </r>
  <r>
    <s v="Gordon"/>
    <s v="Lenovo 10e Chromebook Tablet"/>
    <s v="82AM_x000a_82AQ"/>
    <s v="ThinkPad_Commercial"/>
    <s v="ThinkPad"/>
    <x v="1"/>
    <s v="Claire XY6 Zhu"/>
    <s v="New Launch"/>
    <x v="145"/>
    <d v="2020-03-16T00:00:00"/>
    <d v="2020-01-14T00:00:00"/>
    <d v="2020-01-07T00:00:00"/>
    <x v="1"/>
  </r>
  <r>
    <s v="IP 3 15ADA05"/>
    <s v="81W1CTO1WW"/>
    <s v="81W1CTO1WW"/>
    <s v="Lenovo NB_Consumer"/>
    <s v="IdeaPad"/>
    <x v="2"/>
    <s v="raochun1"/>
    <s v="New Launch"/>
    <x v="146"/>
    <d v="2020-04-01T00:00:00"/>
    <d v="2020-01-06T00:00:00"/>
    <d v="2019-12-30T00:00:00"/>
    <x v="1"/>
  </r>
  <r>
    <s v="Lenovo V14ARE"/>
    <s v="82DQCTO1WW"/>
    <s v="82DQCTO1WW"/>
    <s v="Lenovo NB_SMB/Commercial"/>
    <s v="Lenovo"/>
    <x v="0"/>
    <s v="xuren1"/>
    <s v="New Launch"/>
    <x v="147"/>
    <s v="NA"/>
    <d v="2020-02-10T00:00:00"/>
    <d v="2020-02-03T00:00:00"/>
    <x v="0"/>
  </r>
  <r>
    <s v="IP 5 14ARE05"/>
    <s v="81YMCTO1WW"/>
    <s v="81YMCTO1WW"/>
    <s v="Lenovo NB_Consumer"/>
    <s v="IdeaPad"/>
    <x v="2"/>
    <s v="xiays1"/>
    <s v="New Launch"/>
    <x v="148"/>
    <d v="2020-04-20T00:00:00"/>
    <d v="2020-02-18T00:00:00"/>
    <d v="2020-02-11T00:00:00"/>
    <x v="1"/>
  </r>
  <r>
    <s v="IP 5 15ARE05"/>
    <s v="81YQCTO1WW"/>
    <s v="81YQCTO1WW"/>
    <s v="Lenovo NB_Consumer"/>
    <s v="IdeaPad"/>
    <x v="2"/>
    <s v="xiays1"/>
    <s v="New Launch"/>
    <x v="148"/>
    <d v="2020-04-14T00:00:00"/>
    <d v="2020-02-18T00:00:00"/>
    <d v="2020-01-29T00:00:00"/>
    <x v="1"/>
  </r>
  <r>
    <s v="IP 3 14ARE05"/>
    <s v="81W3CTO1WW"/>
    <s v="81W3CTO1WW"/>
    <s v="Lenovo NB_Consumer"/>
    <s v="IdeaPad"/>
    <x v="2"/>
    <s v="raochun1"/>
    <s v="New Launch"/>
    <x v="149"/>
    <d v="2020-04-21T00:00:00"/>
    <d v="2020-02-28T00:00:00"/>
    <d v="2020-02-21T00:00:00"/>
    <x v="1"/>
  </r>
  <r>
    <s v="IP 3 15ARE05"/>
    <s v="81W4CTO1WW"/>
    <s v="81W4CTO1WW"/>
    <s v="Lenovo NB_Consumer"/>
    <s v="IdeaPad"/>
    <x v="2"/>
    <s v="raochun1"/>
    <s v="New Launch"/>
    <x v="149"/>
    <d v="2020-04-21T00:00:00"/>
    <d v="2020-02-28T00:00:00"/>
    <d v="2020-02-21T00:00:00"/>
    <x v="1"/>
  </r>
  <r>
    <s v="ThinkBook Plus"/>
    <s v="20TGCTO1WW"/>
    <s v="20TGCTO1WW"/>
    <s v="Lenovo NB_SMB/Commercial"/>
    <s v="ThinkBook"/>
    <x v="0"/>
    <s v="Ricki RQ3 Liu "/>
    <s v="New Launch"/>
    <x v="149"/>
    <d v="2020-04-07T00:00:00"/>
    <d v="2020-02-14T00:00:00"/>
    <d v="2020-02-07T00:00:00"/>
    <x v="1"/>
  </r>
  <r>
    <s v="IP 3 17ARE05"/>
    <s v="81W5CTO1WW"/>
    <s v="81W5CTO1WW"/>
    <s v="Lenovo NB_Consumer"/>
    <s v="IdeaPad"/>
    <x v="2"/>
    <s v="raochun1"/>
    <s v="New Launch"/>
    <x v="150"/>
    <d v="2020-04-27T00:00:00"/>
    <d v="2020-02-28T00:00:00"/>
    <d v="2020-02-21T00:00:00"/>
    <x v="1"/>
  </r>
  <r>
    <s v="IP 3 14IGL05"/>
    <s v="81WHCTO1WW"/>
    <s v="81WHCTO1WW"/>
    <s v="Lenovo NB_Consumer"/>
    <s v="IdeaPad"/>
    <x v="2"/>
    <s v="tangmw2"/>
    <s v="New Launch"/>
    <x v="150"/>
    <s v="N/A"/>
    <d v="2020-01-17T00:00:00"/>
    <d v="2020-01-10T00:00:00"/>
    <x v="0"/>
  </r>
  <r>
    <s v="Flex 5 14IIL05"/>
    <s v="81X1CTO1WW"/>
    <s v="81X1CTO1WW"/>
    <s v="Lenovo NB_Consumer"/>
    <s v="IdeaPad"/>
    <x v="2"/>
    <s v="gusy1"/>
    <s v="New Launch"/>
    <x v="150"/>
    <d v="2020-04-27T00:00:00"/>
    <d v="2020-01-27T00:00:00"/>
    <d v="2020-01-20T00:00:00"/>
    <x v="1"/>
  </r>
  <r>
    <s v="Legion5 15IMH05H"/>
    <s v="81Y6CTO1WW"/>
    <s v="81Y6CTO1WW"/>
    <s v="Lenovo NB_Consumer"/>
    <s v="Lenovo"/>
    <x v="2"/>
    <s v="zhuly4"/>
    <s v="New Launch"/>
    <x v="150"/>
    <d v="2020-04-27T00:00:00"/>
    <d v="2020-03-09T00:00:00"/>
    <d v="2020-03-02T00:00:00"/>
    <x v="1"/>
  </r>
  <r>
    <s v="Legion5 15IMH05"/>
    <s v="82AUCTO1WW"/>
    <s v="82AUCTO1WW"/>
    <s v="Lenovo NB_Consumer"/>
    <s v="Lenovo"/>
    <x v="2"/>
    <s v="zhuly4"/>
    <s v="New Launch"/>
    <x v="150"/>
    <d v="2020-04-27T00:00:00"/>
    <d v="2020-03-09T00:00:00"/>
    <d v="2020-03-02T00:00:00"/>
    <x v="1"/>
  </r>
  <r>
    <s v="Legion5P 15IMH05H"/>
    <s v="82AWCTO1WW"/>
    <s v="82AWCTO1WW"/>
    <s v="Lenovo NB_Consumer"/>
    <s v="Lenovo"/>
    <x v="2"/>
    <s v="zhuly4"/>
    <s v="New Launch"/>
    <x v="150"/>
    <d v="2020-04-27T00:00:00"/>
    <d v="2020-03-09T00:00:00"/>
    <d v="2020-03-02T00:00:00"/>
    <x v="1"/>
  </r>
  <r>
    <s v="Legion5P 15IMH05"/>
    <s v="82AYCTO1WW"/>
    <s v="82AYCTO1WW"/>
    <s v="Lenovo NB_Consumer"/>
    <s v="Lenovo"/>
    <x v="2"/>
    <s v="zhuly4"/>
    <s v="New Launch"/>
    <x v="150"/>
    <d v="2020-04-27T00:00:00"/>
    <d v="2020-03-09T00:00:00"/>
    <d v="2020-03-02T00:00:00"/>
    <x v="1"/>
  </r>
  <r>
    <s v="Legion5 15ARH05"/>
    <s v="82B5CTO1WW"/>
    <s v="82B5CTO1WW"/>
    <s v="Lenovo NB_Consumer"/>
    <s v="Lenovo"/>
    <x v="2"/>
    <s v="chenling6"/>
    <s v="New Launch"/>
    <x v="150"/>
    <d v="2020-04-27T00:00:00"/>
    <d v="2020-03-20T00:00:00"/>
    <d v="2020-03-06T00:00:00"/>
    <x v="1"/>
  </r>
  <r>
    <s v="3 CB 14IGL05"/>
    <s v="82C1CTO1WW"/>
    <s v="82C1CTO1WW"/>
    <s v="Lenovo NB_Consumer"/>
    <s v="IdeaPad"/>
    <x v="2"/>
    <s v="gaojh6"/>
    <s v="New Launch"/>
    <x v="151"/>
    <s v="NA"/>
    <d v="2020-03-10T00:00:00"/>
    <d v="2020-03-03T00:00:00"/>
    <x v="0"/>
  </r>
  <r>
    <s v="Lenovo Ducati 5"/>
    <s v="82ESCTO1WW"/>
    <s v="82ESCTO1WW"/>
    <s v="Lenovo NB_Consumer"/>
    <s v="Lenovo"/>
    <x v="2"/>
    <s v="xiays1"/>
    <s v="New Launch"/>
    <x v="151"/>
    <s v="N/A"/>
    <d v="2020-03-04T00:00:00"/>
    <d v="2020-02-26T00:00:00"/>
    <x v="0"/>
  </r>
  <r>
    <s v="Flex 5 14ARE05"/>
    <s v="81X2CTO1WW"/>
    <s v="81X2CTO1WW"/>
    <s v="Lenovo NB_Consumer"/>
    <s v="IdeaPad"/>
    <x v="2"/>
    <s v="gusy1"/>
    <s v="New Launch"/>
    <x v="152"/>
    <d v="2020-05-01T00:00:00"/>
    <d v="2020-01-27T00:00:00"/>
    <d v="2020-01-20T00:00:00"/>
    <x v="1"/>
  </r>
  <r>
    <s v="Flex 3 CB 11IGL05"/>
    <s v="82BBCTO1WW"/>
    <s v="82BBCTO1WW"/>
    <s v="Lenovo NB_Consumer"/>
    <s v="IdeaPad"/>
    <x v="2"/>
    <s v="gaojh6"/>
    <s v="New Launch"/>
    <x v="152"/>
    <s v="NA"/>
    <d v="2020-03-05T00:00:00"/>
    <d v="2020-02-27T00:00:00"/>
    <x v="0"/>
  </r>
  <r>
    <s v="Flex 5 15IIL05"/>
    <s v="81X3CTO1WW"/>
    <s v="81X3CTO1WW"/>
    <s v="Lenovo NB_Consumer"/>
    <s v="IdeaPad"/>
    <x v="2"/>
    <s v="gusy1"/>
    <s v="New Launch"/>
    <x v="153"/>
    <d v="2020-05-01T00:00:00"/>
    <d v="2020-01-27T00:00:00"/>
    <d v="2020-01-20T00:00:00"/>
    <x v="1"/>
  </r>
  <r>
    <s v="Gaming 3 15IMH05"/>
    <s v="81Y4CTO1WW"/>
    <s v="81Y4CTO1WW"/>
    <s v="Lenovo NB_Consumer"/>
    <s v="IdeaPad"/>
    <x v="2"/>
    <s v="zhuly4"/>
    <s v="New Launch"/>
    <x v="154"/>
    <d v="2020-05-04T00:00:00"/>
    <d v="2020-03-06T00:00:00"/>
    <d v="2020-02-28T00:00:00"/>
    <x v="1"/>
  </r>
  <r>
    <s v="3 CB 11IGL05"/>
    <s v="82BACTO1WW"/>
    <s v="82BACTO1WW"/>
    <s v="Lenovo NB_Consumer"/>
    <s v="IdeaPad"/>
    <x v="2"/>
    <s v="gaojh6"/>
    <s v="New Launch"/>
    <x v="155"/>
    <s v="N/A"/>
    <d v="2020-03-06T00:00:00"/>
    <d v="2020-02-28T00:00:00"/>
    <x v="0"/>
  </r>
  <r>
    <s v="Legion5 17IMH05H"/>
    <s v="81Y8CTO1WW"/>
    <s v="81Y8CTO1WW"/>
    <s v="Lenovo NB_Consumer"/>
    <s v="Lenovo"/>
    <x v="2"/>
    <s v="chenling6"/>
    <s v="New Launch"/>
    <x v="156"/>
    <d v="2020-05-11T00:00:00"/>
    <s v="2020-03-09(TBD)"/>
    <d v="2020-03-02T00:00:00"/>
    <x v="1"/>
  </r>
  <r>
    <s v="Legion5 17IMH05"/>
    <s v="82B3CTO1WW"/>
    <s v="82B3CTO1WW"/>
    <s v="Lenovo NB_Consumer"/>
    <s v="Lenovo"/>
    <x v="2"/>
    <s v="chenling6"/>
    <s v="New Launch"/>
    <x v="156"/>
    <d v="2020-05-11T00:00:00"/>
    <s v="2020-03-09(TBD)"/>
    <d v="2020-03-02T00:00:00"/>
    <x v="1"/>
  </r>
  <r>
    <s v="Flex 5 CB 13IML05"/>
    <s v="82B8CTO1WW"/>
    <s v="82B8CTO1WW"/>
    <s v="Lenovo NB_Consumer"/>
    <s v="IdeaPad"/>
    <x v="2"/>
    <s v="gaojh6"/>
    <s v="New Launch"/>
    <x v="156"/>
    <s v="N/A"/>
    <d v="2020-03-16T00:00:00"/>
    <d v="2020-03-02T00:00:00"/>
    <x v="0"/>
  </r>
  <r>
    <s v="Knockout 2.0"/>
    <s v="X1 Carbon Gen 8"/>
    <s v="20U9(T)_x000a_20UA(R)"/>
    <s v="ThinkPad_Commercial"/>
    <s v="ThinkPad"/>
    <x v="1"/>
    <s v="Brett Williams "/>
    <s v="New Launch"/>
    <x v="157"/>
    <d v="2020-04-28T00:00:00"/>
    <d v="2020-03-31T00:00:00"/>
    <d v="2020-03-23T00:00:00"/>
    <x v="1"/>
  </r>
  <r>
    <s v="Ratchet  2.0"/>
    <s v="X1 Yoga Gen 5"/>
    <s v="20UB(T)_x000a_20UC(R)"/>
    <s v="ThinkPad_Commercial"/>
    <s v="ThinkPad"/>
    <x v="1"/>
    <s v="Brett Williams "/>
    <s v="New Launch"/>
    <x v="157"/>
    <d v="2020-04-28T00:00:00"/>
    <d v="2020-03-31T00:00:00"/>
    <d v="2020-03-23T00:00:00"/>
    <x v="1"/>
  </r>
  <r>
    <s v="Yoga Slim7 14ARE05"/>
    <s v="82A2CTO1WW"/>
    <s v="82A2CTO1WW"/>
    <s v="Lenovo NB_Consumer"/>
    <s v="Lenovo"/>
    <x v="2"/>
    <s v="wangzq10"/>
    <s v="New Launch"/>
    <x v="158"/>
    <d v="2020-07-16T00:00:00"/>
    <d v="2020-01-24T00:00:00"/>
    <d v="2020-01-17T00:00:00"/>
    <x v="1"/>
  </r>
  <r>
    <s v="Slim 7 14ARE05"/>
    <s v="82A5CTO1WW"/>
    <s v="82A5CTO1WW"/>
    <s v="Lenovo NB_Consumer"/>
    <s v="IdeaPad"/>
    <x v="2"/>
    <s v="wangzq10"/>
    <s v="New Launch"/>
    <x v="158"/>
    <d v="2020-07-16T00:00:00"/>
    <d v="2020-01-24T00:00:00"/>
    <d v="2020-01-17T00:00:00"/>
    <x v="1"/>
  </r>
  <r>
    <s v="Legion7 15IMH05"/>
    <s v="81YTCTO1WW"/>
    <s v="81YTCTO1WW"/>
    <s v="Lenovo NB_Consumer"/>
    <s v="Lenovo"/>
    <x v="2"/>
    <s v="chenling6"/>
    <s v="New Launch"/>
    <x v="158"/>
    <d v="2020-05-14T00:00:00"/>
    <d v="2020-03-30T00:00:00"/>
    <d v="2020-03-23T00:00:00"/>
    <x v="1"/>
  </r>
  <r>
    <s v="DRIFT-2.0"/>
    <s v="T14 Gen 1"/>
    <s v="20S0_x000a_20S1"/>
    <s v="ThinkPad_Commercial"/>
    <s v="ThinkPad"/>
    <x v="1"/>
    <s v="Edward Fleming"/>
    <s v="New Launch"/>
    <x v="159"/>
    <d v="2020-05-05T00:00:00"/>
    <d v="2020-04-07T00:00:00"/>
    <d v="2020-03-31T00:00:00"/>
    <x v="1"/>
  </r>
  <r>
    <s v="DRIFTHC-2.0"/>
    <s v="T14 Gen 1"/>
    <s v="20S2_x000a_20S3"/>
    <s v="ThinkPad_Commercial"/>
    <s v="ThinkPad"/>
    <x v="1"/>
    <s v="Edward Fleming"/>
    <s v="New Launch"/>
    <x v="159"/>
    <d v="2020-05-05T00:00:00"/>
    <d v="2020-04-07T00:00:00"/>
    <d v="2020-03-31T00:00:00"/>
    <x v="1"/>
  </r>
  <r>
    <s v="DRIFTP-2.0"/>
    <s v="P14s Gen 1"/>
    <s v="20S4_x000a_20S5"/>
    <s v="ThinkPad_Commercial"/>
    <s v="ThinkPad"/>
    <x v="1"/>
    <s v="Edward Fleming"/>
    <s v="New Launch"/>
    <x v="159"/>
    <d v="2020-05-05T00:00:00"/>
    <d v="2020-04-07T00:00:00"/>
    <d v="2020-03-31T00:00:00"/>
    <x v="1"/>
  </r>
  <r>
    <s v="IRONHIDET-2.0"/>
    <s v="T15 Gen 1"/>
    <s v="20S6(T)_x000a_20S7(R)"/>
    <s v="ThinkPad_Commercial"/>
    <s v="ThinkPad"/>
    <x v="1"/>
    <s v="Alexander Verrigni"/>
    <s v="New Launch"/>
    <x v="159"/>
    <d v="2020-05-05T00:00:00"/>
    <d v="2020-04-08T00:00:00"/>
    <d v="2020-04-01T00:00:00"/>
    <x v="1"/>
  </r>
  <r>
    <s v="Bumblebee-2.0"/>
    <s v="X13 Yoga Gen 1"/>
    <s v="20SX(T)_x000a_20SY(R)"/>
    <s v="ThinkPad_Commercial"/>
    <s v="ThinkPad"/>
    <x v="1"/>
    <s v="Irene XX7 Liu"/>
    <s v="New Launch"/>
    <x v="159"/>
    <d v="2020-05-05T00:00:00"/>
    <d v="2020-03-24T00:00:00"/>
    <d v="2020-03-17T00:00:00"/>
    <x v="1"/>
  </r>
  <r>
    <s v="IRONHIDEP-2.0"/>
    <s v="P15s Gen 1"/>
    <s v="20T4(T)_x000a_20T5(R)"/>
    <s v="ThinkPad_Commercial"/>
    <s v="ThinkPad"/>
    <x v="1"/>
    <s v="Alexander Verrigni"/>
    <s v="New Launch"/>
    <x v="159"/>
    <d v="2020-05-05T00:00:00"/>
    <d v="2020-04-08T00:00:00"/>
    <d v="2020-04-01T00:00:00"/>
    <x v="1"/>
  </r>
  <r>
    <s v="Legion Y740S-15IMH"/>
    <s v="81YXCTO1WW"/>
    <s v="81YXCTO1WW"/>
    <s v="Lenovo NB_Consumer"/>
    <s v="Lenovo"/>
    <x v="2"/>
    <s v="chenling6"/>
    <s v="New Launch"/>
    <x v="160"/>
    <d v="2020-05-26T00:00:00"/>
    <d v="2020-04-03T00:00:00"/>
    <d v="2020-03-27T00:00:00"/>
    <x v="1"/>
  </r>
  <r>
    <s v="Odin-1.0"/>
    <s v="L14 Gen 1"/>
    <s v="20U1(T)_x000a_20U2(R)"/>
    <s v="ThinkPad_Commercial"/>
    <s v="ThinkPad"/>
    <x v="1"/>
    <s v="Yang Yang28 Wang"/>
    <s v="New Launch"/>
    <x v="161"/>
    <d v="2020-05-20T00:00:00"/>
    <d v="2020-03-31T00:00:00"/>
    <d v="2020-03-24T00:00:00"/>
    <x v="1"/>
  </r>
  <r>
    <s v="Thor-1.0"/>
    <s v="L15 Gen 1"/>
    <s v="20U3_x000a_20U4"/>
    <s v="ThinkPad_Commercial"/>
    <s v="ThinkPad"/>
    <x v="1"/>
    <s v="Yang Yang28 Wang"/>
    <s v="New Launch"/>
    <x v="161"/>
    <d v="2020-05-20T00:00:00"/>
    <d v="2020-03-31T00:00:00"/>
    <d v="2020-03-24T00:00:00"/>
    <x v="1"/>
  </r>
  <r>
    <s v="Legion7 15IMHg05"/>
    <s v="81YUCTO1WW"/>
    <s v="81YUCTO1WW"/>
    <s v="Lenovo NB_Consumer"/>
    <s v="Lenovo"/>
    <x v="2"/>
    <s v="chenling6"/>
    <s v="New Launch"/>
    <x v="161"/>
    <d v="2020-06-03T00:00:00"/>
    <d v="2020-05-04T00:00:00"/>
    <d v="2020-04-27T00:00:00"/>
    <x v="1"/>
  </r>
  <r>
    <s v="Creator 5 15IMH05"/>
    <s v="82D4CTO1WW"/>
    <s v="82D4CTO1WW"/>
    <s v="Lenovo NB_Consumer"/>
    <s v="IdeaPad"/>
    <x v="2"/>
    <s v="zhuly4"/>
    <s v="New Launch"/>
    <x v="161"/>
    <d v="2020-06-22T00:00:00"/>
    <d v="2020-03-30T00:00:00"/>
    <d v="2020-03-23T00:00:00"/>
    <x v="1"/>
  </r>
  <r>
    <s v="Jazz-2.0 "/>
    <s v="T14s Gen 1"/>
    <s v="20T0,20T1"/>
    <s v="ThinkPad_Commercial"/>
    <s v="ThinkPad"/>
    <x v="1"/>
    <s v="Wendy Ling1 Ding"/>
    <s v="New Launch"/>
    <x v="162"/>
    <d v="2020-05-22T00:00:00"/>
    <d v="2020-03-31T00:00:00"/>
    <d v="2020-03-24T00:00:00"/>
    <x v="1"/>
  </r>
  <r>
    <s v="Sideswipe-2.0 "/>
    <s v="X13 Gen 1"/>
    <s v="20T2,20T3"/>
    <s v="ThinkPad_Commercial"/>
    <s v="ThinkPad"/>
    <x v="1"/>
    <s v="Wendy Ling1 Ding"/>
    <s v="New Launch"/>
    <x v="162"/>
    <d v="2020-05-22T00:00:00"/>
    <d v="2020-03-31T00:00:00"/>
    <d v="2020-03-24T00:00:00"/>
    <x v="1"/>
  </r>
  <r>
    <s v="S540-13ARE"/>
    <s v="82DLCTO1WW"/>
    <s v="82DLCTO1WW"/>
    <s v="Lenovo NB_Consumer"/>
    <s v="IdeaPad"/>
    <x v="2"/>
    <s v="xiays1"/>
    <s v="New Launch"/>
    <x v="162"/>
    <s v="N/A"/>
    <d v="2020-04-10T00:00:00"/>
    <d v="2020-04-03T00:00:00"/>
    <x v="0"/>
  </r>
  <r>
    <s v="Yoga Duet7 13IML05"/>
    <s v="82ASCTO1WW"/>
    <s v="82ASCTO1WW"/>
    <s v="Lenovo NB_Consumer"/>
    <s v="Lenovo"/>
    <x v="2"/>
    <s v="gaojh6"/>
    <s v="New Launch"/>
    <x v="163"/>
    <s v="N/A"/>
    <d v="2020-04-21T00:00:00"/>
    <d v="2020-04-14T00:00:00"/>
    <x v="0"/>
  </r>
  <r>
    <s v="Yoga Duet IML 2020"/>
    <s v="82E9CTO1WW"/>
    <s v="82E9CTO1WW"/>
    <s v="Lenovo NB_Consumer"/>
    <s v="Lenovo"/>
    <x v="2"/>
    <s v="gaojh6"/>
    <s v="New Launch"/>
    <x v="163"/>
    <s v="N/A"/>
    <d v="2020-04-21T00:00:00"/>
    <d v="2020-04-14T00:00:00"/>
    <x v="0"/>
  </r>
  <r>
    <s v="DRIFT_AMD-2.0"/>
    <s v="T14 AMD Gen 1"/>
    <s v="20UD_x000a_20UE"/>
    <s v="ThinkPad_Commercial"/>
    <s v="ThinkPad"/>
    <x v="1"/>
    <s v="Matt Bodnar"/>
    <s v="New Launch"/>
    <x v="164"/>
    <d v="2020-06-02T00:00:00"/>
    <d v="2020-04-07T00:00:00"/>
    <d v="2020-03-31T00:00:00"/>
    <x v="1"/>
  </r>
  <r>
    <s v="SIDESWIPE_AMD-2.0"/>
    <s v="X13 AMD Gen 1"/>
    <s v="20UF_x000a_20UG"/>
    <s v="ThinkPad_Commercial"/>
    <s v="ThinkPad"/>
    <x v="1"/>
    <s v="Matt Bodnar"/>
    <s v="New Launch"/>
    <x v="164"/>
    <d v="2020-06-02T00:00:00"/>
    <d v="2020-04-07T00:00:00"/>
    <d v="2020-03-31T00:00:00"/>
    <x v="1"/>
  </r>
  <r>
    <s v=" JAZZ_AMD-2.0"/>
    <s v="T14s AMD Gen 1"/>
    <s v="20UH_x000a_20UJ"/>
    <s v="ThinkPad_Commercial"/>
    <s v="ThinkPad"/>
    <x v="1"/>
    <s v="Matt Bodnar"/>
    <s v="New Launch"/>
    <x v="164"/>
    <d v="2020-06-02T00:00:00"/>
    <d v="2020-04-07T00:00:00"/>
    <d v="2020-03-31T00:00:00"/>
    <x v="1"/>
  </r>
  <r>
    <s v="Mercury AMD-1.0"/>
    <s v="E14 Gen2"/>
    <s v="20T6(T)_x000a_20T7(R)"/>
    <s v="ThinkPad_SMB"/>
    <s v="ThinkPad"/>
    <x v="0"/>
    <s v="Serena CY2 Zhou "/>
    <s v="New Launch"/>
    <x v="165"/>
    <d v="2020-06-09T00:00:00"/>
    <d v="2020-04-26T00:00:00"/>
    <d v="2020-04-21T00:00:00"/>
    <x v="1"/>
  </r>
  <r>
    <s v="Mars AMD-1.0"/>
    <s v="E15 Gen2"/>
    <s v="20T8(T)_x000a_20T9(R)"/>
    <s v="ThinkPad_SMB"/>
    <s v="ThinkPad"/>
    <x v="0"/>
    <s v="Serena CY2 Zhou "/>
    <s v="New Launch"/>
    <x v="165"/>
    <d v="2020-06-09T00:00:00"/>
    <d v="2020-04-26T00:00:00"/>
    <d v="2020-04-21T00:00:00"/>
    <x v="1"/>
  </r>
  <r>
    <s v="Legion GPU Dock"/>
    <s v="82CACTO1WW"/>
    <s v="82CACTO1WW"/>
    <s v="Lenovo NB_Consumer"/>
    <s v="Lenovo"/>
    <x v="2"/>
    <s v="chenling6"/>
    <s v="New Launch"/>
    <x v="166"/>
    <d v="2020-07-02T00:00:00"/>
    <d v="2020-03-25T00:00:00"/>
    <d v="2020-03-18T00:00:00"/>
    <x v="1"/>
  </r>
  <r>
    <s v="Gaming 3 15ARH05"/>
    <s v="82EYCTO1WW"/>
    <s v="82EYCTO1WW"/>
    <s v="Lenovo NB_Consumer"/>
    <s v="IdeaPad"/>
    <x v="2"/>
    <s v="zhuly4"/>
    <s v="New Launch"/>
    <x v="167"/>
    <d v="2020-07-07T00:00:00"/>
    <d v="2020-05-19T00:00:00"/>
    <d v="2020-05-12T00:00:00"/>
    <x v="1"/>
  </r>
  <r>
    <s v="Odin-1.0"/>
    <s v="L14 AMD Gen 1"/>
    <s v="20U5_x000a_20U6"/>
    <s v="ThinkPad_Commercial"/>
    <s v="ThinkPad"/>
    <x v="1"/>
    <s v="Yang Yang28 Wang"/>
    <s v="New Launch"/>
    <x v="168"/>
    <d v="2020-07-07T00:00:00"/>
    <d v="2020-04-28T00:00:00"/>
    <d v="2020-04-21T00:00:00"/>
    <x v="1"/>
  </r>
  <r>
    <s v="Thor-1.0"/>
    <s v="L15 AMD Gen 1"/>
    <s v="20U7_x000a_20U8"/>
    <s v="ThinkPad_Commercial"/>
    <s v="ThinkPad"/>
    <x v="1"/>
    <s v="Yang Yang28 Wang"/>
    <s v="New Launch"/>
    <x v="168"/>
    <d v="2020-07-07T00:00:00"/>
    <d v="2020-04-28T00:00:00"/>
    <d v="2020-04-21T00:00:00"/>
    <x v="1"/>
  </r>
  <r>
    <s v="IP 3 17IIL05"/>
    <s v="81WFCTO1WW"/>
    <s v="81WFCTO1WW"/>
    <s v="Lenovo NB_Consumer"/>
    <s v="IdeaPad"/>
    <x v="2"/>
    <s v="tangmw2"/>
    <s v="New Launch"/>
    <x v="168"/>
    <d v="2020-07-21T00:00:00"/>
    <d v="2020-05-26T00:00:00"/>
    <d v="2020-05-19T00:00:00"/>
    <x v="1"/>
  </r>
  <r>
    <s v="Lenovo V17-IIL"/>
    <s v="82GXCTO1WW"/>
    <s v="82GXCTO1WW"/>
    <s v="Lenovo NB_SMB/Commercial"/>
    <s v="Lenovo"/>
    <x v="0"/>
    <s v="xuren1"/>
    <s v="New Launch"/>
    <x v="168"/>
    <s v="N/A"/>
    <d v="2020-05-26T00:00:00"/>
    <d v="2020-05-19T00:00:00"/>
    <x v="0"/>
  </r>
  <r>
    <s v="Flex 5G 14Q8CX05"/>
    <s v="82AKCTO1WW"/>
    <s v="82AKCTO1WW"/>
    <s v="Lenovo NB_Consumer"/>
    <s v="Lenovo"/>
    <x v="2"/>
    <s v="shidp1"/>
    <s v="New Launch"/>
    <x v="169"/>
    <s v="NA"/>
    <d v="2020-03-03T00:00:00"/>
    <d v="2020-02-25T00:00:00"/>
    <x v="0"/>
  </r>
  <r>
    <s v="Duet 3 10IGL5"/>
    <s v="82ATCTO1WW"/>
    <s v="82ATCTO1WW"/>
    <s v="Lenovo NB_Consumer"/>
    <s v="Lenovo"/>
    <x v="2"/>
    <s v="gaojh6"/>
    <s v="New Launch"/>
    <x v="170"/>
    <s v="N/A"/>
    <d v="2020-06-03T00:00:00"/>
    <d v="2020-03-20T00:00:00"/>
    <x v="0"/>
  </r>
  <r>
    <s v="Legion C7 15IMH05"/>
    <s v="82EHCTO1WW"/>
    <s v="82EHCTO1WW"/>
    <s v="Lenovo NB_Consumer"/>
    <s v="Lenovo"/>
    <x v="2"/>
    <s v="chenling6"/>
    <s v="New Launch"/>
    <x v="171"/>
    <d v="2020-07-31T00:00:00"/>
    <s v="2020/5/25(TBD)"/>
    <d v="2020-05-18T00:00:00"/>
    <x v="1"/>
  </r>
  <r>
    <s v="Yoga Slim7 15IMH05"/>
    <s v="82ABCTO1WW"/>
    <s v="82ABCTO1WW"/>
    <s v="Lenovo NB_Consumer"/>
    <s v="Lenovo"/>
    <x v="2"/>
    <s v="wangzq10"/>
    <s v="New Launch"/>
    <x v="172"/>
    <d v="2020-08-04T00:00:00"/>
    <d v="2020-03-13T00:00:00"/>
    <d v="2020-03-06T00:00:00"/>
    <x v="1"/>
  </r>
  <r>
    <s v="Slim 7 15IMH05"/>
    <s v="82AECTO1WW"/>
    <s v="82AECTO1WW"/>
    <s v="Lenovo NB_Consumer"/>
    <s v="Lenovo"/>
    <x v="2"/>
    <s v="wangzq10"/>
    <s v="New Launch"/>
    <x v="172"/>
    <d v="2020-08-04T00:00:00"/>
    <d v="2020-03-13T00:00:00"/>
    <d v="2020-03-06T00:00:00"/>
    <x v="1"/>
  </r>
  <r>
    <s v="YG Creator715IMH05"/>
    <s v="82DSCTO1WW"/>
    <s v="82DSCTO1WW"/>
    <s v="Lenovo NB_Consumer"/>
    <s v="Lenovo"/>
    <x v="2"/>
    <s v="wangzq10"/>
    <m/>
    <x v="172"/>
    <d v="2020-08-04T00:00:00"/>
    <d v="2020-03-13T00:00:00"/>
    <d v="2020-03-06T00:00:00"/>
    <x v="1"/>
  </r>
  <r>
    <s v="Raptor-1.0"/>
    <s v="P15 Gen 1"/>
    <s v="20ST_x000a_20SU"/>
    <s v="ThinkPad_Commercial"/>
    <s v="ThinkPad"/>
    <x v="1"/>
    <s v="Alphonso Tillman2"/>
    <s v="New Launch"/>
    <x v="173"/>
    <d v="2020-07-21T00:00:00"/>
    <d v="2020-06-09T00:00:00"/>
    <d v="2020-06-16T00:00:00"/>
    <x v="1"/>
  </r>
  <r>
    <s v="PADMEP-3.0"/>
    <s v="P1 Gen 3"/>
    <s v="20TH,20TJ"/>
    <s v="ThinkPad_Commercial"/>
    <s v="ThinkPad"/>
    <x v="1"/>
    <s v="Britt Davis"/>
    <s v="New Launch"/>
    <x v="173"/>
    <d v="2020-07-21T00:00:00"/>
    <d v="2020-06-23T00:00:00"/>
    <d v="2020-06-16T00:00:00"/>
    <x v="1"/>
  </r>
  <r>
    <s v="RAPTOR_g-1.0"/>
    <s v="P15g Gen 1"/>
    <s v="20UR_x000a_20US"/>
    <s v="ThinkPad_Commercial"/>
    <s v="ThinkPad"/>
    <x v="1"/>
    <s v="Alphonso Tillman2"/>
    <s v="New Launch"/>
    <x v="173"/>
    <d v="2020-07-21T00:00:00"/>
    <d v="2020-06-09T00:00:00"/>
    <d v="2020-06-16T00:00:00"/>
    <x v="1"/>
  </r>
  <r>
    <s v="Blackbird-1.0"/>
    <s v="P17 Gen 1"/>
    <s v="20SN_x000a_20SQ"/>
    <s v="ThinkPad_Commercial"/>
    <s v="ThinkPad"/>
    <x v="1"/>
    <s v="Alphonso Tillman2"/>
    <s v="New Launch"/>
    <x v="174"/>
    <d v="2020-07-28T00:00:00"/>
    <d v="2020-06-16T00:00:00"/>
    <d v="2020-06-23T00:00:00"/>
    <x v="1"/>
  </r>
  <r>
    <s v="Legion5 15ARH05H"/>
    <s v="82B1CTO1WW"/>
    <s v="82B1CTO1WW"/>
    <s v="Lenovo NB_Consumer"/>
    <s v="Lenovo"/>
    <x v="2"/>
    <s v="chenling6"/>
    <s v="New Launch"/>
    <x v="175"/>
    <d v="2020-08-13T00:00:00"/>
    <d v="2020-06-30T00:00:00"/>
    <d v="2020-06-23T00:00:00"/>
    <x v="1"/>
  </r>
  <r>
    <s v="Legion5P 15ARH05H"/>
    <s v="82GUCTO1WW"/>
    <s v="82GUCTO1WW"/>
    <s v="Lenovo NB_Consumer"/>
    <s v="Lenovo"/>
    <x v="2"/>
    <s v="chenling6"/>
    <s v="New Launch"/>
    <x v="175"/>
    <d v="2020-08-13T00:00:00"/>
    <d v="2020-06-30T00:00:00"/>
    <d v="2020-06-23T00:00:00"/>
    <x v="1"/>
  </r>
  <r>
    <s v="PADMEX-3.0"/>
    <s v="X1 Extreme Gen 3"/>
    <s v="20TL,20TK"/>
    <s v="ThinkPad_Commercial"/>
    <s v="ThinkPad"/>
    <x v="1"/>
    <s v="Britt Davis"/>
    <s v="New Launch"/>
    <x v="176"/>
    <d v="2020-08-04T00:00:00"/>
    <d v="2020-06-23T00:00:00"/>
    <d v="2020-06-16T00:00:00"/>
    <x v="1"/>
  </r>
  <r>
    <s v="THOR_P-1.0"/>
    <s v="T15p Gen 1"/>
    <s v="20TN_x000a_20TM"/>
    <s v="ThinkPad_Commercial"/>
    <s v="ThinkPad"/>
    <x v="1"/>
    <s v="Alphonso Tillman2"/>
    <s v="New Launch"/>
    <x v="176"/>
    <d v="2020-08-04T00:00:00"/>
    <d v="2020-06-23T00:00:00"/>
    <d v="2020-06-30T00:00:00"/>
    <x v="1"/>
  </r>
  <r>
    <s v="THOR_P-1.0"/>
    <s v="P15v Gen 1"/>
    <s v="20TQ_x000a_20TR"/>
    <s v="ThinkPad_Commercial"/>
    <s v="ThinkPad"/>
    <x v="1"/>
    <s v="Alphonso Tillman2"/>
    <s v="New Launch"/>
    <x v="176"/>
    <d v="2020-08-04T00:00:00"/>
    <d v="2020-06-23T00:00:00"/>
    <d v="2020-06-30T00:00:00"/>
    <x v="1"/>
  </r>
  <r>
    <s v="Yoga 9 15IMH5"/>
    <s v="82DECTO1WW"/>
    <s v="82DECTO1WW"/>
    <s v="Lenovo NB_Consumer"/>
    <s v="Lenovo"/>
    <x v="2"/>
    <s v="gusy1"/>
    <s v="New Launch"/>
    <x v="177"/>
    <d v="2020-08-21T00:00:00"/>
    <d v="2020-06-26T00:00:00"/>
    <d v="2020-06-19T00:00:00"/>
    <x v="1"/>
  </r>
  <r>
    <s v="3 CB 11AST5"/>
    <s v="82H4CTO1WW"/>
    <s v="82H4CTO1WW"/>
    <s v="Lenovo NB_Consumer"/>
    <s v="IdeaPad"/>
    <x v="2"/>
    <s v="gaojh6"/>
    <s v="New Launch"/>
    <x v="178"/>
    <s v="NA"/>
    <d v="2020-07-03T00:00:00"/>
    <d v="2020-06-26T00:00:00"/>
    <x v="0"/>
  </r>
  <r>
    <s v="Flex 3 11ADA05"/>
    <s v="82G4CTO1WW"/>
    <s v="82G4CTO1WW"/>
    <s v="Lenovo NB_Consumer"/>
    <s v="IdeaPad"/>
    <x v="2"/>
    <s v="gaojh6"/>
    <s v="New Launch"/>
    <x v="179"/>
    <s v="N/A"/>
    <d v="2020-07-03T00:00:00"/>
    <d v="2020-06-26T00:00:00"/>
    <x v="0"/>
  </r>
  <r>
    <s v="Legion5 17ARH05H"/>
    <s v="82GNCTO1WW"/>
    <s v="82GNCTO1WW"/>
    <s v="Lenovo NB_Consumer"/>
    <s v="Lenovo"/>
    <x v="2"/>
    <s v="chenling6"/>
    <s v="New Launch"/>
    <x v="180"/>
    <d v="2020-08-31T00:00:00"/>
    <d v="2020-07-09T00:00:00"/>
    <d v="2020-07-02T00:00:00"/>
    <x v="1"/>
  </r>
  <r>
    <s v="Flex 3 CB 11M735"/>
    <s v="82HGCTO1WW"/>
    <s v="82HGCTO1WW"/>
    <s v="Lenovo NB_Consumer"/>
    <s v="IdeaPad"/>
    <x v="2"/>
    <s v="gaojh6"/>
    <s v="New Launch"/>
    <x v="181"/>
    <s v="NA"/>
    <d v="2020-07-03T00:00:00"/>
    <d v="2020-06-26T00:00:00"/>
    <x v="0"/>
  </r>
  <r>
    <s v="_x0009_100e Windows 2nd Gen PLK"/>
    <s v="Lenovo 100e 2nd Gen"/>
    <s v="82GJ"/>
    <s v="ThinkPad_Commercial"/>
    <s v="ThinkPad"/>
    <x v="1"/>
    <s v="Tianyu TY5 Xu"/>
    <s v="New Launch"/>
    <x v="182"/>
    <s v="NA"/>
    <d v="2020-07-27T00:00:00"/>
    <d v="2020-07-20T00:00:00"/>
    <x v="0"/>
  </r>
  <r>
    <s v="_x0009_300e Windows 2nd Gen PLK"/>
    <s v="Lenovo 300e 2nd Gen"/>
    <s v="82GK"/>
    <s v="ThinkPad_Commercial"/>
    <s v="ThinkPad"/>
    <x v="1"/>
    <s v="Tianyu TY5 Xu"/>
    <s v="New Launch"/>
    <x v="182"/>
    <s v="NA"/>
    <d v="2020-07-27T00:00:00"/>
    <d v="2020-07-20T00:00:00"/>
    <x v="0"/>
  </r>
  <r>
    <s v="Yoga 5G 14Q8CX05"/>
    <s v="81XECTO1WW"/>
    <s v="81XECTO1WW"/>
    <s v="Lenovo NB_Consumer"/>
    <s v="Lenovo"/>
    <x v="2"/>
    <s v="shidp1"/>
    <s v="New Launch"/>
    <x v="182"/>
    <s v="NA"/>
    <d v="2020-03-03T00:00:00"/>
    <d v="2020-02-25T00:00:00"/>
    <x v="0"/>
  </r>
  <r>
    <s v="Legion S7 15IMH5"/>
    <s v="82BCCTO1WW"/>
    <s v="82BCCTO1WW"/>
    <s v="Lenovo NB_Consumer"/>
    <s v="Lenovo"/>
    <x v="2"/>
    <s v="chenling6"/>
    <s v="New Launch"/>
    <x v="183"/>
    <d v="2020-09-21T00:00:00"/>
    <d v="2020-08-03T00:00:00"/>
    <d v="2020-07-27T00:00:00"/>
    <x v="1"/>
  </r>
  <r>
    <s v="IP 1 11ADA05"/>
    <s v="82GVCTO1WW"/>
    <s v="82GVCTO1WW"/>
    <s v="Lenovo NB_Consumer"/>
    <s v="IdeaPad"/>
    <x v="2"/>
    <s v="raochun1"/>
    <s v="New Launch"/>
    <x v="183"/>
    <s v="N/A"/>
    <d v="2020-07-20T00:00:00"/>
    <d v="2020-07-13T00:00:00"/>
    <x v="0"/>
  </r>
  <r>
    <s v="IP 1 14ADA05"/>
    <s v="82GWCTO1WW"/>
    <s v="82GWCTO1WW"/>
    <s v="Lenovo NB_Consumer"/>
    <s v="IdeaPad"/>
    <x v="2"/>
    <s v="raochun1"/>
    <s v="New Launch"/>
    <x v="183"/>
    <s v="N/A"/>
    <d v="2020-07-20T00:00:00"/>
    <d v="2020-07-13T00:00:00"/>
    <x v="0"/>
  </r>
  <r>
    <s v="ThinkBook 15p IMH"/>
    <s v="20V3CTO1WW"/>
    <s v="20V3CTO1WW"/>
    <s v="Lenovo NB_SMB/Commercial"/>
    <s v="ThinkBook"/>
    <x v="0"/>
    <s v="Serena CY2 Zhou "/>
    <s v="New Launch"/>
    <x v="184"/>
    <d v="2020-09-14T00:00:00"/>
    <d v="2020-07-29T00:00:00"/>
    <d v="2020-07-22T00:00:00"/>
    <x v="1"/>
  </r>
  <r>
    <s v="Yoga 6 13ARE05"/>
    <s v="82FNCTO1WW"/>
    <s v="82FNCTO1WW"/>
    <s v="Lenovo NB_Consumer"/>
    <s v="Lenovo"/>
    <x v="2"/>
    <s v="gaojh6"/>
    <s v="New Launch"/>
    <x v="185"/>
    <d v="2020-09-30T00:00:00"/>
    <d v="2020-08-04T00:00:00"/>
    <d v="2020-07-28T00:00:00"/>
    <x v="1"/>
  </r>
  <r>
    <s v="ThinkBook 14 G2 ARE"/>
    <s v="20VFCTO1WW"/>
    <s v="20VFCTO1WW"/>
    <s v="Lenovo NB_SMB/Commercial"/>
    <s v="ThinkBook"/>
    <x v="0"/>
    <s v="Yun Yun1 Ding"/>
    <s v="New Launch"/>
    <x v="186"/>
    <d v="2020-09-21T00:00:00"/>
    <d v="2020-08-10T00:00:00"/>
    <d v="2020-08-03T00:00:00"/>
    <x v="1"/>
  </r>
  <r>
    <s v="ThinkBook 15 G2 ARE"/>
    <s v="20VGCTO1WW"/>
    <s v="20VGCTO1WW"/>
    <s v="Lenovo NB_SMB/Commercial"/>
    <s v="ThinkBook"/>
    <x v="0"/>
    <s v="Yun Yun1 Ding"/>
    <s v="New Launch"/>
    <x v="186"/>
    <d v="2020-09-21T00:00:00"/>
    <d v="2020-08-10T00:00:00"/>
    <d v="2020-08-03T00:00:00"/>
    <x v="1"/>
  </r>
  <r>
    <s v="Yoga 9 14ITL5"/>
    <s v="82BGCTO1WW"/>
    <s v="82BGCTO1WW"/>
    <s v="Lenovo NB_Consumer"/>
    <s v="Lenovo"/>
    <x v="2"/>
    <s v="gusy1"/>
    <s v="New Launch"/>
    <x v="187"/>
    <d v="2020-10-09T00:00:00"/>
    <d v="2020-07-27T00:00:00"/>
    <d v="2020-07-20T00:00:00"/>
    <x v="1"/>
  </r>
  <r>
    <s v="Lenovo E41-55"/>
    <s v="82FJCTO1WW"/>
    <s v="82FJCTO1WW"/>
    <m/>
    <s v="EDU"/>
    <x v="1"/>
    <s v="Tianyu TY5 Xu"/>
    <s v="New Launch"/>
    <x v="188"/>
    <s v="N/A"/>
    <d v="2020-08-28T00:00:00"/>
    <d v="2020-08-21T00:00:00"/>
    <x v="0"/>
  </r>
  <r>
    <s v="Yoga Slim 9 14ITL5"/>
    <s v="82D1CTO1WW"/>
    <s v="82D1CTO1WW"/>
    <s v="Lenovo NB_Consumer"/>
    <s v="Lenovo"/>
    <x v="2"/>
    <s v="xiays1"/>
    <s v="New Launch"/>
    <x v="188"/>
    <d v="2020-10-12T00:00:00"/>
    <d v="2020-07-31T00:00:00"/>
    <d v="2020-07-24T00:00:00"/>
    <x v="1"/>
  </r>
  <r>
    <s v="Slim 9 14ITL5"/>
    <s v="82D2CTO1WW"/>
    <s v="82D2CTO1WW"/>
    <s v="Lenovo NB_Consumer"/>
    <s v="IdeaPad"/>
    <x v="2"/>
    <s v="xiays1"/>
    <s v="New Launch"/>
    <x v="188"/>
    <d v="2020-10-12T00:00:00"/>
    <d v="2020-07-31T00:00:00"/>
    <d v="2020-07-24T00:00:00"/>
    <x v="1"/>
  </r>
  <r>
    <s v="YogaS7Carbon13ITL5"/>
    <s v="82EVCTO1WW"/>
    <s v="82EVCTO1WW"/>
    <s v="Lenovo NB_Consumer"/>
    <s v="Lenovo"/>
    <x v="2"/>
    <s v="xiays1"/>
    <s v="New Launch"/>
    <x v="188"/>
    <s v="N/A"/>
    <d v="2020-08-17T00:00:00"/>
    <d v="2020-08-10T00:00:00"/>
    <x v="0"/>
  </r>
  <r>
    <s v="LARK-1.0"/>
    <s v="X1 Fold G1"/>
    <s v="20RK_x000a_20RL"/>
    <s v="ThinkPad_Commercial"/>
    <s v="ThinkPad"/>
    <x v="1"/>
    <s v="Britt Davis"/>
    <s v="New Launch"/>
    <x v="189"/>
    <d v="2020-09-29T00:00:00"/>
    <d v="2020-09-01T00:00:00"/>
    <d v="2020-08-25T00:00:00"/>
    <x v="1"/>
  </r>
  <r>
    <s v="Mercury Intel-1.0"/>
    <s v="R14 Gen 2"/>
    <s v="20TC(T)"/>
    <s v="ThinkPad_SMB"/>
    <s v="ThinkPad"/>
    <x v="0"/>
    <s v="Ella Xu1 Tao"/>
    <m/>
    <x v="189"/>
    <d v="2020-09-29T00:00:00"/>
    <d v="2020-08-18T00:00:00"/>
    <d v="2020-08-11T00:00:00"/>
    <x v="1"/>
  </r>
  <r>
    <s v="Yoga 7 14ITL5"/>
    <s v="82BHCTO1WW"/>
    <s v="82BHCTO1WW"/>
    <s v="Lenovo NB_Consumer"/>
    <s v="Lenovo"/>
    <x v="2"/>
    <s v="gusy1"/>
    <s v="New Launch"/>
    <x v="190"/>
    <d v="2020-10-14T00:00:00"/>
    <d v="2020-08-05T00:00:00"/>
    <d v="2020-07-29T00:00:00"/>
    <x v="1"/>
  </r>
  <r>
    <s v="Yoga 7 15ITL5"/>
    <s v="82BJCTO1WW"/>
    <s v="82BJCTO1WW"/>
    <s v="Lenovo NB_Consumer"/>
    <s v="Lenovo"/>
    <x v="2"/>
    <s v="gusy1"/>
    <s v="New Launch"/>
    <x v="190"/>
    <d v="2020-10-14T00:00:00"/>
    <d v="2020-08-05T00:00:00"/>
    <d v="2020-07-29T00:00:00"/>
    <x v="1"/>
  </r>
  <r>
    <s v="IP 5 14ITL05"/>
    <s v="82FECTO1WW"/>
    <s v="82FECTO1WW"/>
    <s v="Lenovo NB_Consumer"/>
    <s v="IdeaPad"/>
    <x v="2"/>
    <s v="xiays1"/>
    <s v="New Launch"/>
    <x v="190"/>
    <d v="2020-10-07T00:00:00"/>
    <d v="2020-08-12T00:00:00"/>
    <d v="2020-08-05T00:00:00"/>
    <x v="1"/>
  </r>
  <r>
    <s v="IP 5 15ITL05"/>
    <s v="82FGCTO1WW"/>
    <s v="82FGCTO1WW"/>
    <s v="Lenovo NB_Consumer"/>
    <s v="IdeaPad"/>
    <x v="2"/>
    <s v="xiays1"/>
    <s v="New Launch"/>
    <x v="190"/>
    <d v="2020-10-09T00:00:00"/>
    <d v="2020-08-14T00:00:00"/>
    <d v="2020-08-07T00:00:00"/>
    <x v="1"/>
  </r>
  <r>
    <s v="Yoga S7 14ITL5p M"/>
    <s v="82FXCTO1WW"/>
    <s v="82FXCTO1WW"/>
    <s v="Lenovo NB_Consumer"/>
    <s v="Lenovo"/>
    <x v="2"/>
    <s v="wangzq10"/>
    <s v="New Launch"/>
    <x v="190"/>
    <d v="2020-10-14T00:00:00"/>
    <d v="2020-09-09T00:00:00"/>
    <d v="2020-09-02T00:00:00"/>
    <x v="1"/>
  </r>
  <r>
    <s v="ThinkBook 14 G2 ITL"/>
    <s v="20VDCTO1WW"/>
    <s v="20VDCTO1WW"/>
    <s v="Lenovo NB_SMB/Commercial"/>
    <s v="ThinkBook"/>
    <x v="0"/>
    <s v="Yun Yun1 Ding"/>
    <s v="New Launch"/>
    <x v="190"/>
    <d v="2020-09-30T00:00:00"/>
    <d v="2020-08-19T00:00:00"/>
    <d v="2020-08-12T00:00:00"/>
    <x v="1"/>
  </r>
  <r>
    <s v="ThinkBook 15 G2 ITL"/>
    <s v="20VECTO1WW"/>
    <s v="20VECTO1WW"/>
    <s v="Lenovo NB_SMB/Commercial"/>
    <s v="ThinkBook"/>
    <x v="0"/>
    <s v="Yun Yun1 Ding"/>
    <s v="New Launch"/>
    <x v="190"/>
    <d v="2020-09-30T00:00:00"/>
    <d v="2020-08-19T00:00:00"/>
    <d v="2020-08-12T00:00:00"/>
    <x v="1"/>
  </r>
  <r>
    <s v="ThinkBook 13s G2 ITL"/>
    <s v="20V9CTO1WW"/>
    <s v="20V9CTO1WW"/>
    <s v="Lenovo NB_SMB/Commercial"/>
    <s v="Lenovo"/>
    <x v="0"/>
    <s v="Ricki RQ3 Liu "/>
    <s v="New Launch"/>
    <x v="190"/>
    <d v="2020-09-30T00:00:00"/>
    <d v="2020-08-19T00:00:00"/>
    <d v="2020-08-12T00:00:00"/>
    <x v="1"/>
  </r>
  <r>
    <s v="ThinkBook14s G2 ITL"/>
    <s v="20VACTO1WW"/>
    <s v="20VACTO1WW"/>
    <s v="Lenovo NB_SMB/Commercial"/>
    <s v="Lenovo"/>
    <x v="0"/>
    <s v="Ricki RQ3 Liu "/>
    <s v="New Launch"/>
    <x v="190"/>
    <d v="2020-09-30T00:00:00"/>
    <d v="2020-08-19T00:00:00"/>
    <d v="2020-08-12T00:00:00"/>
    <x v="1"/>
  </r>
  <r>
    <s v="S540-13ITL"/>
    <s v="82H1CTO1WW"/>
    <s v="82H1CTO1WW"/>
    <s v="Lenovo NB_Consumer"/>
    <s v="IdeaPad"/>
    <x v="2"/>
    <s v="xiays1"/>
    <s v="New Launch"/>
    <x v="191"/>
    <d v="2020-10-27T00:00:00"/>
    <d v="2020-09-01T00:00:00"/>
    <d v="2020-08-25T00:00:00"/>
    <x v="1"/>
  </r>
  <r>
    <s v="Legion S7 15ARH5"/>
    <s v="82HMCTO1WW"/>
    <s v="82HMCTO1WW"/>
    <s v="Lenovo NB_Consumer"/>
    <s v="Lenovo"/>
    <x v="2"/>
    <s v="chenling6"/>
    <s v="New Launch"/>
    <x v="191"/>
    <d v="2020-10-27T00:00:00"/>
    <d v="2020-09-14T00:00:00"/>
    <d v="2020-09-07T00:00:00"/>
    <x v="1"/>
  </r>
  <r>
    <s v="Yoga Slim 7 13ITL5"/>
    <s v="82CUCTO1WW"/>
    <s v="82CUCTO1WW"/>
    <s v="Lenovo NB_Consumer"/>
    <s v="Lenovo"/>
    <x v="2"/>
    <s v="xiays1"/>
    <s v="New Launch"/>
    <x v="192"/>
    <e v="#N/A"/>
    <d v="2020-08-03T00:00:00"/>
    <d v="2020-07-27T00:00:00"/>
    <x v="0"/>
  </r>
  <r>
    <s v="Flex 5 14ITL6"/>
    <s v="82HSCTO1WW"/>
    <s v="82HSCTO1WW"/>
    <s v="Lenovo NB_Consumer"/>
    <s v="IdeaPad"/>
    <x v="2"/>
    <s v="gusy1"/>
    <s v="New Launch"/>
    <x v="192"/>
    <d v="2020-10-30T00:00:00"/>
    <d v="2020-09-04T00:00:00"/>
    <d v="2020-08-28T00:00:00"/>
    <x v="1"/>
  </r>
  <r>
    <s v="Flex 5 15ITL6"/>
    <s v="82HTCTO1WW"/>
    <s v="82HTCTO1WW"/>
    <s v="Lenovo NB_Consumer"/>
    <s v="IdeaPad"/>
    <x v="2"/>
    <s v="gusy1"/>
    <s v="New Launch"/>
    <x v="192"/>
    <d v="2020-10-30T00:00:00"/>
    <d v="2020-09-04T00:00:00"/>
    <d v="2020-08-28T00:00:00"/>
    <x v="1"/>
  </r>
  <r>
    <s v="Yoga Slim7 14ITL05"/>
    <s v="82A3CTO1WW"/>
    <s v="82A3CTO1WW"/>
    <s v="Lenovo NB_Consumer"/>
    <s v="Lenovo"/>
    <x v="2"/>
    <s v="wangzq10"/>
    <s v="New Launch"/>
    <x v="193"/>
    <d v="2020-11-04T00:00:00"/>
    <d v="2020-09-10T00:00:00"/>
    <d v="2020-09-03T00:00:00"/>
    <x v="1"/>
  </r>
  <r>
    <s v="Slim 7 14ITL05"/>
    <s v="82A6CTO1WW"/>
    <s v="82A6CTO1WW"/>
    <s v="Lenovo NB_Consumer"/>
    <s v="IdeaPad"/>
    <x v="2"/>
    <s v="wangzq10"/>
    <s v="New Launch"/>
    <x v="193"/>
    <d v="2020-11-04T00:00:00"/>
    <d v="2020-09-10T00:00:00"/>
    <d v="2020-09-03T00:00:00"/>
    <x v="1"/>
  </r>
  <r>
    <s v="Yoga Slim7 15ITL05"/>
    <s v="82ACCTO1WW"/>
    <s v="82ACCTO1WW"/>
    <s v="Lenovo NB_Consumer"/>
    <s v="Lenovo"/>
    <x v="2"/>
    <s v="wangzq10"/>
    <s v="New Launch"/>
    <x v="193"/>
    <d v="2020-11-04T00:00:00"/>
    <d v="2020-09-10T00:00:00"/>
    <d v="2020-09-03T00:00:00"/>
    <x v="1"/>
  </r>
  <r>
    <s v="Slim 7 15ITL05"/>
    <s v="82AFCTO1WW"/>
    <s v="82AFCTO1WW"/>
    <s v="Lenovo NB_Consumer"/>
    <s v="IdeaPad"/>
    <x v="2"/>
    <s v="wangzq10"/>
    <s v="New Launch"/>
    <x v="193"/>
    <d v="2020-11-04T00:00:00"/>
    <d v="2020-09-10T00:00:00"/>
    <d v="2020-09-03T00:00:00"/>
    <x v="1"/>
  </r>
  <r>
    <s v="100e Win 2nd Gen(Brazil)"/>
    <s v="Lenovo 100e 2nd Gen_BRL"/>
    <s v="82LR"/>
    <s v="ThinkPad_Commercial"/>
    <s v="ThinkPad"/>
    <x v="1"/>
    <s v="Tianyu TY5 Xu"/>
    <s v="New Launch"/>
    <x v="194"/>
    <s v="NA"/>
    <m/>
    <m/>
    <x v="0"/>
  </r>
  <r>
    <s v="100e Chromebook 2nd Gen AST(Brazil)"/>
    <s v="Lenovo 100e Chromebook 2nd Gen AST_BRL"/>
    <s v="82LS"/>
    <s v="ThinkPad_Commercial"/>
    <s v="ThinkPad"/>
    <x v="1"/>
    <s v="Tianyu TY5 Xu"/>
    <s v="New Launch"/>
    <x v="194"/>
    <s v="NA"/>
    <m/>
    <m/>
    <x v="0"/>
  </r>
  <r>
    <s v="Yoga Slim 7 14ARH5p"/>
    <s v="82LACTO1WW"/>
    <s v="82LACTO1WW"/>
    <s v="Lenovo NB_Consumer"/>
    <s v="Lenovo"/>
    <x v="2"/>
    <s v="wangzq10"/>
    <s v="New Launch"/>
    <x v="195"/>
    <d v="2020-11-14T00:00:00"/>
    <d v="2020-09-19T00:00:00"/>
    <d v="2020-09-12T00:00:00"/>
    <x v="1"/>
  </r>
  <r>
    <s v="Kratos-1.0"/>
    <s v="C13 Yoga Gen 1"/>
    <s v="20UX_x000a_20UY"/>
    <s v="ThinkPad_Commercial"/>
    <s v="ThinkPad"/>
    <x v="1"/>
    <s v="Claire XY6 Zhu"/>
    <s v="New Launch"/>
    <x v="196"/>
    <d v="2020-11-03T00:00:00"/>
    <d v="2020-09-15T00:00:00"/>
    <d v="2020-09-08T00:00:00"/>
    <x v="1"/>
  </r>
  <r>
    <s v="Ares-2.0"/>
    <s v="L13 Clam G2"/>
    <s v="20VH_x000a_20VJ"/>
    <s v="ThinkPad_Commercial"/>
    <s v="ThinkPad"/>
    <x v="1"/>
    <s v="Claire XY6 Zhu"/>
    <s v="New Launch"/>
    <x v="196"/>
    <d v="2020-11-03T00:00:00"/>
    <d v="2020-09-08T00:00:00"/>
    <d v="2020-09-01T00:00:00"/>
    <x v="1"/>
  </r>
  <r>
    <s v="Ares-2.0"/>
    <s v="L13 Yoga G2"/>
    <s v="20VK_x000a_20VL"/>
    <s v="ThinkPad_Commercial"/>
    <s v="ThinkPad"/>
    <x v="1"/>
    <s v="Claire XY6 Zhu"/>
    <s v="New Launch"/>
    <x v="196"/>
    <d v="2020-11-03T00:00:00"/>
    <d v="2020-09-08T00:00:00"/>
    <d v="2020-09-01T00:00:00"/>
    <x v="1"/>
  </r>
  <r>
    <s v="Ares-2.0"/>
    <s v="S2 Clam G6"/>
    <s v="20VM"/>
    <s v="ThinkPad_Commercial"/>
    <s v="ThinkPad"/>
    <x v="1"/>
    <s v="Claire XY6 Zhu"/>
    <s v="New Launch"/>
    <x v="196"/>
    <s v="N/A"/>
    <d v="2020-09-08T00:00:00"/>
    <d v="2020-09-01T00:00:00"/>
    <x v="0"/>
  </r>
  <r>
    <s v="Ares-2.0"/>
    <s v="S2 Yoga G6"/>
    <s v="20VN"/>
    <s v="ThinkPad_Commercial"/>
    <s v="ThinkPad"/>
    <x v="1"/>
    <s v="Claire XY6 Zhu"/>
    <s v="New Launch"/>
    <x v="196"/>
    <s v="N/A"/>
    <d v="2020-09-08T00:00:00"/>
    <d v="2020-09-01T00:00:00"/>
    <x v="0"/>
  </r>
  <r>
    <s v="Mercury Intel-1.0"/>
    <s v="E14 Gen 2"/>
    <s v="20TA(T)_x000a_20TB(R)"/>
    <s v="ThinkPad_SMB"/>
    <s v="ThinkPad"/>
    <x v="0"/>
    <s v="Ella Xu1 Tao"/>
    <s v="New Launch"/>
    <x v="197"/>
    <d v="2020-11-10T00:00:00"/>
    <d v="2020-09-22T00:00:00"/>
    <d v="2020-09-15T00:00:00"/>
    <x v="1"/>
  </r>
  <r>
    <s v="Mercury Intel-1.0"/>
    <s v="R14 Gen 2"/>
    <s v="20TC"/>
    <s v="ThinkPad_SMB"/>
    <s v="ThinkPad"/>
    <x v="0"/>
    <s v="Ella Xu1 Tao"/>
    <s v="New Launch"/>
    <x v="197"/>
    <m/>
    <d v="2020-09-22T00:00:00"/>
    <d v="2020-09-15T00:00:00"/>
    <x v="0"/>
  </r>
  <r>
    <s v="Mars Intel-1.0"/>
    <s v="E15 Gen 2"/>
    <s v="20TD(T)_x000a_20TE(R)"/>
    <s v="ThinkPad_SMB"/>
    <s v="ThinkPad"/>
    <x v="0"/>
    <s v="Ella Xu1 Tao"/>
    <s v="New Launch"/>
    <x v="197"/>
    <d v="2020-11-10T00:00:00"/>
    <d v="2020-09-22T00:00:00"/>
    <d v="2020-09-15T00:00:00"/>
    <x v="1"/>
  </r>
  <r>
    <s v="IdeaPad L3 15ITL6"/>
    <s v="82HLCTO1WW"/>
    <s v="82HLCTO1WW"/>
    <s v="Lenovo NB_Consumer"/>
    <s v="IdeaPad"/>
    <x v="2"/>
    <s v="shidp1"/>
    <s v="New Launch"/>
    <x v="198"/>
    <d v="2020-12-14T00:00:00"/>
    <d v="2020-10-19T00:00:00"/>
    <d v="2020-10-12T00:00:00"/>
    <x v="1"/>
  </r>
  <r>
    <s v="Zeus-1.0"/>
    <s v="X1 Nano Gen 1"/>
    <s v="20UN(T)_x000a_20UQ(R)"/>
    <s v="ThinkPad_Commercial"/>
    <s v="ThinkPad"/>
    <x v="1"/>
    <s v="Judy Jie8 Zhou"/>
    <s v="New Launch"/>
    <x v="199"/>
    <d v="2020-12-01T00:00:00"/>
    <d v="2020-10-27T00:00:00"/>
    <d v="2020-10-20T00:00:00"/>
    <x v="1"/>
  </r>
  <r>
    <s v="Skids Intel-1.0(New CTO)"/>
    <s v="E14"/>
    <s v="20WF(T)_x000a_20WG(R)"/>
    <s v="ThinkPad_SMB"/>
    <s v="ThinkPad"/>
    <x v="0"/>
    <s v="Ella Xu1 Tao"/>
    <s v="New Launch"/>
    <x v="199"/>
    <d v="2020-12-01T00:00:00"/>
    <d v="2020-10-20T00:00:00"/>
    <d v="2020-10-13T00:00:00"/>
    <x v="0"/>
  </r>
  <r>
    <s v="IP 3 14ITL05"/>
    <s v="81X7CTO1WW"/>
    <s v="81X7CTO1WW"/>
    <s v="Lenovo NB_Consumer"/>
    <s v="IdeaPad"/>
    <x v="2"/>
    <s v="tangmw2"/>
    <s v="New Launch"/>
    <x v="200"/>
    <d v="2021-01-08T00:00:00"/>
    <d v="2020-11-16T00:00:00"/>
    <d v="2020-11-09T00:00:00"/>
    <x v="1"/>
  </r>
  <r>
    <s v="IP 3 15ITL05"/>
    <s v="81X8CTO1WW"/>
    <s v="81X8CTO1WW"/>
    <s v="Lenovo NB_Consumer"/>
    <s v="IdeaPad"/>
    <x v="2"/>
    <s v="tangmw2"/>
    <s v="New Launch"/>
    <x v="200"/>
    <d v="2021-01-08T00:00:00"/>
    <d v="2020-11-16T00:00:00"/>
    <d v="2020-11-09T00:00:00"/>
    <x v="1"/>
  </r>
  <r>
    <s v="Odin Intel-2.0"/>
    <s v="L14 G2"/>
    <s v="20X1,20X2"/>
    <s v="ThinkPad_Commercial"/>
    <s v="ThinkPad"/>
    <x v="1"/>
    <s v="Yang Yang28 Wang"/>
    <s v="New Launch"/>
    <x v="201"/>
    <d v="2020-12-29T00:00:00"/>
    <d v="2020-11-17T00:00:00"/>
    <d v="2020-11-10T00:00:00"/>
    <x v="1"/>
  </r>
  <r>
    <s v="Thor Intel-2.0"/>
    <s v="L15 G2"/>
    <s v="20X3,20X4"/>
    <s v="ThinkPad_Commercial"/>
    <s v="ThinkPad"/>
    <x v="1"/>
    <s v="Yang Yang28 Wang"/>
    <s v="New Launch"/>
    <x v="201"/>
    <d v="2020-12-29T00:00:00"/>
    <d v="2020-11-17T00:00:00"/>
    <d v="2020-11-10T00:00:00"/>
    <x v="1"/>
  </r>
  <r>
    <s v="Legion5 15ACH6"/>
    <s v="82JWCTO1WW"/>
    <s v="82JWCTO1WW"/>
    <s v="Lenovo NB_Consumer"/>
    <s v="IdeaPad"/>
    <x v="2"/>
    <s v="zhuly4"/>
    <s v="New Launch"/>
    <x v="202"/>
    <d v="2021-01-22T00:00:00"/>
    <d v="2020-11-27T00:00:00"/>
    <d v="2020-11-20T00:00:00"/>
    <x v="1"/>
  </r>
  <r>
    <s v="Legion5 15ACH6H"/>
    <s v="82JUCTO1WW"/>
    <s v="82JUCTO1WW"/>
    <s v="Lenovo NB_Consumer"/>
    <s v="IdeaPad"/>
    <x v="2"/>
    <s v="zhuly4"/>
    <s v="New Launch"/>
    <x v="202"/>
    <d v="2021-01-22T00:00:00"/>
    <d v="2020-11-27T00:00:00"/>
    <d v="2020-11-20T00:00:00"/>
    <x v="1"/>
  </r>
  <r>
    <s v="Legion5 17ACH6"/>
    <s v="82K0CTO1WW"/>
    <s v="82K0CTO1WW"/>
    <s v="Lenovo NB_Consumer"/>
    <s v="IdeaPad"/>
    <x v="2"/>
    <s v="zhuly4"/>
    <s v="New Launch"/>
    <x v="202"/>
    <d v="2021-01-22T00:00:00"/>
    <d v="2020-11-27T00:00:00"/>
    <d v="2020-11-20T00:00:00"/>
    <x v="1"/>
  </r>
  <r>
    <s v="Legion5 17ACH6H"/>
    <s v="82JYCTO1WW"/>
    <s v="82JYCTO1WW"/>
    <s v="Lenovo NB_Consumer"/>
    <s v="IdeaPad"/>
    <x v="2"/>
    <s v="zhuly4"/>
    <s v="New Launch"/>
    <x v="202"/>
    <d v="2021-01-22T00:00:00"/>
    <d v="2020-11-27T00:00:00"/>
    <d v="2020-11-20T00:00:00"/>
    <x v="1"/>
  </r>
  <r>
    <s v="Legion5 15ITH6"/>
    <s v="82JKCTO1WW"/>
    <s v="82JKCTO1WW"/>
    <s v="Lenovo NB_Consumer"/>
    <s v="IdeaPad"/>
    <x v="2"/>
    <s v="zhuly4"/>
    <s v="New Launch"/>
    <x v="202"/>
    <d v="2021-01-22T00:00:00"/>
    <d v="2020-11-27T00:00:00"/>
    <d v="2020-11-20T00:00:00"/>
    <x v="1"/>
  </r>
  <r>
    <s v="Legion5 15ITH6H"/>
    <s v="82JHCTO1WW"/>
    <s v="82JHCTO1WW"/>
    <s v="Lenovo NB_Consumer"/>
    <s v="IdeaPad"/>
    <x v="2"/>
    <s v="zhuly4"/>
    <s v="New Launch"/>
    <x v="202"/>
    <d v="2021-01-22T00:00:00"/>
    <d v="2020-11-27T00:00:00"/>
    <d v="2020-11-20T00:00:00"/>
    <x v="1"/>
  </r>
  <r>
    <s v="Legion5 17ITH6"/>
    <s v="82JNCTO1WW"/>
    <s v="82JNCTO1WW"/>
    <s v="Lenovo NB_Consumer"/>
    <s v="IdeaPad"/>
    <x v="2"/>
    <s v="zhuly4"/>
    <s v="New Launch"/>
    <x v="202"/>
    <d v="2021-01-22T00:00:00"/>
    <d v="2020-11-27T00:00:00"/>
    <d v="2020-11-20T00:00:00"/>
    <x v="1"/>
  </r>
  <r>
    <s v="Legion5 17ITH6H"/>
    <s v="82JMCTO1WW"/>
    <s v="82JMCTO1WW"/>
    <s v="Lenovo NB_Consumer"/>
    <s v="IdeaPad"/>
    <x v="2"/>
    <s v="zhuly4"/>
    <s v="New Launch"/>
    <x v="202"/>
    <d v="2021-01-22T00:00:00"/>
    <d v="2020-11-27T00:00:00"/>
    <d v="2020-11-20T00:00:00"/>
    <x v="1"/>
  </r>
  <r>
    <s v="Legion5P16ACH6"/>
    <s v="82JSCTO1WW"/>
    <s v="82JSCTO1WW"/>
    <s v="Lenovo NB_Consumer"/>
    <s v="IdeaPad"/>
    <x v="2"/>
    <s v="zhuly4"/>
    <s v="New Launch"/>
    <x v="202"/>
    <d v="2021-01-22T00:00:00"/>
    <d v="2020-11-27T00:00:00"/>
    <d v="2020-11-20T00:00:00"/>
    <x v="1"/>
  </r>
  <r>
    <s v="Legion5P16ACH6H"/>
    <s v="82JQCTO1WW"/>
    <s v="82JQCTO1WW"/>
    <s v="Lenovo NB_Consumer"/>
    <s v="IdeaPad"/>
    <x v="2"/>
    <s v="zhuly4"/>
    <s v="New Launch"/>
    <x v="202"/>
    <d v="2021-01-22T00:00:00"/>
    <d v="2020-11-27T00:00:00"/>
    <d v="2020-11-20T00:00:00"/>
    <x v="1"/>
  </r>
  <r>
    <s v="Legion5P16ITH6"/>
    <s v="82JFCTO1WW"/>
    <s v="82JFCTO1WW"/>
    <s v="Lenovo NB_Consumer"/>
    <s v="IdeaPad"/>
    <x v="2"/>
    <s v="zhuly4"/>
    <s v="New Launch"/>
    <x v="202"/>
    <d v="2021-01-22T00:00:00"/>
    <d v="2020-11-27T00:00:00"/>
    <d v="2020-11-20T00:00:00"/>
    <x v="1"/>
  </r>
  <r>
    <s v="Legion5P16ITH6H"/>
    <s v="82JDCTO1WW"/>
    <s v="82JDCTO1WW"/>
    <s v="Lenovo NB_Consumer"/>
    <s v="IdeaPad"/>
    <x v="2"/>
    <s v="zhuly4"/>
    <s v="New Launch"/>
    <x v="202"/>
    <d v="2021-01-22T00:00:00"/>
    <d v="2020-11-27T00:00:00"/>
    <d v="2020-11-20T00:00:00"/>
    <x v="1"/>
  </r>
  <r>
    <s v="Lenovo E41-50 "/>
    <s v="82HWCTO1WW"/>
    <s v="82HWCTO1WW"/>
    <m/>
    <s v="EDU"/>
    <x v="1"/>
    <s v="Tianyu TY5 Xu"/>
    <s v="New Launch"/>
    <x v="203"/>
    <s v="N/A"/>
    <d v="2020-12-15T00:00:00"/>
    <d v="2020-12-08T00:00:00"/>
    <x v="0"/>
  </r>
  <r>
    <s v="IP 3 14ITL6"/>
    <s v="82H7CTO1WW"/>
    <s v="82H7CTO1WW"/>
    <s v="Lenovo NB_Consumer"/>
    <s v="IdeaPad"/>
    <x v="2"/>
    <s v="tangmw2"/>
    <s v="New Launch"/>
    <x v="204"/>
    <d v="2021-01-29T00:00:00"/>
    <d v="2020-12-04T00:00:00"/>
    <d v="2020-11-27T00:00:00"/>
    <x v="1"/>
  </r>
  <r>
    <s v="IP 3 15ITL6"/>
    <s v="82H8CTO1WW"/>
    <s v="82H8CTO1WW"/>
    <s v="Lenovo NB_Consumer"/>
    <s v="IdeaPad"/>
    <x v="2"/>
    <s v="tangmw2"/>
    <s v="New Launch"/>
    <x v="204"/>
    <d v="2021-01-29T00:00:00"/>
    <d v="2020-12-04T00:00:00"/>
    <d v="2020-11-27T00:00:00"/>
    <x v="1"/>
  </r>
  <r>
    <s v="IP 3 17ITL6"/>
    <s v="82H9CTO1WW"/>
    <s v="82H9CTO1WW"/>
    <s v="Lenovo NB_Consumer"/>
    <s v="IdeaPad"/>
    <x v="2"/>
    <s v="tangmw2"/>
    <s v="New Launch"/>
    <x v="204"/>
    <d v="2021-01-29T00:00:00"/>
    <d v="2020-12-04T00:00:00"/>
    <d v="2020-11-27T00:00:00"/>
    <x v="1"/>
  </r>
  <r>
    <s v="IP 3 14ADA6"/>
    <s v="82KQCTO1WW"/>
    <s v="82KQCTO1WW"/>
    <s v="Lenovo NB_Consumer"/>
    <s v="IdeaPad"/>
    <x v="2"/>
    <s v="raochun1"/>
    <s v="New Launch"/>
    <x v="204"/>
    <d v="2021-01-29T00:00:00"/>
    <d v="2020-12-04T00:00:00"/>
    <d v="2020-11-27T00:00:00"/>
    <x v="1"/>
  </r>
  <r>
    <s v="IP 3 14ALC6"/>
    <s v="82KTCTO1WW"/>
    <s v="82KTCTO1WW"/>
    <s v="Lenovo NB_Consumer"/>
    <s v="IdeaPad"/>
    <x v="2"/>
    <s v="raochun1"/>
    <s v="New Launch"/>
    <x v="204"/>
    <d v="2021-01-29T00:00:00"/>
    <d v="2020-12-04T00:00:00"/>
    <d v="2020-11-27T00:00:00"/>
    <x v="1"/>
  </r>
  <r>
    <s v="IP 3 15ADA6"/>
    <s v="82KRCTO1WW"/>
    <s v="82KRCTO1WW"/>
    <s v="Lenovo NB_Consumer"/>
    <s v="IdeaPad"/>
    <x v="2"/>
    <s v="raochun1"/>
    <s v="New Launch"/>
    <x v="204"/>
    <d v="2021-01-29T00:00:00"/>
    <d v="2020-12-04T00:00:00"/>
    <d v="2020-11-27T00:00:00"/>
    <x v="1"/>
  </r>
  <r>
    <s v="IP 3 15ALC6"/>
    <s v="82KUCTO1WW"/>
    <s v="82KUCTO1WW"/>
    <s v="Lenovo NB_Consumer"/>
    <s v="IdeaPad"/>
    <x v="2"/>
    <s v="raochun1"/>
    <s v="New Launch"/>
    <x v="204"/>
    <d v="2021-01-29T00:00:00"/>
    <d v="2020-12-04T00:00:00"/>
    <d v="2020-11-27T00:00:00"/>
    <x v="1"/>
  </r>
  <r>
    <s v="IP 3 17ADA6"/>
    <s v="82KSCTO1WW"/>
    <s v="82KSCTO1WW"/>
    <s v="Lenovo NB_Consumer"/>
    <s v="IdeaPad"/>
    <x v="2"/>
    <s v="raochun1"/>
    <s v="New Launch"/>
    <x v="204"/>
    <d v="2021-01-29T00:00:00"/>
    <d v="2020-12-04T00:00:00"/>
    <d v="2020-11-27T00:00:00"/>
    <x v="1"/>
  </r>
  <r>
    <s v="IP 3 17ALC6"/>
    <s v="82KVCTO1WW"/>
    <s v="82KVCTO1WW"/>
    <s v="Lenovo NB_Consumer"/>
    <s v="IdeaPad"/>
    <x v="2"/>
    <s v="raochun1"/>
    <s v="New Launch"/>
    <x v="204"/>
    <d v="2021-01-29T00:00:00"/>
    <d v="2020-12-04T00:00:00"/>
    <d v="2020-11-27T00:00:00"/>
    <x v="1"/>
  </r>
  <r>
    <s v="Hotrod-1.0"/>
    <s v="X1 Titanium yoga Gen 1"/>
    <s v="20QA(T)_x000a_20QB(R)"/>
    <s v="ThinkPad_Commercial"/>
    <s v="ThinkPad"/>
    <x v="1"/>
    <s v="Judy Jie8 Zhou"/>
    <s v="New Launch"/>
    <x v="205"/>
    <d v="2021-01-26T00:00:00"/>
    <d v="2020-12-15T00:00:00"/>
    <d v="2020-12-08T00:00:00"/>
    <x v="1"/>
  </r>
  <r>
    <s v="Legion S7 15ACH6"/>
    <s v="82K8CTO1WW"/>
    <s v="82K8CTO1WW"/>
    <s v="Lenovo NB_Consumer"/>
    <s v="IdeaPad"/>
    <x v="2"/>
    <s v="chenling6"/>
    <s v="New Launch"/>
    <x v="206"/>
    <d v="2021-02-14T00:00:00"/>
    <d v="2020-12-20T00:00:00"/>
    <d v="2020-12-13T00:00:00"/>
    <x v="1"/>
  </r>
  <r>
    <s v="Hera-1.0"/>
    <s v="X12 Detachable Gen 1"/>
    <s v="20UW_x000a_20UV"/>
    <s v="ThinkPad_Commercial"/>
    <s v="ThinkPad"/>
    <x v="1"/>
    <s v="Austin HY45 Zhang"/>
    <s v="New Launch"/>
    <x v="207"/>
    <d v="2021-02-01T00:00:00"/>
    <d v="2020-12-28T00:00:00"/>
    <d v="2020-12-21T00:00:00"/>
    <x v="1"/>
  </r>
  <r>
    <s v="Gaming 3 15ACH6"/>
    <s v="82K2CTO1WW"/>
    <s v="82K2CTO1WW"/>
    <s v="Lenovo NB_Consumer"/>
    <s v="IdeaPad"/>
    <x v="2"/>
    <s v="zhuly4"/>
    <s v="New Launch"/>
    <x v="208"/>
    <s v="TBD"/>
    <d v="2020-12-21T00:00:00"/>
    <d v="2020-12-14T00:00:00"/>
    <x v="2"/>
  </r>
  <r>
    <s v="Tissot WAST-1.0"/>
    <s v="300w AMD G3"/>
    <s v="82J1_x000a_82J2"/>
    <s v="Lenovo NB_Consumer"/>
    <s v="EDU"/>
    <x v="1"/>
    <s v="Tianyu TY5 Xu"/>
    <s v="New Launch"/>
    <x v="209"/>
    <d v="2021-02-19T00:00:00"/>
    <m/>
    <m/>
    <x v="1"/>
  </r>
  <r>
    <s v="Yoga Slim7 13ACN05"/>
    <s v="82CYCTO1WW"/>
    <s v="82CYCTO1WW"/>
    <s v="Lenovo NB_Consumer"/>
    <s v="IdeaPad"/>
    <x v="2"/>
    <s v="xiays1"/>
    <s v="New Launch"/>
    <x v="210"/>
    <d v="2021-03-19T00:00:00"/>
    <d v="2021-01-22T00:00:00"/>
    <d v="2021-01-15T00:00:00"/>
    <x v="0"/>
  </r>
  <r>
    <s v="Oris WAST-1.0"/>
    <s v="100w AMD G3"/>
    <s v="82HY_x000a_82J0"/>
    <s v="Lenovo NB_Consumer"/>
    <s v="EDU"/>
    <x v="1"/>
    <s v="Tianyu TY5 Xu"/>
    <s v="New Launch"/>
    <x v="211"/>
    <d v="2021-03-19T00:00:00"/>
    <d v="2020-12-25T00:00:00"/>
    <d v="2020-12-18T00:00:00"/>
    <x v="1"/>
  </r>
  <r>
    <s v="Lynx-1.0"/>
    <s v="X13 Yoga G2"/>
    <s v="20W8_x000a_20W9"/>
    <s v="ThinkPad_Commercial"/>
    <s v="ThinkPad"/>
    <x v="1"/>
    <s v="Judy Jie8 Zhou"/>
    <s v="New Launch"/>
    <x v="212"/>
    <d v="2021-03-23T00:00:00"/>
    <d v="2021-02-09T00:00:00"/>
    <d v="2021-02-02T00:00:00"/>
    <x v="1"/>
  </r>
  <r>
    <s v="Tissot WINTEL-1.0"/>
    <s v="500w G3"/>
    <s v="82J3_x000a_82J4"/>
    <s v="Lenovo NB_Consumer"/>
    <s v="EDU"/>
    <x v="1"/>
    <s v="Tianyu TY5 Xu"/>
    <s v="New Launch"/>
    <x v="213"/>
    <d v="2021-03-26T00:00:00"/>
    <m/>
    <m/>
    <x v="1"/>
  </r>
  <r>
    <s v="Creator 7 14ACH6"/>
    <s v="82HRCTO1WW"/>
    <s v="82HRCTO1WW"/>
    <s v="Lenovo NB_Consumer"/>
    <s v="IdeaPad"/>
    <x v="2"/>
    <s v="gusy1"/>
    <s v="New Launch"/>
    <x v="214"/>
    <s v="N/A"/>
    <d v="2021-02-16T00:00:00"/>
    <d v="2021-02-09T00:00:00"/>
    <x v="0"/>
  </r>
  <r>
    <s v="Oris CAST-1.0"/>
    <s v="100e AMD G3"/>
    <s v="82J7 _x000a_82J8"/>
    <s v="Lenovo NB_Consumer"/>
    <s v="EDU"/>
    <x v="1"/>
    <s v="Tianyu TY5 Xu"/>
    <s v="New Launch"/>
    <x v="214"/>
    <d v="2021-03-30T00:00:00"/>
    <m/>
    <m/>
    <x v="1"/>
  </r>
  <r>
    <s v="Tissot CAST-1.0"/>
    <s v="300e AMD G3"/>
    <s v="82J9_x000a_82JA"/>
    <s v="Lenovo NB_Consumer"/>
    <s v="EDU"/>
    <x v="1"/>
    <s v="Tianyu TY5 Xu"/>
    <s v="New Launch"/>
    <x v="214"/>
    <d v="2021-03-30T00:00:00"/>
    <m/>
    <m/>
    <x v="1"/>
  </r>
  <r>
    <s v="Tudor WINTEL-1.0"/>
    <s v="500e G3"/>
    <s v="82JB_x000a_82JC"/>
    <s v="Lenovo NB_Consumer"/>
    <s v="EDU"/>
    <x v="1"/>
    <s v="Tianyu TY5 Xu"/>
    <s v="New Launch"/>
    <x v="214"/>
    <d v="2021-03-30T00:00:00"/>
    <m/>
    <m/>
    <x v="1"/>
  </r>
  <r>
    <s v="Odin AMD-2.0"/>
    <s v="L14 AMD G2"/>
    <s v="20X5,20X6"/>
    <s v="ThinkPad_Commercial"/>
    <s v="ThinkPad"/>
    <x v="1"/>
    <s v="Yang Yang28 Wang"/>
    <s v="New Launch"/>
    <x v="215"/>
    <d v="2021-05-04T00:00:00"/>
    <d v="2021-03-30T00:00:00"/>
    <d v="2021-03-23T00:00:00"/>
    <x v="1"/>
  </r>
  <r>
    <s v="Thor AMD-2.0"/>
    <s v="L15 AMD G2"/>
    <s v="20X7,20X8"/>
    <s v="ThinkPad_Commercial"/>
    <s v="ThinkPad"/>
    <x v="1"/>
    <s v="Yang Yang28 Wang"/>
    <s v="New Launch"/>
    <x v="215"/>
    <d v="2021-05-04T00:00:00"/>
    <d v="2021-03-30T00:00:00"/>
    <d v="2021-03-23T00:00:00"/>
    <x v="1"/>
  </r>
  <r>
    <s v="Legion7 16ITH06"/>
    <s v="82K4CTO1WW"/>
    <s v="82K4CTO1WW"/>
    <s v="Lenovo NB_Consumer"/>
    <s v="IdeaPad"/>
    <x v="2"/>
    <s v="chenling6"/>
    <s v="New Launch"/>
    <x v="216"/>
    <d v="2021-06-14T00:00:00"/>
    <d v="2021-04-19T00:00:00"/>
    <d v="2021-04-12T00:00:00"/>
    <x v="1"/>
  </r>
  <r>
    <s v="Legion7 16ITHg06"/>
    <s v="82K6CTO1WW"/>
    <s v="82K6CTO1WW"/>
    <s v="Lenovo NB_Consumer"/>
    <s v="IdeaPad"/>
    <x v="2"/>
    <s v="chenling6"/>
    <s v="New Launch"/>
    <x v="216"/>
    <d v="2021-06-14T00:00:00"/>
    <d v="2021-04-19T00:00:00"/>
    <d v="2021-04-12T00:00:00"/>
    <x v="1"/>
  </r>
  <r>
    <s v="Gaming 3 15ITH6"/>
    <s v="82K1CTO1WW"/>
    <s v="82K1CTO1WW"/>
    <s v="Lenovo NB_Consumer"/>
    <s v="IdeaPad"/>
    <x v="2"/>
    <s v="zhuly4"/>
    <s v="New Launch"/>
    <x v="208"/>
    <s v="TBD"/>
    <d v="2021-04-20T00:00:00"/>
    <d v="2021-04-13T00:00:00"/>
    <x v="1"/>
  </r>
  <r>
    <s v="IP 3 15IGL05"/>
    <s v="81WQCTO1WW"/>
    <s v="81WQCTO1WW"/>
    <s v="Lenovo NB_Consumer"/>
    <s v="IdeaPad"/>
    <x v="2"/>
    <s v="tangmw2"/>
    <s v="New Launch"/>
    <x v="217"/>
    <s v="N/A"/>
    <d v="2020-01-17T00:00:00"/>
    <d v="2020-01-10T00:00:00"/>
    <x v="0"/>
  </r>
  <r>
    <s v="APOLLO-1.0"/>
    <s v="Google Meet Kit G1"/>
    <s v="20WA(T)_x000a_20WB(R)"/>
    <s v="ThinkPad_Commercial"/>
    <s v="ThinkPad"/>
    <x v="1"/>
    <s v="Edward Fleming"/>
    <s v="New Launch"/>
    <x v="208"/>
    <m/>
    <m/>
    <m/>
    <x v="3"/>
  </r>
  <r>
    <s v="Yoga Book 9 12IMY05"/>
    <s v="82D0CTO1WW"/>
    <s v="82D0CTO1WW"/>
    <s v="Lenovo NB_Consumer"/>
    <s v="Lenovo"/>
    <x v="2"/>
    <s v="xiays1"/>
    <s v="New Launch"/>
    <x v="208"/>
    <s v="N/A"/>
    <d v="2050-12-30T00:00:00"/>
    <d v="2050-12-30T00:00:00"/>
    <x v="0"/>
  </r>
  <r>
    <s v="Duet 3 10IGL5-LTE"/>
    <s v="82HKCTO1WW"/>
    <s v="82HKCTO1WW"/>
    <s v="Lenovo NB_Consumer"/>
    <s v="Lenovo"/>
    <x v="2"/>
    <s v="gaojh6"/>
    <s v="New Launch"/>
    <x v="208"/>
    <s v="NA"/>
    <d v="2020-07-13T00:00:00"/>
    <d v="2020-07-06T00:00:00"/>
    <x v="0"/>
  </r>
  <r>
    <s v="IP 4G 14Q8C05"/>
    <s v="82KECTO1WW"/>
    <s v="82KECTO1WW"/>
    <s v="Lenovo NB_Consumer"/>
    <s v="IdeaPad"/>
    <x v="2"/>
    <s v="shidp1"/>
    <s v="New Launch"/>
    <x v="208"/>
    <s v="N/A"/>
    <s v="TBD"/>
    <s v="TBD"/>
    <x v="0"/>
  </r>
  <r>
    <s v="IP 5G 14Q8X05"/>
    <s v="82KFCTO1WW"/>
    <s v="82KFCTO1WW"/>
    <s v="Lenovo NB_Consumer"/>
    <s v="IdeaPad"/>
    <x v="2"/>
    <s v="shidp1"/>
    <s v="New Launch"/>
    <x v="208"/>
    <s v="N/A"/>
    <s v="TBD"/>
    <s v="TBD"/>
    <x v="0"/>
  </r>
  <r>
    <s v="3 CB 14M836"/>
    <s v="82KNCTO1WW"/>
    <s v="82KNCTO1WW"/>
    <s v="Lenovo NB_SMB/Commercial"/>
    <s v="Lenovo"/>
    <x v="2"/>
    <s v="gaojh6"/>
    <s v="New Launch"/>
    <x v="218"/>
    <s v="N/A"/>
    <d v="2021-02-02T00:00:00"/>
    <d v="2021-01-26T00:00:00"/>
    <x v="0"/>
  </r>
  <r>
    <s v="5 CB 14ITL6"/>
    <s v="82M8CTO1WW"/>
    <s v="82M8CTO1WW"/>
    <s v="Lenovo NB_SMB/Commercial"/>
    <s v="Lenovo"/>
    <x v="2"/>
    <s v="gaojh6"/>
    <s v="New Launch"/>
    <x v="219"/>
    <s v="N/A"/>
    <d v="2021-02-26T00:00:00"/>
    <d v="2021-02-19T00:00:00"/>
    <x v="0"/>
  </r>
  <r>
    <s v="Flex 3 CB 11M836"/>
    <s v="82KMCTO1WW"/>
    <s v="82KMCTO1WW"/>
    <s v="Lenovo NB_SMB/Commercial"/>
    <s v="Lenovo"/>
    <x v="2"/>
    <s v="gaojh6"/>
    <s v="New Launch"/>
    <x v="218"/>
    <s v="N/A"/>
    <d v="2021-02-02T00:00:00"/>
    <d v="2021-01-26T00:00:00"/>
    <x v="0"/>
  </r>
  <r>
    <s v="ThinkBook 14s Yoga ITL"/>
    <s v="20WECTO1WW"/>
    <s v="20WECTO1WW"/>
    <s v="Lenovo NB_SMB/Commercial"/>
    <s v="Lenovo"/>
    <x v="0"/>
    <s v="xuren1"/>
    <s v="New Launch"/>
    <x v="220"/>
    <d v="2020-10-30T00:00:00"/>
    <d v="2020-09-21T00:00:00"/>
    <d v="2020-09-14T00:00:00"/>
    <x v="1"/>
  </r>
  <r>
    <s v="ThinkBook 13s G3 CAN"/>
    <s v="20YACTO1WW"/>
    <s v="20YACTO1WW"/>
    <s v="Lenovo NB_SMB/Commercial"/>
    <s v="Lenovo"/>
    <x v="0"/>
    <s v="liurq3"/>
    <s v="New Launch"/>
    <x v="221"/>
    <d v="2021-03-22T00:00:00"/>
    <d v="2021-02-08T00:00:00"/>
    <d v="2021-02-01T00:00:00"/>
    <x v="1"/>
  </r>
  <r>
    <s v="Lenovo V14-ITL"/>
    <s v="82KACTO1WW"/>
    <s v="82KACTO1WW"/>
    <s v="Lenovo NB_SMB/Commercial"/>
    <s v="Lenovo"/>
    <x v="0"/>
    <s v="xuren1"/>
    <s v="New Launch"/>
    <x v="204"/>
    <d v="2021-01-15T00:00:00"/>
    <d v="2020-12-04T00:00:00"/>
    <d v="2020-11-27T00:00:00"/>
    <x v="1"/>
  </r>
  <r>
    <s v="Lenovo V15-ITL"/>
    <s v="82KBCTO1WW"/>
    <s v="82KBCTO1WW"/>
    <s v="Lenovo NB_SMB/Commercial"/>
    <s v="Lenovo"/>
    <x v="0"/>
    <s v="xuren1"/>
    <s v="New Launch"/>
    <x v="204"/>
    <d v="2021-01-15T00:00:00"/>
    <d v="2020-12-04T00:00:00"/>
    <d v="2020-11-27T00:00:00"/>
    <x v="1"/>
  </r>
  <r>
    <s v="IdeaPad 5 Pro 14ACN6"/>
    <s v="82L7CTO1WW"/>
    <s v="82L7CTO1WW"/>
    <s v="Lenovo NB_Consumer"/>
    <s v="IdeaPad"/>
    <x v="2"/>
    <s v="wangzq10"/>
    <s v="New Launch"/>
    <x v="222"/>
    <s v="N/A"/>
    <d v="2020-12-28T00:00:00"/>
    <d v="2020-12-21T00:00:00"/>
    <x v="1"/>
  </r>
  <r>
    <s v="IdeaPad 5 Pro 14ITL6"/>
    <s v="82L3CTO1WW"/>
    <s v="82L3CTO1WW"/>
    <s v="Lenovo NB_Consumer"/>
    <s v="IdeaPad"/>
    <x v="2"/>
    <s v="wangzq10"/>
    <s v="New Launch"/>
    <x v="223"/>
    <s v="N/A"/>
    <d v="2020-12-25T00:00:00"/>
    <d v="2020-12-18T00:00:00"/>
    <x v="1"/>
  </r>
  <r>
    <s v="IP 5 14ALC05"/>
    <s v="82LMCTO1WW"/>
    <s v="82LMCTO1WW"/>
    <s v="Lenovo NB_Consumer"/>
    <s v="IdeaPad"/>
    <x v="2"/>
    <s v="xiays1"/>
    <s v="New Launch"/>
    <x v="224"/>
    <d v="2021-01-25T00:00:00"/>
    <d v="2020-11-30T00:00:00"/>
    <d v="2020-11-23T00:00:00"/>
    <x v="1"/>
  </r>
  <r>
    <s v="Yoga Duet 7 13ITL6"/>
    <s v="82MACTO1WW"/>
    <s v="82MACTO1WW"/>
    <s v="Lenovo NB_Consumer"/>
    <s v="Lenovo"/>
    <x v="2"/>
    <s v="gaojh6"/>
    <s v="New Launch"/>
    <x v="225"/>
    <s v="NA"/>
    <d v="2021-01-18T00:00:00"/>
    <d v="2021-01-11T00:00:00"/>
    <x v="0"/>
  </r>
  <r>
    <s v="Mercury AMD-2.0"/>
    <s v="E14 AMD G3"/>
    <s v="20Y7(T)_x000a_20YD®_x000a_20YE(T)_x000a_20YF®"/>
    <s v="ThinkPad_SMB"/>
    <s v="ThinkPad"/>
    <x v="0"/>
    <s v="Serena CY2 Zhou "/>
    <s v="New Launch"/>
    <x v="226"/>
    <d v="2021-04-27T00:00:00"/>
    <d v="2021-03-23T00:00:00"/>
    <d v="2021-03-16T00:00:00"/>
    <x v="1"/>
  </r>
  <r>
    <s v="Mars AMD-2.0"/>
    <s v="E15 AMD G3"/>
    <s v="20YG(T)_x000a_20YH®_x000a_20YJ(T)_x000a_20YK®"/>
    <s v="ThinkPad_SMB"/>
    <s v="ThinkPad"/>
    <x v="0"/>
    <s v="Serena CY2 Zhou "/>
    <s v="New Launch"/>
    <x v="226"/>
    <d v="2021-04-27T00:00:00"/>
    <d v="2021-03-23T00:00:00"/>
    <d v="2021-03-16T00:00:00"/>
    <x v="1"/>
  </r>
  <r>
    <s v="ThinkBook 13s G2 ARE"/>
    <s v="20WCCTO1WW"/>
    <s v="20WCCTO1WW"/>
    <s v="Lenovo NB_SMB/Commercial"/>
    <s v="Lenovo"/>
    <x v="0"/>
    <s v="Ricki RQ3 Liu "/>
    <s v="New Launch"/>
    <x v="227"/>
    <d v="2020-10-19T00:00:00"/>
    <d v="2020-08-31T00:00:00"/>
    <d v="2020-08-24T00:00:00"/>
    <x v="1"/>
  </r>
  <r>
    <s v="Flex 5 14ALC05"/>
    <s v="82HUCTO1WW"/>
    <s v="82HUCTO1WW"/>
    <s v="Lenovo NB_Consumer"/>
    <s v="Lenovo"/>
    <x v="2"/>
    <s v="gusy1"/>
    <s v="New Launch"/>
    <x v="228"/>
    <d v="2021-02-12T00:00:00"/>
    <d v="2020-12-18T00:00:00"/>
    <d v="2020-12-11T00:00:00"/>
    <x v="1"/>
  </r>
  <r>
    <s v="Flex 5 15ALC05"/>
    <s v="82HVCTO1WW"/>
    <s v="82HVCTO1WW"/>
    <s v="Lenovo NB_Consumer"/>
    <s v="Lenovo"/>
    <x v="2"/>
    <s v="gusy1"/>
    <s v="New Launch"/>
    <x v="228"/>
    <d v="2021-02-12T00:00:00"/>
    <d v="2020-12-18T00:00:00"/>
    <d v="2020-12-11T00:00:00"/>
    <x v="1"/>
  </r>
  <r>
    <s v="Lenovo V14-ALC"/>
    <s v="82KCCTO1WW"/>
    <s v="82KCCTO1WW"/>
    <s v="Lenovo NB_SMB/Commercial"/>
    <s v="Lenovo"/>
    <x v="0"/>
    <s v="xuren1"/>
    <s v="New Launch"/>
    <x v="223"/>
    <d v="2021-02-05T00:00:00"/>
    <d v="2020-12-25T00:00:00"/>
    <d v="2020-12-18T00:00:00"/>
    <x v="1"/>
  </r>
  <r>
    <s v="Lenovo V15-ALC"/>
    <s v="82KDCTO1WW"/>
    <s v="82KDCTO1WW"/>
    <s v="Lenovo NB_SMB/Commercial"/>
    <s v="Lenovo"/>
    <x v="0"/>
    <s v="xuren1"/>
    <s v="New Launch"/>
    <x v="223"/>
    <d v="2021-02-05T00:00:00"/>
    <d v="2020-12-25T00:00:00"/>
    <d v="2020-12-18T00:00:00"/>
    <x v="1"/>
  </r>
  <r>
    <s v="IRONHIDET-3.0"/>
    <s v="T15 Gen 2"/>
    <s v="20W4_x000a_20W5"/>
    <s v="ThinkPad_Commercial"/>
    <s v="ThinkPad"/>
    <x v="1"/>
    <s v="Alexander Verrigni"/>
    <s v="New Launch"/>
    <x v="229"/>
    <d v="2021-02-23T00:00:00"/>
    <d v="2021-01-26T00:00:00"/>
    <d v="2021-01-19T00:00:00"/>
    <x v="1"/>
  </r>
  <r>
    <s v="IRONHIDEP-3.0"/>
    <s v="P15s Gen 2"/>
    <s v="20W6_x000a_20W7"/>
    <s v="ThinkPad_Commercial"/>
    <s v="ThinkPad"/>
    <x v="1"/>
    <s v="Alexander Verrigni"/>
    <s v="New Launch"/>
    <x v="229"/>
    <d v="2021-02-23T00:00:00"/>
    <d v="2021-01-26T00:00:00"/>
    <d v="2021-01-19T00:00:00"/>
    <x v="1"/>
  </r>
  <r>
    <s v="Legion7 16ACH6"/>
    <s v="82M0CTO1WW"/>
    <s v="82M0CTO1WW"/>
    <s v="Lenovo NB_Consumer"/>
    <s v="Lenovo"/>
    <x v="2"/>
    <s v="chenling6"/>
    <s v="New Launch"/>
    <x v="230"/>
    <s v="2021/3/12(TBD)"/>
    <d v="2021-01-15T00:00:00"/>
    <d v="2021-01-08T00:00:00"/>
    <x v="1"/>
  </r>
  <r>
    <s v="PANTHER-1.0"/>
    <s v="X1 Carbon Gen 9"/>
    <s v="20XW_x000a_20XX"/>
    <s v="ThinkPad_Commercial"/>
    <s v="ThinkPad"/>
    <x v="1"/>
    <s v="Brett Williams"/>
    <s v="New Launch"/>
    <x v="231"/>
    <d v="2021-03-02T00:00:00"/>
    <d v="2021-01-19T00:00:00"/>
    <d v="2021-01-12T00:00:00"/>
    <x v="1"/>
  </r>
  <r>
    <s v="JAGUAR-1.0"/>
    <s v="X1 Yoga Gen 6"/>
    <s v="20XY_x000a_20X0"/>
    <s v="ThinkPad_Commercial"/>
    <s v="ThinkPad"/>
    <x v="1"/>
    <s v="Brett Williams"/>
    <s v="New Launch"/>
    <x v="231"/>
    <d v="2021-03-02T00:00:00"/>
    <d v="2021-01-19T00:00:00"/>
    <d v="2021-01-12T00:00:00"/>
    <x v="1"/>
  </r>
  <r>
    <s v=" Tiger-1.0"/>
    <s v=" T14s Gen 2"/>
    <s v=" 20WM,20WN"/>
    <s v="ThinkPad_Commercial"/>
    <s v="ThinkPad"/>
    <x v="1"/>
    <s v="Dingling1"/>
    <s v="New Launch"/>
    <x v="221"/>
    <s v=" 3/22/2021"/>
    <s v=" 2/9/2021"/>
    <s v=" 2/2/2021"/>
    <x v="1"/>
  </r>
  <r>
    <s v=" Serval-1.0"/>
    <s v=" X13 Gen 2"/>
    <s v=" 20WK, 20WL"/>
    <s v="ThinkPad_Commercial"/>
    <s v="ThinkPad"/>
    <x v="1"/>
    <s v="Dingling1"/>
    <s v="New Launch"/>
    <x v="221"/>
    <s v=" 3/22/2021"/>
    <s v=" 2/9/2021"/>
    <s v=" 2/2/2021"/>
    <x v="1"/>
  </r>
  <r>
    <s v="DriftP_AMD-1.0"/>
    <s v="P14s AMD G1"/>
    <s v="20Y1_x000a_20Y2"/>
    <s v="ThinkPad_Commercial"/>
    <s v="ThinkPad"/>
    <x v="1"/>
    <s v="Matt Bodnar"/>
    <s v="New Launch"/>
    <x v="232"/>
    <d v="2020-10-05T00:00:00"/>
    <d v="2020-08-31T00:00:00"/>
    <d v="2020-08-17T00:00:00"/>
    <x v="1"/>
  </r>
  <r>
    <s v="Flex 5 14ITL05"/>
    <s v="82LTCTO1WW"/>
    <s v="82LTCTO1WW"/>
    <m/>
    <m/>
    <x v="2"/>
    <s v="shidp1"/>
    <s v="New Launch"/>
    <x v="220"/>
    <s v="NA"/>
    <m/>
    <m/>
    <x v="0"/>
  </r>
  <r>
    <s v="Yoga Slim 7 Pro 14ACH5"/>
    <s v="82MSCTO1WW"/>
    <s v="82MSCTO1WW"/>
    <m/>
    <m/>
    <x v="2"/>
    <s v="wangzq10"/>
    <s v="New Launch"/>
    <x v="233"/>
    <d v="2021-03-18T00:00:00"/>
    <d v="2021-01-21T00:00:00"/>
    <d v="2021-01-14T00:00:00"/>
    <x v="1"/>
  </r>
  <r>
    <s v="ThinkBook 14 G3 ACL"/>
    <s v="20A2CTO1WW"/>
    <s v="20A2CTO1WW"/>
    <s v="Lenovo NB_SMB/Commercial"/>
    <s v="Lenovo"/>
    <x v="0"/>
    <s v="Yun Yun1 Ding"/>
    <s v="New Launch"/>
    <x v="221"/>
    <d v="2021-03-22T00:00:00"/>
    <d v="2021-02-08T00:00:00"/>
    <d v="2021-02-01T00:00:00"/>
    <x v="1"/>
  </r>
  <r>
    <s v="IdeaPad 5 Pro 16ACH6"/>
    <s v="82L5CTO1WW"/>
    <s v="82L5CTO1WW"/>
    <s v="Lenovo NB_Consumer"/>
    <s v="IdeaPad"/>
    <x v="2"/>
    <s v="wangzq10"/>
    <s v="New Launch"/>
    <x v="221"/>
    <d v="2021-04-05T00:00:00"/>
    <d v="2021-02-08T00:00:00"/>
    <d v="2021-02-01T00:00:00"/>
    <x v="1"/>
  </r>
  <r>
    <s v="IdeaPad Creator 5 16ACH6"/>
    <s v="82L6CTO1WW"/>
    <s v="82L6CTO1WW"/>
    <s v="Lenovo NB_Consumer"/>
    <s v="IdeaPad"/>
    <x v="2"/>
    <s v="wangzq10"/>
    <s v="New Launch"/>
    <x v="221"/>
    <d v="2021-04-05T00:00:00"/>
    <d v="2021-02-08T00:00:00"/>
    <d v="2021-02-01T00:00:00"/>
    <x v="1"/>
  </r>
  <r>
    <s v="ThinkBook 15 G3 ACL"/>
    <s v="20A4CTO1WW"/>
    <s v="20A4CTO1WW"/>
    <m/>
    <m/>
    <x v="0"/>
    <s v="Yun Yun1 Ding"/>
    <s v="New Launch"/>
    <x v="221"/>
    <d v="2021-03-22T00:00:00"/>
    <d v="2021-02-08T00:00:00"/>
    <d v="2021-02-01T00:00:00"/>
    <x v="1"/>
  </r>
  <r>
    <s v="IdeaPad 5 Pro 16IHU6"/>
    <s v="82L9CTO1WW"/>
    <s v="82L9CTO1WW"/>
    <s v="Lenovo NB_Consumer"/>
    <s v="IdeaPad"/>
    <x v="2"/>
    <s v="wangzq10"/>
    <s v="New Launch"/>
    <x v="213"/>
    <d v="2021-04-09T00:00:00"/>
    <d v="2021-02-12T00:00:00"/>
    <d v="2021-02-05T00:00:00"/>
    <x v="1"/>
  </r>
  <r>
    <s v="IP 5 15ALC05"/>
    <s v="82LNCTO1WW"/>
    <s v="82LNCTO1WW"/>
    <m/>
    <m/>
    <x v="2"/>
    <s v="xiays1"/>
    <s v="New Launch"/>
    <x v="234"/>
    <d v="2021-04-12T00:00:00"/>
    <d v="2021-02-05T00:00:00"/>
    <d v="2021-01-29T00:00:00"/>
    <x v="1"/>
  </r>
  <r>
    <s v="ThinkBook Plus G2 ITG"/>
    <s v="20WHCTO1WW"/>
    <s v="20WHCTO1WW"/>
    <m/>
    <m/>
    <x v="0"/>
    <s v="Ricki RQ3 Liu "/>
    <s v="New Launch"/>
    <x v="235"/>
    <d v="2021-04-29T00:00:00"/>
    <d v="2020-03-17T00:00:00"/>
    <d v="2020-03-10T00:00:00"/>
    <x v="1"/>
  </r>
  <r>
    <s v="ThinkBook 14p G2 ACH"/>
    <s v="20YNCTO1WW"/>
    <s v="20YNCTO1WW"/>
    <m/>
    <m/>
    <x v="0"/>
    <s v="Serena CY2 Zhou "/>
    <s v="New Launch"/>
    <x v="236"/>
    <d v="2021-05-15T00:00:00"/>
    <d v="2021-03-22T00:00:00"/>
    <d v="2021-03-15T00:00:00"/>
    <x v="1"/>
  </r>
  <r>
    <s v="ThinkBook 16p G2 ACH"/>
    <s v="20YMCTO1WW"/>
    <s v="20YMCTO1WW"/>
    <m/>
    <m/>
    <x v="0"/>
    <s v="Serena CY2 Zhou "/>
    <s v="New Launch"/>
    <x v="236"/>
    <d v="2021-05-15T00:00:00"/>
    <d v="2021-03-22T00:00:00"/>
    <d v="2021-03-15T00:00:00"/>
    <x v="1"/>
  </r>
  <r>
    <s v="IP 3 14IJL05"/>
    <s v="82MKCTO1WW"/>
    <s v="82MKCTO1WW"/>
    <s v="Lenovo NB_Consumer"/>
    <s v="IdeaPad"/>
    <x v="2"/>
    <s v="tangmw2"/>
    <s v="New Launch"/>
    <x v="237"/>
    <s v="N/A"/>
    <d v="2021-05-18T00:00:00"/>
    <d v="2021-05-11T00:00:00"/>
    <x v="0"/>
  </r>
  <r>
    <s v="IP 3 15IJL05"/>
    <s v="82MLCTO1WW"/>
    <s v="82MLCTO1WW"/>
    <s v="Lenovo NB_Consumer"/>
    <s v="IdeaPad"/>
    <x v="2"/>
    <s v="tangmw2"/>
    <s v="New Launch"/>
    <x v="237"/>
    <s v="N/A"/>
    <d v="2021-05-18T00:00:00"/>
    <d v="2021-05-11T00:00:00"/>
    <x v="0"/>
  </r>
  <r>
    <s v="Legion7 16ACHg6"/>
    <s v="82N6CTO1WW"/>
    <s v="82N6CTO1WW"/>
    <m/>
    <m/>
    <x v="2"/>
    <s v="chenling6"/>
    <s v="New Launch"/>
    <x v="230"/>
    <d v="2021-03-12T00:00:00"/>
    <d v="2021-01-15T00:00:00"/>
    <d v="2021-01-08T00:00:00"/>
    <x v="1"/>
  </r>
  <r>
    <s v="NomosW-1.0"/>
    <s v="14w Gen 2 "/>
    <s v="82N8(T), 82N9(R)"/>
    <s v="Lenovo NB_Consumer"/>
    <s v="EDU"/>
    <x v="1"/>
    <s v="Regina ZQ15 Wang"/>
    <s v="New Launch"/>
    <x v="238"/>
    <d v="2021-05-17T00:00:00"/>
    <d v="2021-03-30T00:00:00"/>
    <d v="2021-03-23T00:00:00"/>
    <x v="0"/>
  </r>
  <r>
    <s v="Yoga Slim 7 Pro 14ITL5"/>
    <s v="82FXCTO1WW"/>
    <s v="82FXCTO1WW"/>
    <s v="Lenovo NB_Consumer"/>
    <s v="Lenovo"/>
    <x v="2"/>
    <s v="wangzq10"/>
    <s v="New Launch"/>
    <x v="190"/>
    <d v="2020-10-14T00:00:00"/>
    <d v="2020-09-09T00:00:00"/>
    <d v="2020-09-02T00:00:00"/>
    <x v="1"/>
  </r>
  <r>
    <s v="ThinkBook 14s G2 ITL"/>
    <s v="20VACTO1WW"/>
    <s v="20VACTO1WW"/>
    <s v="Lenovo NB_SMB/Commercial"/>
    <s v="Lenovo"/>
    <x v="0"/>
    <s v="Ricki RQ3 Liu "/>
    <s v="New Launch"/>
    <x v="190"/>
    <d v="2020-09-30T00:00:00"/>
    <d v="2020-08-19T00:00:00"/>
    <d v="2020-08-12T00:00:00"/>
    <x v="1"/>
  </r>
  <r>
    <s v="Flex 5 15ITL05"/>
    <s v="82HTCTO1WW"/>
    <s v="82HTCTO1WW"/>
    <s v="Lenovo NB_Consumer"/>
    <s v="IdeaPad"/>
    <x v="2"/>
    <s v="gusy1"/>
    <s v="New Launch"/>
    <x v="192"/>
    <d v="2020-10-30T00:00:00"/>
    <d v="2020-09-08T00:00:00"/>
    <d v="2020-09-01T00:00:00"/>
    <x v="1"/>
  </r>
  <r>
    <s v="Yoga Slim 7 Pro 14ARH5"/>
    <s v="82LACTO1WW"/>
    <s v="82LACTO1WW"/>
    <s v="Lenovo NB_Consumer"/>
    <m/>
    <x v="2"/>
    <s v="wangzq10"/>
    <s v="New Launch"/>
    <x v="195"/>
    <d v="2020-11-14T00:00:00"/>
    <d v="2020-09-19T00:00:00"/>
    <d v="2020-09-12T00:00:00"/>
    <x v="1"/>
  </r>
  <r>
    <s v="Legion5Pro 16ACH6H"/>
    <s v="82JQCTO1WW"/>
    <s v="82JQCTO1WW"/>
    <s v="Lenovo NB_Consumer"/>
    <s v="IdeaPad"/>
    <x v="2"/>
    <s v="zhuly4"/>
    <s v="New Launch"/>
    <x v="206"/>
    <d v="2021-02-21T00:00:00"/>
    <d v="2021-12-20T00:00:00"/>
    <d v="2021-12-13T00:00:00"/>
    <x v="1"/>
  </r>
  <r>
    <s v="Yoga Slim 7 13ACN5"/>
    <s v="82CYCTO1WW"/>
    <s v="82CYCTO1WW"/>
    <s v="Lenovo NB_Consumer"/>
    <s v="IdeaPad"/>
    <x v="2"/>
    <s v="xiays1"/>
    <s v="New Launch"/>
    <x v="207"/>
    <d v="2021-02-15T00:00:00"/>
    <d v="2020-12-21T00:00:00"/>
    <d v="2020-12-14T00:00:00"/>
    <x v="1"/>
  </r>
  <r>
    <s v="Tissot WAMD-1.0"/>
    <s v="300w AMD G3"/>
    <s v="82J1_x000a_82J2"/>
    <s v="Lenovo NB_Consumer"/>
    <s v="EDU"/>
    <x v="1"/>
    <s v="Tianyu TY5 Xu"/>
    <s v="New Launch"/>
    <x v="209"/>
    <d v="2021-02-19T00:00:00"/>
    <m/>
    <m/>
    <x v="1"/>
  </r>
  <r>
    <s v="Tissot CAMD-1.0"/>
    <s v="300e AMD G3"/>
    <s v="82J9_x000a_82JA"/>
    <s v="Lenovo NB_Consumer"/>
    <s v="EDU"/>
    <x v="1"/>
    <s v="Regina ZQ15 Wang"/>
    <s v="New Launch"/>
    <x v="239"/>
    <d v="2021-02-22T00:00:00"/>
    <d v="2021-01-18T00:00:00"/>
    <d v="2021-01-11T00:00:00"/>
    <x v="1"/>
  </r>
  <r>
    <s v="DRIFT-3.0"/>
    <s v="T14 Gen 2"/>
    <s v="20W0_x000a_20W1"/>
    <m/>
    <m/>
    <x v="1"/>
    <s v="Edward Fleming"/>
    <s v="New Launch"/>
    <x v="229"/>
    <d v="2021-02-23T00:00:00"/>
    <d v="2021-01-26T00:00:00"/>
    <d v="2021-01-19T00:00:00"/>
    <x v="1"/>
  </r>
  <r>
    <s v="DRIFTP-3.0"/>
    <s v="P14s Gen 2"/>
    <s v="20VX_x000a_20VY"/>
    <m/>
    <m/>
    <x v="1"/>
    <s v="Edward Fleming"/>
    <s v="New Launch"/>
    <x v="229"/>
    <d v="2021-02-23T00:00:00"/>
    <d v="2021-01-26T00:00:00"/>
    <d v="2021-01-19T00:00:00"/>
    <x v="1"/>
  </r>
  <r>
    <s v="DRIFTHC-3.0"/>
    <s v="T14 Gen 2"/>
    <s v="20W2_x000a_20W3"/>
    <s v="ThinkPad_Commercial"/>
    <s v="ThinkPad"/>
    <x v="1"/>
    <s v="Edward Fleming"/>
    <s v="New Launch"/>
    <x v="229"/>
    <d v="2021-02-23T00:00:00"/>
    <d v="2021-01-26T00:00:00"/>
    <d v="2021-01-19T00:00:00"/>
    <x v="1"/>
  </r>
  <r>
    <s v="ThinkBook 13s G3 CAN"/>
    <s v="20YACTO1WW"/>
    <s v="20YACTO1WW"/>
    <m/>
    <m/>
    <x v="0"/>
    <s v="Ricki RQ3 Liu "/>
    <s v="New Launch"/>
    <x v="221"/>
    <d v="2021-03-22T00:00:00"/>
    <d v="2021-02-08T00:00:00"/>
    <d v="2021-02-01T00:00:00"/>
    <x v="1"/>
  </r>
  <r>
    <s v="Legion5Pro 16ACH6"/>
    <s v="82JSCTO1WW"/>
    <s v="82JSCTO1WW"/>
    <s v="Lenovo NB_Consumer"/>
    <s v="IdeaPad"/>
    <x v="2"/>
    <s v="zhuly4"/>
    <s v="New Launch"/>
    <x v="240"/>
    <d v="2021-04-14T00:00:00"/>
    <d v="2021-02-17T00:00:00"/>
    <d v="2021-02-10T00:00:00"/>
    <x v="1"/>
  </r>
  <r>
    <s v="Legion5Pro 16ITH6"/>
    <s v="82JFCTO1WW"/>
    <s v="82JFCTO1WW"/>
    <s v="Lenovo NB_Consumer"/>
    <s v="IdeaPad"/>
    <x v="2"/>
    <s v="zhuly4"/>
    <s v="New Launch"/>
    <x v="241"/>
    <d v="2020-05-15T00:00:00"/>
    <s v="TBD"/>
    <e v="#VALUE!"/>
    <x v="1"/>
  </r>
  <r>
    <s v="Legion5Pro 16ITH6H"/>
    <s v="82JDCTO1WW"/>
    <s v="82JDCTO1WW"/>
    <s v="Lenovo NB_Consumer"/>
    <s v="IdeaPad"/>
    <x v="2"/>
    <s v="zhuly4"/>
    <s v="New Launch"/>
    <x v="241"/>
    <d v="2020-05-15T00:00:00"/>
    <s v="TBD"/>
    <e v="#VALUE!"/>
    <x v="1"/>
  </r>
  <r>
    <s v="Legion7 16ITH6"/>
    <s v="82K4CTO1WW"/>
    <s v="82K4CTO1WW"/>
    <s v="Lenovo NB_Consumer"/>
    <s v="IdeaPad"/>
    <x v="2"/>
    <s v="chenling6"/>
    <s v="New Launch"/>
    <x v="216"/>
    <d v="2021-06-14T00:00:00"/>
    <d v="2021-04-19T00:00:00"/>
    <d v="2021-04-12T00:00:00"/>
    <x v="1"/>
  </r>
  <r>
    <s v="Legion7 16ITHg6"/>
    <s v="82K6CTO1WW"/>
    <s v="82K6CTO1WW"/>
    <s v="Lenovo NB_Consumer"/>
    <s v="IdeaPad"/>
    <x v="2"/>
    <s v="chenling6"/>
    <s v="New Launch"/>
    <x v="216"/>
    <d v="2021-06-14T00:00:00"/>
    <d v="2021-04-19T00:00:00"/>
    <d v="2021-04-12T00:00:00"/>
    <x v="1"/>
  </r>
  <r>
    <s v="Oris WAMD-1.0"/>
    <s v="100w AMD G3"/>
    <s v="82HY_x000a_82J0"/>
    <s v="Lenovo NB_Consumer"/>
    <s v="EDU"/>
    <x v="1"/>
    <s v="Tianyu TY5 Xu"/>
    <s v="New Launch"/>
    <x v="242"/>
    <d v="2021-12-30T00:00:00"/>
    <s v="TBD"/>
    <s v="TBD"/>
    <x v="1"/>
  </r>
  <r>
    <s v="Oris CAMD-1.0"/>
    <s v="100e AMD G3"/>
    <s v="82J7 _x000a_82J8"/>
    <s v="Lenovo NB_Consumer"/>
    <s v="EDU"/>
    <x v="1"/>
    <s v="Regina ZQ15 Wang"/>
    <s v="New Launch"/>
    <x v="242"/>
    <d v="2021-12-30T00:00:00"/>
    <s v="TBD"/>
    <s v="TBD"/>
    <x v="1"/>
  </r>
  <r>
    <s v="Tudor CINTEL-1.0"/>
    <s v="500e G3"/>
    <s v="82JB_x000a_82JC"/>
    <s v="Lenovo NB_Consumer"/>
    <s v="EDU"/>
    <x v="1"/>
    <s v="Regina ZQ15 Wang"/>
    <s v="New Launch"/>
    <x v="242"/>
    <d v="2021-12-30T00:00:00"/>
    <s v="TBD"/>
    <s v="TBD"/>
    <x v="1"/>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1"/>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Tianyu TY5 Xu"/>
    <m/>
    <m/>
    <s v="New Launch"/>
    <x v="2"/>
    <d v="2018-03-27T00:00:00"/>
    <d v="2018-01-23T00:00:00"/>
    <m/>
    <x v="0"/>
    <s v="Graf EVO CTO"/>
    <s v="Variant Table List_Table23 &lt;Kabylake-R - X1 Tablet 3rd Gen(Graf-Evo)&gt;"/>
    <x v="2"/>
    <x v="2"/>
  </r>
  <r>
    <s v="Kei-1.0"/>
    <s v="Lenovo Tablet 10"/>
    <s v="20L3(T), 20L4(R)"/>
    <s v="ThinkPad_Commercial"/>
    <s v="ThinkPad"/>
    <x v="1"/>
    <s v="Wendy Ling1 Ding"/>
    <m/>
    <m/>
    <s v="New Launch"/>
    <x v="3"/>
    <d v="2018-04-10T00:00:00"/>
    <d v="2018-02-06T00:00:00"/>
    <m/>
    <x v="0"/>
    <s v="Kei-1.0"/>
    <s v="NB Table23 KLRT10 2017 Kei-1.0"/>
    <x v="3"/>
    <x v="0"/>
  </r>
  <r>
    <s v="V130-15IGM"/>
    <s v="81HLCTO1WW"/>
    <s v="81HLCTO1WW"/>
    <s v="Lenovo NB_SMB/Commercial"/>
    <s v="Lenovo"/>
    <x v="0"/>
    <s v="Yun Yun1 Ding"/>
    <e v="#N/A"/>
    <m/>
    <s v="New Launch"/>
    <x v="4"/>
    <s v="NA"/>
    <d v="2018-03-08T00:00:00"/>
    <d v="2018-03-01T00:00:00"/>
    <x v="1"/>
    <m/>
    <m/>
    <x v="0"/>
    <x v="0"/>
  </r>
  <r>
    <s v="Chrome C330"/>
    <s v="81HYCTO1WW"/>
    <s v="81HYCTO1WW"/>
    <s v="Lenovo NB_Consumer"/>
    <s v="Lenovo"/>
    <x v="2"/>
    <s v="gaojh6"/>
    <e v="#N/A"/>
    <m/>
    <s v="New Launch"/>
    <x v="5"/>
    <s v="NA"/>
    <d v="2018-07-28T00:00:00"/>
    <m/>
    <x v="1"/>
    <m/>
    <m/>
    <x v="3"/>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0"/>
  </r>
  <r>
    <s v="V145-14AST"/>
    <s v="81MSCTO1WW"/>
    <s v="81MSCTO1WW"/>
    <s v="Lenovo NB_SMB/Commercial"/>
    <s v="Lenovo"/>
    <x v="0"/>
    <s v="Ricki RQ3 Liu"/>
    <e v="#N/A"/>
    <m/>
    <s v="New Launch"/>
    <x v="9"/>
    <s v="NA"/>
    <d v="2018-10-15T00:00:00"/>
    <m/>
    <x v="1"/>
    <m/>
    <m/>
    <x v="0"/>
    <x v="0"/>
  </r>
  <r>
    <s v="Rainer-1.0"/>
    <s v="ThinkSmart Hub 700"/>
    <s v="20MY(R), 20N0(T)"/>
    <s v="Smart Office Device"/>
    <s v="ThinkSmart"/>
    <x v="1"/>
    <s v="Judy Jie8 Zhou"/>
    <m/>
    <m/>
    <s v="New Launch"/>
    <x v="10"/>
    <s v="NA"/>
    <d v="2018-12-11T00:00:00"/>
    <d v="2018-12-04T00:00:00"/>
    <x v="1"/>
    <m/>
    <m/>
    <x v="4"/>
    <x v="3"/>
  </r>
  <r>
    <s v="L340-15API"/>
    <s v="81LWCTO1WW"/>
    <s v="81LWCTO1WW"/>
    <s v="Lenovo NB_Consumer"/>
    <s v="IdeaPad"/>
    <x v="2"/>
    <s v="shidp1"/>
    <e v="#N/A"/>
    <m/>
    <s v="New Launch"/>
    <x v="11"/>
    <d v="2019-05-14T00:00:00"/>
    <d v="2019-01-21T00:00:00"/>
    <d v="2019-01-14T00:00:00"/>
    <x v="0"/>
    <s v="81LWCTO1WW"/>
    <s v="L340-15API table list"/>
    <x v="5"/>
    <x v="3"/>
  </r>
  <r>
    <s v="14e Chromebook"/>
    <s v="81MHCTO1WW"/>
    <s v="81MHCTO1WW"/>
    <s v="Lenovo NB_SMB/Commercial"/>
    <s v="EDU"/>
    <x v="1"/>
    <s v="Claire XY6 Zhu"/>
    <e v="#N/A"/>
    <m/>
    <s v="New Launch"/>
    <x v="12"/>
    <s v="NA"/>
    <d v="2019-02-06T00:00:00"/>
    <d v="2019-01-30T00:00:00"/>
    <x v="1"/>
    <m/>
    <m/>
    <x v="0"/>
    <x v="3"/>
  </r>
  <r>
    <s v="S145-15AST"/>
    <s v="81N3CTO1WW"/>
    <s v="81N3CTO1WW"/>
    <s v="Lenovo NB_Consumer"/>
    <s v="IdeaPad"/>
    <x v="2"/>
    <s v="raochun1"/>
    <e v="#N/A"/>
    <m/>
    <s v="New Launch"/>
    <x v="13"/>
    <s v="NA"/>
    <d v="2019-01-24T00:00:00"/>
    <d v="2019-01-17T00:00:00"/>
    <x v="1"/>
    <m/>
    <m/>
    <x v="5"/>
    <x v="4"/>
  </r>
  <r>
    <s v="S340-15API"/>
    <s v="81NCCTO1WW"/>
    <s v="81NCCTO1WW"/>
    <s v="Lenovo NB_Consumer"/>
    <s v="IdeaPad"/>
    <x v="2"/>
    <s v="raochun1"/>
    <e v="#N/A"/>
    <m/>
    <s v="New Launch"/>
    <x v="13"/>
    <s v="NA"/>
    <d v="2019-01-24T00:00:00"/>
    <d v="2019-01-17T00:00:00"/>
    <x v="1"/>
    <m/>
    <m/>
    <x v="1"/>
    <x v="0"/>
  </r>
  <r>
    <s v="S340-15API Touch"/>
    <s v="81QGCTO1WW"/>
    <s v="81QGCTO1WW"/>
    <s v="Lenovo NB_Consumer"/>
    <s v="IdeaPad"/>
    <x v="2"/>
    <s v="raochun1"/>
    <e v="#N/A"/>
    <m/>
    <s v="New Launch"/>
    <x v="13"/>
    <s v="NA"/>
    <d v="2019-01-24T00:00:00"/>
    <d v="2019-01-17T00:00:00"/>
    <x v="1"/>
    <m/>
    <m/>
    <x v="0"/>
    <x v="0"/>
  </r>
  <r>
    <s v="S145-14AST"/>
    <s v="81STCTO1WW"/>
    <s v="81STCTO1WW"/>
    <s v="Lenovo NB_Consumer"/>
    <s v="IdeaPad"/>
    <x v="2"/>
    <s v="raochun1"/>
    <e v="#N/A"/>
    <m/>
    <s v="New Launch"/>
    <x v="13"/>
    <s v="NA"/>
    <d v="2019-01-24T00:00:00"/>
    <d v="2019-01-17T00:00:00"/>
    <x v="1"/>
    <m/>
    <m/>
    <x v="2"/>
    <x v="4"/>
  </r>
  <r>
    <s v="C340-14API"/>
    <s v="81N6CTO1WW"/>
    <s v="81N6CTO1WW"/>
    <s v="Lenovo NB_Consumer"/>
    <s v="IdeaPad"/>
    <x v="2"/>
    <s v="wangzq10"/>
    <e v="#N/A"/>
    <m/>
    <s v="New Launch"/>
    <x v="14"/>
    <s v="NA"/>
    <d v="2019-01-21T00:00:00"/>
    <d v="2019-01-14T00:00:00"/>
    <x v="1"/>
    <m/>
    <m/>
    <x v="6"/>
    <x v="0"/>
  </r>
  <r>
    <s v="14w Windows"/>
    <s v="81MQCTO1WW"/>
    <s v="81MQCTO1WW"/>
    <s v="Lenovo NB_SMB/Commercial"/>
    <s v="EDU"/>
    <x v="1"/>
    <s v="Claire XY6 Zhu"/>
    <e v="#N/A"/>
    <m/>
    <s v="New Launch"/>
    <x v="15"/>
    <s v="NA"/>
    <d v="2019-02-13T00:00:00"/>
    <d v="2019-02-06T00:00:00"/>
    <x v="1"/>
    <m/>
    <m/>
    <x v="0"/>
    <x v="3"/>
  </r>
  <r>
    <s v="S340-14API"/>
    <s v="81NBCTO1WW"/>
    <s v="81NBCTO1WW"/>
    <s v="Lenovo NB_Consumer"/>
    <s v="IdeaPad"/>
    <x v="2"/>
    <s v="raochun1"/>
    <e v="#N/A"/>
    <m/>
    <s v="New Launch"/>
    <x v="16"/>
    <s v="NA"/>
    <d v="2019-01-31T00:00:00"/>
    <d v="2019-01-24T00:00:00"/>
    <x v="1"/>
    <m/>
    <m/>
    <x v="5"/>
    <x v="0"/>
  </r>
  <r>
    <s v="DRIFT-1.0"/>
    <s v="T490"/>
    <s v="20N2(T), 20N3(R)"/>
    <s v="ThinkPad_Commercial"/>
    <s v="ThinkPad"/>
    <x v="1"/>
    <s v="Edward Fleming"/>
    <m/>
    <m/>
    <s v="New Launch"/>
    <x v="17"/>
    <d v="2019-03-15T00:00:00"/>
    <d v="2019-02-15T00:00:00"/>
    <d v="2019-02-08T00:00:00"/>
    <x v="0"/>
    <s v="DRIFT 1 CTO"/>
    <s v="NB Table24 WHL-T490 &lt;Drift1.0 Intel&gt;"/>
    <x v="3"/>
    <x v="0"/>
  </r>
  <r>
    <s v="IRONHIDE T-1.0"/>
    <s v="T590"/>
    <s v="20N4(T), 20N5(R)"/>
    <s v="ThinkPad_Commercial"/>
    <s v="ThinkPad"/>
    <x v="1"/>
    <s v="Alexander Verrigni"/>
    <m/>
    <m/>
    <s v="New Launch"/>
    <x v="17"/>
    <d v="2019-03-15T00:00:00"/>
    <d v="2019-02-15T00:00:00"/>
    <d v="2019-02-08T00:00:00"/>
    <x v="0"/>
    <s v="IRONHIDET 1 CTO"/>
    <s v="NB Table24 WHL-T590 &lt;Ironhide1.0 Intel&gt; "/>
    <x v="4"/>
    <x v="0"/>
  </r>
  <r>
    <s v="S145-15IGM"/>
    <s v="81MXCTO1WW"/>
    <s v="81MXCTO1WW"/>
    <s v="Lenovo NB_Consumer"/>
    <s v="IdeaPad"/>
    <x v="2"/>
    <s v="gaojh6"/>
    <e v="#N/A"/>
    <m/>
    <s v="New Launch"/>
    <x v="17"/>
    <s v="NA"/>
    <d v="2019-02-01T00:00:00"/>
    <d v="2019-01-25T00:00:00"/>
    <x v="1"/>
    <m/>
    <m/>
    <x v="2"/>
    <x v="0"/>
  </r>
  <r>
    <s v="Jazz 1.0"/>
    <s v="T490s"/>
    <s v="20NX(T), 20NY(R)"/>
    <s v="ThinkPad_Commercial"/>
    <s v="ThinkPad"/>
    <x v="1"/>
    <s v="Wendy Ling1 Ding"/>
    <m/>
    <m/>
    <s v="New Launch"/>
    <x v="18"/>
    <d v="2019-03-19T00:00:00"/>
    <d v="2019-02-19T00:00:00"/>
    <d v="2019-02-12T00:00:00"/>
    <x v="0"/>
    <s v="Jazz-1.0 CTO"/>
    <s v="Variant Table"/>
    <x v="1"/>
    <x v="0"/>
  </r>
  <r>
    <s v="Sideswipe-1.0"/>
    <s v="X390"/>
    <s v="20Q0(T), 20Q1(R)"/>
    <s v="ThinkPad_Commercial"/>
    <s v="ThinkPad"/>
    <x v="1"/>
    <s v="Wendy Ling1 Ding"/>
    <m/>
    <m/>
    <s v="New Launch"/>
    <x v="18"/>
    <d v="2019-03-19T00:00:00"/>
    <d v="2019-02-19T00:00:00"/>
    <d v="2019-02-12T00:00:00"/>
    <x v="0"/>
    <s v="Sideswipe-1.0 CTO"/>
    <s v="Variant Table List_Table24 &lt;Whiskeylake - X390(Sideswipe-1)&gt;"/>
    <x v="3"/>
    <x v="0"/>
  </r>
  <r>
    <s v="E41-35"/>
    <s v="81RHCTO1WW"/>
    <s v="81RHCTO1WW"/>
    <s v="Lenovo NB_SMB/Commercial"/>
    <s v="Lenovo"/>
    <x v="0"/>
    <s v="xuren1"/>
    <e v="#N/A"/>
    <m/>
    <s v="New Launch"/>
    <x v="19"/>
    <s v="NA"/>
    <d v="2019-02-08T00:00:00"/>
    <m/>
    <x v="1"/>
    <m/>
    <m/>
    <x v="3"/>
    <x v="3"/>
  </r>
  <r>
    <s v="V340-17IWL"/>
    <s v="81RGCTO1WW"/>
    <s v="81RGCTO1WW"/>
    <s v="Lenovo NB_SMB/Commercial"/>
    <s v="EDU"/>
    <x v="0"/>
    <s v="xuren1"/>
    <e v="#N/A"/>
    <m/>
    <s v="New Launch"/>
    <x v="20"/>
    <s v="NA"/>
    <d v="2019-02-27T00:00:00"/>
    <d v="2019-02-20T00:00:00"/>
    <x v="1"/>
    <m/>
    <m/>
    <x v="0"/>
    <x v="0"/>
  </r>
  <r>
    <s v="L340-15IRH Gaming"/>
    <s v="81LKCTO1WW"/>
    <s v="81LKCTO1WW"/>
    <s v="Lenovo NB_Consumer"/>
    <s v="IdeaPad"/>
    <x v="2"/>
    <s v="zhuly4"/>
    <e v="#N/A"/>
    <m/>
    <s v="New Launch"/>
    <x v="21"/>
    <d v="2019-05-14T00:00:00"/>
    <d v="2019-03-18T00:00:00"/>
    <d v="2019-03-11T00:00:00"/>
    <x v="0"/>
    <m/>
    <s v="L340-15IRH Gaming table list"/>
    <x v="6"/>
    <x v="0"/>
  </r>
  <r>
    <s v="L340-17IRH Gaming"/>
    <s v="81LLCTO1WW"/>
    <s v="81LLCTO1WW"/>
    <s v="Lenovo NB_Consumer"/>
    <s v="IdeaPad"/>
    <x v="2"/>
    <s v="zhuly4"/>
    <e v="#N/A"/>
    <m/>
    <s v="New Launch"/>
    <x v="21"/>
    <d v="2019-05-21T00:00:00"/>
    <d v="2019-03-18T00:00:00"/>
    <d v="2019-03-11T00:00:00"/>
    <x v="0"/>
    <m/>
    <s v="L340-17IRH Gaming table list"/>
    <x v="3"/>
    <x v="0"/>
  </r>
  <r>
    <s v="Legion Y540-15IRH"/>
    <s v="81SXCTO1WW"/>
    <s v="81SXCTO1WW"/>
    <s v="Lenovo NB_Consumer"/>
    <s v="Lenovo"/>
    <x v="2"/>
    <s v="chenling6,zhuly4"/>
    <e v="#N/A"/>
    <m/>
    <s v="New Launch"/>
    <x v="22"/>
    <d v="2019-05-16T00:00:00"/>
    <d v="2019-03-27T00:00:00"/>
    <d v="2019-03-20T00:00:00"/>
    <x v="0"/>
    <m/>
    <s v="Legion Y540-15IRH table list"/>
    <x v="1"/>
    <x v="0"/>
  </r>
  <r>
    <s v="Legion Y540-15IRH-PG0"/>
    <s v="81SYCTO1WW"/>
    <s v="81SYCTO1WW"/>
    <s v="Lenovo NB_Consumer"/>
    <s v="Lenovo"/>
    <x v="2"/>
    <s v="chenling6,zhuly4"/>
    <e v="#N/A"/>
    <m/>
    <s v="New Launch"/>
    <x v="22"/>
    <d v="2019-05-16T00:00:00"/>
    <d v="2019-03-27T00:00:00"/>
    <d v="2019-03-20T00:00:00"/>
    <x v="0"/>
    <m/>
    <s v="Table list "/>
    <x v="4"/>
    <x v="0"/>
  </r>
  <r>
    <s v="Bumblebee 1.0"/>
    <s v="X390 Yoga"/>
    <s v="20NN(T), 20NQ(R)"/>
    <s v="ThinkPad_Commercial"/>
    <s v="ThinkPad"/>
    <x v="1"/>
    <s v="Irene XX7 Liu"/>
    <m/>
    <m/>
    <s v="New Launch"/>
    <x v="23"/>
    <d v="2019-04-30T00:00:00"/>
    <d v="2019-03-19T00:00:00"/>
    <d v="2019-03-12T00:00:00"/>
    <x v="0"/>
    <s v="Bumblebee-1.0"/>
    <s v="Variant Table List_Table24&lt;Whiskylake - X390 Yoga (Bumblebee-1)&gt;"/>
    <x v="0"/>
    <x v="0"/>
  </r>
  <r>
    <s v="Dooku AMD-2.0"/>
    <s v="E495"/>
    <s v="20NE"/>
    <s v="ThinkPad_SMB"/>
    <s v="ThinkPad"/>
    <x v="0"/>
    <s v="Serena CY2 Zhou"/>
    <e v="#N/A"/>
    <m/>
    <s v="New Launch"/>
    <x v="23"/>
    <d v="2019-04-30T00:00:00"/>
    <d v="2019-03-26T00:00:00"/>
    <d v="2019-03-19T00:00:00"/>
    <x v="0"/>
    <s v="Dooku AMD 2.0"/>
    <s v="NB Table24 WHLE 2018 Dooku2.0"/>
    <x v="1"/>
    <x v="5"/>
  </r>
  <r>
    <s v="Jinn AMD-2.0"/>
    <s v="E595"/>
    <s v="20NF"/>
    <s v="ThinkPad_SMB"/>
    <s v="ThinkPad"/>
    <x v="0"/>
    <s v="Serena CY2 Zhou"/>
    <e v="#N/A"/>
    <m/>
    <s v="New Launch"/>
    <x v="23"/>
    <d v="2019-04-30T00:00:00"/>
    <d v="2019-03-26T00:00:00"/>
    <d v="2019-03-19T00:00:00"/>
    <x v="0"/>
    <s v="Jinn AMD 2.0"/>
    <s v="NB Table24 WHLE--Jinn2.0"/>
    <x v="6"/>
    <x v="5"/>
  </r>
  <r>
    <s v="Drift_AMD-1.0"/>
    <s v="T495"/>
    <s v="20NJ (T), 20NK (R)"/>
    <s v="ThinkPad_Commercial"/>
    <s v="ThinkPad"/>
    <x v="1"/>
    <s v="Alphonso Tillman2"/>
    <m/>
    <m/>
    <s v="New Launch"/>
    <x v="24"/>
    <d v="2019-05-28T00:00:00"/>
    <d v="2019-04-16T00:00:00"/>
    <d v="2019-04-02T00:00:00"/>
    <x v="0"/>
    <s v="DRIFT AMD 1 CTO"/>
    <s v="NB Table24 WKL 2018- Drift AMD(T495)"/>
    <x v="4"/>
    <x v="0"/>
  </r>
  <r>
    <s v="Sideswipe_AMD-1.0"/>
    <s v="X395"/>
    <s v="20NL(T), 20NM(R) "/>
    <s v="ThinkPad_Commercial"/>
    <s v="ThinkPad"/>
    <x v="1"/>
    <s v="Alexander Verrigni"/>
    <m/>
    <m/>
    <s v="New Launch"/>
    <x v="25"/>
    <d v="2019-06-04T00:00:00"/>
    <d v="2019-05-07T00:00:00"/>
    <d v="2019-04-23T00:00:00"/>
    <x v="0"/>
    <s v="Sideswipe_AMD-1.0 CTO"/>
    <s v="NB Table24 WHL X395"/>
    <x v="2"/>
    <x v="0"/>
  </r>
  <r>
    <s v="Jazz_AMD-1.0"/>
    <s v="T495s"/>
    <s v="20QJ (T), 20QK (R)"/>
    <s v="ThinkPad_Commercial"/>
    <s v="ThinkPad"/>
    <x v="1"/>
    <s v="Alexander Verrigni"/>
    <m/>
    <m/>
    <s v="New Launch"/>
    <x v="25"/>
    <d v="2019-06-04T00:00:00"/>
    <d v="2019-05-07T00:00:00"/>
    <d v="2019-04-23T00:00:00"/>
    <x v="0"/>
    <s v="Jazz_AMD-1.0 CTO"/>
    <s v="NB Table24 WHL T495s Jazz1.0 AMD"/>
    <x v="1"/>
    <x v="0"/>
  </r>
  <r>
    <s v="IRONHIDE P-1.0"/>
    <s v="P53s"/>
    <s v="20N6(T), 20N7(R)"/>
    <s v="ThinkPad_Commercial"/>
    <s v="ThinkPad"/>
    <x v="1"/>
    <s v="Alexander Verrigni "/>
    <m/>
    <m/>
    <s v="New Launch"/>
    <x v="26"/>
    <d v="2019-06-05T00:00:00"/>
    <d v="2019-05-08T00:00:00"/>
    <d v="2019-05-01T00:00:00"/>
    <x v="0"/>
    <s v="IRONHIDE P-1.0 CTO"/>
    <s v="NB Table24 WHL-T590_Ironhide1.0 Intel"/>
    <x v="5"/>
    <x v="0"/>
  </r>
  <r>
    <s v="Solo-2.0"/>
    <s v="L490"/>
    <s v="20Q5(T), 20Q6(R)"/>
    <s v="ThinkPad_Commercial"/>
    <s v="ThinkPad"/>
    <x v="1"/>
    <s v="Yang Yang28 Wang"/>
    <m/>
    <m/>
    <s v="New Launch"/>
    <x v="27"/>
    <d v="2019-06-11T00:00:00"/>
    <d v="2019-05-07T00:00:00"/>
    <d v="2019-04-30T00:00:00"/>
    <x v="0"/>
    <s v="Solo-2.0"/>
    <s v="NB Table24 WHLL4 2018 Solo2"/>
    <x v="4"/>
    <x v="0"/>
  </r>
  <r>
    <s v="Lando-2.0"/>
    <s v="L590"/>
    <s v="20Q7(T), 20Q8(R)"/>
    <s v="ThinkPad_Commercial"/>
    <s v="ThinkPad"/>
    <x v="1"/>
    <s v="Yang Yang28 Wang"/>
    <m/>
    <m/>
    <s v="New Launch"/>
    <x v="27"/>
    <d v="2019-06-11T00:00:00"/>
    <d v="2019-05-07T00:00:00"/>
    <d v="2019-04-30T00:00:00"/>
    <x v="0"/>
    <s v="Lando-2.0"/>
    <s v="NB Table24 WHLL Lando2.0"/>
    <x v="4"/>
    <x v="0"/>
  </r>
  <r>
    <s v="Knockout"/>
    <s v="X1 Carbon 7th Generation"/>
    <s v="20QD(T), 20QE(R)"/>
    <s v="ThinkPad_Commercial"/>
    <s v="ThinkPad"/>
    <x v="1"/>
    <s v="Brett Williams"/>
    <m/>
    <m/>
    <s v="New Launch"/>
    <x v="28"/>
    <d v="2019-06-18T00:00:00"/>
    <d v="2019-05-21T00:00:00"/>
    <d v="2019-05-14T00:00:00"/>
    <x v="0"/>
    <s v="KNOCKOUT-1.0 CTO"/>
    <s v="Variant Table List_Table24 &lt;Whiskeylake - X1 Carbon 7th Gen(KnockOut-1)&gt;"/>
    <x v="6"/>
    <x v="0"/>
  </r>
  <r>
    <s v="RATCHET-1.0"/>
    <s v="X1 Yoga 4th Generation"/>
    <s v="20QF(T), 20QG(R)"/>
    <s v="ThinkPad_Commercial"/>
    <s v="ThinkPad"/>
    <x v="1"/>
    <s v="Brett Williams"/>
    <m/>
    <m/>
    <s v="New Launch"/>
    <x v="28"/>
    <d v="2019-06-18T00:00:00"/>
    <d v="2019-05-21T00:00:00"/>
    <d v="2019-05-14T00:00:00"/>
    <x v="0"/>
    <s v="RATCHET-1.0 CTO"/>
    <s v="Variant Table List_Table24 &lt;Whiskylake - X1 Yoga 4th Gen(Ratchet-1)&gt;"/>
    <x v="3"/>
    <x v="0"/>
  </r>
  <r>
    <s v="Chromebook C340-11"/>
    <s v="81TACTO1WW"/>
    <s v="81TACTO1WW"/>
    <s v="Lenovo NB_Consumer"/>
    <s v="Lenovo"/>
    <x v="2"/>
    <s v="gaojh6"/>
    <e v="#N/A"/>
    <m/>
    <s v="New Launch"/>
    <x v="29"/>
    <s v="NA"/>
    <d v="2019-05-13T00:00:00"/>
    <d v="2019-05-06T00:00:00"/>
    <x v="1"/>
    <m/>
    <m/>
    <x v="2"/>
    <x v="4"/>
  </r>
  <r>
    <s v="CHROME S345-14AST"/>
    <s v="81WXCTO1WW"/>
    <s v="81WXCTO1WW"/>
    <s v="Lenovo NB_Consumer"/>
    <s v="Lenovo"/>
    <x v="2"/>
    <s v="Claire XY6 Zhu"/>
    <e v="#N/A"/>
    <m/>
    <s v="New Launch"/>
    <x v="30"/>
    <s v="NA"/>
    <d v="2019-06-04T00:00:00"/>
    <d v="2019-05-28T00:00:00"/>
    <x v="1"/>
    <m/>
    <m/>
    <x v="0"/>
    <x v="3"/>
  </r>
  <r>
    <s v="PADMEP-2.0"/>
    <s v="P1 Gen 2"/>
    <s v="20QT(T)_x000a_20QU(R)"/>
    <s v="ThinkPad_Commercial"/>
    <s v="ThinkPad"/>
    <x v="1"/>
    <s v="Britt Davis"/>
    <m/>
    <m/>
    <s v="New Launch"/>
    <x v="31"/>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2"/>
    <d v="2019-07-16T00:00:00"/>
    <d v="2019-06-25T00:00:00"/>
    <d v="2019-06-18T00:00:00"/>
    <x v="0"/>
    <s v="PADMEX 2 CTO"/>
    <s v="Variant Table List_Table24 &lt;Coffeelake-R - P/X series(Padme P-2/X-2)&gt;"/>
    <x v="6"/>
    <x v="0"/>
  </r>
  <r>
    <s v="S145-15API"/>
    <s v="81UTCTO1WW"/>
    <s v="81UTCTO1WW"/>
    <s v="Lenovo NB_Consumer"/>
    <s v="IdeaPad"/>
    <x v="2"/>
    <s v="raochun1"/>
    <e v="#N/A"/>
    <m/>
    <s v="New Launch"/>
    <x v="32"/>
    <s v="NA"/>
    <d v="2019-06-17T00:00:00"/>
    <d v="2019-06-10T00:00:00"/>
    <x v="1"/>
    <m/>
    <m/>
    <x v="3"/>
    <x v="4"/>
  </r>
  <r>
    <s v="S145-14API"/>
    <s v="81UVCTO1WW"/>
    <s v="81UVCTO1WW"/>
    <s v="Lenovo NB_Consumer"/>
    <s v="IdeaPad"/>
    <x v="2"/>
    <s v="raochun1"/>
    <e v="#N/A"/>
    <m/>
    <s v="New Launch"/>
    <x v="32"/>
    <s v="NA"/>
    <d v="2019-06-17T00:00:00"/>
    <d v="2019-06-10T00:00:00"/>
    <x v="1"/>
    <m/>
    <m/>
    <x v="6"/>
    <x v="4"/>
  </r>
  <r>
    <s v="Nighthawk 1.0"/>
    <s v="P53"/>
    <s v="20QN(T)_x000a_20QQ(R)"/>
    <s v="ThinkPad_Commercial"/>
    <s v="ThinkPad"/>
    <x v="1"/>
    <s v="Britt Davis"/>
    <m/>
    <m/>
    <s v="New Launch"/>
    <x v="33"/>
    <d v="2019-07-23T00:00:00"/>
    <d v="2019-06-25T00:00:00"/>
    <d v="2019-06-18T00:00:00"/>
    <x v="0"/>
    <s v="NIGHTHAWK 1 CTO"/>
    <s v="NB Table24 WHLP-P53"/>
    <x v="1"/>
    <x v="0"/>
  </r>
  <r>
    <s v="DRIFTP-1.0"/>
    <s v="P43s"/>
    <s v="20RH(T)_x000a_20RJ(R)"/>
    <s v="ThinkPad_Commercial"/>
    <s v="ThinkPad"/>
    <x v="1"/>
    <s v="Edward Fleming"/>
    <m/>
    <m/>
    <s v="New Launch"/>
    <x v="33"/>
    <d v="2019-07-23T00:00:00"/>
    <d v="2019-06-25T00:00:00"/>
    <d v="2019-06-20T00:00:00"/>
    <x v="0"/>
    <s v="DRIFTP 1 CTO"/>
    <s v="NB Table24 WHL-P43s &lt;DriftP1.0 Intel&gt;"/>
    <x v="4"/>
    <x v="0"/>
  </r>
  <r>
    <s v="DRIFTHC-1.0"/>
    <s v="T490 (HC)"/>
    <s v="20Q9(T),_x000a_20QH(R)"/>
    <s v="ThinkPad_Commercial"/>
    <s v="ThinkPad"/>
    <x v="1"/>
    <s v="Edward Fleming"/>
    <m/>
    <m/>
    <s v="New Launch"/>
    <x v="34"/>
    <d v="2019-07-25T00:00:00"/>
    <d v="2019-06-27T00:00:00"/>
    <d v="2019-06-20T00:00:00"/>
    <x v="0"/>
    <s v="DRIFTHC 1 CTO"/>
    <s v="NB Table24 WHL-T490_Drift1.0 Intel"/>
    <x v="6"/>
    <x v="0"/>
  </r>
  <r>
    <s v="Chromebook C340-15"/>
    <s v="81T9CTO1WW"/>
    <s v="81T9CTO1WW"/>
    <s v="Lenovo NB_Consumer"/>
    <s v="Lenovo"/>
    <x v="2"/>
    <s v="gaojh6"/>
    <e v="#N/A"/>
    <m/>
    <s v="New Launch"/>
    <x v="34"/>
    <s v="NA"/>
    <d v="2019-06-13T00:00:00"/>
    <d v="2019-06-06T00:00:00"/>
    <x v="1"/>
    <m/>
    <m/>
    <x v="6"/>
    <x v="0"/>
  </r>
  <r>
    <s v="S145-14IKB"/>
    <s v="81VBCTO1WW"/>
    <s v="81VBCTO1WW"/>
    <s v="Lenovo NB_Consumer"/>
    <s v="IdeaPad"/>
    <x v="2"/>
    <s v="tangmw2"/>
    <e v="#N/A"/>
    <m/>
    <s v="New Launch"/>
    <x v="34"/>
    <s v="NA"/>
    <d v="2019-06-17T00:00:00"/>
    <d v="2019-05-28T00:00:00"/>
    <x v="1"/>
    <m/>
    <m/>
    <x v="2"/>
    <x v="0"/>
  </r>
  <r>
    <s v="S145-15IKB"/>
    <s v="81VDCTO1WW"/>
    <s v="81VDCTO1WW"/>
    <s v="Lenovo NB_Consumer"/>
    <s v="IdeaPad"/>
    <x v="2"/>
    <s v="tangmw2"/>
    <e v="#N/A"/>
    <m/>
    <s v="New Launch"/>
    <x v="34"/>
    <s v="NA"/>
    <d v="2019-06-17T00:00:00"/>
    <d v="2019-05-28T00:00:00"/>
    <x v="1"/>
    <m/>
    <m/>
    <x v="1"/>
    <x v="0"/>
  </r>
  <r>
    <s v="Chiron 2.0"/>
    <s v="P73"/>
    <s v="20QR(T)_x000a_20QS(R)"/>
    <s v="ThinkPad_Commercial"/>
    <s v="ThinkPad"/>
    <x v="1"/>
    <s v="Brett Williams"/>
    <m/>
    <m/>
    <s v="New Launch"/>
    <x v="35"/>
    <d v="2019-08-13T00:00:00"/>
    <d v="2019-07-09T00:00:00"/>
    <d v="2019-07-01T00:00:00"/>
    <x v="0"/>
    <s v="CHIRON-2.0 CTO"/>
    <s v="NB Table24 WHLP-P73 &lt;Chiron-2&gt;"/>
    <x v="4"/>
    <x v="0"/>
  </r>
  <r>
    <s v="Yoga C740-14IML"/>
    <s v="81TCCTO1WW"/>
    <s v="81TCCTO1WW"/>
    <s v="Lenovo NB_Consumer"/>
    <s v="Lenovo"/>
    <x v="2"/>
    <s v="gusy1"/>
    <e v="#N/A"/>
    <m/>
    <s v="New Launch"/>
    <x v="36"/>
    <d v="2019-09-27T00:00:00"/>
    <d v="2019-07-12T00:00:00"/>
    <d v="2019-07-05T00:00:00"/>
    <x v="0"/>
    <m/>
    <m/>
    <x v="5"/>
    <x v="0"/>
  </r>
  <r>
    <s v="Yoga C740-15IML"/>
    <s v="81TDCTO1WW"/>
    <s v="81TDCTO1WW"/>
    <s v="Lenovo NB_Consumer"/>
    <s v="Lenovo"/>
    <x v="2"/>
    <s v="gusy1"/>
    <e v="#N/A"/>
    <m/>
    <s v="New Launch"/>
    <x v="36"/>
    <d v="2019-09-27T00:00:00"/>
    <d v="2019-07-12T00:00:00"/>
    <d v="2019-07-05T00:00:00"/>
    <x v="0"/>
    <m/>
    <m/>
    <x v="0"/>
    <x v="0"/>
  </r>
  <r>
    <s v="C340-14IML"/>
    <s v="81TKCTO1WW"/>
    <s v="81TKCTO1WW"/>
    <s v="Lenovo NB_Consumer"/>
    <s v="IdeaPad"/>
    <x v="2"/>
    <s v="wangzq10"/>
    <e v="#N/A"/>
    <m/>
    <s v="New Launch"/>
    <x v="36"/>
    <s v="NA"/>
    <d v="2019-07-10T00:00:00"/>
    <d v="2019-07-03T00:00:00"/>
    <x v="1"/>
    <m/>
    <m/>
    <x v="6"/>
    <x v="0"/>
  </r>
  <r>
    <s v="S340-13IML"/>
    <s v="81UMCTO1WW"/>
    <s v="81UMCTO1WW"/>
    <s v="Lenovo NB_Consumer"/>
    <s v="IdeaPad"/>
    <x v="2"/>
    <s v="tangmw2"/>
    <e v="#N/A"/>
    <m/>
    <s v="New Launch"/>
    <x v="36"/>
    <s v="NA"/>
    <d v="2019-07-18T00:00:00"/>
    <d v="2019-07-11T00:00:00"/>
    <x v="1"/>
    <m/>
    <m/>
    <x v="6"/>
    <x v="0"/>
  </r>
  <r>
    <s v="Yoga C940-14IIL"/>
    <s v="81Q9CTO1WW"/>
    <s v="81Q9CTO1WW"/>
    <s v="Lenovo NB_Consumer"/>
    <s v="Lenovo"/>
    <x v="2"/>
    <s v="gusy1"/>
    <e v="#N/A"/>
    <m/>
    <s v="New Launch"/>
    <x v="37"/>
    <d v="2019-09-06T00:00:00"/>
    <d v="2019-07-03T00:00:00"/>
    <d v="2019-06-26T00:00:00"/>
    <x v="0"/>
    <m/>
    <m/>
    <x v="3"/>
    <x v="0"/>
  </r>
  <r>
    <s v="Yoga S730-13IML"/>
    <s v="81U4CTO1WW"/>
    <s v="81U4CTO1WW"/>
    <s v="Lenovo NB_Consumer"/>
    <s v="Lenovo"/>
    <x v="2"/>
    <s v="wangzq10"/>
    <e v="#N/A"/>
    <m/>
    <s v="New Launch"/>
    <x v="38"/>
    <d v="2019-09-11T00:00:00"/>
    <d v="2019-07-17T00:00:00"/>
    <d v="2019-07-10T00:00:00"/>
    <x v="0"/>
    <m/>
    <m/>
    <x v="2"/>
    <x v="6"/>
  </r>
  <r>
    <s v="730S-13IML"/>
    <s v="81U5CTO1WW"/>
    <s v="81U5CTO1WW"/>
    <s v="Lenovo NB_Consumer"/>
    <s v="IdeaPad"/>
    <x v="2"/>
    <s v="wangzq10"/>
    <e v="#N/A"/>
    <m/>
    <s v="New Launch"/>
    <x v="38"/>
    <d v="2019-09-11T00:00:00"/>
    <d v="2019-07-17T00:00:00"/>
    <d v="2019-07-10T00:00:00"/>
    <x v="0"/>
    <m/>
    <m/>
    <x v="3"/>
    <x v="6"/>
  </r>
  <r>
    <s v="S340-14IIL"/>
    <s v="81VVCTO1WW"/>
    <s v="81VVCTO1WW"/>
    <s v="Lenovo NB_Consumer"/>
    <s v="IdeaPad"/>
    <x v="2"/>
    <s v="tangmw2"/>
    <e v="#N/A"/>
    <m/>
    <s v="New Launch"/>
    <x v="39"/>
    <s v="NA"/>
    <d v="2019-07-29T00:00:00"/>
    <d v="2019-07-22T00:00:00"/>
    <x v="1"/>
    <m/>
    <m/>
    <x v="1"/>
    <x v="0"/>
  </r>
  <r>
    <s v="S340-15IIL"/>
    <s v="81VWCTO1WW"/>
    <s v="81VWCTO1WW"/>
    <s v="Lenovo NB_Consumer"/>
    <s v="IdeaPad"/>
    <x v="2"/>
    <s v="tangmw2"/>
    <e v="#N/A"/>
    <m/>
    <s v="New Launch"/>
    <x v="39"/>
    <s v="NA"/>
    <d v="2019-07-29T00:00:00"/>
    <d v="2019-07-22T00:00:00"/>
    <x v="1"/>
    <m/>
    <m/>
    <x v="2"/>
    <x v="4"/>
  </r>
  <r>
    <s v="S340-15IIL Touch"/>
    <s v="81WWCTO1WW"/>
    <s v="81WWCTO1WW"/>
    <s v="Lenovo NB_Consumer"/>
    <s v="IdeaPad"/>
    <x v="2"/>
    <s v="tangmw2"/>
    <e v="#N/A"/>
    <m/>
    <s v="New Launch"/>
    <x v="39"/>
    <s v="NA"/>
    <d v="2019-07-29T00:00:00"/>
    <d v="2019-07-22T00:00:00"/>
    <x v="1"/>
    <m/>
    <m/>
    <x v="5"/>
    <x v="0"/>
  </r>
  <r>
    <s v="S540-15IML"/>
    <s v="81NGCTO1WW"/>
    <s v="81NGCTO1WW"/>
    <s v="Lenovo NB_Consumer"/>
    <s v="IdeaPad"/>
    <x v="2"/>
    <s v="xiays1"/>
    <e v="#N/A"/>
    <m/>
    <s v="New Launch"/>
    <x v="40"/>
    <s v="NA"/>
    <d v="2019-08-01T00:00:00"/>
    <d v="2019-07-25T00:00:00"/>
    <x v="1"/>
    <m/>
    <m/>
    <x v="2"/>
    <x v="4"/>
  </r>
  <r>
    <s v="Yoga C640-13IML"/>
    <s v="81UECTO1WW"/>
    <s v="81UECTO1WW"/>
    <s v="Lenovo NB_Consumer"/>
    <s v="Lenovo"/>
    <x v="2"/>
    <s v="gaojh6"/>
    <e v="#N/A"/>
    <m/>
    <s v="New Launch"/>
    <x v="41"/>
    <d v="2019-11-05T00:00:00"/>
    <d v="2019-08-01T00:00:00"/>
    <d v="2019-07-25T00:00:00"/>
    <x v="0"/>
    <m/>
    <m/>
    <x v="1"/>
    <x v="0"/>
  </r>
  <r>
    <s v="Yoga C640-13IML LTE"/>
    <s v="81XLCTO1WW"/>
    <s v="81XLCTO1WW"/>
    <s v="Lenovo NB_Consumer"/>
    <s v="Lenovo"/>
    <x v="2"/>
    <s v="gaojh6"/>
    <e v="#N/A"/>
    <m/>
    <s v="New Launch"/>
    <x v="41"/>
    <d v="2019-11-05T00:00:00"/>
    <d v="2019-08-01T00:00:00"/>
    <d v="2019-07-25T00:00:00"/>
    <x v="0"/>
    <m/>
    <m/>
    <x v="3"/>
    <x v="0"/>
  </r>
  <r>
    <s v="Yoga S940-14IIL"/>
    <s v="81Q8CTO1WW"/>
    <s v="81Q8CTO1WW"/>
    <s v="Lenovo NB_Consumer"/>
    <s v="Lenovo"/>
    <x v="2"/>
    <s v="xiays1"/>
    <e v="#N/A"/>
    <m/>
    <s v="New Launch"/>
    <x v="42"/>
    <d v="2019-10-07T00:00:00"/>
    <d v="2019-08-12T00:00:00"/>
    <d v="2019-08-05T00:00:00"/>
    <x v="0"/>
    <m/>
    <m/>
    <x v="5"/>
    <x v="6"/>
  </r>
  <r>
    <s v="S540-13IML"/>
    <s v="81XACTO1WW"/>
    <s v="81XACTO1WW"/>
    <s v="Lenovo NB_Consumer"/>
    <s v="IdeaPad"/>
    <x v="2"/>
    <s v="xiays1"/>
    <e v="#N/A"/>
    <m/>
    <s v="New Launch"/>
    <x v="42"/>
    <s v="NA"/>
    <d v="2019-08-08T00:00:00"/>
    <d v="2019-08-01T00:00:00"/>
    <x v="1"/>
    <m/>
    <m/>
    <x v="2"/>
    <x v="0"/>
  </r>
  <r>
    <s v="Yoga C940-15IRH"/>
    <s v="81TECTO1WW"/>
    <s v="81TECTO1WW"/>
    <s v="Lenovo NB_Consumer"/>
    <s v="Lenovo"/>
    <x v="2"/>
    <s v="gusy1"/>
    <e v="#N/A"/>
    <m/>
    <s v="New Launch"/>
    <x v="43"/>
    <d v="2019-10-23T00:00:00"/>
    <d v="2019-07-29T00:00:00"/>
    <d v="2019-07-22T00:00:00"/>
    <x v="0"/>
    <m/>
    <m/>
    <x v="2"/>
    <x v="0"/>
  </r>
  <r>
    <s v="Slim 1-11AST-05"/>
    <s v="81VRCTO1WW"/>
    <s v="81VRCTO1WW"/>
    <s v="Lenovo NB_Consumer"/>
    <s v="IdeaPad"/>
    <x v="2"/>
    <s v="raochun1"/>
    <e v="#N/A"/>
    <m/>
    <s v="New Launch"/>
    <x v="43"/>
    <s v="NA"/>
    <d v="2019-08-19T00:00:00"/>
    <d v="2019-08-12T00:00:00"/>
    <x v="1"/>
    <m/>
    <m/>
    <x v="6"/>
    <x v="0"/>
  </r>
  <r>
    <s v="Slim 1-14AST-05"/>
    <s v="81VSCTO1WW"/>
    <s v="81VSCTO1WW"/>
    <s v="Lenovo NB_Consumer"/>
    <s v="IdeaPad"/>
    <x v="2"/>
    <s v="raochun1"/>
    <e v="#N/A"/>
    <m/>
    <s v="New Launch"/>
    <x v="43"/>
    <s v="NA"/>
    <d v="2019-08-19T00:00:00"/>
    <d v="2019-08-12T00:00:00"/>
    <x v="1"/>
    <m/>
    <m/>
    <x v="2"/>
    <x v="4"/>
  </r>
  <r>
    <s v="Skids Intel-1.0"/>
    <s v="E14"/>
    <s v="20RA(T), 20RB®,_x000a_"/>
    <s v="ThinkPad_SMB"/>
    <s v="ThinkPad"/>
    <x v="0"/>
    <s v="Ella Xu1 Tao"/>
    <e v="#N/A"/>
    <m/>
    <s v="New Launch"/>
    <x v="44"/>
    <d v="2019-10-01T00:00:00"/>
    <d v="2019-08-20T00:00:00"/>
    <d v="2019-08-13T00:00:00"/>
    <x v="0"/>
    <s v="Skids Intel 1.0"/>
    <s v="NB Table24 CMLE4 Skids 1.0"/>
    <x v="4"/>
    <x v="7"/>
  </r>
  <r>
    <s v="Skids Intel-1.0"/>
    <s v="S3 Gen 2"/>
    <s v="20RG"/>
    <s v="ThinkPad_SMB"/>
    <s v="ThinkPad"/>
    <x v="0"/>
    <s v="Ella Xu1 Tao"/>
    <e v="#N/A"/>
    <m/>
    <s v="New Launch"/>
    <x v="44"/>
    <s v="NA"/>
    <d v="2019-08-20T00:00:00"/>
    <d v="2019-08-13T00:00:00"/>
    <x v="1"/>
    <m/>
    <m/>
    <x v="4"/>
    <x v="7"/>
  </r>
  <r>
    <s v="Knockout"/>
    <s v="X1 Carbon 7th Generation (Wave 2)"/>
    <s v="20R1(T),_x000a_20R2(R)"/>
    <s v="ThinkPad_Commercial"/>
    <s v="ThinkPad"/>
    <x v="1"/>
    <s v="Brett Williams"/>
    <m/>
    <m/>
    <s v="New Launch"/>
    <x v="45"/>
    <d v="2019-10-08T00:00:00"/>
    <d v="2019-09-10T00:00:00"/>
    <d v="2019-09-03T00:00:00"/>
    <x v="0"/>
    <s v="KNOCKOUT-1.0 CTO"/>
    <s v="Variant Table List_Table24 &lt;Whiskeylake - X1 Carbon 7th Gen(KnockOut-1)&gt;"/>
    <x v="6"/>
    <x v="0"/>
  </r>
  <r>
    <s v="RATCHET-1.0"/>
    <s v="X1 Yoga 4th Generation (New add CTO#)"/>
    <s v="20SA(T), 20SB(R)"/>
    <s v="ThinkPad_Commercial"/>
    <s v="ThinkPad"/>
    <x v="1"/>
    <s v="Brett Williams"/>
    <m/>
    <m/>
    <s v="New Launch"/>
    <x v="45"/>
    <d v="2019-10-08T00:00:00"/>
    <d v="2019-09-10T00:00:00"/>
    <d v="2019-09-03T00:00:00"/>
    <x v="0"/>
    <s v="RATCML-1.0 CTO"/>
    <s v="Variant Table List_Table24 &lt;Whiskylake - X1 Yoga 4th Gen(Ratchet-1)&gt;"/>
    <x v="3"/>
    <x v="0"/>
  </r>
  <r>
    <s v="ThinkBook 14-IML"/>
    <s v="20RVCTO1WW"/>
    <s v="20RVCTO1WW"/>
    <s v="Lenovo NB_SMB/Commercial"/>
    <s v="ThinkBook"/>
    <x v="0"/>
    <s v="Yun Yun1 Ding"/>
    <e v="#N/A"/>
    <m/>
    <s v="New Launch"/>
    <x v="46"/>
    <d v="2019-10-14T00:00:00"/>
    <d v="2019-08-23T00:00:00"/>
    <d v="2019-08-16T00:00:00"/>
    <x v="0"/>
    <m/>
    <m/>
    <x v="2"/>
    <x v="0"/>
  </r>
  <r>
    <s v="ThinkBook 15-IML"/>
    <s v="20RWCTO1WW"/>
    <s v="20RWCTO1WW"/>
    <s v="Lenovo NB_SMB/Commercial"/>
    <s v="ThinkBook"/>
    <x v="0"/>
    <s v="Yun Yun1 Ding"/>
    <e v="#N/A"/>
    <m/>
    <s v="New Launch"/>
    <x v="46"/>
    <d v="2019-10-14T00:00:00"/>
    <d v="2019-08-23T00:00:00"/>
    <d v="2019-08-16T00:00:00"/>
    <x v="0"/>
    <m/>
    <m/>
    <x v="4"/>
    <x v="0"/>
  </r>
  <r>
    <s v="ThinkBook 13s-IML"/>
    <s v="20RRCTO1WW"/>
    <s v="20RRCTO1WW"/>
    <s v="Lenovo NB_SMB/Commercial"/>
    <s v="ThinkBook"/>
    <x v="0"/>
    <s v="Ricki RQ3 Liu "/>
    <s v="Fengas1_x000a_Vivian Feng"/>
    <s v="Duan Yi"/>
    <s v="New Launch"/>
    <x v="47"/>
    <d v="2019-10-16T00:00:00"/>
    <d v="2019-08-19T00:00:00"/>
    <d v="2019-08-12T00:00:00"/>
    <x v="0"/>
    <m/>
    <m/>
    <x v="6"/>
    <x v="0"/>
  </r>
  <r>
    <s v="ThinkBook 14s-IML"/>
    <s v="20RSCTO1WW"/>
    <s v="20RSCTO1WW"/>
    <s v="Lenovo NB_SMB/Commercial"/>
    <s v="ThinkBook"/>
    <x v="0"/>
    <s v="Ricki RQ3 Liu "/>
    <s v="Yurm1_x000a_Susan Yu"/>
    <s v="Duan Yi"/>
    <s v="New Launch"/>
    <x v="47"/>
    <d v="2019-10-16T00:00:00"/>
    <d v="2019-08-19T00:00:00"/>
    <d v="2019-08-12T00:00:00"/>
    <x v="0"/>
    <m/>
    <m/>
    <x v="5"/>
    <x v="0"/>
  </r>
  <r>
    <s v="Ares 1.0"/>
    <s v="L13"/>
    <s v="20R3(T)_x000a_20R4(R)"/>
    <s v="ThinkPad_Commercial"/>
    <s v="ThinkPad"/>
    <x v="1"/>
    <s v="Austin HY45 Zhang"/>
    <m/>
    <m/>
    <s v="New Launch"/>
    <x v="48"/>
    <d v="2019-10-28T00:00:00"/>
    <d v="2019-09-10T00:00:00"/>
    <d v="2019-09-03T00:00:00"/>
    <x v="0"/>
    <s v="ARES"/>
    <s v="NB Table24 CML-L13(Y)&amp;S2(Y) 5G &lt;Ares1.0&gt;"/>
    <x v="0"/>
    <x v="8"/>
  </r>
  <r>
    <s v="Ares 1.0"/>
    <s v="S2 5th Gen"/>
    <s v="20R7"/>
    <s v="ThinkPad_Commercial"/>
    <s v="ThinkPad"/>
    <x v="1"/>
    <s v="Austin HY45 Zhang"/>
    <m/>
    <m/>
    <s v="New Launch"/>
    <x v="48"/>
    <s v="N/A"/>
    <d v="2019-09-10T00:00:00"/>
    <d v="2019-09-03T00:00:00"/>
    <x v="1"/>
    <m/>
    <m/>
    <x v="6"/>
    <x v="8"/>
  </r>
  <r>
    <s v="Ares 1.0"/>
    <s v="L13 Yoga"/>
    <s v="20R5(T)_x000a_20R6(R)"/>
    <s v="ThinkPad_Commercial"/>
    <s v="ThinkPad"/>
    <x v="1"/>
    <s v="Austin HY45 Zhang"/>
    <m/>
    <m/>
    <s v="New Launch"/>
    <x v="49"/>
    <d v="2019-10-28T00:00:00"/>
    <d v="2019-09-10T00:00:00"/>
    <d v="2019-09-03T00:00:00"/>
    <x v="0"/>
    <s v="ARES"/>
    <s v="NB Table24 CML-L13(Y)&amp;S2(Y) 5G &lt;Ares1.0&gt;"/>
    <x v="4"/>
    <x v="8"/>
  </r>
  <r>
    <s v="Ares 1.0"/>
    <s v="S2 Yoga 5th Gen"/>
    <s v="20R8"/>
    <s v="ThinkPad_Commercial"/>
    <s v="ThinkPad"/>
    <x v="1"/>
    <s v="Austin HY45 Zhang"/>
    <m/>
    <m/>
    <s v="New Launch"/>
    <x v="49"/>
    <s v="N/A"/>
    <d v="2019-09-10T00:00:00"/>
    <d v="2019-09-03T00:00:00"/>
    <x v="1"/>
    <m/>
    <m/>
    <x v="4"/>
    <x v="8"/>
  </r>
  <r>
    <s v="DRIFTCML-1.0"/>
    <s v="T490 (CML)"/>
    <s v="20RY(T)_x000a_20RX(R)"/>
    <s v="ThinkPad_Commercial"/>
    <s v="ThinkPad"/>
    <x v="1"/>
    <s v="Edward Fleming"/>
    <m/>
    <m/>
    <s v="New Launch"/>
    <x v="49"/>
    <d v="2019-10-29T00:00:00"/>
    <d v="2019-09-23T00:00:00"/>
    <d v="2019-09-16T00:00:00"/>
    <x v="0"/>
    <s v="DRIFTCML 1 CTO"/>
    <s v="NB Table24 WHL-T490CML &lt;Drift1.0 CML Intel&gt;"/>
    <x v="6"/>
    <x v="0"/>
  </r>
  <r>
    <s v="Sideswipe-1.0"/>
    <s v="X390 (New add CTO#)"/>
    <s v="20SC(T)_x000a_20SD(R)"/>
    <s v="ThinkPad_Commercial"/>
    <s v="ThinkPad"/>
    <x v="1"/>
    <s v="Wendy Ling1 Ding"/>
    <m/>
    <m/>
    <s v="New Launch"/>
    <x v="49"/>
    <d v="2019-10-29T00:00:00"/>
    <d v="2019-09-24T00:00:00"/>
    <d v="2019-09-17T00:00:00"/>
    <x v="0"/>
    <s v="Sideswipe-1.0 CTO"/>
    <s v="Variant Table List_Table24 &lt;Whiskeylake - X390(Sideswipe-1)&gt;"/>
    <x v="3"/>
    <x v="0"/>
  </r>
  <r>
    <s v="S145-14IIL"/>
    <s v="81W6CTO1WW"/>
    <s v="81W6CTO1WW"/>
    <s v="Lenovo NB_Consumer"/>
    <s v="IdeaPad"/>
    <x v="2"/>
    <s v="tangmw2"/>
    <e v="#N/A"/>
    <m/>
    <s v="New Launch"/>
    <x v="50"/>
    <s v="N/A"/>
    <d v="2019-09-19T00:00:00"/>
    <d v="2019-09-12T00:00:00"/>
    <x v="1"/>
    <m/>
    <m/>
    <x v="2"/>
    <x v="0"/>
  </r>
  <r>
    <s v="S145-15IIL"/>
    <s v="81W8CTO1WW"/>
    <s v="81W8CTO1WW"/>
    <s v="Lenovo NB_Consumer"/>
    <s v="IdeaPad"/>
    <x v="2"/>
    <s v="tangmw2"/>
    <e v="#N/A"/>
    <m/>
    <s v="New Launch"/>
    <x v="50"/>
    <s v="N/A"/>
    <d v="2019-09-19T00:00:00"/>
    <d v="2019-09-12T00:00:00"/>
    <x v="1"/>
    <m/>
    <m/>
    <x v="5"/>
    <x v="4"/>
  </r>
  <r>
    <s v="Skids Intel-1.0"/>
    <s v="R14"/>
    <s v="20RC"/>
    <s v="ThinkPad_SMB"/>
    <s v="ThinkPad"/>
    <x v="0"/>
    <s v="Ella Xu1 Tao"/>
    <e v="#N/A"/>
    <m/>
    <s v="New Launch"/>
    <x v="51"/>
    <s v="N/A"/>
    <d v="2019-09-23T00:00:00"/>
    <d v="2019-09-16T00:00:00"/>
    <x v="1"/>
    <m/>
    <m/>
    <x v="4"/>
    <x v="7"/>
  </r>
  <r>
    <s v="Mudflap Intel-1.0"/>
    <s v="E15"/>
    <s v="20RD(T), 20RE(R)"/>
    <s v="ThinkPad_SMB"/>
    <s v="ThinkPad"/>
    <x v="0"/>
    <s v="Ella Xu1 Tao"/>
    <e v="#N/A"/>
    <m/>
    <s v="New Launch"/>
    <x v="51"/>
    <d v="2019-11-05T00:00:00"/>
    <d v="2019-09-23T00:00:00"/>
    <d v="2019-09-16T00:00:00"/>
    <x v="0"/>
    <s v="Mudflap Intel 1.0"/>
    <s v="NB Table25 CMLE E15-IML &lt;Mudflap1.0&gt;"/>
    <x v="6"/>
    <x v="7"/>
  </r>
  <r>
    <s v="S340-14IILD"/>
    <s v="81WJCTO1WW"/>
    <s v="81WJCTO1WW"/>
    <s v="Lenovo NB_Consumer"/>
    <s v="IdeaPad"/>
    <x v="2"/>
    <s v="tangmw2"/>
    <e v="#N/A"/>
    <m/>
    <s v="New Launch"/>
    <x v="52"/>
    <s v="N/A"/>
    <d v="2019-10-18T00:00:00"/>
    <d v="2019-10-11T00:00:00"/>
    <x v="1"/>
    <m/>
    <m/>
    <x v="5"/>
    <x v="0"/>
  </r>
  <r>
    <s v="S340-15IILD"/>
    <s v="81WLCTO1WW"/>
    <s v="81WLCTO1WW"/>
    <s v="Lenovo NB_Consumer"/>
    <s v="IdeaPad"/>
    <x v="2"/>
    <s v="tangmw2"/>
    <e v="#N/A"/>
    <m/>
    <s v="New Launch"/>
    <x v="52"/>
    <s v="N/A"/>
    <d v="2019-10-18T00:00:00"/>
    <d v="2019-10-11T00:00:00"/>
    <x v="1"/>
    <m/>
    <m/>
    <x v="4"/>
    <x v="6"/>
  </r>
  <r>
    <s v="ThinkBook 14-IIL"/>
    <s v="20SLCTO1WW"/>
    <s v="20SLCTO1WW"/>
    <s v="Lenovo NB_SMB/Commercial"/>
    <s v="ThinkBook"/>
    <x v="0"/>
    <s v="xuren1"/>
    <e v="#N/A"/>
    <m/>
    <s v="New Launch"/>
    <x v="53"/>
    <d v="2019-11-25T00:00:00"/>
    <d v="2019-10-14T00:00:00"/>
    <d v="2019-10-07T00:00:00"/>
    <x v="0"/>
    <m/>
    <m/>
    <x v="5"/>
    <x v="2"/>
  </r>
  <r>
    <s v="ThinkBook 15-IIL"/>
    <s v="20SMCTO1WW"/>
    <s v="20SMCTO1WW"/>
    <s v="Lenovo NB_SMB/Commercial"/>
    <s v="ThinkBook"/>
    <x v="0"/>
    <s v="xuren1"/>
    <e v="#N/A"/>
    <m/>
    <s v="New Launch"/>
    <x v="53"/>
    <d v="2019-11-25T00:00:00"/>
    <d v="2019-10-14T00:00:00"/>
    <d v="2019-10-07T00:00:00"/>
    <x v="0"/>
    <m/>
    <m/>
    <x v="2"/>
    <x v="2"/>
  </r>
  <r>
    <s v="Lenovo V14-IIL"/>
    <s v="82C4CTO1WW"/>
    <s v="82C4CTO1WW"/>
    <s v="Lenovo NB_SMB/Commercial"/>
    <s v="Lenovo"/>
    <x v="0"/>
    <s v="Serena CY2 Zhou "/>
    <e v="#N/A"/>
    <m/>
    <s v="New Launch"/>
    <x v="54"/>
    <s v="NA"/>
    <d v="2019-11-22T00:00:00"/>
    <d v="2019-11-15T00:00:00"/>
    <x v="1"/>
    <m/>
    <m/>
    <x v="5"/>
    <x v="9"/>
  </r>
  <r>
    <s v="Lenovo V15-IIL"/>
    <s v="82C5CTO1WW"/>
    <s v="82C5CTO1WW"/>
    <s v="Lenovo NB_SMB/Commercial"/>
    <s v="Lenovo"/>
    <x v="0"/>
    <s v="Serena CY2 Zhou "/>
    <e v="#N/A"/>
    <m/>
    <s v="New Launch"/>
    <x v="54"/>
    <s v="NA"/>
    <d v="2019-11-22T00:00:00"/>
    <d v="2019-11-15T00:00:00"/>
    <x v="1"/>
    <m/>
    <m/>
    <x v="3"/>
    <x v="3"/>
  </r>
  <r>
    <s v="Lenovo E41-45"/>
    <s v="82BFCTO1WW"/>
    <s v="82BFCTO1WW"/>
    <s v="Lenovo NB_SMB/Commercial"/>
    <s v="EDU"/>
    <x v="1"/>
    <s v="Claire XY6 Zhu"/>
    <e v="#N/A"/>
    <m/>
    <s v="New Launch"/>
    <x v="55"/>
    <s v="NA"/>
    <d v="2019-12-19T00:00:00"/>
    <d v="2019-12-12T00:00:00"/>
    <x v="1"/>
    <m/>
    <m/>
    <x v="5"/>
    <x v="3"/>
  </r>
  <r>
    <s v="L3 15IML05"/>
    <s v="81Y3CTO1WW"/>
    <s v="81Y3CTO1WW"/>
    <s v="Lenovo NB_Consumer"/>
    <s v="IdeaPad"/>
    <x v="2"/>
    <s v="shidp1"/>
    <s v="Wang, Vivienne(LCFC)"/>
    <m/>
    <s v="New Launch"/>
    <x v="56"/>
    <d v="2020-01-31T00:00:00"/>
    <d v="2019-12-02T00:00:00"/>
    <d v="2019-11-25T00:00:00"/>
    <x v="0"/>
    <m/>
    <m/>
    <x v="4"/>
    <x v="4"/>
  </r>
  <r>
    <s v="IP 5 14IIL05"/>
    <s v="81YHCTO1WW"/>
    <s v="81YHCTO1WW"/>
    <s v="Lenovo NB_Consumer"/>
    <s v="IdeaPad"/>
    <x v="2"/>
    <s v="xiays1"/>
    <s v="Wennie (Compal)"/>
    <m/>
    <s v="New Launch"/>
    <x v="56"/>
    <d v="2020-03-02T00:00:00"/>
    <d v="2019-12-06T00:00:00"/>
    <d v="2019-11-29T00:00:00"/>
    <x v="0"/>
    <m/>
    <m/>
    <x v="3"/>
    <x v="3"/>
  </r>
  <r>
    <s v="IP 5 15IIL05"/>
    <s v="81YKCTO1WW"/>
    <s v="81YKCTO1WW"/>
    <s v="Lenovo NB_Consumer"/>
    <s v="IdeaPad"/>
    <x v="2"/>
    <s v="xiays1"/>
    <s v="Sarah (LCFC)"/>
    <m/>
    <s v="New Launch"/>
    <x v="57"/>
    <d v="2020-03-02T00:00:00"/>
    <d v="2019-12-09T00:00:00"/>
    <d v="2019-12-02T00:00:00"/>
    <x v="0"/>
    <m/>
    <m/>
    <x v="3"/>
    <x v="3"/>
  </r>
  <r>
    <s v="Flex 3 11IGL05"/>
    <s v="82B2CTO1WW"/>
    <s v="82B2CTO1WW"/>
    <s v="Lenovo NB_Consumer"/>
    <s v="IdeaPad"/>
    <x v="2"/>
    <s v="gaojh6"/>
    <s v="zhangyan24"/>
    <m/>
    <s v="New Launch"/>
    <x v="57"/>
    <s v="N/A"/>
    <d v="2019-12-16T00:00:00"/>
    <d v="2019-12-09T00:00:00"/>
    <x v="1"/>
    <m/>
    <m/>
    <x v="1"/>
    <x v="3"/>
  </r>
  <r>
    <s v="Yoga Slim7 14IIL05"/>
    <s v="82A1CTO1WW"/>
    <s v="82A1CTO1WW"/>
    <s v="Lenovo NB_Consumer"/>
    <s v="Lenovo"/>
    <x v="2"/>
    <s v="wangzq10"/>
    <s v="TBD"/>
    <m/>
    <s v="New Launch"/>
    <x v="58"/>
    <d v="2020-08-31T00:00:00"/>
    <d v="2019-12-06T00:00:00"/>
    <d v="2019-11-29T00:00:00"/>
    <x v="0"/>
    <m/>
    <m/>
    <x v="0"/>
    <x v="10"/>
  </r>
  <r>
    <s v="Slim 7 14IIL05"/>
    <s v="82A4CTO1WW"/>
    <s v="82A4CTO1WW"/>
    <s v="Lenovo NB_Consumer"/>
    <s v="IdeaPad"/>
    <x v="2"/>
    <s v="wangzq10"/>
    <s v="TBD"/>
    <m/>
    <s v="New Launch"/>
    <x v="58"/>
    <d v="2020-09-14T00:00:00"/>
    <d v="2019-12-06T00:00:00"/>
    <d v="2019-11-29T00:00:00"/>
    <x v="0"/>
    <m/>
    <m/>
    <x v="2"/>
    <x v="3"/>
  </r>
  <r>
    <s v="Yoga Slim7 15IIL05"/>
    <s v="82AACTO1WW"/>
    <s v="82AACTO1WW"/>
    <s v="Lenovo NB_Consumer"/>
    <s v="Lenovo"/>
    <x v="2"/>
    <s v="wangzq10"/>
    <s v="TBD"/>
    <m/>
    <s v="New Launch"/>
    <x v="58"/>
    <d v="2020-08-31T00:00:00"/>
    <d v="2019-12-06T00:00:00"/>
    <d v="2019-11-29T00:00:00"/>
    <x v="0"/>
    <m/>
    <m/>
    <x v="1"/>
    <x v="10"/>
  </r>
  <r>
    <s v="Slim 7 15IIL05"/>
    <s v="82ADCTO1WW"/>
    <s v="82ADCTO1WW"/>
    <s v="Lenovo NB_Consumer"/>
    <s v="IdeaPad"/>
    <x v="2"/>
    <s v="wangzq10"/>
    <s v="TBD"/>
    <m/>
    <s v="New Launch"/>
    <x v="58"/>
    <d v="2020-08-31T00:00:00"/>
    <d v="2019-12-06T00:00:00"/>
    <d v="2019-11-29T00:00:00"/>
    <x v="0"/>
    <m/>
    <m/>
    <x v="0"/>
    <x v="3"/>
  </r>
  <r>
    <s v="IP 3 14IML05"/>
    <s v="81WACTO1WW"/>
    <s v="81WACTO1WW"/>
    <s v="Lenovo NB_Consumer"/>
    <s v="IdeaPad"/>
    <x v="2"/>
    <s v="tangmw2"/>
    <s v="Qingchan"/>
    <m/>
    <s v="New Launch"/>
    <x v="59"/>
    <d v="2020-03-09T00:00:00"/>
    <d v="2019-11-23T00:00:00"/>
    <d v="2019-11-16T00:00:00"/>
    <x v="0"/>
    <m/>
    <m/>
    <x v="5"/>
    <x v="3"/>
  </r>
  <r>
    <s v="IP 3 15IIL05"/>
    <s v="81WECTO1WW"/>
    <s v="81WECTO1WW"/>
    <s v="Lenovo NB_Consumer"/>
    <s v="IdeaPad"/>
    <x v="2"/>
    <s v="tangmw2"/>
    <s v="Qingchan"/>
    <m/>
    <s v="New Launch"/>
    <x v="60"/>
    <d v="2020-03-11T00:00:00"/>
    <d v="2019-12-30T00:00:00"/>
    <d v="2019-12-23T00:00:00"/>
    <x v="0"/>
    <m/>
    <m/>
    <x v="6"/>
    <x v="3"/>
  </r>
  <r>
    <s v="IP 3 17IML05"/>
    <s v="81WCCTO1WW"/>
    <s v="81WCCTO1WW"/>
    <s v="Lenovo NB_Consumer"/>
    <s v="IdeaPad"/>
    <x v="2"/>
    <s v="tangmw2"/>
    <s v="Qingchan"/>
    <m/>
    <s v="New Launch"/>
    <x v="61"/>
    <d v="2020-03-09T00:00:00"/>
    <d v="2019-12-06T00:00:00"/>
    <d v="2019-11-29T00:00:00"/>
    <x v="0"/>
    <m/>
    <m/>
    <x v="1"/>
    <x v="3"/>
  </r>
  <r>
    <s v="Confucius-1.0"/>
    <s v="ThinkPad 11e Yoga Gen 6"/>
    <s v="20SF(T)_x000a_20SE(R)"/>
    <s v="ThinkPad_Commercial"/>
    <s v="ThinkPad"/>
    <x v="1"/>
    <s v="Sarah Hua8 Li "/>
    <m/>
    <m/>
    <s v="New Launch"/>
    <x v="62"/>
    <d v="2020-03-03T00:00:00"/>
    <d v="2020-01-20T00:00:00"/>
    <d v="2020-01-13T00:00:00"/>
    <x v="0"/>
    <s v="Confucius 1.0 CTO"/>
    <s v="CML_TP 11e Gen6 Yoga (Confucius) ECC CTO BOM"/>
    <x v="3"/>
    <x v="1"/>
  </r>
  <r>
    <s v="IP 3 15IML05"/>
    <s v="81WBCTO1WW"/>
    <s v="81WBCTO1WW"/>
    <s v="Lenovo NB_Consumer"/>
    <s v="IdeaPad"/>
    <x v="2"/>
    <s v="tangmw2"/>
    <s v="Raven.Gao"/>
    <m/>
    <s v="New Launch"/>
    <x v="62"/>
    <d v="2020-03-17T00:00:00"/>
    <d v="2019-11-27T00:00:00"/>
    <d v="2019-11-20T00:00:00"/>
    <x v="0"/>
    <m/>
    <m/>
    <x v="4"/>
    <x v="3"/>
  </r>
  <r>
    <s v="IP 3 15IML05T"/>
    <s v="81WRCTO1WW"/>
    <s v="81WRCTO1WW"/>
    <s v="Lenovo NB_Consumer"/>
    <s v="IdeaPad"/>
    <x v="2"/>
    <s v="tangmw2"/>
    <s v="Raven.Gao"/>
    <m/>
    <s v="New Launch"/>
    <x v="62"/>
    <s v="N/A"/>
    <d v="2019-11-27T00:00:00"/>
    <d v="2019-11-20T00:00:00"/>
    <x v="1"/>
    <m/>
    <m/>
    <x v="4"/>
    <x v="3"/>
  </r>
  <r>
    <s v="IP 3 14ADA05"/>
    <s v="81W0CTO1WW"/>
    <s v="81W0CTO1WW"/>
    <s v="Lenovo NB_Consumer"/>
    <s v="IdeaPad"/>
    <x v="2"/>
    <s v="raochun1"/>
    <s v="TBD"/>
    <m/>
    <s v="New Launch"/>
    <x v="63"/>
    <d v="2020-03-20T00:00:00"/>
    <d v="2020-01-06T00:00:00"/>
    <d v="2019-12-30T00:00:00"/>
    <x v="0"/>
    <m/>
    <m/>
    <x v="5"/>
    <x v="3"/>
  </r>
  <r>
    <s v="IP 3 14IIL05"/>
    <s v="81WDCTO1WW"/>
    <s v="81WDCTO1WW"/>
    <s v="Lenovo NB_Consumer"/>
    <s v="IdeaPad"/>
    <x v="2"/>
    <s v="tangmw2"/>
    <s v="Raven.Gao"/>
    <m/>
    <s v="New Launch"/>
    <x v="63"/>
    <d v="2020-03-20T00:00:00"/>
    <d v="2019-12-30T00:00:00"/>
    <d v="2019-12-23T00:00:00"/>
    <x v="0"/>
    <m/>
    <m/>
    <x v="6"/>
    <x v="3"/>
  </r>
  <r>
    <s v="Lenovo V14-ADA"/>
    <s v="82C6CTO1WW"/>
    <s v="82C6CTO1WW"/>
    <s v="Lenovo NB_SMB/Commercial"/>
    <s v="Lenovo"/>
    <x v="0"/>
    <s v="xuren1"/>
    <e v="#N/A"/>
    <m/>
    <s v="New Launch"/>
    <x v="63"/>
    <s v="NA"/>
    <d v="2020-02-14T00:00:00"/>
    <d v="2020-02-07T00:00:00"/>
    <x v="1"/>
    <m/>
    <m/>
    <x v="4"/>
    <x v="11"/>
  </r>
  <r>
    <s v="Lenovo V15-ADA"/>
    <s v="82C7CTO1WW"/>
    <s v="82C7CTO1WW"/>
    <s v="Lenovo NB_SMB/Commercial"/>
    <s v="Lenovo"/>
    <x v="0"/>
    <s v="xuren1"/>
    <e v="#N/A"/>
    <m/>
    <s v="New Launch"/>
    <x v="63"/>
    <s v="NA"/>
    <d v="2020-02-14T00:00:00"/>
    <d v="2020-02-07T00:00:00"/>
    <x v="1"/>
    <m/>
    <m/>
    <x v="1"/>
    <x v="3"/>
  </r>
  <r>
    <s v="Lenovo 100e Chromebook 2nd Gen AST"/>
    <s v="82CDCTO1WW"/>
    <s v="82CDCTO1WW"/>
    <s v="ThinkPad_Commercial"/>
    <s v="EDU"/>
    <x v="1"/>
    <s v="Tianyu TY5 Xu"/>
    <m/>
    <m/>
    <s v="New Launch"/>
    <x v="64"/>
    <s v="NA"/>
    <d v="2020-02-23T00:00:00"/>
    <d v="2020-02-16T00:00:00"/>
    <x v="1"/>
    <m/>
    <m/>
    <x v="6"/>
    <x v="3"/>
  </r>
  <r>
    <s v="Lenovo 300e Chromebook 2nd Gen AST"/>
    <s v="82CECTO1WW"/>
    <s v="82CECTO1WW"/>
    <s v="ThinkPad_Commercial"/>
    <s v="EDU"/>
    <x v="1"/>
    <s v="Tianyu TY5 Xu"/>
    <m/>
    <m/>
    <s v="New Launch"/>
    <x v="64"/>
    <s v="NA"/>
    <d v="2020-02-23T00:00:00"/>
    <d v="2020-02-16T00:00:00"/>
    <x v="1"/>
    <m/>
    <m/>
    <x v="2"/>
    <x v="3"/>
  </r>
  <r>
    <s v="IP 3 17ADA05"/>
    <s v="81W2CTO1WW"/>
    <s v="81W2CTO1WW"/>
    <s v="Lenovo NB_Consumer"/>
    <s v="IdeaPad"/>
    <x v="2"/>
    <s v="raochun1"/>
    <s v="TBD"/>
    <m/>
    <s v="New Launch"/>
    <x v="65"/>
    <d v="2020-03-23T00:00:00"/>
    <d v="2020-01-13T00:00:00"/>
    <d v="2020-01-06T00:00:00"/>
    <x v="0"/>
    <m/>
    <m/>
    <x v="2"/>
    <x v="3"/>
  </r>
  <r>
    <s v="IP 1 11IGL05"/>
    <s v="81VTCTO1WW"/>
    <s v="81VTCTO1WW"/>
    <s v="Lenovo NB_Consumer"/>
    <s v="IdeaPad"/>
    <x v="2"/>
    <s v="gusy1"/>
    <s v="changjiang"/>
    <m/>
    <s v="New Launch"/>
    <x v="66"/>
    <s v="NA"/>
    <d v="2020-01-13T00:00:00"/>
    <d v="2020-01-06T00:00:00"/>
    <x v="1"/>
    <m/>
    <m/>
    <x v="0"/>
    <x v="3"/>
  </r>
  <r>
    <s v="IP 1 14IGL05"/>
    <s v="81VUCTO1WW"/>
    <s v="81VUCTO1WW"/>
    <s v="Lenovo NB_Consumer"/>
    <s v="IdeaPad"/>
    <x v="2"/>
    <s v="gusy1"/>
    <s v="changjiang"/>
    <m/>
    <s v="New Launch"/>
    <x v="66"/>
    <s v="NA"/>
    <d v="2020-01-13T00:00:00"/>
    <d v="2020-01-06T00:00:00"/>
    <x v="1"/>
    <m/>
    <m/>
    <x v="0"/>
    <x v="3"/>
  </r>
  <r>
    <s v="Lenovo V14-IGL"/>
    <s v="82C2CTO1WW"/>
    <s v="82C2CTO1WW"/>
    <s v="Lenovo NB_SMB/Commercial"/>
    <s v="Lenovo"/>
    <x v="0"/>
    <s v="xuren1"/>
    <e v="#N/A"/>
    <m/>
    <s v="New Launch"/>
    <x v="66"/>
    <s v="NA"/>
    <d v="2020-02-21T00:00:00"/>
    <d v="2020-02-14T00:00:00"/>
    <x v="1"/>
    <m/>
    <m/>
    <x v="0"/>
    <x v="3"/>
  </r>
  <r>
    <s v="Lenovo V15-IGL"/>
    <s v="82C3CTO1WW"/>
    <s v="82C3CTO1WW"/>
    <s v="Lenovo NB_SMB/Commercial"/>
    <s v="Lenovo"/>
    <x v="0"/>
    <s v="xuren1"/>
    <e v="#N/A"/>
    <m/>
    <s v="New Launch"/>
    <x v="66"/>
    <s v="NA"/>
    <d v="2020-02-21T00:00:00"/>
    <d v="2020-02-14T00:00:00"/>
    <x v="1"/>
    <m/>
    <m/>
    <x v="0"/>
    <x v="3"/>
  </r>
  <r>
    <s v="Gordon"/>
    <s v="Lenovo 10e Chromebook Tablet"/>
    <s v="82AM_x000a_82AQ"/>
    <s v="ThinkPad_Commercial"/>
    <s v="ThinkPad"/>
    <x v="1"/>
    <s v="Claire XY6 Zhu"/>
    <m/>
    <m/>
    <s v="New Launch"/>
    <x v="67"/>
    <d v="2020-03-16T00:00:00"/>
    <d v="2020-01-14T00:00:00"/>
    <d v="2020-01-07T00:00:00"/>
    <x v="0"/>
    <m/>
    <m/>
    <x v="5"/>
    <x v="9"/>
  </r>
  <r>
    <s v="IP 3 15ADA05"/>
    <s v="81W1CTO1WW"/>
    <s v="81W1CTO1WW"/>
    <s v="Lenovo NB_Consumer"/>
    <s v="IdeaPad"/>
    <x v="2"/>
    <s v="raochun1"/>
    <s v="TBD"/>
    <m/>
    <s v="New Launch"/>
    <x v="68"/>
    <d v="2020-04-01T00:00:00"/>
    <d v="2020-01-06T00:00:00"/>
    <d v="2019-12-30T00:00:00"/>
    <x v="0"/>
    <m/>
    <m/>
    <x v="5"/>
    <x v="3"/>
  </r>
  <r>
    <s v="Lenovo V14ARE"/>
    <s v="82DQCTO1WW"/>
    <s v="82DQCTO1WW"/>
    <s v="Lenovo NB_SMB/Commercial"/>
    <s v="Lenovo"/>
    <x v="0"/>
    <s v="xuren1"/>
    <e v="#N/A"/>
    <m/>
    <s v="New Launch"/>
    <x v="69"/>
    <s v="NA"/>
    <d v="2020-02-10T00:00:00"/>
    <d v="2020-02-03T00:00:00"/>
    <x v="1"/>
    <m/>
    <m/>
    <x v="5"/>
    <x v="3"/>
  </r>
  <r>
    <s v="IP 5 14ARE05"/>
    <s v="81YMCTO1WW"/>
    <s v="81YMCTO1WW"/>
    <s v="Lenovo NB_Consumer"/>
    <s v="IdeaPad"/>
    <x v="2"/>
    <s v="xiays1"/>
    <s v="Kisen (Compal)"/>
    <m/>
    <s v="New Launch"/>
    <x v="70"/>
    <d v="2020-04-20T00:00:00"/>
    <d v="2020-02-18T00:00:00"/>
    <d v="2020-02-11T00:00:00"/>
    <x v="0"/>
    <m/>
    <m/>
    <x v="3"/>
    <x v="3"/>
  </r>
  <r>
    <s v="IP 5 15ARE05"/>
    <s v="81YQCTO1WW"/>
    <s v="81YQCTO1WW"/>
    <s v="Lenovo NB_Consumer"/>
    <s v="IdeaPad"/>
    <x v="2"/>
    <s v="xiays1"/>
    <s v="tiantian.huang@lcfuturecenter.com "/>
    <m/>
    <s v="New Launch"/>
    <x v="70"/>
    <d v="2020-04-14T00:00:00"/>
    <d v="2020-02-18T00:00:00"/>
    <d v="2020-01-29T00:00:00"/>
    <x v="0"/>
    <m/>
    <m/>
    <x v="3"/>
    <x v="3"/>
  </r>
  <r>
    <s v="IP 3 14ARE05"/>
    <s v="81W3CTO1WW"/>
    <s v="81W3CTO1WW"/>
    <s v="Lenovo NB_Consumer"/>
    <s v="IdeaPad"/>
    <x v="2"/>
    <s v="raochun1"/>
    <s v="TBD"/>
    <m/>
    <s v="New Launch"/>
    <x v="71"/>
    <d v="2020-04-21T00:00:00"/>
    <d v="2020-02-28T00:00:00"/>
    <d v="2020-02-21T00:00:00"/>
    <x v="0"/>
    <m/>
    <m/>
    <x v="2"/>
    <x v="3"/>
  </r>
  <r>
    <s v="IP 3 15ARE05"/>
    <s v="81W4CTO1WW"/>
    <s v="81W4CTO1WW"/>
    <s v="Lenovo NB_Consumer"/>
    <s v="IdeaPad"/>
    <x v="2"/>
    <s v="raochun1"/>
    <s v="TBD"/>
    <m/>
    <s v="New Launch"/>
    <x v="71"/>
    <d v="2020-04-21T00:00:00"/>
    <d v="2020-02-28T00:00:00"/>
    <d v="2020-02-21T00:00:00"/>
    <x v="0"/>
    <m/>
    <m/>
    <x v="2"/>
    <x v="3"/>
  </r>
  <r>
    <s v="ThinkBook Plus"/>
    <s v="20TGCTO1WW"/>
    <s v="20TGCTO1WW"/>
    <s v="Lenovo NB_SMB/Commercial"/>
    <s v="ThinkBook"/>
    <x v="0"/>
    <s v="Ricki RQ3 Liu "/>
    <s v="Yurm1_x000a_Susan Yu"/>
    <s v="Duan Yi"/>
    <s v="New Launch"/>
    <x v="71"/>
    <d v="2020-04-07T00:00:00"/>
    <d v="2020-02-14T00:00:00"/>
    <d v="2020-02-07T00:00:00"/>
    <x v="0"/>
    <m/>
    <m/>
    <x v="5"/>
    <x v="2"/>
  </r>
  <r>
    <s v="IP 3 17ARE05"/>
    <s v="81W5CTO1WW"/>
    <s v="81W5CTO1WW"/>
    <s v="Lenovo NB_Consumer"/>
    <s v="IdeaPad"/>
    <x v="2"/>
    <s v="raochun1"/>
    <s v="TBD"/>
    <m/>
    <s v="New Launch"/>
    <x v="72"/>
    <d v="2020-04-27T00:00:00"/>
    <d v="2020-02-28T00:00:00"/>
    <d v="2020-02-21T00:00:00"/>
    <x v="0"/>
    <m/>
    <m/>
    <x v="5"/>
    <x v="3"/>
  </r>
  <r>
    <s v="IP 3 14IGL05"/>
    <s v="81WHCTO1WW"/>
    <s v="81WHCTO1WW"/>
    <s v="Lenovo NB_Consumer"/>
    <s v="IdeaPad"/>
    <x v="2"/>
    <s v="tangmw2"/>
    <s v="Wang, Vivienne"/>
    <m/>
    <s v="New Launch"/>
    <x v="72"/>
    <s v="N/A"/>
    <d v="2020-01-17T00:00:00"/>
    <d v="2020-01-10T00:00:00"/>
    <x v="1"/>
    <m/>
    <m/>
    <x v="1"/>
    <x v="3"/>
  </r>
  <r>
    <s v="Flex 5 14IIL05"/>
    <s v="81X1CTO1WW"/>
    <s v="81X1CTO1WW"/>
    <s v="Lenovo NB_Consumer"/>
    <s v="IdeaPad"/>
    <x v="2"/>
    <s v="gusy1"/>
    <s v="Leila Zhang"/>
    <m/>
    <s v="New Launch"/>
    <x v="72"/>
    <d v="2020-04-27T00:00:00"/>
    <d v="2020-01-27T00:00:00"/>
    <d v="2020-01-20T00:00:00"/>
    <x v="0"/>
    <m/>
    <m/>
    <x v="2"/>
    <x v="3"/>
  </r>
  <r>
    <s v="Legion5 15IMH05H"/>
    <s v="81Y6CTO1WW"/>
    <s v="81Y6CTO1WW"/>
    <s v="Lenovo NB_Consumer"/>
    <s v="Lenovo"/>
    <x v="2"/>
    <s v="zhuly4"/>
    <s v="caijie4"/>
    <m/>
    <s v="New Launch"/>
    <x v="72"/>
    <d v="2020-04-27T00:00:00"/>
    <d v="2020-03-09T00:00:00"/>
    <d v="2020-03-02T00:00:00"/>
    <x v="0"/>
    <m/>
    <m/>
    <x v="3"/>
    <x v="3"/>
  </r>
  <r>
    <s v="Legion5 15IMH05"/>
    <s v="82AUCTO1WW"/>
    <s v="82AUCTO1WW"/>
    <s v="Lenovo NB_Consumer"/>
    <s v="Lenovo"/>
    <x v="2"/>
    <s v="zhuly4"/>
    <s v="caijie4"/>
    <m/>
    <s v="New Launch"/>
    <x v="72"/>
    <d v="2020-04-27T00:00:00"/>
    <d v="2020-03-09T00:00:00"/>
    <d v="2020-03-02T00:00:00"/>
    <x v="0"/>
    <m/>
    <m/>
    <x v="3"/>
    <x v="3"/>
  </r>
  <r>
    <s v="Legion5P 15IMH05H"/>
    <s v="82AWCTO1WW"/>
    <s v="82AWCTO1WW"/>
    <s v="Lenovo NB_Consumer"/>
    <s v="Lenovo"/>
    <x v="2"/>
    <s v="zhuly4"/>
    <s v="caijie4"/>
    <m/>
    <s v="New Launch"/>
    <x v="72"/>
    <d v="2020-04-27T00:00:00"/>
    <d v="2020-03-09T00:00:00"/>
    <d v="2020-03-02T00:00:00"/>
    <x v="0"/>
    <m/>
    <m/>
    <x v="4"/>
    <x v="3"/>
  </r>
  <r>
    <s v="Legion5P 15IMH05"/>
    <s v="82AYCTO1WW"/>
    <s v="82AYCTO1WW"/>
    <s v="Lenovo NB_Consumer"/>
    <s v="Lenovo"/>
    <x v="2"/>
    <s v="zhuly4"/>
    <s v="caijie4"/>
    <m/>
    <s v="New Launch"/>
    <x v="72"/>
    <d v="2020-04-27T00:00:00"/>
    <d v="2020-03-09T00:00:00"/>
    <d v="2020-03-02T00:00:00"/>
    <x v="0"/>
    <m/>
    <m/>
    <x v="0"/>
    <x v="3"/>
  </r>
  <r>
    <s v="Legion5 15ARH05"/>
    <s v="82B5CTO1WW"/>
    <s v="82B5CTO1WW"/>
    <s v="Lenovo NB_Consumer"/>
    <s v="Lenovo"/>
    <x v="2"/>
    <s v="chenling6"/>
    <s v="huangcy6"/>
    <m/>
    <s v="New Launch"/>
    <x v="72"/>
    <d v="2020-04-27T00:00:00"/>
    <d v="2020-03-20T00:00:00"/>
    <d v="2020-03-06T00:00:00"/>
    <x v="0"/>
    <m/>
    <m/>
    <x v="6"/>
    <x v="3"/>
  </r>
  <r>
    <s v="3 CB 14IGL05"/>
    <s v="82C1CTO1WW"/>
    <s v="82C1CTO1WW"/>
    <s v="Lenovo NB_Consumer"/>
    <s v="IdeaPad"/>
    <x v="2"/>
    <s v="gaojh6"/>
    <s v="zhaoyb3"/>
    <m/>
    <s v="New Launch"/>
    <x v="73"/>
    <s v="NA"/>
    <d v="2020-03-10T00:00:00"/>
    <d v="2020-03-03T00:00:00"/>
    <x v="1"/>
    <m/>
    <m/>
    <x v="3"/>
    <x v="3"/>
  </r>
  <r>
    <s v="Lenovo Ducati 5"/>
    <s v="82ESCTO1WW"/>
    <s v="82ESCTO1WW"/>
    <s v="Lenovo NB_Consumer"/>
    <s v="Lenovo"/>
    <x v="2"/>
    <s v="xiays1"/>
    <s v="Wennie (Compal)"/>
    <m/>
    <s v="New Launch"/>
    <x v="73"/>
    <s v="N/A"/>
    <d v="2020-03-04T00:00:00"/>
    <d v="2020-02-26T00:00:00"/>
    <x v="1"/>
    <m/>
    <m/>
    <x v="3"/>
    <x v="2"/>
  </r>
  <r>
    <s v="Flex 5 14ARE05"/>
    <s v="81X2CTO1WW"/>
    <s v="81X2CTO1WW"/>
    <s v="Lenovo NB_Consumer"/>
    <s v="IdeaPad"/>
    <x v="2"/>
    <s v="gusy1"/>
    <s v="Emmy Tang"/>
    <m/>
    <s v="New Launch"/>
    <x v="74"/>
    <d v="2020-05-01T00:00:00"/>
    <d v="2020-01-27T00:00:00"/>
    <d v="2020-01-20T00:00:00"/>
    <x v="0"/>
    <m/>
    <m/>
    <x v="0"/>
    <x v="3"/>
  </r>
  <r>
    <s v="Flex 3 CB 11IGL05"/>
    <s v="82BBCTO1WW"/>
    <s v="82BBCTO1WW"/>
    <s v="Lenovo NB_Consumer"/>
    <s v="IdeaPad"/>
    <x v="2"/>
    <s v="gaojh6"/>
    <s v="zhaoyb3"/>
    <m/>
    <s v="New Launch"/>
    <x v="74"/>
    <s v="NA"/>
    <d v="2020-03-05T00:00:00"/>
    <d v="2020-02-27T00:00:00"/>
    <x v="1"/>
    <m/>
    <m/>
    <x v="1"/>
    <x v="3"/>
  </r>
  <r>
    <s v="Flex 5 15IIL05"/>
    <s v="81X3CTO1WW"/>
    <s v="81X3CTO1WW"/>
    <s v="Lenovo NB_Consumer"/>
    <s v="IdeaPad"/>
    <x v="2"/>
    <s v="gusy1"/>
    <s v="ChunXia Wu"/>
    <m/>
    <s v="New Launch"/>
    <x v="75"/>
    <d v="2020-05-01T00:00:00"/>
    <d v="2020-01-27T00:00:00"/>
    <d v="2020-01-20T00:00:00"/>
    <x v="0"/>
    <m/>
    <m/>
    <x v="2"/>
    <x v="3"/>
  </r>
  <r>
    <s v="Gaming 3 15IMH05"/>
    <s v="81Y4CTO1WW"/>
    <s v="81Y4CTO1WW"/>
    <s v="Lenovo NB_Consumer"/>
    <s v="IdeaPad"/>
    <x v="2"/>
    <s v="zhuly4"/>
    <s v="angela.liu(LCFC)"/>
    <m/>
    <s v="New Launch"/>
    <x v="76"/>
    <d v="2020-05-04T00:00:00"/>
    <d v="2020-03-06T00:00:00"/>
    <d v="2020-02-28T00:00:00"/>
    <x v="0"/>
    <m/>
    <m/>
    <x v="4"/>
    <x v="3"/>
  </r>
  <r>
    <s v="3 CB 11IGL05"/>
    <s v="82BACTO1WW"/>
    <s v="82BACTO1WW"/>
    <s v="Lenovo NB_Consumer"/>
    <s v="IdeaPad"/>
    <x v="2"/>
    <s v="gaojh6"/>
    <s v="zhaoyb3"/>
    <m/>
    <s v="New Launch"/>
    <x v="77"/>
    <s v="N/A"/>
    <d v="2020-03-06T00:00:00"/>
    <d v="2020-02-28T00:00:00"/>
    <x v="1"/>
    <m/>
    <m/>
    <x v="4"/>
    <x v="3"/>
  </r>
  <r>
    <s v="Legion5 17IMH05H"/>
    <s v="81Y8CTO1WW"/>
    <s v="81Y8CTO1WW"/>
    <s v="Lenovo NB_Consumer"/>
    <s v="Lenovo"/>
    <x v="2"/>
    <s v="chenling6"/>
    <s v="changjiang"/>
    <m/>
    <s v="New Launch"/>
    <x v="78"/>
    <d v="2020-05-11T00:00:00"/>
    <s v="2020-03-09(TBD)"/>
    <d v="2020-03-02T00:00:00"/>
    <x v="0"/>
    <m/>
    <m/>
    <x v="4"/>
    <x v="3"/>
  </r>
  <r>
    <s v="Legion5 17IMH05"/>
    <s v="82B3CTO1WW"/>
    <s v="82B3CTO1WW"/>
    <s v="Lenovo NB_Consumer"/>
    <s v="Lenovo"/>
    <x v="2"/>
    <s v="chenling6"/>
    <s v="changjiang"/>
    <m/>
    <s v="New Launch"/>
    <x v="78"/>
    <d v="2020-05-11T00:00:00"/>
    <s v="2020-03-09(TBD)"/>
    <d v="2020-03-02T00:00:00"/>
    <x v="0"/>
    <m/>
    <m/>
    <x v="0"/>
    <x v="3"/>
  </r>
  <r>
    <s v="Flex 5 CB 13IML05"/>
    <s v="82B8CTO1WW"/>
    <s v="82B8CTO1WW"/>
    <s v="Lenovo NB_Consumer"/>
    <s v="IdeaPad"/>
    <x v="2"/>
    <s v="gaojh6"/>
    <s v=" tangdf1"/>
    <m/>
    <s v="New Launch"/>
    <x v="78"/>
    <s v="N/A"/>
    <d v="2020-03-16T00:00:00"/>
    <d v="2020-03-02T00:00:00"/>
    <x v="1"/>
    <m/>
    <m/>
    <x v="4"/>
    <x v="3"/>
  </r>
  <r>
    <s v="Knockout 2.0"/>
    <s v="X1 Carbon Gen 8"/>
    <s v="20U9(T)_x000a_20UA(R)"/>
    <s v="ThinkPad_Commercial"/>
    <s v="ThinkPad"/>
    <x v="1"/>
    <s v="Brett Williams "/>
    <m/>
    <m/>
    <s v="New Launch"/>
    <x v="79"/>
    <d v="2020-04-28T00:00:00"/>
    <d v="2020-03-31T00:00:00"/>
    <d v="2020-03-23T00:00:00"/>
    <x v="0"/>
    <m/>
    <m/>
    <x v="6"/>
    <x v="9"/>
  </r>
  <r>
    <s v="Ratchet  2.0"/>
    <s v="X1 Yoga Gen 5"/>
    <s v="20UB(T)_x000a_20UC(R)"/>
    <s v="ThinkPad_Commercial"/>
    <s v="ThinkPad"/>
    <x v="1"/>
    <s v="Brett Williams "/>
    <m/>
    <m/>
    <s v="New Launch"/>
    <x v="79"/>
    <d v="2020-04-28T00:00:00"/>
    <d v="2020-03-31T00:00:00"/>
    <d v="2020-03-23T00:00:00"/>
    <x v="0"/>
    <s v="RATCHET-2.0 CTO"/>
    <m/>
    <x v="3"/>
    <x v="9"/>
  </r>
  <r>
    <s v="Yoga Slim7 14ARE05"/>
    <s v="82A2CTO1WW"/>
    <s v="82A2CTO1WW"/>
    <s v="Lenovo NB_Consumer"/>
    <s v="Lenovo"/>
    <x v="2"/>
    <s v="wangzq10"/>
    <s v="TBD"/>
    <m/>
    <s v="New Launch"/>
    <x v="80"/>
    <d v="2020-09-14T00:00:00"/>
    <d v="2020-01-24T00:00:00"/>
    <d v="2020-01-17T00:00:00"/>
    <x v="0"/>
    <m/>
    <m/>
    <x v="6"/>
    <x v="3"/>
  </r>
  <r>
    <s v="Slim 7 14ARE05"/>
    <s v="82A5CTO1WW"/>
    <s v="82A5CTO1WW"/>
    <s v="Lenovo NB_Consumer"/>
    <s v="IdeaPad"/>
    <x v="2"/>
    <s v="wangzq10"/>
    <s v="TBD"/>
    <m/>
    <s v="New Launch"/>
    <x v="80"/>
    <d v="2020-09-14T00:00:00"/>
    <d v="2020-01-24T00:00:00"/>
    <d v="2020-01-17T00:00:00"/>
    <x v="0"/>
    <m/>
    <m/>
    <x v="2"/>
    <x v="3"/>
  </r>
  <r>
    <s v="Legion7 15IMH05"/>
    <s v="81YTCTO1WW"/>
    <s v="81YTCTO1WW"/>
    <s v="Lenovo NB_Consumer"/>
    <s v="Lenovo"/>
    <x v="2"/>
    <s v="chenling6"/>
    <s v="qianmei1"/>
    <m/>
    <s v="New Launch"/>
    <x v="80"/>
    <d v="2020-05-14T00:00:00"/>
    <d v="2020-03-30T00:00:00"/>
    <d v="2020-03-23T00:00:00"/>
    <x v="0"/>
    <m/>
    <m/>
    <x v="6"/>
    <x v="3"/>
  </r>
  <r>
    <s v="DRIFT-2.0"/>
    <s v="T14 Gen 1"/>
    <s v="20S0_x000a_20S1"/>
    <s v="ThinkPad_Commercial"/>
    <s v="ThinkPad"/>
    <x v="1"/>
    <s v="Edward Fleming"/>
    <m/>
    <m/>
    <s v="New Launch"/>
    <x v="81"/>
    <d v="2020-05-05T00:00:00"/>
    <d v="2020-04-07T00:00:00"/>
    <d v="2020-03-31T00:00:00"/>
    <x v="0"/>
    <m/>
    <m/>
    <x v="6"/>
    <x v="9"/>
  </r>
  <r>
    <s v="DRIFTHC-2.0"/>
    <s v="T14 Gen 1"/>
    <s v="20S2_x000a_20S3"/>
    <s v="ThinkPad_Commercial"/>
    <s v="ThinkPad"/>
    <x v="1"/>
    <s v="Edward Fleming"/>
    <m/>
    <m/>
    <s v="New Launch"/>
    <x v="81"/>
    <d v="2020-05-05T00:00:00"/>
    <d v="2020-04-07T00:00:00"/>
    <d v="2020-03-31T00:00:00"/>
    <x v="0"/>
    <m/>
    <m/>
    <x v="5"/>
    <x v="9"/>
  </r>
  <r>
    <s v="DRIFTP-2.0"/>
    <s v="P14s Gen 1"/>
    <s v="20S4_x000a_20S5"/>
    <s v="ThinkPad_Commercial"/>
    <s v="ThinkPad"/>
    <x v="1"/>
    <s v="Edward Fleming"/>
    <m/>
    <m/>
    <s v="New Launch"/>
    <x v="81"/>
    <d v="2020-05-05T00:00:00"/>
    <d v="2020-04-07T00:00:00"/>
    <d v="2020-03-31T00:00:00"/>
    <x v="0"/>
    <m/>
    <m/>
    <x v="2"/>
    <x v="9"/>
  </r>
  <r>
    <s v="IRONHIDET-2.0"/>
    <s v="T15 Gen 1"/>
    <s v="20S6(T)_x000a_20S7(R)"/>
    <s v="ThinkPad_Commercial"/>
    <s v="ThinkPad"/>
    <x v="1"/>
    <s v="Alexander Verrigni"/>
    <m/>
    <m/>
    <s v="New Launch"/>
    <x v="81"/>
    <d v="2020-05-05T00:00:00"/>
    <d v="2020-04-08T00:00:00"/>
    <d v="2020-04-01T00:00:00"/>
    <x v="0"/>
    <m/>
    <m/>
    <x v="2"/>
    <x v="12"/>
  </r>
  <r>
    <s v="Bumblebee-2.0"/>
    <s v="X13 Yoga Gen 1"/>
    <s v="20SX(T)_x000a_20SY(R)"/>
    <s v="ThinkPad_Commercial"/>
    <s v="ThinkPad"/>
    <x v="1"/>
    <s v="Irene XX7 Liu"/>
    <m/>
    <m/>
    <s v="New Launch"/>
    <x v="81"/>
    <d v="2020-05-05T00:00:00"/>
    <d v="2020-03-24T00:00:00"/>
    <d v="2020-03-17T00:00:00"/>
    <x v="0"/>
    <m/>
    <m/>
    <x v="0"/>
    <x v="12"/>
  </r>
  <r>
    <s v="IRONHIDEP-2.0"/>
    <s v="P15s Gen 1"/>
    <s v="20T4(T)_x000a_20T5(R)"/>
    <s v="ThinkPad_Commercial"/>
    <s v="ThinkPad"/>
    <x v="1"/>
    <s v="Alexander Verrigni"/>
    <m/>
    <m/>
    <s v="New Launch"/>
    <x v="81"/>
    <d v="2020-05-05T00:00:00"/>
    <d v="2020-04-08T00:00:00"/>
    <d v="2020-04-01T00:00:00"/>
    <x v="0"/>
    <m/>
    <m/>
    <x v="0"/>
    <x v="12"/>
  </r>
  <r>
    <s v="Legion Y740S-15IMH"/>
    <s v="81YXCTO1WW"/>
    <s v="81YXCTO1WW"/>
    <s v="Lenovo NB_Consumer"/>
    <s v="Lenovo"/>
    <x v="2"/>
    <s v="chenling6"/>
    <s v="wangyf5"/>
    <m/>
    <s v="New Launch"/>
    <x v="82"/>
    <d v="2020-05-26T00:00:00"/>
    <d v="2020-04-03T00:00:00"/>
    <d v="2020-03-27T00:00:00"/>
    <x v="0"/>
    <m/>
    <m/>
    <x v="1"/>
    <x v="6"/>
  </r>
  <r>
    <s v="Odin-1.0"/>
    <s v="L14 Gen 1"/>
    <s v="20U1(T)_x000a_20U2(R)"/>
    <s v="ThinkPad_Commercial"/>
    <s v="ThinkPad"/>
    <x v="1"/>
    <s v="Yang Yang28 Wang"/>
    <m/>
    <m/>
    <s v="New Launch"/>
    <x v="83"/>
    <d v="2020-05-20T00:00:00"/>
    <d v="2020-03-31T00:00:00"/>
    <d v="2020-03-24T00:00:00"/>
    <x v="0"/>
    <m/>
    <m/>
    <x v="3"/>
    <x v="9"/>
  </r>
  <r>
    <s v="Thor-1.0"/>
    <s v="L15 Gen 1"/>
    <s v="20U3_x000a_20U4"/>
    <s v="ThinkPad_Commercial"/>
    <s v="ThinkPad"/>
    <x v="1"/>
    <s v="Yang Yang28 Wang"/>
    <s v="niuxy2"/>
    <s v="linbh3"/>
    <s v="New Launch"/>
    <x v="83"/>
    <d v="2020-05-20T00:00:00"/>
    <d v="2020-03-31T00:00:00"/>
    <d v="2020-03-24T00:00:00"/>
    <x v="0"/>
    <s v="Thor-1.0 Intel"/>
    <s v="NB Table25 CML 2020 L15 Intel &lt;Thor Intel&gt;"/>
    <x v="3"/>
    <x v="9"/>
  </r>
  <r>
    <s v="Legion7 15IMHg05"/>
    <s v="81YUCTO1WW"/>
    <s v="81YUCTO1WW"/>
    <s v="Lenovo NB_Consumer"/>
    <s v="Lenovo"/>
    <x v="2"/>
    <s v="chenling6"/>
    <s v="qianmei1"/>
    <m/>
    <s v="New Launch"/>
    <x v="83"/>
    <d v="2020-06-03T00:00:00"/>
    <d v="2020-05-04T00:00:00"/>
    <d v="2020-04-27T00:00:00"/>
    <x v="0"/>
    <m/>
    <m/>
    <x v="6"/>
    <x v="3"/>
  </r>
  <r>
    <s v="Creator 5 15IMH05"/>
    <s v="82D4CTO1WW"/>
    <s v="82D4CTO1WW"/>
    <s v="Lenovo NB_Consumer"/>
    <s v="IdeaPad"/>
    <x v="2"/>
    <s v="zhuly4"/>
    <s v="angela.liu(LCFC)"/>
    <m/>
    <s v="New Launch"/>
    <x v="83"/>
    <d v="2020-06-22T00:00:00"/>
    <d v="2020-03-30T00:00:00"/>
    <d v="2020-03-23T00:00:00"/>
    <x v="0"/>
    <m/>
    <m/>
    <x v="6"/>
    <x v="3"/>
  </r>
  <r>
    <s v="Jazz-2.0 "/>
    <s v="T14s Gen 1"/>
    <s v="20T0,20T1"/>
    <s v="ThinkPad_Commercial"/>
    <s v="ThinkPad"/>
    <x v="1"/>
    <s v="Wendy Ling1 Ding"/>
    <m/>
    <m/>
    <s v="New Launch"/>
    <x v="84"/>
    <d v="2020-05-22T00:00:00"/>
    <d v="2020-03-31T00:00:00"/>
    <d v="2020-03-24T00:00:00"/>
    <x v="0"/>
    <m/>
    <m/>
    <x v="6"/>
    <x v="9"/>
  </r>
  <r>
    <s v="Sideswipe-2.0 "/>
    <s v="X13 Gen 1"/>
    <s v="20T2,20T3"/>
    <s v="ThinkPad_Commercial"/>
    <s v="ThinkPad"/>
    <x v="1"/>
    <s v="Wendy Ling1 Ding"/>
    <m/>
    <m/>
    <s v="New Launch"/>
    <x v="84"/>
    <d v="2020-05-22T00:00:00"/>
    <d v="2020-03-31T00:00:00"/>
    <d v="2020-03-24T00:00:00"/>
    <x v="0"/>
    <m/>
    <m/>
    <x v="1"/>
    <x v="9"/>
  </r>
  <r>
    <s v="S540-13ARE"/>
    <s v="82DLCTO1WW"/>
    <s v="82DLCTO1WW"/>
    <s v="Lenovo NB_Consumer"/>
    <s v="IdeaPad"/>
    <x v="2"/>
    <s v="xiays1"/>
    <s v="Angela (LCFC)"/>
    <m/>
    <s v="New Launch"/>
    <x v="84"/>
    <s v="N/A"/>
    <d v="2020-04-10T00:00:00"/>
    <d v="2020-04-03T00:00:00"/>
    <x v="1"/>
    <m/>
    <m/>
    <x v="2"/>
    <x v="3"/>
  </r>
  <r>
    <s v="Yoga Duet7 13IML05"/>
    <s v="82ASCTO1WW"/>
    <s v="82ASCTO1WW"/>
    <s v="Lenovo NB_Consumer"/>
    <s v="Lenovo"/>
    <x v="2"/>
    <s v="gaojh6"/>
    <s v="liuzy34"/>
    <m/>
    <s v="New Launch"/>
    <x v="85"/>
    <s v="N/A"/>
    <d v="2020-04-21T00:00:00"/>
    <d v="2020-04-14T00:00:00"/>
    <x v="1"/>
    <m/>
    <m/>
    <x v="0"/>
    <x v="3"/>
  </r>
  <r>
    <s v="Yoga Duet IML 2020"/>
    <s v="82E9CTO1WW"/>
    <s v="82E9CTO1WW"/>
    <s v="Lenovo NB_Consumer"/>
    <s v="Lenovo"/>
    <x v="2"/>
    <s v="gaojh6"/>
    <s v="liuzy34"/>
    <m/>
    <s v="New Launch"/>
    <x v="85"/>
    <s v="N/A"/>
    <d v="2020-04-21T00:00:00"/>
    <d v="2020-04-14T00:00:00"/>
    <x v="1"/>
    <m/>
    <m/>
    <x v="5"/>
    <x v="3"/>
  </r>
  <r>
    <s v="DRIFT_AMD-2.0"/>
    <s v="T14 AMD Gen 1"/>
    <s v="20UD_x000a_20UE"/>
    <s v="ThinkPad_Commercial"/>
    <s v="ThinkPad"/>
    <x v="1"/>
    <s v="Matt Bodnar"/>
    <m/>
    <m/>
    <s v="New Launch"/>
    <x v="86"/>
    <d v="2020-06-02T00:00:00"/>
    <d v="2020-04-07T00:00:00"/>
    <d v="2020-03-31T00:00:00"/>
    <x v="0"/>
    <m/>
    <m/>
    <x v="4"/>
    <x v="1"/>
  </r>
  <r>
    <s v="SIDESWIPE_AMD-2.0"/>
    <s v="X13 AMD Gen 1"/>
    <s v="20UF_x000a_20UG"/>
    <s v="ThinkPad_Commercial"/>
    <s v="ThinkPad"/>
    <x v="1"/>
    <s v="Matt Bodnar"/>
    <m/>
    <m/>
    <s v="New Launch"/>
    <x v="86"/>
    <d v="2020-06-02T00:00:00"/>
    <d v="2020-04-07T00:00:00"/>
    <d v="2020-03-31T00:00:00"/>
    <x v="0"/>
    <m/>
    <m/>
    <x v="5"/>
    <x v="1"/>
  </r>
  <r>
    <s v=" JAZZ_AMD-2.0"/>
    <s v="T14s AMD Gen 1"/>
    <s v="20UH_x000a_20UJ"/>
    <s v="ThinkPad_Commercial"/>
    <s v="ThinkPad"/>
    <x v="1"/>
    <s v="Matt Bodnar"/>
    <m/>
    <m/>
    <s v="New Launch"/>
    <x v="86"/>
    <d v="2020-06-02T00:00:00"/>
    <d v="2020-04-07T00:00:00"/>
    <d v="2020-03-31T00:00:00"/>
    <x v="0"/>
    <m/>
    <m/>
    <x v="2"/>
    <x v="1"/>
  </r>
  <r>
    <s v="Mercury AMD-1.0"/>
    <s v="E14 Gen2"/>
    <s v="20T6(T)_x000a_20T7(R)"/>
    <s v="ThinkPad_SMB"/>
    <s v="ThinkPad"/>
    <x v="0"/>
    <s v="Serena CY2 Zhou "/>
    <s v="Lydia Tian"/>
    <s v="chenxx13"/>
    <s v="New Launch"/>
    <x v="87"/>
    <d v="2020-06-09T00:00:00"/>
    <d v="2020-04-26T00:00:00"/>
    <d v="2020-04-21T00:00:00"/>
    <x v="0"/>
    <m/>
    <m/>
    <x v="1"/>
    <x v="3"/>
  </r>
  <r>
    <s v="Mars AMD-1.0"/>
    <s v="E15 Gen2"/>
    <s v="20T8(T)_x000a_20T9(R)"/>
    <s v="ThinkPad_SMB"/>
    <s v="ThinkPad"/>
    <x v="0"/>
    <s v="Serena CY2 Zhou "/>
    <s v="Tandy Yin"/>
    <s v="chenxx13"/>
    <s v="New Launch"/>
    <x v="87"/>
    <d v="2020-06-09T00:00:00"/>
    <d v="2020-04-26T00:00:00"/>
    <d v="2020-04-21T00:00:00"/>
    <x v="0"/>
    <m/>
    <m/>
    <x v="6"/>
    <x v="3"/>
  </r>
  <r>
    <s v="Legion GPU Dock"/>
    <s v="82CACTO1WW"/>
    <s v="82CACTO1WW"/>
    <s v="Lenovo NB_Consumer"/>
    <s v="Lenovo"/>
    <x v="2"/>
    <s v="chenling6"/>
    <s v="caijie4"/>
    <m/>
    <s v="New Launch"/>
    <x v="88"/>
    <d v="2020-07-16T00:00:00"/>
    <d v="2020-03-25T00:00:00"/>
    <d v="2020-03-18T00:00:00"/>
    <x v="0"/>
    <m/>
    <m/>
    <x v="4"/>
    <x v="3"/>
  </r>
  <r>
    <s v="Gaming 3 15ARH05"/>
    <s v="82EYCTO1WW"/>
    <s v="82EYCTO1WW"/>
    <s v="Lenovo NB_Consumer"/>
    <s v="IdeaPad"/>
    <x v="2"/>
    <s v="zhuly4"/>
    <s v="angela.liu(LCFC)"/>
    <m/>
    <s v="New Launch"/>
    <x v="89"/>
    <d v="2020-07-07T00:00:00"/>
    <d v="2020-05-19T00:00:00"/>
    <d v="2020-05-12T00:00:00"/>
    <x v="0"/>
    <m/>
    <m/>
    <x v="3"/>
    <x v="3"/>
  </r>
  <r>
    <s v="Odin-1.0"/>
    <s v="L14 AMD Gen 1"/>
    <s v="20U5_x000a_20U6"/>
    <s v="ThinkPad_Commercial"/>
    <s v="ThinkPad"/>
    <x v="1"/>
    <s v="Yang Yang28 Wang"/>
    <m/>
    <m/>
    <s v="New Launch"/>
    <x v="90"/>
    <d v="2020-07-07T00:00:00"/>
    <d v="2020-04-28T00:00:00"/>
    <d v="2020-04-21T00:00:00"/>
    <x v="0"/>
    <m/>
    <m/>
    <x v="4"/>
    <x v="9"/>
  </r>
  <r>
    <s v="Thor-1.0"/>
    <s v="L15 AMD Gen 1"/>
    <s v="20U7_x000a_20U8"/>
    <s v="ThinkPad_Commercial"/>
    <s v="ThinkPad"/>
    <x v="1"/>
    <s v="Yang Yang28 Wang"/>
    <m/>
    <m/>
    <s v="New Launch"/>
    <x v="90"/>
    <d v="2020-07-07T00:00:00"/>
    <d v="2020-04-28T00:00:00"/>
    <d v="2020-04-21T00:00:00"/>
    <x v="0"/>
    <m/>
    <m/>
    <x v="6"/>
    <x v="9"/>
  </r>
  <r>
    <s v="Lenovo V17-IIL"/>
    <s v="82GXCTO1WW"/>
    <s v="82GXCTO1WW"/>
    <s v="Lenovo NB_SMB/Commercial"/>
    <s v="Lenovo"/>
    <x v="0"/>
    <s v="xuren1"/>
    <m/>
    <m/>
    <s v="New Launch"/>
    <x v="90"/>
    <s v="N/A"/>
    <d v="2020-05-26T00:00:00"/>
    <d v="2020-05-19T00:00:00"/>
    <x v="1"/>
    <m/>
    <m/>
    <x v="3"/>
    <x v="3"/>
  </r>
  <r>
    <s v="Flex 5G 14Q8CX05"/>
    <s v="82AKCTO1WW"/>
    <s v="82AKCTO1WW"/>
    <s v="Lenovo NB_Consumer"/>
    <s v="Lenovo"/>
    <x v="2"/>
    <s v="shidp1"/>
    <s v="liuzy34"/>
    <m/>
    <s v="New Launch"/>
    <x v="91"/>
    <s v="NA"/>
    <d v="2020-03-03T00:00:00"/>
    <d v="2020-02-25T00:00:00"/>
    <x v="1"/>
    <m/>
    <m/>
    <x v="6"/>
    <x v="3"/>
  </r>
  <r>
    <s v="Duet 3 10IGL5"/>
    <s v="82ATCTO1WW"/>
    <s v="82ATCTO1WW"/>
    <s v="Lenovo NB_Consumer"/>
    <s v="Lenovo"/>
    <x v="2"/>
    <s v="gaojh6"/>
    <s v="liuzy34"/>
    <m/>
    <s v="New Launch"/>
    <x v="92"/>
    <s v="N/A"/>
    <d v="2020-06-03T00:00:00"/>
    <d v="2020-03-20T00:00:00"/>
    <x v="1"/>
    <m/>
    <m/>
    <x v="5"/>
    <x v="3"/>
  </r>
  <r>
    <s v="IP 3 17IIL05"/>
    <s v="81WFCTO1WW"/>
    <s v="81WFCTO1WW"/>
    <s v="Lenovo NB_Consumer"/>
    <s v="IdeaPad"/>
    <x v="2"/>
    <s v="tangmw2"/>
    <s v="'Zhu, Bonnie' &lt;Bonnie.Zhu@lcfuturecenter.com&gt;"/>
    <m/>
    <s v="New Launch"/>
    <x v="93"/>
    <d v="2020-07-28T00:00:00"/>
    <d v="2020-05-26T00:00:00"/>
    <d v="2020-05-19T00:00:00"/>
    <x v="0"/>
    <m/>
    <m/>
    <x v="0"/>
    <x v="3"/>
  </r>
  <r>
    <s v="Raptor-1.0"/>
    <s v="P15 Gen 1"/>
    <s v="20ST_x000a_20SU"/>
    <s v="ThinkPad_Commercial"/>
    <s v="ThinkPad"/>
    <x v="1"/>
    <s v="Alphonso Tillman2"/>
    <m/>
    <m/>
    <s v="New Launch"/>
    <x v="94"/>
    <d v="2020-07-21T00:00:00"/>
    <d v="2020-06-09T00:00:00"/>
    <d v="2020-06-16T00:00:00"/>
    <x v="0"/>
    <m/>
    <m/>
    <x v="6"/>
    <x v="12"/>
  </r>
  <r>
    <s v="PADMEP-3.0"/>
    <s v="P1 Gen 3"/>
    <s v="20TH,20TJ"/>
    <s v="ThinkPad_Commercial"/>
    <s v="ThinkPad"/>
    <x v="1"/>
    <s v="Britt Davis"/>
    <m/>
    <m/>
    <s v="New Launch"/>
    <x v="94"/>
    <d v="2020-07-21T00:00:00"/>
    <d v="2020-06-23T00:00:00"/>
    <d v="2020-06-16T00:00:00"/>
    <x v="0"/>
    <m/>
    <m/>
    <x v="5"/>
    <x v="12"/>
  </r>
  <r>
    <s v="Legion C7 15IMH05"/>
    <s v="82EHCTO1WW"/>
    <s v="82EHCTO1WW"/>
    <s v="Lenovo NB_Consumer"/>
    <s v="Lenovo"/>
    <x v="2"/>
    <s v="chenling6"/>
    <s v="qianmei1"/>
    <m/>
    <s v="New Launch"/>
    <x v="95"/>
    <d v="2020-08-05T00:00:00"/>
    <s v="2020/5/25(TBD)"/>
    <d v="2020-05-18T00:00:00"/>
    <x v="0"/>
    <m/>
    <m/>
    <x v="3"/>
    <x v="3"/>
  </r>
  <r>
    <s v="Blackbird-1.0"/>
    <s v="P17 Gen 1"/>
    <s v="20SN_x000a_20SQ"/>
    <s v="ThinkPad_Commercial"/>
    <s v="ThinkPad"/>
    <x v="1"/>
    <s v="Alphonso Tillman2"/>
    <m/>
    <m/>
    <s v="New Launch"/>
    <x v="96"/>
    <d v="2020-07-28T00:00:00"/>
    <d v="2020-06-16T00:00:00"/>
    <d v="2020-06-23T00:00:00"/>
    <x v="0"/>
    <m/>
    <m/>
    <x v="4"/>
    <x v="12"/>
  </r>
  <r>
    <s v="Legion5 15ARH05H"/>
    <s v="82B1CTO1WW"/>
    <s v="82B1CTO1WW"/>
    <s v="Lenovo NB_Consumer"/>
    <s v="Lenovo"/>
    <x v="2"/>
    <s v="chenling6"/>
    <s v="huangcy6"/>
    <m/>
    <s v="New Launch"/>
    <x v="97"/>
    <d v="2020-08-10T00:00:00"/>
    <d v="2020-06-30T00:00:00"/>
    <d v="2020-06-23T00:00:00"/>
    <x v="0"/>
    <m/>
    <m/>
    <x v="0"/>
    <x v="3"/>
  </r>
  <r>
    <s v="Legion5P 15ARH05H"/>
    <s v="82GUCTO1WW"/>
    <s v="82GUCTO1WW"/>
    <s v="Lenovo NB_Consumer"/>
    <s v="Lenovo"/>
    <x v="2"/>
    <s v="chenling6"/>
    <s v="huangcy6"/>
    <m/>
    <s v="New Launch"/>
    <x v="97"/>
    <d v="2020-08-11T00:00:00"/>
    <d v="2020-06-30T00:00:00"/>
    <d v="2020-06-23T00:00:00"/>
    <x v="0"/>
    <m/>
    <m/>
    <x v="3"/>
    <x v="3"/>
  </r>
  <r>
    <s v="PADMEX-3.0"/>
    <s v="X1 Extreme Gen 3"/>
    <s v="20TL,20TK"/>
    <s v="ThinkPad_Commercial"/>
    <s v="ThinkPad"/>
    <x v="1"/>
    <s v="Britt Davis"/>
    <m/>
    <m/>
    <s v="New Launch"/>
    <x v="98"/>
    <d v="2020-08-04T00:00:00"/>
    <d v="2020-06-23T00:00:00"/>
    <d v="2020-06-16T00:00:00"/>
    <x v="0"/>
    <m/>
    <m/>
    <x v="6"/>
    <x v="12"/>
  </r>
  <r>
    <s v="THOR_P-1.0"/>
    <s v="T15p Gen 1"/>
    <s v="20TN_x000a_20TM"/>
    <s v="ThinkPad_Commercial"/>
    <s v="ThinkPad"/>
    <x v="1"/>
    <s v="Alphonso Tillman2"/>
    <m/>
    <m/>
    <s v="New Launch"/>
    <x v="98"/>
    <d v="2020-08-04T00:00:00"/>
    <d v="2020-06-23T00:00:00"/>
    <d v="2020-06-30T00:00:00"/>
    <x v="0"/>
    <s v="THOR-P T15 CTO"/>
    <s v="NB Table25 CMLTP 2020 - P15v/T15p Gen1"/>
    <x v="3"/>
    <x v="12"/>
  </r>
  <r>
    <s v="THOR_P-1.0"/>
    <s v="P15v Gen 1"/>
    <s v="20TQ_x000a_20TR"/>
    <s v="ThinkPad_Commercial"/>
    <s v="ThinkPad"/>
    <x v="1"/>
    <s v="Alphonso Tillman2"/>
    <m/>
    <m/>
    <s v="New Launch"/>
    <x v="98"/>
    <d v="2020-08-04T00:00:00"/>
    <d v="2020-06-23T00:00:00"/>
    <d v="2020-06-30T00:00:00"/>
    <x v="0"/>
    <m/>
    <m/>
    <x v="5"/>
    <x v="12"/>
  </r>
  <r>
    <s v="Yoga 9 15IMH5"/>
    <s v="82DECTO1WW"/>
    <s v="82DECTO1WW"/>
    <s v="Lenovo NB_Consumer"/>
    <s v="Lenovo"/>
    <x v="2"/>
    <s v="gusy1"/>
    <s v="Yuanjing An"/>
    <m/>
    <s v="New Launch"/>
    <x v="99"/>
    <d v="2020-08-21T00:00:00"/>
    <d v="2020-06-26T00:00:00"/>
    <d v="2020-06-19T00:00:00"/>
    <x v="0"/>
    <m/>
    <m/>
    <x v="0"/>
    <x v="3"/>
  </r>
  <r>
    <s v="Yoga Slim7 15IMH05"/>
    <s v="82ABCTO1WW"/>
    <s v="82ABCTO1WW"/>
    <s v="Lenovo NB_Consumer"/>
    <s v="Lenovo"/>
    <x v="2"/>
    <s v="wangzq10"/>
    <s v="TBD"/>
    <m/>
    <s v="New Launch"/>
    <x v="100"/>
    <d v="2020-09-07T00:00:00"/>
    <d v="2020-03-13T00:00:00"/>
    <d v="2020-03-06T00:00:00"/>
    <x v="0"/>
    <m/>
    <m/>
    <x v="5"/>
    <x v="3"/>
  </r>
  <r>
    <s v="Slim 7 15IMH05"/>
    <s v="82AECTO1WW"/>
    <s v="82AECTO1WW"/>
    <s v="Lenovo NB_Consumer"/>
    <s v="Lenovo"/>
    <x v="2"/>
    <s v="wangzq10"/>
    <s v="TBD"/>
    <m/>
    <s v="New Launch"/>
    <x v="100"/>
    <d v="2020-09-07T00:00:00"/>
    <d v="2020-03-13T00:00:00"/>
    <d v="2020-03-06T00:00:00"/>
    <x v="0"/>
    <m/>
    <m/>
    <x v="5"/>
    <x v="3"/>
  </r>
  <r>
    <s v="YG Creator715IMH05"/>
    <s v="82DSCTO1WW"/>
    <s v="82DSCTO1WW"/>
    <s v="Lenovo NB_Consumer"/>
    <s v="Lenovo"/>
    <x v="2"/>
    <s v="wangzq10"/>
    <s v="TBD"/>
    <m/>
    <s v="New Launch"/>
    <x v="100"/>
    <d v="2020-09-07T00:00:00"/>
    <d v="2020-03-13T00:00:00"/>
    <d v="2020-03-06T00:00:00"/>
    <x v="0"/>
    <m/>
    <m/>
    <x v="4"/>
    <x v="3"/>
  </r>
  <r>
    <s v="Legion5 17ARH05H"/>
    <s v="82GNCTO1WW"/>
    <s v="82GNCTO1WW"/>
    <s v="Lenovo NB_Consumer"/>
    <s v="Lenovo"/>
    <x v="2"/>
    <s v="chenling6"/>
    <s v="wangyf5"/>
    <m/>
    <s v="New Launch"/>
    <x v="101"/>
    <d v="2020-09-08T00:00:00"/>
    <d v="2020-07-09T00:00:00"/>
    <d v="2020-07-02T00:00:00"/>
    <x v="0"/>
    <m/>
    <m/>
    <x v="0"/>
    <x v="3"/>
  </r>
  <r>
    <s v="_x0009_100e Windows 2nd Gen PLK"/>
    <s v="Lenovo 100e 2nd Gen"/>
    <s v="82GJ"/>
    <s v="ThinkPad_Commercial"/>
    <s v="ThinkPad"/>
    <x v="1"/>
    <s v="Tianyu TY5 Xu"/>
    <m/>
    <m/>
    <s v="New Launch"/>
    <x v="101"/>
    <s v="NA"/>
    <d v="2020-07-27T00:00:00"/>
    <d v="2020-07-20T00:00:00"/>
    <x v="1"/>
    <s v="TBD"/>
    <m/>
    <x v="2"/>
    <x v="3"/>
  </r>
  <r>
    <s v="_x0009_300e Windows 2nd Gen PLK"/>
    <s v="Lenovo 300e 2nd Gen"/>
    <s v="82GK"/>
    <s v="ThinkPad_Commercial"/>
    <s v="ThinkPad"/>
    <x v="1"/>
    <s v="Tianyu TY5 Xu"/>
    <m/>
    <m/>
    <s v="New Launch"/>
    <x v="101"/>
    <s v="NA"/>
    <d v="2020-07-27T00:00:00"/>
    <d v="2020-07-20T00:00:00"/>
    <x v="1"/>
    <m/>
    <m/>
    <x v="4"/>
    <x v="3"/>
  </r>
  <r>
    <s v="RAPTOR_g-1.0"/>
    <s v="T15g Gen 1"/>
    <s v="20UR_x000a_20US"/>
    <s v="ThinkPad_Commercial"/>
    <s v="ThinkPad"/>
    <x v="1"/>
    <s v="Alphonso Tillman2"/>
    <s v="New Launch"/>
    <d v="2020-07-21T00:00:00"/>
    <s v="New Launch"/>
    <x v="102"/>
    <d v="2020-08-25T00:00:00"/>
    <d v="2020-07-14T00:00:00"/>
    <d v="2020-07-10T00:00:00"/>
    <x v="0"/>
    <m/>
    <m/>
    <x v="2"/>
    <x v="13"/>
  </r>
  <r>
    <s v="IP 1 11ADA05"/>
    <s v="82GVCTO1WW"/>
    <s v="82GVCTO1WW"/>
    <s v="Lenovo NB_Consumer"/>
    <s v="IdeaPad"/>
    <x v="2"/>
    <s v="raochun1"/>
    <e v="#N/A"/>
    <m/>
    <s v="New Launch"/>
    <x v="103"/>
    <s v="N/A"/>
    <d v="2020-07-21T00:00:00"/>
    <d v="2020-07-14T00:00:00"/>
    <x v="1"/>
    <m/>
    <m/>
    <x v="1"/>
    <x v="3"/>
  </r>
  <r>
    <s v="IP 1 14ADA05"/>
    <s v="82GWCTO1WW"/>
    <s v="82GWCTO1WW"/>
    <s v="Lenovo NB_Consumer"/>
    <s v="IdeaPad"/>
    <x v="2"/>
    <s v="raochun1"/>
    <e v="#N/A"/>
    <m/>
    <s v="New Launch"/>
    <x v="103"/>
    <s v="N/A"/>
    <d v="2020-07-21T00:00:00"/>
    <d v="2020-07-14T00:00:00"/>
    <x v="1"/>
    <m/>
    <m/>
    <x v="1"/>
    <x v="3"/>
  </r>
  <r>
    <s v="IP 3 15IGL05"/>
    <s v="81WQCTO1WW"/>
    <s v="81WQCTO1WW"/>
    <s v="Lenovo NB_Consumer"/>
    <s v="IdeaPad"/>
    <x v="2"/>
    <s v="tangmw2"/>
    <s v="Wang, Vivienne"/>
    <m/>
    <s v="New Launch"/>
    <x v="103"/>
    <s v="N/A"/>
    <d v="2020-01-17T00:00:00"/>
    <d v="2020-01-10T00:00:00"/>
    <x v="1"/>
    <m/>
    <m/>
    <x v="1"/>
    <x v="3"/>
  </r>
  <r>
    <s v="LARK-1.0"/>
    <s v="X1 Fold G1"/>
    <s v="20RK_x000a_20RL"/>
    <s v="ThinkPad_Commercial"/>
    <s v="ThinkPad"/>
    <x v="1"/>
    <s v="Britt Davis"/>
    <m/>
    <m/>
    <s v="New Launch"/>
    <x v="104"/>
    <d v="2020-09-01T00:00:00"/>
    <d v="2020-09-01T00:00:00"/>
    <d v="2020-08-25T00:00:00"/>
    <x v="0"/>
    <m/>
    <m/>
    <x v="5"/>
    <x v="9"/>
  </r>
  <r>
    <s v="Flex 3 CB 11M735"/>
    <s v="82HGCTO1WW"/>
    <s v="82HGCTO1WW"/>
    <s v="Lenovo NB_Consumer"/>
    <s v="IdeaPad"/>
    <x v="2"/>
    <s v="gaojh6"/>
    <m/>
    <m/>
    <s v="New Launch"/>
    <x v="105"/>
    <s v="NA"/>
    <d v="2020-07-20T00:00:00"/>
    <d v="2020-07-13T00:00:00"/>
    <x v="1"/>
    <m/>
    <m/>
    <x v="5"/>
    <x v="3"/>
  </r>
  <r>
    <s v="ThinkBook 14 G2 ARE"/>
    <s v="20VFCTO1WW"/>
    <s v="20VFCTO1WW"/>
    <s v="Lenovo NB_SMB/Commercial"/>
    <s v="ThinkBook"/>
    <x v="0"/>
    <s v="Yun Yun1 Ding"/>
    <s v="sunwya"/>
    <s v="Liuyun"/>
    <s v="New Launch"/>
    <x v="106"/>
    <d v="2020-09-21T00:00:00"/>
    <d v="2020-08-10T00:00:00"/>
    <d v="2020-08-03T00:00:00"/>
    <x v="0"/>
    <m/>
    <m/>
    <x v="2"/>
    <x v="3"/>
  </r>
  <r>
    <s v="ThinkBook 15 G2 ARE"/>
    <s v="20VGCTO1WW"/>
    <s v="20VGCTO1WW"/>
    <s v="Lenovo NB_SMB/Commercial"/>
    <s v="ThinkBook"/>
    <x v="0"/>
    <s v="Yun Yun1 Ding"/>
    <s v="zhumei1"/>
    <s v="Liuyun"/>
    <s v="New Launch"/>
    <x v="106"/>
    <d v="2020-09-21T00:00:00"/>
    <d v="2020-08-10T00:00:00"/>
    <d v="2020-08-03T00:00:00"/>
    <x v="0"/>
    <m/>
    <m/>
    <x v="6"/>
    <x v="3"/>
  </r>
  <r>
    <s v="3 CB 11AST5"/>
    <s v="82H4CTO1WW"/>
    <s v="82H4CTO1WW"/>
    <s v="Lenovo NB_Consumer"/>
    <s v="IdeaPad"/>
    <x v="2"/>
    <s v="gaojh6"/>
    <m/>
    <m/>
    <s v="New Launch"/>
    <x v="107"/>
    <s v="NA"/>
    <d v="2020-07-15T00:00:00"/>
    <d v="2020-07-08T00:00:00"/>
    <x v="1"/>
    <m/>
    <m/>
    <x v="4"/>
    <x v="3"/>
  </r>
  <r>
    <s v="ThinkBook 15p IMH"/>
    <s v="20V3CTO1WW"/>
    <s v="20V3CTO1WW"/>
    <s v="Lenovo NB_SMB/Commercial"/>
    <s v="ThinkBook"/>
    <x v="0"/>
    <s v="Ella Xu1 Tao"/>
    <s v="Shuang.Ma@lcfuturecenter.com"/>
    <s v="Wendy HW9 Zhang &lt;zhanghw9@lenovo.com&gt;"/>
    <s v="New Launch"/>
    <x v="108"/>
    <d v="2020-09-21T00:00:00"/>
    <d v="2020-08-03T00:00:00"/>
    <d v="2020-07-27T00:00:00"/>
    <x v="0"/>
    <m/>
    <m/>
    <x v="5"/>
    <x v="3"/>
  </r>
  <r>
    <s v="Yoga 5G 14Q8CX05"/>
    <s v="81XECTO1WW"/>
    <s v="81XECTO1WW"/>
    <s v="Lenovo NB_Consumer"/>
    <s v="Lenovo"/>
    <x v="2"/>
    <s v="shidp1"/>
    <s v="liuzy34"/>
    <m/>
    <s v="New Launch"/>
    <x v="109"/>
    <s v="NA"/>
    <d v="2020-03-03T00:00:00"/>
    <d v="2020-02-25T00:00:00"/>
    <x v="1"/>
    <m/>
    <m/>
    <x v="0"/>
    <x v="3"/>
  </r>
  <r>
    <s v="Lenovo E41-55"/>
    <s v="82FJCTO1WW"/>
    <s v="82FJCTO1WW"/>
    <s v="ThinkPad_Commercial"/>
    <s v="EDU"/>
    <x v="1"/>
    <s v="Tianyu TY5 Xu"/>
    <m/>
    <m/>
    <s v="New Launch"/>
    <x v="110"/>
    <s v="N/A"/>
    <d v="2020-08-28T00:00:00"/>
    <d v="2020-08-21T00:00:00"/>
    <x v="1"/>
    <m/>
    <m/>
    <x v="6"/>
    <x v="3"/>
  </r>
  <r>
    <s v="YogaS7Carbon13ITL5"/>
    <s v="82EVCTO1WW"/>
    <s v="82EVCTO1WW"/>
    <s v="Lenovo NB_Consumer"/>
    <s v="Lenovo"/>
    <x v="2"/>
    <s v="xiays1"/>
    <s v="Liu Lei (liulei26)"/>
    <m/>
    <s v="New Launch"/>
    <x v="110"/>
    <d v="2020-10-30T00:00:00"/>
    <d v="2020-08-24T00:00:00"/>
    <d v="2020-08-17T00:00:00"/>
    <x v="0"/>
    <m/>
    <m/>
    <x v="0"/>
    <x v="3"/>
  </r>
  <r>
    <s v="Yoga 6 13ARE05"/>
    <s v="82FNCTO1WW"/>
    <s v="82FNCTO1WW"/>
    <s v="Lenovo NB_Consumer"/>
    <s v="Lenovo"/>
    <x v="2"/>
    <s v="gaojh6"/>
    <e v="#N/A"/>
    <m/>
    <s v="New Launch"/>
    <x v="111"/>
    <d v="2020-10-15T00:00:00"/>
    <d v="2020-08-07T00:00:00"/>
    <d v="2020-07-31T00:00:00"/>
    <x v="0"/>
    <m/>
    <m/>
    <x v="0"/>
    <x v="3"/>
  </r>
  <r>
    <s v="Yoga 7 14ITL5"/>
    <s v="82BHCTO1WW"/>
    <s v="82BHCTO1WW"/>
    <s v="Lenovo NB_Consumer"/>
    <s v="Lenovo"/>
    <x v="2"/>
    <s v="gusy1"/>
    <s v="Lucia Zhang"/>
    <m/>
    <s v="New Launch"/>
    <x v="112"/>
    <d v="2020-10-14T00:00:00"/>
    <d v="2020-08-10T00:00:00"/>
    <d v="2020-08-03T00:00:00"/>
    <x v="0"/>
    <m/>
    <m/>
    <x v="0"/>
    <x v="3"/>
  </r>
  <r>
    <s v="Yoga 7 15ITL5"/>
    <s v="82BJCTO1WW"/>
    <s v="82BJCTO1WW"/>
    <s v="Lenovo NB_Consumer"/>
    <s v="Lenovo"/>
    <x v="2"/>
    <s v="gusy1"/>
    <s v="Mandy Qian"/>
    <m/>
    <s v="New Launch"/>
    <x v="112"/>
    <d v="2020-10-14T00:00:00"/>
    <d v="2020-08-10T00:00:00"/>
    <d v="2020-08-03T00:00:00"/>
    <x v="0"/>
    <m/>
    <m/>
    <x v="2"/>
    <x v="3"/>
  </r>
  <r>
    <s v="IP 5 14ITL05"/>
    <s v="82FECTO1WW"/>
    <s v="82FECTO1WW"/>
    <s v="Lenovo NB_Consumer"/>
    <s v="IdeaPad"/>
    <x v="2"/>
    <s v="xiays1"/>
    <s v="Jilly (Compal)"/>
    <m/>
    <s v="New Launch"/>
    <x v="112"/>
    <d v="2020-10-14T00:00:00"/>
    <d v="2020-08-12T00:00:00"/>
    <d v="2020-08-05T00:00:00"/>
    <x v="0"/>
    <m/>
    <m/>
    <x v="5"/>
    <x v="3"/>
  </r>
  <r>
    <s v="IP 5 15ITL05"/>
    <s v="82FGCTO1WW"/>
    <s v="82FGCTO1WW"/>
    <s v="Lenovo NB_Consumer"/>
    <s v="IdeaPad"/>
    <x v="2"/>
    <s v="xiays1"/>
    <s v="Sarah (LCFC)"/>
    <m/>
    <s v="New Launch"/>
    <x v="112"/>
    <d v="2020-10-14T00:00:00"/>
    <d v="2020-08-14T00:00:00"/>
    <d v="2020-08-07T00:00:00"/>
    <x v="0"/>
    <m/>
    <m/>
    <x v="3"/>
    <x v="3"/>
  </r>
  <r>
    <s v="Yoga Slim 7 Pro 14ITL5"/>
    <s v="82FXCTO1WW"/>
    <s v="82FXCTO1WW"/>
    <s v="Lenovo NB_Consumer"/>
    <s v="Lenovo"/>
    <x v="2"/>
    <s v="wangzq10"/>
    <s v="TBD"/>
    <m/>
    <s v="New Launch"/>
    <x v="112"/>
    <d v="2020-10-14T00:00:00"/>
    <d v="2020-09-09T00:00:00"/>
    <d v="2020-09-02T00:00:00"/>
    <x v="0"/>
    <m/>
    <m/>
    <x v="5"/>
    <x v="3"/>
  </r>
  <r>
    <s v="ThinkBook 14 G2 ITL"/>
    <s v="20VDCTO1WW"/>
    <s v="20VDCTO1WW"/>
    <s v="Lenovo NB_SMB/Commercial"/>
    <s v="ThinkBook"/>
    <x v="0"/>
    <s v="Yun Yun1 Ding"/>
    <s v="Baily"/>
    <s v="Liuyun"/>
    <s v="New Launch"/>
    <x v="112"/>
    <d v="2020-09-30T00:00:00"/>
    <d v="2020-08-19T00:00:00"/>
    <d v="2020-08-12T00:00:00"/>
    <x v="0"/>
    <m/>
    <m/>
    <x v="2"/>
    <x v="3"/>
  </r>
  <r>
    <s v="ThinkBook 15 G2 ITL"/>
    <s v="20VECTO1WW"/>
    <s v="20VECTO1WW"/>
    <s v="Lenovo NB_SMB/Commercial"/>
    <s v="ThinkBook"/>
    <x v="0"/>
    <s v="Yun Yun1 Ding"/>
    <s v="zhumei1"/>
    <s v="Liuyun"/>
    <s v="New Launch"/>
    <x v="112"/>
    <d v="2020-09-30T00:00:00"/>
    <d v="2020-08-19T00:00:00"/>
    <d v="2020-08-12T00:00:00"/>
    <x v="0"/>
    <m/>
    <m/>
    <x v="4"/>
    <x v="3"/>
  </r>
  <r>
    <s v="ThinkBook 13s G2 ITL"/>
    <s v="20V9CTO1WW"/>
    <s v="20V9CTO1WW"/>
    <s v="Lenovo NB_SMB/Commercial"/>
    <s v="ThinkBook"/>
    <x v="0"/>
    <s v="Ricki RQ3 Liu "/>
    <s v="Fengas1_x000a_Vivian Feng"/>
    <s v="Duan Yi"/>
    <s v="New Launch"/>
    <x v="112"/>
    <d v="2020-09-30T00:00:00"/>
    <d v="2020-08-19T00:00:00"/>
    <d v="2020-08-12T00:00:00"/>
    <x v="0"/>
    <m/>
    <m/>
    <x v="3"/>
    <x v="3"/>
  </r>
  <r>
    <s v="ThinkBook 14s G2 ITL"/>
    <s v="20VACTO1WW"/>
    <s v="20VACTO1WW"/>
    <s v="Lenovo NB_SMB/Commercial"/>
    <s v="Lenovo"/>
    <x v="0"/>
    <s v="Ricki RQ3 Liu "/>
    <s v="Quejf2_x000a_Jinfeng Que"/>
    <s v="Duan Yi"/>
    <s v="New Launch"/>
    <x v="112"/>
    <d v="2020-09-30T00:00:00"/>
    <d v="2020-08-19T00:00:00"/>
    <d v="2020-08-12T00:00:00"/>
    <x v="0"/>
    <m/>
    <m/>
    <x v="4"/>
    <x v="3"/>
  </r>
  <r>
    <s v="S145-15IIL"/>
    <s v="82DJCTO1WW"/>
    <s v="82DJCTO1WW"/>
    <s v="Lenovo NB_Consumer"/>
    <m/>
    <x v="2"/>
    <s v="shidp1"/>
    <m/>
    <m/>
    <s v="New Launch"/>
    <x v="112"/>
    <s v="NA"/>
    <m/>
    <m/>
    <x v="1"/>
    <m/>
    <m/>
    <x v="5"/>
    <x v="4"/>
  </r>
  <r>
    <s v="S145-15IGM"/>
    <s v="81WTCTO1WW"/>
    <s v="81WTCTO1WW"/>
    <s v="Lenovo NB_Consumer"/>
    <m/>
    <x v="2"/>
    <s v="shidp1"/>
    <m/>
    <m/>
    <s v="New Launch"/>
    <x v="112"/>
    <s v="NA"/>
    <m/>
    <m/>
    <x v="1"/>
    <m/>
    <m/>
    <x v="2"/>
    <x v="0"/>
  </r>
  <r>
    <s v="S145-15API"/>
    <s v="81V7CTO1WW"/>
    <s v="81V7CTO1WW"/>
    <s v="Lenovo NB_Consumer"/>
    <m/>
    <x v="2"/>
    <s v="shidp1"/>
    <m/>
    <m/>
    <s v="New Launch"/>
    <x v="112"/>
    <s v="NA"/>
    <m/>
    <m/>
    <x v="1"/>
    <m/>
    <m/>
    <x v="3"/>
    <x v="4"/>
  </r>
  <r>
    <s v="Yoga 9 14ITL5"/>
    <s v="82BGCTO1WW"/>
    <s v="82BGCTO1WW"/>
    <s v="Lenovo NB_Consumer"/>
    <s v="Lenovo"/>
    <x v="2"/>
    <s v="gusy1"/>
    <s v="Liu Lei"/>
    <m/>
    <s v="New Launch"/>
    <x v="113"/>
    <d v="2020-10-19T00:00:00"/>
    <d v="2020-07-27T00:00:00"/>
    <d v="2020-07-20T00:00:00"/>
    <x v="0"/>
    <m/>
    <m/>
    <x v="4"/>
    <x v="3"/>
  </r>
  <r>
    <s v="Yoga Slim 9 14ITL5"/>
    <s v="82D1CTO1WW"/>
    <s v="82D1CTO1WW"/>
    <s v="Lenovo NB_Consumer"/>
    <s v="Lenovo"/>
    <x v="2"/>
    <s v="xiays1"/>
    <s v="Yubei (zhaoyb3)"/>
    <m/>
    <s v="New Launch"/>
    <x v="113"/>
    <d v="2020-10-23T00:00:00"/>
    <d v="2020-07-31T00:00:00"/>
    <d v="2020-07-24T00:00:00"/>
    <x v="0"/>
    <m/>
    <m/>
    <x v="1"/>
    <x v="3"/>
  </r>
  <r>
    <s v="Slim 9 14ITL5"/>
    <s v="82D2CTO1WW"/>
    <s v="82D2CTO1WW"/>
    <s v="Lenovo NB_Consumer"/>
    <s v="IdeaPad"/>
    <x v="2"/>
    <s v="xiays1"/>
    <s v="Yubei (zhaoyb3)"/>
    <m/>
    <s v="New Launch"/>
    <x v="113"/>
    <d v="2020-10-19T00:00:00"/>
    <d v="2020-07-31T00:00:00"/>
    <d v="2020-07-24T00:00:00"/>
    <x v="0"/>
    <m/>
    <m/>
    <x v="1"/>
    <x v="3"/>
  </r>
  <r>
    <s v="DriftP_AMD-1.0"/>
    <s v="P14s AMD G1"/>
    <s v="20Y1_x000a_20Y2"/>
    <s v="ThinkPad_Commercial"/>
    <s v="ThinkPad"/>
    <x v="1"/>
    <s v="Matt Bodnar"/>
    <m/>
    <m/>
    <s v="New Launch"/>
    <x v="113"/>
    <d v="2020-10-05T00:00:00"/>
    <d v="2020-08-31T00:00:00"/>
    <d v="2020-08-17T00:00:00"/>
    <x v="0"/>
    <m/>
    <m/>
    <x v="3"/>
    <x v="14"/>
  </r>
  <r>
    <s v="Yoga Slim 7 13ITL5"/>
    <s v="82CUCTO1WW"/>
    <s v="82CUCTO1WW"/>
    <s v="Lenovo NB_Consumer"/>
    <s v="Lenovo"/>
    <x v="2"/>
    <s v="xiays1"/>
    <s v="Liu Lei (liulei26)"/>
    <m/>
    <s v="New Launch"/>
    <x v="114"/>
    <d v="2020-10-30T00:00:00"/>
    <d v="2020-08-14T00:00:00"/>
    <d v="2020-08-07T00:00:00"/>
    <x v="0"/>
    <m/>
    <m/>
    <x v="2"/>
    <x v="3"/>
  </r>
  <r>
    <s v="Flex 5 14ITL05"/>
    <s v="82HSCTO1WW"/>
    <s v="82HSCTO1WW"/>
    <s v="Lenovo NB_Consumer"/>
    <s v="IdeaPad"/>
    <x v="2"/>
    <s v="gusy1"/>
    <s v="ChunXia Wu"/>
    <m/>
    <s v="New Launch"/>
    <x v="114"/>
    <d v="2020-10-30T00:00:00"/>
    <d v="2020-09-08T00:00:00"/>
    <d v="2020-09-01T00:00:00"/>
    <x v="0"/>
    <m/>
    <m/>
    <x v="3"/>
    <x v="3"/>
  </r>
  <r>
    <s v="Flex 5 15ITL05"/>
    <s v="82HTCTO1WW"/>
    <s v="82HTCTO1WW"/>
    <s v="Lenovo NB_Consumer"/>
    <s v="IdeaPad"/>
    <x v="2"/>
    <s v="gusy1"/>
    <s v="Zhang Lei"/>
    <m/>
    <s v="New Launch"/>
    <x v="114"/>
    <d v="2020-10-30T00:00:00"/>
    <d v="2020-09-08T00:00:00"/>
    <d v="2020-09-01T00:00:00"/>
    <x v="0"/>
    <m/>
    <m/>
    <x v="2"/>
    <x v="3"/>
  </r>
  <r>
    <s v="ThinkBook 13s G2 ARE"/>
    <s v="20WCCTO1WW"/>
    <s v="20WCCTO1WW"/>
    <s v="Lenovo NB_SMB/Commercial"/>
    <s v="ThinkBook"/>
    <x v="0"/>
    <s v="Ricki RQ3 Liu "/>
    <m/>
    <m/>
    <s v="New Launch"/>
    <x v="115"/>
    <d v="2020-10-19T00:00:00"/>
    <d v="2020-08-31T00:00:00"/>
    <d v="2020-08-24T00:00:00"/>
    <x v="0"/>
    <m/>
    <m/>
    <x v="2"/>
    <x v="3"/>
  </r>
  <r>
    <s v="Legion S7 15IMH5"/>
    <s v="82BCCTO1WW"/>
    <s v="82BCCTO1WW"/>
    <s v="Lenovo NB_Consumer"/>
    <s v="Lenovo"/>
    <x v="2"/>
    <s v="chenling6"/>
    <s v="wangyf5,xiemeng2"/>
    <m/>
    <s v="New Launch"/>
    <x v="116"/>
    <d v="2020-12-04T00:00:00"/>
    <d v="2020-08-03T00:00:00"/>
    <d v="2020-07-27T00:00:00"/>
    <x v="0"/>
    <m/>
    <m/>
    <x v="0"/>
    <x v="3"/>
  </r>
  <r>
    <s v="S540-13ITL"/>
    <s v="82H1CTO1WW"/>
    <s v="82H1CTO1WW"/>
    <s v="Lenovo NB_Consumer"/>
    <s v="IdeaPad"/>
    <x v="2"/>
    <s v="xiays1"/>
    <s v="Chen Yan (LCFC)"/>
    <m/>
    <s v="New Launch"/>
    <x v="117"/>
    <d v="2020-11-05T00:00:00"/>
    <d v="2020-09-01T00:00:00"/>
    <d v="2020-08-25T00:00:00"/>
    <x v="0"/>
    <m/>
    <m/>
    <x v="5"/>
    <x v="3"/>
  </r>
  <r>
    <s v="Duet 3 10IGL5-LTE"/>
    <s v="82HKCTO1WW"/>
    <s v="82HKCTO1WW"/>
    <s v="Lenovo NB_Consumer"/>
    <s v="Lenovo"/>
    <x v="2"/>
    <s v="gaojh6"/>
    <s v="liuzy34"/>
    <m/>
    <s v="New Launch"/>
    <x v="118"/>
    <s v="NA"/>
    <d v="2020-09-20T00:00:00"/>
    <d v="2020-09-13T00:00:00"/>
    <x v="1"/>
    <m/>
    <m/>
    <x v="5"/>
    <x v="3"/>
  </r>
  <r>
    <s v="Yoga Slim7 14ITL05"/>
    <s v="82A3CTO1WW"/>
    <s v="82A3CTO1WW"/>
    <s v="Lenovo NB_Consumer"/>
    <s v="Lenovo"/>
    <x v="2"/>
    <s v="wangzq10"/>
    <s v="TBD"/>
    <m/>
    <s v="New Launch"/>
    <x v="119"/>
    <d v="2020-11-09T00:00:00"/>
    <d v="2020-09-10T00:00:00"/>
    <d v="2020-09-03T00:00:00"/>
    <x v="0"/>
    <m/>
    <m/>
    <x v="4"/>
    <x v="3"/>
  </r>
  <r>
    <s v="Slim 7 14ITL05"/>
    <s v="82A6CTO1WW"/>
    <s v="82A6CTO1WW"/>
    <s v="Lenovo NB_Consumer"/>
    <s v="IdeaPad"/>
    <x v="2"/>
    <s v="wangzq10"/>
    <s v="TBD"/>
    <m/>
    <s v="New Launch"/>
    <x v="119"/>
    <d v="2020-11-09T00:00:00"/>
    <d v="2020-09-10T00:00:00"/>
    <d v="2020-09-03T00:00:00"/>
    <x v="0"/>
    <m/>
    <m/>
    <x v="4"/>
    <x v="3"/>
  </r>
  <r>
    <s v="Yoga Slim7 15ITL05"/>
    <s v="82ACCTO1WW"/>
    <s v="82ACCTO1WW"/>
    <s v="Lenovo NB_Consumer"/>
    <s v="Lenovo"/>
    <x v="2"/>
    <s v="wangzq10"/>
    <s v="TBD"/>
    <m/>
    <s v="New Launch"/>
    <x v="119"/>
    <d v="2020-11-09T00:00:00"/>
    <d v="2020-09-10T00:00:00"/>
    <d v="2020-09-03T00:00:00"/>
    <x v="0"/>
    <m/>
    <m/>
    <x v="1"/>
    <x v="3"/>
  </r>
  <r>
    <s v="Slim 7 15ITL05"/>
    <s v="82AFCTO1WW"/>
    <s v="82AFCTO1WW"/>
    <s v="Lenovo NB_Consumer"/>
    <s v="IdeaPad"/>
    <x v="2"/>
    <s v="wangzq10"/>
    <s v="TBD"/>
    <m/>
    <s v="New Launch"/>
    <x v="119"/>
    <d v="2020-11-09T00:00:00"/>
    <d v="2020-09-10T00:00:00"/>
    <d v="2020-09-03T00:00:00"/>
    <x v="0"/>
    <m/>
    <m/>
    <x v="1"/>
    <x v="3"/>
  </r>
  <r>
    <s v="100e Win 2nd Gen(Brazil)"/>
    <s v="Lenovo 100e 2nd Gen_BRL"/>
    <s v="82LR"/>
    <s v="ThinkPad_Commercial"/>
    <s v="ThinkPad"/>
    <x v="1"/>
    <s v="Tianyu TY5 Xu"/>
    <m/>
    <m/>
    <s v="New Launch"/>
    <x v="119"/>
    <s v="NA"/>
    <d v="2020-06-26T00:00:00"/>
    <d v="2020-06-19T00:00:00"/>
    <x v="1"/>
    <m/>
    <m/>
    <x v="3"/>
    <x v="13"/>
  </r>
  <r>
    <s v="100e Chromebook 2nd Gen AST(Brazil)"/>
    <s v="Lenovo 100e Chromebook 2nd Gen AST_BRL"/>
    <s v="82LS"/>
    <s v="ThinkPad_Commercial"/>
    <s v="ThinkPad"/>
    <x v="1"/>
    <s v="Tianyu TY5 Xu"/>
    <m/>
    <m/>
    <s v="New Launch"/>
    <x v="119"/>
    <s v="NA"/>
    <d v="2020-07-04T00:00:00"/>
    <d v="2020-06-27T00:00:00"/>
    <x v="1"/>
    <m/>
    <m/>
    <x v="3"/>
    <x v="13"/>
  </r>
  <r>
    <s v="ThinkBook 14s Yoga ITL"/>
    <s v="20WECTO1WW"/>
    <s v="20WECTO1WW"/>
    <s v="Lenovo NB_SMB/Commercial"/>
    <s v="Lenovo"/>
    <x v="0"/>
    <s v="xuren1"/>
    <s v="Fengas1_x000a_Vivian Feng"/>
    <s v="Scarlett"/>
    <s v="New Launch"/>
    <x v="120"/>
    <d v="2020-10-30T00:00:00"/>
    <d v="2020-09-21T00:00:00"/>
    <d v="2020-09-14T00:00:00"/>
    <x v="0"/>
    <m/>
    <m/>
    <x v="6"/>
    <x v="13"/>
  </r>
  <r>
    <s v="Legion S7 15ARH5"/>
    <s v="82HMCTO1WW"/>
    <s v="82HMCTO1WW"/>
    <s v="Lenovo NB_Consumer"/>
    <s v="Lenovo"/>
    <x v="2"/>
    <s v="chenling6"/>
    <s v="wangyf5"/>
    <m/>
    <s v="New Launch"/>
    <x v="116"/>
    <d v="2020-12-04T00:00:00"/>
    <d v="2020-09-14T00:00:00"/>
    <d v="2020-09-07T00:00:00"/>
    <x v="0"/>
    <m/>
    <m/>
    <x v="0"/>
    <x v="3"/>
  </r>
  <r>
    <s v="Gaming 3 15IMH05"/>
    <s v="82CGCTO1WW"/>
    <s v="82CGCTO1WW"/>
    <s v="Lenovo NB_Consumer"/>
    <m/>
    <x v="2"/>
    <s v="shidp1"/>
    <m/>
    <m/>
    <s v="New Launch"/>
    <x v="120"/>
    <s v="NA"/>
    <m/>
    <m/>
    <x v="1"/>
    <m/>
    <m/>
    <x v="4"/>
    <x v="13"/>
  </r>
  <r>
    <s v="Legion5 15IMH05H"/>
    <s v="82CFCTO1WW"/>
    <s v="82CFCTO1WW"/>
    <s v="Lenovo NB_Consumer"/>
    <m/>
    <x v="2"/>
    <s v="shidp1"/>
    <m/>
    <m/>
    <s v="New Launch"/>
    <x v="120"/>
    <s v="NA"/>
    <m/>
    <m/>
    <x v="1"/>
    <m/>
    <m/>
    <x v="3"/>
    <x v="13"/>
  </r>
  <r>
    <s v="Flex 5 14IIL05"/>
    <s v="81WSCTO1WW"/>
    <s v="81WSCTO1WW"/>
    <s v="Lenovo NB_Consumer"/>
    <m/>
    <x v="2"/>
    <s v="shidp1"/>
    <m/>
    <m/>
    <s v="New Launch"/>
    <x v="120"/>
    <s v="NA"/>
    <m/>
    <m/>
    <x v="1"/>
    <m/>
    <m/>
    <x v="2"/>
    <x v="13"/>
  </r>
  <r>
    <s v="Flex 5 14ITL05"/>
    <s v="82LTCTO1WW"/>
    <s v="82LTCTO1WW"/>
    <s v="Lenovo NB_Consumer"/>
    <m/>
    <x v="2"/>
    <s v="shidp1"/>
    <m/>
    <m/>
    <s v="New Launch"/>
    <x v="120"/>
    <s v="NA"/>
    <m/>
    <m/>
    <x v="1"/>
    <m/>
    <m/>
    <x v="3"/>
    <x v="13"/>
  </r>
  <r>
    <s v="Yoga Slim 7 Pro 14ARH5"/>
    <s v="82LACTO1WW"/>
    <s v="82LACTO1WW"/>
    <s v="Lenovo NB_Consumer"/>
    <m/>
    <x v="2"/>
    <s v="wangzq10"/>
    <s v="Zhu, Bonnie' &lt;Bonnie.Zhu@lcfuturecenter.com&gt;"/>
    <s v="Feng Bruce &lt;fbruce@lenovo.com&gt; "/>
    <s v="New Launch"/>
    <x v="121"/>
    <d v="2020-11-14T00:00:00"/>
    <d v="2020-09-19T00:00:00"/>
    <d v="2020-09-12T00:00:00"/>
    <x v="0"/>
    <m/>
    <m/>
    <x v="3"/>
    <x v="3"/>
  </r>
  <r>
    <s v="Ares-2.0"/>
    <s v="L13 Clam G2"/>
    <s v="20VH_x000a_20VJ"/>
    <s v="ThinkPad_Commercial"/>
    <s v="ThinkPad"/>
    <x v="1"/>
    <s v="Claire XY6 Zhu"/>
    <m/>
    <m/>
    <s v="New Launch"/>
    <x v="122"/>
    <d v="2020-11-03T00:00:00"/>
    <d v="2020-09-08T00:00:00"/>
    <d v="2020-09-01T00:00:00"/>
    <x v="0"/>
    <m/>
    <m/>
    <x v="0"/>
    <x v="15"/>
  </r>
  <r>
    <s v="Ares-2.0"/>
    <s v="L13 Yoga G2"/>
    <s v="20VK_x000a_20VL"/>
    <s v="ThinkPad_Commercial"/>
    <s v="ThinkPad"/>
    <x v="1"/>
    <s v="Claire XY6 Zhu"/>
    <m/>
    <m/>
    <s v="New Launch"/>
    <x v="122"/>
    <d v="2020-11-03T00:00:00"/>
    <d v="2020-09-08T00:00:00"/>
    <d v="2020-09-01T00:00:00"/>
    <x v="0"/>
    <m/>
    <m/>
    <x v="1"/>
    <x v="15"/>
  </r>
  <r>
    <s v="Ares-2.0"/>
    <s v="S2 Clam G6"/>
    <s v="20VM"/>
    <s v="ThinkPad_Commercial"/>
    <s v="ThinkPad"/>
    <x v="1"/>
    <s v="Claire XY6 Zhu"/>
    <m/>
    <m/>
    <s v="New Launch"/>
    <x v="122"/>
    <s v="N/A"/>
    <d v="2020-09-08T00:00:00"/>
    <d v="2020-09-01T00:00:00"/>
    <x v="1"/>
    <m/>
    <m/>
    <x v="0"/>
    <x v="15"/>
  </r>
  <r>
    <s v="Ares-2.0"/>
    <s v="S2 Yoga G6"/>
    <s v="20VN"/>
    <s v="ThinkPad_Commercial"/>
    <s v="ThinkPad"/>
    <x v="1"/>
    <s v="Claire XY6 Zhu"/>
    <m/>
    <m/>
    <s v="New Launch"/>
    <x v="122"/>
    <s v="N/A"/>
    <d v="2020-09-08T00:00:00"/>
    <d v="2020-09-01T00:00:00"/>
    <x v="1"/>
    <m/>
    <m/>
    <x v="1"/>
    <x v="15"/>
  </r>
  <r>
    <s v="Mercury Intel-1.0"/>
    <s v="E14 Gen 2"/>
    <s v="20TA(T)_x000a_20TB(R)"/>
    <s v="ThinkPad_SMB"/>
    <s v="ThinkPad"/>
    <x v="0"/>
    <s v="Ella Xu1 Tao"/>
    <s v="Mercury Intel Carol XY2 Niu &lt;niuxy2@lenovo.com&gt; "/>
    <s v="chenxx13@lenovo.com"/>
    <s v="New Launch"/>
    <x v="123"/>
    <d v="2020-11-10T00:00:00"/>
    <d v="2020-09-22T00:00:00"/>
    <d v="2020-09-15T00:00:00"/>
    <x v="0"/>
    <m/>
    <m/>
    <x v="4"/>
    <x v="11"/>
  </r>
  <r>
    <s v="Mercury Intel-1.0"/>
    <s v="R14 Gen 2"/>
    <s v="20TC"/>
    <s v="ThinkPad_SMB"/>
    <s v="ThinkPad"/>
    <x v="0"/>
    <s v="Ella Xu1 Tao"/>
    <m/>
    <m/>
    <s v="New Launch"/>
    <x v="123"/>
    <m/>
    <d v="2020-09-22T00:00:00"/>
    <d v="2020-09-15T00:00:00"/>
    <x v="1"/>
    <s v="Vera Ye2 Bai"/>
    <m/>
    <x v="4"/>
    <x v="11"/>
  </r>
  <r>
    <s v="Mars Intel-1.0"/>
    <s v="E15 Gen 2"/>
    <s v="20TD(T)_x000a_20TE(R)"/>
    <s v="ThinkPad_SMB"/>
    <s v="ThinkPad"/>
    <x v="0"/>
    <s v="Ella Xu1 Tao"/>
    <s v="Mars Intel Yin, Tandy &lt;Tandy.Yin@lcfuturecenter.com&gt; "/>
    <s v="chenxx13@lenovo.com"/>
    <s v="New Launch"/>
    <x v="123"/>
    <d v="2020-11-10T00:00:00"/>
    <d v="2020-09-22T00:00:00"/>
    <d v="2020-09-15T00:00:00"/>
    <x v="0"/>
    <m/>
    <m/>
    <x v="6"/>
    <x v="11"/>
  </r>
  <r>
    <s v="APOLLO-1.0"/>
    <s v="Google Meet Kit G1"/>
    <s v="20WA(T)_x000a_20WB(R)"/>
    <s v="ThinkSmart"/>
    <s v="ThinkSmart"/>
    <x v="1"/>
    <s v="Edward Fleming"/>
    <m/>
    <m/>
    <s v="New Launch"/>
    <x v="124"/>
    <d v="2020-11-17T00:00:00"/>
    <d v="2020-10-19T00:00:00"/>
    <d v="2020-10-12T00:00:00"/>
    <x v="0"/>
    <m/>
    <m/>
    <x v="2"/>
    <x v="3"/>
  </r>
  <r>
    <s v="IdeaPad L3 15ITL6"/>
    <s v="82HLCTO1WW"/>
    <s v="82HLCTO1WW"/>
    <s v="Lenovo NB_Consumer"/>
    <s v="IdeaPad"/>
    <x v="2"/>
    <s v="shidp1"/>
    <s v="Chen Yan(LCFC)"/>
    <m/>
    <s v="New Launch"/>
    <x v="125"/>
    <d v="2020-12-14T00:00:00"/>
    <d v="2020-10-19T00:00:00"/>
    <d v="2020-10-12T00:00:00"/>
    <x v="0"/>
    <m/>
    <m/>
    <x v="2"/>
    <x v="3"/>
  </r>
  <r>
    <s v="IP 4G 14Q8C05"/>
    <s v="82KECTO1WW"/>
    <s v="82KECTO1WW"/>
    <s v="Lenovo NB_Consumer"/>
    <s v="IdeaPad"/>
    <x v="2"/>
    <s v="shidp1"/>
    <m/>
    <m/>
    <s v="New Launch"/>
    <x v="126"/>
    <s v="N/A"/>
    <d v="2020-10-19T00:00:00"/>
    <d v="2020-10-12T00:00:00"/>
    <x v="1"/>
    <m/>
    <m/>
    <x v="0"/>
    <x v="3"/>
  </r>
  <r>
    <s v="Zeus-1.0"/>
    <s v="X1 Nano Gen 1"/>
    <s v="20UN(T)_x000a_20UQ(R)"/>
    <s v="ThinkPad_Commercial"/>
    <s v="ThinkPad"/>
    <x v="1"/>
    <s v="Judy Jie8 Zhou"/>
    <m/>
    <m/>
    <s v="New Launch"/>
    <x v="127"/>
    <d v="2020-12-08T00:00:00"/>
    <d v="2020-10-27T00:00:00"/>
    <d v="2020-10-20T00:00:00"/>
    <x v="0"/>
    <m/>
    <m/>
    <x v="5"/>
    <x v="15"/>
  </r>
  <r>
    <s v="Kratos-1.0"/>
    <s v="C13 Yoga Gen 1"/>
    <s v="20UX_x000a_20UY"/>
    <s v="ThinkPad_Commercial"/>
    <s v="ThinkPad"/>
    <x v="1"/>
    <s v="Claire XY6 Zhu"/>
    <m/>
    <m/>
    <s v="New Launch"/>
    <x v="128"/>
    <d v="2020-12-15T00:00:00"/>
    <d v="2020-10-13T00:00:00"/>
    <d v="2020-10-13T00:00:00"/>
    <x v="0"/>
    <m/>
    <m/>
    <x v="6"/>
    <x v="1"/>
  </r>
  <r>
    <s v="IP 3 14ITL05"/>
    <s v="81X7CTO1WW"/>
    <s v="81X7CTO1WW"/>
    <s v="Lenovo NB_Consumer"/>
    <s v="IdeaPad"/>
    <x v="2"/>
    <s v="tangmw2"/>
    <s v="Huang, Candy &lt;TianTian.Huang@lcfuturecenter.com&gt;"/>
    <m/>
    <s v="New Launch"/>
    <x v="129"/>
    <d v="2021-01-08T00:00:00"/>
    <d v="2020-11-18T00:00:00"/>
    <d v="2020-11-11T00:00:00"/>
    <x v="0"/>
    <m/>
    <m/>
    <x v="4"/>
    <x v="3"/>
  </r>
  <r>
    <s v="IP 3 15ITL05"/>
    <s v="81X8CTO1WW"/>
    <s v="81X8CTO1WW"/>
    <s v="Lenovo NB_Consumer"/>
    <s v="IdeaPad"/>
    <x v="2"/>
    <s v="tangmw2"/>
    <s v="Huang, Candy &lt;TianTian.Huang@lcfuturecenter.com&gt;"/>
    <m/>
    <s v="New Launch"/>
    <x v="129"/>
    <d v="2021-01-08T00:00:00"/>
    <d v="2020-11-18T00:00:00"/>
    <d v="2020-11-11T00:00:00"/>
    <x v="0"/>
    <m/>
    <m/>
    <x v="5"/>
    <x v="3"/>
  </r>
  <r>
    <s v="Odin Intel-2.0"/>
    <s v="L14 G2"/>
    <s v="20X1,20X2"/>
    <s v="ThinkPad_Commercial"/>
    <s v="ThinkPad"/>
    <x v="1"/>
    <s v="Yang Yang28 Wang"/>
    <m/>
    <m/>
    <s v="New Launch"/>
    <x v="130"/>
    <d v="2020-12-29T00:00:00"/>
    <d v="2020-11-17T00:00:00"/>
    <d v="2020-11-10T00:00:00"/>
    <x v="0"/>
    <m/>
    <m/>
    <x v="3"/>
    <x v="16"/>
  </r>
  <r>
    <s v="Thor Intel-2.0"/>
    <s v="L15 G2"/>
    <s v="20X3,20X4"/>
    <s v="ThinkPad_Commercial"/>
    <s v="ThinkPad"/>
    <x v="1"/>
    <s v="Yang Yang28 Wang"/>
    <s v="New Launch"/>
    <m/>
    <s v="New Launch"/>
    <x v="130"/>
    <d v="2020-12-29T00:00:00"/>
    <d v="2020-11-17T00:00:00"/>
    <d v="2020-11-10T00:00:00"/>
    <x v="0"/>
    <m/>
    <m/>
    <x v="3"/>
    <x v="16"/>
  </r>
  <r>
    <s v="IP 5 14ALC05"/>
    <s v="82LMCTO1WW"/>
    <s v="82LMCTO1WW"/>
    <s v="Lenovo NB_Consumer"/>
    <s v="IdeaPad"/>
    <x v="2"/>
    <s v="xiays1"/>
    <s v="Lynne (Compal)"/>
    <m/>
    <s v="New Launch"/>
    <x v="131"/>
    <d v="2021-01-25T00:00:00"/>
    <d v="2020-11-30T00:00:00"/>
    <d v="2020-11-23T00:00:00"/>
    <x v="0"/>
    <m/>
    <m/>
    <x v="1"/>
    <x v="3"/>
  </r>
  <r>
    <s v="Lenovo E41-50 "/>
    <s v="82HWCTO1WW"/>
    <s v="82HWCTO1WW"/>
    <s v="ThinkPad_Commercial"/>
    <s v="EDU"/>
    <x v="1"/>
    <s v="Tianyu TY5 Xu"/>
    <m/>
    <m/>
    <s v="New Launch"/>
    <x v="132"/>
    <s v="N/A"/>
    <d v="2020-12-15T00:00:00"/>
    <d v="2020-12-08T00:00:00"/>
    <x v="1"/>
    <m/>
    <m/>
    <x v="1"/>
    <x v="3"/>
  </r>
  <r>
    <s v="IP 3 14ITL6"/>
    <s v="82H7CTO1WW"/>
    <s v="82H7CTO1WW"/>
    <s v="Lenovo NB_Consumer"/>
    <s v="IdeaPad"/>
    <x v="2"/>
    <s v="tangmw2"/>
    <m/>
    <m/>
    <s v="New Launch"/>
    <x v="133"/>
    <d v="2021-01-29T00:00:00"/>
    <d v="2020-12-04T00:00:00"/>
    <d v="2020-11-27T00:00:00"/>
    <x v="0"/>
    <m/>
    <m/>
    <x v="4"/>
    <x v="3"/>
  </r>
  <r>
    <s v="IP 3 15ITL6"/>
    <s v="82H8CTO1WW"/>
    <s v="82H8CTO1WW"/>
    <s v="Lenovo NB_Consumer"/>
    <s v="IdeaPad"/>
    <x v="2"/>
    <s v="tangmw2"/>
    <m/>
    <m/>
    <s v="New Launch"/>
    <x v="133"/>
    <d v="2021-01-29T00:00:00"/>
    <d v="2020-12-04T00:00:00"/>
    <d v="2020-11-27T00:00:00"/>
    <x v="0"/>
    <m/>
    <m/>
    <x v="5"/>
    <x v="3"/>
  </r>
  <r>
    <s v="Lenovo V14-ITL"/>
    <s v="82KACTO1WW"/>
    <s v="82KACTO1WW"/>
    <s v="Lenovo NB_SMB/Commercial"/>
    <s v="Lenovo"/>
    <x v="0"/>
    <s v="xuren1"/>
    <s v="Liu, Sarah &lt;Sarah.Liu@lcfuturecenter.com&gt;"/>
    <s v="Scarlett"/>
    <s v="New Launch"/>
    <x v="133"/>
    <d v="2021-01-15T00:00:00"/>
    <d v="2020-12-04T00:00:00"/>
    <d v="2020-11-27T00:00:00"/>
    <x v="0"/>
    <m/>
    <m/>
    <x v="6"/>
    <x v="13"/>
  </r>
  <r>
    <s v="Lenovo V15-ITL"/>
    <s v="82KBCTO1WW"/>
    <s v="82KBCTO1WW"/>
    <s v="Lenovo NB_SMB/Commercial"/>
    <s v="Lenovo"/>
    <x v="0"/>
    <s v="xuren1"/>
    <s v="Liu, Sarah &lt;Sarah.Liu@lcfuturecenter.com&gt;"/>
    <s v="Scarlett"/>
    <s v="New Launch"/>
    <x v="133"/>
    <d v="2021-01-15T00:00:00"/>
    <d v="2020-12-04T00:00:00"/>
    <d v="2020-11-27T00:00:00"/>
    <x v="0"/>
    <m/>
    <m/>
    <x v="2"/>
    <x v="13"/>
  </r>
  <r>
    <s v="IP 3 17ITL6"/>
    <s v="82H9CTO1WW"/>
    <s v="82H9CTO1WW"/>
    <s v="Lenovo NB_Consumer"/>
    <s v="IdeaPad"/>
    <x v="2"/>
    <s v="tangmw2"/>
    <m/>
    <m/>
    <s v="New Launch"/>
    <x v="134"/>
    <d v="2021-01-29T00:00:00"/>
    <d v="2020-12-11T00:00:00"/>
    <d v="2020-12-04T00:00:00"/>
    <x v="0"/>
    <m/>
    <m/>
    <x v="5"/>
    <x v="3"/>
  </r>
  <r>
    <s v="Hotrod-1.0"/>
    <s v="X1 Titanium yoga Gen 1"/>
    <s v="20QA(T)_x000a_20QB(R)"/>
    <s v="ThinkPad_Commercial"/>
    <s v="ThinkPad"/>
    <x v="1"/>
    <s v="Judy Jie8 Zhou"/>
    <m/>
    <m/>
    <s v="New Launch"/>
    <x v="135"/>
    <d v="2021-01-26T00:00:00"/>
    <d v="2020-12-15T00:00:00"/>
    <d v="2020-12-08T00:00:00"/>
    <x v="0"/>
    <m/>
    <m/>
    <x v="3"/>
    <x v="17"/>
  </r>
  <r>
    <s v="IP 3 14ALC6"/>
    <s v="82KTCTO1WW"/>
    <s v="82KTCTO1WW"/>
    <s v="Lenovo NB_Consumer"/>
    <s v="IdeaPad"/>
    <x v="2"/>
    <s v="raochun1"/>
    <m/>
    <m/>
    <s v="New Launch"/>
    <x v="136"/>
    <d v="2021-02-12T00:00:00"/>
    <d v="2020-12-18T00:00:00"/>
    <d v="2020-12-11T00:00:00"/>
    <x v="0"/>
    <m/>
    <m/>
    <x v="2"/>
    <x v="3"/>
  </r>
  <r>
    <s v="IP 3 15ALC6"/>
    <s v="82KUCTO1WW"/>
    <s v="82KUCTO1WW"/>
    <s v="Lenovo NB_Consumer"/>
    <s v="IdeaPad"/>
    <x v="2"/>
    <s v="raochun1"/>
    <m/>
    <m/>
    <s v="New Launch"/>
    <x v="136"/>
    <d v="2021-02-12T00:00:00"/>
    <d v="2020-12-18T00:00:00"/>
    <d v="2020-12-11T00:00:00"/>
    <x v="0"/>
    <m/>
    <m/>
    <x v="4"/>
    <x v="3"/>
  </r>
  <r>
    <s v="Flex 5 14ALC05"/>
    <s v="82HUCTO1WW"/>
    <s v="82HUCTO1WW"/>
    <s v="Lenovo NB_Consumer"/>
    <s v="Lenovo"/>
    <x v="2"/>
    <s v="gusy1"/>
    <s v="Jason_K_Lin"/>
    <m/>
    <s v="New Launch"/>
    <x v="136"/>
    <d v="2021-02-12T00:00:00"/>
    <d v="2020-12-18T00:00:00"/>
    <d v="2020-12-11T00:00:00"/>
    <x v="0"/>
    <m/>
    <m/>
    <x v="6"/>
    <x v="13"/>
  </r>
  <r>
    <s v="Flex 5 15ALC05"/>
    <s v="82HVCTO1WW"/>
    <s v="82HVCTO1WW"/>
    <s v="Lenovo NB_Consumer"/>
    <s v="Lenovo"/>
    <x v="2"/>
    <s v="gusy1"/>
    <s v="Jason_K_Lin"/>
    <m/>
    <s v="New Launch"/>
    <x v="136"/>
    <d v="2021-02-12T00:00:00"/>
    <d v="2020-12-18T00:00:00"/>
    <d v="2020-12-11T00:00:00"/>
    <x v="0"/>
    <m/>
    <m/>
    <x v="0"/>
    <x v="13"/>
  </r>
  <r>
    <s v="Legion5Pro 16ACH6H"/>
    <s v="82JQCTO1WW"/>
    <s v="82JQCTO1WW"/>
    <s v="Lenovo NB_Consumer"/>
    <s v="IdeaPad"/>
    <x v="2"/>
    <s v="zhuly4"/>
    <m/>
    <m/>
    <s v="New Launch"/>
    <x v="137"/>
    <d v="2021-02-21T00:00:00"/>
    <d v="2021-12-20T00:00:00"/>
    <d v="2021-12-13T00:00:00"/>
    <x v="0"/>
    <m/>
    <m/>
    <x v="0"/>
    <x v="3"/>
  </r>
  <r>
    <s v="Legion5 15ACH6H"/>
    <s v="82JUCTO1WW"/>
    <s v="82JUCTO1WW"/>
    <s v="Lenovo NB_Consumer"/>
    <s v="IdeaPad"/>
    <x v="2"/>
    <s v="zhuly4"/>
    <m/>
    <m/>
    <s v="New Launch"/>
    <x v="138"/>
    <d v="2021-03-11T00:00:00"/>
    <d v="2021-01-14T00:00:00"/>
    <d v="2021-01-07T00:00:00"/>
    <x v="0"/>
    <m/>
    <m/>
    <x v="1"/>
    <x v="3"/>
  </r>
  <r>
    <s v="Hera-1.0"/>
    <s v="X12 Detachable Gen 1"/>
    <s v="20UW_x000a_20UV"/>
    <s v="ThinkPad_Commercial"/>
    <s v="ThinkPad"/>
    <x v="1"/>
    <s v="Austin HY45 Zhang"/>
    <m/>
    <m/>
    <s v="New Launch"/>
    <x v="139"/>
    <d v="2021-02-01T00:00:00"/>
    <d v="2020-12-28T00:00:00"/>
    <d v="2020-12-21T00:00:00"/>
    <x v="0"/>
    <m/>
    <m/>
    <x v="6"/>
    <x v="18"/>
  </r>
  <r>
    <s v="Yoga Slim 7 13ACN5"/>
    <s v="82CYCTO1WW"/>
    <s v="82CYCTO1WW"/>
    <s v="Lenovo NB_Consumer"/>
    <s v="IdeaPad"/>
    <x v="2"/>
    <s v="xiays1"/>
    <m/>
    <m/>
    <s v="New Launch"/>
    <x v="139"/>
    <d v="2021-02-15T00:00:00"/>
    <d v="2020-12-21T00:00:00"/>
    <d v="2020-12-14T00:00:00"/>
    <x v="0"/>
    <m/>
    <m/>
    <x v="4"/>
    <x v="3"/>
  </r>
  <r>
    <s v="IP 3 17ALC6"/>
    <s v="82KVCTO1WW"/>
    <s v="82KVCTO1WW"/>
    <s v="Lenovo NB_Consumer"/>
    <s v="IdeaPad"/>
    <x v="2"/>
    <s v="raochun1"/>
    <m/>
    <m/>
    <s v="New Launch"/>
    <x v="140"/>
    <d v="2021-02-19T00:00:00"/>
    <d v="2020-12-25T00:00:00"/>
    <d v="2020-12-18T00:00:00"/>
    <x v="0"/>
    <m/>
    <m/>
    <x v="1"/>
    <x v="3"/>
  </r>
  <r>
    <s v="IdeaPad 5 Pro 14ITL6"/>
    <s v="82L3CTO1WW"/>
    <s v="82L3CTO1WW"/>
    <s v="Lenovo NB_Consumer"/>
    <s v="IdeaPad"/>
    <x v="2"/>
    <s v="xiays1"/>
    <m/>
    <m/>
    <s v="New Launch"/>
    <x v="140"/>
    <d v="2021-02-19T00:00:00"/>
    <d v="2020-12-25T00:00:00"/>
    <d v="2020-12-18T00:00:00"/>
    <x v="0"/>
    <m/>
    <m/>
    <x v="3"/>
    <x v="3"/>
  </r>
  <r>
    <s v="Lenovo V14-ALC"/>
    <s v="82KCCTO1WW"/>
    <s v="82KCCTO1WW"/>
    <s v="Lenovo NB_SMB/Commercial"/>
    <s v="Lenovo"/>
    <x v="0"/>
    <s v="xuren1"/>
    <s v="Huang, Candy &lt;TianTian.Huang@lcfuturecenter.com&gt;"/>
    <s v="Scarlett"/>
    <s v="New Launch"/>
    <x v="140"/>
    <d v="2021-02-05T00:00:00"/>
    <d v="2020-12-25T00:00:00"/>
    <d v="2020-12-18T00:00:00"/>
    <x v="0"/>
    <m/>
    <m/>
    <x v="5"/>
    <x v="13"/>
  </r>
  <r>
    <s v="Lenovo V15-ALC"/>
    <s v="82KDCTO1WW"/>
    <s v="82KDCTO1WW"/>
    <s v="Lenovo NB_SMB/Commercial"/>
    <s v="Lenovo"/>
    <x v="0"/>
    <s v="xuren1"/>
    <s v="Huang, Candy &lt;TianTian.Huang@lcfuturecenter.com&gt;"/>
    <s v="Scarlett"/>
    <s v="New Launch"/>
    <x v="140"/>
    <d v="2021-02-05T00:00:00"/>
    <d v="2020-12-25T00:00:00"/>
    <d v="2020-12-18T00:00:00"/>
    <x v="0"/>
    <m/>
    <m/>
    <x v="0"/>
    <x v="13"/>
  </r>
  <r>
    <s v="IdeaPad 5 Pro 14ACN6"/>
    <s v="82L7CTO1WW"/>
    <s v="82L7CTO1WW"/>
    <s v="Lenovo NB_Consumer"/>
    <s v="IdeaPad"/>
    <x v="2"/>
    <s v="xiays1"/>
    <m/>
    <m/>
    <s v="New Launch"/>
    <x v="141"/>
    <d v="2021-02-22T00:00:00"/>
    <d v="2020-12-28T00:00:00"/>
    <d v="2020-12-21T00:00:00"/>
    <x v="0"/>
    <m/>
    <m/>
    <x v="3"/>
    <x v="3"/>
  </r>
  <r>
    <s v="Tissot WAMD-1.0"/>
    <s v="300w AMD G3"/>
    <s v="82J1_x000a_82J2"/>
    <s v="Lenovo NB_Consumer"/>
    <s v="EDU"/>
    <x v="1"/>
    <s v="Tianyu TY5 Xu"/>
    <m/>
    <m/>
    <s v="New Launch"/>
    <x v="142"/>
    <s v="N/A"/>
    <d v="2021-05-17T00:00:00"/>
    <d v="2021-05-10T00:00:00"/>
    <x v="1"/>
    <m/>
    <m/>
    <x v="4"/>
    <x v="19"/>
  </r>
  <r>
    <s v="Tissot CAMD-1.0"/>
    <s v="300e AMD G3"/>
    <s v="82J9_x000a_82JA"/>
    <s v="Lenovo NB_Consumer"/>
    <s v="EDU"/>
    <x v="1"/>
    <s v="Regina ZQ15 Wang"/>
    <m/>
    <m/>
    <s v="New Launch"/>
    <x v="143"/>
    <s v="N/A"/>
    <d v="2021-03-30T00:00:00"/>
    <d v="2021-03-30T00:00:00"/>
    <x v="1"/>
    <m/>
    <m/>
    <x v="1"/>
    <x v="20"/>
  </r>
  <r>
    <s v="IRONHIDET-3.0"/>
    <s v="T15 Gen 2"/>
    <s v="20W4_x000a_20W5"/>
    <m/>
    <m/>
    <x v="1"/>
    <s v="Alexander Verrigni"/>
    <m/>
    <m/>
    <s v="New Launch"/>
    <x v="144"/>
    <d v="2021-02-23T00:00:00"/>
    <d v="2021-01-26T00:00:00"/>
    <d v="2021-01-19T00:00:00"/>
    <x v="0"/>
    <m/>
    <m/>
    <x v="2"/>
    <x v="13"/>
  </r>
  <r>
    <s v="IRONHIDEP-3.0"/>
    <s v="P15s Gen 2"/>
    <s v="20W6_x000a_20W7"/>
    <m/>
    <m/>
    <x v="1"/>
    <s v="Alexander Verrigni"/>
    <m/>
    <m/>
    <s v="New Launch"/>
    <x v="144"/>
    <d v="2021-02-23T00:00:00"/>
    <d v="2021-01-26T00:00:00"/>
    <d v="2021-01-19T00:00:00"/>
    <x v="0"/>
    <m/>
    <m/>
    <x v="0"/>
    <x v="13"/>
  </r>
  <r>
    <s v="DRIFT-3.0"/>
    <s v="T14 Gen 2"/>
    <s v="20W0_x000a_20W1"/>
    <s v="ThinkPad_Commercial"/>
    <s v="ThinkPad"/>
    <x v="1"/>
    <s v="Edward Fleming"/>
    <m/>
    <m/>
    <s v="New Launch"/>
    <x v="144"/>
    <d v="2021-02-23T00:00:00"/>
    <d v="2021-01-26T00:00:00"/>
    <d v="2021-01-19T00:00:00"/>
    <x v="0"/>
    <m/>
    <m/>
    <x v="6"/>
    <x v="13"/>
  </r>
  <r>
    <s v="DRIFTP-3.0"/>
    <s v="P14s Gen 2"/>
    <s v="20VX_x000a_20VY"/>
    <m/>
    <m/>
    <x v="1"/>
    <s v="Edward Fleming"/>
    <m/>
    <m/>
    <s v="New Launch"/>
    <x v="144"/>
    <d v="2021-02-23T00:00:00"/>
    <d v="2021-01-26T00:00:00"/>
    <d v="2021-01-19T00:00:00"/>
    <x v="0"/>
    <m/>
    <m/>
    <x v="5"/>
    <x v="13"/>
  </r>
  <r>
    <s v="DRIFTHC-3.0"/>
    <s v="T14 Gen 2"/>
    <s v="20W2_x000a_20W3"/>
    <s v="ThinkPad_Commercial"/>
    <s v="ThinkPad"/>
    <x v="1"/>
    <s v="Edward Fleming"/>
    <m/>
    <m/>
    <s v="New Launch"/>
    <x v="144"/>
    <d v="2021-02-23T00:00:00"/>
    <d v="2021-01-26T00:00:00"/>
    <d v="2021-01-19T00:00:00"/>
    <x v="0"/>
    <m/>
    <m/>
    <x v="6"/>
    <x v="3"/>
  </r>
  <r>
    <s v="Legion5 17ACH6H"/>
    <s v="82JYCTO1WW"/>
    <s v="82JYCTO1WW"/>
    <s v="Lenovo NB_Consumer"/>
    <s v="IdeaPad"/>
    <x v="2"/>
    <s v="zhuly4"/>
    <m/>
    <m/>
    <s v="New Launch"/>
    <x v="138"/>
    <d v="2021-03-11T00:00:00"/>
    <d v="2021-01-14T00:00:00"/>
    <d v="2021-01-07T00:00:00"/>
    <x v="0"/>
    <m/>
    <m/>
    <x v="2"/>
    <x v="3"/>
  </r>
  <r>
    <s v="Legion7 16ACH6"/>
    <s v="82M0CTO1WW"/>
    <s v="82M0CTO1WW"/>
    <s v="Lenovo NB_Consumer"/>
    <s v="Lenovo"/>
    <x v="2"/>
    <s v="chenling6"/>
    <s v="qianmei1"/>
    <m/>
    <s v="New Launch"/>
    <x v="145"/>
    <d v="2021-03-12T00:00:00"/>
    <d v="2021-01-15T00:00:00"/>
    <d v="2021-01-08T00:00:00"/>
    <x v="0"/>
    <m/>
    <m/>
    <x v="5"/>
    <x v="13"/>
  </r>
  <r>
    <s v="Yoga Duet 7 13ITL6"/>
    <s v="82MACTO1WW"/>
    <s v="82MACTO1WW"/>
    <s v="Lenovo NB_Consumer"/>
    <s v="Lenovo"/>
    <x v="2"/>
    <s v="gaojh6"/>
    <s v="liuzy34"/>
    <m/>
    <s v="New Launch"/>
    <x v="146"/>
    <s v="NA"/>
    <d v="2021-01-18T00:00:00"/>
    <d v="2021-01-11T00:00:00"/>
    <x v="1"/>
    <m/>
    <m/>
    <x v="1"/>
    <x v="3"/>
  </r>
  <r>
    <s v="PANTHER-1.0"/>
    <s v="X1 Carbon Gen 9"/>
    <s v="20XW_x000a_20XX"/>
    <m/>
    <m/>
    <x v="1"/>
    <s v="Brett Williams"/>
    <m/>
    <m/>
    <s v="New Launch"/>
    <x v="147"/>
    <d v="2021-03-02T00:00:00"/>
    <d v="2021-01-19T00:00:00"/>
    <d v="2021-01-12T00:00:00"/>
    <x v="0"/>
    <m/>
    <m/>
    <x v="6"/>
    <x v="13"/>
  </r>
  <r>
    <s v="JAGUAR-1.0"/>
    <s v="X1 Yoga Gen 6"/>
    <s v="20XY_x000a_20X0"/>
    <m/>
    <m/>
    <x v="1"/>
    <s v="Brett Williams"/>
    <m/>
    <m/>
    <s v="New Launch"/>
    <x v="147"/>
    <d v="2021-03-02T00:00:00"/>
    <d v="2021-01-19T00:00:00"/>
    <d v="2021-01-12T00:00:00"/>
    <x v="0"/>
    <m/>
    <m/>
    <x v="3"/>
    <x v="13"/>
  </r>
  <r>
    <s v="Yoga Slim 7 Pro 14ACH5"/>
    <s v="82MSCTO1WW"/>
    <s v="82MSCTO1WW"/>
    <m/>
    <m/>
    <x v="2"/>
    <s v="wangzq10"/>
    <m/>
    <m/>
    <s v="New Launch"/>
    <x v="148"/>
    <d v="2021-03-18T00:00:00"/>
    <d v="2021-01-21T00:00:00"/>
    <d v="2021-01-14T00:00:00"/>
    <x v="0"/>
    <m/>
    <m/>
    <x v="4"/>
    <x v="3"/>
  </r>
  <r>
    <s v="ThinkBook 14 G3 ACL"/>
    <s v="21A2CTO1WW"/>
    <s v="21A2CTO1WW"/>
    <s v="Lenovo NB_SMB/Commercial"/>
    <s v="Lenovo"/>
    <x v="0"/>
    <s v="Yun Yun1 Ding"/>
    <s v="Baily"/>
    <s v="Liuyun"/>
    <s v="New Launch"/>
    <x v="149"/>
    <d v="2021-03-22T00:00:00"/>
    <d v="2021-02-08T00:00:00"/>
    <d v="2021-02-01T00:00:00"/>
    <x v="0"/>
    <s v="TBD"/>
    <m/>
    <x v="5"/>
    <x v="13"/>
  </r>
  <r>
    <s v=" Tiger-1.0"/>
    <s v=" T14s Gen 2"/>
    <s v=" 20WM,20WN"/>
    <s v="ThinkPad_Commercial"/>
    <s v="ThinkPad"/>
    <x v="1"/>
    <s v="Wendy Ling1 Ding"/>
    <m/>
    <m/>
    <s v="New Launch"/>
    <x v="149"/>
    <s v=" 3/22/2021"/>
    <s v=" 2/9/2021"/>
    <s v=" 2/2/2021"/>
    <x v="0"/>
    <m/>
    <m/>
    <x v="6"/>
    <x v="13"/>
  </r>
  <r>
    <s v=" Serval-1.0"/>
    <s v=" X13 Gen 2"/>
    <s v=" 20WK, 20WL"/>
    <s v="ThinkPad_Commercial"/>
    <s v="ThinkPad"/>
    <x v="1"/>
    <s v="Wendy Ling1 Ding"/>
    <m/>
    <m/>
    <s v="New Launch"/>
    <x v="149"/>
    <s v=" 3/22/2021"/>
    <s v=" 2/9/2021"/>
    <s v=" 2/2/2021"/>
    <x v="0"/>
    <m/>
    <m/>
    <x v="1"/>
    <x v="13"/>
  </r>
  <r>
    <s v="IdeaPad 5 Pro 16ACH6"/>
    <s v="82L5CTO1WW"/>
    <s v="82L5CTO1WW"/>
    <s v="Lenovo NB_Consumer"/>
    <s v="IdeaPad"/>
    <x v="2"/>
    <s v="xiays1"/>
    <m/>
    <m/>
    <s v="New Launch"/>
    <x v="149"/>
    <d v="2021-04-05T00:00:00"/>
    <d v="2021-02-08T00:00:00"/>
    <d v="2021-02-01T00:00:00"/>
    <x v="0"/>
    <m/>
    <m/>
    <x v="2"/>
    <x v="3"/>
  </r>
  <r>
    <s v="IdeaPad Creator 5 16ACH6"/>
    <s v="82L6CTO1WW"/>
    <s v="82L6CTO1WW"/>
    <s v="Lenovo NB_Consumer"/>
    <s v="IdeaPad"/>
    <x v="2"/>
    <s v="xiays1"/>
    <m/>
    <m/>
    <s v="New Launch"/>
    <x v="149"/>
    <d v="2021-04-05T00:00:00"/>
    <d v="2021-02-08T00:00:00"/>
    <d v="2021-02-01T00:00:00"/>
    <x v="0"/>
    <m/>
    <m/>
    <x v="2"/>
    <x v="3"/>
  </r>
  <r>
    <s v="ThinkBook 15 G3 ACL"/>
    <s v="21A4CTO1WW"/>
    <s v="21A4CTO1WW"/>
    <m/>
    <m/>
    <x v="0"/>
    <s v="Yun Yun1 Ding"/>
    <s v="sunwya"/>
    <s v="Liuyun"/>
    <s v="New Launch"/>
    <x v="149"/>
    <d v="2021-03-22T00:00:00"/>
    <d v="2021-02-08T00:00:00"/>
    <d v="2021-02-01T00:00:00"/>
    <x v="0"/>
    <m/>
    <m/>
    <x v="5"/>
    <x v="13"/>
  </r>
  <r>
    <s v="ThinkBook 13s G3 CAN"/>
    <s v="20YACTO1WW"/>
    <s v="20YACTO1WW"/>
    <m/>
    <m/>
    <x v="0"/>
    <s v="Ricki RQ3 Liu "/>
    <s v="Que Jinfeng"/>
    <s v="Duan Yi"/>
    <s v="New Launch"/>
    <x v="149"/>
    <d v="2021-03-22T00:00:00"/>
    <d v="2021-02-08T00:00:00"/>
    <d v="2021-02-01T00:00:00"/>
    <x v="0"/>
    <s v="TBD"/>
    <m/>
    <x v="4"/>
    <x v="13"/>
  </r>
  <r>
    <s v="Lynx-1.0"/>
    <s v="X13 Yoga G2"/>
    <s v="20W8_x000a_20W9"/>
    <s v="ThinkPad_Commercial"/>
    <s v="ThinkPad"/>
    <x v="1"/>
    <s v="Judy Jie8 Zhou"/>
    <m/>
    <m/>
    <s v="New Launch"/>
    <x v="150"/>
    <d v="2021-03-23T00:00:00"/>
    <d v="2021-02-09T00:00:00"/>
    <d v="2021-02-02T00:00:00"/>
    <x v="0"/>
    <m/>
    <m/>
    <x v="0"/>
    <x v="15"/>
  </r>
  <r>
    <s v="IdeaPad 5 Pro 16IHU6"/>
    <s v="82L9CTO1WW"/>
    <s v="82L9CTO1WW"/>
    <s v="Lenovo NB_Consumer"/>
    <s v="IdeaPad"/>
    <x v="2"/>
    <s v="xiays1"/>
    <m/>
    <m/>
    <s v="New Launch"/>
    <x v="151"/>
    <d v="2021-04-09T00:00:00"/>
    <d v="2021-02-12T00:00:00"/>
    <d v="2021-02-05T00:00:00"/>
    <x v="0"/>
    <m/>
    <m/>
    <x v="0"/>
    <x v="3"/>
  </r>
  <r>
    <s v="IP 5 15ALC05"/>
    <s v="82LNCTO1WW"/>
    <s v="82LNCTO1WW"/>
    <m/>
    <m/>
    <x v="2"/>
    <s v="xiays1"/>
    <s v="Sarah (LCFC)"/>
    <m/>
    <s v="New Launch"/>
    <x v="152"/>
    <d v="2021-04-12T00:00:00"/>
    <d v="2021-02-05T00:00:00"/>
    <d v="2021-01-29T00:00:00"/>
    <x v="0"/>
    <m/>
    <m/>
    <x v="5"/>
    <x v="13"/>
  </r>
  <r>
    <s v="Legion S7 15ACH6"/>
    <s v="82K8CTO1WW"/>
    <s v="82K8CTO1WW"/>
    <s v="Lenovo NB_Consumer"/>
    <s v="IdeaPad"/>
    <x v="2"/>
    <s v="chenling6"/>
    <m/>
    <m/>
    <s v="New Launch"/>
    <x v="143"/>
    <d v="2021-05-14T00:00:00"/>
    <d v="2021-03-19T00:00:00"/>
    <d v="2021-03-12T00:00:00"/>
    <x v="0"/>
    <m/>
    <m/>
    <x v="4"/>
    <x v="3"/>
  </r>
  <r>
    <s v="Legion5 15ACH6"/>
    <s v="82JWCTO1WW"/>
    <s v="82JWCTO1WW"/>
    <s v="Lenovo NB_Consumer"/>
    <s v="IdeaPad"/>
    <x v="2"/>
    <s v="zhuly4"/>
    <m/>
    <m/>
    <s v="New Launch"/>
    <x v="143"/>
    <d v="2021-05-14T00:00:00"/>
    <d v="2021-03-19T00:00:00"/>
    <d v="2021-03-12T00:00:00"/>
    <x v="0"/>
    <m/>
    <m/>
    <x v="1"/>
    <x v="3"/>
  </r>
  <r>
    <s v="Legion5 17ACH6"/>
    <s v="82K0CTO1WW"/>
    <s v="82K0CTO1WW"/>
    <s v="Lenovo NB_Consumer"/>
    <s v="IdeaPad"/>
    <x v="2"/>
    <s v="zhuly4"/>
    <m/>
    <m/>
    <s v="New Launch"/>
    <x v="143"/>
    <d v="2021-05-14T00:00:00"/>
    <d v="2021-03-19T00:00:00"/>
    <d v="2021-03-12T00:00:00"/>
    <x v="0"/>
    <m/>
    <m/>
    <x v="2"/>
    <x v="3"/>
  </r>
  <r>
    <s v="Legion5Pro 16ACH6"/>
    <s v="82JSCTO1WW"/>
    <s v="82JSCTO1WW"/>
    <s v="Lenovo NB_Consumer"/>
    <s v="IdeaPad"/>
    <x v="2"/>
    <s v="zhuly4"/>
    <m/>
    <m/>
    <s v="New Launch"/>
    <x v="143"/>
    <d v="2021-05-14T00:00:00"/>
    <d v="2021-03-19T00:00:00"/>
    <d v="2021-03-12T00:00:00"/>
    <x v="0"/>
    <m/>
    <m/>
    <x v="0"/>
    <x v="3"/>
  </r>
  <r>
    <s v="3 CB 14M836"/>
    <s v="82KNCTO1WW"/>
    <s v="82KNCTO1WW"/>
    <s v="Lenovo NB_SMB/Commercial"/>
    <s v="Lenovo"/>
    <x v="2"/>
    <s v="gaojh6"/>
    <m/>
    <m/>
    <s v="New Launch"/>
    <x v="153"/>
    <s v="N/A"/>
    <d v="2021-03-08T00:00:00"/>
    <d v="2021-03-01T00:00:00"/>
    <x v="1"/>
    <m/>
    <m/>
    <x v="7"/>
    <x v="3"/>
  </r>
  <r>
    <s v="Flex 3 CB 11M836"/>
    <s v="82KMCTO1WW"/>
    <s v="82KMCTO1WW"/>
    <s v="Lenovo NB_SMB/Commercial"/>
    <s v="Lenovo"/>
    <x v="2"/>
    <s v="gaojh6"/>
    <m/>
    <m/>
    <s v="New Launch"/>
    <x v="153"/>
    <s v="N/A"/>
    <d v="2021-03-08T00:00:00"/>
    <d v="2021-03-01T00:00:00"/>
    <x v="1"/>
    <m/>
    <m/>
    <x v="7"/>
    <x v="3"/>
  </r>
  <r>
    <s v="Mercury AMD-2.0"/>
    <s v="E14 AMD G3"/>
    <s v="20Y7(T)_x000a_20YD®_x000a_20YE(T)_x000a_20YF®"/>
    <s v="ThinkPad_SMB"/>
    <s v="ThinkPad"/>
    <x v="0"/>
    <s v="Serena CY2 Zhou "/>
    <m/>
    <m/>
    <s v="New Launch"/>
    <x v="154"/>
    <d v="2021-05-11T00:00:00"/>
    <d v="2021-04-01T00:00:00"/>
    <d v="2021-03-25T00:00:00"/>
    <x v="0"/>
    <m/>
    <m/>
    <x v="7"/>
    <x v="15"/>
  </r>
  <r>
    <s v="Mars AMD-2.0"/>
    <s v="E15 AMD G3"/>
    <s v="20YG(T)_x000a_20YH®_x000a_20YJ(T)_x000a_20YK®"/>
    <s v="ThinkPad_SMB"/>
    <s v="ThinkPad"/>
    <x v="0"/>
    <s v="Serena CY2 Zhou "/>
    <m/>
    <m/>
    <s v="New Launch"/>
    <x v="154"/>
    <d v="2021-05-11T00:00:00"/>
    <d v="2021-04-01T00:00:00"/>
    <d v="2021-03-25T00:00:00"/>
    <x v="0"/>
    <m/>
    <m/>
    <x v="7"/>
    <x v="15"/>
  </r>
  <r>
    <s v="IP 3 14ADA6"/>
    <s v="82KQCTO1WW"/>
    <s v="82KQCTO1WW"/>
    <s v="Lenovo NB_Consumer"/>
    <s v="IdeaPad"/>
    <x v="2"/>
    <s v="raochun1"/>
    <m/>
    <m/>
    <s v="New Launch"/>
    <x v="155"/>
    <d v="2021-05-12T00:00:00"/>
    <d v="2021-03-17T00:00:00"/>
    <d v="2021-03-10T00:00:00"/>
    <x v="0"/>
    <m/>
    <m/>
    <x v="5"/>
    <x v="3"/>
  </r>
  <r>
    <s v="IP 3 15ADA6"/>
    <s v="82KRCTO1WW"/>
    <s v="82KRCTO1WW"/>
    <s v="Lenovo NB_Consumer"/>
    <s v="IdeaPad"/>
    <x v="2"/>
    <s v="raochun1"/>
    <m/>
    <m/>
    <s v="New Launch"/>
    <x v="155"/>
    <d v="2021-05-12T00:00:00"/>
    <d v="2021-03-17T00:00:00"/>
    <d v="2021-03-10T00:00:00"/>
    <x v="0"/>
    <m/>
    <m/>
    <x v="5"/>
    <x v="3"/>
  </r>
  <r>
    <s v="ThinkBook Plus G2 ITG"/>
    <s v="20WHCTO1WW"/>
    <s v="20WHCTO1WW"/>
    <m/>
    <m/>
    <x v="0"/>
    <s v="Ricki RQ3 Liu "/>
    <s v="Su Yi"/>
    <s v="Duan Yi"/>
    <s v="New Launch"/>
    <x v="156"/>
    <d v="2021-04-29T00:00:00"/>
    <d v="2020-03-17T00:00:00"/>
    <d v="2020-03-10T00:00:00"/>
    <x v="0"/>
    <m/>
    <m/>
    <x v="7"/>
    <x v="13"/>
  </r>
  <r>
    <s v="Legion5 15ITH6"/>
    <s v="82JKCTO1WW"/>
    <s v="82JKCTO1WW"/>
    <s v="Lenovo NB_Consumer"/>
    <s v="IdeaPad"/>
    <x v="2"/>
    <s v="zhuly4"/>
    <m/>
    <m/>
    <s v="New Launch"/>
    <x v="157"/>
    <s v="TBD"/>
    <s v="TBD"/>
    <e v="#VALUE!"/>
    <x v="0"/>
    <m/>
    <m/>
    <x v="3"/>
    <x v="3"/>
  </r>
  <r>
    <s v="Legion5 15ITH6H"/>
    <s v="82JHCTO1WW"/>
    <s v="82JHCTO1WW"/>
    <s v="Lenovo NB_Consumer"/>
    <s v="IdeaPad"/>
    <x v="2"/>
    <s v="zhuly4"/>
    <m/>
    <m/>
    <s v="New Launch"/>
    <x v="158"/>
    <s v="TBD"/>
    <s v="TBD"/>
    <e v="#VALUE!"/>
    <x v="0"/>
    <m/>
    <m/>
    <x v="5"/>
    <x v="3"/>
  </r>
  <r>
    <s v="Legion5 17ITH6"/>
    <s v="82JNCTO1WW"/>
    <s v="82JNCTO1WW"/>
    <s v="Lenovo NB_Consumer"/>
    <s v="IdeaPad"/>
    <x v="2"/>
    <s v="zhuly4"/>
    <m/>
    <m/>
    <s v="New Launch"/>
    <x v="159"/>
    <s v="TBD"/>
    <s v="TBD"/>
    <e v="#VALUE!"/>
    <x v="0"/>
    <m/>
    <m/>
    <x v="4"/>
    <x v="3"/>
  </r>
  <r>
    <s v="Legion5 17ITH6H"/>
    <s v="82JMCTO1WW"/>
    <s v="82JMCTO1WW"/>
    <s v="Lenovo NB_Consumer"/>
    <s v="IdeaPad"/>
    <x v="2"/>
    <s v="zhuly4"/>
    <m/>
    <m/>
    <s v="New Launch"/>
    <x v="159"/>
    <s v="TBD"/>
    <s v="TBD"/>
    <e v="#VALUE!"/>
    <x v="0"/>
    <m/>
    <m/>
    <x v="0"/>
    <x v="3"/>
  </r>
  <r>
    <s v="Legion5Pro 16ITH6"/>
    <s v="82JFCTO1WW"/>
    <s v="82JFCTO1WW"/>
    <s v="Lenovo NB_Consumer"/>
    <s v="IdeaPad"/>
    <x v="2"/>
    <s v="zhuly4"/>
    <m/>
    <m/>
    <s v="New Launch"/>
    <x v="157"/>
    <s v="TBD"/>
    <s v="TBD"/>
    <e v="#VALUE!"/>
    <x v="0"/>
    <m/>
    <m/>
    <x v="6"/>
    <x v="3"/>
  </r>
  <r>
    <s v="Legion5Pro 16ITH6H"/>
    <s v="82JDCTO1WW"/>
    <s v="82JDCTO1WW"/>
    <s v="Lenovo NB_Consumer"/>
    <s v="IdeaPad"/>
    <x v="2"/>
    <s v="zhuly4"/>
    <m/>
    <m/>
    <s v="New Launch"/>
    <x v="158"/>
    <s v="TBD"/>
    <s v="TBD"/>
    <e v="#VALUE!"/>
    <x v="0"/>
    <m/>
    <m/>
    <x v="1"/>
    <x v="3"/>
  </r>
  <r>
    <s v="Odin AMD-2.0"/>
    <s v="L14 AMD G2"/>
    <s v="20X5,20X6"/>
    <s v="ThinkPad_Commercial"/>
    <s v="ThinkPad"/>
    <x v="1"/>
    <s v="Yang Yang28 Wang"/>
    <s v="New Launch"/>
    <m/>
    <s v="New Launch"/>
    <x v="160"/>
    <d v="2021-05-04T00:00:00"/>
    <d v="2021-03-30T00:00:00"/>
    <d v="2021-03-23T00:00:00"/>
    <x v="0"/>
    <m/>
    <m/>
    <x v="4"/>
    <x v="16"/>
  </r>
  <r>
    <s v="Thor AMD-2.0"/>
    <s v="L15 AMD G2"/>
    <s v="20X7,20X8"/>
    <s v="ThinkPad_Commercial"/>
    <s v="ThinkPad"/>
    <x v="1"/>
    <s v="Yang Yang28 Wang"/>
    <m/>
    <m/>
    <s v="New Launch"/>
    <x v="160"/>
    <d v="2021-05-04T00:00:00"/>
    <d v="2021-03-30T00:00:00"/>
    <d v="2021-03-23T00:00:00"/>
    <x v="0"/>
    <m/>
    <m/>
    <x v="6"/>
    <x v="16"/>
  </r>
  <r>
    <s v="IP 3 17ADA6"/>
    <s v="82KSCTO1WW"/>
    <s v="82KSCTO1WW"/>
    <s v="Lenovo NB_Consumer"/>
    <s v="IdeaPad"/>
    <x v="2"/>
    <s v="raochun1"/>
    <m/>
    <m/>
    <s v="New Launch"/>
    <x v="161"/>
    <d v="2021-05-19T00:00:00"/>
    <d v="2021-03-24T00:00:00"/>
    <d v="2021-03-17T00:00:00"/>
    <x v="0"/>
    <m/>
    <m/>
    <x v="2"/>
    <x v="3"/>
  </r>
  <r>
    <s v="ThinkBook 14p G2 ACH"/>
    <s v="20YNCTO1WW"/>
    <s v="20YNCTO1WW"/>
    <m/>
    <m/>
    <x v="0"/>
    <s v="Serena CY2 Zhou "/>
    <s v="Su Yi"/>
    <s v="Wendy  Zhang"/>
    <s v="New Launch"/>
    <x v="162"/>
    <d v="2021-05-15T00:00:00"/>
    <d v="2021-03-22T00:00:00"/>
    <d v="2021-03-15T00:00:00"/>
    <x v="1"/>
    <m/>
    <m/>
    <x v="7"/>
    <x v="13"/>
  </r>
  <r>
    <s v="ThinkBook 16p G2 ACH"/>
    <s v="20YMCTO1WW"/>
    <s v="20YMCTO1WW"/>
    <m/>
    <m/>
    <x v="0"/>
    <s v="Serena CY2 Zhou "/>
    <s v="zhumei1"/>
    <s v="Wendy  Zhang"/>
    <s v="New Launch"/>
    <x v="162"/>
    <d v="2021-05-15T00:00:00"/>
    <d v="2021-03-22T00:00:00"/>
    <d v="2021-03-15T00:00:00"/>
    <x v="1"/>
    <m/>
    <m/>
    <x v="7"/>
    <x v="13"/>
  </r>
  <r>
    <s v="Legion7 16ITH6"/>
    <s v="82K4CTO1WW"/>
    <s v="82K4CTO1WW"/>
    <s v="Lenovo NB_Consumer"/>
    <s v="IdeaPad"/>
    <x v="2"/>
    <s v="chenling6"/>
    <m/>
    <m/>
    <s v="New Launch"/>
    <x v="158"/>
    <d v="2021-06-14T00:00:00"/>
    <d v="2021-04-19T00:00:00"/>
    <d v="2021-04-12T00:00:00"/>
    <x v="0"/>
    <m/>
    <m/>
    <x v="7"/>
    <x v="3"/>
  </r>
  <r>
    <s v="Legion7 16ITHg6"/>
    <s v="82K6CTO1WW"/>
    <s v="82K6CTO1WW"/>
    <s v="Lenovo NB_Consumer"/>
    <s v="IdeaPad"/>
    <x v="2"/>
    <s v="chenling6"/>
    <m/>
    <m/>
    <s v="New Launch"/>
    <x v="158"/>
    <d v="2021-06-14T00:00:00"/>
    <d v="2021-04-19T00:00:00"/>
    <d v="2021-04-12T00:00:00"/>
    <x v="0"/>
    <m/>
    <m/>
    <x v="7"/>
    <x v="3"/>
  </r>
  <r>
    <s v="IP 3 14IJL05"/>
    <s v="82MKCTO1WW"/>
    <s v="82MKCTO1WW"/>
    <s v="Lenovo NB_Consumer"/>
    <s v="IdeaPad"/>
    <x v="2"/>
    <s v="tangmw2"/>
    <m/>
    <m/>
    <s v="New Launch"/>
    <x v="163"/>
    <s v="N/A"/>
    <d v="2021-05-18T00:00:00"/>
    <d v="2021-05-11T00:00:00"/>
    <x v="1"/>
    <m/>
    <m/>
    <x v="7"/>
    <x v="3"/>
  </r>
  <r>
    <s v="IP 3 15IJL05"/>
    <s v="82MLCTO1WW"/>
    <s v="82MLCTO1WW"/>
    <s v="Lenovo NB_Consumer"/>
    <s v="IdeaPad"/>
    <x v="2"/>
    <s v="tangmw2"/>
    <m/>
    <m/>
    <s v="New Launch"/>
    <x v="163"/>
    <s v="N/A"/>
    <d v="2021-05-18T00:00:00"/>
    <d v="2021-05-11T00:00:00"/>
    <x v="1"/>
    <m/>
    <m/>
    <x v="7"/>
    <x v="3"/>
  </r>
  <r>
    <s v="Creator 7 14ACH6"/>
    <s v="82HRCTO1WW"/>
    <s v="82HRCTO1WW"/>
    <s v="Lenovo NB_Consumer"/>
    <s v="IdeaPad"/>
    <x v="2"/>
    <s v="gusy1"/>
    <m/>
    <m/>
    <s v="New Launch"/>
    <x v="164"/>
    <s v="N/A"/>
    <s v="TBD"/>
    <e v="#VALUE!"/>
    <x v="1"/>
    <m/>
    <m/>
    <x v="7"/>
    <x v="3"/>
  </r>
  <r>
    <s v="Gaming 3 15ACH6"/>
    <s v="82K2CTO1WW"/>
    <s v="82K2CTO1WW"/>
    <s v="Lenovo NB_Consumer"/>
    <s v="IdeaPad"/>
    <x v="2"/>
    <s v="shidp1"/>
    <m/>
    <m/>
    <s v="New Launch"/>
    <x v="165"/>
    <d v="2020-06-02T00:00:00"/>
    <d v="2021-04-07T00:00:00"/>
    <d v="2021-03-31T00:00:00"/>
    <x v="0"/>
    <m/>
    <m/>
    <x v="3"/>
    <x v="3"/>
  </r>
  <r>
    <s v="Oris WAMD-1.0"/>
    <s v="100w AMD G3"/>
    <s v="82HY_x000a_82J0"/>
    <s v="Lenovo NB_Consumer"/>
    <s v="EDU"/>
    <x v="1"/>
    <s v="Tianyu TY5 Xu"/>
    <m/>
    <m/>
    <s v="New Launch"/>
    <x v="158"/>
    <s v="N/A"/>
    <d v="2021-05-10T00:00:00"/>
    <d v="2021-05-03T00:00:00"/>
    <x v="1"/>
    <m/>
    <m/>
    <x v="7"/>
    <x v="21"/>
  </r>
  <r>
    <s v="Oris CAMD-1.0"/>
    <s v="100e AMD G3"/>
    <s v="82J7 _x000a_82J8"/>
    <s v="Lenovo NB_Consumer"/>
    <s v="EDU"/>
    <x v="1"/>
    <s v="Regina ZQ15 Wang"/>
    <m/>
    <m/>
    <s v="New Launch"/>
    <x v="166"/>
    <s v="N/A"/>
    <d v="2021-03-30T00:00:00"/>
    <d v="2021-03-23T00:00:00"/>
    <x v="1"/>
    <m/>
    <m/>
    <x v="7"/>
    <x v="22"/>
  </r>
  <r>
    <s v="Tudor WINTEL-1.0"/>
    <s v="500w AMD G3"/>
    <s v="82J3_x000a_82J4"/>
    <s v="Lenovo NB_Consumer"/>
    <s v="EDU"/>
    <x v="1"/>
    <s v="Tianyu TY5 Xu"/>
    <m/>
    <m/>
    <s v="New Launch"/>
    <x v="167"/>
    <s v="N/A"/>
    <d v="2021-05-17T00:00:00"/>
    <d v="2021-05-10T00:00:00"/>
    <x v="1"/>
    <m/>
    <m/>
    <x v="7"/>
    <x v="23"/>
  </r>
  <r>
    <s v="Tudor CINTEL-1.0"/>
    <s v="500e G3"/>
    <s v="82JB_x000a_82JC"/>
    <s v="Lenovo NB_Consumer"/>
    <s v="EDU"/>
    <x v="1"/>
    <s v="Regina ZQ15 Wang"/>
    <m/>
    <m/>
    <s v="New Launch"/>
    <x v="157"/>
    <s v="N/A"/>
    <d v="2021-05-07T00:00:00"/>
    <d v="2021-04-30T00:00:00"/>
    <x v="1"/>
    <m/>
    <m/>
    <x v="7"/>
    <x v="22"/>
  </r>
  <r>
    <s v="5 CB 14ITL6"/>
    <s v="82M8CTO1WW"/>
    <s v="82M8CTO1WW"/>
    <s v="Lenovo NB_SMB/Commercial"/>
    <s v="Lenovo"/>
    <x v="2"/>
    <s v="gaojh6"/>
    <m/>
    <m/>
    <s v="New Launch"/>
    <x v="126"/>
    <s v="N/A"/>
    <s v="TBD"/>
    <e v="#VALUE!"/>
    <x v="1"/>
    <m/>
    <m/>
    <x v="7"/>
    <x v="3"/>
  </r>
  <r>
    <s v="Gaming 3 15ITH6"/>
    <s v="82K1CTO1WW"/>
    <s v="82K1CTO1WW"/>
    <s v="Lenovo NB_Consumer"/>
    <s v="IdeaPad"/>
    <x v="2"/>
    <s v="zhuly4"/>
    <m/>
    <m/>
    <s v="New Launch"/>
    <x v="156"/>
    <d v="2021-05-13T00:00:00"/>
    <d v="2021-03-18T00:00:00"/>
    <d v="2021-03-11T00:00:00"/>
    <x v="0"/>
    <m/>
    <m/>
    <x v="7"/>
    <x v="3"/>
  </r>
  <r>
    <s v="Flex 3 11ADA05"/>
    <s v="82G4CTO1WW"/>
    <s v="82G4CTO1WW"/>
    <s v="Lenovo NB_Consumer"/>
    <s v="IdeaPad"/>
    <x v="2"/>
    <s v="gaojh6"/>
    <e v="#N/A"/>
    <m/>
    <s v="New Launch"/>
    <x v="168"/>
    <s v="N/A"/>
    <d v="2020-07-14T00:00:00"/>
    <d v="2020-07-07T00:00:00"/>
    <x v="1"/>
    <m/>
    <m/>
    <x v="0"/>
    <x v="3"/>
  </r>
  <r>
    <s v="Yoga Book 9 12IMY05"/>
    <s v="82D0CTO1WW"/>
    <s v="82D0CTO1WW"/>
    <s v="Lenovo NB_Consumer"/>
    <s v="Lenovo"/>
    <x v="2"/>
    <s v="xiays1"/>
    <s v="Swing (wuxpb)"/>
    <m/>
    <s v="New Launch"/>
    <x v="126"/>
    <s v="N/A"/>
    <d v="2050-12-30T00:00:00"/>
    <d v="2050-12-30T00:00:00"/>
    <x v="1"/>
    <m/>
    <m/>
    <x v="1"/>
    <x v="3"/>
  </r>
  <r>
    <s v="IP 5G 14Q8X05"/>
    <s v="82KFCTO1WW"/>
    <s v="82KFCTO1WW"/>
    <s v="Lenovo NB_Consumer"/>
    <s v="IdeaPad"/>
    <x v="2"/>
    <s v="shidp1"/>
    <s v="liutt12"/>
    <m/>
    <s v="New Launch"/>
    <x v="126"/>
    <s v="N/A"/>
    <s v="TBD"/>
    <s v="TBD"/>
    <x v="1"/>
    <m/>
    <m/>
    <x v="7"/>
    <x v="3"/>
  </r>
  <r>
    <s v="Legion7 16ACHg6"/>
    <s v="82N6CTO1WW"/>
    <s v="82N6CTO1WW"/>
    <s v="Lenovo NB_Consumer"/>
    <s v="Lenovo"/>
    <x v="2"/>
    <s v="chenling6"/>
    <m/>
    <m/>
    <s v="New Launch"/>
    <x v="145"/>
    <d v="2021-03-12T00:00:00"/>
    <d v="2021-01-15T00:00:00"/>
    <d v="2021-01-08T00:00:00"/>
    <x v="0"/>
    <m/>
    <m/>
    <x v="3"/>
    <x v="3"/>
  </r>
  <r>
    <s v="NomosW-1.0"/>
    <s v="14w Gen 2 "/>
    <s v="82N8(T), 82N9(R)"/>
    <s v="Lenovo NB_Consumer"/>
    <s v="EDU"/>
    <x v="1"/>
    <s v="Regina ZQ15 Wang"/>
    <m/>
    <m/>
    <m/>
    <x v="169"/>
    <d v="2021-05-17T00:00:00"/>
    <d v="2021-03-30T00:00:00"/>
    <d v="2021-03-23T00:00:00"/>
    <x v="1"/>
    <m/>
    <m/>
    <x v="7"/>
    <x v="13"/>
  </r>
  <r>
    <s v="RAPTOR_g-1.0"/>
    <s v="P15g Gen 1"/>
    <s v="20UR_x000a_20US"/>
    <s v="ThinkPad_Commercial"/>
    <s v="ThinkPad"/>
    <x v="1"/>
    <s v="Alphonso Tillman2"/>
    <s v="New Launch"/>
    <d v="2020-07-21T00:00:00"/>
    <d v="2020-07-21T00:00:00"/>
    <x v="94"/>
    <d v="2020-07-21T00:00:00"/>
    <d v="2020-06-09T00:00:00"/>
    <d v="2020-06-16T00:00:00"/>
    <x v="0"/>
    <s v="Guangsheng GS5 Xu"/>
    <m/>
    <x v="2"/>
    <x v="13"/>
  </r>
  <r>
    <s v="Lenovo V14 G1 IML"/>
    <s v="82NACTO1WW"/>
    <s v="82NACTO1WW"/>
    <m/>
    <m/>
    <x v="0"/>
    <s v="Serena CY2 Zhou "/>
    <m/>
    <m/>
    <m/>
    <x v="170"/>
    <s v="N/A"/>
    <d v="2020-11-30T00:00:00"/>
    <d v="2020-11-23T00:00:00"/>
    <x v="1"/>
    <m/>
    <m/>
    <x v="1"/>
    <x v="13"/>
  </r>
  <r>
    <s v="Lenovo V15 G1 IML"/>
    <s v="82NBCTO1WW"/>
    <s v="82NBCTO1WW"/>
    <m/>
    <m/>
    <x v="0"/>
    <s v="Serena CY2 Zhou "/>
    <m/>
    <m/>
    <m/>
    <x v="170"/>
    <s v="N/A"/>
    <d v="2020-11-30T00:00:00"/>
    <d v="2020-11-23T00:00:00"/>
    <x v="1"/>
    <m/>
    <m/>
    <x v="2"/>
    <x v="13"/>
  </r>
  <r>
    <s v="Yoga Slim 7 Pro 14ACH5 O"/>
    <s v="82N5CTO1WW"/>
    <s v="82N5CTO1WW"/>
    <m/>
    <m/>
    <x v="2"/>
    <s v="wangzq10"/>
    <m/>
    <m/>
    <m/>
    <x v="171"/>
    <d v="2021-06-06T00:00:00"/>
    <d v="2021-04-11T00:00:00"/>
    <d v="2021-04-04T00:00:00"/>
    <x v="0"/>
    <m/>
    <m/>
    <x v="7"/>
    <x v="3"/>
  </r>
  <r>
    <s v="Yoga Slim 7 Pro 14IHU5"/>
    <s v="82NCCTO1WW"/>
    <s v="82NCCTO1WW"/>
    <m/>
    <m/>
    <x v="2"/>
    <s v="wangzq10"/>
    <m/>
    <m/>
    <m/>
    <x v="139"/>
    <d v="2021-02-15T00:00:00"/>
    <d v="2020-12-21T00:00:00"/>
    <d v="2020-12-14T00:00:00"/>
    <x v="0"/>
    <m/>
    <m/>
    <x v="7"/>
    <x v="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r>
    <m/>
    <m/>
    <m/>
    <m/>
    <m/>
    <x v="3"/>
    <m/>
    <m/>
    <m/>
    <m/>
    <x v="172"/>
    <m/>
    <m/>
    <m/>
    <x v="2"/>
    <m/>
    <m/>
    <x v="8"/>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6:AR31" firstHeaderRow="1" firstDataRow="3" firstDataCol="1" rowPageCount="1" colPageCount="1"/>
  <pivotFields count="15">
    <pivotField showAll="0"/>
    <pivotField dataField="1" showAll="0"/>
    <pivotField showAll="0"/>
    <pivotField showAll="0"/>
    <pivotField showAll="0"/>
    <pivotField axis="axisPage" multipleItemSelectionAllowed="1" showAll="0">
      <items count="5">
        <item h="1" x="1"/>
        <item x="2"/>
        <item h="1" x="0"/>
        <item h="1" x="3"/>
        <item t="default"/>
      </items>
    </pivotField>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sd="0" x="0"/>
        <item sd="0" x="2"/>
        <item sd="0" x="1"/>
        <item h="1" sd="0" x="3"/>
        <item t="default"/>
      </items>
    </pivotField>
    <pivotField showAll="0">
      <items count="7">
        <item sd="0" x="0"/>
        <item sd="0" x="1"/>
        <item sd="0" x="2"/>
        <item sd="0" x="3"/>
        <item sd="0" x="4"/>
        <item sd="0" x="5"/>
        <item t="default"/>
      </items>
    </pivotField>
    <pivotField axis="axisCol" showAll="0">
      <items count="36">
        <item h="1" sd="0" x="0"/>
        <item x="1"/>
        <item x="2"/>
        <item x="3"/>
        <item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t="default"/>
      </items>
    </pivotField>
  </pivotFields>
  <rowFields count="1">
    <field x="12"/>
  </rowFields>
  <rowItems count="3">
    <i>
      <x/>
    </i>
    <i>
      <x v="2"/>
    </i>
    <i t="grand">
      <x/>
    </i>
  </rowItems>
  <colFields count="2">
    <field x="14"/>
    <field x="8"/>
  </colFields>
  <colItems count="43">
    <i>
      <x v="1"/>
      <x v="2"/>
    </i>
    <i r="1">
      <x v="3"/>
    </i>
    <i r="1">
      <x v="4"/>
    </i>
    <i r="1">
      <x v="5"/>
    </i>
    <i r="1">
      <x v="6"/>
    </i>
    <i r="1">
      <x v="7"/>
    </i>
    <i r="1">
      <x v="8"/>
    </i>
    <i r="1">
      <x v="9"/>
    </i>
    <i r="1">
      <x v="10"/>
    </i>
    <i t="default">
      <x v="1"/>
    </i>
    <i>
      <x v="2"/>
      <x v="1"/>
    </i>
    <i r="1">
      <x v="2"/>
    </i>
    <i r="1">
      <x v="3"/>
    </i>
    <i r="1">
      <x v="4"/>
    </i>
    <i r="1">
      <x v="5"/>
    </i>
    <i r="1">
      <x v="6"/>
    </i>
    <i r="1">
      <x v="7"/>
    </i>
    <i r="1">
      <x v="8"/>
    </i>
    <i r="1">
      <x v="9"/>
    </i>
    <i r="1">
      <x v="10"/>
    </i>
    <i r="1">
      <x v="11"/>
    </i>
    <i t="default">
      <x v="2"/>
    </i>
    <i>
      <x v="3"/>
      <x v="1"/>
    </i>
    <i r="1">
      <x v="2"/>
    </i>
    <i r="1">
      <x v="3"/>
    </i>
    <i r="1">
      <x v="4"/>
    </i>
    <i r="1">
      <x v="5"/>
    </i>
    <i r="1">
      <x v="6"/>
    </i>
    <i r="1">
      <x v="7"/>
    </i>
    <i r="1">
      <x v="8"/>
    </i>
    <i r="1">
      <x v="9"/>
    </i>
    <i r="1">
      <x v="10"/>
    </i>
    <i r="1">
      <x v="11"/>
    </i>
    <i r="1">
      <x v="12"/>
    </i>
    <i t="default">
      <x v="3"/>
    </i>
    <i>
      <x v="4"/>
      <x v="1"/>
    </i>
    <i r="1">
      <x v="2"/>
    </i>
    <i r="1">
      <x v="3"/>
    </i>
    <i r="1">
      <x v="4"/>
    </i>
    <i r="1">
      <x v="5"/>
    </i>
    <i r="1">
      <x v="6"/>
    </i>
    <i t="default">
      <x v="4"/>
    </i>
    <i t="grand">
      <x/>
    </i>
  </colItems>
  <pageFields count="1">
    <pageField fld="5" hier="-1"/>
  </pageFields>
  <dataFields count="1">
    <dataField name="Count of Sub-Series Name" fld="1" subtotal="count" baseField="0" baseItem="0"/>
  </dataFields>
  <formats count="11">
    <format dxfId="69">
      <pivotArea type="all" dataOnly="0" outline="0" fieldPosition="0"/>
    </format>
    <format dxfId="68">
      <pivotArea outline="0" collapsedLevelsAreSubtotals="1" fieldPosition="0"/>
    </format>
    <format dxfId="67">
      <pivotArea field="14" type="button" dataOnly="0" labelOnly="1" outline="0" axis="axisCol" fieldPosition="0"/>
    </format>
    <format dxfId="66">
      <pivotArea dataOnly="0" labelOnly="1" fieldPosition="0">
        <references count="1">
          <reference field="14" count="5">
            <x v="1"/>
            <x v="2"/>
            <x v="3"/>
            <x v="4"/>
            <x v="33"/>
          </reference>
        </references>
      </pivotArea>
    </format>
    <format dxfId="65">
      <pivotArea dataOnly="0" labelOnly="1" grandRow="1" outline="0" fieldPosition="0"/>
    </format>
    <format dxfId="64">
      <pivotArea dataOnly="0" labelOnly="1" fieldPosition="0">
        <references count="2">
          <reference field="12" count="2">
            <x v="0"/>
            <x v="2"/>
          </reference>
          <reference field="14" count="1" selected="0">
            <x v="1"/>
          </reference>
        </references>
      </pivotArea>
    </format>
    <format dxfId="63">
      <pivotArea dataOnly="0" labelOnly="1" fieldPosition="0">
        <references count="2">
          <reference field="12" count="2">
            <x v="0"/>
            <x v="2"/>
          </reference>
          <reference field="14" count="1" selected="0">
            <x v="2"/>
          </reference>
        </references>
      </pivotArea>
    </format>
    <format dxfId="62">
      <pivotArea dataOnly="0" labelOnly="1" fieldPosition="0">
        <references count="2">
          <reference field="12" count="0"/>
          <reference field="14" count="1" selected="0">
            <x v="3"/>
          </reference>
        </references>
      </pivotArea>
    </format>
    <format dxfId="61">
      <pivotArea dataOnly="0" labelOnly="1" fieldPosition="0">
        <references count="2">
          <reference field="12" count="0"/>
          <reference field="14" count="1" selected="0">
            <x v="4"/>
          </reference>
        </references>
      </pivotArea>
    </format>
    <format dxfId="60">
      <pivotArea dataOnly="0" labelOnly="1" fieldPosition="0">
        <references count="2">
          <reference field="12" count="1">
            <x v="0"/>
          </reference>
          <reference field="14" count="1" selected="0">
            <x v="33"/>
          </reference>
        </references>
      </pivotArea>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A14"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m="1" x="3"/>
        <item x="0"/>
        <item x="2"/>
        <item t="default"/>
      </items>
    </pivotField>
    <pivotField showAll="0"/>
    <pivotField showAll="0"/>
    <pivotField axis="axisRow" showAll="0">
      <items count="17">
        <item sd="0" x="5"/>
        <item sd="0" x="1"/>
        <item sd="0" x="2"/>
        <item sd="0" m="1" x="12"/>
        <item sd="0" m="1" x="9"/>
        <item sd="0" x="6"/>
        <item sd="0" x="0"/>
        <item sd="0" m="1" x="13"/>
        <item sd="0" x="7"/>
        <item sd="0" x="4"/>
        <item sd="0" x="3"/>
        <item x="8"/>
        <item sd="0" m="1" x="11"/>
        <item sd="0" m="1" x="10"/>
        <item sd="0" m="1" x="15"/>
        <item sd="0" m="1" x="14"/>
        <item t="default"/>
      </items>
    </pivotField>
    <pivotField axis="axisPage" multipleItemSelectionAllowed="1" showAll="0">
      <items count="31">
        <item x="12"/>
        <item x="3"/>
        <item m="1" x="27"/>
        <item m="1" x="24"/>
        <item m="1" x="29"/>
        <item x="0"/>
        <item x="5"/>
        <item x="4"/>
        <item x="2"/>
        <item x="8"/>
        <item x="7"/>
        <item x="9"/>
        <item x="11"/>
        <item x="14"/>
        <item x="1"/>
        <item x="17"/>
        <item x="20"/>
        <item m="1" x="25"/>
        <item m="1" x="28"/>
        <item x="16"/>
        <item x="15"/>
        <item x="18"/>
        <item x="13"/>
        <item m="1" x="26"/>
        <item x="6"/>
        <item x="10"/>
        <item x="19"/>
        <item x="21"/>
        <item x="23"/>
        <item x="22"/>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9">
    <i>
      <x/>
    </i>
    <i>
      <x v="1"/>
    </i>
    <i>
      <x v="2"/>
    </i>
    <i>
      <x v="5"/>
    </i>
    <i>
      <x v="6"/>
    </i>
    <i>
      <x v="8"/>
    </i>
    <i>
      <x v="9"/>
    </i>
    <i>
      <x v="10"/>
    </i>
    <i t="grand">
      <x/>
    </i>
  </rowItems>
  <colFields count="2">
    <field x="20"/>
    <field x="10"/>
  </colFields>
  <colItems count="26">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TargetMode="External"/><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2" Type="http://schemas.openxmlformats.org/officeDocument/2006/relationships/hyperlink" Target="https://cowork.cn.lenovo.com/formcenterymt5/mechec_edl/_layouts/15/userdisp.aspx?ID=2413" TargetMode="External"/><Relationship Id="rId47" Type="http://schemas.openxmlformats.org/officeDocument/2006/relationships/printerSettings" Target="../printerSettings/printerSettings4.bin"/><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5" Type="http://schemas.openxmlformats.org/officeDocument/2006/relationships/hyperlink" Target="mailto:tiantian.huang@lcfuturecenter.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3" Type="http://schemas.openxmlformats.org/officeDocument/2006/relationships/hyperlink" Target="mailto:chenxx13@lenovo.com"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topLeftCell="A7" workbookViewId="0">
      <selection activeCell="F40" sqref="F40"/>
    </sheetView>
  </sheetViews>
  <sheetFormatPr defaultRowHeight="15"/>
  <cols>
    <col min="1" max="1" width="24.5703125" bestFit="1" customWidth="1"/>
    <col min="2" max="2" width="16.28515625" bestFit="1" customWidth="1"/>
    <col min="3" max="3" width="4.5703125" bestFit="1" customWidth="1"/>
    <col min="4" max="4" width="4.140625" bestFit="1" customWidth="1"/>
    <col min="5" max="5" width="4.85546875" bestFit="1" customWidth="1"/>
    <col min="6" max="6" width="4" bestFit="1" customWidth="1"/>
    <col min="7" max="7" width="3.42578125" bestFit="1" customWidth="1"/>
    <col min="8" max="8" width="4.42578125" bestFit="1" customWidth="1"/>
    <col min="9" max="9" width="4.28515625" bestFit="1" customWidth="1"/>
    <col min="10" max="10" width="4" bestFit="1" customWidth="1"/>
    <col min="11" max="11" width="9.85546875" bestFit="1" customWidth="1"/>
    <col min="12" max="12" width="6.85546875" bestFit="1" customWidth="1"/>
    <col min="13" max="13" width="4.28515625" bestFit="1" customWidth="1"/>
    <col min="14" max="14" width="4.5703125" bestFit="1" customWidth="1"/>
    <col min="15" max="15" width="4.140625" bestFit="1" customWidth="1"/>
    <col min="16" max="16" width="4.85546875" bestFit="1" customWidth="1"/>
    <col min="17" max="17" width="4" bestFit="1" customWidth="1"/>
    <col min="18" max="18" width="3.42578125" bestFit="1" customWidth="1"/>
    <col min="19" max="19" width="4.42578125" bestFit="1" customWidth="1"/>
    <col min="20" max="20" width="4.28515625" bestFit="1" customWidth="1"/>
    <col min="21" max="21" width="4" bestFit="1" customWidth="1"/>
    <col min="22" max="22" width="4.5703125" bestFit="1" customWidth="1"/>
    <col min="23" max="23" width="9.85546875" bestFit="1" customWidth="1"/>
    <col min="24" max="24" width="6.85546875" bestFit="1" customWidth="1"/>
    <col min="25" max="25" width="4.28515625" bestFit="1" customWidth="1"/>
    <col min="26" max="26" width="4.5703125" bestFit="1" customWidth="1"/>
    <col min="27" max="27" width="4.140625" bestFit="1" customWidth="1"/>
    <col min="28" max="28" width="4.85546875" bestFit="1" customWidth="1"/>
    <col min="29" max="29" width="4" bestFit="1" customWidth="1"/>
    <col min="30" max="30" width="3.42578125" bestFit="1" customWidth="1"/>
    <col min="31" max="31" width="4.42578125" bestFit="1" customWidth="1"/>
    <col min="32" max="32" width="4.28515625" bestFit="1" customWidth="1"/>
    <col min="33" max="33" width="4" bestFit="1" customWidth="1"/>
    <col min="34" max="34" width="4.5703125" bestFit="1" customWidth="1"/>
    <col min="35" max="35" width="4.28515625" bestFit="1" customWidth="1"/>
    <col min="36" max="36" width="9.85546875" bestFit="1" customWidth="1"/>
    <col min="37" max="37" width="6.85546875" bestFit="1" customWidth="1"/>
    <col min="38" max="38" width="4.28515625" bestFit="1" customWidth="1"/>
    <col min="39" max="39" width="4.5703125" bestFit="1" customWidth="1"/>
    <col min="40" max="40" width="4.140625" bestFit="1" customWidth="1"/>
    <col min="41" max="41" width="4.85546875" bestFit="1" customWidth="1"/>
    <col min="42" max="42" width="4" bestFit="1" customWidth="1"/>
    <col min="43" max="43" width="9.85546875" bestFit="1" customWidth="1"/>
    <col min="44" max="44" width="11.28515625" bestFit="1" customWidth="1"/>
    <col min="45" max="45" width="4" bestFit="1" customWidth="1"/>
    <col min="46" max="46" width="4.28515625" bestFit="1" customWidth="1"/>
    <col min="47" max="47" width="9.85546875" bestFit="1" customWidth="1"/>
    <col min="48" max="48" width="11.28515625" bestFit="1" customWidth="1"/>
    <col min="49" max="49" width="4.28515625" bestFit="1" customWidth="1"/>
    <col min="50" max="50" width="9.85546875" bestFit="1" customWidth="1"/>
    <col min="51" max="51" width="11.28515625" bestFit="1"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3" s="47" customFormat="1">
      <c r="B1" s="416">
        <v>44131</v>
      </c>
      <c r="C1" s="416">
        <v>44138</v>
      </c>
      <c r="D1" s="416">
        <v>44145</v>
      </c>
      <c r="E1" s="416">
        <v>44152</v>
      </c>
      <c r="F1" s="416">
        <v>44159</v>
      </c>
      <c r="G1" s="416">
        <v>44166</v>
      </c>
      <c r="H1" s="416">
        <v>44173</v>
      </c>
      <c r="I1" s="416">
        <v>44180</v>
      </c>
      <c r="J1" s="416">
        <v>44187</v>
      </c>
      <c r="K1" s="416">
        <f>J1+7</f>
        <v>44194</v>
      </c>
      <c r="L1" s="416">
        <f t="shared" ref="L1:M1" si="0">K1+7</f>
        <v>44201</v>
      </c>
      <c r="M1" s="416">
        <f t="shared" si="0"/>
        <v>44208</v>
      </c>
    </row>
    <row r="2" spans="1:13" s="47" customFormat="1">
      <c r="A2" s="47" t="s">
        <v>3490</v>
      </c>
      <c r="B2" s="271">
        <f>COUNTIF('FY2021 Workload Planning'!AQ:AQ,"*SBB Maintain*")</f>
        <v>2</v>
      </c>
      <c r="C2" s="271">
        <f>COUNTIF('FY2021 Workload Planning'!AR:AR,"*SBB Maintain*")</f>
        <v>3</v>
      </c>
      <c r="D2" s="271">
        <f>COUNTIF('FY2021 Workload Planning'!AS:AS,"*SBB Maintain*")</f>
        <v>12</v>
      </c>
      <c r="E2" s="271">
        <f>COUNTIF('FY2021 Workload Planning'!AT:AT,"*SBB Maintain*")</f>
        <v>12</v>
      </c>
      <c r="F2" s="271">
        <f>COUNTIF('FY2021 Workload Planning'!AU:AU,"*SBB Maintain*")</f>
        <v>12</v>
      </c>
      <c r="G2" s="271">
        <f>COUNTIF('FY2021 Workload Planning'!AV:AV,"*SBB Maintain*")</f>
        <v>11</v>
      </c>
      <c r="H2" s="271">
        <f>COUNTIF('FY2021 Workload Planning'!AW:AW,"*SBB Maintain*")</f>
        <v>2</v>
      </c>
      <c r="I2" s="271">
        <f>COUNTIF('FY2021 Workload Planning'!AX:AX,"*SBB Maintain*")</f>
        <v>0</v>
      </c>
      <c r="J2" s="271">
        <f>COUNTIF('FY2021 Workload Planning'!AY:AY,"*SBB Maintain*")</f>
        <v>0</v>
      </c>
      <c r="K2" s="271">
        <f>COUNTIF('FY2021 Workload Planning'!AZ:AZ,"*SBB Maintain*")</f>
        <v>0</v>
      </c>
      <c r="L2" s="271">
        <f>COUNTIF('FY2021 Workload Planning'!BA:BA,"*SBB Maintain*")</f>
        <v>0</v>
      </c>
      <c r="M2" s="271">
        <f>COUNTIF('FY2021 Workload Planning'!BB:BB,"*SBB Maintain*")</f>
        <v>0</v>
      </c>
    </row>
    <row r="3" spans="1:13" s="47" customFormat="1">
      <c r="A3" s="47" t="s">
        <v>3491</v>
      </c>
      <c r="B3" s="271">
        <f>COUNTIF('FY2021 Workload Planning'!AQ:AQ,"*MTM Maintain*")</f>
        <v>10</v>
      </c>
      <c r="C3" s="271">
        <f>COUNTIF('FY2021 Workload Planning'!AR:AR,"*MTM Maintain*")</f>
        <v>7</v>
      </c>
      <c r="D3" s="271">
        <f>COUNTIF('FY2021 Workload Planning'!AS:AS,"*MTM Maintain*")</f>
        <v>7</v>
      </c>
      <c r="E3" s="271">
        <f>COUNTIF('FY2021 Workload Planning'!AT:AT,"*MTM Maintain*")</f>
        <v>11</v>
      </c>
      <c r="F3" s="271">
        <f>COUNTIF('FY2021 Workload Planning'!AU:AU,"*MTM Maintain*")</f>
        <v>7</v>
      </c>
      <c r="G3" s="271">
        <f>COUNTIF('FY2021 Workload Planning'!AV:AV,"*MTM Maintain*")</f>
        <v>2</v>
      </c>
      <c r="H3" s="271">
        <f>COUNTIF('FY2021 Workload Planning'!AW:AW,"*MTM Maintain*")</f>
        <v>4</v>
      </c>
      <c r="I3" s="271">
        <f>COUNTIF('FY2021 Workload Planning'!AX:AX,"*MTM Maintain*")</f>
        <v>13</v>
      </c>
      <c r="J3" s="271">
        <f>COUNTIF('FY2021 Workload Planning'!AY:AY,"*MTM Maintain*")</f>
        <v>12</v>
      </c>
      <c r="K3" s="271">
        <f>COUNTIF('FY2021 Workload Planning'!AZ:AZ,"*MTM Maintain*")</f>
        <v>10</v>
      </c>
      <c r="L3" s="271">
        <f>COUNTIF('FY2021 Workload Planning'!BA:BA,"*MTM Maintain*")</f>
        <v>11</v>
      </c>
      <c r="M3" s="271">
        <f>COUNTIF('FY2021 Workload Planning'!BB:BB,"*MTM Maintain*")</f>
        <v>2</v>
      </c>
    </row>
    <row r="4" spans="1:13" s="47" customFormat="1">
      <c r="A4" s="135" t="s">
        <v>1204</v>
      </c>
      <c r="B4" s="271">
        <f>COUNTIF('FY2021 Workload Planning'!AQ:AQ,"*KO*")</f>
        <v>2</v>
      </c>
      <c r="C4" s="271">
        <f>COUNTIF('FY2021 Workload Planning'!AR:AR,"*KO*")</f>
        <v>0</v>
      </c>
      <c r="D4" s="271">
        <f>COUNTIF('FY2021 Workload Planning'!AS:AS,"*KO*")</f>
        <v>2</v>
      </c>
      <c r="E4" s="271">
        <f>COUNTIF('FY2021 Workload Planning'!AT:AT,"*KO*")</f>
        <v>2</v>
      </c>
      <c r="F4" s="271">
        <f>COUNTIF('FY2021 Workload Planning'!AU:AU,"*KO*")</f>
        <v>2</v>
      </c>
      <c r="G4" s="271">
        <f>COUNTIF('FY2021 Workload Planning'!AV:AV,"*KO*")</f>
        <v>0</v>
      </c>
      <c r="H4" s="271">
        <f>COUNTIF('FY2021 Workload Planning'!AW:AW,"*KO*")</f>
        <v>5</v>
      </c>
      <c r="I4" s="271">
        <f>COUNTIF('FY2021 Workload Planning'!AX:AX,"*KO*")</f>
        <v>3</v>
      </c>
      <c r="J4" s="271">
        <f>COUNTIF('FY2021 Workload Planning'!AY:AY,"*KO*")</f>
        <v>4</v>
      </c>
      <c r="K4" s="271">
        <f>COUNTIF('FY2021 Workload Planning'!AZ:AZ,"*KO*")</f>
        <v>8</v>
      </c>
      <c r="L4" s="271">
        <f>COUNTIF('FY2021 Workload Planning'!BA:BA,"*KO*")</f>
        <v>7</v>
      </c>
      <c r="M4" s="271">
        <f>COUNTIF('FY2021 Workload Planning'!BB:BB,"*KO*")</f>
        <v>2</v>
      </c>
    </row>
    <row r="5" spans="1:13" s="47" customFormat="1">
      <c r="A5" s="47" t="s">
        <v>3492</v>
      </c>
      <c r="B5" s="271">
        <f>COUNTIF('FY2021 Workload Planning'!AQ:AQ,"*Modeling*")</f>
        <v>0</v>
      </c>
      <c r="C5" s="271">
        <f>COUNTIF('FY2021 Workload Planning'!AR:AR,"*Modeling*")</f>
        <v>1</v>
      </c>
      <c r="D5" s="271">
        <f>COUNTIF('FY2021 Workload Planning'!AS:AS,"*Modeling*")</f>
        <v>3</v>
      </c>
      <c r="E5" s="271">
        <f>COUNTIF('FY2021 Workload Planning'!AT:AT,"*Modeling*")</f>
        <v>2</v>
      </c>
      <c r="F5" s="271">
        <f>COUNTIF('FY2021 Workload Planning'!AU:AU,"*Modeling*")</f>
        <v>2</v>
      </c>
      <c r="G5" s="271">
        <f>COUNTIF('FY2021 Workload Planning'!AV:AV,"*Modeling*")</f>
        <v>4</v>
      </c>
      <c r="H5" s="271">
        <f>COUNTIF('FY2021 Workload Planning'!AW:AW,"*Modeling*")</f>
        <v>4</v>
      </c>
      <c r="I5" s="271">
        <f>COUNTIF('FY2021 Workload Planning'!AX:AX,"*Modeling*")</f>
        <v>2</v>
      </c>
      <c r="J5" s="271">
        <f>COUNTIF('FY2021 Workload Planning'!AY:AY,"*Modeling*")</f>
        <v>5</v>
      </c>
      <c r="K5" s="271">
        <f>COUNTIF('FY2021 Workload Planning'!AZ:AZ,"*Modeling*")</f>
        <v>8</v>
      </c>
      <c r="L5" s="271">
        <f>COUNTIF('FY2021 Workload Planning'!BA:BA,"*Modeling*")</f>
        <v>7</v>
      </c>
      <c r="M5" s="271">
        <f>COUNTIF('FY2021 Workload Planning'!BB:BB,"*Modeling*")</f>
        <v>12</v>
      </c>
    </row>
    <row r="6" spans="1:13" s="47" customFormat="1">
      <c r="A6" s="417" t="s">
        <v>3513</v>
      </c>
      <c r="B6" s="271">
        <f t="shared" ref="B6:M6" si="1">SUM(B2:B5)</f>
        <v>14</v>
      </c>
      <c r="C6" s="271">
        <f t="shared" si="1"/>
        <v>11</v>
      </c>
      <c r="D6" s="271">
        <f t="shared" si="1"/>
        <v>24</v>
      </c>
      <c r="E6" s="271">
        <f t="shared" si="1"/>
        <v>27</v>
      </c>
      <c r="F6" s="271">
        <f t="shared" si="1"/>
        <v>23</v>
      </c>
      <c r="G6" s="271">
        <f t="shared" si="1"/>
        <v>17</v>
      </c>
      <c r="H6" s="271">
        <f t="shared" si="1"/>
        <v>15</v>
      </c>
      <c r="I6" s="271">
        <f t="shared" si="1"/>
        <v>18</v>
      </c>
      <c r="J6" s="271">
        <f t="shared" si="1"/>
        <v>21</v>
      </c>
      <c r="K6" s="271">
        <f t="shared" si="1"/>
        <v>26</v>
      </c>
      <c r="L6" s="271">
        <f t="shared" si="1"/>
        <v>25</v>
      </c>
      <c r="M6" s="271">
        <f t="shared" si="1"/>
        <v>16</v>
      </c>
    </row>
    <row r="7" spans="1:13" s="47" customFormat="1"/>
    <row r="8" spans="1:13" s="47" customFormat="1"/>
    <row r="9" spans="1:13" s="47" customFormat="1"/>
    <row r="10" spans="1:13" s="47" customFormat="1"/>
    <row r="11" spans="1:13" s="47" customFormat="1"/>
    <row r="12" spans="1:13" s="47" customFormat="1"/>
    <row r="13" spans="1:13" s="47" customFormat="1"/>
    <row r="14" spans="1:13" s="47" customFormat="1"/>
    <row r="15" spans="1:13" s="47" customFormat="1"/>
    <row r="16" spans="1:13" s="47" customFormat="1"/>
    <row r="17" spans="1:44" s="47" customFormat="1"/>
    <row r="18" spans="1:44" s="47" customFormat="1"/>
    <row r="19" spans="1:44" s="47" customFormat="1"/>
    <row r="20" spans="1:44" s="47" customFormat="1"/>
    <row r="21" spans="1:44" s="47" customFormat="1"/>
    <row r="22" spans="1:44" s="47" customFormat="1"/>
    <row r="23" spans="1:44" s="47" customFormat="1"/>
    <row r="24" spans="1:44" s="47" customFormat="1">
      <c r="A24" s="270" t="s">
        <v>3353</v>
      </c>
      <c r="B24" s="271" t="s">
        <v>359</v>
      </c>
    </row>
    <row r="25" spans="1:44">
      <c r="A25" s="271"/>
      <c r="B25" s="271"/>
    </row>
    <row r="26" spans="1:44">
      <c r="A26" s="270" t="s">
        <v>1906</v>
      </c>
      <c r="B26" s="270" t="s">
        <v>1907</v>
      </c>
      <c r="C26" s="271"/>
      <c r="D26" s="271"/>
      <c r="E26" s="271"/>
      <c r="F26" s="271"/>
      <c r="G26" s="271"/>
      <c r="H26" s="271"/>
      <c r="I26" s="271"/>
      <c r="J26" s="271"/>
      <c r="K26" s="271"/>
      <c r="L26" s="271"/>
      <c r="M26" s="271"/>
      <c r="N26" s="271"/>
      <c r="O26" s="271"/>
      <c r="P26" s="271"/>
      <c r="Q26" s="271"/>
      <c r="R26" s="271"/>
      <c r="S26" s="271"/>
      <c r="T26" s="271"/>
      <c r="U26" s="271"/>
      <c r="V26" s="271"/>
      <c r="W26" s="271"/>
      <c r="X26" s="271"/>
      <c r="Y26" s="271"/>
      <c r="Z26" s="271"/>
      <c r="AA26" s="271"/>
      <c r="AB26" s="271"/>
      <c r="AC26" s="271"/>
      <c r="AD26" s="271"/>
      <c r="AE26" s="271"/>
      <c r="AF26" s="271"/>
      <c r="AG26" s="271"/>
      <c r="AH26" s="271"/>
      <c r="AI26" s="271"/>
      <c r="AJ26" s="271"/>
      <c r="AK26" s="271"/>
      <c r="AL26" s="271"/>
      <c r="AM26" s="271"/>
      <c r="AN26" s="271"/>
      <c r="AO26" s="271"/>
      <c r="AP26" s="271"/>
      <c r="AQ26" s="271"/>
      <c r="AR26" s="271"/>
    </row>
    <row r="27" spans="1:44">
      <c r="A27" s="271"/>
      <c r="B27" s="271" t="s">
        <v>1902</v>
      </c>
      <c r="C27" s="271"/>
      <c r="D27" s="271"/>
      <c r="E27" s="271"/>
      <c r="F27" s="271"/>
      <c r="G27" s="271"/>
      <c r="H27" s="271"/>
      <c r="I27" s="271"/>
      <c r="J27" s="271"/>
      <c r="K27" s="271" t="s">
        <v>3756</v>
      </c>
      <c r="L27" s="271" t="s">
        <v>1896</v>
      </c>
      <c r="M27" s="271"/>
      <c r="N27" s="271"/>
      <c r="O27" s="271"/>
      <c r="P27" s="271"/>
      <c r="Q27" s="271"/>
      <c r="R27" s="271"/>
      <c r="S27" s="271"/>
      <c r="T27" s="271"/>
      <c r="U27" s="271"/>
      <c r="V27" s="271"/>
      <c r="W27" s="271" t="s">
        <v>3757</v>
      </c>
      <c r="X27" s="271" t="s">
        <v>1898</v>
      </c>
      <c r="Y27" s="271"/>
      <c r="Z27" s="271"/>
      <c r="AA27" s="271"/>
      <c r="AB27" s="271"/>
      <c r="AC27" s="271"/>
      <c r="AD27" s="271"/>
      <c r="AE27" s="271"/>
      <c r="AF27" s="271"/>
      <c r="AG27" s="271"/>
      <c r="AH27" s="271"/>
      <c r="AI27" s="271"/>
      <c r="AJ27" s="271" t="s">
        <v>3681</v>
      </c>
      <c r="AK27" s="271" t="s">
        <v>3226</v>
      </c>
      <c r="AL27" s="271"/>
      <c r="AM27" s="271"/>
      <c r="AN27" s="271"/>
      <c r="AO27" s="271"/>
      <c r="AP27" s="271"/>
      <c r="AQ27" s="271" t="s">
        <v>3242</v>
      </c>
      <c r="AR27" s="271" t="s">
        <v>1895</v>
      </c>
    </row>
    <row r="28" spans="1:44">
      <c r="A28" s="270" t="s">
        <v>1894</v>
      </c>
      <c r="B28" s="271" t="s">
        <v>1904</v>
      </c>
      <c r="C28" s="271" t="s">
        <v>1899</v>
      </c>
      <c r="D28" s="271" t="s">
        <v>1901</v>
      </c>
      <c r="E28" s="271" t="s">
        <v>1897</v>
      </c>
      <c r="F28" s="271" t="s">
        <v>1903</v>
      </c>
      <c r="G28" s="271" t="s">
        <v>3676</v>
      </c>
      <c r="H28" s="271" t="s">
        <v>3682</v>
      </c>
      <c r="I28" s="271" t="s">
        <v>3683</v>
      </c>
      <c r="J28" s="271" t="s">
        <v>3684</v>
      </c>
      <c r="K28" s="271"/>
      <c r="L28" s="271" t="s">
        <v>1905</v>
      </c>
      <c r="M28" s="271" t="s">
        <v>1904</v>
      </c>
      <c r="N28" s="271" t="s">
        <v>1899</v>
      </c>
      <c r="O28" s="271" t="s">
        <v>1901</v>
      </c>
      <c r="P28" s="271" t="s">
        <v>1897</v>
      </c>
      <c r="Q28" s="271" t="s">
        <v>1903</v>
      </c>
      <c r="R28" s="271" t="s">
        <v>3676</v>
      </c>
      <c r="S28" s="271" t="s">
        <v>3682</v>
      </c>
      <c r="T28" s="271" t="s">
        <v>3683</v>
      </c>
      <c r="U28" s="271" t="s">
        <v>3684</v>
      </c>
      <c r="V28" s="271" t="s">
        <v>3685</v>
      </c>
      <c r="W28" s="271"/>
      <c r="X28" s="271" t="s">
        <v>1905</v>
      </c>
      <c r="Y28" s="271" t="s">
        <v>1904</v>
      </c>
      <c r="Z28" s="271" t="s">
        <v>1899</v>
      </c>
      <c r="AA28" s="271" t="s">
        <v>1901</v>
      </c>
      <c r="AB28" s="271" t="s">
        <v>1897</v>
      </c>
      <c r="AC28" s="271" t="s">
        <v>1903</v>
      </c>
      <c r="AD28" s="271" t="s">
        <v>3676</v>
      </c>
      <c r="AE28" s="271" t="s">
        <v>3682</v>
      </c>
      <c r="AF28" s="271" t="s">
        <v>3683</v>
      </c>
      <c r="AG28" s="271" t="s">
        <v>3684</v>
      </c>
      <c r="AH28" s="271" t="s">
        <v>3685</v>
      </c>
      <c r="AI28" s="271" t="s">
        <v>2034</v>
      </c>
      <c r="AJ28" s="271"/>
      <c r="AK28" s="271" t="s">
        <v>1905</v>
      </c>
      <c r="AL28" s="271" t="s">
        <v>1904</v>
      </c>
      <c r="AM28" s="271" t="s">
        <v>1899</v>
      </c>
      <c r="AN28" s="271" t="s">
        <v>1901</v>
      </c>
      <c r="AO28" s="271" t="s">
        <v>1897</v>
      </c>
      <c r="AP28" s="271" t="s">
        <v>1903</v>
      </c>
      <c r="AQ28" s="271"/>
      <c r="AR28" s="271"/>
    </row>
    <row r="29" spans="1:44">
      <c r="A29" s="272" t="s">
        <v>349</v>
      </c>
      <c r="B29" s="271">
        <v>2</v>
      </c>
      <c r="C29" s="271">
        <v>12</v>
      </c>
      <c r="D29" s="271">
        <v>8</v>
      </c>
      <c r="E29" s="271">
        <v>5</v>
      </c>
      <c r="F29" s="271">
        <v>7</v>
      </c>
      <c r="G29" s="271">
        <v>2</v>
      </c>
      <c r="H29" s="271">
        <v>7</v>
      </c>
      <c r="I29" s="271">
        <v>5</v>
      </c>
      <c r="J29" s="271">
        <v>1</v>
      </c>
      <c r="K29" s="271">
        <v>49</v>
      </c>
      <c r="L29" s="271">
        <v>4</v>
      </c>
      <c r="M29" s="271">
        <v>8</v>
      </c>
      <c r="N29" s="271">
        <v>10</v>
      </c>
      <c r="O29" s="271">
        <v>1</v>
      </c>
      <c r="P29" s="271"/>
      <c r="Q29" s="271">
        <v>3</v>
      </c>
      <c r="R29" s="271">
        <v>8</v>
      </c>
      <c r="S29" s="271">
        <v>11</v>
      </c>
      <c r="T29" s="271">
        <v>9</v>
      </c>
      <c r="U29" s="271">
        <v>3</v>
      </c>
      <c r="V29" s="271">
        <v>2</v>
      </c>
      <c r="W29" s="271">
        <v>59</v>
      </c>
      <c r="X29" s="271">
        <v>1</v>
      </c>
      <c r="Y29" s="271"/>
      <c r="Z29" s="271">
        <v>3</v>
      </c>
      <c r="AA29" s="271">
        <v>6</v>
      </c>
      <c r="AB29" s="271">
        <v>3</v>
      </c>
      <c r="AC29" s="271"/>
      <c r="AD29" s="271">
        <v>2</v>
      </c>
      <c r="AE29" s="271">
        <v>6</v>
      </c>
      <c r="AF29" s="271">
        <v>1</v>
      </c>
      <c r="AG29" s="271">
        <v>2</v>
      </c>
      <c r="AH29" s="271"/>
      <c r="AI29" s="271"/>
      <c r="AJ29" s="271">
        <v>24</v>
      </c>
      <c r="AK29" s="271"/>
      <c r="AL29" s="271"/>
      <c r="AM29" s="271">
        <v>5</v>
      </c>
      <c r="AN29" s="271">
        <v>1</v>
      </c>
      <c r="AO29" s="271"/>
      <c r="AP29" s="271">
        <v>2</v>
      </c>
      <c r="AQ29" s="271">
        <v>8</v>
      </c>
      <c r="AR29" s="271">
        <v>140</v>
      </c>
    </row>
    <row r="30" spans="1:44">
      <c r="A30" s="272" t="s">
        <v>333</v>
      </c>
      <c r="B30" s="271"/>
      <c r="C30" s="271"/>
      <c r="D30" s="271"/>
      <c r="E30" s="271">
        <v>1</v>
      </c>
      <c r="F30" s="271"/>
      <c r="G30" s="271"/>
      <c r="H30" s="271">
        <v>6</v>
      </c>
      <c r="I30" s="271">
        <v>1</v>
      </c>
      <c r="J30" s="271"/>
      <c r="K30" s="271">
        <v>8</v>
      </c>
      <c r="L30" s="271">
        <v>2</v>
      </c>
      <c r="M30" s="271">
        <v>5</v>
      </c>
      <c r="N30" s="271">
        <v>3</v>
      </c>
      <c r="O30" s="271">
        <v>8</v>
      </c>
      <c r="P30" s="271">
        <v>5</v>
      </c>
      <c r="Q30" s="271">
        <v>2</v>
      </c>
      <c r="R30" s="271"/>
      <c r="S30" s="271">
        <v>7</v>
      </c>
      <c r="T30" s="271">
        <v>8</v>
      </c>
      <c r="U30" s="271"/>
      <c r="V30" s="271">
        <v>1</v>
      </c>
      <c r="W30" s="271">
        <v>41</v>
      </c>
      <c r="X30" s="271">
        <v>7</v>
      </c>
      <c r="Y30" s="271">
        <v>3</v>
      </c>
      <c r="Z30" s="271">
        <v>7</v>
      </c>
      <c r="AA30" s="271">
        <v>17</v>
      </c>
      <c r="AB30" s="271">
        <v>3</v>
      </c>
      <c r="AC30" s="271">
        <v>2</v>
      </c>
      <c r="AD30" s="271">
        <v>7</v>
      </c>
      <c r="AE30" s="271">
        <v>3</v>
      </c>
      <c r="AF30" s="271">
        <v>10</v>
      </c>
      <c r="AG30" s="271">
        <v>11</v>
      </c>
      <c r="AH30" s="271">
        <v>1</v>
      </c>
      <c r="AI30" s="271">
        <v>2</v>
      </c>
      <c r="AJ30" s="271">
        <v>73</v>
      </c>
      <c r="AK30" s="271">
        <v>26</v>
      </c>
      <c r="AL30" s="271">
        <v>5</v>
      </c>
      <c r="AM30" s="271">
        <v>6</v>
      </c>
      <c r="AN30" s="271"/>
      <c r="AO30" s="271">
        <v>6</v>
      </c>
      <c r="AP30" s="271"/>
      <c r="AQ30" s="271">
        <v>43</v>
      </c>
      <c r="AR30" s="271">
        <v>165</v>
      </c>
    </row>
    <row r="31" spans="1:44">
      <c r="A31" s="272" t="s">
        <v>1895</v>
      </c>
      <c r="B31" s="271">
        <v>2</v>
      </c>
      <c r="C31" s="271">
        <v>12</v>
      </c>
      <c r="D31" s="271">
        <v>8</v>
      </c>
      <c r="E31" s="271">
        <v>6</v>
      </c>
      <c r="F31" s="271">
        <v>7</v>
      </c>
      <c r="G31" s="271">
        <v>2</v>
      </c>
      <c r="H31" s="271">
        <v>13</v>
      </c>
      <c r="I31" s="271">
        <v>6</v>
      </c>
      <c r="J31" s="271">
        <v>1</v>
      </c>
      <c r="K31" s="271">
        <v>57</v>
      </c>
      <c r="L31" s="271">
        <v>6</v>
      </c>
      <c r="M31" s="271">
        <v>13</v>
      </c>
      <c r="N31" s="271">
        <v>13</v>
      </c>
      <c r="O31" s="271">
        <v>9</v>
      </c>
      <c r="P31" s="271">
        <v>5</v>
      </c>
      <c r="Q31" s="271">
        <v>5</v>
      </c>
      <c r="R31" s="271">
        <v>8</v>
      </c>
      <c r="S31" s="271">
        <v>18</v>
      </c>
      <c r="T31" s="271">
        <v>17</v>
      </c>
      <c r="U31" s="271">
        <v>3</v>
      </c>
      <c r="V31" s="271">
        <v>3</v>
      </c>
      <c r="W31" s="271">
        <v>100</v>
      </c>
      <c r="X31" s="271">
        <v>8</v>
      </c>
      <c r="Y31" s="271">
        <v>3</v>
      </c>
      <c r="Z31" s="271">
        <v>10</v>
      </c>
      <c r="AA31" s="271">
        <v>23</v>
      </c>
      <c r="AB31" s="271">
        <v>6</v>
      </c>
      <c r="AC31" s="271">
        <v>2</v>
      </c>
      <c r="AD31" s="271">
        <v>9</v>
      </c>
      <c r="AE31" s="271">
        <v>9</v>
      </c>
      <c r="AF31" s="271">
        <v>11</v>
      </c>
      <c r="AG31" s="271">
        <v>13</v>
      </c>
      <c r="AH31" s="271">
        <v>1</v>
      </c>
      <c r="AI31" s="271">
        <v>2</v>
      </c>
      <c r="AJ31" s="271">
        <v>97</v>
      </c>
      <c r="AK31" s="271">
        <v>26</v>
      </c>
      <c r="AL31" s="271">
        <v>5</v>
      </c>
      <c r="AM31" s="271">
        <v>11</v>
      </c>
      <c r="AN31" s="271">
        <v>1</v>
      </c>
      <c r="AO31" s="271">
        <v>6</v>
      </c>
      <c r="AP31" s="271">
        <v>2</v>
      </c>
      <c r="AQ31" s="271">
        <v>51</v>
      </c>
      <c r="AR31" s="271">
        <v>305</v>
      </c>
    </row>
    <row r="42" spans="1:5" s="47" customFormat="1">
      <c r="A42"/>
      <c r="B42"/>
      <c r="C42"/>
      <c r="D42" s="271"/>
      <c r="E42" s="271"/>
    </row>
    <row r="43" spans="1:5" s="47" customFormat="1">
      <c r="A43"/>
      <c r="B43"/>
      <c r="C43"/>
      <c r="D43" s="271"/>
      <c r="E43" s="271"/>
    </row>
    <row r="77" spans="99: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99: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99: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99: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540"/>
  <sheetViews>
    <sheetView workbookViewId="0">
      <selection activeCell="B247" sqref="B247"/>
    </sheetView>
  </sheetViews>
  <sheetFormatPr defaultRowHeight="15"/>
  <cols>
    <col min="1" max="1" width="31.5703125" style="85" customWidth="1"/>
    <col min="2" max="2" width="18.28515625" style="85" customWidth="1"/>
    <col min="3" max="3" width="18" style="85" customWidth="1"/>
    <col min="4" max="4" width="18.140625" style="85" hidden="1" customWidth="1"/>
    <col min="5" max="5" width="10.28515625" style="85" hidden="1" customWidth="1"/>
    <col min="6" max="6" width="14.5703125" style="85" customWidth="1"/>
    <col min="7" max="7" width="16.7109375" style="85" customWidth="1"/>
    <col min="8" max="8" width="10.28515625" style="85" customWidth="1"/>
    <col min="9" max="9" width="13.140625" style="210" customWidth="1"/>
    <col min="10" max="10" width="15" style="210" customWidth="1"/>
    <col min="11" max="11" width="13" style="210" customWidth="1"/>
    <col min="12" max="12" width="10.5703125" style="77" customWidth="1"/>
    <col min="13" max="13" width="11" style="76" customWidth="1"/>
    <col min="14" max="14" width="22.85546875" style="85" customWidth="1"/>
    <col min="15" max="15" width="27.28515625" bestFit="1" customWidth="1"/>
  </cols>
  <sheetData>
    <row r="1" spans="1:15" ht="24">
      <c r="A1" s="119" t="s">
        <v>2073</v>
      </c>
      <c r="B1" s="180" t="s">
        <v>315</v>
      </c>
      <c r="C1" s="119" t="s">
        <v>1161</v>
      </c>
      <c r="D1" s="15" t="s">
        <v>1162</v>
      </c>
      <c r="E1" s="15" t="s">
        <v>1163</v>
      </c>
      <c r="F1" s="15" t="s">
        <v>1164</v>
      </c>
      <c r="G1" s="16" t="s">
        <v>1165</v>
      </c>
      <c r="H1" s="16" t="s">
        <v>2132</v>
      </c>
      <c r="I1" s="19" t="s">
        <v>1166</v>
      </c>
      <c r="J1" s="19" t="s">
        <v>1167</v>
      </c>
      <c r="K1" s="19" t="s">
        <v>1168</v>
      </c>
      <c r="L1" s="78" t="s">
        <v>1169</v>
      </c>
      <c r="M1" s="79" t="s">
        <v>1170</v>
      </c>
      <c r="N1" s="17" t="s">
        <v>323</v>
      </c>
    </row>
    <row r="2" spans="1:15" hidden="1">
      <c r="A2" s="45" t="s">
        <v>382</v>
      </c>
      <c r="B2" s="45" t="s">
        <v>383</v>
      </c>
      <c r="C2" s="45" t="s">
        <v>384</v>
      </c>
      <c r="D2" s="45" t="s">
        <v>345</v>
      </c>
      <c r="E2" s="45" t="s">
        <v>346</v>
      </c>
      <c r="F2" s="45" t="s">
        <v>347</v>
      </c>
      <c r="G2" s="45" t="s">
        <v>385</v>
      </c>
      <c r="H2" s="45" t="s">
        <v>332</v>
      </c>
      <c r="I2" s="359">
        <v>43115</v>
      </c>
      <c r="J2" s="359"/>
      <c r="K2" s="359">
        <v>43084</v>
      </c>
      <c r="L2" s="359">
        <v>43077</v>
      </c>
      <c r="M2" s="45" t="s">
        <v>349</v>
      </c>
      <c r="N2" s="45"/>
      <c r="O2" t="e">
        <f>VLOOKUP(B2,'PDM NB Portfolio Online'!E:I,3,0)</f>
        <v>#N/A</v>
      </c>
    </row>
    <row r="3" spans="1:15" hidden="1">
      <c r="A3" s="45" t="s">
        <v>1850</v>
      </c>
      <c r="B3" s="45" t="s">
        <v>1851</v>
      </c>
      <c r="C3" s="45" t="s">
        <v>1851</v>
      </c>
      <c r="D3" s="45" t="s">
        <v>345</v>
      </c>
      <c r="E3" s="45" t="s">
        <v>346</v>
      </c>
      <c r="F3" s="45" t="s">
        <v>347</v>
      </c>
      <c r="G3" s="45" t="s">
        <v>385</v>
      </c>
      <c r="H3" s="45" t="s">
        <v>332</v>
      </c>
      <c r="I3" s="359">
        <v>43126</v>
      </c>
      <c r="J3" s="359"/>
      <c r="K3" s="359">
        <v>42963</v>
      </c>
      <c r="L3" s="359"/>
      <c r="M3" s="45" t="s">
        <v>349</v>
      </c>
      <c r="N3" s="45" t="s">
        <v>334</v>
      </c>
      <c r="O3" s="47" t="e">
        <f>VLOOKUP(B3,'PDM NB Portfolio Online'!E:I,3,0)</f>
        <v>#N/A</v>
      </c>
    </row>
    <row r="4" spans="1:15" hidden="1">
      <c r="A4" s="45" t="s">
        <v>1853</v>
      </c>
      <c r="B4" s="45" t="s">
        <v>1854</v>
      </c>
      <c r="C4" s="45" t="s">
        <v>1854</v>
      </c>
      <c r="D4" s="45" t="s">
        <v>345</v>
      </c>
      <c r="E4" s="45" t="s">
        <v>346</v>
      </c>
      <c r="F4" s="45" t="s">
        <v>347</v>
      </c>
      <c r="G4" s="45" t="s">
        <v>385</v>
      </c>
      <c r="H4" s="45" t="s">
        <v>332</v>
      </c>
      <c r="I4" s="359">
        <v>43126</v>
      </c>
      <c r="J4" s="359"/>
      <c r="K4" s="359">
        <v>43084</v>
      </c>
      <c r="L4" s="359"/>
      <c r="M4" s="45" t="s">
        <v>349</v>
      </c>
      <c r="N4" s="45" t="s">
        <v>413</v>
      </c>
      <c r="O4" s="47" t="e">
        <f>VLOOKUP(B4,'PDM NB Portfolio Online'!E:I,3,0)</f>
        <v>#N/A</v>
      </c>
    </row>
    <row r="5" spans="1:15" ht="30" hidden="1">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c r="O5" s="47" t="e">
        <f>VLOOKUP(B5,'PDM NB Portfolio Online'!E:I,3,0)</f>
        <v>#N/A</v>
      </c>
    </row>
    <row r="6" spans="1:15" hidden="1">
      <c r="A6" s="45" t="s">
        <v>395</v>
      </c>
      <c r="B6" s="45" t="s">
        <v>395</v>
      </c>
      <c r="C6" s="45" t="s">
        <v>396</v>
      </c>
      <c r="D6" s="45" t="s">
        <v>397</v>
      </c>
      <c r="E6" s="45" t="s">
        <v>398</v>
      </c>
      <c r="F6" s="45" t="s">
        <v>330</v>
      </c>
      <c r="G6" s="45" t="s">
        <v>1828</v>
      </c>
      <c r="H6" s="45" t="s">
        <v>332</v>
      </c>
      <c r="I6" s="359">
        <v>43133</v>
      </c>
      <c r="J6" s="359"/>
      <c r="K6" s="359">
        <v>43109</v>
      </c>
      <c r="L6" s="359"/>
      <c r="M6" s="45" t="s">
        <v>349</v>
      </c>
      <c r="N6" s="45"/>
      <c r="O6" s="47" t="e">
        <f>VLOOKUP(B6,'PDM NB Portfolio Online'!E:I,3,0)</f>
        <v>#N/A</v>
      </c>
    </row>
    <row r="7" spans="1:15" hidden="1">
      <c r="A7" s="64" t="s">
        <v>392</v>
      </c>
      <c r="B7" s="64" t="s">
        <v>393</v>
      </c>
      <c r="C7" s="64" t="s">
        <v>393</v>
      </c>
      <c r="D7" s="45" t="s">
        <v>345</v>
      </c>
      <c r="E7" s="45" t="s">
        <v>346</v>
      </c>
      <c r="F7" s="64" t="s">
        <v>347</v>
      </c>
      <c r="G7" s="64" t="s">
        <v>348</v>
      </c>
      <c r="H7" s="64" t="e">
        <v>#N/A</v>
      </c>
      <c r="I7" s="157">
        <v>43133</v>
      </c>
      <c r="J7" s="157" t="s">
        <v>1023</v>
      </c>
      <c r="K7" s="157">
        <v>43091</v>
      </c>
      <c r="L7" s="157"/>
      <c r="M7" s="64" t="s">
        <v>349</v>
      </c>
      <c r="N7" s="64" t="s">
        <v>350</v>
      </c>
      <c r="O7" s="47" t="e">
        <f>VLOOKUP(B7,'PDM NB Portfolio Online'!E:I,3,0)</f>
        <v>#N/A</v>
      </c>
    </row>
    <row r="8" spans="1:15" ht="30" hidden="1">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c r="O8" s="47" t="e">
        <f>VLOOKUP(B8,'PDM NB Portfolio Online'!E:I,3,0)</f>
        <v>#N/A</v>
      </c>
    </row>
    <row r="9" spans="1:15" ht="30" hidden="1">
      <c r="A9" s="66" t="s">
        <v>1866</v>
      </c>
      <c r="B9" s="66" t="s">
        <v>1867</v>
      </c>
      <c r="C9" s="52" t="s">
        <v>1423</v>
      </c>
      <c r="D9" s="52" t="s">
        <v>328</v>
      </c>
      <c r="E9" s="66" t="s">
        <v>329</v>
      </c>
      <c r="F9" s="66" t="s">
        <v>330</v>
      </c>
      <c r="G9" s="66" t="s">
        <v>353</v>
      </c>
      <c r="H9" s="52" t="s">
        <v>332</v>
      </c>
      <c r="I9" s="65">
        <v>43137</v>
      </c>
      <c r="J9" s="65">
        <v>43137</v>
      </c>
      <c r="K9" s="65">
        <v>43081</v>
      </c>
      <c r="L9" s="65">
        <v>43074</v>
      </c>
      <c r="M9" s="66" t="s">
        <v>333</v>
      </c>
      <c r="N9" s="66" t="s">
        <v>376</v>
      </c>
      <c r="O9" s="47" t="e">
        <f>VLOOKUP(B9,'PDM NB Portfolio Online'!E:I,3,0)</f>
        <v>#N/A</v>
      </c>
    </row>
    <row r="10" spans="1:15" ht="30" hidden="1">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c r="O10" s="47" t="e">
        <f>VLOOKUP(B10,'PDM NB Portfolio Online'!E:I,3,0)</f>
        <v>#N/A</v>
      </c>
    </row>
    <row r="11" spans="1:15" ht="30" hidden="1">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c r="O11" s="47" t="e">
        <f>VLOOKUP(B11,'PDM NB Portfolio Online'!E:I,3,0)</f>
        <v>#N/A</v>
      </c>
    </row>
    <row r="12" spans="1:15" ht="30" hidden="1">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c r="O12" s="47" t="e">
        <f>VLOOKUP(B12,'PDM NB Portfolio Online'!E:I,3,0)</f>
        <v>#N/A</v>
      </c>
    </row>
    <row r="13" spans="1:15" ht="60" hidden="1">
      <c r="A13" s="66" t="s">
        <v>1874</v>
      </c>
      <c r="B13" s="66" t="s">
        <v>1875</v>
      </c>
      <c r="C13" s="52" t="s">
        <v>1876</v>
      </c>
      <c r="D13" s="52" t="s">
        <v>328</v>
      </c>
      <c r="E13" s="66" t="s">
        <v>329</v>
      </c>
      <c r="F13" s="66" t="s">
        <v>330</v>
      </c>
      <c r="G13" s="66" t="s">
        <v>353</v>
      </c>
      <c r="H13" s="52" t="s">
        <v>332</v>
      </c>
      <c r="I13" s="65">
        <v>43137</v>
      </c>
      <c r="J13" s="65">
        <v>43137</v>
      </c>
      <c r="K13" s="65">
        <v>43102</v>
      </c>
      <c r="L13" s="65">
        <v>43095</v>
      </c>
      <c r="M13" s="66" t="s">
        <v>333</v>
      </c>
      <c r="N13" s="66" t="s">
        <v>380</v>
      </c>
      <c r="O13" s="47" t="e">
        <f>VLOOKUP(B13,'PDM NB Portfolio Online'!E:I,3,0)</f>
        <v>#N/A</v>
      </c>
    </row>
    <row r="14" spans="1:15" ht="45" hidden="1">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c r="O14" s="47" t="e">
        <f>VLOOKUP(B14,'PDM NB Portfolio Online'!E:I,3,0)</f>
        <v>#N/A</v>
      </c>
    </row>
    <row r="15" spans="1:15" ht="30" hidden="1">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c r="O15" s="47" t="e">
        <f>VLOOKUP(B15,'PDM NB Portfolio Online'!E:I,3,0)</f>
        <v>#N/A</v>
      </c>
    </row>
    <row r="16" spans="1:15" ht="30" hidden="1">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c r="O16" s="47" t="e">
        <f>VLOOKUP(B16,'PDM NB Portfolio Online'!E:I,3,0)</f>
        <v>#N/A</v>
      </c>
    </row>
    <row r="17" spans="1:15" hidden="1">
      <c r="A17" s="64" t="s">
        <v>424</v>
      </c>
      <c r="B17" s="64" t="s">
        <v>425</v>
      </c>
      <c r="C17" s="64" t="s">
        <v>425</v>
      </c>
      <c r="D17" s="45" t="s">
        <v>345</v>
      </c>
      <c r="E17" s="45" t="s">
        <v>346</v>
      </c>
      <c r="F17" s="64" t="s">
        <v>347</v>
      </c>
      <c r="G17" s="64" t="s">
        <v>348</v>
      </c>
      <c r="H17" s="64" t="e">
        <v>#N/A</v>
      </c>
      <c r="I17" s="157">
        <v>43140</v>
      </c>
      <c r="J17" s="157" t="s">
        <v>1023</v>
      </c>
      <c r="K17" s="157">
        <v>43098</v>
      </c>
      <c r="L17" s="157"/>
      <c r="M17" s="64" t="s">
        <v>349</v>
      </c>
      <c r="N17" s="64" t="s">
        <v>350</v>
      </c>
      <c r="O17" s="47" t="e">
        <f>VLOOKUP(B17,'PDM NB Portfolio Online'!E:I,3,0)</f>
        <v>#N/A</v>
      </c>
    </row>
    <row r="18" spans="1:15" hidden="1">
      <c r="A18" s="45" t="s">
        <v>427</v>
      </c>
      <c r="B18" s="45" t="s">
        <v>428</v>
      </c>
      <c r="C18" s="45" t="s">
        <v>429</v>
      </c>
      <c r="D18" s="45" t="s">
        <v>345</v>
      </c>
      <c r="E18" s="45" t="s">
        <v>346</v>
      </c>
      <c r="F18" s="45" t="s">
        <v>347</v>
      </c>
      <c r="G18" s="45" t="s">
        <v>385</v>
      </c>
      <c r="H18" s="45" t="s">
        <v>332</v>
      </c>
      <c r="I18" s="359">
        <v>43143</v>
      </c>
      <c r="J18" s="359"/>
      <c r="K18" s="359">
        <v>43115</v>
      </c>
      <c r="L18" s="359">
        <v>43108</v>
      </c>
      <c r="M18" s="45" t="s">
        <v>349</v>
      </c>
      <c r="N18" s="45"/>
      <c r="O18" s="47" t="e">
        <f>VLOOKUP(B18,'PDM NB Portfolio Online'!E:I,3,0)</f>
        <v>#N/A</v>
      </c>
    </row>
    <row r="19" spans="1:15" ht="30" hidden="1">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c r="O19" s="47" t="str">
        <f>VLOOKUP(B19,'PDM NB Portfolio Online'!E:I,3,0)</f>
        <v>ThinkPad_Commercial</v>
      </c>
    </row>
    <row r="20" spans="1:15" ht="30" hidden="1">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c r="O20" s="47" t="str">
        <f>VLOOKUP(B20,'PDM NB Portfolio Online'!E:I,3,0)</f>
        <v>ThinkPad_Commercial</v>
      </c>
    </row>
    <row r="21" spans="1:15" ht="30" hidden="1">
      <c r="A21" s="52" t="s">
        <v>436</v>
      </c>
      <c r="B21" s="52" t="s">
        <v>437</v>
      </c>
      <c r="C21" s="52" t="s">
        <v>438</v>
      </c>
      <c r="D21" s="52" t="s">
        <v>328</v>
      </c>
      <c r="E21" s="52" t="s">
        <v>329</v>
      </c>
      <c r="F21" s="52" t="s">
        <v>330</v>
      </c>
      <c r="G21" s="52" t="s">
        <v>2463</v>
      </c>
      <c r="H21" s="52" t="s">
        <v>332</v>
      </c>
      <c r="I21" s="46">
        <v>43144</v>
      </c>
      <c r="J21" s="46" t="s">
        <v>1023</v>
      </c>
      <c r="K21" s="46">
        <v>43102</v>
      </c>
      <c r="L21" s="46"/>
      <c r="M21" s="52" t="s">
        <v>349</v>
      </c>
      <c r="N21" s="52" t="s">
        <v>380</v>
      </c>
      <c r="O21" s="47" t="e">
        <f>VLOOKUP(B21,'PDM NB Portfolio Online'!E:I,3,0)</f>
        <v>#N/A</v>
      </c>
    </row>
    <row r="22" spans="1:15" ht="30" hidden="1">
      <c r="A22" s="52" t="s">
        <v>433</v>
      </c>
      <c r="B22" s="52" t="s">
        <v>434</v>
      </c>
      <c r="C22" s="52" t="s">
        <v>435</v>
      </c>
      <c r="D22" s="52" t="s">
        <v>328</v>
      </c>
      <c r="E22" s="52" t="s">
        <v>329</v>
      </c>
      <c r="F22" s="52" t="s">
        <v>330</v>
      </c>
      <c r="G22" s="52" t="s">
        <v>2463</v>
      </c>
      <c r="H22" s="52" t="s">
        <v>332</v>
      </c>
      <c r="I22" s="46">
        <v>43144</v>
      </c>
      <c r="J22" s="46">
        <v>43144</v>
      </c>
      <c r="K22" s="46">
        <v>43102</v>
      </c>
      <c r="L22" s="46"/>
      <c r="M22" s="52" t="s">
        <v>333</v>
      </c>
      <c r="N22" s="52" t="s">
        <v>391</v>
      </c>
      <c r="O22" s="47" t="e">
        <f>VLOOKUP(B22,'PDM NB Portfolio Online'!E:I,3,0)</f>
        <v>#N/A</v>
      </c>
    </row>
    <row r="23" spans="1:15" hidden="1">
      <c r="A23" s="45" t="s">
        <v>1818</v>
      </c>
      <c r="B23" s="45" t="s">
        <v>1819</v>
      </c>
      <c r="C23" s="45" t="s">
        <v>1819</v>
      </c>
      <c r="D23" s="45" t="s">
        <v>357</v>
      </c>
      <c r="E23" s="45" t="s">
        <v>346</v>
      </c>
      <c r="F23" s="45" t="s">
        <v>359</v>
      </c>
      <c r="G23" s="45" t="s">
        <v>571</v>
      </c>
      <c r="H23" s="45" t="s">
        <v>332</v>
      </c>
      <c r="I23" s="359">
        <v>43154</v>
      </c>
      <c r="J23" s="359"/>
      <c r="K23" s="359">
        <v>43115</v>
      </c>
      <c r="L23" s="359"/>
      <c r="M23" s="45" t="s">
        <v>349</v>
      </c>
      <c r="N23" s="45"/>
      <c r="O23" s="47" t="e">
        <f>VLOOKUP(B23,'PDM NB Portfolio Online'!E:I,3,0)</f>
        <v>#N/A</v>
      </c>
    </row>
    <row r="24" spans="1:15" hidden="1">
      <c r="A24" s="45" t="s">
        <v>1820</v>
      </c>
      <c r="B24" s="45" t="s">
        <v>1821</v>
      </c>
      <c r="C24" s="45" t="s">
        <v>1821</v>
      </c>
      <c r="D24" s="45" t="s">
        <v>357</v>
      </c>
      <c r="E24" s="45" t="s">
        <v>346</v>
      </c>
      <c r="F24" s="45" t="s">
        <v>359</v>
      </c>
      <c r="G24" s="45" t="s">
        <v>571</v>
      </c>
      <c r="H24" s="45" t="s">
        <v>332</v>
      </c>
      <c r="I24" s="359">
        <v>43154</v>
      </c>
      <c r="J24" s="359"/>
      <c r="K24" s="359">
        <v>43115</v>
      </c>
      <c r="L24" s="359"/>
      <c r="M24" s="45" t="s">
        <v>349</v>
      </c>
      <c r="N24" s="45"/>
      <c r="O24" s="47" t="e">
        <f>VLOOKUP(B24,'PDM NB Portfolio Online'!E:I,3,0)</f>
        <v>#N/A</v>
      </c>
    </row>
    <row r="25" spans="1:15" hidden="1">
      <c r="A25" s="45" t="s">
        <v>441</v>
      </c>
      <c r="B25" s="45" t="s">
        <v>442</v>
      </c>
      <c r="C25" s="45" t="s">
        <v>443</v>
      </c>
      <c r="D25" s="45" t="s">
        <v>345</v>
      </c>
      <c r="E25" s="45" t="s">
        <v>346</v>
      </c>
      <c r="F25" s="45" t="s">
        <v>347</v>
      </c>
      <c r="G25" s="45" t="s">
        <v>385</v>
      </c>
      <c r="H25" s="45" t="s">
        <v>332</v>
      </c>
      <c r="I25" s="359">
        <v>43166</v>
      </c>
      <c r="J25" s="359"/>
      <c r="K25" s="359">
        <v>43138</v>
      </c>
      <c r="L25" s="359">
        <v>43131</v>
      </c>
      <c r="M25" s="45" t="s">
        <v>349</v>
      </c>
      <c r="N25" s="45"/>
      <c r="O25" s="47" t="e">
        <f>VLOOKUP(B25,'PDM NB Portfolio Online'!E:I,3,0)</f>
        <v>#N/A</v>
      </c>
    </row>
    <row r="26" spans="1:15" hidden="1">
      <c r="A26" s="45" t="s">
        <v>1859</v>
      </c>
      <c r="B26" s="45" t="s">
        <v>1860</v>
      </c>
      <c r="C26" s="45" t="s">
        <v>1860</v>
      </c>
      <c r="D26" s="45" t="s">
        <v>357</v>
      </c>
      <c r="E26" s="45" t="s">
        <v>346</v>
      </c>
      <c r="F26" s="45" t="s">
        <v>359</v>
      </c>
      <c r="G26" s="45" t="s">
        <v>514</v>
      </c>
      <c r="H26" s="45" t="s">
        <v>332</v>
      </c>
      <c r="I26" s="359">
        <v>43168</v>
      </c>
      <c r="J26" s="359"/>
      <c r="K26" s="359">
        <v>43080</v>
      </c>
      <c r="L26" s="359"/>
      <c r="M26" s="45" t="s">
        <v>349</v>
      </c>
      <c r="N26" s="45" t="s">
        <v>334</v>
      </c>
      <c r="O26" s="47" t="e">
        <f>VLOOKUP(B26,'PDM NB Portfolio Online'!E:I,3,0)</f>
        <v>#N/A</v>
      </c>
    </row>
    <row r="27" spans="1:15" hidden="1">
      <c r="A27" s="64" t="s">
        <v>444</v>
      </c>
      <c r="B27" s="64" t="s">
        <v>445</v>
      </c>
      <c r="C27" s="64" t="s">
        <v>445</v>
      </c>
      <c r="D27" s="45" t="s">
        <v>357</v>
      </c>
      <c r="E27" s="45" t="s">
        <v>346</v>
      </c>
      <c r="F27" s="64" t="s">
        <v>359</v>
      </c>
      <c r="G27" s="64" t="s">
        <v>446</v>
      </c>
      <c r="H27" s="64" t="e">
        <v>#N/A</v>
      </c>
      <c r="I27" s="157">
        <v>43177</v>
      </c>
      <c r="J27" s="157" t="s">
        <v>1023</v>
      </c>
      <c r="K27" s="157">
        <v>43131</v>
      </c>
      <c r="L27" s="157"/>
      <c r="M27" s="64" t="s">
        <v>349</v>
      </c>
      <c r="N27" s="64" t="s">
        <v>413</v>
      </c>
      <c r="O27" s="47" t="e">
        <f>VLOOKUP(B27,'PDM NB Portfolio Online'!E:I,3,0)</f>
        <v>#N/A</v>
      </c>
    </row>
    <row r="28" spans="1:15" hidden="1">
      <c r="A28" s="45" t="s">
        <v>451</v>
      </c>
      <c r="B28" s="45" t="s">
        <v>452</v>
      </c>
      <c r="C28" s="45" t="s">
        <v>452</v>
      </c>
      <c r="D28" s="45" t="s">
        <v>357</v>
      </c>
      <c r="E28" s="45" t="s">
        <v>358</v>
      </c>
      <c r="F28" s="45" t="s">
        <v>359</v>
      </c>
      <c r="G28" s="45" t="s">
        <v>449</v>
      </c>
      <c r="H28" s="45" t="s">
        <v>332</v>
      </c>
      <c r="I28" s="359">
        <v>43178</v>
      </c>
      <c r="J28" s="359" t="s">
        <v>1023</v>
      </c>
      <c r="K28" s="359">
        <v>43140</v>
      </c>
      <c r="L28" s="359"/>
      <c r="M28" s="45" t="s">
        <v>349</v>
      </c>
      <c r="N28" s="45" t="s">
        <v>350</v>
      </c>
      <c r="O28" s="47" t="e">
        <f>VLOOKUP(B28,'PDM NB Portfolio Online'!E:I,3,0)</f>
        <v>#N/A</v>
      </c>
    </row>
    <row r="29" spans="1:15" hidden="1">
      <c r="A29" s="64" t="s">
        <v>453</v>
      </c>
      <c r="B29" s="64" t="s">
        <v>454</v>
      </c>
      <c r="C29" s="64" t="s">
        <v>454</v>
      </c>
      <c r="D29" s="45" t="s">
        <v>357</v>
      </c>
      <c r="E29" s="45" t="s">
        <v>346</v>
      </c>
      <c r="F29" s="64" t="s">
        <v>359</v>
      </c>
      <c r="G29" s="64" t="s">
        <v>455</v>
      </c>
      <c r="H29" s="64" t="e">
        <v>#N/A</v>
      </c>
      <c r="I29" s="157">
        <v>43178</v>
      </c>
      <c r="J29" s="157" t="s">
        <v>1023</v>
      </c>
      <c r="K29" s="157">
        <v>43136</v>
      </c>
      <c r="L29" s="157"/>
      <c r="M29" s="64" t="s">
        <v>349</v>
      </c>
      <c r="N29" s="64" t="s">
        <v>350</v>
      </c>
      <c r="O29" s="47" t="e">
        <f>VLOOKUP(B29,'PDM NB Portfolio Online'!E:I,3,0)</f>
        <v>#N/A</v>
      </c>
    </row>
    <row r="30" spans="1:15" hidden="1">
      <c r="A30" s="64" t="s">
        <v>447</v>
      </c>
      <c r="B30" s="64" t="s">
        <v>448</v>
      </c>
      <c r="C30" s="64" t="s">
        <v>448</v>
      </c>
      <c r="D30" s="45" t="s">
        <v>357</v>
      </c>
      <c r="E30" s="45" t="s">
        <v>346</v>
      </c>
      <c r="F30" s="64" t="s">
        <v>359</v>
      </c>
      <c r="G30" s="64" t="s">
        <v>449</v>
      </c>
      <c r="H30" s="64" t="e">
        <v>#N/A</v>
      </c>
      <c r="I30" s="157">
        <v>43178</v>
      </c>
      <c r="J30" s="157" t="s">
        <v>1023</v>
      </c>
      <c r="K30" s="157">
        <v>43140</v>
      </c>
      <c r="L30" s="157"/>
      <c r="M30" s="64" t="s">
        <v>349</v>
      </c>
      <c r="N30" s="64" t="s">
        <v>376</v>
      </c>
      <c r="O30" s="47" t="e">
        <f>VLOOKUP(B30,'PDM NB Portfolio Online'!E:I,3,0)</f>
        <v>#N/A</v>
      </c>
    </row>
    <row r="31" spans="1:15" hidden="1">
      <c r="A31" s="45" t="s">
        <v>1862</v>
      </c>
      <c r="B31" s="45" t="s">
        <v>1863</v>
      </c>
      <c r="C31" s="45" t="s">
        <v>1863</v>
      </c>
      <c r="D31" s="45" t="s">
        <v>357</v>
      </c>
      <c r="E31" s="45" t="s">
        <v>358</v>
      </c>
      <c r="F31" s="45" t="s">
        <v>359</v>
      </c>
      <c r="G31" s="45" t="s">
        <v>455</v>
      </c>
      <c r="H31" s="45" t="s">
        <v>332</v>
      </c>
      <c r="I31" s="359">
        <v>43180</v>
      </c>
      <c r="J31" s="359"/>
      <c r="K31" s="359">
        <v>43136</v>
      </c>
      <c r="L31" s="359"/>
      <c r="M31" s="45" t="s">
        <v>349</v>
      </c>
      <c r="N31" s="45" t="s">
        <v>423</v>
      </c>
      <c r="O31" s="47" t="e">
        <f>VLOOKUP(B31,'PDM NB Portfolio Online'!E:I,3,0)</f>
        <v>#N/A</v>
      </c>
    </row>
    <row r="32" spans="1:15" ht="30" hidden="1">
      <c r="A32" s="52" t="s">
        <v>456</v>
      </c>
      <c r="B32" s="52" t="s">
        <v>457</v>
      </c>
      <c r="C32" s="52" t="s">
        <v>457</v>
      </c>
      <c r="D32" s="52" t="s">
        <v>357</v>
      </c>
      <c r="E32" s="52" t="s">
        <v>358</v>
      </c>
      <c r="F32" s="52" t="s">
        <v>359</v>
      </c>
      <c r="G32" s="52" t="s">
        <v>455</v>
      </c>
      <c r="H32" s="52" t="s">
        <v>332</v>
      </c>
      <c r="I32" s="46">
        <v>43180</v>
      </c>
      <c r="J32" s="46" t="s">
        <v>1023</v>
      </c>
      <c r="K32" s="46">
        <v>43136</v>
      </c>
      <c r="L32" s="46"/>
      <c r="M32" s="52" t="s">
        <v>349</v>
      </c>
      <c r="N32" s="52" t="s">
        <v>361</v>
      </c>
      <c r="O32" s="47" t="e">
        <f>VLOOKUP(B32,'PDM NB Portfolio Online'!E:I,3,0)</f>
        <v>#N/A</v>
      </c>
    </row>
    <row r="33" spans="1:15" ht="30" hidden="1">
      <c r="A33" s="52" t="s">
        <v>458</v>
      </c>
      <c r="B33" s="52" t="s">
        <v>459</v>
      </c>
      <c r="C33" s="52" t="s">
        <v>459</v>
      </c>
      <c r="D33" s="52" t="s">
        <v>357</v>
      </c>
      <c r="E33" s="52" t="s">
        <v>358</v>
      </c>
      <c r="F33" s="52" t="s">
        <v>359</v>
      </c>
      <c r="G33" s="52" t="s">
        <v>455</v>
      </c>
      <c r="H33" s="52" t="s">
        <v>332</v>
      </c>
      <c r="I33" s="46">
        <v>43180</v>
      </c>
      <c r="J33" s="46" t="s">
        <v>1023</v>
      </c>
      <c r="K33" s="46">
        <v>43136</v>
      </c>
      <c r="L33" s="46"/>
      <c r="M33" s="52" t="s">
        <v>349</v>
      </c>
      <c r="N33" s="52" t="s">
        <v>350</v>
      </c>
      <c r="O33" s="47" t="e">
        <f>VLOOKUP(B33,'PDM NB Portfolio Online'!E:I,3,0)</f>
        <v>#N/A</v>
      </c>
    </row>
    <row r="34" spans="1:15" hidden="1">
      <c r="A34" s="45" t="s">
        <v>460</v>
      </c>
      <c r="B34" s="45" t="s">
        <v>461</v>
      </c>
      <c r="C34" s="45" t="s">
        <v>461</v>
      </c>
      <c r="D34" s="45" t="s">
        <v>357</v>
      </c>
      <c r="E34" s="45" t="s">
        <v>358</v>
      </c>
      <c r="F34" s="45" t="s">
        <v>359</v>
      </c>
      <c r="G34" s="45" t="s">
        <v>462</v>
      </c>
      <c r="H34" s="45" t="s">
        <v>332</v>
      </c>
      <c r="I34" s="359">
        <v>43181</v>
      </c>
      <c r="J34" s="359" t="s">
        <v>1023</v>
      </c>
      <c r="K34" s="359">
        <v>43139</v>
      </c>
      <c r="L34" s="359"/>
      <c r="M34" s="45" t="s">
        <v>349</v>
      </c>
      <c r="N34" s="45" t="s">
        <v>413</v>
      </c>
      <c r="O34" s="47" t="e">
        <f>VLOOKUP(B34,'PDM NB Portfolio Online'!E:I,3,0)</f>
        <v>#N/A</v>
      </c>
    </row>
    <row r="35" spans="1:15" hidden="1">
      <c r="A35" s="45" t="s">
        <v>463</v>
      </c>
      <c r="B35" s="45" t="s">
        <v>464</v>
      </c>
      <c r="C35" s="45" t="s">
        <v>464</v>
      </c>
      <c r="D35" s="45" t="s">
        <v>357</v>
      </c>
      <c r="E35" s="45" t="s">
        <v>358</v>
      </c>
      <c r="F35" s="45" t="s">
        <v>359</v>
      </c>
      <c r="G35" s="45" t="s">
        <v>462</v>
      </c>
      <c r="H35" s="45" t="s">
        <v>332</v>
      </c>
      <c r="I35" s="359">
        <v>43181</v>
      </c>
      <c r="J35" s="359" t="s">
        <v>1023</v>
      </c>
      <c r="K35" s="359">
        <v>43139</v>
      </c>
      <c r="L35" s="359"/>
      <c r="M35" s="45" t="s">
        <v>349</v>
      </c>
      <c r="N35" s="45" t="s">
        <v>350</v>
      </c>
      <c r="O35" s="47" t="e">
        <f>VLOOKUP(B35,'PDM NB Portfolio Online'!E:I,3,0)</f>
        <v>#N/A</v>
      </c>
    </row>
    <row r="36" spans="1:15" hidden="1">
      <c r="A36" s="45" t="s">
        <v>1864</v>
      </c>
      <c r="B36" s="45" t="s">
        <v>1865</v>
      </c>
      <c r="C36" s="45" t="s">
        <v>1865</v>
      </c>
      <c r="D36" s="45" t="s">
        <v>357</v>
      </c>
      <c r="E36" s="45" t="s">
        <v>358</v>
      </c>
      <c r="F36" s="45" t="s">
        <v>359</v>
      </c>
      <c r="G36" s="45" t="s">
        <v>514</v>
      </c>
      <c r="H36" s="45" t="s">
        <v>332</v>
      </c>
      <c r="I36" s="359">
        <v>43185</v>
      </c>
      <c r="J36" s="359"/>
      <c r="K36" s="359">
        <v>43080</v>
      </c>
      <c r="L36" s="359"/>
      <c r="M36" s="45" t="s">
        <v>349</v>
      </c>
      <c r="N36" s="45" t="s">
        <v>354</v>
      </c>
      <c r="O36" s="47" t="e">
        <f>VLOOKUP(B36,'PDM NB Portfolio Online'!E:I,3,0)</f>
        <v>#N/A</v>
      </c>
    </row>
    <row r="37" spans="1:15" ht="30" hidden="1">
      <c r="A37" s="52" t="s">
        <v>465</v>
      </c>
      <c r="B37" s="52" t="s">
        <v>466</v>
      </c>
      <c r="C37" s="52" t="s">
        <v>467</v>
      </c>
      <c r="D37" s="52" t="s">
        <v>328</v>
      </c>
      <c r="E37" s="52" t="s">
        <v>329</v>
      </c>
      <c r="F37" s="52" t="s">
        <v>330</v>
      </c>
      <c r="G37" s="52" t="s">
        <v>2463</v>
      </c>
      <c r="H37" s="52" t="s">
        <v>332</v>
      </c>
      <c r="I37" s="46">
        <v>43186</v>
      </c>
      <c r="J37" s="46">
        <v>43186</v>
      </c>
      <c r="K37" s="46">
        <v>43123</v>
      </c>
      <c r="L37" s="46"/>
      <c r="M37" s="52" t="s">
        <v>333</v>
      </c>
      <c r="N37" s="52" t="s">
        <v>376</v>
      </c>
      <c r="O37" s="47" t="str">
        <f>VLOOKUP(B37,'PDM NB Portfolio Online'!E:I,3,0)</f>
        <v>ThinkPad_Commercial</v>
      </c>
    </row>
    <row r="38" spans="1:15" hidden="1">
      <c r="A38" s="64" t="s">
        <v>469</v>
      </c>
      <c r="B38" s="64" t="s">
        <v>470</v>
      </c>
      <c r="C38" s="64" t="s">
        <v>470</v>
      </c>
      <c r="D38" s="45" t="s">
        <v>357</v>
      </c>
      <c r="E38" s="45" t="s">
        <v>346</v>
      </c>
      <c r="F38" s="64" t="s">
        <v>359</v>
      </c>
      <c r="G38" s="64" t="s">
        <v>446</v>
      </c>
      <c r="H38" s="64" t="e">
        <v>#N/A</v>
      </c>
      <c r="I38" s="157">
        <v>43187</v>
      </c>
      <c r="J38" s="157" t="s">
        <v>1023</v>
      </c>
      <c r="K38" s="157">
        <v>43131</v>
      </c>
      <c r="L38" s="157"/>
      <c r="M38" s="64" t="s">
        <v>349</v>
      </c>
      <c r="N38" s="64" t="s">
        <v>361</v>
      </c>
      <c r="O38" s="47" t="e">
        <f>VLOOKUP(B38,'PDM NB Portfolio Online'!E:I,3,0)</f>
        <v>#N/A</v>
      </c>
    </row>
    <row r="39" spans="1:15" hidden="1">
      <c r="A39" s="45" t="s">
        <v>683</v>
      </c>
      <c r="B39" s="45" t="s">
        <v>684</v>
      </c>
      <c r="C39" s="45" t="s">
        <v>684</v>
      </c>
      <c r="D39" s="45" t="s">
        <v>357</v>
      </c>
      <c r="E39" s="45" t="s">
        <v>358</v>
      </c>
      <c r="F39" s="45" t="s">
        <v>359</v>
      </c>
      <c r="G39" s="45" t="s">
        <v>559</v>
      </c>
      <c r="H39" s="45" t="s">
        <v>332</v>
      </c>
      <c r="I39" s="359">
        <v>43515</v>
      </c>
      <c r="J39" s="359" t="s">
        <v>1023</v>
      </c>
      <c r="K39" s="359">
        <v>43496</v>
      </c>
      <c r="L39" s="359"/>
      <c r="M39" s="45" t="s">
        <v>349</v>
      </c>
      <c r="N39" s="45" t="s">
        <v>413</v>
      </c>
      <c r="O39" s="47" t="e">
        <f>VLOOKUP(B39,'PDM NB Portfolio Online'!E:I,3,0)</f>
        <v>#N/A</v>
      </c>
    </row>
    <row r="40" spans="1:15" hidden="1">
      <c r="A40" s="64" t="s">
        <v>512</v>
      </c>
      <c r="B40" s="64" t="s">
        <v>513</v>
      </c>
      <c r="C40" s="64" t="s">
        <v>513</v>
      </c>
      <c r="D40" s="45" t="s">
        <v>357</v>
      </c>
      <c r="E40" s="45" t="s">
        <v>358</v>
      </c>
      <c r="F40" s="64" t="s">
        <v>359</v>
      </c>
      <c r="G40" s="64" t="s">
        <v>559</v>
      </c>
      <c r="H40" s="64" t="e">
        <v>#N/A</v>
      </c>
      <c r="I40" s="157">
        <v>43234</v>
      </c>
      <c r="J40" s="157" t="s">
        <v>1023</v>
      </c>
      <c r="K40" s="157">
        <v>43195</v>
      </c>
      <c r="L40" s="157">
        <v>43188</v>
      </c>
      <c r="M40" s="64" t="s">
        <v>349</v>
      </c>
      <c r="N40" s="64" t="s">
        <v>354</v>
      </c>
      <c r="O40" s="47" t="e">
        <f>VLOOKUP(B40,'PDM NB Portfolio Online'!E:I,3,0)</f>
        <v>#N/A</v>
      </c>
    </row>
    <row r="41" spans="1:15" ht="45" hidden="1">
      <c r="A41" s="52" t="s">
        <v>709</v>
      </c>
      <c r="B41" s="52" t="s">
        <v>710</v>
      </c>
      <c r="C41" s="52" t="s">
        <v>710</v>
      </c>
      <c r="D41" s="52" t="s">
        <v>345</v>
      </c>
      <c r="E41" s="52" t="s">
        <v>3352</v>
      </c>
      <c r="F41" s="52" t="s">
        <v>330</v>
      </c>
      <c r="G41" s="52" t="s">
        <v>385</v>
      </c>
      <c r="H41" s="52" t="s">
        <v>332</v>
      </c>
      <c r="I41" s="46">
        <v>43530</v>
      </c>
      <c r="J41" s="46" t="s">
        <v>1023</v>
      </c>
      <c r="K41" s="46">
        <v>43502</v>
      </c>
      <c r="L41" s="46">
        <v>43495</v>
      </c>
      <c r="M41" s="52" t="s">
        <v>349</v>
      </c>
      <c r="N41" s="52" t="s">
        <v>361</v>
      </c>
      <c r="O41" s="47" t="str">
        <f>VLOOKUP(B41,'PDM NB Portfolio Online'!E:I,3,0)</f>
        <v>Lenovo NB_SMB/Commercial</v>
      </c>
    </row>
    <row r="42" spans="1:15" hidden="1">
      <c r="A42" s="45" t="s">
        <v>536</v>
      </c>
      <c r="B42" s="45" t="s">
        <v>537</v>
      </c>
      <c r="C42" s="45" t="s">
        <v>538</v>
      </c>
      <c r="D42" s="45" t="s">
        <v>373</v>
      </c>
      <c r="E42" s="45" t="s">
        <v>329</v>
      </c>
      <c r="F42" s="45" t="s">
        <v>347</v>
      </c>
      <c r="G42" s="45" t="s">
        <v>539</v>
      </c>
      <c r="H42" s="45" t="s">
        <v>332</v>
      </c>
      <c r="I42" s="359">
        <v>43263</v>
      </c>
      <c r="J42" s="359">
        <v>43263</v>
      </c>
      <c r="K42" s="359">
        <v>43235</v>
      </c>
      <c r="L42" s="359">
        <v>43228</v>
      </c>
      <c r="M42" s="45" t="s">
        <v>333</v>
      </c>
      <c r="N42" s="45" t="s">
        <v>423</v>
      </c>
      <c r="O42" s="47" t="e">
        <f>VLOOKUP(B42,'PDM NB Portfolio Online'!E:I,3,0)</f>
        <v>#N/A</v>
      </c>
    </row>
    <row r="43" spans="1:15" ht="30" hidden="1">
      <c r="A43" s="52" t="s">
        <v>625</v>
      </c>
      <c r="B43" s="52" t="s">
        <v>626</v>
      </c>
      <c r="C43" s="52" t="s">
        <v>627</v>
      </c>
      <c r="D43" s="52" t="s">
        <v>373</v>
      </c>
      <c r="E43" s="52" t="s">
        <v>329</v>
      </c>
      <c r="F43" s="52" t="s">
        <v>347</v>
      </c>
      <c r="G43" s="52" t="s">
        <v>374</v>
      </c>
      <c r="H43" s="52" t="s">
        <v>332</v>
      </c>
      <c r="I43" s="46">
        <v>43445</v>
      </c>
      <c r="J43" s="46" t="s">
        <v>1023</v>
      </c>
      <c r="K43" s="46">
        <v>43410</v>
      </c>
      <c r="L43" s="46">
        <v>43403</v>
      </c>
      <c r="M43" s="52" t="s">
        <v>349</v>
      </c>
      <c r="N43" s="52" t="s">
        <v>334</v>
      </c>
      <c r="O43" s="47" t="e">
        <f>VLOOKUP(B43,'PDM NB Portfolio Online'!E:I,3,0)</f>
        <v>#N/A</v>
      </c>
    </row>
    <row r="44" spans="1:15" ht="30" hidden="1">
      <c r="A44" s="52" t="s">
        <v>619</v>
      </c>
      <c r="B44" s="52" t="s">
        <v>620</v>
      </c>
      <c r="C44" s="52" t="s">
        <v>621</v>
      </c>
      <c r="D44" s="52" t="s">
        <v>373</v>
      </c>
      <c r="E44" s="52" t="s">
        <v>329</v>
      </c>
      <c r="F44" s="52" t="s">
        <v>347</v>
      </c>
      <c r="G44" s="52" t="s">
        <v>374</v>
      </c>
      <c r="H44" s="52" t="s">
        <v>332</v>
      </c>
      <c r="I44" s="46">
        <v>43445</v>
      </c>
      <c r="J44" s="46">
        <v>43445</v>
      </c>
      <c r="K44" s="46">
        <v>43410</v>
      </c>
      <c r="L44" s="46">
        <v>43403</v>
      </c>
      <c r="M44" s="52" t="s">
        <v>333</v>
      </c>
      <c r="N44" s="52" t="s">
        <v>380</v>
      </c>
      <c r="O44" s="47" t="e">
        <f>VLOOKUP(B44,'PDM NB Portfolio Online'!E:I,3,0)</f>
        <v>#N/A</v>
      </c>
    </row>
    <row r="45" spans="1:15" ht="45" hidden="1">
      <c r="A45" s="52" t="s">
        <v>750</v>
      </c>
      <c r="B45" s="52" t="s">
        <v>751</v>
      </c>
      <c r="C45" s="52" t="s">
        <v>751</v>
      </c>
      <c r="D45" s="52" t="s">
        <v>345</v>
      </c>
      <c r="E45" s="52" t="s">
        <v>346</v>
      </c>
      <c r="F45" s="52" t="s">
        <v>347</v>
      </c>
      <c r="G45" s="52" t="s">
        <v>348</v>
      </c>
      <c r="H45" s="52" t="s">
        <v>332</v>
      </c>
      <c r="I45" s="46">
        <v>43546</v>
      </c>
      <c r="J45" s="46" t="s">
        <v>1023</v>
      </c>
      <c r="K45" s="46">
        <v>43504</v>
      </c>
      <c r="L45" s="46"/>
      <c r="M45" s="52" t="s">
        <v>349</v>
      </c>
      <c r="N45" s="52" t="s">
        <v>413</v>
      </c>
      <c r="O45" s="47" t="str">
        <f>VLOOKUP(B45,'PDM NB Portfolio Online'!E:I,3,0)</f>
        <v>Lenovo NB_SMB/Commercial</v>
      </c>
    </row>
    <row r="46" spans="1:15" hidden="1">
      <c r="A46" s="64" t="s">
        <v>644</v>
      </c>
      <c r="B46" s="64" t="s">
        <v>645</v>
      </c>
      <c r="C46" s="64" t="s">
        <v>646</v>
      </c>
      <c r="D46" s="45"/>
      <c r="E46" s="45"/>
      <c r="F46" s="64" t="s">
        <v>347</v>
      </c>
      <c r="G46" s="64" t="s">
        <v>385</v>
      </c>
      <c r="H46" s="64" t="e">
        <v>#N/A</v>
      </c>
      <c r="I46" s="157">
        <v>43459</v>
      </c>
      <c r="J46" s="157" t="s">
        <v>1023</v>
      </c>
      <c r="K46" s="157">
        <v>43417</v>
      </c>
      <c r="L46" s="157">
        <v>43410</v>
      </c>
      <c r="M46" s="64" t="s">
        <v>349</v>
      </c>
      <c r="N46" s="64" t="s">
        <v>334</v>
      </c>
      <c r="O46" s="47" t="e">
        <f>VLOOKUP(B46,'PDM NB Portfolio Online'!E:I,3,0)</f>
        <v>#N/A</v>
      </c>
    </row>
    <row r="47" spans="1:15" hidden="1">
      <c r="A47" s="64" t="s">
        <v>520</v>
      </c>
      <c r="B47" s="64" t="s">
        <v>521</v>
      </c>
      <c r="C47" s="64" t="s">
        <v>521</v>
      </c>
      <c r="D47" s="45"/>
      <c r="E47" s="45"/>
      <c r="F47" s="64" t="s">
        <v>359</v>
      </c>
      <c r="G47" s="64" t="s">
        <v>559</v>
      </c>
      <c r="H47" s="64" t="e">
        <v>#N/A</v>
      </c>
      <c r="I47" s="157">
        <v>43242</v>
      </c>
      <c r="J47" s="157" t="s">
        <v>1023</v>
      </c>
      <c r="K47" s="157">
        <v>43200</v>
      </c>
      <c r="L47" s="157">
        <v>43193</v>
      </c>
      <c r="M47" s="64" t="s">
        <v>349</v>
      </c>
      <c r="N47" s="64" t="s">
        <v>423</v>
      </c>
      <c r="O47" s="47" t="e">
        <f>VLOOKUP(B47,'PDM NB Portfolio Online'!E:I,3,0)</f>
        <v>#N/A</v>
      </c>
    </row>
    <row r="48" spans="1:15" ht="30" hidden="1">
      <c r="A48" s="52" t="s">
        <v>518</v>
      </c>
      <c r="B48" s="52" t="s">
        <v>519</v>
      </c>
      <c r="C48" s="52" t="s">
        <v>519</v>
      </c>
      <c r="D48" s="52" t="s">
        <v>357</v>
      </c>
      <c r="E48" s="52" t="s">
        <v>358</v>
      </c>
      <c r="F48" s="52" t="s">
        <v>359</v>
      </c>
      <c r="G48" s="52" t="s">
        <v>559</v>
      </c>
      <c r="H48" s="52" t="s">
        <v>332</v>
      </c>
      <c r="I48" s="46">
        <v>43236</v>
      </c>
      <c r="J48" s="46" t="s">
        <v>1023</v>
      </c>
      <c r="K48" s="46">
        <v>43195</v>
      </c>
      <c r="L48" s="46">
        <v>43188</v>
      </c>
      <c r="M48" s="52" t="s">
        <v>349</v>
      </c>
      <c r="N48" s="52" t="s">
        <v>361</v>
      </c>
      <c r="O48" s="47" t="e">
        <f>VLOOKUP(B48,'PDM NB Portfolio Online'!E:I,3,0)</f>
        <v>#N/A</v>
      </c>
    </row>
    <row r="49" spans="1:15" hidden="1">
      <c r="A49" s="45" t="s">
        <v>567</v>
      </c>
      <c r="B49" s="45" t="s">
        <v>568</v>
      </c>
      <c r="C49" s="45" t="s">
        <v>568</v>
      </c>
      <c r="D49" s="45" t="s">
        <v>357</v>
      </c>
      <c r="E49" s="45" t="s">
        <v>358</v>
      </c>
      <c r="F49" s="45" t="s">
        <v>359</v>
      </c>
      <c r="G49" s="45" t="s">
        <v>462</v>
      </c>
      <c r="H49" s="45"/>
      <c r="I49" s="359">
        <v>43326</v>
      </c>
      <c r="J49" s="359" t="s">
        <v>1023</v>
      </c>
      <c r="K49" s="359">
        <v>43272</v>
      </c>
      <c r="L49" s="359"/>
      <c r="M49" s="45" t="s">
        <v>349</v>
      </c>
      <c r="N49" s="45" t="s">
        <v>361</v>
      </c>
      <c r="O49" s="47" t="e">
        <f>VLOOKUP(B49,'PDM NB Portfolio Online'!E:I,3,0)</f>
        <v>#N/A</v>
      </c>
    </row>
    <row r="50" spans="1:15" hidden="1">
      <c r="A50" s="45" t="s">
        <v>563</v>
      </c>
      <c r="B50" s="45" t="s">
        <v>564</v>
      </c>
      <c r="C50" s="45" t="s">
        <v>564</v>
      </c>
      <c r="D50" s="45" t="s">
        <v>357</v>
      </c>
      <c r="E50" s="45" t="s">
        <v>358</v>
      </c>
      <c r="F50" s="45" t="s">
        <v>359</v>
      </c>
      <c r="G50" s="45" t="s">
        <v>462</v>
      </c>
      <c r="H50" s="45"/>
      <c r="I50" s="359">
        <v>43318</v>
      </c>
      <c r="J50" s="359" t="s">
        <v>1023</v>
      </c>
      <c r="K50" s="359">
        <v>43272</v>
      </c>
      <c r="L50" s="359"/>
      <c r="M50" s="45" t="s">
        <v>349</v>
      </c>
      <c r="N50" s="45" t="s">
        <v>350</v>
      </c>
      <c r="O50" s="47" t="e">
        <f>VLOOKUP(B50,'PDM NB Portfolio Online'!E:I,3,0)</f>
        <v>#N/A</v>
      </c>
    </row>
    <row r="51" spans="1:15" hidden="1">
      <c r="A51" s="64" t="s">
        <v>641</v>
      </c>
      <c r="B51" s="64" t="s">
        <v>642</v>
      </c>
      <c r="C51" s="64" t="s">
        <v>643</v>
      </c>
      <c r="D51" s="45"/>
      <c r="E51" s="45"/>
      <c r="F51" s="64" t="s">
        <v>347</v>
      </c>
      <c r="G51" s="64" t="s">
        <v>385</v>
      </c>
      <c r="H51" s="64" t="e">
        <v>#N/A</v>
      </c>
      <c r="I51" s="157">
        <v>43459</v>
      </c>
      <c r="J51" s="157">
        <v>43459</v>
      </c>
      <c r="K51" s="157">
        <v>43417</v>
      </c>
      <c r="L51" s="157">
        <v>43410</v>
      </c>
      <c r="M51" s="64" t="s">
        <v>333</v>
      </c>
      <c r="N51" s="64" t="s">
        <v>391</v>
      </c>
      <c r="O51" s="47" t="e">
        <f>VLOOKUP(B51,'PDM NB Portfolio Online'!E:I,3,0)</f>
        <v>#N/A</v>
      </c>
    </row>
    <row r="52" spans="1:15" hidden="1">
      <c r="A52" s="45" t="s">
        <v>540</v>
      </c>
      <c r="B52" s="45" t="s">
        <v>541</v>
      </c>
      <c r="C52" s="45" t="s">
        <v>542</v>
      </c>
      <c r="D52" s="45" t="s">
        <v>373</v>
      </c>
      <c r="E52" s="45" t="s">
        <v>329</v>
      </c>
      <c r="F52" s="45" t="s">
        <v>347</v>
      </c>
      <c r="G52" s="45" t="s">
        <v>539</v>
      </c>
      <c r="H52" s="45" t="s">
        <v>332</v>
      </c>
      <c r="I52" s="359">
        <v>43263</v>
      </c>
      <c r="J52" s="359">
        <v>43263</v>
      </c>
      <c r="K52" s="359">
        <v>43235</v>
      </c>
      <c r="L52" s="359">
        <v>43228</v>
      </c>
      <c r="M52" s="45" t="s">
        <v>333</v>
      </c>
      <c r="N52" s="45" t="s">
        <v>334</v>
      </c>
      <c r="O52" s="47" t="e">
        <f>VLOOKUP(B52,'PDM NB Portfolio Online'!E:I,3,0)</f>
        <v>#N/A</v>
      </c>
    </row>
    <row r="53" spans="1:15" ht="30" hidden="1">
      <c r="A53" s="74" t="s">
        <v>498</v>
      </c>
      <c r="B53" s="74" t="s">
        <v>499</v>
      </c>
      <c r="C53" s="74" t="s">
        <v>499</v>
      </c>
      <c r="D53" s="74" t="s">
        <v>357</v>
      </c>
      <c r="E53" s="74" t="s">
        <v>358</v>
      </c>
      <c r="F53" s="74" t="s">
        <v>359</v>
      </c>
      <c r="G53" s="74" t="s">
        <v>360</v>
      </c>
      <c r="H53" s="74" t="s">
        <v>332</v>
      </c>
      <c r="I53" s="107">
        <v>43216</v>
      </c>
      <c r="J53" s="74" t="s">
        <v>1023</v>
      </c>
      <c r="K53" s="107">
        <v>43173</v>
      </c>
      <c r="L53" s="107"/>
      <c r="M53" s="74" t="s">
        <v>349</v>
      </c>
      <c r="N53" s="74" t="s">
        <v>354</v>
      </c>
      <c r="O53" s="47" t="e">
        <f>VLOOKUP(B53,'PDM NB Portfolio Online'!E:I,3,0)</f>
        <v>#N/A</v>
      </c>
    </row>
    <row r="54" spans="1:15" ht="30" hidden="1">
      <c r="A54" s="74" t="s">
        <v>506</v>
      </c>
      <c r="B54" s="74" t="s">
        <v>507</v>
      </c>
      <c r="C54" s="74" t="s">
        <v>507</v>
      </c>
      <c r="D54" s="74" t="s">
        <v>357</v>
      </c>
      <c r="E54" s="74" t="s">
        <v>358</v>
      </c>
      <c r="F54" s="74" t="s">
        <v>359</v>
      </c>
      <c r="G54" s="74" t="s">
        <v>360</v>
      </c>
      <c r="H54" s="74" t="s">
        <v>332</v>
      </c>
      <c r="I54" s="107">
        <v>43218</v>
      </c>
      <c r="J54" s="74" t="s">
        <v>1023</v>
      </c>
      <c r="K54" s="107">
        <v>43175</v>
      </c>
      <c r="L54" s="107"/>
      <c r="M54" s="74" t="s">
        <v>349</v>
      </c>
      <c r="N54" s="74" t="s">
        <v>423</v>
      </c>
      <c r="O54" s="47" t="e">
        <f>VLOOKUP(B54,'PDM NB Portfolio Online'!E:I,3,0)</f>
        <v>#N/A</v>
      </c>
    </row>
    <row r="55" spans="1:15" hidden="1">
      <c r="A55" s="45" t="s">
        <v>522</v>
      </c>
      <c r="B55" s="45" t="s">
        <v>523</v>
      </c>
      <c r="C55" s="45" t="s">
        <v>523</v>
      </c>
      <c r="D55" s="45" t="s">
        <v>357</v>
      </c>
      <c r="E55" s="45" t="s">
        <v>358</v>
      </c>
      <c r="F55" s="45" t="s">
        <v>359</v>
      </c>
      <c r="G55" s="45" t="s">
        <v>360</v>
      </c>
      <c r="H55" s="45" t="s">
        <v>332</v>
      </c>
      <c r="I55" s="359">
        <v>43255</v>
      </c>
      <c r="J55" s="359"/>
      <c r="K55" s="359">
        <v>43179</v>
      </c>
      <c r="L55" s="359"/>
      <c r="M55" s="45" t="s">
        <v>349</v>
      </c>
      <c r="N55" s="45" t="s">
        <v>334</v>
      </c>
      <c r="O55" s="47" t="e">
        <f>VLOOKUP(B55,'PDM NB Portfolio Online'!E:I,3,0)</f>
        <v>#N/A</v>
      </c>
    </row>
    <row r="56" spans="1:15" hidden="1">
      <c r="A56" s="45" t="s">
        <v>528</v>
      </c>
      <c r="B56" s="45" t="s">
        <v>529</v>
      </c>
      <c r="C56" s="45" t="s">
        <v>529</v>
      </c>
      <c r="D56" s="45" t="s">
        <v>357</v>
      </c>
      <c r="E56" s="45" t="s">
        <v>358</v>
      </c>
      <c r="F56" s="45" t="s">
        <v>359</v>
      </c>
      <c r="G56" s="45" t="s">
        <v>360</v>
      </c>
      <c r="H56" s="45" t="s">
        <v>332</v>
      </c>
      <c r="I56" s="359">
        <v>43259</v>
      </c>
      <c r="J56" s="359"/>
      <c r="K56" s="359">
        <v>43179</v>
      </c>
      <c r="L56" s="359"/>
      <c r="M56" s="45" t="s">
        <v>349</v>
      </c>
      <c r="N56" s="45" t="s">
        <v>391</v>
      </c>
      <c r="O56" s="47" t="e">
        <f>VLOOKUP(B56,'PDM NB Portfolio Online'!E:I,3,0)</f>
        <v>#N/A</v>
      </c>
    </row>
    <row r="57" spans="1:15" ht="30" hidden="1">
      <c r="A57" s="52" t="s">
        <v>491</v>
      </c>
      <c r="B57" s="52" t="s">
        <v>492</v>
      </c>
      <c r="C57" s="52" t="s">
        <v>492</v>
      </c>
      <c r="D57" s="52" t="s">
        <v>357</v>
      </c>
      <c r="E57" s="52" t="s">
        <v>358</v>
      </c>
      <c r="F57" s="52" t="s">
        <v>359</v>
      </c>
      <c r="G57" s="52" t="s">
        <v>612</v>
      </c>
      <c r="H57" s="52" t="s">
        <v>332</v>
      </c>
      <c r="I57" s="46">
        <v>43215</v>
      </c>
      <c r="J57" s="46" t="s">
        <v>1023</v>
      </c>
      <c r="K57" s="46">
        <v>43173</v>
      </c>
      <c r="L57" s="46"/>
      <c r="M57" s="52" t="s">
        <v>349</v>
      </c>
      <c r="N57" s="52" t="s">
        <v>350</v>
      </c>
      <c r="O57" s="47" t="e">
        <f>VLOOKUP(B57,'PDM NB Portfolio Online'!E:I,3,0)</f>
        <v>#N/A</v>
      </c>
    </row>
    <row r="58" spans="1:15" hidden="1">
      <c r="A58" s="45" t="s">
        <v>546</v>
      </c>
      <c r="B58" s="45" t="s">
        <v>547</v>
      </c>
      <c r="C58" s="45" t="s">
        <v>547</v>
      </c>
      <c r="D58" s="45" t="s">
        <v>357</v>
      </c>
      <c r="E58" s="45" t="s">
        <v>358</v>
      </c>
      <c r="F58" s="45" t="s">
        <v>359</v>
      </c>
      <c r="G58" s="45" t="s">
        <v>455</v>
      </c>
      <c r="H58" s="45" t="s">
        <v>332</v>
      </c>
      <c r="I58" s="359">
        <v>43272</v>
      </c>
      <c r="J58" s="359"/>
      <c r="K58" s="359">
        <v>43202</v>
      </c>
      <c r="L58" s="359"/>
      <c r="M58" s="45" t="s">
        <v>349</v>
      </c>
      <c r="N58" s="45" t="s">
        <v>391</v>
      </c>
      <c r="O58" s="47" t="e">
        <f>VLOOKUP(B58,'PDM NB Portfolio Online'!E:I,3,0)</f>
        <v>#N/A</v>
      </c>
    </row>
    <row r="59" spans="1:15" ht="30" hidden="1">
      <c r="A59" s="52" t="s">
        <v>504</v>
      </c>
      <c r="B59" s="52" t="s">
        <v>505</v>
      </c>
      <c r="C59" s="52" t="s">
        <v>505</v>
      </c>
      <c r="D59" s="52" t="s">
        <v>357</v>
      </c>
      <c r="E59" s="52" t="s">
        <v>358</v>
      </c>
      <c r="F59" s="52" t="s">
        <v>359</v>
      </c>
      <c r="G59" s="52" t="s">
        <v>360</v>
      </c>
      <c r="H59" s="52" t="s">
        <v>332</v>
      </c>
      <c r="I59" s="46">
        <v>43218</v>
      </c>
      <c r="J59" s="46" t="s">
        <v>1023</v>
      </c>
      <c r="K59" s="46">
        <v>43175</v>
      </c>
      <c r="L59" s="46"/>
      <c r="M59" s="52" t="s">
        <v>349</v>
      </c>
      <c r="N59" s="52" t="s">
        <v>350</v>
      </c>
      <c r="O59" s="47" t="e">
        <f>VLOOKUP(B59,'PDM NB Portfolio Online'!E:I,3,0)</f>
        <v>#N/A</v>
      </c>
    </row>
    <row r="60" spans="1:15" hidden="1">
      <c r="A60" s="45" t="s">
        <v>472</v>
      </c>
      <c r="B60" s="45" t="s">
        <v>473</v>
      </c>
      <c r="C60" s="45" t="s">
        <v>473</v>
      </c>
      <c r="D60" s="45" t="s">
        <v>357</v>
      </c>
      <c r="E60" s="45" t="s">
        <v>358</v>
      </c>
      <c r="F60" s="45" t="s">
        <v>359</v>
      </c>
      <c r="G60" s="45" t="s">
        <v>455</v>
      </c>
      <c r="H60" s="45" t="s">
        <v>332</v>
      </c>
      <c r="I60" s="359">
        <v>43199</v>
      </c>
      <c r="J60" s="359" t="s">
        <v>1023</v>
      </c>
      <c r="K60" s="359">
        <v>43136</v>
      </c>
      <c r="L60" s="359"/>
      <c r="M60" s="45" t="s">
        <v>349</v>
      </c>
      <c r="N60" s="45" t="s">
        <v>423</v>
      </c>
      <c r="O60" s="47" t="e">
        <f>VLOOKUP(B60,'PDM NB Portfolio Online'!E:I,3,0)</f>
        <v>#N/A</v>
      </c>
    </row>
    <row r="61" spans="1:15" ht="30" hidden="1">
      <c r="A61" s="52" t="s">
        <v>493</v>
      </c>
      <c r="B61" s="52" t="s">
        <v>494</v>
      </c>
      <c r="C61" s="52" t="s">
        <v>494</v>
      </c>
      <c r="D61" s="52" t="s">
        <v>357</v>
      </c>
      <c r="E61" s="52" t="s">
        <v>358</v>
      </c>
      <c r="F61" s="52" t="s">
        <v>359</v>
      </c>
      <c r="G61" s="52" t="s">
        <v>612</v>
      </c>
      <c r="H61" s="52" t="s">
        <v>332</v>
      </c>
      <c r="I61" s="46">
        <v>43215</v>
      </c>
      <c r="J61" s="46" t="s">
        <v>1023</v>
      </c>
      <c r="K61" s="46">
        <v>43173</v>
      </c>
      <c r="L61" s="46"/>
      <c r="M61" s="52" t="s">
        <v>349</v>
      </c>
      <c r="N61" s="52" t="s">
        <v>361</v>
      </c>
      <c r="O61" s="47" t="e">
        <f>VLOOKUP(B61,'PDM NB Portfolio Online'!E:I,3,0)</f>
        <v>#N/A</v>
      </c>
    </row>
    <row r="62" spans="1:15" ht="45" hidden="1">
      <c r="A62" s="52" t="s">
        <v>720</v>
      </c>
      <c r="B62" s="52" t="s">
        <v>721</v>
      </c>
      <c r="C62" s="52" t="s">
        <v>721</v>
      </c>
      <c r="D62" s="52" t="s">
        <v>345</v>
      </c>
      <c r="E62" s="52" t="s">
        <v>3352</v>
      </c>
      <c r="F62" s="52" t="s">
        <v>330</v>
      </c>
      <c r="G62" s="52" t="s">
        <v>385</v>
      </c>
      <c r="H62" s="52" t="s">
        <v>332</v>
      </c>
      <c r="I62" s="46">
        <v>43537</v>
      </c>
      <c r="J62" s="46" t="s">
        <v>1023</v>
      </c>
      <c r="K62" s="46">
        <v>43509</v>
      </c>
      <c r="L62" s="46">
        <v>43502</v>
      </c>
      <c r="M62" s="52" t="s">
        <v>349</v>
      </c>
      <c r="N62" s="52" t="s">
        <v>361</v>
      </c>
      <c r="O62" s="47" t="str">
        <f>VLOOKUP(B62,'PDM NB Portfolio Online'!E:I,3,0)</f>
        <v>Lenovo NB_SMB/Commercial</v>
      </c>
    </row>
    <row r="63" spans="1:15" hidden="1">
      <c r="A63" s="45" t="s">
        <v>548</v>
      </c>
      <c r="B63" s="45" t="s">
        <v>549</v>
      </c>
      <c r="C63" s="45" t="s">
        <v>549</v>
      </c>
      <c r="D63" s="45" t="s">
        <v>357</v>
      </c>
      <c r="E63" s="45" t="s">
        <v>358</v>
      </c>
      <c r="F63" s="45" t="s">
        <v>359</v>
      </c>
      <c r="G63" s="45" t="s">
        <v>455</v>
      </c>
      <c r="H63" s="45" t="s">
        <v>332</v>
      </c>
      <c r="I63" s="359">
        <v>43272</v>
      </c>
      <c r="J63" s="359"/>
      <c r="K63" s="359">
        <v>43202</v>
      </c>
      <c r="L63" s="359"/>
      <c r="M63" s="45" t="s">
        <v>349</v>
      </c>
      <c r="N63" s="45" t="s">
        <v>354</v>
      </c>
      <c r="O63" s="47" t="e">
        <f>VLOOKUP(B63,'PDM NB Portfolio Online'!E:I,3,0)</f>
        <v>#N/A</v>
      </c>
    </row>
    <row r="64" spans="1:15" hidden="1">
      <c r="A64" s="45" t="s">
        <v>474</v>
      </c>
      <c r="B64" s="45" t="s">
        <v>475</v>
      </c>
      <c r="C64" s="45" t="s">
        <v>475</v>
      </c>
      <c r="D64" s="45" t="s">
        <v>357</v>
      </c>
      <c r="E64" s="45" t="s">
        <v>358</v>
      </c>
      <c r="F64" s="45" t="s">
        <v>359</v>
      </c>
      <c r="G64" s="45" t="s">
        <v>455</v>
      </c>
      <c r="H64" s="45" t="s">
        <v>332</v>
      </c>
      <c r="I64" s="359">
        <v>43199</v>
      </c>
      <c r="J64" s="359" t="s">
        <v>1023</v>
      </c>
      <c r="K64" s="359">
        <v>43136</v>
      </c>
      <c r="L64" s="359"/>
      <c r="M64" s="45" t="s">
        <v>349</v>
      </c>
      <c r="N64" s="45" t="s">
        <v>350</v>
      </c>
      <c r="O64" s="47" t="e">
        <f>VLOOKUP(B64,'PDM NB Portfolio Online'!E:I,3,0)</f>
        <v>#N/A</v>
      </c>
    </row>
    <row r="65" spans="1:15" hidden="1">
      <c r="A65" s="45" t="s">
        <v>508</v>
      </c>
      <c r="B65" s="45" t="s">
        <v>509</v>
      </c>
      <c r="C65" s="45" t="s">
        <v>509</v>
      </c>
      <c r="D65" s="45" t="s">
        <v>357</v>
      </c>
      <c r="E65" s="45" t="s">
        <v>358</v>
      </c>
      <c r="F65" s="45" t="s">
        <v>359</v>
      </c>
      <c r="G65" s="45" t="s">
        <v>497</v>
      </c>
      <c r="H65" s="45" t="s">
        <v>332</v>
      </c>
      <c r="I65" s="359">
        <v>43228</v>
      </c>
      <c r="J65" s="359"/>
      <c r="K65" s="359">
        <v>43159</v>
      </c>
      <c r="L65" s="359"/>
      <c r="M65" s="45" t="s">
        <v>349</v>
      </c>
      <c r="N65" s="45" t="s">
        <v>413</v>
      </c>
      <c r="O65" s="47" t="e">
        <f>VLOOKUP(B65,'PDM NB Portfolio Online'!E:I,3,0)</f>
        <v>#N/A</v>
      </c>
    </row>
    <row r="66" spans="1:15" hidden="1">
      <c r="A66" s="45" t="s">
        <v>495</v>
      </c>
      <c r="B66" s="45" t="s">
        <v>496</v>
      </c>
      <c r="C66" s="45" t="s">
        <v>496</v>
      </c>
      <c r="D66" s="45" t="s">
        <v>357</v>
      </c>
      <c r="E66" s="45" t="s">
        <v>358</v>
      </c>
      <c r="F66" s="45" t="s">
        <v>359</v>
      </c>
      <c r="G66" s="45" t="s">
        <v>497</v>
      </c>
      <c r="H66" s="45" t="s">
        <v>332</v>
      </c>
      <c r="I66" s="359">
        <v>43215</v>
      </c>
      <c r="J66" s="359"/>
      <c r="K66" s="359">
        <v>43172</v>
      </c>
      <c r="L66" s="359"/>
      <c r="M66" s="45" t="s">
        <v>349</v>
      </c>
      <c r="N66" s="45" t="s">
        <v>391</v>
      </c>
      <c r="O66" s="47" t="e">
        <f>VLOOKUP(B66,'PDM NB Portfolio Online'!E:I,3,0)</f>
        <v>#N/A</v>
      </c>
    </row>
    <row r="67" spans="1:15" ht="30" hidden="1">
      <c r="A67" s="52" t="s">
        <v>628</v>
      </c>
      <c r="B67" s="52" t="s">
        <v>629</v>
      </c>
      <c r="C67" s="52" t="s">
        <v>630</v>
      </c>
      <c r="D67" s="52" t="s">
        <v>373</v>
      </c>
      <c r="E67" s="52" t="s">
        <v>329</v>
      </c>
      <c r="F67" s="52" t="s">
        <v>347</v>
      </c>
      <c r="G67" s="52" t="s">
        <v>374</v>
      </c>
      <c r="H67" s="52" t="s">
        <v>332</v>
      </c>
      <c r="I67" s="46">
        <v>43445</v>
      </c>
      <c r="J67" s="46" t="s">
        <v>1023</v>
      </c>
      <c r="K67" s="46">
        <v>43410</v>
      </c>
      <c r="L67" s="46">
        <v>43403</v>
      </c>
      <c r="M67" s="52" t="s">
        <v>349</v>
      </c>
      <c r="N67" s="52" t="s">
        <v>413</v>
      </c>
      <c r="O67" s="47" t="e">
        <f>VLOOKUP(B67,'PDM NB Portfolio Online'!E:I,3,0)</f>
        <v>#N/A</v>
      </c>
    </row>
    <row r="68" spans="1:15" hidden="1">
      <c r="A68" s="64" t="s">
        <v>622</v>
      </c>
      <c r="B68" s="64" t="s">
        <v>623</v>
      </c>
      <c r="C68" s="64" t="s">
        <v>624</v>
      </c>
      <c r="D68" s="45"/>
      <c r="E68" s="45"/>
      <c r="F68" s="64" t="s">
        <v>347</v>
      </c>
      <c r="G68" s="64" t="s">
        <v>374</v>
      </c>
      <c r="H68" s="64" t="e">
        <v>#N/A</v>
      </c>
      <c r="I68" s="157">
        <v>43445</v>
      </c>
      <c r="J68" s="157">
        <v>43445</v>
      </c>
      <c r="K68" s="157">
        <v>43410</v>
      </c>
      <c r="L68" s="157">
        <v>43403</v>
      </c>
      <c r="M68" s="64" t="s">
        <v>333</v>
      </c>
      <c r="N68" s="64" t="s">
        <v>423</v>
      </c>
      <c r="O68" s="47" t="e">
        <f>VLOOKUP(B68,'PDM NB Portfolio Online'!E:I,3,0)</f>
        <v>#N/A</v>
      </c>
    </row>
    <row r="69" spans="1:15" ht="30" hidden="1">
      <c r="A69" s="52" t="s">
        <v>596</v>
      </c>
      <c r="B69" s="52" t="s">
        <v>597</v>
      </c>
      <c r="C69" s="52" t="s">
        <v>598</v>
      </c>
      <c r="D69" s="52" t="s">
        <v>328</v>
      </c>
      <c r="E69" s="52" t="s">
        <v>329</v>
      </c>
      <c r="F69" s="52" t="s">
        <v>330</v>
      </c>
      <c r="G69" s="52" t="s">
        <v>353</v>
      </c>
      <c r="H69" s="52" t="s">
        <v>332</v>
      </c>
      <c r="I69" s="46">
        <v>43346</v>
      </c>
      <c r="J69" s="46">
        <v>43346</v>
      </c>
      <c r="K69" s="46">
        <v>43318</v>
      </c>
      <c r="L69" s="46">
        <v>43311</v>
      </c>
      <c r="M69" s="52" t="s">
        <v>333</v>
      </c>
      <c r="N69" s="52" t="s">
        <v>391</v>
      </c>
      <c r="O69" s="47" t="e">
        <f>VLOOKUP(B69,'PDM NB Portfolio Online'!E:I,3,0)</f>
        <v>#N/A</v>
      </c>
    </row>
    <row r="70" spans="1:15" hidden="1">
      <c r="A70" s="45" t="s">
        <v>510</v>
      </c>
      <c r="B70" s="45" t="s">
        <v>511</v>
      </c>
      <c r="C70" s="45" t="s">
        <v>511</v>
      </c>
      <c r="D70" s="45" t="s">
        <v>357</v>
      </c>
      <c r="E70" s="45" t="s">
        <v>358</v>
      </c>
      <c r="F70" s="45" t="s">
        <v>359</v>
      </c>
      <c r="G70" s="68" t="s">
        <v>497</v>
      </c>
      <c r="H70" s="45" t="s">
        <v>332</v>
      </c>
      <c r="I70" s="359">
        <v>43228</v>
      </c>
      <c r="J70" s="359"/>
      <c r="K70" s="359">
        <v>43159</v>
      </c>
      <c r="L70" s="359"/>
      <c r="M70" s="45" t="s">
        <v>349</v>
      </c>
      <c r="N70" s="45" t="s">
        <v>391</v>
      </c>
      <c r="O70" s="47" t="e">
        <f>VLOOKUP(B70,'PDM NB Portfolio Online'!E:I,3,0)</f>
        <v>#N/A</v>
      </c>
    </row>
    <row r="71" spans="1:15" hidden="1">
      <c r="A71" s="45" t="s">
        <v>534</v>
      </c>
      <c r="B71" s="45" t="s">
        <v>535</v>
      </c>
      <c r="C71" s="45" t="s">
        <v>535</v>
      </c>
      <c r="D71" s="45" t="s">
        <v>357</v>
      </c>
      <c r="E71" s="45" t="s">
        <v>358</v>
      </c>
      <c r="F71" s="45" t="s">
        <v>359</v>
      </c>
      <c r="G71" s="45" t="s">
        <v>462</v>
      </c>
      <c r="H71" s="45" t="s">
        <v>332</v>
      </c>
      <c r="I71" s="359">
        <v>43259</v>
      </c>
      <c r="J71" s="359"/>
      <c r="K71" s="359">
        <v>43221</v>
      </c>
      <c r="L71" s="359">
        <v>43214</v>
      </c>
      <c r="M71" s="45" t="s">
        <v>349</v>
      </c>
      <c r="N71" s="45" t="s">
        <v>380</v>
      </c>
      <c r="O71" s="47" t="e">
        <f>VLOOKUP(B71,'PDM NB Portfolio Online'!E:I,3,0)</f>
        <v>#N/A</v>
      </c>
    </row>
    <row r="72" spans="1:15" hidden="1">
      <c r="A72" s="45" t="s">
        <v>607</v>
      </c>
      <c r="B72" s="45" t="s">
        <v>608</v>
      </c>
      <c r="C72" s="45" t="s">
        <v>608</v>
      </c>
      <c r="D72" s="45" t="s">
        <v>357</v>
      </c>
      <c r="E72" s="45" t="s">
        <v>358</v>
      </c>
      <c r="F72" s="45" t="s">
        <v>359</v>
      </c>
      <c r="G72" s="68" t="s">
        <v>462</v>
      </c>
      <c r="H72" s="45" t="s">
        <v>332</v>
      </c>
      <c r="I72" s="359">
        <v>43362</v>
      </c>
      <c r="J72" s="359" t="s">
        <v>1023</v>
      </c>
      <c r="K72" s="359">
        <v>43322</v>
      </c>
      <c r="L72" s="359"/>
      <c r="M72" s="45" t="s">
        <v>349</v>
      </c>
      <c r="N72" s="45" t="s">
        <v>423</v>
      </c>
      <c r="O72" s="47" t="e">
        <f>VLOOKUP(B72,'PDM NB Portfolio Online'!E:I,3,0)</f>
        <v>#N/A</v>
      </c>
    </row>
    <row r="73" spans="1:15" ht="30" hidden="1">
      <c r="A73" s="52" t="s">
        <v>729</v>
      </c>
      <c r="B73" s="52" t="s">
        <v>730</v>
      </c>
      <c r="C73" s="52" t="s">
        <v>731</v>
      </c>
      <c r="D73" s="52" t="s">
        <v>328</v>
      </c>
      <c r="E73" s="52" t="s">
        <v>329</v>
      </c>
      <c r="F73" s="52" t="s">
        <v>330</v>
      </c>
      <c r="G73" s="52" t="s">
        <v>338</v>
      </c>
      <c r="H73" s="52" t="s">
        <v>332</v>
      </c>
      <c r="I73" s="46">
        <v>43539</v>
      </c>
      <c r="J73" s="46">
        <v>43539</v>
      </c>
      <c r="K73" s="46">
        <v>43511</v>
      </c>
      <c r="L73" s="46">
        <v>43504</v>
      </c>
      <c r="M73" s="52" t="s">
        <v>333</v>
      </c>
      <c r="N73" s="52" t="s">
        <v>423</v>
      </c>
      <c r="O73" s="47" t="str">
        <f>VLOOKUP(B73,'PDM NB Portfolio Online'!E:I,3,0)</f>
        <v>ThinkPad_Commercial</v>
      </c>
    </row>
    <row r="74" spans="1:15" ht="30" hidden="1">
      <c r="A74" s="52" t="s">
        <v>711</v>
      </c>
      <c r="B74" s="52" t="s">
        <v>712</v>
      </c>
      <c r="C74" s="52" t="s">
        <v>712</v>
      </c>
      <c r="D74" s="52" t="s">
        <v>357</v>
      </c>
      <c r="E74" s="52" t="s">
        <v>358</v>
      </c>
      <c r="F74" s="52" t="s">
        <v>359</v>
      </c>
      <c r="G74" s="52" t="s">
        <v>449</v>
      </c>
      <c r="H74" s="52" t="s">
        <v>332</v>
      </c>
      <c r="I74" s="46">
        <v>43535</v>
      </c>
      <c r="J74" s="46" t="s">
        <v>1023</v>
      </c>
      <c r="K74" s="58">
        <v>43486</v>
      </c>
      <c r="L74" s="46">
        <v>43479</v>
      </c>
      <c r="M74" s="52" t="s">
        <v>349</v>
      </c>
      <c r="N74" s="52" t="s">
        <v>334</v>
      </c>
      <c r="O74" s="47" t="str">
        <f>VLOOKUP(B74,'PDM NB Portfolio Online'!E:I,3,0)</f>
        <v>Lenovo NB_Consumer</v>
      </c>
    </row>
    <row r="75" spans="1:15" ht="30" hidden="1">
      <c r="A75" s="52" t="s">
        <v>694</v>
      </c>
      <c r="B75" s="52" t="s">
        <v>695</v>
      </c>
      <c r="C75" s="52" t="s">
        <v>695</v>
      </c>
      <c r="D75" s="52" t="s">
        <v>357</v>
      </c>
      <c r="E75" s="52" t="s">
        <v>358</v>
      </c>
      <c r="F75" s="52" t="s">
        <v>359</v>
      </c>
      <c r="G75" s="52" t="s">
        <v>449</v>
      </c>
      <c r="H75" s="52" t="s">
        <v>332</v>
      </c>
      <c r="I75" s="46">
        <v>43514</v>
      </c>
      <c r="J75" s="46" t="s">
        <v>1023</v>
      </c>
      <c r="K75" s="46">
        <v>43472</v>
      </c>
      <c r="L75" s="46">
        <v>43465</v>
      </c>
      <c r="M75" s="52" t="s">
        <v>349</v>
      </c>
      <c r="N75" s="52" t="s">
        <v>361</v>
      </c>
      <c r="O75" s="47" t="e">
        <f>VLOOKUP(B75,'PDM NB Portfolio Online'!E:I,3,0)</f>
        <v>#N/A</v>
      </c>
    </row>
    <row r="76" spans="1:15" ht="30" hidden="1">
      <c r="A76" s="52" t="s">
        <v>665</v>
      </c>
      <c r="B76" s="52" t="s">
        <v>666</v>
      </c>
      <c r="C76" s="52" t="s">
        <v>666</v>
      </c>
      <c r="D76" s="52" t="s">
        <v>357</v>
      </c>
      <c r="E76" s="52" t="s">
        <v>358</v>
      </c>
      <c r="F76" s="52" t="s">
        <v>359</v>
      </c>
      <c r="G76" s="170" t="s">
        <v>449</v>
      </c>
      <c r="H76" s="52" t="s">
        <v>332</v>
      </c>
      <c r="I76" s="46">
        <v>43496</v>
      </c>
      <c r="J76" s="46" t="s">
        <v>1023</v>
      </c>
      <c r="K76" s="46">
        <v>43459</v>
      </c>
      <c r="L76" s="46">
        <v>43448</v>
      </c>
      <c r="M76" s="52" t="s">
        <v>349</v>
      </c>
      <c r="N76" s="52" t="s">
        <v>391</v>
      </c>
      <c r="O76" s="47" t="e">
        <f>VLOOKUP(B76,'PDM NB Portfolio Online'!E:I,3,0)</f>
        <v>#N/A</v>
      </c>
    </row>
    <row r="77" spans="1:15" ht="30" hidden="1">
      <c r="A77" s="52" t="s">
        <v>594</v>
      </c>
      <c r="B77" s="52" t="s">
        <v>595</v>
      </c>
      <c r="C77" s="52" t="s">
        <v>595</v>
      </c>
      <c r="D77" s="52" t="s">
        <v>357</v>
      </c>
      <c r="E77" s="52" t="s">
        <v>346</v>
      </c>
      <c r="F77" s="52" t="s">
        <v>359</v>
      </c>
      <c r="G77" s="52" t="s">
        <v>559</v>
      </c>
      <c r="H77" s="52" t="s">
        <v>332</v>
      </c>
      <c r="I77" s="46">
        <v>43343</v>
      </c>
      <c r="J77" s="46" t="s">
        <v>1023</v>
      </c>
      <c r="K77" s="46">
        <v>43309</v>
      </c>
      <c r="L77" s="46"/>
      <c r="M77" s="52" t="s">
        <v>349</v>
      </c>
      <c r="N77" s="52" t="s">
        <v>413</v>
      </c>
      <c r="O77" s="47" t="str">
        <f>VLOOKUP(B77,'PDM NB Portfolio Online'!E:I,3,0)</f>
        <v>Lenovo NB_Consumer</v>
      </c>
    </row>
    <row r="78" spans="1:15" ht="30" hidden="1">
      <c r="A78" s="52" t="s">
        <v>600</v>
      </c>
      <c r="B78" s="52" t="s">
        <v>601</v>
      </c>
      <c r="C78" s="52" t="s">
        <v>601</v>
      </c>
      <c r="D78" s="52" t="s">
        <v>357</v>
      </c>
      <c r="E78" s="52" t="s">
        <v>346</v>
      </c>
      <c r="F78" s="52" t="s">
        <v>359</v>
      </c>
      <c r="G78" s="52" t="s">
        <v>559</v>
      </c>
      <c r="H78" s="52" t="s">
        <v>332</v>
      </c>
      <c r="I78" s="46">
        <v>43356</v>
      </c>
      <c r="J78" s="46" t="s">
        <v>1023</v>
      </c>
      <c r="K78" s="46">
        <v>43323</v>
      </c>
      <c r="L78" s="46"/>
      <c r="M78" s="52" t="s">
        <v>349</v>
      </c>
      <c r="N78" s="52" t="s">
        <v>376</v>
      </c>
      <c r="O78" s="47" t="str">
        <f>VLOOKUP(B78,'PDM NB Portfolio Online'!E:I,3,0)</f>
        <v>Lenovo NB_Consumer</v>
      </c>
    </row>
    <row r="79" spans="1:15" ht="30" hidden="1">
      <c r="A79" s="52" t="s">
        <v>550</v>
      </c>
      <c r="B79" s="52" t="s">
        <v>551</v>
      </c>
      <c r="C79" s="52" t="s">
        <v>551</v>
      </c>
      <c r="D79" s="52" t="s">
        <v>357</v>
      </c>
      <c r="E79" s="52" t="s">
        <v>358</v>
      </c>
      <c r="F79" s="52" t="s">
        <v>359</v>
      </c>
      <c r="G79" s="66" t="s">
        <v>559</v>
      </c>
      <c r="H79" s="52" t="s">
        <v>332</v>
      </c>
      <c r="I79" s="46">
        <v>43290</v>
      </c>
      <c r="J79" s="46" t="s">
        <v>1023</v>
      </c>
      <c r="K79" s="46">
        <v>43235</v>
      </c>
      <c r="L79" s="46">
        <v>43234</v>
      </c>
      <c r="M79" s="52" t="s">
        <v>349</v>
      </c>
      <c r="N79" s="52" t="s">
        <v>361</v>
      </c>
      <c r="O79" s="47" t="e">
        <f>VLOOKUP(B79,'PDM NB Portfolio Online'!E:I,3,0)</f>
        <v>#N/A</v>
      </c>
    </row>
    <row r="80" spans="1:15" ht="30" hidden="1">
      <c r="A80" s="52" t="s">
        <v>550</v>
      </c>
      <c r="B80" s="52" t="s">
        <v>558</v>
      </c>
      <c r="C80" s="52" t="s">
        <v>558</v>
      </c>
      <c r="D80" s="52" t="s">
        <v>357</v>
      </c>
      <c r="E80" s="52" t="s">
        <v>358</v>
      </c>
      <c r="F80" s="52" t="s">
        <v>359</v>
      </c>
      <c r="G80" s="52" t="s">
        <v>559</v>
      </c>
      <c r="H80" s="52" t="s">
        <v>332</v>
      </c>
      <c r="I80" s="46">
        <v>43314</v>
      </c>
      <c r="J80" s="46" t="s">
        <v>1023</v>
      </c>
      <c r="K80" s="46">
        <v>43300</v>
      </c>
      <c r="L80" s="46"/>
      <c r="M80" s="52" t="s">
        <v>349</v>
      </c>
      <c r="N80" s="89" t="s">
        <v>380</v>
      </c>
      <c r="O80" s="47" t="e">
        <f>VLOOKUP(B80,'PDM NB Portfolio Online'!E:I,3,0)</f>
        <v>#N/A</v>
      </c>
    </row>
    <row r="81" spans="1:15" hidden="1">
      <c r="A81" s="45" t="s">
        <v>530</v>
      </c>
      <c r="B81" s="45" t="s">
        <v>531</v>
      </c>
      <c r="C81" s="45" t="s">
        <v>531</v>
      </c>
      <c r="D81" s="45" t="s">
        <v>357</v>
      </c>
      <c r="E81" s="45" t="s">
        <v>358</v>
      </c>
      <c r="F81" s="45" t="s">
        <v>359</v>
      </c>
      <c r="G81" s="45" t="s">
        <v>449</v>
      </c>
      <c r="H81" s="45" t="s">
        <v>332</v>
      </c>
      <c r="I81" s="359">
        <v>43259</v>
      </c>
      <c r="J81" s="359"/>
      <c r="K81" s="359">
        <v>43187</v>
      </c>
      <c r="L81" s="359">
        <v>43180</v>
      </c>
      <c r="M81" s="45" t="s">
        <v>349</v>
      </c>
      <c r="N81" s="45" t="s">
        <v>354</v>
      </c>
      <c r="O81" s="47" t="e">
        <f>VLOOKUP(B81,'PDM NB Portfolio Online'!E:I,3,0)</f>
        <v>#N/A</v>
      </c>
    </row>
    <row r="82" spans="1:15" ht="30" hidden="1">
      <c r="A82" s="52" t="s">
        <v>717</v>
      </c>
      <c r="B82" s="52" t="s">
        <v>718</v>
      </c>
      <c r="C82" s="52" t="s">
        <v>718</v>
      </c>
      <c r="D82" s="52" t="s">
        <v>357</v>
      </c>
      <c r="E82" s="52" t="s">
        <v>358</v>
      </c>
      <c r="F82" s="52" t="s">
        <v>359</v>
      </c>
      <c r="G82" s="52" t="s">
        <v>449</v>
      </c>
      <c r="H82" s="52" t="s">
        <v>332</v>
      </c>
      <c r="I82" s="46">
        <v>43535</v>
      </c>
      <c r="J82" s="46" t="s">
        <v>1023</v>
      </c>
      <c r="K82" s="46">
        <v>43486</v>
      </c>
      <c r="L82" s="46">
        <v>43479</v>
      </c>
      <c r="M82" s="52" t="s">
        <v>349</v>
      </c>
      <c r="N82" s="52" t="s">
        <v>350</v>
      </c>
      <c r="O82" s="47" t="e">
        <f>VLOOKUP(B82,'PDM NB Portfolio Online'!E:I,3,0)</f>
        <v>#N/A</v>
      </c>
    </row>
    <row r="83" spans="1:15" ht="30" hidden="1">
      <c r="A83" s="52" t="s">
        <v>698</v>
      </c>
      <c r="B83" s="52" t="s">
        <v>699</v>
      </c>
      <c r="C83" s="52" t="s">
        <v>699</v>
      </c>
      <c r="D83" s="52" t="s">
        <v>357</v>
      </c>
      <c r="E83" s="52" t="s">
        <v>358</v>
      </c>
      <c r="F83" s="52" t="s">
        <v>359</v>
      </c>
      <c r="G83" s="52" t="s">
        <v>449</v>
      </c>
      <c r="H83" s="52" t="s">
        <v>332</v>
      </c>
      <c r="I83" s="46">
        <v>43514</v>
      </c>
      <c r="J83" s="46" t="s">
        <v>1023</v>
      </c>
      <c r="K83" s="46">
        <v>43472</v>
      </c>
      <c r="L83" s="46">
        <v>43465</v>
      </c>
      <c r="M83" s="52" t="s">
        <v>349</v>
      </c>
      <c r="N83" s="52" t="s">
        <v>334</v>
      </c>
      <c r="O83" s="47" t="e">
        <f>VLOOKUP(B83,'PDM NB Portfolio Online'!E:I,3,0)</f>
        <v>#N/A</v>
      </c>
    </row>
    <row r="84" spans="1:15" ht="30" hidden="1">
      <c r="A84" s="52" t="s">
        <v>671</v>
      </c>
      <c r="B84" s="52" t="s">
        <v>672</v>
      </c>
      <c r="C84" s="52" t="s">
        <v>672</v>
      </c>
      <c r="D84" s="52" t="s">
        <v>357</v>
      </c>
      <c r="E84" s="52" t="s">
        <v>358</v>
      </c>
      <c r="F84" s="52" t="s">
        <v>359</v>
      </c>
      <c r="G84" s="52" t="s">
        <v>449</v>
      </c>
      <c r="H84" s="52" t="s">
        <v>332</v>
      </c>
      <c r="I84" s="46">
        <v>43496</v>
      </c>
      <c r="J84" s="46" t="s">
        <v>1023</v>
      </c>
      <c r="K84" s="46">
        <v>43459</v>
      </c>
      <c r="L84" s="46">
        <v>43452</v>
      </c>
      <c r="M84" s="52" t="s">
        <v>349</v>
      </c>
      <c r="N84" s="52" t="s">
        <v>354</v>
      </c>
      <c r="O84" s="47" t="e">
        <f>VLOOKUP(B84,'PDM NB Portfolio Online'!E:I,3,0)</f>
        <v>#N/A</v>
      </c>
    </row>
    <row r="85" spans="1:15" ht="30" hidden="1">
      <c r="A85" s="52" t="s">
        <v>580</v>
      </c>
      <c r="B85" s="52" t="s">
        <v>581</v>
      </c>
      <c r="C85" s="52" t="s">
        <v>582</v>
      </c>
      <c r="D85" s="52" t="s">
        <v>328</v>
      </c>
      <c r="E85" s="52" t="s">
        <v>329</v>
      </c>
      <c r="F85" s="52" t="s">
        <v>330</v>
      </c>
      <c r="G85" s="52" t="s">
        <v>2081</v>
      </c>
      <c r="H85" s="52" t="s">
        <v>332</v>
      </c>
      <c r="I85" s="46">
        <v>43340</v>
      </c>
      <c r="J85" s="46">
        <v>43340</v>
      </c>
      <c r="K85" s="46">
        <v>43298</v>
      </c>
      <c r="L85" s="46">
        <v>43291</v>
      </c>
      <c r="M85" s="52" t="s">
        <v>333</v>
      </c>
      <c r="N85" s="52" t="s">
        <v>350</v>
      </c>
      <c r="O85" s="47" t="e">
        <f>VLOOKUP(B85,'PDM NB Portfolio Online'!E:I,3,0)</f>
        <v>#N/A</v>
      </c>
    </row>
    <row r="86" spans="1:15" ht="30" hidden="1">
      <c r="A86" s="52" t="s">
        <v>733</v>
      </c>
      <c r="B86" s="52" t="s">
        <v>734</v>
      </c>
      <c r="C86" s="52" t="s">
        <v>735</v>
      </c>
      <c r="D86" s="52" t="s">
        <v>328</v>
      </c>
      <c r="E86" s="52" t="s">
        <v>329</v>
      </c>
      <c r="F86" s="52" t="s">
        <v>330</v>
      </c>
      <c r="G86" s="52" t="s">
        <v>736</v>
      </c>
      <c r="H86" s="52" t="s">
        <v>332</v>
      </c>
      <c r="I86" s="46">
        <v>43539</v>
      </c>
      <c r="J86" s="46">
        <v>43539</v>
      </c>
      <c r="K86" s="46">
        <v>43511</v>
      </c>
      <c r="L86" s="46">
        <v>43504</v>
      </c>
      <c r="M86" s="52" t="s">
        <v>333</v>
      </c>
      <c r="N86" s="52" t="s">
        <v>380</v>
      </c>
      <c r="O86" s="47" t="str">
        <f>VLOOKUP(B86,'PDM NB Portfolio Online'!E:I,3,0)</f>
        <v>ThinkPad_Commercial</v>
      </c>
    </row>
    <row r="87" spans="1:15" ht="30" hidden="1">
      <c r="A87" s="52" t="s">
        <v>737</v>
      </c>
      <c r="B87" s="52" t="s">
        <v>738</v>
      </c>
      <c r="C87" s="52" t="s">
        <v>739</v>
      </c>
      <c r="D87" s="52" t="s">
        <v>328</v>
      </c>
      <c r="E87" s="52" t="s">
        <v>329</v>
      </c>
      <c r="F87" s="52" t="s">
        <v>330</v>
      </c>
      <c r="G87" s="52" t="s">
        <v>390</v>
      </c>
      <c r="H87" s="52" t="s">
        <v>332</v>
      </c>
      <c r="I87" s="46">
        <v>43543</v>
      </c>
      <c r="J87" s="46">
        <v>43543</v>
      </c>
      <c r="K87" s="46">
        <v>43515</v>
      </c>
      <c r="L87" s="46">
        <v>43508</v>
      </c>
      <c r="M87" s="52" t="s">
        <v>333</v>
      </c>
      <c r="N87" s="52" t="s">
        <v>350</v>
      </c>
      <c r="O87" s="47" t="str">
        <f>VLOOKUP(B87,'PDM NB Portfolio Online'!E:I,3,0)</f>
        <v>ThinkPad_Commercial</v>
      </c>
    </row>
    <row r="88" spans="1:15" ht="30" hidden="1">
      <c r="A88" s="52" t="s">
        <v>689</v>
      </c>
      <c r="B88" s="52" t="s">
        <v>690</v>
      </c>
      <c r="C88" s="52" t="s">
        <v>690</v>
      </c>
      <c r="D88" s="52" t="s">
        <v>357</v>
      </c>
      <c r="E88" s="52" t="s">
        <v>358</v>
      </c>
      <c r="F88" s="52" t="s">
        <v>359</v>
      </c>
      <c r="G88" s="52" t="s">
        <v>612</v>
      </c>
      <c r="H88" s="52" t="s">
        <v>332</v>
      </c>
      <c r="I88" s="46">
        <v>43524</v>
      </c>
      <c r="J88" s="46">
        <v>43599</v>
      </c>
      <c r="K88" s="46">
        <v>43486</v>
      </c>
      <c r="L88" s="46">
        <f>K88-7</f>
        <v>43479</v>
      </c>
      <c r="M88" s="52" t="s">
        <v>333</v>
      </c>
      <c r="N88" s="52" t="s">
        <v>354</v>
      </c>
      <c r="O88" s="47" t="str">
        <f>VLOOKUP(B88,'PDM NB Portfolio Online'!E:I,3,0)</f>
        <v>Lenovo NB_Consumer</v>
      </c>
    </row>
    <row r="89" spans="1:15" ht="30" hidden="1">
      <c r="A89" s="52" t="s">
        <v>2020</v>
      </c>
      <c r="B89" s="52" t="s">
        <v>691</v>
      </c>
      <c r="C89" s="52" t="s">
        <v>691</v>
      </c>
      <c r="D89" s="52" t="s">
        <v>357</v>
      </c>
      <c r="E89" s="52" t="s">
        <v>358</v>
      </c>
      <c r="F89" s="52" t="s">
        <v>359</v>
      </c>
      <c r="G89" s="52" t="s">
        <v>612</v>
      </c>
      <c r="H89" s="52" t="s">
        <v>332</v>
      </c>
      <c r="I89" s="46">
        <v>43524</v>
      </c>
      <c r="J89" s="46">
        <v>43599</v>
      </c>
      <c r="K89" s="46">
        <v>43486</v>
      </c>
      <c r="L89" s="46">
        <v>43479</v>
      </c>
      <c r="M89" s="52" t="s">
        <v>333</v>
      </c>
      <c r="N89" s="52" t="s">
        <v>350</v>
      </c>
      <c r="O89" s="47" t="e">
        <f>VLOOKUP(B89,'PDM NB Portfolio Online'!E:I,3,0)</f>
        <v>#N/A</v>
      </c>
    </row>
    <row r="90" spans="1:15" ht="30" hidden="1">
      <c r="A90" s="52" t="s">
        <v>673</v>
      </c>
      <c r="B90" s="52" t="s">
        <v>674</v>
      </c>
      <c r="C90" s="52" t="s">
        <v>674</v>
      </c>
      <c r="D90" s="52" t="s">
        <v>357</v>
      </c>
      <c r="E90" s="52" t="s">
        <v>358</v>
      </c>
      <c r="F90" s="52" t="s">
        <v>359</v>
      </c>
      <c r="G90" s="52" t="s">
        <v>455</v>
      </c>
      <c r="H90" s="52" t="s">
        <v>332</v>
      </c>
      <c r="I90" s="46">
        <v>43514</v>
      </c>
      <c r="J90" s="46">
        <v>43606</v>
      </c>
      <c r="K90" s="46">
        <v>43482</v>
      </c>
      <c r="L90" s="46">
        <v>43475</v>
      </c>
      <c r="M90" s="52" t="s">
        <v>333</v>
      </c>
      <c r="N90" s="52" t="s">
        <v>334</v>
      </c>
      <c r="O90" s="47" t="e">
        <f>VLOOKUP(B90,'PDM NB Portfolio Online'!E:I,3,0)</f>
        <v>#N/A</v>
      </c>
    </row>
    <row r="91" spans="1:15" ht="30" hidden="1">
      <c r="A91" s="52" t="s">
        <v>476</v>
      </c>
      <c r="B91" s="52" t="s">
        <v>477</v>
      </c>
      <c r="C91" s="52" t="s">
        <v>478</v>
      </c>
      <c r="D91" s="52" t="s">
        <v>328</v>
      </c>
      <c r="E91" s="52" t="s">
        <v>329</v>
      </c>
      <c r="F91" s="52" t="s">
        <v>330</v>
      </c>
      <c r="G91" s="52" t="s">
        <v>390</v>
      </c>
      <c r="H91" s="52" t="s">
        <v>332</v>
      </c>
      <c r="I91" s="46">
        <v>43200</v>
      </c>
      <c r="J91" s="46">
        <v>43200</v>
      </c>
      <c r="K91" s="46">
        <v>43137</v>
      </c>
      <c r="L91" s="46"/>
      <c r="M91" s="52" t="s">
        <v>333</v>
      </c>
      <c r="N91" s="52" t="s">
        <v>413</v>
      </c>
      <c r="O91" s="47" t="str">
        <f>VLOOKUP(B91,'PDM NB Portfolio Online'!E:I,3,0)</f>
        <v>ThinkPad_Commercial</v>
      </c>
    </row>
    <row r="92" spans="1:15" ht="30" hidden="1">
      <c r="A92" s="52" t="s">
        <v>2021</v>
      </c>
      <c r="B92" s="52" t="s">
        <v>687</v>
      </c>
      <c r="C92" s="52" t="s">
        <v>687</v>
      </c>
      <c r="D92" s="52" t="s">
        <v>357</v>
      </c>
      <c r="E92" s="52" t="s">
        <v>358</v>
      </c>
      <c r="F92" s="52" t="s">
        <v>359</v>
      </c>
      <c r="G92" s="52" t="s">
        <v>455</v>
      </c>
      <c r="H92" s="52" t="s">
        <v>332</v>
      </c>
      <c r="I92" s="46">
        <v>43514</v>
      </c>
      <c r="J92" s="46">
        <v>43606</v>
      </c>
      <c r="K92" s="46">
        <v>43482</v>
      </c>
      <c r="L92" s="46">
        <v>43475</v>
      </c>
      <c r="M92" s="52" t="s">
        <v>333</v>
      </c>
      <c r="N92" s="52" t="s">
        <v>391</v>
      </c>
      <c r="O92" s="47" t="e">
        <f>VLOOKUP(B92,'PDM NB Portfolio Online'!E:I,3,0)</f>
        <v>#N/A</v>
      </c>
    </row>
    <row r="93" spans="1:15" ht="30" hidden="1">
      <c r="A93" s="52" t="s">
        <v>692</v>
      </c>
      <c r="B93" s="52" t="s">
        <v>693</v>
      </c>
      <c r="C93" s="52" t="s">
        <v>693</v>
      </c>
      <c r="D93" s="52" t="s">
        <v>357</v>
      </c>
      <c r="E93" s="52" t="s">
        <v>358</v>
      </c>
      <c r="F93" s="52" t="s">
        <v>359</v>
      </c>
      <c r="G93" s="52" t="s">
        <v>612</v>
      </c>
      <c r="H93" s="52" t="s">
        <v>332</v>
      </c>
      <c r="I93" s="46">
        <v>43531</v>
      </c>
      <c r="J93" s="46">
        <v>43599</v>
      </c>
      <c r="K93" s="46">
        <v>43489</v>
      </c>
      <c r="L93" s="46">
        <v>43482</v>
      </c>
      <c r="M93" s="52" t="s">
        <v>333</v>
      </c>
      <c r="N93" s="52" t="s">
        <v>361</v>
      </c>
      <c r="O93" s="47" t="e">
        <f>VLOOKUP(B93,'PDM NB Portfolio Online'!E:I,3,0)</f>
        <v>#N/A</v>
      </c>
    </row>
    <row r="94" spans="1:15" ht="30" hidden="1">
      <c r="A94" s="52" t="s">
        <v>675</v>
      </c>
      <c r="B94" s="52" t="s">
        <v>676</v>
      </c>
      <c r="C94" s="52" t="s">
        <v>676</v>
      </c>
      <c r="D94" s="52" t="s">
        <v>357</v>
      </c>
      <c r="E94" s="52" t="s">
        <v>358</v>
      </c>
      <c r="F94" s="52" t="s">
        <v>359</v>
      </c>
      <c r="G94" s="52" t="s">
        <v>455</v>
      </c>
      <c r="H94" s="52" t="s">
        <v>332</v>
      </c>
      <c r="I94" s="46">
        <v>43521</v>
      </c>
      <c r="J94" s="46">
        <v>43606</v>
      </c>
      <c r="K94" s="46">
        <v>43462</v>
      </c>
      <c r="L94" s="46">
        <f>K94-7</f>
        <v>43455</v>
      </c>
      <c r="M94" s="52" t="s">
        <v>333</v>
      </c>
      <c r="N94" s="89" t="s">
        <v>376</v>
      </c>
      <c r="O94" s="47" t="e">
        <f>VLOOKUP(B94,'PDM NB Portfolio Online'!E:I,3,0)</f>
        <v>#N/A</v>
      </c>
    </row>
    <row r="95" spans="1:15" hidden="1">
      <c r="A95" s="45" t="s">
        <v>516</v>
      </c>
      <c r="B95" s="45" t="s">
        <v>517</v>
      </c>
      <c r="C95" s="45" t="s">
        <v>517</v>
      </c>
      <c r="D95" s="45" t="s">
        <v>357</v>
      </c>
      <c r="E95" s="45" t="s">
        <v>346</v>
      </c>
      <c r="F95" s="45" t="s">
        <v>359</v>
      </c>
      <c r="G95" s="45" t="s">
        <v>455</v>
      </c>
      <c r="H95" s="45" t="s">
        <v>332</v>
      </c>
      <c r="I95" s="359">
        <v>43236</v>
      </c>
      <c r="J95" s="359">
        <v>43236</v>
      </c>
      <c r="K95" s="359">
        <v>43202</v>
      </c>
      <c r="L95" s="359"/>
      <c r="M95" s="45" t="s">
        <v>333</v>
      </c>
      <c r="N95" s="45" t="s">
        <v>350</v>
      </c>
      <c r="O95" s="47" t="e">
        <f>VLOOKUP(B95,'PDM NB Portfolio Online'!E:I,3,0)</f>
        <v>#N/A</v>
      </c>
    </row>
    <row r="96" spans="1:15" hidden="1">
      <c r="A96" s="45" t="s">
        <v>578</v>
      </c>
      <c r="B96" s="45" t="s">
        <v>579</v>
      </c>
      <c r="C96" s="45" t="s">
        <v>579</v>
      </c>
      <c r="D96" s="45" t="s">
        <v>357</v>
      </c>
      <c r="E96" s="45" t="s">
        <v>346</v>
      </c>
      <c r="F96" s="45" t="s">
        <v>359</v>
      </c>
      <c r="G96" s="45" t="s">
        <v>455</v>
      </c>
      <c r="H96" s="45" t="s">
        <v>332</v>
      </c>
      <c r="I96" s="359">
        <v>43335</v>
      </c>
      <c r="J96" s="359">
        <v>43335</v>
      </c>
      <c r="K96" s="359">
        <v>43295</v>
      </c>
      <c r="L96" s="359">
        <v>43288</v>
      </c>
      <c r="M96" s="45" t="s">
        <v>333</v>
      </c>
      <c r="N96" s="45" t="s">
        <v>391</v>
      </c>
      <c r="O96" s="47" t="e">
        <f>VLOOKUP(B96,'PDM NB Portfolio Online'!E:I,3,0)</f>
        <v>#N/A</v>
      </c>
    </row>
    <row r="97" spans="1:15" hidden="1">
      <c r="A97" s="45" t="s">
        <v>556</v>
      </c>
      <c r="B97" s="45" t="s">
        <v>557</v>
      </c>
      <c r="C97" s="45" t="s">
        <v>557</v>
      </c>
      <c r="D97" s="45" t="s">
        <v>357</v>
      </c>
      <c r="E97" s="45" t="s">
        <v>346</v>
      </c>
      <c r="F97" s="45" t="s">
        <v>359</v>
      </c>
      <c r="G97" s="45" t="s">
        <v>455</v>
      </c>
      <c r="H97" s="45" t="s">
        <v>332</v>
      </c>
      <c r="I97" s="359">
        <v>43310</v>
      </c>
      <c r="J97" s="359"/>
      <c r="K97" s="359">
        <v>43278</v>
      </c>
      <c r="L97" s="359"/>
      <c r="M97" s="45" t="s">
        <v>349</v>
      </c>
      <c r="N97" s="45" t="s">
        <v>423</v>
      </c>
      <c r="O97" s="47" t="e">
        <f>VLOOKUP(B97,'PDM NB Portfolio Online'!E:I,3,0)</f>
        <v>#N/A</v>
      </c>
    </row>
    <row r="98" spans="1:15" hidden="1">
      <c r="A98" s="45" t="s">
        <v>572</v>
      </c>
      <c r="B98" s="45" t="s">
        <v>573</v>
      </c>
      <c r="C98" s="45" t="s">
        <v>573</v>
      </c>
      <c r="D98" s="45" t="s">
        <v>357</v>
      </c>
      <c r="E98" s="45" t="s">
        <v>346</v>
      </c>
      <c r="F98" s="45" t="s">
        <v>359</v>
      </c>
      <c r="G98" s="45" t="s">
        <v>455</v>
      </c>
      <c r="H98" s="45" t="s">
        <v>332</v>
      </c>
      <c r="I98" s="359">
        <v>43328</v>
      </c>
      <c r="J98" s="359"/>
      <c r="K98" s="359">
        <v>43300</v>
      </c>
      <c r="L98" s="359"/>
      <c r="M98" s="45" t="s">
        <v>349</v>
      </c>
      <c r="N98" s="45" t="s">
        <v>423</v>
      </c>
      <c r="O98" s="47" t="e">
        <f>VLOOKUP(B98,'PDM NB Portfolio Online'!E:I,3,0)</f>
        <v>#N/A</v>
      </c>
    </row>
    <row r="99" spans="1:15" ht="45" hidden="1">
      <c r="A99" s="52" t="s">
        <v>487</v>
      </c>
      <c r="B99" s="52" t="s">
        <v>488</v>
      </c>
      <c r="C99" s="52" t="s">
        <v>488</v>
      </c>
      <c r="D99" s="52" t="s">
        <v>345</v>
      </c>
      <c r="E99" s="52" t="s">
        <v>346</v>
      </c>
      <c r="F99" s="52" t="s">
        <v>347</v>
      </c>
      <c r="G99" s="52" t="s">
        <v>964</v>
      </c>
      <c r="H99" s="52" t="s">
        <v>332</v>
      </c>
      <c r="I99" s="46">
        <v>43213</v>
      </c>
      <c r="J99" s="46" t="s">
        <v>1023</v>
      </c>
      <c r="K99" s="46">
        <v>43175</v>
      </c>
      <c r="L99" s="46">
        <v>43168</v>
      </c>
      <c r="M99" s="52" t="s">
        <v>349</v>
      </c>
      <c r="N99" s="52" t="s">
        <v>380</v>
      </c>
      <c r="O99" s="47" t="e">
        <f>VLOOKUP(B99,'PDM NB Portfolio Online'!E:I,3,0)</f>
        <v>#N/A</v>
      </c>
    </row>
    <row r="100" spans="1:15" ht="45" hidden="1">
      <c r="A100" s="52" t="s">
        <v>502</v>
      </c>
      <c r="B100" s="52" t="s">
        <v>503</v>
      </c>
      <c r="C100" s="52" t="s">
        <v>503</v>
      </c>
      <c r="D100" s="52" t="s">
        <v>345</v>
      </c>
      <c r="E100" s="52" t="s">
        <v>346</v>
      </c>
      <c r="F100" s="52" t="s">
        <v>347</v>
      </c>
      <c r="G100" s="52" t="s">
        <v>964</v>
      </c>
      <c r="H100" s="52" t="s">
        <v>332</v>
      </c>
      <c r="I100" s="46">
        <v>43217</v>
      </c>
      <c r="J100" s="74" t="s">
        <v>1023</v>
      </c>
      <c r="K100" s="46">
        <v>43171</v>
      </c>
      <c r="L100" s="46">
        <v>43164</v>
      </c>
      <c r="M100" s="52" t="s">
        <v>349</v>
      </c>
      <c r="N100" s="52" t="s">
        <v>361</v>
      </c>
      <c r="O100" s="47" t="e">
        <f>VLOOKUP(B100,'PDM NB Portfolio Online'!E:I,3,0)</f>
        <v>#N/A</v>
      </c>
    </row>
    <row r="101" spans="1:15" ht="45" hidden="1">
      <c r="A101" s="52" t="s">
        <v>500</v>
      </c>
      <c r="B101" s="52" t="s">
        <v>501</v>
      </c>
      <c r="C101" s="52" t="s">
        <v>501</v>
      </c>
      <c r="D101" s="52" t="s">
        <v>345</v>
      </c>
      <c r="E101" s="52" t="s">
        <v>346</v>
      </c>
      <c r="F101" s="52" t="s">
        <v>347</v>
      </c>
      <c r="G101" s="52" t="s">
        <v>964</v>
      </c>
      <c r="H101" s="52" t="s">
        <v>332</v>
      </c>
      <c r="I101" s="46">
        <v>43217</v>
      </c>
      <c r="J101" s="74" t="s">
        <v>1023</v>
      </c>
      <c r="K101" s="46">
        <v>43167</v>
      </c>
      <c r="L101" s="46">
        <v>43160</v>
      </c>
      <c r="M101" s="52" t="s">
        <v>349</v>
      </c>
      <c r="N101" s="52" t="s">
        <v>361</v>
      </c>
      <c r="O101" s="47" t="str">
        <f>VLOOKUP(B101,'PDM NB Portfolio Online'!E:I,3,0)</f>
        <v>Lenovo NB_SMB/Commercial</v>
      </c>
    </row>
    <row r="102" spans="1:15" ht="45" hidden="1">
      <c r="A102" s="52" t="s">
        <v>489</v>
      </c>
      <c r="B102" s="52" t="s">
        <v>490</v>
      </c>
      <c r="C102" s="52" t="s">
        <v>490</v>
      </c>
      <c r="D102" s="52" t="s">
        <v>345</v>
      </c>
      <c r="E102" s="52" t="s">
        <v>346</v>
      </c>
      <c r="F102" s="52" t="s">
        <v>347</v>
      </c>
      <c r="G102" s="52" t="s">
        <v>3241</v>
      </c>
      <c r="H102" s="52" t="s">
        <v>332</v>
      </c>
      <c r="I102" s="46">
        <v>43213</v>
      </c>
      <c r="J102" s="46" t="s">
        <v>1023</v>
      </c>
      <c r="K102" s="46">
        <v>43171</v>
      </c>
      <c r="L102" s="46">
        <v>43164</v>
      </c>
      <c r="M102" s="52" t="s">
        <v>349</v>
      </c>
      <c r="N102" s="52" t="s">
        <v>423</v>
      </c>
      <c r="O102" s="47" t="e">
        <f>VLOOKUP(B102,'PDM NB Portfolio Online'!E:I,3,0)</f>
        <v>#N/A</v>
      </c>
    </row>
    <row r="103" spans="1:15" hidden="1">
      <c r="A103" s="45" t="s">
        <v>743</v>
      </c>
      <c r="B103" s="45" t="s">
        <v>744</v>
      </c>
      <c r="C103" s="45" t="s">
        <v>744</v>
      </c>
      <c r="D103" s="45" t="s">
        <v>345</v>
      </c>
      <c r="E103" s="45" t="s">
        <v>346</v>
      </c>
      <c r="F103" s="45" t="s">
        <v>347</v>
      </c>
      <c r="G103" s="45" t="s">
        <v>348</v>
      </c>
      <c r="H103" s="45" t="s">
        <v>332</v>
      </c>
      <c r="I103" s="359">
        <v>43543</v>
      </c>
      <c r="J103" s="359" t="s">
        <v>1023</v>
      </c>
      <c r="K103" s="359">
        <v>43489</v>
      </c>
      <c r="L103" s="359">
        <v>43482</v>
      </c>
      <c r="M103" s="45" t="s">
        <v>349</v>
      </c>
      <c r="N103" s="45" t="s">
        <v>380</v>
      </c>
      <c r="O103" s="47" t="e">
        <f>VLOOKUP(B103,'PDM NB Portfolio Online'!E:I,3,0)</f>
        <v>#N/A</v>
      </c>
    </row>
    <row r="104" spans="1:15" ht="45" hidden="1">
      <c r="A104" s="52" t="s">
        <v>617</v>
      </c>
      <c r="B104" s="52" t="s">
        <v>618</v>
      </c>
      <c r="C104" s="52" t="s">
        <v>618</v>
      </c>
      <c r="D104" s="52" t="s">
        <v>345</v>
      </c>
      <c r="E104" s="52" t="s">
        <v>346</v>
      </c>
      <c r="F104" s="52" t="s">
        <v>347</v>
      </c>
      <c r="G104" s="52" t="s">
        <v>484</v>
      </c>
      <c r="H104" s="52" t="s">
        <v>332</v>
      </c>
      <c r="I104" s="46">
        <v>43424</v>
      </c>
      <c r="J104" s="46" t="s">
        <v>1023</v>
      </c>
      <c r="K104" s="46">
        <v>43388</v>
      </c>
      <c r="L104" s="46"/>
      <c r="M104" s="52" t="s">
        <v>349</v>
      </c>
      <c r="N104" s="52" t="s">
        <v>361</v>
      </c>
      <c r="O104" s="47" t="str">
        <f>VLOOKUP(B104,'PDM NB Portfolio Online'!E:I,3,0)</f>
        <v>Lenovo NB_SMB/Commercial</v>
      </c>
    </row>
    <row r="105" spans="1:15" ht="30" hidden="1">
      <c r="A105" s="52" t="s">
        <v>636</v>
      </c>
      <c r="B105" s="52" t="s">
        <v>637</v>
      </c>
      <c r="C105" s="52" t="s">
        <v>638</v>
      </c>
      <c r="D105" s="52" t="s">
        <v>328</v>
      </c>
      <c r="E105" s="52" t="s">
        <v>329</v>
      </c>
      <c r="F105" s="52" t="s">
        <v>330</v>
      </c>
      <c r="G105" s="52" t="s">
        <v>2463</v>
      </c>
      <c r="H105" s="52" t="s">
        <v>332</v>
      </c>
      <c r="I105" s="46">
        <v>43459</v>
      </c>
      <c r="J105" s="46" t="s">
        <v>1023</v>
      </c>
      <c r="K105" s="46">
        <v>43417</v>
      </c>
      <c r="L105" s="46">
        <v>43410</v>
      </c>
      <c r="M105" s="52" t="s">
        <v>349</v>
      </c>
      <c r="N105" s="52" t="s">
        <v>380</v>
      </c>
      <c r="O105" s="47" t="e">
        <f>VLOOKUP(B105,'PDM NB Portfolio Online'!E:I,3,0)</f>
        <v>#N/A</v>
      </c>
    </row>
    <row r="106" spans="1:15" ht="30" hidden="1">
      <c r="A106" s="52" t="s">
        <v>631</v>
      </c>
      <c r="B106" s="52" t="s">
        <v>632</v>
      </c>
      <c r="C106" s="52" t="s">
        <v>633</v>
      </c>
      <c r="D106" s="52" t="s">
        <v>328</v>
      </c>
      <c r="E106" s="52" t="s">
        <v>329</v>
      </c>
      <c r="F106" s="52" t="s">
        <v>330</v>
      </c>
      <c r="G106" s="52" t="s">
        <v>2463</v>
      </c>
      <c r="H106" s="52" t="s">
        <v>332</v>
      </c>
      <c r="I106" s="46">
        <v>43459</v>
      </c>
      <c r="J106" s="46">
        <v>43459</v>
      </c>
      <c r="K106" s="46">
        <v>43417</v>
      </c>
      <c r="L106" s="46">
        <v>43410</v>
      </c>
      <c r="M106" s="52" t="s">
        <v>333</v>
      </c>
      <c r="N106" s="52" t="s">
        <v>354</v>
      </c>
      <c r="O106" s="47" t="e">
        <f>VLOOKUP(B106,'PDM NB Portfolio Online'!E:I,3,0)</f>
        <v>#N/A</v>
      </c>
    </row>
    <row r="107" spans="1:15" ht="30" hidden="1">
      <c r="A107" s="52" t="s">
        <v>639</v>
      </c>
      <c r="B107" s="52" t="s">
        <v>637</v>
      </c>
      <c r="C107" s="52" t="s">
        <v>640</v>
      </c>
      <c r="D107" s="52" t="s">
        <v>328</v>
      </c>
      <c r="E107" s="52" t="s">
        <v>329</v>
      </c>
      <c r="F107" s="52" t="s">
        <v>330</v>
      </c>
      <c r="G107" s="52" t="s">
        <v>2463</v>
      </c>
      <c r="H107" s="52" t="s">
        <v>332</v>
      </c>
      <c r="I107" s="46">
        <v>43459</v>
      </c>
      <c r="J107" s="46" t="s">
        <v>1023</v>
      </c>
      <c r="K107" s="46">
        <v>43417</v>
      </c>
      <c r="L107" s="46">
        <v>43410</v>
      </c>
      <c r="M107" s="52" t="s">
        <v>349</v>
      </c>
      <c r="N107" s="52" t="s">
        <v>423</v>
      </c>
      <c r="O107" s="47" t="e">
        <f>VLOOKUP(B107,'PDM NB Portfolio Online'!E:I,3,0)</f>
        <v>#N/A</v>
      </c>
    </row>
    <row r="108" spans="1:15" ht="30" hidden="1">
      <c r="A108" s="52" t="s">
        <v>634</v>
      </c>
      <c r="B108" s="52" t="s">
        <v>632</v>
      </c>
      <c r="C108" s="52" t="s">
        <v>635</v>
      </c>
      <c r="D108" s="52" t="s">
        <v>328</v>
      </c>
      <c r="E108" s="52" t="s">
        <v>329</v>
      </c>
      <c r="F108" s="52" t="s">
        <v>330</v>
      </c>
      <c r="G108" s="52" t="s">
        <v>2463</v>
      </c>
      <c r="H108" s="52" t="s">
        <v>332</v>
      </c>
      <c r="I108" s="46">
        <v>43459</v>
      </c>
      <c r="J108" s="46">
        <v>43459</v>
      </c>
      <c r="K108" s="46">
        <v>43417</v>
      </c>
      <c r="L108" s="46">
        <v>43410</v>
      </c>
      <c r="M108" s="52" t="s">
        <v>333</v>
      </c>
      <c r="N108" s="52" t="s">
        <v>354</v>
      </c>
      <c r="O108" s="47" t="e">
        <f>VLOOKUP(B108,'PDM NB Portfolio Online'!E:I,3,0)</f>
        <v>#N/A</v>
      </c>
    </row>
    <row r="109" spans="1:15" ht="45" hidden="1">
      <c r="A109" s="52" t="s">
        <v>614</v>
      </c>
      <c r="B109" s="52" t="s">
        <v>615</v>
      </c>
      <c r="C109" s="52" t="s">
        <v>615</v>
      </c>
      <c r="D109" s="52" t="s">
        <v>345</v>
      </c>
      <c r="E109" s="52" t="s">
        <v>346</v>
      </c>
      <c r="F109" s="52" t="s">
        <v>347</v>
      </c>
      <c r="G109" s="52" t="s">
        <v>964</v>
      </c>
      <c r="H109" s="52" t="s">
        <v>332</v>
      </c>
      <c r="I109" s="46">
        <v>43416</v>
      </c>
      <c r="J109" s="46" t="s">
        <v>1023</v>
      </c>
      <c r="K109" s="46">
        <v>43388</v>
      </c>
      <c r="L109" s="46"/>
      <c r="M109" s="52" t="s">
        <v>349</v>
      </c>
      <c r="N109" s="89" t="s">
        <v>376</v>
      </c>
      <c r="O109" s="47" t="str">
        <f>VLOOKUP(B109,'PDM NB Portfolio Online'!E:I,3,0)</f>
        <v>Lenovo NB_SMB/Commercial</v>
      </c>
    </row>
    <row r="110" spans="1:15" hidden="1">
      <c r="A110" s="45" t="s">
        <v>480</v>
      </c>
      <c r="B110" s="45" t="s">
        <v>481</v>
      </c>
      <c r="C110" s="45" t="s">
        <v>481</v>
      </c>
      <c r="D110" s="45" t="s">
        <v>345</v>
      </c>
      <c r="E110" s="45" t="s">
        <v>346</v>
      </c>
      <c r="F110" s="45" t="s">
        <v>347</v>
      </c>
      <c r="G110" s="45" t="s">
        <v>348</v>
      </c>
      <c r="H110" s="45" t="s">
        <v>332</v>
      </c>
      <c r="I110" s="359">
        <v>43203</v>
      </c>
      <c r="J110" s="359" t="s">
        <v>1023</v>
      </c>
      <c r="K110" s="359">
        <v>43150</v>
      </c>
      <c r="L110" s="359"/>
      <c r="M110" s="45" t="s">
        <v>349</v>
      </c>
      <c r="N110" s="45" t="s">
        <v>350</v>
      </c>
      <c r="O110" s="47" t="e">
        <f>VLOOKUP(B110,'PDM NB Portfolio Online'!E:I,3,0)</f>
        <v>#N/A</v>
      </c>
    </row>
    <row r="111" spans="1:15" hidden="1">
      <c r="A111" s="45" t="s">
        <v>569</v>
      </c>
      <c r="B111" s="45" t="s">
        <v>570</v>
      </c>
      <c r="C111" s="45" t="s">
        <v>570</v>
      </c>
      <c r="D111" s="45" t="s">
        <v>357</v>
      </c>
      <c r="E111" s="45" t="s">
        <v>346</v>
      </c>
      <c r="F111" s="45" t="s">
        <v>359</v>
      </c>
      <c r="G111" s="45" t="s">
        <v>571</v>
      </c>
      <c r="H111" s="45" t="s">
        <v>332</v>
      </c>
      <c r="I111" s="359">
        <v>43326</v>
      </c>
      <c r="J111" s="359">
        <v>43360</v>
      </c>
      <c r="K111" s="359">
        <v>43278</v>
      </c>
      <c r="L111" s="359">
        <v>43270</v>
      </c>
      <c r="M111" s="45" t="s">
        <v>333</v>
      </c>
      <c r="N111" s="45" t="s">
        <v>354</v>
      </c>
      <c r="O111" s="47" t="e">
        <f>VLOOKUP(B111,'PDM NB Portfolio Online'!E:I,3,0)</f>
        <v>#N/A</v>
      </c>
    </row>
    <row r="112" spans="1:15" hidden="1">
      <c r="A112" s="45" t="s">
        <v>576</v>
      </c>
      <c r="B112" s="45" t="s">
        <v>577</v>
      </c>
      <c r="C112" s="45" t="s">
        <v>577</v>
      </c>
      <c r="D112" s="45" t="s">
        <v>357</v>
      </c>
      <c r="E112" s="45" t="s">
        <v>346</v>
      </c>
      <c r="F112" s="45" t="s">
        <v>359</v>
      </c>
      <c r="G112" s="45" t="s">
        <v>571</v>
      </c>
      <c r="H112" s="45" t="s">
        <v>332</v>
      </c>
      <c r="I112" s="359">
        <v>43332</v>
      </c>
      <c r="J112" s="359">
        <v>43360</v>
      </c>
      <c r="K112" s="359">
        <v>43278</v>
      </c>
      <c r="L112" s="359">
        <v>43270</v>
      </c>
      <c r="M112" s="45" t="s">
        <v>333</v>
      </c>
      <c r="N112" s="45" t="s">
        <v>413</v>
      </c>
      <c r="O112" s="47" t="e">
        <f>VLOOKUP(B112,'PDM NB Portfolio Online'!E:I,3,0)</f>
        <v>#N/A</v>
      </c>
    </row>
    <row r="113" spans="1:15" ht="30" hidden="1">
      <c r="A113" s="52" t="s">
        <v>661</v>
      </c>
      <c r="B113" s="52" t="s">
        <v>662</v>
      </c>
      <c r="C113" s="52" t="s">
        <v>662</v>
      </c>
      <c r="D113" s="52" t="s">
        <v>357</v>
      </c>
      <c r="E113" s="52" t="s">
        <v>3352</v>
      </c>
      <c r="F113" s="52" t="s">
        <v>330</v>
      </c>
      <c r="G113" s="52" t="s">
        <v>3253</v>
      </c>
      <c r="H113" s="52" t="s">
        <v>332</v>
      </c>
      <c r="I113" s="46">
        <v>43489</v>
      </c>
      <c r="J113" s="46" t="s">
        <v>1023</v>
      </c>
      <c r="K113" s="46">
        <v>43454</v>
      </c>
      <c r="L113" s="46"/>
      <c r="M113" s="52" t="s">
        <v>349</v>
      </c>
      <c r="N113" s="52" t="s">
        <v>423</v>
      </c>
      <c r="O113" s="47" t="e">
        <f>VLOOKUP(B113,'PDM NB Portfolio Online'!E:I,3,0)</f>
        <v>#N/A</v>
      </c>
    </row>
    <row r="114" spans="1:15" ht="30" hidden="1">
      <c r="A114" s="52" t="s">
        <v>726</v>
      </c>
      <c r="B114" s="52" t="s">
        <v>727</v>
      </c>
      <c r="C114" s="52" t="s">
        <v>727</v>
      </c>
      <c r="D114" s="52" t="s">
        <v>357</v>
      </c>
      <c r="E114" s="52" t="s">
        <v>3352</v>
      </c>
      <c r="F114" s="52" t="s">
        <v>330</v>
      </c>
      <c r="G114" s="85" t="s">
        <v>3287</v>
      </c>
      <c r="H114" s="52" t="s">
        <v>332</v>
      </c>
      <c r="I114" s="46">
        <v>43539</v>
      </c>
      <c r="J114" s="46" t="s">
        <v>1023</v>
      </c>
      <c r="K114" s="46">
        <v>43494</v>
      </c>
      <c r="L114" s="46">
        <v>43487</v>
      </c>
      <c r="M114" s="52" t="s">
        <v>349</v>
      </c>
      <c r="N114" s="52" t="s">
        <v>334</v>
      </c>
      <c r="O114" s="47" t="e">
        <f>VLOOKUP(B114,'PDM NB Portfolio Online'!E:I,3,0)</f>
        <v>#N/A</v>
      </c>
    </row>
    <row r="115" spans="1:15" ht="30" hidden="1">
      <c r="A115" s="52" t="s">
        <v>653</v>
      </c>
      <c r="B115" s="52" t="s">
        <v>654</v>
      </c>
      <c r="C115" s="52" t="s">
        <v>654</v>
      </c>
      <c r="D115" s="52" t="s">
        <v>357</v>
      </c>
      <c r="E115" s="52" t="s">
        <v>3352</v>
      </c>
      <c r="F115" s="52" t="s">
        <v>330</v>
      </c>
      <c r="G115" s="52" t="s">
        <v>1064</v>
      </c>
      <c r="H115" s="52" t="s">
        <v>332</v>
      </c>
      <c r="I115" s="46">
        <v>43483</v>
      </c>
      <c r="J115" s="46" t="s">
        <v>1023</v>
      </c>
      <c r="K115" s="46">
        <v>43447</v>
      </c>
      <c r="L115" s="46"/>
      <c r="M115" s="52" t="s">
        <v>349</v>
      </c>
      <c r="N115" s="52" t="s">
        <v>354</v>
      </c>
      <c r="O115" s="47" t="e">
        <f>VLOOKUP(B115,'PDM NB Portfolio Online'!E:I,3,0)</f>
        <v>#N/A</v>
      </c>
    </row>
    <row r="116" spans="1:15" ht="30" hidden="1">
      <c r="A116" s="52" t="s">
        <v>663</v>
      </c>
      <c r="B116" s="52" t="s">
        <v>664</v>
      </c>
      <c r="C116" s="52" t="s">
        <v>664</v>
      </c>
      <c r="D116" s="52" t="s">
        <v>357</v>
      </c>
      <c r="E116" s="52" t="s">
        <v>3352</v>
      </c>
      <c r="F116" s="52" t="s">
        <v>330</v>
      </c>
      <c r="G116" s="52" t="s">
        <v>3253</v>
      </c>
      <c r="H116" s="52" t="s">
        <v>332</v>
      </c>
      <c r="I116" s="46">
        <v>43489</v>
      </c>
      <c r="J116" s="46" t="s">
        <v>1023</v>
      </c>
      <c r="K116" s="46">
        <v>43454</v>
      </c>
      <c r="L116" s="46"/>
      <c r="M116" s="52" t="s">
        <v>349</v>
      </c>
      <c r="N116" s="52" t="s">
        <v>334</v>
      </c>
      <c r="O116" s="47" t="e">
        <f>VLOOKUP(B116,'PDM NB Portfolio Online'!E:I,3,0)</f>
        <v>#N/A</v>
      </c>
    </row>
    <row r="117" spans="1:15" ht="30" hidden="1">
      <c r="A117" s="52" t="s">
        <v>696</v>
      </c>
      <c r="B117" s="52" t="s">
        <v>697</v>
      </c>
      <c r="C117" s="52" t="s">
        <v>697</v>
      </c>
      <c r="D117" s="52" t="s">
        <v>357</v>
      </c>
      <c r="E117" s="52" t="s">
        <v>3352</v>
      </c>
      <c r="F117" s="52" t="s">
        <v>330</v>
      </c>
      <c r="G117" s="85" t="s">
        <v>3287</v>
      </c>
      <c r="H117" s="52" t="s">
        <v>332</v>
      </c>
      <c r="I117" s="46">
        <v>43524</v>
      </c>
      <c r="J117" s="46" t="s">
        <v>1023</v>
      </c>
      <c r="K117" s="46">
        <v>43489</v>
      </c>
      <c r="L117" s="46">
        <v>43482</v>
      </c>
      <c r="M117" s="52" t="s">
        <v>349</v>
      </c>
      <c r="N117" s="52" t="s">
        <v>350</v>
      </c>
      <c r="O117" s="47" t="e">
        <f>VLOOKUP(B117,'PDM NB Portfolio Online'!E:I,3,0)</f>
        <v>#N/A</v>
      </c>
    </row>
    <row r="118" spans="1:15" hidden="1">
      <c r="A118" s="45" t="s">
        <v>648</v>
      </c>
      <c r="B118" s="45" t="s">
        <v>649</v>
      </c>
      <c r="C118" s="45" t="s">
        <v>649</v>
      </c>
      <c r="D118" s="45" t="s">
        <v>357</v>
      </c>
      <c r="E118" s="45" t="s">
        <v>346</v>
      </c>
      <c r="F118" s="45" t="s">
        <v>359</v>
      </c>
      <c r="G118" s="45" t="s">
        <v>571</v>
      </c>
      <c r="H118" s="45" t="s">
        <v>332</v>
      </c>
      <c r="I118" s="359">
        <v>43474</v>
      </c>
      <c r="J118" s="359">
        <v>43474</v>
      </c>
      <c r="K118" s="359">
        <v>43440</v>
      </c>
      <c r="L118" s="359">
        <v>43433</v>
      </c>
      <c r="M118" s="45" t="s">
        <v>333</v>
      </c>
      <c r="N118" s="45" t="s">
        <v>413</v>
      </c>
      <c r="O118" s="47" t="e">
        <f>VLOOKUP(B118,'PDM NB Portfolio Online'!E:I,3,0)</f>
        <v>#N/A</v>
      </c>
    </row>
    <row r="119" spans="1:15" hidden="1">
      <c r="A119" s="45" t="s">
        <v>651</v>
      </c>
      <c r="B119" s="45" t="s">
        <v>652</v>
      </c>
      <c r="C119" s="45" t="s">
        <v>652</v>
      </c>
      <c r="D119" s="45" t="s">
        <v>357</v>
      </c>
      <c r="E119" s="45" t="s">
        <v>346</v>
      </c>
      <c r="F119" s="45" t="s">
        <v>359</v>
      </c>
      <c r="G119" s="45" t="s">
        <v>571</v>
      </c>
      <c r="H119" s="45" t="s">
        <v>332</v>
      </c>
      <c r="I119" s="359">
        <v>43474</v>
      </c>
      <c r="J119" s="359">
        <v>43474</v>
      </c>
      <c r="K119" s="359">
        <v>43440</v>
      </c>
      <c r="L119" s="359">
        <v>43433</v>
      </c>
      <c r="M119" s="45" t="s">
        <v>333</v>
      </c>
      <c r="N119" s="45" t="s">
        <v>391</v>
      </c>
      <c r="O119" s="47" t="e">
        <f>VLOOKUP(B119,'PDM NB Portfolio Online'!E:I,3,0)</f>
        <v>#N/A</v>
      </c>
    </row>
    <row r="120" spans="1:15" hidden="1">
      <c r="A120" s="45" t="s">
        <v>565</v>
      </c>
      <c r="B120" s="45" t="s">
        <v>566</v>
      </c>
      <c r="C120" s="45" t="s">
        <v>566</v>
      </c>
      <c r="D120" s="45" t="s">
        <v>357</v>
      </c>
      <c r="E120" s="45" t="s">
        <v>358</v>
      </c>
      <c r="F120" s="45" t="s">
        <v>359</v>
      </c>
      <c r="G120" s="45" t="s">
        <v>462</v>
      </c>
      <c r="H120" s="45"/>
      <c r="I120" s="359">
        <v>43326</v>
      </c>
      <c r="J120" s="359" t="s">
        <v>1023</v>
      </c>
      <c r="K120" s="359">
        <v>43262</v>
      </c>
      <c r="L120" s="359"/>
      <c r="M120" s="45" t="s">
        <v>349</v>
      </c>
      <c r="N120" s="45" t="s">
        <v>376</v>
      </c>
      <c r="O120" s="47" t="e">
        <f>VLOOKUP(B120,'PDM NB Portfolio Online'!E:I,3,0)</f>
        <v>#N/A</v>
      </c>
    </row>
    <row r="121" spans="1:15" hidden="1">
      <c r="A121" s="45" t="s">
        <v>560</v>
      </c>
      <c r="B121" s="45" t="s">
        <v>561</v>
      </c>
      <c r="C121" s="45" t="s">
        <v>561</v>
      </c>
      <c r="D121" s="45" t="s">
        <v>357</v>
      </c>
      <c r="E121" s="45" t="s">
        <v>358</v>
      </c>
      <c r="F121" s="45" t="s">
        <v>359</v>
      </c>
      <c r="G121" s="45" t="s">
        <v>462</v>
      </c>
      <c r="H121" s="45"/>
      <c r="I121" s="359">
        <v>43318</v>
      </c>
      <c r="J121" s="359" t="s">
        <v>1023</v>
      </c>
      <c r="K121" s="359">
        <v>43262</v>
      </c>
      <c r="L121" s="359"/>
      <c r="M121" s="45" t="s">
        <v>349</v>
      </c>
      <c r="N121" s="45" t="s">
        <v>413</v>
      </c>
      <c r="O121" s="47" t="e">
        <f>VLOOKUP(B121,'PDM NB Portfolio Online'!E:I,3,0)</f>
        <v>#N/A</v>
      </c>
    </row>
    <row r="122" spans="1:15" ht="30" hidden="1">
      <c r="A122" s="52" t="s">
        <v>706</v>
      </c>
      <c r="B122" s="52" t="s">
        <v>707</v>
      </c>
      <c r="C122" s="52" t="s">
        <v>707</v>
      </c>
      <c r="D122" s="52" t="s">
        <v>357</v>
      </c>
      <c r="E122" s="52" t="s">
        <v>358</v>
      </c>
      <c r="F122" s="52" t="s">
        <v>359</v>
      </c>
      <c r="G122" s="52" t="s">
        <v>446</v>
      </c>
      <c r="H122" s="52" t="s">
        <v>332</v>
      </c>
      <c r="I122" s="46">
        <v>43531</v>
      </c>
      <c r="J122" s="46" t="s">
        <v>1023</v>
      </c>
      <c r="K122" s="46">
        <v>43489</v>
      </c>
      <c r="L122" s="46">
        <v>43482</v>
      </c>
      <c r="M122" s="52" t="s">
        <v>349</v>
      </c>
      <c r="N122" s="52" t="s">
        <v>423</v>
      </c>
      <c r="O122" s="47" t="str">
        <f>VLOOKUP(B122,'PDM NB Portfolio Online'!E:I,3,0)</f>
        <v>Lenovo NB_Consumer</v>
      </c>
    </row>
    <row r="123" spans="1:15" ht="30" hidden="1">
      <c r="A123" s="52" t="s">
        <v>722</v>
      </c>
      <c r="B123" s="52" t="s">
        <v>723</v>
      </c>
      <c r="C123" s="52" t="s">
        <v>723</v>
      </c>
      <c r="D123" s="52" t="s">
        <v>357</v>
      </c>
      <c r="E123" s="52" t="s">
        <v>358</v>
      </c>
      <c r="F123" s="52" t="s">
        <v>359</v>
      </c>
      <c r="G123" s="52" t="s">
        <v>559</v>
      </c>
      <c r="H123" s="52" t="s">
        <v>332</v>
      </c>
      <c r="I123" s="46">
        <v>43539</v>
      </c>
      <c r="J123" s="46" t="s">
        <v>1023</v>
      </c>
      <c r="K123" s="46">
        <v>43497</v>
      </c>
      <c r="L123" s="46">
        <v>43490</v>
      </c>
      <c r="M123" s="52" t="s">
        <v>349</v>
      </c>
      <c r="N123" s="52" t="s">
        <v>350</v>
      </c>
      <c r="O123" s="47" t="e">
        <f>VLOOKUP(B123,'PDM NB Portfolio Online'!E:I,3,0)</f>
        <v>#N/A</v>
      </c>
    </row>
    <row r="124" spans="1:15" ht="30" hidden="1">
      <c r="A124" s="52" t="s">
        <v>677</v>
      </c>
      <c r="B124" s="52" t="s">
        <v>678</v>
      </c>
      <c r="C124" s="52" t="s">
        <v>678</v>
      </c>
      <c r="D124" s="52" t="s">
        <v>357</v>
      </c>
      <c r="E124" s="52" t="s">
        <v>358</v>
      </c>
      <c r="F124" s="52" t="s">
        <v>359</v>
      </c>
      <c r="G124" s="52" t="s">
        <v>559</v>
      </c>
      <c r="H124" s="52" t="s">
        <v>332</v>
      </c>
      <c r="I124" s="46">
        <v>43514</v>
      </c>
      <c r="J124" s="46" t="s">
        <v>1023</v>
      </c>
      <c r="K124" s="46">
        <v>43472</v>
      </c>
      <c r="L124" s="46">
        <v>43465</v>
      </c>
      <c r="M124" s="52" t="s">
        <v>349</v>
      </c>
      <c r="N124" s="52" t="s">
        <v>391</v>
      </c>
      <c r="O124" s="47" t="e">
        <f>VLOOKUP(B124,'PDM NB Portfolio Online'!E:I,3,0)</f>
        <v>#N/A</v>
      </c>
    </row>
    <row r="125" spans="1:15" ht="30" hidden="1">
      <c r="A125" s="52" t="s">
        <v>700</v>
      </c>
      <c r="B125" s="52" t="s">
        <v>701</v>
      </c>
      <c r="C125" s="52" t="s">
        <v>701</v>
      </c>
      <c r="D125" s="52" t="s">
        <v>357</v>
      </c>
      <c r="E125" s="52" t="s">
        <v>358</v>
      </c>
      <c r="F125" s="52" t="s">
        <v>359</v>
      </c>
      <c r="G125" s="52" t="s">
        <v>446</v>
      </c>
      <c r="H125" s="52" t="s">
        <v>332</v>
      </c>
      <c r="I125" s="46">
        <v>43531</v>
      </c>
      <c r="J125" s="46" t="s">
        <v>1023</v>
      </c>
      <c r="K125" s="46">
        <v>43489</v>
      </c>
      <c r="L125" s="46">
        <v>43482</v>
      </c>
      <c r="M125" s="52" t="s">
        <v>349</v>
      </c>
      <c r="N125" s="52" t="s">
        <v>354</v>
      </c>
      <c r="O125" s="47" t="str">
        <f>VLOOKUP(B125,'PDM NB Portfolio Online'!E:I,3,0)</f>
        <v>Lenovo NB_Consumer</v>
      </c>
    </row>
    <row r="126" spans="1:15" ht="30" hidden="1">
      <c r="A126" s="52" t="s">
        <v>724</v>
      </c>
      <c r="B126" s="52" t="s">
        <v>725</v>
      </c>
      <c r="C126" s="52" t="s">
        <v>725</v>
      </c>
      <c r="D126" s="52" t="s">
        <v>357</v>
      </c>
      <c r="E126" s="52" t="s">
        <v>358</v>
      </c>
      <c r="F126" s="52" t="s">
        <v>359</v>
      </c>
      <c r="G126" s="52" t="s">
        <v>559</v>
      </c>
      <c r="H126" s="52" t="s">
        <v>332</v>
      </c>
      <c r="I126" s="46">
        <v>43539</v>
      </c>
      <c r="J126" s="46" t="s">
        <v>1023</v>
      </c>
      <c r="K126" s="46">
        <v>43497</v>
      </c>
      <c r="L126" s="46">
        <v>43490</v>
      </c>
      <c r="M126" s="52" t="s">
        <v>349</v>
      </c>
      <c r="N126" s="52" t="s">
        <v>391</v>
      </c>
      <c r="O126" s="47" t="str">
        <f>VLOOKUP(B126,'PDM NB Portfolio Online'!E:I,3,0)</f>
        <v>Lenovo NB_Consumer</v>
      </c>
    </row>
    <row r="127" spans="1:15" ht="30" hidden="1">
      <c r="A127" s="52" t="s">
        <v>679</v>
      </c>
      <c r="B127" s="52" t="s">
        <v>680</v>
      </c>
      <c r="C127" s="52" t="s">
        <v>680</v>
      </c>
      <c r="D127" s="52" t="s">
        <v>357</v>
      </c>
      <c r="E127" s="52" t="s">
        <v>358</v>
      </c>
      <c r="F127" s="52" t="s">
        <v>359</v>
      </c>
      <c r="G127" s="52" t="s">
        <v>559</v>
      </c>
      <c r="H127" s="52" t="s">
        <v>332</v>
      </c>
      <c r="I127" s="46">
        <v>43514</v>
      </c>
      <c r="J127" s="46" t="s">
        <v>1023</v>
      </c>
      <c r="K127" s="46">
        <v>43472</v>
      </c>
      <c r="L127" s="46">
        <v>43465</v>
      </c>
      <c r="M127" s="52" t="s">
        <v>349</v>
      </c>
      <c r="N127" s="52" t="s">
        <v>354</v>
      </c>
      <c r="O127" s="47" t="e">
        <f>VLOOKUP(B127,'PDM NB Portfolio Online'!E:I,3,0)</f>
        <v>#N/A</v>
      </c>
    </row>
    <row r="128" spans="1:15" ht="30" hidden="1">
      <c r="A128" s="52" t="s">
        <v>3758</v>
      </c>
      <c r="B128" s="52" t="s">
        <v>714</v>
      </c>
      <c r="C128" s="52" t="s">
        <v>714</v>
      </c>
      <c r="D128" s="52" t="s">
        <v>357</v>
      </c>
      <c r="E128" s="52" t="s">
        <v>358</v>
      </c>
      <c r="F128" s="52" t="s">
        <v>359</v>
      </c>
      <c r="G128" s="52" t="s">
        <v>446</v>
      </c>
      <c r="H128" s="52" t="s">
        <v>332</v>
      </c>
      <c r="I128" s="46">
        <v>43538</v>
      </c>
      <c r="J128" s="46" t="s">
        <v>1023</v>
      </c>
      <c r="K128" s="46">
        <v>43496</v>
      </c>
      <c r="L128" s="46">
        <v>43489</v>
      </c>
      <c r="M128" s="52" t="s">
        <v>349</v>
      </c>
      <c r="N128" s="89" t="s">
        <v>354</v>
      </c>
      <c r="O128" s="47" t="str">
        <f>VLOOKUP(B128,'PDM NB Portfolio Online'!E:I,3,0)</f>
        <v>Lenovo NB_Consumer</v>
      </c>
    </row>
    <row r="129" spans="1:15" ht="30" hidden="1">
      <c r="A129" s="52" t="s">
        <v>681</v>
      </c>
      <c r="B129" s="52" t="s">
        <v>682</v>
      </c>
      <c r="C129" s="52" t="s">
        <v>682</v>
      </c>
      <c r="D129" s="52" t="s">
        <v>357</v>
      </c>
      <c r="E129" s="52" t="s">
        <v>358</v>
      </c>
      <c r="F129" s="52" t="s">
        <v>359</v>
      </c>
      <c r="G129" s="52" t="s">
        <v>497</v>
      </c>
      <c r="H129" s="52" t="s">
        <v>332</v>
      </c>
      <c r="I129" s="46">
        <v>43511</v>
      </c>
      <c r="J129" s="46" t="s">
        <v>1023</v>
      </c>
      <c r="K129" s="46">
        <v>43469</v>
      </c>
      <c r="L129" s="46">
        <v>43462</v>
      </c>
      <c r="M129" s="52" t="s">
        <v>349</v>
      </c>
      <c r="N129" s="52" t="s">
        <v>361</v>
      </c>
      <c r="O129" s="47" t="e">
        <f>VLOOKUP(B129,'PDM NB Portfolio Online'!E:I,3,0)</f>
        <v>#N/A</v>
      </c>
    </row>
    <row r="130" spans="1:15" ht="30" hidden="1">
      <c r="A130" s="52" t="s">
        <v>702</v>
      </c>
      <c r="B130" s="52" t="s">
        <v>703</v>
      </c>
      <c r="C130" s="52" t="s">
        <v>703</v>
      </c>
      <c r="D130" s="52" t="s">
        <v>357</v>
      </c>
      <c r="E130" s="52" t="s">
        <v>358</v>
      </c>
      <c r="F130" s="52" t="s">
        <v>359</v>
      </c>
      <c r="G130" s="66" t="s">
        <v>446</v>
      </c>
      <c r="H130" s="52" t="s">
        <v>332</v>
      </c>
      <c r="I130" s="46">
        <v>43531</v>
      </c>
      <c r="J130" s="46" t="s">
        <v>1023</v>
      </c>
      <c r="K130" s="46">
        <v>43489</v>
      </c>
      <c r="L130" s="46">
        <v>43482</v>
      </c>
      <c r="M130" s="52" t="s">
        <v>349</v>
      </c>
      <c r="N130" s="52" t="s">
        <v>376</v>
      </c>
      <c r="O130" s="47" t="str">
        <f>VLOOKUP(B130,'PDM NB Portfolio Online'!E:I,3,0)</f>
        <v>Lenovo NB_Consumer</v>
      </c>
    </row>
    <row r="131" spans="1:15" ht="30" hidden="1">
      <c r="A131" s="52" t="s">
        <v>655</v>
      </c>
      <c r="B131" s="52" t="s">
        <v>656</v>
      </c>
      <c r="C131" s="52" t="s">
        <v>656</v>
      </c>
      <c r="D131" s="52" t="s">
        <v>357</v>
      </c>
      <c r="E131" s="52" t="s">
        <v>3352</v>
      </c>
      <c r="F131" s="52" t="s">
        <v>330</v>
      </c>
      <c r="G131" s="85" t="s">
        <v>3287</v>
      </c>
      <c r="H131" s="52" t="s">
        <v>332</v>
      </c>
      <c r="I131" s="46">
        <v>43483</v>
      </c>
      <c r="J131" s="46" t="s">
        <v>1023</v>
      </c>
      <c r="K131" s="46">
        <v>43447</v>
      </c>
      <c r="L131" s="46"/>
      <c r="M131" s="52" t="s">
        <v>349</v>
      </c>
      <c r="N131" s="52" t="s">
        <v>376</v>
      </c>
      <c r="O131" s="47" t="e">
        <f>VLOOKUP(B131,'PDM NB Portfolio Online'!E:I,3,0)</f>
        <v>#N/A</v>
      </c>
    </row>
    <row r="132" spans="1:15" ht="30" hidden="1">
      <c r="A132" s="52" t="s">
        <v>704</v>
      </c>
      <c r="B132" s="52" t="s">
        <v>705</v>
      </c>
      <c r="C132" s="52" t="s">
        <v>705</v>
      </c>
      <c r="D132" s="52" t="s">
        <v>357</v>
      </c>
      <c r="E132" s="52" t="s">
        <v>358</v>
      </c>
      <c r="F132" s="52" t="s">
        <v>359</v>
      </c>
      <c r="G132" s="52" t="s">
        <v>446</v>
      </c>
      <c r="H132" s="52" t="s">
        <v>332</v>
      </c>
      <c r="I132" s="46">
        <v>43531</v>
      </c>
      <c r="J132" s="46" t="s">
        <v>1023</v>
      </c>
      <c r="K132" s="46">
        <v>43489</v>
      </c>
      <c r="L132" s="46">
        <v>43482</v>
      </c>
      <c r="M132" s="52" t="s">
        <v>349</v>
      </c>
      <c r="N132" s="52" t="s">
        <v>361</v>
      </c>
      <c r="O132" s="47" t="str">
        <f>VLOOKUP(B132,'PDM NB Portfolio Online'!E:I,3,0)</f>
        <v>Lenovo NB_Consumer</v>
      </c>
    </row>
    <row r="133" spans="1:15" ht="30" hidden="1">
      <c r="A133" s="52" t="s">
        <v>667</v>
      </c>
      <c r="B133" s="52" t="s">
        <v>668</v>
      </c>
      <c r="C133" s="52" t="s">
        <v>668</v>
      </c>
      <c r="D133" s="52" t="s">
        <v>357</v>
      </c>
      <c r="E133" s="52" t="s">
        <v>358</v>
      </c>
      <c r="F133" s="52" t="s">
        <v>359</v>
      </c>
      <c r="G133" s="52" t="s">
        <v>497</v>
      </c>
      <c r="H133" s="52" t="s">
        <v>332</v>
      </c>
      <c r="I133" s="46">
        <v>43496</v>
      </c>
      <c r="J133" s="46" t="s">
        <v>1023</v>
      </c>
      <c r="K133" s="46">
        <v>43469</v>
      </c>
      <c r="L133" s="46">
        <v>43462</v>
      </c>
      <c r="M133" s="52" t="s">
        <v>349</v>
      </c>
      <c r="N133" s="52" t="s">
        <v>376</v>
      </c>
      <c r="O133" s="47" t="e">
        <f>VLOOKUP(B133,'PDM NB Portfolio Online'!E:I,3,0)</f>
        <v>#N/A</v>
      </c>
    </row>
    <row r="134" spans="1:15" ht="30" hidden="1">
      <c r="A134" s="52" t="s">
        <v>685</v>
      </c>
      <c r="B134" s="52" t="s">
        <v>686</v>
      </c>
      <c r="C134" s="52" t="s">
        <v>686</v>
      </c>
      <c r="D134" s="52" t="s">
        <v>357</v>
      </c>
      <c r="E134" s="52" t="s">
        <v>3352</v>
      </c>
      <c r="F134" s="52" t="s">
        <v>330</v>
      </c>
      <c r="G134" s="52" t="s">
        <v>3253</v>
      </c>
      <c r="H134" s="52" t="s">
        <v>332</v>
      </c>
      <c r="I134" s="46">
        <v>43518</v>
      </c>
      <c r="J134" s="46" t="s">
        <v>1023</v>
      </c>
      <c r="K134" s="46">
        <v>43468</v>
      </c>
      <c r="L134" s="46"/>
      <c r="M134" s="52" t="s">
        <v>349</v>
      </c>
      <c r="N134" s="52" t="s">
        <v>361</v>
      </c>
      <c r="O134" s="47" t="e">
        <f>VLOOKUP(B134,'PDM NB Portfolio Online'!E:I,3,0)</f>
        <v>#N/A</v>
      </c>
    </row>
    <row r="135" spans="1:15" ht="30" hidden="1">
      <c r="A135" s="52" t="s">
        <v>669</v>
      </c>
      <c r="B135" s="52" t="s">
        <v>670</v>
      </c>
      <c r="C135" s="52" t="s">
        <v>670</v>
      </c>
      <c r="D135" s="52" t="s">
        <v>357</v>
      </c>
      <c r="E135" s="52" t="s">
        <v>358</v>
      </c>
      <c r="F135" s="52" t="s">
        <v>359</v>
      </c>
      <c r="G135" s="52" t="s">
        <v>497</v>
      </c>
      <c r="H135" s="52" t="s">
        <v>332</v>
      </c>
      <c r="I135" s="46">
        <v>43496</v>
      </c>
      <c r="J135" s="46" t="s">
        <v>1023</v>
      </c>
      <c r="K135" s="46">
        <v>43469</v>
      </c>
      <c r="L135" s="46">
        <v>43462</v>
      </c>
      <c r="M135" s="52" t="s">
        <v>349</v>
      </c>
      <c r="N135" s="52" t="s">
        <v>361</v>
      </c>
      <c r="O135" s="47" t="e">
        <f>VLOOKUP(B135,'PDM NB Portfolio Online'!E:I,3,0)</f>
        <v>#N/A</v>
      </c>
    </row>
    <row r="136" spans="1:15" hidden="1">
      <c r="A136" s="45" t="s">
        <v>609</v>
      </c>
      <c r="B136" s="45" t="s">
        <v>610</v>
      </c>
      <c r="C136" s="45" t="s">
        <v>610</v>
      </c>
      <c r="D136" s="45" t="s">
        <v>357</v>
      </c>
      <c r="E136" s="45" t="s">
        <v>358</v>
      </c>
      <c r="F136" s="45" t="s">
        <v>359</v>
      </c>
      <c r="G136" s="45" t="s">
        <v>462</v>
      </c>
      <c r="H136" s="45" t="s">
        <v>332</v>
      </c>
      <c r="I136" s="359">
        <v>43371</v>
      </c>
      <c r="J136" s="359" t="s">
        <v>1023</v>
      </c>
      <c r="K136" s="359">
        <v>43329</v>
      </c>
      <c r="L136" s="359"/>
      <c r="M136" s="45" t="s">
        <v>349</v>
      </c>
      <c r="N136" s="45" t="s">
        <v>413</v>
      </c>
      <c r="O136" s="47" t="e">
        <f>VLOOKUP(B136,'PDM NB Portfolio Online'!E:I,3,0)</f>
        <v>#N/A</v>
      </c>
    </row>
    <row r="137" spans="1:15" ht="30" hidden="1">
      <c r="A137" s="52" t="s">
        <v>583</v>
      </c>
      <c r="B137" s="52" t="s">
        <v>584</v>
      </c>
      <c r="C137" s="52" t="s">
        <v>585</v>
      </c>
      <c r="D137" s="52" t="s">
        <v>328</v>
      </c>
      <c r="E137" s="52" t="s">
        <v>329</v>
      </c>
      <c r="F137" s="52" t="s">
        <v>330</v>
      </c>
      <c r="G137" s="52" t="s">
        <v>527</v>
      </c>
      <c r="H137" s="52" t="s">
        <v>332</v>
      </c>
      <c r="I137" s="46">
        <v>43340</v>
      </c>
      <c r="J137" s="46">
        <v>43340</v>
      </c>
      <c r="K137" s="46">
        <v>43312</v>
      </c>
      <c r="L137" s="46">
        <v>43305</v>
      </c>
      <c r="M137" s="52" t="s">
        <v>333</v>
      </c>
      <c r="N137" s="52" t="s">
        <v>354</v>
      </c>
      <c r="O137" s="47" t="e">
        <f>VLOOKUP(B137,'PDM NB Portfolio Online'!E:I,3,0)</f>
        <v>#N/A</v>
      </c>
    </row>
    <row r="138" spans="1:15" ht="30" hidden="1">
      <c r="A138" s="52" t="s">
        <v>715</v>
      </c>
      <c r="B138" s="52" t="s">
        <v>716</v>
      </c>
      <c r="C138" s="52" t="s">
        <v>716</v>
      </c>
      <c r="D138" s="52" t="s">
        <v>357</v>
      </c>
      <c r="E138" s="52" t="s">
        <v>358</v>
      </c>
      <c r="F138" s="52" t="s">
        <v>359</v>
      </c>
      <c r="G138" s="52" t="s">
        <v>462</v>
      </c>
      <c r="H138" s="52" t="s">
        <v>332</v>
      </c>
      <c r="I138" s="46">
        <v>43521</v>
      </c>
      <c r="J138" s="46" t="s">
        <v>1023</v>
      </c>
      <c r="K138" s="46">
        <v>43479</v>
      </c>
      <c r="L138" s="46">
        <f>K138-7</f>
        <v>43472</v>
      </c>
      <c r="M138" s="52" t="s">
        <v>349</v>
      </c>
      <c r="N138" s="52" t="s">
        <v>354</v>
      </c>
      <c r="O138" s="47" t="e">
        <f>VLOOKUP(B138,'PDM NB Portfolio Online'!E:I,3,0)</f>
        <v>#N/A</v>
      </c>
    </row>
    <row r="139" spans="1:15" ht="30" hidden="1">
      <c r="A139" s="64" t="s">
        <v>752</v>
      </c>
      <c r="B139" s="64" t="s">
        <v>753</v>
      </c>
      <c r="C139" s="64" t="s">
        <v>753</v>
      </c>
      <c r="D139" s="52" t="s">
        <v>357</v>
      </c>
      <c r="E139" s="52" t="s">
        <v>358</v>
      </c>
      <c r="F139" s="64" t="s">
        <v>359</v>
      </c>
      <c r="G139" s="64" t="s">
        <v>462</v>
      </c>
      <c r="H139" s="64" t="e">
        <v>#N/A</v>
      </c>
      <c r="I139" s="157">
        <v>43511</v>
      </c>
      <c r="J139" s="157" t="s">
        <v>1023</v>
      </c>
      <c r="K139" s="157">
        <v>43469</v>
      </c>
      <c r="L139" s="157">
        <v>43462</v>
      </c>
      <c r="M139" s="64" t="s">
        <v>349</v>
      </c>
      <c r="N139" s="64" t="s">
        <v>391</v>
      </c>
      <c r="O139" s="47" t="e">
        <f>VLOOKUP(B139,'PDM NB Portfolio Online'!E:I,3,0)</f>
        <v>#N/A</v>
      </c>
    </row>
    <row r="140" spans="1:15" ht="30" hidden="1">
      <c r="A140" s="64" t="s">
        <v>754</v>
      </c>
      <c r="B140" s="64" t="s">
        <v>755</v>
      </c>
      <c r="C140" s="64" t="s">
        <v>755</v>
      </c>
      <c r="D140" s="52" t="s">
        <v>357</v>
      </c>
      <c r="E140" s="52" t="s">
        <v>358</v>
      </c>
      <c r="F140" s="64" t="s">
        <v>359</v>
      </c>
      <c r="G140" s="64" t="s">
        <v>462</v>
      </c>
      <c r="H140" s="64" t="e">
        <v>#N/A</v>
      </c>
      <c r="I140" s="157">
        <v>43549</v>
      </c>
      <c r="J140" s="157" t="s">
        <v>1023</v>
      </c>
      <c r="K140" s="157">
        <v>43507</v>
      </c>
      <c r="L140" s="157">
        <v>43500</v>
      </c>
      <c r="M140" s="64" t="s">
        <v>349</v>
      </c>
      <c r="N140" s="64" t="s">
        <v>354</v>
      </c>
      <c r="O140" s="47" t="e">
        <f>VLOOKUP(B140,'PDM NB Portfolio Online'!E:I,3,0)</f>
        <v>#N/A</v>
      </c>
    </row>
    <row r="141" spans="1:15" hidden="1">
      <c r="A141" s="45" t="s">
        <v>747</v>
      </c>
      <c r="B141" s="45" t="s">
        <v>748</v>
      </c>
      <c r="C141" s="45" t="s">
        <v>748</v>
      </c>
      <c r="D141" s="45" t="s">
        <v>357</v>
      </c>
      <c r="E141" s="45" t="s">
        <v>358</v>
      </c>
      <c r="F141" s="45" t="s">
        <v>359</v>
      </c>
      <c r="G141" s="45" t="s">
        <v>462</v>
      </c>
      <c r="H141" s="45" t="s">
        <v>332</v>
      </c>
      <c r="I141" s="359">
        <v>43552</v>
      </c>
      <c r="J141" s="359">
        <v>43591</v>
      </c>
      <c r="K141" s="359">
        <v>43502</v>
      </c>
      <c r="L141" s="359">
        <v>43495</v>
      </c>
      <c r="M141" s="45" t="s">
        <v>333</v>
      </c>
      <c r="N141" s="45" t="s">
        <v>423</v>
      </c>
      <c r="O141" s="47" t="e">
        <f>VLOOKUP(B141,'PDM NB Portfolio Online'!E:I,3,0)</f>
        <v>#N/A</v>
      </c>
    </row>
    <row r="142" spans="1:15" hidden="1">
      <c r="A142" s="45" t="s">
        <v>532</v>
      </c>
      <c r="B142" s="45" t="s">
        <v>533</v>
      </c>
      <c r="C142" s="45" t="s">
        <v>533</v>
      </c>
      <c r="D142" s="45" t="s">
        <v>357</v>
      </c>
      <c r="E142" s="45" t="s">
        <v>346</v>
      </c>
      <c r="F142" s="45" t="s">
        <v>359</v>
      </c>
      <c r="G142" s="45" t="s">
        <v>449</v>
      </c>
      <c r="H142" s="45" t="s">
        <v>332</v>
      </c>
      <c r="I142" s="359">
        <v>43259</v>
      </c>
      <c r="J142" s="359"/>
      <c r="K142" s="359">
        <v>43187</v>
      </c>
      <c r="L142" s="359">
        <v>43180</v>
      </c>
      <c r="M142" s="45" t="s">
        <v>349</v>
      </c>
      <c r="N142" s="45" t="s">
        <v>376</v>
      </c>
      <c r="O142" s="47" t="e">
        <f>VLOOKUP(B142,'PDM NB Portfolio Online'!E:I,3,0)</f>
        <v>#N/A</v>
      </c>
    </row>
    <row r="143" spans="1:15" hidden="1">
      <c r="A143" s="45" t="s">
        <v>590</v>
      </c>
      <c r="B143" s="45" t="s">
        <v>591</v>
      </c>
      <c r="C143" s="45" t="s">
        <v>591</v>
      </c>
      <c r="D143" s="45" t="s">
        <v>357</v>
      </c>
      <c r="E143" s="45" t="s">
        <v>346</v>
      </c>
      <c r="F143" s="45" t="s">
        <v>359</v>
      </c>
      <c r="G143" s="45" t="s">
        <v>571</v>
      </c>
      <c r="H143" s="45" t="s">
        <v>332</v>
      </c>
      <c r="I143" s="359">
        <v>43342</v>
      </c>
      <c r="J143" s="359">
        <v>43360</v>
      </c>
      <c r="K143" s="359">
        <v>43301</v>
      </c>
      <c r="L143" s="359"/>
      <c r="M143" s="45" t="s">
        <v>333</v>
      </c>
      <c r="N143" s="45" t="s">
        <v>423</v>
      </c>
      <c r="O143" s="47" t="e">
        <f>VLOOKUP(B143,'PDM NB Portfolio Online'!E:I,3,0)</f>
        <v>#N/A</v>
      </c>
    </row>
    <row r="144" spans="1:15" hidden="1">
      <c r="A144" s="45" t="s">
        <v>592</v>
      </c>
      <c r="B144" s="45" t="s">
        <v>593</v>
      </c>
      <c r="C144" s="45" t="s">
        <v>593</v>
      </c>
      <c r="D144" s="45" t="s">
        <v>357</v>
      </c>
      <c r="E144" s="45" t="s">
        <v>346</v>
      </c>
      <c r="F144" s="45" t="s">
        <v>359</v>
      </c>
      <c r="G144" s="45" t="s">
        <v>571</v>
      </c>
      <c r="H144" s="45" t="s">
        <v>332</v>
      </c>
      <c r="I144" s="359">
        <v>43342</v>
      </c>
      <c r="J144" s="359">
        <v>43360</v>
      </c>
      <c r="K144" s="359">
        <v>43301</v>
      </c>
      <c r="L144" s="359">
        <v>43294</v>
      </c>
      <c r="M144" s="45" t="s">
        <v>333</v>
      </c>
      <c r="N144" s="45" t="s">
        <v>350</v>
      </c>
      <c r="O144" s="47" t="e">
        <f>VLOOKUP(B144,'PDM NB Portfolio Online'!E:I,3,0)</f>
        <v>#N/A</v>
      </c>
    </row>
    <row r="145" spans="1:15" ht="30" hidden="1">
      <c r="A145" s="52" t="s">
        <v>586</v>
      </c>
      <c r="B145" s="52" t="s">
        <v>587</v>
      </c>
      <c r="C145" s="52" t="s">
        <v>588</v>
      </c>
      <c r="D145" s="52" t="s">
        <v>328</v>
      </c>
      <c r="E145" s="52" t="s">
        <v>329</v>
      </c>
      <c r="F145" s="52" t="s">
        <v>330</v>
      </c>
      <c r="G145" s="52" t="s">
        <v>527</v>
      </c>
      <c r="H145" s="52" t="s">
        <v>332</v>
      </c>
      <c r="I145" s="46">
        <v>43340</v>
      </c>
      <c r="J145" s="46">
        <v>43340</v>
      </c>
      <c r="K145" s="46">
        <v>43312</v>
      </c>
      <c r="L145" s="46">
        <v>43305</v>
      </c>
      <c r="M145" s="52" t="s">
        <v>333</v>
      </c>
      <c r="N145" s="52" t="s">
        <v>376</v>
      </c>
      <c r="O145" s="47" t="e">
        <f>VLOOKUP(B145,'PDM NB Portfolio Online'!E:I,3,0)</f>
        <v>#N/A</v>
      </c>
    </row>
    <row r="146" spans="1:15" ht="30" hidden="1">
      <c r="A146" s="52" t="s">
        <v>2430</v>
      </c>
      <c r="B146" s="52" t="s">
        <v>611</v>
      </c>
      <c r="C146" s="52" t="s">
        <v>611</v>
      </c>
      <c r="D146" s="52" t="s">
        <v>357</v>
      </c>
      <c r="E146" s="52" t="s">
        <v>346</v>
      </c>
      <c r="F146" s="52" t="s">
        <v>359</v>
      </c>
      <c r="G146" s="52" t="s">
        <v>612</v>
      </c>
      <c r="H146" s="52" t="s">
        <v>332</v>
      </c>
      <c r="I146" s="46">
        <v>43377</v>
      </c>
      <c r="J146" s="46" t="s">
        <v>1023</v>
      </c>
      <c r="K146" s="46">
        <v>43353</v>
      </c>
      <c r="L146" s="46"/>
      <c r="M146" s="52" t="s">
        <v>349</v>
      </c>
      <c r="N146" s="52" t="s">
        <v>391</v>
      </c>
      <c r="O146" s="47" t="e">
        <f>VLOOKUP(B146,'PDM NB Portfolio Online'!E:I,3,0)</f>
        <v>#N/A</v>
      </c>
    </row>
    <row r="147" spans="1:15" ht="30" hidden="1">
      <c r="A147" s="52" t="s">
        <v>658</v>
      </c>
      <c r="B147" s="52" t="s">
        <v>659</v>
      </c>
      <c r="C147" s="52" t="s">
        <v>660</v>
      </c>
      <c r="D147" s="52" t="s">
        <v>397</v>
      </c>
      <c r="E147" s="52" t="s">
        <v>398</v>
      </c>
      <c r="F147" s="52" t="s">
        <v>330</v>
      </c>
      <c r="G147" s="52" t="s">
        <v>399</v>
      </c>
      <c r="H147" s="52" t="s">
        <v>332</v>
      </c>
      <c r="I147" s="46">
        <v>43487</v>
      </c>
      <c r="J147" s="46" t="s">
        <v>1023</v>
      </c>
      <c r="K147" s="46">
        <v>43445</v>
      </c>
      <c r="L147" s="46">
        <v>43438</v>
      </c>
      <c r="M147" s="52" t="s">
        <v>349</v>
      </c>
      <c r="N147" s="52" t="s">
        <v>380</v>
      </c>
      <c r="O147" s="47" t="str">
        <f>VLOOKUP(B147,'PDM NB Portfolio Online'!E:I,3,0)</f>
        <v>Smart Office Device</v>
      </c>
    </row>
    <row r="148" spans="1:15" ht="30" hidden="1">
      <c r="A148" s="116" t="s">
        <v>740</v>
      </c>
      <c r="B148" s="52" t="s">
        <v>741</v>
      </c>
      <c r="C148" s="52" t="s">
        <v>742</v>
      </c>
      <c r="D148" s="52" t="s">
        <v>328</v>
      </c>
      <c r="E148" s="52" t="s">
        <v>329</v>
      </c>
      <c r="F148" s="52" t="s">
        <v>330</v>
      </c>
      <c r="G148" s="52" t="s">
        <v>390</v>
      </c>
      <c r="H148" s="52" t="s">
        <v>332</v>
      </c>
      <c r="I148" s="46">
        <v>43543</v>
      </c>
      <c r="J148" s="46">
        <v>43543</v>
      </c>
      <c r="K148" s="46">
        <v>43515</v>
      </c>
      <c r="L148" s="46">
        <v>43508</v>
      </c>
      <c r="M148" s="52" t="s">
        <v>333</v>
      </c>
      <c r="N148" s="52" t="s">
        <v>413</v>
      </c>
      <c r="O148" s="47" t="str">
        <f>VLOOKUP(B148,'PDM NB Portfolio Online'!E:I,3,0)</f>
        <v>ThinkPad_Commercial</v>
      </c>
    </row>
    <row r="149" spans="1:15" ht="30" hidden="1">
      <c r="A149" s="52" t="s">
        <v>524</v>
      </c>
      <c r="B149" s="52" t="s">
        <v>525</v>
      </c>
      <c r="C149" s="52" t="s">
        <v>526</v>
      </c>
      <c r="D149" s="52" t="s">
        <v>328</v>
      </c>
      <c r="E149" s="52" t="s">
        <v>329</v>
      </c>
      <c r="F149" s="52" t="s">
        <v>330</v>
      </c>
      <c r="G149" s="52" t="s">
        <v>527</v>
      </c>
      <c r="H149" s="52" t="s">
        <v>332</v>
      </c>
      <c r="I149" s="46">
        <v>43256</v>
      </c>
      <c r="J149" s="46">
        <v>43256</v>
      </c>
      <c r="K149" s="46">
        <v>43228</v>
      </c>
      <c r="L149" s="46">
        <v>43221</v>
      </c>
      <c r="M149" s="52" t="s">
        <v>333</v>
      </c>
      <c r="N149" s="52" t="s">
        <v>361</v>
      </c>
      <c r="O149" s="47" t="e">
        <f>VLOOKUP(B149,'PDM NB Portfolio Online'!E:I,3,0)</f>
        <v>#N/A</v>
      </c>
    </row>
    <row r="150" spans="1:15" hidden="1">
      <c r="A150" s="45" t="s">
        <v>1945</v>
      </c>
      <c r="B150" s="45" t="s">
        <v>599</v>
      </c>
      <c r="C150" s="45" t="s">
        <v>599</v>
      </c>
      <c r="D150" s="45" t="s">
        <v>357</v>
      </c>
      <c r="E150" s="45" t="s">
        <v>346</v>
      </c>
      <c r="F150" s="45" t="s">
        <v>359</v>
      </c>
      <c r="G150" s="45" t="s">
        <v>571</v>
      </c>
      <c r="H150" s="45" t="s">
        <v>332</v>
      </c>
      <c r="I150" s="359">
        <v>43350</v>
      </c>
      <c r="J150" s="359">
        <v>43350</v>
      </c>
      <c r="K150" s="359">
        <v>43301</v>
      </c>
      <c r="L150" s="359">
        <v>43294</v>
      </c>
      <c r="M150" s="45" t="s">
        <v>333</v>
      </c>
      <c r="N150" s="45" t="s">
        <v>354</v>
      </c>
      <c r="O150" s="47" t="e">
        <f>VLOOKUP(B150,'PDM NB Portfolio Online'!E:I,3,0)</f>
        <v>#N/A</v>
      </c>
    </row>
    <row r="151" spans="1:15" hidden="1">
      <c r="A151" s="45" t="s">
        <v>574</v>
      </c>
      <c r="B151" s="45" t="s">
        <v>575</v>
      </c>
      <c r="C151" s="45" t="s">
        <v>575</v>
      </c>
      <c r="D151" s="45" t="s">
        <v>357</v>
      </c>
      <c r="E151" s="45" t="s">
        <v>346</v>
      </c>
      <c r="F151" s="45" t="s">
        <v>359</v>
      </c>
      <c r="G151" s="45" t="s">
        <v>571</v>
      </c>
      <c r="H151" s="45" t="s">
        <v>332</v>
      </c>
      <c r="I151" s="359">
        <v>43332</v>
      </c>
      <c r="J151" s="359">
        <v>43332</v>
      </c>
      <c r="K151" s="359">
        <v>43287</v>
      </c>
      <c r="L151" s="359">
        <v>43280</v>
      </c>
      <c r="M151" s="45" t="s">
        <v>333</v>
      </c>
      <c r="N151" s="45" t="s">
        <v>334</v>
      </c>
      <c r="O151" s="47" t="e">
        <f>VLOOKUP(B151,'PDM NB Portfolio Online'!E:I,3,0)</f>
        <v>#N/A</v>
      </c>
    </row>
    <row r="152" spans="1:15" ht="30" hidden="1">
      <c r="A152" s="52" t="s">
        <v>543</v>
      </c>
      <c r="B152" s="52" t="s">
        <v>544</v>
      </c>
      <c r="C152" s="52" t="s">
        <v>545</v>
      </c>
      <c r="D152" s="52" t="s">
        <v>328</v>
      </c>
      <c r="E152" s="52" t="s">
        <v>329</v>
      </c>
      <c r="F152" s="52" t="s">
        <v>330</v>
      </c>
      <c r="G152" s="52" t="s">
        <v>527</v>
      </c>
      <c r="H152" s="52" t="s">
        <v>332</v>
      </c>
      <c r="I152" s="46">
        <v>43270</v>
      </c>
      <c r="J152" s="46">
        <v>43270</v>
      </c>
      <c r="K152" s="46">
        <v>43242</v>
      </c>
      <c r="L152" s="46">
        <v>43235</v>
      </c>
      <c r="M152" s="52" t="s">
        <v>333</v>
      </c>
      <c r="N152" s="52" t="s">
        <v>413</v>
      </c>
      <c r="O152" s="47" t="e">
        <f>VLOOKUP(B152,'PDM NB Portfolio Online'!E:I,3,0)</f>
        <v>#N/A</v>
      </c>
    </row>
    <row r="153" spans="1:15" ht="30" hidden="1">
      <c r="A153" s="52" t="s">
        <v>553</v>
      </c>
      <c r="B153" s="52" t="s">
        <v>554</v>
      </c>
      <c r="C153" s="52" t="s">
        <v>555</v>
      </c>
      <c r="D153" s="52" t="s">
        <v>328</v>
      </c>
      <c r="E153" s="52" t="s">
        <v>329</v>
      </c>
      <c r="F153" s="52" t="s">
        <v>330</v>
      </c>
      <c r="G153" s="52" t="s">
        <v>2081</v>
      </c>
      <c r="H153" s="52" t="s">
        <v>332</v>
      </c>
      <c r="I153" s="46">
        <v>43299</v>
      </c>
      <c r="J153" s="46">
        <v>43299</v>
      </c>
      <c r="K153" s="46">
        <v>43249</v>
      </c>
      <c r="L153" s="46">
        <v>43242</v>
      </c>
      <c r="M153" s="52" t="s">
        <v>333</v>
      </c>
      <c r="N153" s="52" t="s">
        <v>380</v>
      </c>
      <c r="O153" s="47" t="e">
        <f>VLOOKUP(B153,'PDM NB Portfolio Online'!E:I,3,0)</f>
        <v>#N/A</v>
      </c>
    </row>
    <row r="154" spans="1:15" ht="45" hidden="1">
      <c r="A154" s="52" t="s">
        <v>482</v>
      </c>
      <c r="B154" s="52" t="s">
        <v>483</v>
      </c>
      <c r="C154" s="52" t="s">
        <v>483</v>
      </c>
      <c r="D154" s="52" t="s">
        <v>345</v>
      </c>
      <c r="E154" s="52" t="s">
        <v>346</v>
      </c>
      <c r="F154" s="52" t="s">
        <v>347</v>
      </c>
      <c r="G154" s="52" t="s">
        <v>964</v>
      </c>
      <c r="H154" s="52" t="s">
        <v>332</v>
      </c>
      <c r="I154" s="46">
        <v>43213</v>
      </c>
      <c r="J154" s="46" t="s">
        <v>1023</v>
      </c>
      <c r="K154" s="46">
        <v>43164</v>
      </c>
      <c r="L154" s="46"/>
      <c r="M154" s="52" t="s">
        <v>349</v>
      </c>
      <c r="N154" s="52" t="s">
        <v>350</v>
      </c>
      <c r="O154" s="47" t="e">
        <f>VLOOKUP(B154,'PDM NB Portfolio Online'!E:I,3,0)</f>
        <v>#N/A</v>
      </c>
    </row>
    <row r="155" spans="1:15" ht="45" hidden="1">
      <c r="A155" s="52" t="s">
        <v>485</v>
      </c>
      <c r="B155" s="52" t="s">
        <v>486</v>
      </c>
      <c r="C155" s="52" t="s">
        <v>486</v>
      </c>
      <c r="D155" s="52" t="s">
        <v>345</v>
      </c>
      <c r="E155" s="52" t="s">
        <v>346</v>
      </c>
      <c r="F155" s="52" t="s">
        <v>347</v>
      </c>
      <c r="G155" s="52" t="s">
        <v>964</v>
      </c>
      <c r="H155" s="52" t="s">
        <v>332</v>
      </c>
      <c r="I155" s="46">
        <v>43213</v>
      </c>
      <c r="J155" s="46" t="s">
        <v>1023</v>
      </c>
      <c r="K155" s="46">
        <v>43164</v>
      </c>
      <c r="L155" s="46"/>
      <c r="M155" s="52" t="s">
        <v>349</v>
      </c>
      <c r="N155" s="52" t="s">
        <v>376</v>
      </c>
      <c r="O155" s="47" t="e">
        <f>VLOOKUP(B155,'PDM NB Portfolio Online'!E:I,3,0)</f>
        <v>#N/A</v>
      </c>
    </row>
    <row r="156" spans="1:15" ht="30" hidden="1">
      <c r="A156" s="52" t="s">
        <v>602</v>
      </c>
      <c r="B156" s="52" t="s">
        <v>603</v>
      </c>
      <c r="C156" s="52" t="s">
        <v>603</v>
      </c>
      <c r="D156" s="52" t="s">
        <v>357</v>
      </c>
      <c r="E156" s="52" t="s">
        <v>346</v>
      </c>
      <c r="F156" s="52" t="s">
        <v>359</v>
      </c>
      <c r="G156" s="52" t="s">
        <v>559</v>
      </c>
      <c r="H156" s="52" t="s">
        <v>332</v>
      </c>
      <c r="I156" s="46">
        <v>43357</v>
      </c>
      <c r="J156" s="46" t="s">
        <v>1023</v>
      </c>
      <c r="K156" s="46">
        <v>43322</v>
      </c>
      <c r="L156" s="46"/>
      <c r="M156" s="52" t="s">
        <v>349</v>
      </c>
      <c r="N156" s="52" t="s">
        <v>380</v>
      </c>
      <c r="O156" s="47" t="str">
        <f>VLOOKUP(B156,'PDM NB Portfolio Online'!E:I,3,0)</f>
        <v>Lenovo NB_Consumer</v>
      </c>
    </row>
    <row r="157" spans="1:15" hidden="1">
      <c r="A157" s="45" t="s">
        <v>605</v>
      </c>
      <c r="B157" s="45" t="s">
        <v>606</v>
      </c>
      <c r="C157" s="45" t="s">
        <v>606</v>
      </c>
      <c r="D157" s="45" t="s">
        <v>357</v>
      </c>
      <c r="E157" s="45" t="s">
        <v>346</v>
      </c>
      <c r="F157" s="45" t="s">
        <v>359</v>
      </c>
      <c r="G157" s="45" t="s">
        <v>462</v>
      </c>
      <c r="H157" s="45" t="s">
        <v>332</v>
      </c>
      <c r="I157" s="359">
        <v>43362</v>
      </c>
      <c r="J157" s="359" t="s">
        <v>1023</v>
      </c>
      <c r="K157" s="359">
        <v>43322</v>
      </c>
      <c r="L157" s="359"/>
      <c r="M157" s="45" t="s">
        <v>349</v>
      </c>
      <c r="N157" s="45" t="s">
        <v>334</v>
      </c>
      <c r="O157" s="47" t="e">
        <f>VLOOKUP(B157,'PDM NB Portfolio Online'!E:I,3,0)</f>
        <v>#N/A</v>
      </c>
    </row>
    <row r="158" spans="1:15" hidden="1">
      <c r="A158" s="45" t="s">
        <v>745</v>
      </c>
      <c r="B158" s="45" t="s">
        <v>746</v>
      </c>
      <c r="C158" s="45" t="s">
        <v>746</v>
      </c>
      <c r="D158" s="45" t="s">
        <v>357</v>
      </c>
      <c r="E158" s="45" t="s">
        <v>346</v>
      </c>
      <c r="F158" s="45" t="s">
        <v>359</v>
      </c>
      <c r="G158" s="45" t="s">
        <v>462</v>
      </c>
      <c r="H158" s="45" t="s">
        <v>332</v>
      </c>
      <c r="I158" s="359">
        <v>43552</v>
      </c>
      <c r="J158" s="359">
        <v>43591</v>
      </c>
      <c r="K158" s="359">
        <v>43502</v>
      </c>
      <c r="L158" s="359">
        <v>43495</v>
      </c>
      <c r="M158" s="45" t="s">
        <v>333</v>
      </c>
      <c r="N158" s="45" t="s">
        <v>334</v>
      </c>
      <c r="O158" s="47" t="e">
        <f>VLOOKUP(B158,'PDM NB Portfolio Online'!E:I,3,0)</f>
        <v>#N/A</v>
      </c>
    </row>
    <row r="159" spans="1:15" ht="30" hidden="1">
      <c r="A159" s="52" t="s">
        <v>978</v>
      </c>
      <c r="B159" s="52" t="s">
        <v>979</v>
      </c>
      <c r="C159" s="52" t="s">
        <v>980</v>
      </c>
      <c r="D159" s="52" t="s">
        <v>328</v>
      </c>
      <c r="E159" s="52" t="s">
        <v>329</v>
      </c>
      <c r="F159" s="52" t="s">
        <v>330</v>
      </c>
      <c r="G159" s="52" t="s">
        <v>331</v>
      </c>
      <c r="H159" s="52" t="s">
        <v>332</v>
      </c>
      <c r="I159" s="46">
        <v>43766</v>
      </c>
      <c r="J159" s="70">
        <v>43766</v>
      </c>
      <c r="K159" s="46">
        <v>43718</v>
      </c>
      <c r="L159" s="46">
        <v>43711</v>
      </c>
      <c r="M159" s="52" t="s">
        <v>333</v>
      </c>
      <c r="N159" s="52" t="s">
        <v>376</v>
      </c>
      <c r="O159" s="47" t="str">
        <f>VLOOKUP(B159,'PDM NB Portfolio Online'!E:I,3,0)</f>
        <v>ThinkPad_Commercial</v>
      </c>
    </row>
    <row r="160" spans="1:15" ht="30" hidden="1">
      <c r="A160" s="52" t="s">
        <v>763</v>
      </c>
      <c r="B160" s="52" t="s">
        <v>764</v>
      </c>
      <c r="C160" s="52" t="s">
        <v>764</v>
      </c>
      <c r="D160" s="52" t="s">
        <v>357</v>
      </c>
      <c r="E160" s="52" t="s">
        <v>358</v>
      </c>
      <c r="F160" s="52" t="s">
        <v>359</v>
      </c>
      <c r="G160" s="52" t="s">
        <v>455</v>
      </c>
      <c r="H160" s="52" t="s">
        <v>332</v>
      </c>
      <c r="I160" s="46">
        <v>43581</v>
      </c>
      <c r="J160" s="369">
        <v>43599</v>
      </c>
      <c r="K160" s="46">
        <v>43542</v>
      </c>
      <c r="L160" s="46">
        <v>43535</v>
      </c>
      <c r="M160" s="52" t="s">
        <v>333</v>
      </c>
      <c r="N160" s="52" t="s">
        <v>334</v>
      </c>
      <c r="O160" s="47" t="str">
        <f>VLOOKUP(B160,'PDM NB Portfolio Online'!E:I,3,0)</f>
        <v>Lenovo NB_Consumer</v>
      </c>
    </row>
    <row r="161" spans="1:15" ht="30" hidden="1">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c r="O161" s="47" t="str">
        <f>VLOOKUP(B161,'PDM NB Portfolio Online'!E:I,3,0)</f>
        <v>Lenovo NB_Consumer</v>
      </c>
    </row>
    <row r="162" spans="1:15" ht="30" hidden="1">
      <c r="A162" s="52" t="s">
        <v>767</v>
      </c>
      <c r="B162" s="52" t="s">
        <v>768</v>
      </c>
      <c r="C162" s="52" t="s">
        <v>768</v>
      </c>
      <c r="D162" s="52" t="s">
        <v>357</v>
      </c>
      <c r="E162" s="52" t="s">
        <v>346</v>
      </c>
      <c r="F162" s="52" t="s">
        <v>359</v>
      </c>
      <c r="G162" s="52" t="s">
        <v>1934</v>
      </c>
      <c r="H162" s="52" t="s">
        <v>332</v>
      </c>
      <c r="I162" s="46">
        <v>43583</v>
      </c>
      <c r="J162" s="46">
        <v>43637</v>
      </c>
      <c r="K162" s="46">
        <v>43551</v>
      </c>
      <c r="L162" s="46">
        <v>43544</v>
      </c>
      <c r="M162" s="52" t="s">
        <v>333</v>
      </c>
      <c r="N162" s="52" t="s">
        <v>354</v>
      </c>
      <c r="O162" s="47" t="e">
        <f>VLOOKUP(B162,'PDM NB Portfolio Online'!E:I,3,0)</f>
        <v>#N/A</v>
      </c>
    </row>
    <row r="163" spans="1:15" ht="30" hidden="1">
      <c r="A163" s="52" t="s">
        <v>772</v>
      </c>
      <c r="B163" s="52" t="s">
        <v>773</v>
      </c>
      <c r="C163" s="52" t="s">
        <v>773</v>
      </c>
      <c r="D163" s="52" t="s">
        <v>357</v>
      </c>
      <c r="E163" s="52" t="s">
        <v>346</v>
      </c>
      <c r="F163" s="52" t="s">
        <v>359</v>
      </c>
      <c r="G163" s="52" t="s">
        <v>1934</v>
      </c>
      <c r="H163" s="52" t="s">
        <v>332</v>
      </c>
      <c r="I163" s="46">
        <v>43583</v>
      </c>
      <c r="J163" s="58">
        <v>43601</v>
      </c>
      <c r="K163" s="46">
        <v>43551</v>
      </c>
      <c r="L163" s="46">
        <v>43544</v>
      </c>
      <c r="M163" s="52" t="s">
        <v>333</v>
      </c>
      <c r="N163" s="52" t="s">
        <v>376</v>
      </c>
      <c r="O163" s="47" t="str">
        <f>VLOOKUP(B163,'PDM NB Portfolio Online'!E:I,3,0)</f>
        <v>Lenovo NB_Consumer</v>
      </c>
    </row>
    <row r="164" spans="1:15" ht="30" hidden="1">
      <c r="A164" s="52" t="s">
        <v>2661</v>
      </c>
      <c r="B164" s="52" t="s">
        <v>771</v>
      </c>
      <c r="C164" s="52" t="s">
        <v>771</v>
      </c>
      <c r="D164" s="52" t="s">
        <v>357</v>
      </c>
      <c r="E164" s="52" t="s">
        <v>346</v>
      </c>
      <c r="F164" s="52" t="s">
        <v>359</v>
      </c>
      <c r="G164" s="52" t="s">
        <v>1934</v>
      </c>
      <c r="H164" s="52" t="s">
        <v>332</v>
      </c>
      <c r="I164" s="46">
        <v>43583</v>
      </c>
      <c r="J164" s="46">
        <v>43601</v>
      </c>
      <c r="K164" s="46">
        <v>43551</v>
      </c>
      <c r="L164" s="46">
        <v>43544</v>
      </c>
      <c r="M164" s="52" t="s">
        <v>333</v>
      </c>
      <c r="N164" s="52" t="s">
        <v>380</v>
      </c>
      <c r="O164" s="47" t="str">
        <f>VLOOKUP(B164,'PDM NB Portfolio Online'!E:I,3,0)</f>
        <v>Lenovo NB_Consumer</v>
      </c>
    </row>
    <row r="165" spans="1:15" ht="30" hidden="1">
      <c r="A165" s="52" t="s">
        <v>769</v>
      </c>
      <c r="B165" s="52" t="s">
        <v>770</v>
      </c>
      <c r="C165" s="52" t="s">
        <v>770</v>
      </c>
      <c r="D165" s="52" t="s">
        <v>357</v>
      </c>
      <c r="E165" s="52" t="s">
        <v>346</v>
      </c>
      <c r="F165" s="52" t="s">
        <v>359</v>
      </c>
      <c r="G165" s="52" t="s">
        <v>1934</v>
      </c>
      <c r="H165" s="52" t="s">
        <v>332</v>
      </c>
      <c r="I165" s="46">
        <v>43583</v>
      </c>
      <c r="J165" s="46">
        <v>43637</v>
      </c>
      <c r="K165" s="46">
        <v>43551</v>
      </c>
      <c r="L165" s="46">
        <v>43544</v>
      </c>
      <c r="M165" s="52" t="s">
        <v>333</v>
      </c>
      <c r="N165" s="52" t="s">
        <v>350</v>
      </c>
      <c r="O165" s="47" t="e">
        <f>VLOOKUP(B165,'PDM NB Portfolio Online'!E:I,3,0)</f>
        <v>#N/A</v>
      </c>
    </row>
    <row r="166" spans="1:15" ht="30" hidden="1">
      <c r="A166" s="52" t="s">
        <v>761</v>
      </c>
      <c r="B166" s="52" t="s">
        <v>762</v>
      </c>
      <c r="C166" s="52" t="s">
        <v>762</v>
      </c>
      <c r="D166" s="52" t="s">
        <v>357</v>
      </c>
      <c r="E166" s="52" t="s">
        <v>346</v>
      </c>
      <c r="F166" s="52" t="s">
        <v>359</v>
      </c>
      <c r="G166" s="52" t="s">
        <v>1934</v>
      </c>
      <c r="H166" s="52" t="s">
        <v>332</v>
      </c>
      <c r="I166" s="46">
        <v>43583</v>
      </c>
      <c r="J166" s="46">
        <v>43627</v>
      </c>
      <c r="K166" s="46">
        <v>43558</v>
      </c>
      <c r="L166" s="46">
        <v>43551</v>
      </c>
      <c r="M166" s="52" t="s">
        <v>333</v>
      </c>
      <c r="N166" s="52" t="s">
        <v>354</v>
      </c>
      <c r="O166" s="47" t="e">
        <f>VLOOKUP(B166,'PDM NB Portfolio Online'!E:I,3,0)</f>
        <v>#N/A</v>
      </c>
    </row>
    <row r="167" spans="1:15" ht="30" hidden="1">
      <c r="A167" s="52" t="s">
        <v>3227</v>
      </c>
      <c r="B167" s="52" t="s">
        <v>759</v>
      </c>
      <c r="C167" s="52" t="s">
        <v>759</v>
      </c>
      <c r="D167" s="52" t="s">
        <v>357</v>
      </c>
      <c r="E167" s="52" t="s">
        <v>346</v>
      </c>
      <c r="F167" s="52" t="s">
        <v>359</v>
      </c>
      <c r="G167" s="52" t="s">
        <v>1934</v>
      </c>
      <c r="H167" s="52" t="s">
        <v>332</v>
      </c>
      <c r="I167" s="46">
        <v>43583</v>
      </c>
      <c r="J167" s="46">
        <v>43627</v>
      </c>
      <c r="K167" s="46">
        <v>43558</v>
      </c>
      <c r="L167" s="46">
        <v>43551</v>
      </c>
      <c r="M167" s="52" t="s">
        <v>333</v>
      </c>
      <c r="N167" s="52" t="s">
        <v>376</v>
      </c>
      <c r="O167" s="47" t="e">
        <f>VLOOKUP(B167,'PDM NB Portfolio Online'!E:I,3,0)</f>
        <v>#N/A</v>
      </c>
    </row>
    <row r="168" spans="1:15" hidden="1">
      <c r="A168" s="45" t="s">
        <v>778</v>
      </c>
      <c r="B168" s="45" t="s">
        <v>779</v>
      </c>
      <c r="C168" s="45" t="s">
        <v>779</v>
      </c>
      <c r="D168" s="45" t="s">
        <v>357</v>
      </c>
      <c r="E168" s="45" t="s">
        <v>358</v>
      </c>
      <c r="F168" s="45" t="s">
        <v>359</v>
      </c>
      <c r="G168" s="45" t="s">
        <v>571</v>
      </c>
      <c r="H168" s="45" t="s">
        <v>332</v>
      </c>
      <c r="I168" s="359">
        <v>43584</v>
      </c>
      <c r="J168" s="359" t="s">
        <v>1023</v>
      </c>
      <c r="K168" s="359">
        <v>43539</v>
      </c>
      <c r="L168" s="359">
        <v>43532</v>
      </c>
      <c r="M168" s="45" t="s">
        <v>349</v>
      </c>
      <c r="N168" s="45" t="s">
        <v>380</v>
      </c>
      <c r="O168" s="47" t="e">
        <f>VLOOKUP(B168,'PDM NB Portfolio Online'!E:I,3,0)</f>
        <v>#N/A</v>
      </c>
    </row>
    <row r="169" spans="1:15" ht="30" hidden="1">
      <c r="A169" s="52" t="s">
        <v>978</v>
      </c>
      <c r="B169" s="52" t="s">
        <v>981</v>
      </c>
      <c r="C169" s="52" t="s">
        <v>982</v>
      </c>
      <c r="D169" s="52" t="s">
        <v>328</v>
      </c>
      <c r="E169" s="52" t="s">
        <v>329</v>
      </c>
      <c r="F169" s="52" t="s">
        <v>330</v>
      </c>
      <c r="G169" s="52" t="s">
        <v>331</v>
      </c>
      <c r="H169" s="52" t="s">
        <v>332</v>
      </c>
      <c r="I169" s="46">
        <v>43766</v>
      </c>
      <c r="J169" s="59" t="s">
        <v>956</v>
      </c>
      <c r="K169" s="46">
        <v>43718</v>
      </c>
      <c r="L169" s="46">
        <v>43711</v>
      </c>
      <c r="M169" s="52" t="s">
        <v>349</v>
      </c>
      <c r="N169" s="52" t="s">
        <v>334</v>
      </c>
      <c r="O169" s="47" t="str">
        <f>VLOOKUP(B169,'PDM NB Portfolio Online'!E:I,3,0)</f>
        <v>ThinkPad_Commercial</v>
      </c>
    </row>
    <row r="170" spans="1:15" ht="30" hidden="1">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c r="O170" s="47" t="str">
        <f>VLOOKUP(B170,'PDM NB Portfolio Online'!E:I,3,0)</f>
        <v>ThinkPad_SMB</v>
      </c>
    </row>
    <row r="171" spans="1:15" ht="30" hidden="1">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c r="O171" s="47" t="str">
        <f>VLOOKUP(B171,'PDM NB Portfolio Online'!E:I,3,0)</f>
        <v>ThinkPad_SMB</v>
      </c>
    </row>
    <row r="172" spans="1:15" ht="30" hidden="1">
      <c r="A172" s="52" t="s">
        <v>774</v>
      </c>
      <c r="B172" s="52" t="s">
        <v>775</v>
      </c>
      <c r="C172" s="52" t="s">
        <v>775</v>
      </c>
      <c r="D172" s="52" t="s">
        <v>357</v>
      </c>
      <c r="E172" s="52" t="s">
        <v>346</v>
      </c>
      <c r="F172" s="52" t="s">
        <v>359</v>
      </c>
      <c r="G172" s="52" t="s">
        <v>1935</v>
      </c>
      <c r="H172" s="52" t="s">
        <v>332</v>
      </c>
      <c r="I172" s="46">
        <v>43593</v>
      </c>
      <c r="J172" s="46">
        <v>43593</v>
      </c>
      <c r="K172" s="46">
        <v>43557</v>
      </c>
      <c r="L172" s="46">
        <v>43550</v>
      </c>
      <c r="M172" s="52" t="s">
        <v>333</v>
      </c>
      <c r="N172" s="89" t="s">
        <v>380</v>
      </c>
      <c r="O172" s="47" t="e">
        <f>VLOOKUP(B172,'PDM NB Portfolio Online'!E:I,3,0)</f>
        <v>#N/A</v>
      </c>
    </row>
    <row r="173" spans="1:15" ht="30" hidden="1">
      <c r="A173" s="52" t="s">
        <v>776</v>
      </c>
      <c r="B173" s="52" t="s">
        <v>777</v>
      </c>
      <c r="C173" s="52" t="s">
        <v>777</v>
      </c>
      <c r="D173" s="52" t="s">
        <v>357</v>
      </c>
      <c r="E173" s="52" t="s">
        <v>346</v>
      </c>
      <c r="F173" s="52" t="s">
        <v>359</v>
      </c>
      <c r="G173" s="52" t="s">
        <v>1935</v>
      </c>
      <c r="H173" s="52" t="s">
        <v>332</v>
      </c>
      <c r="I173" s="46">
        <v>43593</v>
      </c>
      <c r="J173" s="46">
        <v>43593</v>
      </c>
      <c r="K173" s="46">
        <v>43557</v>
      </c>
      <c r="L173" s="46">
        <v>43550</v>
      </c>
      <c r="M173" s="52" t="s">
        <v>333</v>
      </c>
      <c r="N173" s="52" t="s">
        <v>354</v>
      </c>
      <c r="O173" s="47" t="e">
        <f>VLOOKUP(B173,'PDM NB Portfolio Online'!E:I,3,0)</f>
        <v>#N/A</v>
      </c>
    </row>
    <row r="174" spans="1:15" ht="45">
      <c r="A174" s="52" t="s">
        <v>1058</v>
      </c>
      <c r="B174" s="52" t="s">
        <v>1059</v>
      </c>
      <c r="C174" s="52" t="s">
        <v>1059</v>
      </c>
      <c r="D174" s="52" t="s">
        <v>345</v>
      </c>
      <c r="E174" s="52" t="s">
        <v>346</v>
      </c>
      <c r="F174" s="52" t="s">
        <v>347</v>
      </c>
      <c r="G174" s="52" t="s">
        <v>348</v>
      </c>
      <c r="H174" s="52" t="s">
        <v>332</v>
      </c>
      <c r="I174" s="46">
        <v>43896</v>
      </c>
      <c r="J174" s="46" t="s">
        <v>1023</v>
      </c>
      <c r="K174" s="46">
        <v>43875</v>
      </c>
      <c r="L174" s="46">
        <v>43868</v>
      </c>
      <c r="M174" s="52" t="s">
        <v>1037</v>
      </c>
      <c r="N174" s="52" t="s">
        <v>380</v>
      </c>
      <c r="O174" s="47" t="str">
        <f>VLOOKUP(B174,'PDM NB Portfolio Online'!E:I,3,0)</f>
        <v>Lenovo NB_SMB/Commercial</v>
      </c>
    </row>
    <row r="175" spans="1:15" ht="45">
      <c r="A175" s="52" t="s">
        <v>2082</v>
      </c>
      <c r="B175" s="52" t="s">
        <v>2006</v>
      </c>
      <c r="C175" s="52" t="s">
        <v>2006</v>
      </c>
      <c r="D175" s="52" t="s">
        <v>345</v>
      </c>
      <c r="E175" s="52" t="s">
        <v>346</v>
      </c>
      <c r="F175" s="52" t="s">
        <v>347</v>
      </c>
      <c r="G175" s="52" t="s">
        <v>348</v>
      </c>
      <c r="H175" s="52" t="s">
        <v>332</v>
      </c>
      <c r="I175" s="46">
        <v>43917</v>
      </c>
      <c r="J175" s="46" t="s">
        <v>1023</v>
      </c>
      <c r="K175" s="113">
        <v>43871</v>
      </c>
      <c r="L175" s="46">
        <f>K175-7</f>
        <v>43864</v>
      </c>
      <c r="M175" s="52" t="s">
        <v>349</v>
      </c>
      <c r="N175" s="52" t="s">
        <v>354</v>
      </c>
      <c r="O175" s="47" t="str">
        <f>VLOOKUP(B175,'PDM NB Portfolio Online'!E:I,3,0)</f>
        <v>Lenovo NB_SMB/Commercial</v>
      </c>
    </row>
    <row r="176" spans="1:15" ht="45">
      <c r="A176" s="52" t="s">
        <v>1069</v>
      </c>
      <c r="B176" s="52" t="s">
        <v>1070</v>
      </c>
      <c r="C176" s="52" t="s">
        <v>1070</v>
      </c>
      <c r="D176" s="52" t="s">
        <v>345</v>
      </c>
      <c r="E176" s="52" t="s">
        <v>346</v>
      </c>
      <c r="F176" s="52" t="s">
        <v>347</v>
      </c>
      <c r="G176" s="52" t="s">
        <v>348</v>
      </c>
      <c r="H176" s="52" t="s">
        <v>332</v>
      </c>
      <c r="I176" s="46">
        <v>43903</v>
      </c>
      <c r="J176" s="46" t="s">
        <v>1023</v>
      </c>
      <c r="K176" s="46">
        <v>43882</v>
      </c>
      <c r="L176" s="46">
        <v>43875</v>
      </c>
      <c r="M176" s="52" t="s">
        <v>1037</v>
      </c>
      <c r="N176" s="52" t="s">
        <v>361</v>
      </c>
      <c r="O176" s="47" t="str">
        <f>VLOOKUP(B176,'PDM NB Portfolio Online'!E:I,3,0)</f>
        <v>Lenovo NB_SMB/Commercial</v>
      </c>
    </row>
    <row r="177" spans="1:15" ht="30" hidden="1">
      <c r="A177" s="52" t="s">
        <v>2662</v>
      </c>
      <c r="B177" s="52" t="s">
        <v>848</v>
      </c>
      <c r="C177" s="52" t="s">
        <v>848</v>
      </c>
      <c r="D177" s="52" t="s">
        <v>357</v>
      </c>
      <c r="E177" s="52" t="s">
        <v>346</v>
      </c>
      <c r="F177" s="52" t="s">
        <v>359</v>
      </c>
      <c r="G177" s="52" t="s">
        <v>1934</v>
      </c>
      <c r="H177" s="52" t="s">
        <v>332</v>
      </c>
      <c r="I177" s="46">
        <v>43605</v>
      </c>
      <c r="J177" s="46">
        <v>43656</v>
      </c>
      <c r="K177" s="46">
        <v>43578</v>
      </c>
      <c r="L177" s="46">
        <v>43571</v>
      </c>
      <c r="M177" s="52" t="s">
        <v>333</v>
      </c>
      <c r="N177" s="52" t="s">
        <v>380</v>
      </c>
      <c r="O177" s="47" t="e">
        <f>VLOOKUP(B177,'PDM NB Portfolio Online'!E:I,3,0)</f>
        <v>#N/A</v>
      </c>
    </row>
    <row r="178" spans="1:15" ht="30" hidden="1">
      <c r="A178" s="52" t="s">
        <v>799</v>
      </c>
      <c r="B178" s="52" t="s">
        <v>800</v>
      </c>
      <c r="C178" s="52" t="s">
        <v>800</v>
      </c>
      <c r="D178" s="52" t="s">
        <v>357</v>
      </c>
      <c r="E178" s="52" t="s">
        <v>346</v>
      </c>
      <c r="F178" s="52" t="s">
        <v>359</v>
      </c>
      <c r="G178" s="52" t="s">
        <v>1934</v>
      </c>
      <c r="H178" s="52" t="s">
        <v>332</v>
      </c>
      <c r="I178" s="46">
        <v>43608</v>
      </c>
      <c r="J178" s="46">
        <v>43608</v>
      </c>
      <c r="K178" s="46">
        <v>43570</v>
      </c>
      <c r="L178" s="46">
        <v>43563</v>
      </c>
      <c r="M178" s="52" t="s">
        <v>333</v>
      </c>
      <c r="N178" s="52" t="s">
        <v>413</v>
      </c>
      <c r="O178" s="47" t="e">
        <f>VLOOKUP(B178,'PDM NB Portfolio Online'!E:I,3,0)</f>
        <v>#N/A</v>
      </c>
    </row>
    <row r="179" spans="1:15" ht="30" hidden="1">
      <c r="A179" s="52" t="s">
        <v>2663</v>
      </c>
      <c r="B179" s="52" t="s">
        <v>798</v>
      </c>
      <c r="C179" s="52" t="s">
        <v>798</v>
      </c>
      <c r="D179" s="52" t="s">
        <v>357</v>
      </c>
      <c r="E179" s="52" t="s">
        <v>346</v>
      </c>
      <c r="F179" s="52" t="s">
        <v>359</v>
      </c>
      <c r="G179" s="52" t="s">
        <v>1934</v>
      </c>
      <c r="H179" s="52" t="s">
        <v>332</v>
      </c>
      <c r="I179" s="46">
        <v>43608</v>
      </c>
      <c r="J179" s="46">
        <v>43608</v>
      </c>
      <c r="K179" s="46">
        <v>43570</v>
      </c>
      <c r="L179" s="46">
        <v>43563</v>
      </c>
      <c r="M179" s="52" t="s">
        <v>333</v>
      </c>
      <c r="N179" s="52" t="s">
        <v>391</v>
      </c>
      <c r="O179" s="47" t="e">
        <f>VLOOKUP(B179,'PDM NB Portfolio Online'!E:I,3,0)</f>
        <v>#N/A</v>
      </c>
    </row>
    <row r="180" spans="1:15" ht="30" hidden="1">
      <c r="A180" s="52" t="s">
        <v>978</v>
      </c>
      <c r="B180" s="52" t="s">
        <v>985</v>
      </c>
      <c r="C180" s="52" t="s">
        <v>986</v>
      </c>
      <c r="D180" s="52" t="s">
        <v>328</v>
      </c>
      <c r="E180" s="52" t="s">
        <v>329</v>
      </c>
      <c r="F180" s="52" t="s">
        <v>330</v>
      </c>
      <c r="G180" s="52" t="s">
        <v>331</v>
      </c>
      <c r="H180" s="52" t="s">
        <v>332</v>
      </c>
      <c r="I180" s="46">
        <v>43767</v>
      </c>
      <c r="J180" s="70">
        <v>43766</v>
      </c>
      <c r="K180" s="46">
        <v>43718</v>
      </c>
      <c r="L180" s="46">
        <v>43711</v>
      </c>
      <c r="M180" s="52" t="s">
        <v>333</v>
      </c>
      <c r="N180" s="52" t="s">
        <v>380</v>
      </c>
      <c r="O180" s="47" t="str">
        <f>VLOOKUP(B180,'PDM NB Portfolio Online'!E:I,3,0)</f>
        <v>ThinkPad_Commercial</v>
      </c>
    </row>
    <row r="181" spans="1:15" ht="30" hidden="1">
      <c r="A181" s="52" t="s">
        <v>978</v>
      </c>
      <c r="B181" s="52" t="s">
        <v>987</v>
      </c>
      <c r="C181" s="52" t="s">
        <v>988</v>
      </c>
      <c r="D181" s="52" t="s">
        <v>328</v>
      </c>
      <c r="E181" s="52" t="s">
        <v>329</v>
      </c>
      <c r="F181" s="52" t="s">
        <v>330</v>
      </c>
      <c r="G181" s="52" t="s">
        <v>331</v>
      </c>
      <c r="H181" s="52" t="s">
        <v>332</v>
      </c>
      <c r="I181" s="46">
        <v>43767</v>
      </c>
      <c r="J181" s="59" t="s">
        <v>956</v>
      </c>
      <c r="K181" s="46">
        <v>43718</v>
      </c>
      <c r="L181" s="46">
        <v>43711</v>
      </c>
      <c r="M181" s="52" t="s">
        <v>349</v>
      </c>
      <c r="N181" s="52" t="s">
        <v>380</v>
      </c>
      <c r="O181" s="47" t="str">
        <f>VLOOKUP(B181,'PDM NB Portfolio Online'!E:I,3,0)</f>
        <v>ThinkPad_Commercial</v>
      </c>
    </row>
    <row r="182" spans="1:15" ht="30" hidden="1">
      <c r="A182" s="52" t="s">
        <v>781</v>
      </c>
      <c r="B182" s="52" t="s">
        <v>782</v>
      </c>
      <c r="C182" s="52" t="s">
        <v>783</v>
      </c>
      <c r="D182" s="52" t="s">
        <v>328</v>
      </c>
      <c r="E182" s="52" t="s">
        <v>329</v>
      </c>
      <c r="F182" s="52" t="s">
        <v>330</v>
      </c>
      <c r="G182" s="52" t="s">
        <v>369</v>
      </c>
      <c r="H182" s="52" t="s">
        <v>332</v>
      </c>
      <c r="I182" s="46">
        <v>43585</v>
      </c>
      <c r="J182" s="46">
        <v>43585</v>
      </c>
      <c r="K182" s="46">
        <v>43543</v>
      </c>
      <c r="L182" s="46">
        <v>43536</v>
      </c>
      <c r="M182" s="52" t="s">
        <v>333</v>
      </c>
      <c r="N182" s="52" t="s">
        <v>376</v>
      </c>
      <c r="O182" s="47" t="str">
        <f>VLOOKUP(B182,'PDM NB Portfolio Online'!E:I,3,0)</f>
        <v>ThinkPad_Commercial</v>
      </c>
    </row>
    <row r="183" spans="1:15" ht="30" hidden="1">
      <c r="A183" s="52" t="s">
        <v>879</v>
      </c>
      <c r="B183" s="52" t="s">
        <v>880</v>
      </c>
      <c r="C183" s="52" t="s">
        <v>881</v>
      </c>
      <c r="D183" s="52" t="s">
        <v>328</v>
      </c>
      <c r="E183" s="52" t="s">
        <v>329</v>
      </c>
      <c r="F183" s="52" t="s">
        <v>330</v>
      </c>
      <c r="G183" s="52" t="s">
        <v>353</v>
      </c>
      <c r="H183" s="52" t="s">
        <v>332</v>
      </c>
      <c r="I183" s="46">
        <v>43690</v>
      </c>
      <c r="J183" s="46">
        <v>43690</v>
      </c>
      <c r="K183" s="46">
        <v>43655</v>
      </c>
      <c r="L183" s="46">
        <v>43647</v>
      </c>
      <c r="M183" s="52" t="s">
        <v>333</v>
      </c>
      <c r="N183" s="52" t="s">
        <v>380</v>
      </c>
      <c r="O183" s="47" t="str">
        <f>VLOOKUP(B183,'PDM NB Portfolio Online'!E:I,3,0)</f>
        <v>ThinkPad_Commercial</v>
      </c>
    </row>
    <row r="184" spans="1:15" ht="30" hidden="1">
      <c r="A184" s="52" t="s">
        <v>827</v>
      </c>
      <c r="B184" s="52" t="s">
        <v>828</v>
      </c>
      <c r="C184" s="52" t="s">
        <v>828</v>
      </c>
      <c r="D184" s="52" t="s">
        <v>357</v>
      </c>
      <c r="E184" s="52" t="s">
        <v>346</v>
      </c>
      <c r="F184" s="52" t="s">
        <v>359</v>
      </c>
      <c r="G184" s="52" t="s">
        <v>1935</v>
      </c>
      <c r="H184" s="52" t="s">
        <v>332</v>
      </c>
      <c r="I184" s="46">
        <v>43626</v>
      </c>
      <c r="J184" s="46">
        <v>43626</v>
      </c>
      <c r="K184" s="65">
        <v>43589</v>
      </c>
      <c r="L184" s="46">
        <f>K184-7</f>
        <v>43582</v>
      </c>
      <c r="M184" s="52" t="s">
        <v>333</v>
      </c>
      <c r="N184" s="52" t="s">
        <v>334</v>
      </c>
      <c r="O184" s="47" t="e">
        <f>VLOOKUP(B184,'PDM NB Portfolio Online'!E:I,3,0)</f>
        <v>#N/A</v>
      </c>
    </row>
    <row r="185" spans="1:15" ht="30" hidden="1">
      <c r="A185" s="52" t="s">
        <v>1052</v>
      </c>
      <c r="B185" s="52" t="s">
        <v>2258</v>
      </c>
      <c r="C185" s="52" t="s">
        <v>1053</v>
      </c>
      <c r="D185" s="52" t="s">
        <v>328</v>
      </c>
      <c r="E185" s="52" t="s">
        <v>329</v>
      </c>
      <c r="F185" s="52" t="s">
        <v>330</v>
      </c>
      <c r="G185" s="52" t="s">
        <v>1054</v>
      </c>
      <c r="H185" s="52" t="s">
        <v>332</v>
      </c>
      <c r="I185" s="46">
        <v>43893</v>
      </c>
      <c r="J185" s="46">
        <v>43893</v>
      </c>
      <c r="K185" s="46">
        <v>43850</v>
      </c>
      <c r="L185" s="46">
        <v>43843</v>
      </c>
      <c r="M185" s="52" t="s">
        <v>333</v>
      </c>
      <c r="N185" s="52" t="s">
        <v>413</v>
      </c>
      <c r="O185" s="47" t="str">
        <f>VLOOKUP(B185,'PDM NB Portfolio Online'!E:I,3,0)</f>
        <v>ThinkPad_Commercial</v>
      </c>
    </row>
    <row r="186" spans="1:15" ht="30" hidden="1">
      <c r="A186" s="52" t="s">
        <v>802</v>
      </c>
      <c r="B186" s="52" t="s">
        <v>803</v>
      </c>
      <c r="C186" s="52" t="s">
        <v>804</v>
      </c>
      <c r="D186" s="52" t="s">
        <v>328</v>
      </c>
      <c r="E186" s="52" t="s">
        <v>329</v>
      </c>
      <c r="F186" s="52" t="s">
        <v>330</v>
      </c>
      <c r="G186" s="52" t="s">
        <v>805</v>
      </c>
      <c r="H186" s="52" t="s">
        <v>332</v>
      </c>
      <c r="I186" s="46">
        <v>43613</v>
      </c>
      <c r="J186" s="46">
        <v>43613</v>
      </c>
      <c r="K186" s="46">
        <v>43571</v>
      </c>
      <c r="L186" s="46">
        <v>43557</v>
      </c>
      <c r="M186" s="52" t="s">
        <v>333</v>
      </c>
      <c r="N186" s="52" t="s">
        <v>380</v>
      </c>
      <c r="O186" s="47" t="str">
        <f>VLOOKUP(B186,'PDM NB Portfolio Online'!E:I,3,0)</f>
        <v>ThinkPad_Commercial</v>
      </c>
    </row>
    <row r="187" spans="1:15" ht="30" hidden="1">
      <c r="A187" s="52" t="s">
        <v>823</v>
      </c>
      <c r="B187" s="52" t="s">
        <v>824</v>
      </c>
      <c r="C187" s="52" t="s">
        <v>824</v>
      </c>
      <c r="D187" s="52" t="s">
        <v>357</v>
      </c>
      <c r="E187" s="52" t="s">
        <v>346</v>
      </c>
      <c r="F187" s="52" t="s">
        <v>359</v>
      </c>
      <c r="G187" s="52" t="s">
        <v>1935</v>
      </c>
      <c r="H187" s="52" t="s">
        <v>332</v>
      </c>
      <c r="I187" s="46">
        <v>43628</v>
      </c>
      <c r="J187" s="46">
        <v>43628</v>
      </c>
      <c r="K187" s="46">
        <v>43589</v>
      </c>
      <c r="L187" s="46">
        <v>43582</v>
      </c>
      <c r="M187" s="52" t="s">
        <v>333</v>
      </c>
      <c r="N187" s="52" t="s">
        <v>423</v>
      </c>
      <c r="O187" s="47" t="e">
        <f>VLOOKUP(B187,'PDM NB Portfolio Online'!E:I,3,0)</f>
        <v>#N/A</v>
      </c>
    </row>
    <row r="188" spans="1:15" ht="30" hidden="1">
      <c r="A188" s="52" t="s">
        <v>825</v>
      </c>
      <c r="B188" s="52" t="s">
        <v>826</v>
      </c>
      <c r="C188" s="52" t="s">
        <v>826</v>
      </c>
      <c r="D188" s="52" t="s">
        <v>357</v>
      </c>
      <c r="E188" s="52" t="s">
        <v>358</v>
      </c>
      <c r="F188" s="52" t="s">
        <v>359</v>
      </c>
      <c r="G188" s="52" t="s">
        <v>462</v>
      </c>
      <c r="H188" s="52" t="s">
        <v>332</v>
      </c>
      <c r="I188" s="46">
        <v>43628</v>
      </c>
      <c r="J188" s="46" t="s">
        <v>1023</v>
      </c>
      <c r="K188" s="46">
        <v>43581</v>
      </c>
      <c r="L188" s="46">
        <v>43574</v>
      </c>
      <c r="M188" s="52" t="s">
        <v>349</v>
      </c>
      <c r="N188" s="52" t="s">
        <v>391</v>
      </c>
      <c r="O188" s="47" t="e">
        <f>VLOOKUP(B188,'PDM NB Portfolio Online'!E:I,3,0)</f>
        <v>#N/A</v>
      </c>
    </row>
    <row r="189" spans="1:15" ht="30" hidden="1">
      <c r="A189" s="52" t="s">
        <v>829</v>
      </c>
      <c r="B189" s="52" t="s">
        <v>830</v>
      </c>
      <c r="C189" s="52" t="s">
        <v>830</v>
      </c>
      <c r="D189" s="52" t="s">
        <v>357</v>
      </c>
      <c r="E189" s="52" t="s">
        <v>346</v>
      </c>
      <c r="F189" s="52" t="s">
        <v>359</v>
      </c>
      <c r="G189" s="52" t="s">
        <v>559</v>
      </c>
      <c r="H189" s="52" t="s">
        <v>332</v>
      </c>
      <c r="I189" s="46">
        <v>43633</v>
      </c>
      <c r="J189" s="46" t="s">
        <v>1023</v>
      </c>
      <c r="K189" s="46">
        <v>43592</v>
      </c>
      <c r="L189" s="46">
        <f>K189-7</f>
        <v>43585</v>
      </c>
      <c r="M189" s="52" t="s">
        <v>349</v>
      </c>
      <c r="N189" s="52" t="s">
        <v>423</v>
      </c>
      <c r="O189" s="47" t="e">
        <f>VLOOKUP(B189,'PDM NB Portfolio Online'!E:I,3,0)</f>
        <v>#N/A</v>
      </c>
    </row>
    <row r="190" spans="1:15" ht="30" hidden="1">
      <c r="A190" s="52" t="s">
        <v>989</v>
      </c>
      <c r="B190" s="52" t="s">
        <v>990</v>
      </c>
      <c r="C190" s="52" t="s">
        <v>991</v>
      </c>
      <c r="D190" s="52" t="s">
        <v>328</v>
      </c>
      <c r="E190" s="52" t="s">
        <v>329</v>
      </c>
      <c r="F190" s="52" t="s">
        <v>330</v>
      </c>
      <c r="G190" s="52" t="s">
        <v>338</v>
      </c>
      <c r="H190" s="52" t="s">
        <v>332</v>
      </c>
      <c r="I190" s="46">
        <v>43767</v>
      </c>
      <c r="J190" s="70">
        <v>43767</v>
      </c>
      <c r="K190" s="46">
        <v>43731</v>
      </c>
      <c r="L190" s="46">
        <v>43724</v>
      </c>
      <c r="M190" s="52" t="s">
        <v>333</v>
      </c>
      <c r="N190" s="52" t="s">
        <v>423</v>
      </c>
      <c r="O190" s="47" t="str">
        <f>VLOOKUP(B190,'PDM NB Portfolio Online'!E:I,3,0)</f>
        <v>ThinkPad_Commercial</v>
      </c>
    </row>
    <row r="191" spans="1:15" ht="30" hidden="1">
      <c r="A191" s="52" t="s">
        <v>873</v>
      </c>
      <c r="B191" s="52" t="s">
        <v>874</v>
      </c>
      <c r="C191" s="52" t="s">
        <v>875</v>
      </c>
      <c r="D191" s="52" t="s">
        <v>328</v>
      </c>
      <c r="E191" s="52" t="s">
        <v>329</v>
      </c>
      <c r="F191" s="52" t="s">
        <v>330</v>
      </c>
      <c r="G191" s="52" t="s">
        <v>338</v>
      </c>
      <c r="H191" s="52" t="s">
        <v>332</v>
      </c>
      <c r="I191" s="46">
        <v>43671</v>
      </c>
      <c r="J191" s="46">
        <v>43671</v>
      </c>
      <c r="K191" s="46">
        <v>43643</v>
      </c>
      <c r="L191" s="46">
        <v>43636</v>
      </c>
      <c r="M191" s="52" t="s">
        <v>333</v>
      </c>
      <c r="N191" s="52" t="s">
        <v>423</v>
      </c>
      <c r="O191" s="47" t="str">
        <f>VLOOKUP(B191,'PDM NB Portfolio Online'!E:I,3,0)</f>
        <v>ThinkPad_Commercial</v>
      </c>
    </row>
    <row r="192" spans="1:15" ht="30" hidden="1">
      <c r="A192" s="52" t="s">
        <v>838</v>
      </c>
      <c r="B192" s="52" t="s">
        <v>839</v>
      </c>
      <c r="C192" s="52" t="s">
        <v>839</v>
      </c>
      <c r="D192" s="52" t="s">
        <v>357</v>
      </c>
      <c r="E192" s="52" t="s">
        <v>346</v>
      </c>
      <c r="F192" s="52" t="s">
        <v>359</v>
      </c>
      <c r="G192" s="52" t="s">
        <v>559</v>
      </c>
      <c r="H192" s="52" t="s">
        <v>332</v>
      </c>
      <c r="I192" s="46">
        <v>43640</v>
      </c>
      <c r="J192" s="46" t="s">
        <v>1023</v>
      </c>
      <c r="K192" s="46">
        <v>43598</v>
      </c>
      <c r="L192" s="46">
        <v>43591</v>
      </c>
      <c r="M192" s="52" t="s">
        <v>349</v>
      </c>
      <c r="N192" s="52" t="s">
        <v>391</v>
      </c>
      <c r="O192" s="47" t="str">
        <f>VLOOKUP(B192,'PDM NB Portfolio Online'!E:I,3,0)</f>
        <v>Lenovo NB_Consumer</v>
      </c>
    </row>
    <row r="193" spans="1:15" ht="30" hidden="1">
      <c r="A193" s="52" t="s">
        <v>2664</v>
      </c>
      <c r="B193" s="52" t="s">
        <v>841</v>
      </c>
      <c r="C193" s="52" t="s">
        <v>841</v>
      </c>
      <c r="D193" s="52" t="s">
        <v>357</v>
      </c>
      <c r="E193" s="52" t="s">
        <v>346</v>
      </c>
      <c r="F193" s="52" t="s">
        <v>359</v>
      </c>
      <c r="G193" s="52" t="s">
        <v>385</v>
      </c>
      <c r="H193" s="52" t="s">
        <v>332</v>
      </c>
      <c r="I193" s="46">
        <v>43647</v>
      </c>
      <c r="J193" s="46" t="s">
        <v>1023</v>
      </c>
      <c r="K193" s="46">
        <v>43620</v>
      </c>
      <c r="L193" s="46">
        <v>43613</v>
      </c>
      <c r="M193" s="52" t="s">
        <v>349</v>
      </c>
      <c r="N193" s="52" t="s">
        <v>361</v>
      </c>
      <c r="O193" s="47" t="str">
        <f>VLOOKUP(B193,'PDM NB Portfolio Online'!E:I,3,0)</f>
        <v>Lenovo NB_Consumer</v>
      </c>
    </row>
    <row r="194" spans="1:15" ht="30" hidden="1">
      <c r="A194" s="52" t="s">
        <v>860</v>
      </c>
      <c r="B194" s="52" t="s">
        <v>861</v>
      </c>
      <c r="C194" s="52" t="s">
        <v>862</v>
      </c>
      <c r="D194" s="52" t="s">
        <v>328</v>
      </c>
      <c r="E194" s="52" t="s">
        <v>329</v>
      </c>
      <c r="F194" s="52" t="s">
        <v>330</v>
      </c>
      <c r="G194" s="52" t="s">
        <v>338</v>
      </c>
      <c r="H194" s="52" t="s">
        <v>332</v>
      </c>
      <c r="I194" s="46">
        <v>43669</v>
      </c>
      <c r="J194" s="46">
        <v>43669</v>
      </c>
      <c r="K194" s="46">
        <v>43641</v>
      </c>
      <c r="L194" s="46">
        <v>43636</v>
      </c>
      <c r="M194" s="52" t="s">
        <v>333</v>
      </c>
      <c r="N194" s="52" t="s">
        <v>380</v>
      </c>
      <c r="O194" s="47" t="str">
        <f>VLOOKUP(B194,'PDM NB Portfolio Online'!E:I,3,0)</f>
        <v>ThinkPad_Commercial</v>
      </c>
    </row>
    <row r="195" spans="1:15" ht="30" hidden="1">
      <c r="A195" s="52" t="s">
        <v>846</v>
      </c>
      <c r="B195" s="52" t="s">
        <v>847</v>
      </c>
      <c r="C195" s="52" t="s">
        <v>847</v>
      </c>
      <c r="D195" s="52" t="s">
        <v>357</v>
      </c>
      <c r="E195" s="52" t="s">
        <v>346</v>
      </c>
      <c r="F195" s="52" t="s">
        <v>359</v>
      </c>
      <c r="G195" s="52" t="s">
        <v>559</v>
      </c>
      <c r="H195" s="52" t="s">
        <v>332</v>
      </c>
      <c r="I195" s="46">
        <v>43651</v>
      </c>
      <c r="J195" s="46" t="s">
        <v>1023</v>
      </c>
      <c r="K195" s="46">
        <v>43627</v>
      </c>
      <c r="L195" s="46">
        <v>43620</v>
      </c>
      <c r="M195" s="52" t="s">
        <v>349</v>
      </c>
      <c r="N195" s="52" t="s">
        <v>361</v>
      </c>
      <c r="O195" s="47" t="e">
        <f>VLOOKUP(B195,'PDM NB Portfolio Online'!E:I,3,0)</f>
        <v>#N/A</v>
      </c>
    </row>
    <row r="196" spans="1:15" ht="45" hidden="1">
      <c r="A196" s="52" t="s">
        <v>1941</v>
      </c>
      <c r="B196" s="52" t="s">
        <v>1939</v>
      </c>
      <c r="C196" s="52" t="s">
        <v>1940</v>
      </c>
      <c r="D196" s="52" t="s">
        <v>328</v>
      </c>
      <c r="E196" s="52" t="s">
        <v>329</v>
      </c>
      <c r="F196" s="52" t="s">
        <v>330</v>
      </c>
      <c r="G196" s="52" t="s">
        <v>385</v>
      </c>
      <c r="H196" s="52" t="s">
        <v>332</v>
      </c>
      <c r="I196" s="46">
        <v>43906</v>
      </c>
      <c r="J196" s="46">
        <v>43906</v>
      </c>
      <c r="K196" s="46">
        <v>43844</v>
      </c>
      <c r="L196" s="46">
        <f>K196-7</f>
        <v>43837</v>
      </c>
      <c r="M196" s="52" t="s">
        <v>333</v>
      </c>
      <c r="N196" s="52" t="s">
        <v>354</v>
      </c>
      <c r="O196" s="47" t="str">
        <f>VLOOKUP(B196,'PDM NB Portfolio Online'!E:I,3,0)</f>
        <v>ThinkPad_Commercial</v>
      </c>
    </row>
    <row r="197" spans="1:15" ht="30" hidden="1">
      <c r="A197" s="52" t="s">
        <v>849</v>
      </c>
      <c r="B197" s="52" t="s">
        <v>850</v>
      </c>
      <c r="C197" s="52" t="s">
        <v>850</v>
      </c>
      <c r="D197" s="52" t="s">
        <v>357</v>
      </c>
      <c r="E197" s="52" t="s">
        <v>358</v>
      </c>
      <c r="F197" s="52" t="s">
        <v>359</v>
      </c>
      <c r="G197" s="52" t="s">
        <v>446</v>
      </c>
      <c r="H197" s="52" t="s">
        <v>332</v>
      </c>
      <c r="I197" s="46">
        <v>43662</v>
      </c>
      <c r="J197" s="46" t="s">
        <v>1023</v>
      </c>
      <c r="K197" s="46">
        <v>43633</v>
      </c>
      <c r="L197" s="46">
        <f>K197-7</f>
        <v>43626</v>
      </c>
      <c r="M197" s="52" t="s">
        <v>349</v>
      </c>
      <c r="N197" s="52" t="s">
        <v>413</v>
      </c>
      <c r="O197" s="47" t="str">
        <f>VLOOKUP(B197,'PDM NB Portfolio Online'!E:I,3,0)</f>
        <v>Lenovo NB_Consumer</v>
      </c>
    </row>
    <row r="198" spans="1:15" ht="30" hidden="1">
      <c r="A198" s="52" t="s">
        <v>851</v>
      </c>
      <c r="B198" s="52" t="s">
        <v>852</v>
      </c>
      <c r="C198" s="52" t="s">
        <v>852</v>
      </c>
      <c r="D198" s="52" t="s">
        <v>357</v>
      </c>
      <c r="E198" s="52" t="s">
        <v>358</v>
      </c>
      <c r="F198" s="52" t="s">
        <v>359</v>
      </c>
      <c r="G198" s="52" t="s">
        <v>446</v>
      </c>
      <c r="H198" s="52" t="s">
        <v>332</v>
      </c>
      <c r="I198" s="46">
        <v>43662</v>
      </c>
      <c r="J198" s="46" t="s">
        <v>1023</v>
      </c>
      <c r="K198" s="46">
        <v>43633</v>
      </c>
      <c r="L198" s="46">
        <f>K198-7</f>
        <v>43626</v>
      </c>
      <c r="M198" s="52" t="s">
        <v>349</v>
      </c>
      <c r="N198" s="52" t="s">
        <v>334</v>
      </c>
      <c r="O198" s="47" t="str">
        <f>VLOOKUP(B198,'PDM NB Portfolio Online'!E:I,3,0)</f>
        <v>Lenovo NB_Consumer</v>
      </c>
    </row>
    <row r="199" spans="1:15" hidden="1">
      <c r="A199" s="64" t="s">
        <v>857</v>
      </c>
      <c r="B199" s="64" t="s">
        <v>858</v>
      </c>
      <c r="C199" s="64" t="s">
        <v>858</v>
      </c>
      <c r="D199" s="45"/>
      <c r="E199" s="45"/>
      <c r="F199" s="64" t="s">
        <v>359</v>
      </c>
      <c r="G199" s="64" t="s">
        <v>462</v>
      </c>
      <c r="H199" s="64" t="e">
        <v>#N/A</v>
      </c>
      <c r="I199" s="157">
        <v>43665</v>
      </c>
      <c r="J199" s="157" t="s">
        <v>1023</v>
      </c>
      <c r="K199" s="157">
        <v>43537</v>
      </c>
      <c r="L199" s="157">
        <v>43530</v>
      </c>
      <c r="M199" s="64" t="s">
        <v>349</v>
      </c>
      <c r="N199" s="64" t="s">
        <v>391</v>
      </c>
      <c r="O199" s="47" t="e">
        <f>VLOOKUP(B199,'PDM NB Portfolio Online'!E:I,3,0)</f>
        <v>#N/A</v>
      </c>
    </row>
    <row r="200" spans="1:15" ht="30" hidden="1">
      <c r="A200" s="52" t="s">
        <v>814</v>
      </c>
      <c r="B200" s="52" t="s">
        <v>815</v>
      </c>
      <c r="C200" s="52" t="s">
        <v>816</v>
      </c>
      <c r="D200" s="52" t="s">
        <v>328</v>
      </c>
      <c r="E200" s="52" t="s">
        <v>329</v>
      </c>
      <c r="F200" s="52" t="s">
        <v>330</v>
      </c>
      <c r="G200" s="171" t="s">
        <v>2672</v>
      </c>
      <c r="H200" s="52" t="s">
        <v>332</v>
      </c>
      <c r="I200" s="46">
        <v>43621</v>
      </c>
      <c r="J200" s="46">
        <v>43621</v>
      </c>
      <c r="K200" s="46">
        <v>43593</v>
      </c>
      <c r="L200" s="46">
        <v>43586</v>
      </c>
      <c r="M200" s="52" t="s">
        <v>333</v>
      </c>
      <c r="N200" s="52" t="s">
        <v>354</v>
      </c>
      <c r="O200" s="47" t="str">
        <f>VLOOKUP(B200,'PDM NB Portfolio Online'!E:I,3,0)</f>
        <v>ThinkPad_Commercial</v>
      </c>
    </row>
    <row r="201" spans="1:15" ht="30" hidden="1">
      <c r="A201" s="52" t="s">
        <v>807</v>
      </c>
      <c r="B201" s="52" t="s">
        <v>808</v>
      </c>
      <c r="C201" s="52" t="s">
        <v>809</v>
      </c>
      <c r="D201" s="52" t="s">
        <v>328</v>
      </c>
      <c r="E201" s="52" t="s">
        <v>329</v>
      </c>
      <c r="F201" s="52" t="s">
        <v>330</v>
      </c>
      <c r="G201" s="52" t="s">
        <v>736</v>
      </c>
      <c r="H201" s="52" t="s">
        <v>332</v>
      </c>
      <c r="I201" s="46">
        <v>43620</v>
      </c>
      <c r="J201" s="46">
        <v>43620</v>
      </c>
      <c r="K201" s="46">
        <v>43592</v>
      </c>
      <c r="L201" s="46">
        <v>43578</v>
      </c>
      <c r="M201" s="52" t="s">
        <v>333</v>
      </c>
      <c r="N201" s="52" t="s">
        <v>350</v>
      </c>
      <c r="O201" s="47" t="str">
        <f>VLOOKUP(B201,'PDM NB Portfolio Online'!E:I,3,0)</f>
        <v>ThinkPad_Commercial</v>
      </c>
    </row>
    <row r="202" spans="1:15" ht="30" hidden="1">
      <c r="A202" s="52" t="s">
        <v>831</v>
      </c>
      <c r="B202" s="52" t="s">
        <v>832</v>
      </c>
      <c r="C202" s="52" t="s">
        <v>833</v>
      </c>
      <c r="D202" s="52" t="s">
        <v>328</v>
      </c>
      <c r="E202" s="52" t="s">
        <v>329</v>
      </c>
      <c r="F202" s="52" t="s">
        <v>330</v>
      </c>
      <c r="G202" s="52" t="s">
        <v>353</v>
      </c>
      <c r="H202" s="52" t="s">
        <v>332</v>
      </c>
      <c r="I202" s="46">
        <v>43634</v>
      </c>
      <c r="J202" s="46">
        <v>43634</v>
      </c>
      <c r="K202" s="46">
        <v>43606</v>
      </c>
      <c r="L202" s="46">
        <v>43599</v>
      </c>
      <c r="M202" s="52" t="s">
        <v>333</v>
      </c>
      <c r="N202" s="52" t="s">
        <v>334</v>
      </c>
      <c r="O202" s="47" t="str">
        <f>VLOOKUP(B202,'PDM NB Portfolio Online'!E:I,3,0)</f>
        <v>ThinkPad_Commercial</v>
      </c>
    </row>
    <row r="203" spans="1:15" ht="30" hidden="1">
      <c r="A203" s="52" t="s">
        <v>871</v>
      </c>
      <c r="B203" s="52" t="s">
        <v>872</v>
      </c>
      <c r="C203" s="52" t="s">
        <v>872</v>
      </c>
      <c r="D203" s="52" t="s">
        <v>357</v>
      </c>
      <c r="E203" s="52" t="s">
        <v>346</v>
      </c>
      <c r="F203" s="52" t="s">
        <v>359</v>
      </c>
      <c r="G203" s="52" t="s">
        <v>559</v>
      </c>
      <c r="H203" s="52" t="s">
        <v>332</v>
      </c>
      <c r="I203" s="46">
        <v>43671</v>
      </c>
      <c r="J203" s="46" t="s">
        <v>1023</v>
      </c>
      <c r="K203" s="46">
        <v>43629</v>
      </c>
      <c r="L203" s="46">
        <v>43622</v>
      </c>
      <c r="M203" s="52" t="s">
        <v>349</v>
      </c>
      <c r="N203" s="52" t="s">
        <v>334</v>
      </c>
      <c r="O203" s="47" t="str">
        <f>VLOOKUP(B203,'PDM NB Portfolio Online'!E:I,3,0)</f>
        <v>Lenovo NB_Consumer</v>
      </c>
    </row>
    <row r="204" spans="1:15" ht="30" hidden="1">
      <c r="A204" s="52" t="s">
        <v>867</v>
      </c>
      <c r="B204" s="52" t="s">
        <v>868</v>
      </c>
      <c r="C204" s="52" t="s">
        <v>868</v>
      </c>
      <c r="D204" s="52" t="s">
        <v>357</v>
      </c>
      <c r="E204" s="52" t="s">
        <v>358</v>
      </c>
      <c r="F204" s="52" t="s">
        <v>359</v>
      </c>
      <c r="G204" s="52" t="s">
        <v>497</v>
      </c>
      <c r="H204" s="52" t="s">
        <v>332</v>
      </c>
      <c r="I204" s="46">
        <v>43671</v>
      </c>
      <c r="J204" s="46" t="s">
        <v>1023</v>
      </c>
      <c r="K204" s="46">
        <v>43633</v>
      </c>
      <c r="L204" s="46">
        <v>43613</v>
      </c>
      <c r="M204" s="52" t="s">
        <v>349</v>
      </c>
      <c r="N204" s="52" t="s">
        <v>391</v>
      </c>
      <c r="O204" s="47" t="str">
        <f>VLOOKUP(B204,'PDM NB Portfolio Online'!E:I,3,0)</f>
        <v>Lenovo NB_Consumer</v>
      </c>
    </row>
    <row r="205" spans="1:15" ht="30" hidden="1">
      <c r="A205" s="52" t="s">
        <v>869</v>
      </c>
      <c r="B205" s="52" t="s">
        <v>870</v>
      </c>
      <c r="C205" s="52" t="s">
        <v>870</v>
      </c>
      <c r="D205" s="52" t="s">
        <v>357</v>
      </c>
      <c r="E205" s="52" t="s">
        <v>358</v>
      </c>
      <c r="F205" s="52" t="s">
        <v>359</v>
      </c>
      <c r="G205" s="52" t="s">
        <v>497</v>
      </c>
      <c r="H205" s="52" t="s">
        <v>332</v>
      </c>
      <c r="I205" s="46">
        <v>43671</v>
      </c>
      <c r="J205" s="46" t="s">
        <v>1023</v>
      </c>
      <c r="K205" s="46">
        <v>43633</v>
      </c>
      <c r="L205" s="46">
        <v>43613</v>
      </c>
      <c r="M205" s="52" t="s">
        <v>349</v>
      </c>
      <c r="N205" s="52" t="s">
        <v>350</v>
      </c>
      <c r="O205" s="47" t="str">
        <f>VLOOKUP(B205,'PDM NB Portfolio Online'!E:I,3,0)</f>
        <v>Lenovo NB_Consumer</v>
      </c>
    </row>
    <row r="206" spans="1:15" ht="30" hidden="1">
      <c r="A206" s="52" t="s">
        <v>876</v>
      </c>
      <c r="B206" s="52" t="s">
        <v>877</v>
      </c>
      <c r="C206" s="52" t="s">
        <v>877</v>
      </c>
      <c r="D206" s="52" t="s">
        <v>357</v>
      </c>
      <c r="E206" s="52" t="s">
        <v>358</v>
      </c>
      <c r="F206" s="52" t="s">
        <v>359</v>
      </c>
      <c r="G206" s="52" t="s">
        <v>462</v>
      </c>
      <c r="H206" s="52" t="s">
        <v>332</v>
      </c>
      <c r="I206" s="46">
        <v>43686</v>
      </c>
      <c r="J206" s="46" t="s">
        <v>1023</v>
      </c>
      <c r="K206" s="46">
        <v>43661</v>
      </c>
      <c r="L206" s="46">
        <v>43654</v>
      </c>
      <c r="M206" s="52" t="s">
        <v>349</v>
      </c>
      <c r="N206" s="52" t="s">
        <v>380</v>
      </c>
      <c r="O206" s="47" t="e">
        <f>VLOOKUP(B206,'PDM NB Portfolio Online'!E:I,3,0)</f>
        <v>#N/A</v>
      </c>
    </row>
    <row r="207" spans="1:15" ht="45" hidden="1">
      <c r="A207" s="52" t="s">
        <v>831</v>
      </c>
      <c r="B207" s="52" t="s">
        <v>957</v>
      </c>
      <c r="C207" s="52" t="s">
        <v>958</v>
      </c>
      <c r="D207" s="52" t="s">
        <v>328</v>
      </c>
      <c r="E207" s="52" t="s">
        <v>329</v>
      </c>
      <c r="F207" s="52" t="s">
        <v>330</v>
      </c>
      <c r="G207" s="52" t="s">
        <v>353</v>
      </c>
      <c r="H207" s="52" t="s">
        <v>332</v>
      </c>
      <c r="I207" s="46">
        <v>43746</v>
      </c>
      <c r="J207" s="70">
        <v>43746</v>
      </c>
      <c r="K207" s="46">
        <v>43718</v>
      </c>
      <c r="L207" s="46">
        <v>43711</v>
      </c>
      <c r="M207" s="52" t="s">
        <v>333</v>
      </c>
      <c r="N207" s="52" t="s">
        <v>334</v>
      </c>
      <c r="O207" s="47" t="str">
        <f>VLOOKUP(B207,'PDM NB Portfolio Online'!E:I,3,0)</f>
        <v>ThinkPad_Commercial</v>
      </c>
    </row>
    <row r="208" spans="1:15" ht="30" hidden="1">
      <c r="A208" s="52" t="s">
        <v>882</v>
      </c>
      <c r="B208" s="52" t="s">
        <v>883</v>
      </c>
      <c r="C208" s="52" t="s">
        <v>883</v>
      </c>
      <c r="D208" s="52" t="s">
        <v>357</v>
      </c>
      <c r="E208" s="52" t="s">
        <v>358</v>
      </c>
      <c r="F208" s="52" t="s">
        <v>359</v>
      </c>
      <c r="G208" s="52" t="s">
        <v>462</v>
      </c>
      <c r="H208" s="52" t="s">
        <v>332</v>
      </c>
      <c r="I208" s="46">
        <v>43693</v>
      </c>
      <c r="J208" s="46" t="s">
        <v>1023</v>
      </c>
      <c r="K208" s="46">
        <v>43675</v>
      </c>
      <c r="L208" s="46">
        <v>43668</v>
      </c>
      <c r="M208" s="52" t="s">
        <v>349</v>
      </c>
      <c r="N208" s="52" t="s">
        <v>350</v>
      </c>
      <c r="O208" s="47" t="e">
        <f>VLOOKUP(B208,'PDM NB Portfolio Online'!E:I,3,0)</f>
        <v>#N/A</v>
      </c>
    </row>
    <row r="209" spans="1:15" ht="30" hidden="1">
      <c r="A209" s="52" t="s">
        <v>884</v>
      </c>
      <c r="B209" s="52" t="s">
        <v>885</v>
      </c>
      <c r="C209" s="52" t="s">
        <v>885</v>
      </c>
      <c r="D209" s="52" t="s">
        <v>357</v>
      </c>
      <c r="E209" s="52" t="s">
        <v>358</v>
      </c>
      <c r="F209" s="52" t="s">
        <v>359</v>
      </c>
      <c r="G209" s="52" t="s">
        <v>462</v>
      </c>
      <c r="H209" s="52" t="s">
        <v>332</v>
      </c>
      <c r="I209" s="46">
        <v>43696</v>
      </c>
      <c r="J209" s="46" t="s">
        <v>1023</v>
      </c>
      <c r="K209" s="46">
        <v>43675</v>
      </c>
      <c r="L209" s="46">
        <v>43668</v>
      </c>
      <c r="M209" s="52" t="s">
        <v>349</v>
      </c>
      <c r="N209" s="52" t="s">
        <v>334</v>
      </c>
      <c r="O209" s="47" t="e">
        <f>VLOOKUP(B209,'PDM NB Portfolio Online'!E:I,3,0)</f>
        <v>#N/A</v>
      </c>
    </row>
    <row r="210" spans="1:15" ht="30" hidden="1">
      <c r="A210" s="52" t="s">
        <v>886</v>
      </c>
      <c r="B210" s="52" t="s">
        <v>887</v>
      </c>
      <c r="C210" s="52" t="s">
        <v>887</v>
      </c>
      <c r="D210" s="52" t="s">
        <v>357</v>
      </c>
      <c r="E210" s="52" t="s">
        <v>346</v>
      </c>
      <c r="F210" s="52" t="s">
        <v>359</v>
      </c>
      <c r="G210" s="52" t="s">
        <v>571</v>
      </c>
      <c r="H210" s="52" t="s">
        <v>332</v>
      </c>
      <c r="I210" s="46">
        <v>43698</v>
      </c>
      <c r="J210" s="46">
        <v>43735</v>
      </c>
      <c r="K210" s="46">
        <v>43658</v>
      </c>
      <c r="L210" s="46">
        <v>43651</v>
      </c>
      <c r="M210" s="52" t="s">
        <v>333</v>
      </c>
      <c r="N210" s="52" t="s">
        <v>354</v>
      </c>
      <c r="O210" s="47" t="str">
        <f>VLOOKUP(B210,'PDM NB Portfolio Online'!E:I,3,0)</f>
        <v>Lenovo NB_Consumer</v>
      </c>
    </row>
    <row r="211" spans="1:15" ht="30" hidden="1">
      <c r="A211" s="52" t="s">
        <v>888</v>
      </c>
      <c r="B211" s="52" t="s">
        <v>889</v>
      </c>
      <c r="C211" s="52" t="s">
        <v>889</v>
      </c>
      <c r="D211" s="52" t="s">
        <v>357</v>
      </c>
      <c r="E211" s="52" t="s">
        <v>346</v>
      </c>
      <c r="F211" s="52" t="s">
        <v>359</v>
      </c>
      <c r="G211" s="52" t="s">
        <v>571</v>
      </c>
      <c r="H211" s="52" t="s">
        <v>332</v>
      </c>
      <c r="I211" s="46">
        <v>43698</v>
      </c>
      <c r="J211" s="46">
        <v>43735</v>
      </c>
      <c r="K211" s="46">
        <v>43658</v>
      </c>
      <c r="L211" s="46">
        <v>43651</v>
      </c>
      <c r="M211" s="52" t="s">
        <v>333</v>
      </c>
      <c r="N211" s="52" t="s">
        <v>376</v>
      </c>
      <c r="O211" s="47" t="str">
        <f>VLOOKUP(B211,'PDM NB Portfolio Online'!E:I,3,0)</f>
        <v>Lenovo NB_Consumer</v>
      </c>
    </row>
    <row r="212" spans="1:15" ht="30" hidden="1">
      <c r="A212" s="52" t="s">
        <v>890</v>
      </c>
      <c r="B212" s="52" t="s">
        <v>891</v>
      </c>
      <c r="C212" s="52" t="s">
        <v>891</v>
      </c>
      <c r="D212" s="52" t="s">
        <v>357</v>
      </c>
      <c r="E212" s="52" t="s">
        <v>358</v>
      </c>
      <c r="F212" s="52" t="s">
        <v>359</v>
      </c>
      <c r="G212" s="52" t="s">
        <v>449</v>
      </c>
      <c r="H212" s="52" t="s">
        <v>332</v>
      </c>
      <c r="I212" s="46">
        <v>43698</v>
      </c>
      <c r="J212" s="46" t="s">
        <v>1023</v>
      </c>
      <c r="K212" s="46">
        <v>43656</v>
      </c>
      <c r="L212" s="46">
        <v>43649</v>
      </c>
      <c r="M212" s="52" t="s">
        <v>349</v>
      </c>
      <c r="N212" s="52" t="s">
        <v>334</v>
      </c>
      <c r="O212" s="47" t="str">
        <f>VLOOKUP(B212,'PDM NB Portfolio Online'!E:I,3,0)</f>
        <v>Lenovo NB_Consumer</v>
      </c>
    </row>
    <row r="213" spans="1:15" ht="30" hidden="1">
      <c r="A213" s="52" t="s">
        <v>892</v>
      </c>
      <c r="B213" s="52" t="s">
        <v>893</v>
      </c>
      <c r="C213" s="52" t="s">
        <v>893</v>
      </c>
      <c r="D213" s="52" t="s">
        <v>357</v>
      </c>
      <c r="E213" s="52" t="s">
        <v>358</v>
      </c>
      <c r="F213" s="52" t="s">
        <v>359</v>
      </c>
      <c r="G213" s="52" t="s">
        <v>497</v>
      </c>
      <c r="H213" s="52" t="s">
        <v>332</v>
      </c>
      <c r="I213" s="46">
        <v>43698</v>
      </c>
      <c r="J213" s="46" t="s">
        <v>1023</v>
      </c>
      <c r="K213" s="46">
        <v>43664</v>
      </c>
      <c r="L213" s="46">
        <f>K213-7</f>
        <v>43657</v>
      </c>
      <c r="M213" s="52" t="s">
        <v>349</v>
      </c>
      <c r="N213" s="52" t="s">
        <v>334</v>
      </c>
      <c r="O213" s="47" t="str">
        <f>VLOOKUP(B213,'PDM NB Portfolio Online'!E:I,3,0)</f>
        <v>Lenovo NB_Consumer</v>
      </c>
    </row>
    <row r="214" spans="1:15" ht="30" hidden="1">
      <c r="A214" s="52" t="s">
        <v>894</v>
      </c>
      <c r="B214" s="52" t="s">
        <v>895</v>
      </c>
      <c r="C214" s="52" t="s">
        <v>895</v>
      </c>
      <c r="D214" s="52" t="s">
        <v>357</v>
      </c>
      <c r="E214" s="52" t="s">
        <v>358</v>
      </c>
      <c r="F214" s="52" t="s">
        <v>359</v>
      </c>
      <c r="G214" s="52" t="s">
        <v>449</v>
      </c>
      <c r="H214" s="52" t="s">
        <v>332</v>
      </c>
      <c r="I214" s="46">
        <v>43698</v>
      </c>
      <c r="J214" s="46" t="s">
        <v>1023</v>
      </c>
      <c r="K214" s="46">
        <v>43663</v>
      </c>
      <c r="L214" s="46">
        <v>43656</v>
      </c>
      <c r="M214" s="52" t="s">
        <v>349</v>
      </c>
      <c r="N214" s="52" t="s">
        <v>334</v>
      </c>
      <c r="O214" s="47" t="e">
        <f>VLOOKUP(B214,'PDM NB Portfolio Online'!E:I,3,0)</f>
        <v>#N/A</v>
      </c>
    </row>
    <row r="215" spans="1:15" ht="30" hidden="1">
      <c r="A215" s="52" t="s">
        <v>896</v>
      </c>
      <c r="B215" s="52" t="s">
        <v>897</v>
      </c>
      <c r="C215" s="52" t="s">
        <v>897</v>
      </c>
      <c r="D215" s="52" t="s">
        <v>357</v>
      </c>
      <c r="E215" s="52" t="s">
        <v>346</v>
      </c>
      <c r="F215" s="52" t="s">
        <v>359</v>
      </c>
      <c r="G215" s="52" t="s">
        <v>571</v>
      </c>
      <c r="H215" s="52" t="s">
        <v>332</v>
      </c>
      <c r="I215" s="46">
        <v>43700</v>
      </c>
      <c r="J215" s="46">
        <v>43714</v>
      </c>
      <c r="K215" s="46">
        <v>43649</v>
      </c>
      <c r="L215" s="46">
        <v>43642</v>
      </c>
      <c r="M215" s="52" t="s">
        <v>333</v>
      </c>
      <c r="N215" s="52" t="s">
        <v>423</v>
      </c>
      <c r="O215" s="47" t="str">
        <f>VLOOKUP(B215,'PDM NB Portfolio Online'!E:I,3,0)</f>
        <v>Lenovo NB_Consumer</v>
      </c>
    </row>
    <row r="216" spans="1:15" ht="30" hidden="1">
      <c r="A216" s="52" t="s">
        <v>898</v>
      </c>
      <c r="B216" s="52" t="s">
        <v>899</v>
      </c>
      <c r="C216" s="52" t="s">
        <v>899</v>
      </c>
      <c r="D216" s="52" t="s">
        <v>357</v>
      </c>
      <c r="E216" s="52" t="s">
        <v>358</v>
      </c>
      <c r="F216" s="52" t="s">
        <v>359</v>
      </c>
      <c r="G216" s="52" t="s">
        <v>446</v>
      </c>
      <c r="H216" s="52" t="s">
        <v>332</v>
      </c>
      <c r="I216" s="46">
        <v>43700</v>
      </c>
      <c r="J216" s="46" t="s">
        <v>1023</v>
      </c>
      <c r="K216" s="46">
        <v>43669</v>
      </c>
      <c r="L216" s="46">
        <v>43662</v>
      </c>
      <c r="M216" s="52" t="s">
        <v>349</v>
      </c>
      <c r="N216" s="52" t="s">
        <v>391</v>
      </c>
      <c r="O216" s="47" t="e">
        <f>VLOOKUP(B216,'PDM NB Portfolio Online'!E:I,3,0)</f>
        <v>#N/A</v>
      </c>
    </row>
    <row r="217" spans="1:15" ht="30" hidden="1">
      <c r="A217" s="52" t="s">
        <v>900</v>
      </c>
      <c r="B217" s="52" t="s">
        <v>901</v>
      </c>
      <c r="C217" s="52" t="s">
        <v>901</v>
      </c>
      <c r="D217" s="52" t="s">
        <v>357</v>
      </c>
      <c r="E217" s="52" t="s">
        <v>358</v>
      </c>
      <c r="F217" s="52" t="s">
        <v>359</v>
      </c>
      <c r="G217" s="52" t="s">
        <v>446</v>
      </c>
      <c r="H217" s="52" t="s">
        <v>332</v>
      </c>
      <c r="I217" s="46">
        <v>43700</v>
      </c>
      <c r="J217" s="46" t="s">
        <v>1023</v>
      </c>
      <c r="K217" s="46">
        <v>43669</v>
      </c>
      <c r="L217" s="46">
        <v>43662</v>
      </c>
      <c r="M217" s="52" t="s">
        <v>349</v>
      </c>
      <c r="N217" s="52" t="s">
        <v>391</v>
      </c>
      <c r="O217" s="47" t="e">
        <f>VLOOKUP(B217,'PDM NB Portfolio Online'!E:I,3,0)</f>
        <v>#N/A</v>
      </c>
    </row>
    <row r="218" spans="1:15" ht="30" hidden="1">
      <c r="A218" s="52" t="s">
        <v>902</v>
      </c>
      <c r="B218" s="52" t="s">
        <v>903</v>
      </c>
      <c r="C218" s="52" t="s">
        <v>903</v>
      </c>
      <c r="D218" s="52" t="s">
        <v>357</v>
      </c>
      <c r="E218" s="52" t="s">
        <v>358</v>
      </c>
      <c r="F218" s="52" t="s">
        <v>359</v>
      </c>
      <c r="G218" s="52" t="s">
        <v>446</v>
      </c>
      <c r="H218" s="52" t="s">
        <v>332</v>
      </c>
      <c r="I218" s="46">
        <v>43700</v>
      </c>
      <c r="J218" s="46" t="s">
        <v>1023</v>
      </c>
      <c r="K218" s="46">
        <v>43669</v>
      </c>
      <c r="L218" s="46">
        <v>43662</v>
      </c>
      <c r="M218" s="52" t="s">
        <v>349</v>
      </c>
      <c r="N218" s="52" t="s">
        <v>380</v>
      </c>
      <c r="O218" s="47" t="e">
        <f>VLOOKUP(B218,'PDM NB Portfolio Online'!E:I,3,0)</f>
        <v>#N/A</v>
      </c>
    </row>
    <row r="219" spans="1:15" ht="30" hidden="1">
      <c r="A219" s="52" t="s">
        <v>906</v>
      </c>
      <c r="B219" s="52" t="s">
        <v>907</v>
      </c>
      <c r="C219" s="52" t="s">
        <v>907</v>
      </c>
      <c r="D219" s="52" t="s">
        <v>357</v>
      </c>
      <c r="E219" s="52" t="s">
        <v>358</v>
      </c>
      <c r="F219" s="52" t="s">
        <v>359</v>
      </c>
      <c r="G219" s="52" t="s">
        <v>449</v>
      </c>
      <c r="H219" s="52" t="s">
        <v>332</v>
      </c>
      <c r="I219" s="46">
        <v>43705</v>
      </c>
      <c r="J219" s="46" t="s">
        <v>1023</v>
      </c>
      <c r="K219" s="46">
        <v>43663</v>
      </c>
      <c r="L219" s="46">
        <v>43656</v>
      </c>
      <c r="M219" s="52" t="s">
        <v>349</v>
      </c>
      <c r="N219" s="52" t="s">
        <v>361</v>
      </c>
      <c r="O219" s="47" t="e">
        <f>VLOOKUP(B219,'PDM NB Portfolio Online'!E:I,3,0)</f>
        <v>#N/A</v>
      </c>
    </row>
    <row r="220" spans="1:15" ht="30" hidden="1">
      <c r="A220" s="52" t="s">
        <v>908</v>
      </c>
      <c r="B220" s="52" t="s">
        <v>909</v>
      </c>
      <c r="C220" s="52" t="s">
        <v>909</v>
      </c>
      <c r="D220" s="52" t="s">
        <v>357</v>
      </c>
      <c r="E220" s="52" t="s">
        <v>346</v>
      </c>
      <c r="F220" s="52" t="s">
        <v>359</v>
      </c>
      <c r="G220" s="52" t="s">
        <v>449</v>
      </c>
      <c r="H220" s="52" t="s">
        <v>332</v>
      </c>
      <c r="I220" s="46">
        <v>43705</v>
      </c>
      <c r="J220" s="46">
        <v>43719</v>
      </c>
      <c r="K220" s="46">
        <v>43663</v>
      </c>
      <c r="L220" s="46">
        <v>43656</v>
      </c>
      <c r="M220" s="52" t="s">
        <v>333</v>
      </c>
      <c r="N220" s="52" t="s">
        <v>391</v>
      </c>
      <c r="O220" s="47" t="str">
        <f>VLOOKUP(B220,'PDM NB Portfolio Online'!E:I,3,0)</f>
        <v>Lenovo NB_Consumer</v>
      </c>
    </row>
    <row r="221" spans="1:15" ht="30" hidden="1">
      <c r="A221" s="52" t="s">
        <v>910</v>
      </c>
      <c r="B221" s="52" t="s">
        <v>911</v>
      </c>
      <c r="C221" s="52" t="s">
        <v>911</v>
      </c>
      <c r="D221" s="52" t="s">
        <v>357</v>
      </c>
      <c r="E221" s="52" t="s">
        <v>358</v>
      </c>
      <c r="F221" s="52" t="s">
        <v>359</v>
      </c>
      <c r="G221" s="52" t="s">
        <v>449</v>
      </c>
      <c r="H221" s="52" t="s">
        <v>332</v>
      </c>
      <c r="I221" s="46">
        <v>43705</v>
      </c>
      <c r="J221" s="46">
        <v>43719</v>
      </c>
      <c r="K221" s="46">
        <v>43663</v>
      </c>
      <c r="L221" s="46">
        <v>43656</v>
      </c>
      <c r="M221" s="52" t="s">
        <v>333</v>
      </c>
      <c r="N221" s="52" t="s">
        <v>413</v>
      </c>
      <c r="O221" s="47" t="str">
        <f>VLOOKUP(B221,'PDM NB Portfolio Online'!E:I,3,0)</f>
        <v>Lenovo NB_Consumer</v>
      </c>
    </row>
    <row r="222" spans="1:15" ht="30" hidden="1">
      <c r="A222" s="52" t="s">
        <v>904</v>
      </c>
      <c r="B222" s="52" t="s">
        <v>905</v>
      </c>
      <c r="C222" s="52" t="s">
        <v>905</v>
      </c>
      <c r="D222" s="52" t="s">
        <v>357</v>
      </c>
      <c r="E222" s="52" t="s">
        <v>358</v>
      </c>
      <c r="F222" s="52" t="s">
        <v>359</v>
      </c>
      <c r="G222" s="52" t="s">
        <v>449</v>
      </c>
      <c r="H222" s="52" t="s">
        <v>332</v>
      </c>
      <c r="I222" s="46">
        <v>43705</v>
      </c>
      <c r="J222" s="46" t="s">
        <v>1023</v>
      </c>
      <c r="K222" s="46">
        <v>43656</v>
      </c>
      <c r="L222" s="46">
        <v>43649</v>
      </c>
      <c r="M222" s="52" t="s">
        <v>349</v>
      </c>
      <c r="N222" s="116" t="s">
        <v>361</v>
      </c>
      <c r="O222" s="47" t="e">
        <f>VLOOKUP(B222,'PDM NB Portfolio Online'!E:I,3,0)</f>
        <v>#N/A</v>
      </c>
    </row>
    <row r="223" spans="1:15" ht="30" hidden="1">
      <c r="A223" s="52" t="s">
        <v>912</v>
      </c>
      <c r="B223" s="52" t="s">
        <v>913</v>
      </c>
      <c r="C223" s="52" t="s">
        <v>913</v>
      </c>
      <c r="D223" s="52" t="s">
        <v>357</v>
      </c>
      <c r="E223" s="52" t="s">
        <v>346</v>
      </c>
      <c r="F223" s="52" t="s">
        <v>359</v>
      </c>
      <c r="G223" s="52" t="s">
        <v>449</v>
      </c>
      <c r="H223" s="52" t="s">
        <v>332</v>
      </c>
      <c r="I223" s="46">
        <v>43708</v>
      </c>
      <c r="J223" s="46">
        <v>43722</v>
      </c>
      <c r="K223" s="46">
        <v>43682</v>
      </c>
      <c r="L223" s="46">
        <v>43675</v>
      </c>
      <c r="M223" s="52" t="s">
        <v>333</v>
      </c>
      <c r="N223" s="52" t="s">
        <v>423</v>
      </c>
      <c r="O223" s="47" t="e">
        <f>VLOOKUP(B223,'PDM NB Portfolio Online'!E:I,3,0)</f>
        <v>#N/A</v>
      </c>
    </row>
    <row r="224" spans="1:15" ht="30" hidden="1">
      <c r="A224" s="52" t="s">
        <v>914</v>
      </c>
      <c r="B224" s="52" t="s">
        <v>915</v>
      </c>
      <c r="C224" s="52" t="s">
        <v>915</v>
      </c>
      <c r="D224" s="52" t="s">
        <v>357</v>
      </c>
      <c r="E224" s="52" t="s">
        <v>358</v>
      </c>
      <c r="F224" s="52" t="s">
        <v>359</v>
      </c>
      <c r="G224" s="52" t="s">
        <v>449</v>
      </c>
      <c r="H224" s="52" t="s">
        <v>332</v>
      </c>
      <c r="I224" s="46">
        <v>43708</v>
      </c>
      <c r="J224" s="46">
        <v>43722</v>
      </c>
      <c r="K224" s="46">
        <v>43682</v>
      </c>
      <c r="L224" s="46">
        <v>43675</v>
      </c>
      <c r="M224" s="52" t="s">
        <v>333</v>
      </c>
      <c r="N224" s="52" t="s">
        <v>376</v>
      </c>
      <c r="O224" s="47" t="e">
        <f>VLOOKUP(B224,'PDM NB Portfolio Online'!E:I,3,0)</f>
        <v>#N/A</v>
      </c>
    </row>
    <row r="225" spans="1:15" ht="30" hidden="1">
      <c r="A225" s="52" t="s">
        <v>916</v>
      </c>
      <c r="B225" s="52" t="s">
        <v>917</v>
      </c>
      <c r="C225" s="52" t="s">
        <v>917</v>
      </c>
      <c r="D225" s="52" t="s">
        <v>357</v>
      </c>
      <c r="E225" s="52" t="s">
        <v>358</v>
      </c>
      <c r="F225" s="52" t="s">
        <v>359</v>
      </c>
      <c r="G225" s="52" t="s">
        <v>449</v>
      </c>
      <c r="H225" s="52" t="s">
        <v>332</v>
      </c>
      <c r="I225" s="46">
        <v>43714</v>
      </c>
      <c r="J225" s="70" t="s">
        <v>1023</v>
      </c>
      <c r="K225" s="46">
        <v>43665</v>
      </c>
      <c r="L225" s="46">
        <v>43658</v>
      </c>
      <c r="M225" s="52" t="s">
        <v>349</v>
      </c>
      <c r="N225" s="52" t="s">
        <v>354</v>
      </c>
      <c r="O225" s="47" t="e">
        <f>VLOOKUP(B225,'PDM NB Portfolio Online'!E:I,3,0)</f>
        <v>#N/A</v>
      </c>
    </row>
    <row r="226" spans="1:15" ht="30" hidden="1">
      <c r="A226" s="52" t="s">
        <v>918</v>
      </c>
      <c r="B226" s="52" t="s">
        <v>919</v>
      </c>
      <c r="C226" s="52" t="s">
        <v>919</v>
      </c>
      <c r="D226" s="52" t="s">
        <v>357</v>
      </c>
      <c r="E226" s="52" t="s">
        <v>358</v>
      </c>
      <c r="F226" s="52" t="s">
        <v>359</v>
      </c>
      <c r="G226" s="52" t="s">
        <v>449</v>
      </c>
      <c r="H226" s="52" t="s">
        <v>332</v>
      </c>
      <c r="I226" s="46">
        <v>43714</v>
      </c>
      <c r="J226" s="70" t="s">
        <v>1023</v>
      </c>
      <c r="K226" s="46">
        <v>43665</v>
      </c>
      <c r="L226" s="46">
        <v>43658</v>
      </c>
      <c r="M226" s="52" t="s">
        <v>349</v>
      </c>
      <c r="N226" s="52" t="s">
        <v>376</v>
      </c>
      <c r="O226" s="47" t="e">
        <f>VLOOKUP(B226,'PDM NB Portfolio Online'!E:I,3,0)</f>
        <v>#N/A</v>
      </c>
    </row>
    <row r="227" spans="1:15" ht="30" hidden="1">
      <c r="A227" s="52" t="s">
        <v>920</v>
      </c>
      <c r="B227" s="52" t="s">
        <v>921</v>
      </c>
      <c r="C227" s="52" t="s">
        <v>921</v>
      </c>
      <c r="D227" s="52" t="s">
        <v>357</v>
      </c>
      <c r="E227" s="52" t="s">
        <v>358</v>
      </c>
      <c r="F227" s="52" t="s">
        <v>359</v>
      </c>
      <c r="G227" s="52" t="s">
        <v>497</v>
      </c>
      <c r="H227" s="52" t="s">
        <v>332</v>
      </c>
      <c r="I227" s="46">
        <v>43716</v>
      </c>
      <c r="J227" s="70" t="s">
        <v>1023</v>
      </c>
      <c r="K227" s="46">
        <v>43675</v>
      </c>
      <c r="L227" s="46">
        <v>43668</v>
      </c>
      <c r="M227" s="52" t="s">
        <v>349</v>
      </c>
      <c r="N227" s="52" t="s">
        <v>350</v>
      </c>
      <c r="O227" s="47" t="str">
        <f>VLOOKUP(B227,'PDM NB Portfolio Online'!E:I,3,0)</f>
        <v>Lenovo NB_Consumer</v>
      </c>
    </row>
    <row r="228" spans="1:15" ht="30" hidden="1">
      <c r="A228" s="52" t="s">
        <v>922</v>
      </c>
      <c r="B228" s="52" t="s">
        <v>923</v>
      </c>
      <c r="C228" s="52" t="s">
        <v>923</v>
      </c>
      <c r="D228" s="52" t="s">
        <v>357</v>
      </c>
      <c r="E228" s="52" t="s">
        <v>358</v>
      </c>
      <c r="F228" s="52" t="s">
        <v>359</v>
      </c>
      <c r="G228" s="52" t="s">
        <v>497</v>
      </c>
      <c r="H228" s="52" t="s">
        <v>332</v>
      </c>
      <c r="I228" s="46">
        <v>43716</v>
      </c>
      <c r="J228" s="70" t="s">
        <v>1023</v>
      </c>
      <c r="K228" s="46">
        <v>43675</v>
      </c>
      <c r="L228" s="46">
        <v>43668</v>
      </c>
      <c r="M228" s="52" t="s">
        <v>349</v>
      </c>
      <c r="N228" s="52" t="s">
        <v>391</v>
      </c>
      <c r="O228" s="47" t="str">
        <f>VLOOKUP(B228,'PDM NB Portfolio Online'!E:I,3,0)</f>
        <v>Lenovo NB_Consumer</v>
      </c>
    </row>
    <row r="229" spans="1:15" ht="30" hidden="1">
      <c r="A229" s="52" t="s">
        <v>924</v>
      </c>
      <c r="B229" s="52" t="s">
        <v>925</v>
      </c>
      <c r="C229" s="52" t="s">
        <v>925</v>
      </c>
      <c r="D229" s="52" t="s">
        <v>357</v>
      </c>
      <c r="E229" s="52" t="s">
        <v>358</v>
      </c>
      <c r="F229" s="52" t="s">
        <v>359</v>
      </c>
      <c r="G229" s="52" t="s">
        <v>497</v>
      </c>
      <c r="H229" s="52" t="s">
        <v>332</v>
      </c>
      <c r="I229" s="46">
        <v>43716</v>
      </c>
      <c r="J229" s="70" t="s">
        <v>1023</v>
      </c>
      <c r="K229" s="46">
        <v>43675</v>
      </c>
      <c r="L229" s="46">
        <v>43668</v>
      </c>
      <c r="M229" s="52" t="s">
        <v>349</v>
      </c>
      <c r="N229" s="52" t="s">
        <v>354</v>
      </c>
      <c r="O229" s="47" t="str">
        <f>VLOOKUP(B229,'PDM NB Portfolio Online'!E:I,3,0)</f>
        <v>Lenovo NB_Consumer</v>
      </c>
    </row>
    <row r="230" spans="1:15" ht="30" hidden="1">
      <c r="A230" s="52" t="s">
        <v>926</v>
      </c>
      <c r="B230" s="52" t="s">
        <v>927</v>
      </c>
      <c r="C230" s="52" t="s">
        <v>927</v>
      </c>
      <c r="D230" s="52" t="s">
        <v>357</v>
      </c>
      <c r="E230" s="52" t="s">
        <v>358</v>
      </c>
      <c r="F230" s="52" t="s">
        <v>359</v>
      </c>
      <c r="G230" s="52" t="s">
        <v>462</v>
      </c>
      <c r="H230" s="52" t="s">
        <v>332</v>
      </c>
      <c r="I230" s="46">
        <v>43720</v>
      </c>
      <c r="J230" s="70" t="s">
        <v>1023</v>
      </c>
      <c r="K230" s="46">
        <v>43678</v>
      </c>
      <c r="L230" s="46">
        <v>43671</v>
      </c>
      <c r="M230" s="52" t="s">
        <v>349</v>
      </c>
      <c r="N230" s="52" t="s">
        <v>376</v>
      </c>
      <c r="O230" s="47" t="str">
        <f>VLOOKUP(B230,'PDM NB Portfolio Online'!E:I,3,0)</f>
        <v>Lenovo NB_Consumer</v>
      </c>
    </row>
    <row r="231" spans="1:15" ht="30" hidden="1">
      <c r="A231" s="52" t="s">
        <v>928</v>
      </c>
      <c r="B231" s="52" t="s">
        <v>929</v>
      </c>
      <c r="C231" s="52" t="s">
        <v>929</v>
      </c>
      <c r="D231" s="52" t="s">
        <v>357</v>
      </c>
      <c r="E231" s="52" t="s">
        <v>346</v>
      </c>
      <c r="F231" s="52" t="s">
        <v>359</v>
      </c>
      <c r="G231" s="52" t="s">
        <v>559</v>
      </c>
      <c r="H231" s="52" t="s">
        <v>332</v>
      </c>
      <c r="I231" s="46">
        <v>43721</v>
      </c>
      <c r="J231" s="70">
        <v>43774</v>
      </c>
      <c r="K231" s="46">
        <v>43678</v>
      </c>
      <c r="L231" s="46">
        <v>43671</v>
      </c>
      <c r="M231" s="52" t="s">
        <v>333</v>
      </c>
      <c r="N231" s="52" t="s">
        <v>376</v>
      </c>
      <c r="O231" s="47" t="str">
        <f>VLOOKUP(B231,'PDM NB Portfolio Online'!E:I,3,0)</f>
        <v>Lenovo NB_Consumer</v>
      </c>
    </row>
    <row r="232" spans="1:15" ht="30" hidden="1">
      <c r="A232" s="52" t="s">
        <v>2660</v>
      </c>
      <c r="B232" s="52" t="s">
        <v>930</v>
      </c>
      <c r="C232" s="52" t="s">
        <v>930</v>
      </c>
      <c r="D232" s="52" t="s">
        <v>357</v>
      </c>
      <c r="E232" s="52" t="s">
        <v>346</v>
      </c>
      <c r="F232" s="52" t="s">
        <v>359</v>
      </c>
      <c r="G232" s="52" t="s">
        <v>559</v>
      </c>
      <c r="H232" s="52" t="s">
        <v>332</v>
      </c>
      <c r="I232" s="46">
        <v>43721</v>
      </c>
      <c r="J232" s="70">
        <v>43774</v>
      </c>
      <c r="K232" s="46">
        <v>43678</v>
      </c>
      <c r="L232" s="46">
        <v>43671</v>
      </c>
      <c r="M232" s="52" t="s">
        <v>333</v>
      </c>
      <c r="N232" s="52" t="s">
        <v>423</v>
      </c>
      <c r="O232" s="47" t="str">
        <f>VLOOKUP(B232,'PDM NB Portfolio Online'!E:I,3,0)</f>
        <v>Lenovo NB_Consumer</v>
      </c>
    </row>
    <row r="233" spans="1:15" ht="30" hidden="1">
      <c r="A233" s="52" t="s">
        <v>933</v>
      </c>
      <c r="B233" s="52" t="s">
        <v>934</v>
      </c>
      <c r="C233" s="52" t="s">
        <v>934</v>
      </c>
      <c r="D233" s="52" t="s">
        <v>357</v>
      </c>
      <c r="E233" s="52" t="s">
        <v>346</v>
      </c>
      <c r="F233" s="52" t="s">
        <v>359</v>
      </c>
      <c r="G233" s="52" t="s">
        <v>462</v>
      </c>
      <c r="H233" s="52" t="s">
        <v>332</v>
      </c>
      <c r="I233" s="46">
        <v>43734</v>
      </c>
      <c r="J233" s="70">
        <v>43745</v>
      </c>
      <c r="K233" s="46">
        <v>43689</v>
      </c>
      <c r="L233" s="46">
        <f>K233-7</f>
        <v>43682</v>
      </c>
      <c r="M233" s="52" t="s">
        <v>333</v>
      </c>
      <c r="N233" s="52" t="s">
        <v>354</v>
      </c>
      <c r="O233" s="47" t="str">
        <f>VLOOKUP(B233,'PDM NB Portfolio Online'!E:I,3,0)</f>
        <v>Lenovo NB_Consumer</v>
      </c>
    </row>
    <row r="234" spans="1:15" ht="30" hidden="1">
      <c r="A234" s="52" t="s">
        <v>935</v>
      </c>
      <c r="B234" s="52" t="s">
        <v>936</v>
      </c>
      <c r="C234" s="52" t="s">
        <v>936</v>
      </c>
      <c r="D234" s="52" t="s">
        <v>357</v>
      </c>
      <c r="E234" s="52" t="s">
        <v>358</v>
      </c>
      <c r="F234" s="52" t="s">
        <v>359</v>
      </c>
      <c r="G234" s="52" t="s">
        <v>462</v>
      </c>
      <c r="H234" s="52" t="s">
        <v>332</v>
      </c>
      <c r="I234" s="46">
        <v>43734</v>
      </c>
      <c r="J234" s="70">
        <v>43745</v>
      </c>
      <c r="K234" s="46">
        <v>43689</v>
      </c>
      <c r="L234" s="46">
        <f>K234-7</f>
        <v>43682</v>
      </c>
      <c r="M234" s="52" t="s">
        <v>333</v>
      </c>
      <c r="N234" s="52" t="s">
        <v>354</v>
      </c>
      <c r="O234" s="47" t="e">
        <f>VLOOKUP(B234,'PDM NB Portfolio Online'!E:I,3,0)</f>
        <v>#N/A</v>
      </c>
    </row>
    <row r="235" spans="1:15" ht="30" hidden="1">
      <c r="A235" s="52" t="s">
        <v>931</v>
      </c>
      <c r="B235" s="52" t="s">
        <v>932</v>
      </c>
      <c r="C235" s="52" t="s">
        <v>932</v>
      </c>
      <c r="D235" s="52" t="s">
        <v>357</v>
      </c>
      <c r="E235" s="52" t="s">
        <v>358</v>
      </c>
      <c r="F235" s="52" t="s">
        <v>359</v>
      </c>
      <c r="G235" s="52" t="s">
        <v>462</v>
      </c>
      <c r="H235" s="52" t="s">
        <v>332</v>
      </c>
      <c r="I235" s="46">
        <v>43734</v>
      </c>
      <c r="J235" s="70" t="s">
        <v>1023</v>
      </c>
      <c r="K235" s="46">
        <v>43685</v>
      </c>
      <c r="L235" s="46">
        <v>43678</v>
      </c>
      <c r="M235" s="52" t="s">
        <v>349</v>
      </c>
      <c r="N235" s="52" t="s">
        <v>423</v>
      </c>
      <c r="O235" s="47" t="str">
        <f>VLOOKUP(B235,'PDM NB Portfolio Online'!E:I,3,0)</f>
        <v>Lenovo NB_Consumer</v>
      </c>
    </row>
    <row r="236" spans="1:15" ht="30" hidden="1">
      <c r="A236" s="52" t="s">
        <v>941</v>
      </c>
      <c r="B236" s="52" t="s">
        <v>942</v>
      </c>
      <c r="C236" s="52" t="s">
        <v>942</v>
      </c>
      <c r="D236" s="52" t="s">
        <v>357</v>
      </c>
      <c r="E236" s="52" t="s">
        <v>358</v>
      </c>
      <c r="F236" s="52" t="s">
        <v>359</v>
      </c>
      <c r="G236" s="52" t="s">
        <v>462</v>
      </c>
      <c r="H236" s="52" t="s">
        <v>332</v>
      </c>
      <c r="I236" s="46">
        <v>43735</v>
      </c>
      <c r="J236" s="70">
        <v>43770</v>
      </c>
      <c r="K236" s="46">
        <v>43668</v>
      </c>
      <c r="L236" s="46">
        <v>43661</v>
      </c>
      <c r="M236" s="52" t="s">
        <v>333</v>
      </c>
      <c r="N236" s="52" t="s">
        <v>391</v>
      </c>
      <c r="O236" s="47" t="e">
        <f>VLOOKUP(B236,'PDM NB Portfolio Online'!E:I,3,0)</f>
        <v>#N/A</v>
      </c>
    </row>
    <row r="237" spans="1:15" ht="30" hidden="1">
      <c r="A237" s="52" t="s">
        <v>937</v>
      </c>
      <c r="B237" s="52" t="s">
        <v>938</v>
      </c>
      <c r="C237" s="52" t="s">
        <v>938</v>
      </c>
      <c r="D237" s="52" t="s">
        <v>357</v>
      </c>
      <c r="E237" s="52" t="s">
        <v>346</v>
      </c>
      <c r="F237" s="52" t="s">
        <v>359</v>
      </c>
      <c r="G237" s="52" t="s">
        <v>462</v>
      </c>
      <c r="H237" s="52" t="s">
        <v>332</v>
      </c>
      <c r="I237" s="46">
        <v>43735</v>
      </c>
      <c r="J237" s="70">
        <v>43770</v>
      </c>
      <c r="K237" s="46">
        <v>43668</v>
      </c>
      <c r="L237" s="46">
        <v>43661</v>
      </c>
      <c r="M237" s="52" t="s">
        <v>333</v>
      </c>
      <c r="N237" s="52" t="s">
        <v>354</v>
      </c>
      <c r="O237" s="47" t="e">
        <f>VLOOKUP(B237,'PDM NB Portfolio Online'!E:I,3,0)</f>
        <v>#N/A</v>
      </c>
    </row>
    <row r="238" spans="1:15" ht="30" hidden="1">
      <c r="A238" s="52" t="s">
        <v>939</v>
      </c>
      <c r="B238" s="52" t="s">
        <v>940</v>
      </c>
      <c r="C238" s="52" t="s">
        <v>940</v>
      </c>
      <c r="D238" s="52" t="s">
        <v>357</v>
      </c>
      <c r="E238" s="52" t="s">
        <v>358</v>
      </c>
      <c r="F238" s="52" t="s">
        <v>359</v>
      </c>
      <c r="G238" s="52" t="s">
        <v>462</v>
      </c>
      <c r="H238" s="52" t="s">
        <v>332</v>
      </c>
      <c r="I238" s="46">
        <v>43735</v>
      </c>
      <c r="J238" s="70">
        <v>43770</v>
      </c>
      <c r="K238" s="46">
        <v>43668</v>
      </c>
      <c r="L238" s="46">
        <v>43661</v>
      </c>
      <c r="M238" s="52" t="s">
        <v>333</v>
      </c>
      <c r="N238" s="52" t="s">
        <v>350</v>
      </c>
      <c r="O238" s="47" t="e">
        <f>VLOOKUP(B238,'PDM NB Portfolio Online'!E:I,3,0)</f>
        <v>#N/A</v>
      </c>
    </row>
    <row r="239" spans="1:15" ht="30" hidden="1">
      <c r="A239" s="52" t="s">
        <v>943</v>
      </c>
      <c r="B239" s="52" t="s">
        <v>944</v>
      </c>
      <c r="C239" s="52" t="s">
        <v>944</v>
      </c>
      <c r="D239" s="52" t="s">
        <v>357</v>
      </c>
      <c r="E239" s="52" t="s">
        <v>346</v>
      </c>
      <c r="F239" s="52" t="s">
        <v>359</v>
      </c>
      <c r="G239" s="52" t="s">
        <v>571</v>
      </c>
      <c r="H239" s="52" t="s">
        <v>332</v>
      </c>
      <c r="I239" s="46">
        <v>43738</v>
      </c>
      <c r="J239" s="70">
        <v>43761</v>
      </c>
      <c r="K239" s="46">
        <v>43675</v>
      </c>
      <c r="L239" s="46">
        <v>43668</v>
      </c>
      <c r="M239" s="52" t="s">
        <v>333</v>
      </c>
      <c r="N239" s="52" t="s">
        <v>391</v>
      </c>
      <c r="O239" s="47" t="str">
        <f>VLOOKUP(B239,'PDM NB Portfolio Online'!E:I,3,0)</f>
        <v>Lenovo NB_Consumer</v>
      </c>
    </row>
    <row r="240" spans="1:15" ht="30" hidden="1">
      <c r="A240" s="52" t="s">
        <v>945</v>
      </c>
      <c r="B240" s="52" t="s">
        <v>946</v>
      </c>
      <c r="C240" s="52" t="s">
        <v>946</v>
      </c>
      <c r="D240" s="52" t="s">
        <v>357</v>
      </c>
      <c r="E240" s="52" t="s">
        <v>358</v>
      </c>
      <c r="F240" s="52" t="s">
        <v>359</v>
      </c>
      <c r="G240" s="52" t="s">
        <v>446</v>
      </c>
      <c r="H240" s="52" t="s">
        <v>332</v>
      </c>
      <c r="I240" s="46">
        <v>43738</v>
      </c>
      <c r="J240" s="70" t="s">
        <v>1023</v>
      </c>
      <c r="K240" s="46">
        <v>43696</v>
      </c>
      <c r="L240" s="46">
        <v>43689</v>
      </c>
      <c r="M240" s="52" t="s">
        <v>349</v>
      </c>
      <c r="N240" s="52" t="s">
        <v>334</v>
      </c>
      <c r="O240" s="47" t="str">
        <f>VLOOKUP(B240,'PDM NB Portfolio Online'!E:I,3,0)</f>
        <v>Lenovo NB_Consumer</v>
      </c>
    </row>
    <row r="241" spans="1:15" ht="30" hidden="1">
      <c r="A241" s="52" t="s">
        <v>947</v>
      </c>
      <c r="B241" s="52" t="s">
        <v>948</v>
      </c>
      <c r="C241" s="52" t="s">
        <v>948</v>
      </c>
      <c r="D241" s="52" t="s">
        <v>357</v>
      </c>
      <c r="E241" s="52" t="s">
        <v>358</v>
      </c>
      <c r="F241" s="52" t="s">
        <v>359</v>
      </c>
      <c r="G241" s="52" t="s">
        <v>446</v>
      </c>
      <c r="H241" s="52" t="s">
        <v>332</v>
      </c>
      <c r="I241" s="46">
        <v>43738</v>
      </c>
      <c r="J241" s="70" t="s">
        <v>1023</v>
      </c>
      <c r="K241" s="46">
        <v>43696</v>
      </c>
      <c r="L241" s="46">
        <v>43689</v>
      </c>
      <c r="M241" s="52" t="s">
        <v>349</v>
      </c>
      <c r="N241" s="52" t="s">
        <v>391</v>
      </c>
      <c r="O241" s="47" t="str">
        <f>VLOOKUP(B241,'PDM NB Portfolio Online'!E:I,3,0)</f>
        <v>Lenovo NB_Consumer</v>
      </c>
    </row>
    <row r="242" spans="1:15" ht="45">
      <c r="A242" s="52" t="s">
        <v>1046</v>
      </c>
      <c r="B242" s="52" t="s">
        <v>1047</v>
      </c>
      <c r="C242" s="52" t="s">
        <v>1047</v>
      </c>
      <c r="D242" s="52" t="s">
        <v>345</v>
      </c>
      <c r="E242" s="52" t="s">
        <v>346</v>
      </c>
      <c r="F242" s="52" t="s">
        <v>347</v>
      </c>
      <c r="G242" s="52" t="s">
        <v>348</v>
      </c>
      <c r="H242" s="52" t="s">
        <v>332</v>
      </c>
      <c r="I242" s="46">
        <v>43843</v>
      </c>
      <c r="J242" s="46" t="s">
        <v>1023</v>
      </c>
      <c r="K242" s="46">
        <v>43791</v>
      </c>
      <c r="L242" s="46">
        <f>K242-7</f>
        <v>43784</v>
      </c>
      <c r="M242" s="52" t="s">
        <v>1037</v>
      </c>
      <c r="N242" s="52" t="s">
        <v>376</v>
      </c>
      <c r="O242" s="47" t="str">
        <f>VLOOKUP(B242,'PDM NB Portfolio Online'!E:I,3,0)</f>
        <v>Lenovo NB_SMB/Commercial</v>
      </c>
    </row>
    <row r="243" spans="1:15" ht="45">
      <c r="A243" s="52" t="s">
        <v>1014</v>
      </c>
      <c r="B243" s="52" t="s">
        <v>1015</v>
      </c>
      <c r="C243" s="52" t="s">
        <v>1015</v>
      </c>
      <c r="D243" s="52" t="s">
        <v>345</v>
      </c>
      <c r="E243" s="52" t="s">
        <v>346</v>
      </c>
      <c r="F243" s="52" t="s">
        <v>347</v>
      </c>
      <c r="G243" s="52" t="s">
        <v>348</v>
      </c>
      <c r="H243" s="52" t="s">
        <v>332</v>
      </c>
      <c r="I243" s="46">
        <v>43840</v>
      </c>
      <c r="J243" s="46" t="s">
        <v>956</v>
      </c>
      <c r="K243" s="46">
        <v>43798</v>
      </c>
      <c r="L243" s="46">
        <v>43791</v>
      </c>
      <c r="M243" s="52" t="s">
        <v>349</v>
      </c>
      <c r="N243" s="52" t="s">
        <v>423</v>
      </c>
      <c r="O243" s="47" t="e">
        <f>VLOOKUP(B243,'PDM NB Portfolio Online'!E:I,3,0)</f>
        <v>#N/A</v>
      </c>
    </row>
    <row r="244" spans="1:15" ht="30" hidden="1">
      <c r="A244" s="52" t="s">
        <v>820</v>
      </c>
      <c r="B244" s="52" t="s">
        <v>821</v>
      </c>
      <c r="C244" s="52" t="s">
        <v>822</v>
      </c>
      <c r="D244" s="52" t="s">
        <v>328</v>
      </c>
      <c r="E244" s="52" t="s">
        <v>329</v>
      </c>
      <c r="F244" s="52" t="s">
        <v>330</v>
      </c>
      <c r="G244" s="26" t="s">
        <v>3072</v>
      </c>
      <c r="H244" s="52" t="s">
        <v>332</v>
      </c>
      <c r="I244" s="46">
        <v>43627</v>
      </c>
      <c r="J244" s="46">
        <v>43627</v>
      </c>
      <c r="K244" s="46">
        <v>43592</v>
      </c>
      <c r="L244" s="46">
        <v>43585</v>
      </c>
      <c r="M244" s="52" t="s">
        <v>333</v>
      </c>
      <c r="N244" s="52" t="s">
        <v>380</v>
      </c>
      <c r="O244" s="47" t="str">
        <f>VLOOKUP(B244,'PDM NB Portfolio Online'!E:I,3,0)</f>
        <v>ThinkPad_Commercial</v>
      </c>
    </row>
    <row r="245" spans="1:15" ht="30" hidden="1">
      <c r="A245" s="52" t="s">
        <v>1062</v>
      </c>
      <c r="B245" s="52" t="s">
        <v>1063</v>
      </c>
      <c r="C245" s="52" t="s">
        <v>1063</v>
      </c>
      <c r="D245" s="52" t="s">
        <v>328</v>
      </c>
      <c r="E245" s="52" t="s">
        <v>3352</v>
      </c>
      <c r="F245" s="52" t="s">
        <v>330</v>
      </c>
      <c r="G245" s="85" t="s">
        <v>3287</v>
      </c>
      <c r="H245" s="52" t="s">
        <v>332</v>
      </c>
      <c r="I245" s="46">
        <v>43898</v>
      </c>
      <c r="J245" s="46" t="s">
        <v>1023</v>
      </c>
      <c r="K245" s="46">
        <v>43884</v>
      </c>
      <c r="L245" s="46">
        <v>43877</v>
      </c>
      <c r="M245" s="52" t="s">
        <v>349</v>
      </c>
      <c r="N245" s="52" t="s">
        <v>334</v>
      </c>
      <c r="O245" s="47" t="str">
        <f>VLOOKUP(B245,'PDM NB Portfolio Online'!E:I,3,0)</f>
        <v>ThinkPad_Commercial</v>
      </c>
    </row>
    <row r="246" spans="1:15" ht="30" hidden="1">
      <c r="A246" s="52" t="s">
        <v>954</v>
      </c>
      <c r="B246" s="52" t="s">
        <v>955</v>
      </c>
      <c r="C246" s="52" t="s">
        <v>955</v>
      </c>
      <c r="D246" s="52" t="s">
        <v>357</v>
      </c>
      <c r="E246" s="52" t="s">
        <v>358</v>
      </c>
      <c r="F246" s="52" t="s">
        <v>359</v>
      </c>
      <c r="G246" s="52" t="s">
        <v>462</v>
      </c>
      <c r="H246" s="52" t="s">
        <v>332</v>
      </c>
      <c r="I246" s="46">
        <v>43746</v>
      </c>
      <c r="J246" s="70" t="s">
        <v>956</v>
      </c>
      <c r="K246" s="46">
        <v>43704</v>
      </c>
      <c r="L246" s="46">
        <v>43697</v>
      </c>
      <c r="M246" s="52" t="s">
        <v>349</v>
      </c>
      <c r="N246" s="52" t="s">
        <v>350</v>
      </c>
      <c r="O246" s="47" t="e">
        <f>VLOOKUP(B246,'PDM NB Portfolio Online'!E:I,3,0)</f>
        <v>#N/A</v>
      </c>
    </row>
    <row r="247" spans="1:15" ht="45">
      <c r="A247" s="52" t="s">
        <v>973</v>
      </c>
      <c r="B247" s="52" t="s">
        <v>974</v>
      </c>
      <c r="C247" s="52" t="s">
        <v>974</v>
      </c>
      <c r="D247" s="52" t="s">
        <v>345</v>
      </c>
      <c r="E247" s="52" t="s">
        <v>346</v>
      </c>
      <c r="F247" s="52" t="s">
        <v>347</v>
      </c>
      <c r="G247" s="52" t="s">
        <v>348</v>
      </c>
      <c r="H247" s="52" t="s">
        <v>332</v>
      </c>
      <c r="I247" s="46">
        <v>43763</v>
      </c>
      <c r="J247" s="70" t="s">
        <v>956</v>
      </c>
      <c r="K247" s="46">
        <v>43714</v>
      </c>
      <c r="L247" s="46">
        <v>43707</v>
      </c>
      <c r="M247" s="52" t="s">
        <v>349</v>
      </c>
      <c r="N247" s="52" t="s">
        <v>423</v>
      </c>
      <c r="O247" s="47" t="e">
        <f>VLOOKUP(B247,'PDM NB Portfolio Online'!E:I,3,0)</f>
        <v>#N/A</v>
      </c>
    </row>
    <row r="248" spans="1:15" ht="45">
      <c r="A248" s="52" t="s">
        <v>1060</v>
      </c>
      <c r="B248" s="52" t="s">
        <v>1061</v>
      </c>
      <c r="C248" s="52" t="s">
        <v>1061</v>
      </c>
      <c r="D248" s="52" t="s">
        <v>345</v>
      </c>
      <c r="E248" s="52" t="s">
        <v>346</v>
      </c>
      <c r="F248" s="52" t="s">
        <v>347</v>
      </c>
      <c r="G248" s="52" t="s">
        <v>348</v>
      </c>
      <c r="H248" s="52" t="s">
        <v>332</v>
      </c>
      <c r="I248" s="46">
        <v>43896</v>
      </c>
      <c r="J248" s="46" t="s">
        <v>1023</v>
      </c>
      <c r="K248" s="46">
        <v>43875</v>
      </c>
      <c r="L248" s="46">
        <v>43868</v>
      </c>
      <c r="M248" s="52" t="s">
        <v>1037</v>
      </c>
      <c r="N248" s="52" t="s">
        <v>350</v>
      </c>
      <c r="O248" s="47" t="str">
        <f>VLOOKUP(B248,'PDM NB Portfolio Online'!E:I,3,0)</f>
        <v>Lenovo NB_SMB/Commercial</v>
      </c>
    </row>
    <row r="249" spans="1:15" ht="45">
      <c r="A249" s="52" t="s">
        <v>1071</v>
      </c>
      <c r="B249" s="52" t="s">
        <v>1072</v>
      </c>
      <c r="C249" s="52" t="s">
        <v>1072</v>
      </c>
      <c r="D249" s="52" t="s">
        <v>345</v>
      </c>
      <c r="E249" s="52" t="s">
        <v>346</v>
      </c>
      <c r="F249" s="52" t="s">
        <v>347</v>
      </c>
      <c r="G249" s="52" t="s">
        <v>348</v>
      </c>
      <c r="H249" s="52" t="s">
        <v>332</v>
      </c>
      <c r="I249" s="46">
        <v>43903</v>
      </c>
      <c r="J249" s="46" t="s">
        <v>1023</v>
      </c>
      <c r="K249" s="46">
        <v>43882</v>
      </c>
      <c r="L249" s="46">
        <v>43875</v>
      </c>
      <c r="M249" s="52" t="s">
        <v>1037</v>
      </c>
      <c r="N249" s="52" t="s">
        <v>361</v>
      </c>
      <c r="O249" s="47" t="str">
        <f>VLOOKUP(B249,'PDM NB Portfolio Online'!E:I,3,0)</f>
        <v>Lenovo NB_SMB/Commercial</v>
      </c>
    </row>
    <row r="250" spans="1:15" ht="45">
      <c r="A250" s="52" t="s">
        <v>1048</v>
      </c>
      <c r="B250" s="52" t="s">
        <v>1049</v>
      </c>
      <c r="C250" s="52" t="s">
        <v>1049</v>
      </c>
      <c r="D250" s="52" t="s">
        <v>345</v>
      </c>
      <c r="E250" s="52" t="s">
        <v>346</v>
      </c>
      <c r="F250" s="52" t="s">
        <v>347</v>
      </c>
      <c r="G250" s="52" t="s">
        <v>348</v>
      </c>
      <c r="H250" s="52" t="s">
        <v>332</v>
      </c>
      <c r="I250" s="46">
        <v>43843</v>
      </c>
      <c r="J250" s="46" t="s">
        <v>1023</v>
      </c>
      <c r="K250" s="46">
        <v>43791</v>
      </c>
      <c r="L250" s="46">
        <f>K250-7</f>
        <v>43784</v>
      </c>
      <c r="M250" s="52" t="s">
        <v>1037</v>
      </c>
      <c r="N250" s="52" t="s">
        <v>413</v>
      </c>
      <c r="O250" s="47" t="str">
        <f>VLOOKUP(B250,'PDM NB Portfolio Online'!E:I,3,0)</f>
        <v>Lenovo NB_SMB/Commercial</v>
      </c>
    </row>
    <row r="251" spans="1:15" ht="45">
      <c r="A251" s="52" t="s">
        <v>1017</v>
      </c>
      <c r="B251" s="52" t="s">
        <v>1018</v>
      </c>
      <c r="C251" s="52" t="s">
        <v>1018</v>
      </c>
      <c r="D251" s="52" t="s">
        <v>345</v>
      </c>
      <c r="E251" s="52" t="s">
        <v>346</v>
      </c>
      <c r="F251" s="52" t="s">
        <v>347</v>
      </c>
      <c r="G251" s="52" t="s">
        <v>348</v>
      </c>
      <c r="H251" s="52" t="s">
        <v>332</v>
      </c>
      <c r="I251" s="46">
        <v>43840</v>
      </c>
      <c r="J251" s="46" t="s">
        <v>956</v>
      </c>
      <c r="K251" s="46">
        <v>43798</v>
      </c>
      <c r="L251" s="46">
        <v>43791</v>
      </c>
      <c r="M251" s="52" t="s">
        <v>349</v>
      </c>
      <c r="N251" s="52" t="s">
        <v>354</v>
      </c>
      <c r="O251" s="47" t="e">
        <f>VLOOKUP(B251,'PDM NB Portfolio Online'!E:I,3,0)</f>
        <v>#N/A</v>
      </c>
    </row>
    <row r="252" spans="1:15" ht="45">
      <c r="A252" s="52" t="s">
        <v>975</v>
      </c>
      <c r="B252" s="52" t="s">
        <v>976</v>
      </c>
      <c r="C252" s="52" t="s">
        <v>976</v>
      </c>
      <c r="D252" s="52" t="s">
        <v>345</v>
      </c>
      <c r="E252" s="52" t="s">
        <v>346</v>
      </c>
      <c r="F252" s="52" t="s">
        <v>347</v>
      </c>
      <c r="G252" s="52" t="s">
        <v>348</v>
      </c>
      <c r="H252" s="52" t="s">
        <v>332</v>
      </c>
      <c r="I252" s="46">
        <v>43763</v>
      </c>
      <c r="J252" s="70" t="s">
        <v>956</v>
      </c>
      <c r="K252" s="46">
        <v>43714</v>
      </c>
      <c r="L252" s="46">
        <v>43707</v>
      </c>
      <c r="M252" s="52" t="s">
        <v>349</v>
      </c>
      <c r="N252" s="52" t="s">
        <v>376</v>
      </c>
      <c r="O252" s="47" t="e">
        <f>VLOOKUP(B252,'PDM NB Portfolio Online'!E:I,3,0)</f>
        <v>#N/A</v>
      </c>
    </row>
    <row r="253" spans="1:15" ht="30" hidden="1">
      <c r="A253" s="52" t="s">
        <v>1065</v>
      </c>
      <c r="B253" s="52" t="s">
        <v>1066</v>
      </c>
      <c r="C253" s="52" t="s">
        <v>1066</v>
      </c>
      <c r="D253" s="52" t="s">
        <v>328</v>
      </c>
      <c r="E253" s="52" t="s">
        <v>3352</v>
      </c>
      <c r="F253" s="52" t="s">
        <v>330</v>
      </c>
      <c r="G253" s="85" t="s">
        <v>3287</v>
      </c>
      <c r="H253" s="52" t="s">
        <v>332</v>
      </c>
      <c r="I253" s="46">
        <v>43898</v>
      </c>
      <c r="J253" s="46" t="s">
        <v>1023</v>
      </c>
      <c r="K253" s="46">
        <v>43884</v>
      </c>
      <c r="L253" s="46">
        <v>43877</v>
      </c>
      <c r="M253" s="52" t="s">
        <v>349</v>
      </c>
      <c r="N253" s="52" t="s">
        <v>391</v>
      </c>
      <c r="O253" s="47" t="str">
        <f>VLOOKUP(B253,'PDM NB Portfolio Online'!E:I,3,0)</f>
        <v>ThinkPad_Commercial</v>
      </c>
    </row>
    <row r="254" spans="1:15" ht="45" hidden="1">
      <c r="A254" s="52" t="s">
        <v>1021</v>
      </c>
      <c r="B254" s="52" t="s">
        <v>1022</v>
      </c>
      <c r="C254" s="52" t="s">
        <v>1022</v>
      </c>
      <c r="D254" s="52" t="s">
        <v>345</v>
      </c>
      <c r="E254" s="52" t="s">
        <v>3352</v>
      </c>
      <c r="F254" s="52" t="s">
        <v>330</v>
      </c>
      <c r="G254" s="52" t="s">
        <v>385</v>
      </c>
      <c r="H254" s="52" t="s">
        <v>332</v>
      </c>
      <c r="I254" s="46">
        <v>43846</v>
      </c>
      <c r="J254" s="46" t="s">
        <v>1023</v>
      </c>
      <c r="K254" s="46">
        <v>43818</v>
      </c>
      <c r="L254" s="46">
        <v>43811</v>
      </c>
      <c r="M254" s="52" t="s">
        <v>349</v>
      </c>
      <c r="N254" s="52" t="s">
        <v>354</v>
      </c>
      <c r="O254" s="47" t="str">
        <f>VLOOKUP(B254,'PDM NB Portfolio Online'!E:I,3,0)</f>
        <v>Lenovo NB_SMB/Commercial</v>
      </c>
    </row>
    <row r="255" spans="1:15" ht="30" hidden="1">
      <c r="A255" s="52" t="s">
        <v>864</v>
      </c>
      <c r="B255" s="52" t="s">
        <v>865</v>
      </c>
      <c r="C255" s="52" t="s">
        <v>866</v>
      </c>
      <c r="D255" s="52" t="s">
        <v>328</v>
      </c>
      <c r="E255" s="52" t="s">
        <v>329</v>
      </c>
      <c r="F255" s="52" t="s">
        <v>330</v>
      </c>
      <c r="G255" s="52" t="s">
        <v>527</v>
      </c>
      <c r="H255" s="52" t="s">
        <v>332</v>
      </c>
      <c r="I255" s="46">
        <v>43669</v>
      </c>
      <c r="J255" s="46">
        <v>43669</v>
      </c>
      <c r="K255" s="46">
        <v>43641</v>
      </c>
      <c r="L255" s="46">
        <v>43634</v>
      </c>
      <c r="M255" s="52" t="s">
        <v>333</v>
      </c>
      <c r="N255" s="52" t="s">
        <v>376</v>
      </c>
      <c r="O255" s="47" t="str">
        <f>VLOOKUP(B255,'PDM NB Portfolio Online'!E:I,3,0)</f>
        <v>ThinkPad_Commercial</v>
      </c>
    </row>
    <row r="256" spans="1:15" ht="30" hidden="1">
      <c r="A256" s="52" t="s">
        <v>843</v>
      </c>
      <c r="B256" s="52" t="s">
        <v>844</v>
      </c>
      <c r="C256" s="52" t="s">
        <v>845</v>
      </c>
      <c r="D256" s="52" t="s">
        <v>328</v>
      </c>
      <c r="E256" s="52" t="s">
        <v>329</v>
      </c>
      <c r="F256" s="52" t="s">
        <v>330</v>
      </c>
      <c r="G256" s="52" t="s">
        <v>527</v>
      </c>
      <c r="H256" s="52" t="s">
        <v>332</v>
      </c>
      <c r="I256" s="46">
        <v>43648</v>
      </c>
      <c r="J256" s="46">
        <v>43648</v>
      </c>
      <c r="K256" s="46">
        <v>43620</v>
      </c>
      <c r="L256" s="46">
        <v>43613</v>
      </c>
      <c r="M256" s="109" t="s">
        <v>333</v>
      </c>
      <c r="N256" s="52" t="s">
        <v>354</v>
      </c>
      <c r="O256" s="47" t="str">
        <f>VLOOKUP(B256,'PDM NB Portfolio Online'!E:I,3,0)</f>
        <v>ThinkPad_Commercial</v>
      </c>
    </row>
    <row r="257" spans="1:15" ht="30" hidden="1">
      <c r="A257" s="52" t="s">
        <v>854</v>
      </c>
      <c r="B257" s="52" t="s">
        <v>855</v>
      </c>
      <c r="C257" s="52" t="s">
        <v>856</v>
      </c>
      <c r="D257" s="52" t="s">
        <v>328</v>
      </c>
      <c r="E257" s="52" t="s">
        <v>329</v>
      </c>
      <c r="F257" s="52" t="s">
        <v>330</v>
      </c>
      <c r="G257" s="52" t="s">
        <v>527</v>
      </c>
      <c r="H257" s="52" t="s">
        <v>332</v>
      </c>
      <c r="I257" s="46">
        <v>43662</v>
      </c>
      <c r="J257" s="46">
        <v>43662</v>
      </c>
      <c r="K257" s="46">
        <v>43641</v>
      </c>
      <c r="L257" s="46">
        <v>43634</v>
      </c>
      <c r="M257" s="109" t="s">
        <v>333</v>
      </c>
      <c r="N257" s="52" t="s">
        <v>423</v>
      </c>
      <c r="O257" s="47" t="str">
        <f>VLOOKUP(B257,'PDM NB Portfolio Online'!E:I,3,0)</f>
        <v>ThinkPad_Commercial</v>
      </c>
    </row>
    <row r="258" spans="1:15" ht="30" hidden="1">
      <c r="A258" s="52" t="s">
        <v>834</v>
      </c>
      <c r="B258" s="52" t="s">
        <v>835</v>
      </c>
      <c r="C258" s="52" t="s">
        <v>836</v>
      </c>
      <c r="D258" s="52" t="s">
        <v>328</v>
      </c>
      <c r="E258" s="52" t="s">
        <v>329</v>
      </c>
      <c r="F258" s="52" t="s">
        <v>330</v>
      </c>
      <c r="G258" s="52" t="s">
        <v>353</v>
      </c>
      <c r="H258" s="52" t="s">
        <v>332</v>
      </c>
      <c r="I258" s="46">
        <v>43634</v>
      </c>
      <c r="J258" s="46">
        <v>43634</v>
      </c>
      <c r="K258" s="46">
        <v>43606</v>
      </c>
      <c r="L258" s="108">
        <v>43599</v>
      </c>
      <c r="M258" s="52" t="s">
        <v>333</v>
      </c>
      <c r="N258" s="52" t="s">
        <v>413</v>
      </c>
      <c r="O258" s="47" t="str">
        <f>VLOOKUP(B258,'PDM NB Portfolio Online'!E:I,3,0)</f>
        <v>ThinkPad_Commercial</v>
      </c>
    </row>
    <row r="259" spans="1:15" ht="30" hidden="1">
      <c r="A259" s="52" t="s">
        <v>992</v>
      </c>
      <c r="B259" s="52" t="s">
        <v>993</v>
      </c>
      <c r="C259" s="52" t="s">
        <v>993</v>
      </c>
      <c r="D259" s="52" t="s">
        <v>357</v>
      </c>
      <c r="E259" s="52" t="s">
        <v>358</v>
      </c>
      <c r="F259" s="52" t="s">
        <v>359</v>
      </c>
      <c r="G259" s="52" t="s">
        <v>497</v>
      </c>
      <c r="H259" s="52" t="s">
        <v>332</v>
      </c>
      <c r="I259" s="46">
        <v>43769</v>
      </c>
      <c r="J259" s="70" t="s">
        <v>956</v>
      </c>
      <c r="K259" s="46">
        <v>43727</v>
      </c>
      <c r="L259" s="108">
        <v>43720</v>
      </c>
      <c r="M259" s="52" t="s">
        <v>349</v>
      </c>
      <c r="N259" s="52" t="s">
        <v>391</v>
      </c>
      <c r="O259" s="47" t="str">
        <f>VLOOKUP(B259,'PDM NB Portfolio Online'!E:I,3,0)</f>
        <v>Lenovo NB_Consumer</v>
      </c>
    </row>
    <row r="260" spans="1:15" ht="30" hidden="1">
      <c r="A260" s="52" t="s">
        <v>994</v>
      </c>
      <c r="B260" s="52" t="s">
        <v>995</v>
      </c>
      <c r="C260" s="52" t="s">
        <v>995</v>
      </c>
      <c r="D260" s="52" t="s">
        <v>357</v>
      </c>
      <c r="E260" s="52" t="s">
        <v>358</v>
      </c>
      <c r="F260" s="52" t="s">
        <v>359</v>
      </c>
      <c r="G260" s="52" t="s">
        <v>497</v>
      </c>
      <c r="H260" s="52" t="s">
        <v>332</v>
      </c>
      <c r="I260" s="46">
        <v>43769</v>
      </c>
      <c r="J260" s="70" t="s">
        <v>956</v>
      </c>
      <c r="K260" s="46">
        <v>43727</v>
      </c>
      <c r="L260" s="108">
        <v>43720</v>
      </c>
      <c r="M260" s="52" t="s">
        <v>349</v>
      </c>
      <c r="N260" s="52" t="s">
        <v>354</v>
      </c>
      <c r="O260" s="47" t="str">
        <f>VLOOKUP(B260,'PDM NB Portfolio Online'!E:I,3,0)</f>
        <v>Lenovo NB_Consumer</v>
      </c>
    </row>
    <row r="261" spans="1:15" ht="30" hidden="1">
      <c r="A261" s="52" t="s">
        <v>996</v>
      </c>
      <c r="B261" s="52" t="s">
        <v>997</v>
      </c>
      <c r="C261" s="52" t="s">
        <v>998</v>
      </c>
      <c r="D261" s="52" t="s">
        <v>373</v>
      </c>
      <c r="E261" s="52" t="s">
        <v>329</v>
      </c>
      <c r="F261" s="52" t="s">
        <v>347</v>
      </c>
      <c r="G261" s="52" t="s">
        <v>374</v>
      </c>
      <c r="H261" s="52" t="s">
        <v>332</v>
      </c>
      <c r="I261" s="46">
        <v>43774</v>
      </c>
      <c r="J261" s="70">
        <v>43774</v>
      </c>
      <c r="K261" s="46">
        <v>43731</v>
      </c>
      <c r="L261" s="108">
        <v>43724</v>
      </c>
      <c r="M261" s="109" t="s">
        <v>333</v>
      </c>
      <c r="N261" s="52" t="s">
        <v>376</v>
      </c>
      <c r="O261" s="47" t="str">
        <f>VLOOKUP(B261,'PDM NB Portfolio Online'!E:I,3,0)</f>
        <v>ThinkPad_SMB</v>
      </c>
    </row>
    <row r="262" spans="1:15" ht="30" hidden="1">
      <c r="A262" s="52" t="s">
        <v>950</v>
      </c>
      <c r="B262" s="52" t="s">
        <v>951</v>
      </c>
      <c r="C262" s="52" t="s">
        <v>3307</v>
      </c>
      <c r="D262" s="52" t="s">
        <v>373</v>
      </c>
      <c r="E262" s="52" t="s">
        <v>329</v>
      </c>
      <c r="F262" s="52" t="s">
        <v>347</v>
      </c>
      <c r="G262" s="52" t="s">
        <v>374</v>
      </c>
      <c r="H262" s="52" t="s">
        <v>332</v>
      </c>
      <c r="I262" s="46">
        <v>43739</v>
      </c>
      <c r="J262" s="70">
        <v>43739</v>
      </c>
      <c r="K262" s="46">
        <v>43697</v>
      </c>
      <c r="L262" s="108">
        <v>43690</v>
      </c>
      <c r="M262" s="109" t="s">
        <v>333</v>
      </c>
      <c r="N262" s="52" t="s">
        <v>380</v>
      </c>
      <c r="O262" s="47" t="str">
        <f>VLOOKUP(B262,'PDM NB Portfolio Online'!E:I,3,0)</f>
        <v>ThinkPad_SMB</v>
      </c>
    </row>
    <row r="263" spans="1:15" ht="30" hidden="1">
      <c r="A263" s="52" t="s">
        <v>1002</v>
      </c>
      <c r="B263" s="52" t="s">
        <v>1003</v>
      </c>
      <c r="C263" s="52" t="s">
        <v>1003</v>
      </c>
      <c r="D263" s="52" t="s">
        <v>357</v>
      </c>
      <c r="E263" s="52" t="s">
        <v>358</v>
      </c>
      <c r="F263" s="52" t="s">
        <v>359</v>
      </c>
      <c r="G263" s="52" t="s">
        <v>497</v>
      </c>
      <c r="H263" s="52" t="s">
        <v>332</v>
      </c>
      <c r="I263" s="46">
        <v>43784</v>
      </c>
      <c r="J263" s="70" t="s">
        <v>956</v>
      </c>
      <c r="K263" s="46">
        <v>43756</v>
      </c>
      <c r="L263" s="108">
        <v>43749</v>
      </c>
      <c r="M263" s="109" t="s">
        <v>349</v>
      </c>
      <c r="N263" s="52" t="s">
        <v>354</v>
      </c>
      <c r="O263" s="47" t="str">
        <f>VLOOKUP(B263,'PDM NB Portfolio Online'!E:I,3,0)</f>
        <v>Lenovo NB_Consumer</v>
      </c>
    </row>
    <row r="264" spans="1:15" ht="30" hidden="1">
      <c r="A264" s="52" t="s">
        <v>1004</v>
      </c>
      <c r="B264" s="52" t="s">
        <v>1005</v>
      </c>
      <c r="C264" s="52" t="s">
        <v>1005</v>
      </c>
      <c r="D264" s="52" t="s">
        <v>357</v>
      </c>
      <c r="E264" s="52" t="s">
        <v>358</v>
      </c>
      <c r="F264" s="52" t="s">
        <v>359</v>
      </c>
      <c r="G264" s="52" t="s">
        <v>497</v>
      </c>
      <c r="H264" s="52" t="s">
        <v>332</v>
      </c>
      <c r="I264" s="46">
        <v>43784</v>
      </c>
      <c r="J264" s="70" t="s">
        <v>956</v>
      </c>
      <c r="K264" s="46">
        <v>43756</v>
      </c>
      <c r="L264" s="46">
        <v>43749</v>
      </c>
      <c r="M264" s="52" t="s">
        <v>349</v>
      </c>
      <c r="N264" s="52" t="s">
        <v>380</v>
      </c>
      <c r="O264" s="47" t="str">
        <f>VLOOKUP(B264,'PDM NB Portfolio Online'!E:I,3,0)</f>
        <v>Lenovo NB_Consumer</v>
      </c>
    </row>
    <row r="265" spans="1:15" ht="30" hidden="1">
      <c r="A265" s="52" t="s">
        <v>950</v>
      </c>
      <c r="B265" s="52" t="s">
        <v>952</v>
      </c>
      <c r="C265" s="52" t="s">
        <v>953</v>
      </c>
      <c r="D265" s="52" t="s">
        <v>373</v>
      </c>
      <c r="E265" s="52" t="s">
        <v>329</v>
      </c>
      <c r="F265" s="52" t="s">
        <v>347</v>
      </c>
      <c r="G265" s="52" t="s">
        <v>374</v>
      </c>
      <c r="H265" s="52" t="s">
        <v>332</v>
      </c>
      <c r="I265" s="46">
        <v>43739</v>
      </c>
      <c r="J265" s="70" t="s">
        <v>1023</v>
      </c>
      <c r="K265" s="46">
        <v>43697</v>
      </c>
      <c r="L265" s="108">
        <v>43690</v>
      </c>
      <c r="M265" s="109" t="s">
        <v>349</v>
      </c>
      <c r="N265" s="52" t="s">
        <v>423</v>
      </c>
      <c r="O265" s="47" t="str">
        <f>VLOOKUP(B265,'PDM NB Portfolio Online'!E:I,3,0)</f>
        <v>ThinkPad_SMB</v>
      </c>
    </row>
    <row r="266" spans="1:15" ht="30" hidden="1">
      <c r="A266" s="52" t="s">
        <v>950</v>
      </c>
      <c r="B266" s="170" t="s">
        <v>999</v>
      </c>
      <c r="C266" s="170" t="s">
        <v>1000</v>
      </c>
      <c r="D266" s="52" t="s">
        <v>373</v>
      </c>
      <c r="E266" s="52" t="s">
        <v>329</v>
      </c>
      <c r="F266" s="52" t="s">
        <v>347</v>
      </c>
      <c r="G266" s="170" t="s">
        <v>374</v>
      </c>
      <c r="H266" s="52" t="s">
        <v>332</v>
      </c>
      <c r="I266" s="46">
        <v>43774</v>
      </c>
      <c r="J266" s="361" t="s">
        <v>956</v>
      </c>
      <c r="K266" s="46">
        <v>43731</v>
      </c>
      <c r="L266" s="108">
        <v>43724</v>
      </c>
      <c r="M266" s="52" t="s">
        <v>349</v>
      </c>
      <c r="N266" s="52" t="s">
        <v>423</v>
      </c>
      <c r="O266" s="47" t="str">
        <f>VLOOKUP(B266,'PDM NB Portfolio Online'!E:I,3,0)</f>
        <v>ThinkPad_SMB</v>
      </c>
    </row>
    <row r="267" spans="1:15" hidden="1">
      <c r="A267" s="120" t="s">
        <v>1007</v>
      </c>
      <c r="B267" s="120" t="s">
        <v>1008</v>
      </c>
      <c r="C267" s="120" t="s">
        <v>1008</v>
      </c>
      <c r="D267" s="45" t="s">
        <v>357</v>
      </c>
      <c r="E267" s="45" t="s">
        <v>346</v>
      </c>
      <c r="F267" s="45" t="s">
        <v>1009</v>
      </c>
      <c r="G267" s="120" t="s">
        <v>571</v>
      </c>
      <c r="H267" s="45"/>
      <c r="I267" s="359">
        <v>43794</v>
      </c>
      <c r="J267" s="359">
        <v>43808</v>
      </c>
      <c r="K267" s="359">
        <v>43752</v>
      </c>
      <c r="L267" s="371">
        <v>43745</v>
      </c>
      <c r="M267" s="75" t="s">
        <v>333</v>
      </c>
      <c r="N267" s="45" t="s">
        <v>380</v>
      </c>
      <c r="O267" s="47" t="e">
        <f>VLOOKUP(B267,'PDM NB Portfolio Online'!E:I,3,0)</f>
        <v>#N/A</v>
      </c>
    </row>
    <row r="268" spans="1:15" ht="45" hidden="1">
      <c r="A268" s="110" t="s">
        <v>968</v>
      </c>
      <c r="B268" s="110" t="s">
        <v>969</v>
      </c>
      <c r="C268" s="110" t="s">
        <v>969</v>
      </c>
      <c r="D268" s="110" t="s">
        <v>345</v>
      </c>
      <c r="E268" s="110" t="s">
        <v>793</v>
      </c>
      <c r="F268" s="110" t="s">
        <v>347</v>
      </c>
      <c r="G268" s="110" t="s">
        <v>970</v>
      </c>
      <c r="H268" s="52" t="s">
        <v>332</v>
      </c>
      <c r="I268" s="46">
        <v>43754</v>
      </c>
      <c r="J268" s="70">
        <v>43754</v>
      </c>
      <c r="K268" s="46">
        <v>43696</v>
      </c>
      <c r="L268" s="299">
        <v>43689</v>
      </c>
      <c r="M268" s="110" t="s">
        <v>333</v>
      </c>
      <c r="N268" s="52" t="s">
        <v>334</v>
      </c>
      <c r="O268" s="47" t="str">
        <f>VLOOKUP(B268,'PDM NB Portfolio Online'!E:I,3,0)</f>
        <v>Lenovo NB_SMB/Commercial</v>
      </c>
    </row>
    <row r="269" spans="1:15" ht="45" hidden="1">
      <c r="A269" s="52" t="s">
        <v>791</v>
      </c>
      <c r="B269" s="52" t="s">
        <v>792</v>
      </c>
      <c r="C269" s="52" t="s">
        <v>792</v>
      </c>
      <c r="D269" s="52" t="s">
        <v>345</v>
      </c>
      <c r="E269" s="52" t="s">
        <v>793</v>
      </c>
      <c r="F269" s="52" t="s">
        <v>347</v>
      </c>
      <c r="G269" s="52" t="s">
        <v>484</v>
      </c>
      <c r="H269" s="52" t="s">
        <v>332</v>
      </c>
      <c r="I269" s="46">
        <v>43598</v>
      </c>
      <c r="J269" s="46">
        <v>43662</v>
      </c>
      <c r="K269" s="46">
        <v>43556</v>
      </c>
      <c r="L269" s="46">
        <v>43549</v>
      </c>
      <c r="M269" s="52" t="s">
        <v>333</v>
      </c>
      <c r="N269" s="52" t="s">
        <v>376</v>
      </c>
      <c r="O269" s="47" t="e">
        <f>VLOOKUP(B269,'PDM NB Portfolio Online'!E:I,3,0)</f>
        <v>#N/A</v>
      </c>
    </row>
    <row r="270" spans="1:15" ht="45" hidden="1">
      <c r="A270" s="52" t="s">
        <v>1010</v>
      </c>
      <c r="B270" s="52" t="s">
        <v>1011</v>
      </c>
      <c r="C270" s="52" t="s">
        <v>1011</v>
      </c>
      <c r="D270" s="52" t="s">
        <v>345</v>
      </c>
      <c r="E270" s="52" t="s">
        <v>793</v>
      </c>
      <c r="F270" s="52" t="s">
        <v>347</v>
      </c>
      <c r="G270" s="52" t="s">
        <v>348</v>
      </c>
      <c r="H270" s="52" t="s">
        <v>332</v>
      </c>
      <c r="I270" s="46">
        <v>43794</v>
      </c>
      <c r="J270" s="70">
        <v>43794</v>
      </c>
      <c r="K270" s="46">
        <v>43752</v>
      </c>
      <c r="L270" s="46">
        <v>43745</v>
      </c>
      <c r="M270" s="52" t="s">
        <v>333</v>
      </c>
      <c r="N270" s="52" t="s">
        <v>376</v>
      </c>
      <c r="O270" s="47" t="str">
        <f>VLOOKUP(B270,'PDM NB Portfolio Online'!E:I,3,0)</f>
        <v>Lenovo NB_SMB/Commercial</v>
      </c>
    </row>
    <row r="271" spans="1:15" ht="45" hidden="1">
      <c r="A271" s="52" t="s">
        <v>962</v>
      </c>
      <c r="B271" s="52" t="s">
        <v>963</v>
      </c>
      <c r="C271" s="52" t="s">
        <v>963</v>
      </c>
      <c r="D271" s="52" t="s">
        <v>345</v>
      </c>
      <c r="E271" s="52" t="s">
        <v>793</v>
      </c>
      <c r="F271" s="52" t="s">
        <v>347</v>
      </c>
      <c r="G271" s="52" t="s">
        <v>964</v>
      </c>
      <c r="H271" s="52" t="s">
        <v>332</v>
      </c>
      <c r="I271" s="46">
        <v>43752</v>
      </c>
      <c r="J271" s="70">
        <v>43752</v>
      </c>
      <c r="K271" s="46">
        <v>43700</v>
      </c>
      <c r="L271" s="46">
        <v>43693</v>
      </c>
      <c r="M271" s="52" t="s">
        <v>333</v>
      </c>
      <c r="N271" s="52" t="s">
        <v>391</v>
      </c>
      <c r="O271" s="47" t="str">
        <f>VLOOKUP(B271,'PDM NB Portfolio Online'!E:I,3,0)</f>
        <v>Lenovo NB_SMB/Commercial</v>
      </c>
    </row>
    <row r="272" spans="1:15" ht="45" hidden="1">
      <c r="A272" s="52" t="s">
        <v>834</v>
      </c>
      <c r="B272" s="52" t="s">
        <v>959</v>
      </c>
      <c r="C272" s="52" t="s">
        <v>960</v>
      </c>
      <c r="D272" s="52" t="s">
        <v>328</v>
      </c>
      <c r="E272" s="52" t="s">
        <v>329</v>
      </c>
      <c r="F272" s="52" t="s">
        <v>330</v>
      </c>
      <c r="G272" s="52" t="s">
        <v>353</v>
      </c>
      <c r="H272" s="52" t="s">
        <v>332</v>
      </c>
      <c r="I272" s="46">
        <v>43746</v>
      </c>
      <c r="J272" s="70">
        <v>43746</v>
      </c>
      <c r="K272" s="46">
        <v>43718</v>
      </c>
      <c r="L272" s="46">
        <v>43711</v>
      </c>
      <c r="M272" s="109" t="s">
        <v>333</v>
      </c>
      <c r="N272" s="52" t="s">
        <v>413</v>
      </c>
      <c r="O272" s="47" t="str">
        <f>VLOOKUP(B272,'PDM NB Portfolio Online'!E:I,3,0)</f>
        <v>ThinkPad_Commercial</v>
      </c>
    </row>
    <row r="273" spans="1:15" ht="30" hidden="1">
      <c r="A273" s="52" t="s">
        <v>1019</v>
      </c>
      <c r="B273" s="52" t="s">
        <v>1020</v>
      </c>
      <c r="C273" s="52" t="s">
        <v>1020</v>
      </c>
      <c r="D273" s="52" t="s">
        <v>357</v>
      </c>
      <c r="E273" s="52" t="s">
        <v>358</v>
      </c>
      <c r="F273" s="52" t="s">
        <v>359</v>
      </c>
      <c r="G273" s="52" t="s">
        <v>612</v>
      </c>
      <c r="H273" s="52" t="s">
        <v>332</v>
      </c>
      <c r="I273" s="46">
        <v>43847</v>
      </c>
      <c r="J273" s="46">
        <v>43861</v>
      </c>
      <c r="K273" s="46">
        <v>43801</v>
      </c>
      <c r="L273" s="46">
        <v>43794</v>
      </c>
      <c r="M273" s="109" t="s">
        <v>333</v>
      </c>
      <c r="N273" s="52" t="s">
        <v>380</v>
      </c>
      <c r="O273" s="47" t="str">
        <f>VLOOKUP(B273,'PDM NB Portfolio Online'!E:I,3,0)</f>
        <v>Lenovo NB_Consumer</v>
      </c>
    </row>
    <row r="274" spans="1:15" ht="30" hidden="1">
      <c r="A274" s="66" t="s">
        <v>1910</v>
      </c>
      <c r="B274" s="52" t="s">
        <v>1024</v>
      </c>
      <c r="C274" s="52" t="s">
        <v>1024</v>
      </c>
      <c r="D274" s="52" t="s">
        <v>357</v>
      </c>
      <c r="E274" s="52" t="s">
        <v>358</v>
      </c>
      <c r="F274" s="52" t="s">
        <v>359</v>
      </c>
      <c r="G274" s="52" t="s">
        <v>462</v>
      </c>
      <c r="H274" s="52" t="s">
        <v>332</v>
      </c>
      <c r="I274" s="46">
        <v>43847</v>
      </c>
      <c r="J274" s="46">
        <v>43892</v>
      </c>
      <c r="K274" s="46">
        <v>43805</v>
      </c>
      <c r="L274" s="46">
        <v>43798</v>
      </c>
      <c r="M274" s="109" t="s">
        <v>333</v>
      </c>
      <c r="N274" s="52" t="s">
        <v>423</v>
      </c>
      <c r="O274" s="47" t="str">
        <f>VLOOKUP(B274,'PDM NB Portfolio Online'!E:I,3,0)</f>
        <v>Lenovo NB_Consumer</v>
      </c>
    </row>
    <row r="275" spans="1:15" ht="30" hidden="1">
      <c r="A275" s="52" t="s">
        <v>1912</v>
      </c>
      <c r="B275" s="52" t="s">
        <v>1033</v>
      </c>
      <c r="C275" s="52" t="s">
        <v>1033</v>
      </c>
      <c r="D275" s="52" t="s">
        <v>357</v>
      </c>
      <c r="E275" s="52" t="s">
        <v>358</v>
      </c>
      <c r="F275" s="52" t="s">
        <v>359</v>
      </c>
      <c r="G275" s="52" t="s">
        <v>462</v>
      </c>
      <c r="H275" s="52" t="s">
        <v>332</v>
      </c>
      <c r="I275" s="46">
        <v>43850</v>
      </c>
      <c r="J275" s="46">
        <v>43892</v>
      </c>
      <c r="K275" s="46">
        <v>43808</v>
      </c>
      <c r="L275" s="46">
        <v>43801</v>
      </c>
      <c r="M275" s="109" t="s">
        <v>333</v>
      </c>
      <c r="N275" s="52" t="s">
        <v>423</v>
      </c>
      <c r="O275" s="47" t="str">
        <f>VLOOKUP(B275,'PDM NB Portfolio Online'!E:I,3,0)</f>
        <v>Lenovo NB_Consumer</v>
      </c>
    </row>
    <row r="276" spans="1:15" ht="30" hidden="1">
      <c r="A276" s="52" t="s">
        <v>1963</v>
      </c>
      <c r="B276" s="52" t="s">
        <v>1034</v>
      </c>
      <c r="C276" s="52" t="s">
        <v>1034</v>
      </c>
      <c r="D276" s="52" t="s">
        <v>357</v>
      </c>
      <c r="E276" s="52" t="s">
        <v>358</v>
      </c>
      <c r="F276" s="52" t="s">
        <v>359</v>
      </c>
      <c r="G276" s="52" t="s">
        <v>559</v>
      </c>
      <c r="H276" s="52" t="s">
        <v>332</v>
      </c>
      <c r="I276" s="46">
        <v>43850</v>
      </c>
      <c r="J276" s="46" t="s">
        <v>956</v>
      </c>
      <c r="K276" s="46">
        <v>43815</v>
      </c>
      <c r="L276" s="46">
        <v>43808</v>
      </c>
      <c r="M276" s="109" t="s">
        <v>349</v>
      </c>
      <c r="N276" s="52" t="s">
        <v>350</v>
      </c>
      <c r="O276" s="47" t="str">
        <f>VLOOKUP(B276,'PDM NB Portfolio Online'!E:I,3,0)</f>
        <v>Lenovo NB_Consumer</v>
      </c>
    </row>
    <row r="277" spans="1:15" ht="30" hidden="1">
      <c r="A277" s="74" t="s">
        <v>1961</v>
      </c>
      <c r="B277" s="74" t="s">
        <v>1030</v>
      </c>
      <c r="C277" s="74" t="s">
        <v>1030</v>
      </c>
      <c r="D277" s="74" t="s">
        <v>357</v>
      </c>
      <c r="E277" s="74" t="s">
        <v>346</v>
      </c>
      <c r="F277" s="74" t="s">
        <v>359</v>
      </c>
      <c r="G277" s="74" t="s">
        <v>449</v>
      </c>
      <c r="H277" s="74" t="s">
        <v>332</v>
      </c>
      <c r="I277" s="370">
        <v>43853</v>
      </c>
      <c r="J277" s="311">
        <v>44074</v>
      </c>
      <c r="K277" s="370">
        <v>43805</v>
      </c>
      <c r="L277" s="370">
        <v>43798</v>
      </c>
      <c r="M277" s="342" t="s">
        <v>333</v>
      </c>
      <c r="N277" s="74" t="s">
        <v>376</v>
      </c>
      <c r="O277" s="47" t="str">
        <f>VLOOKUP(B277,'PDM NB Portfolio Online'!E:I,3,0)</f>
        <v>Lenovo NB_Consumer</v>
      </c>
    </row>
    <row r="278" spans="1:15" ht="30" hidden="1">
      <c r="A278" s="52" t="s">
        <v>1025</v>
      </c>
      <c r="B278" s="52" t="s">
        <v>1026</v>
      </c>
      <c r="C278" s="52" t="s">
        <v>1026</v>
      </c>
      <c r="D278" s="52" t="s">
        <v>357</v>
      </c>
      <c r="E278" s="52" t="s">
        <v>358</v>
      </c>
      <c r="F278" s="52" t="s">
        <v>359</v>
      </c>
      <c r="G278" s="52" t="s">
        <v>449</v>
      </c>
      <c r="H278" s="52" t="s">
        <v>332</v>
      </c>
      <c r="I278" s="46">
        <v>43853</v>
      </c>
      <c r="J278" s="311">
        <v>44074</v>
      </c>
      <c r="K278" s="46">
        <v>43805</v>
      </c>
      <c r="L278" s="46">
        <v>43798</v>
      </c>
      <c r="M278" s="109" t="s">
        <v>333</v>
      </c>
      <c r="N278" s="52" t="s">
        <v>391</v>
      </c>
      <c r="O278" s="47" t="str">
        <f>VLOOKUP(B278,'PDM NB Portfolio Online'!E:I,3,0)</f>
        <v>Lenovo NB_Consumer</v>
      </c>
    </row>
    <row r="279" spans="1:15" ht="30" hidden="1">
      <c r="A279" s="74" t="s">
        <v>1962</v>
      </c>
      <c r="B279" s="74" t="s">
        <v>1031</v>
      </c>
      <c r="C279" s="74" t="s">
        <v>1031</v>
      </c>
      <c r="D279" s="74" t="s">
        <v>357</v>
      </c>
      <c r="E279" s="74" t="s">
        <v>346</v>
      </c>
      <c r="F279" s="74" t="s">
        <v>359</v>
      </c>
      <c r="G279" s="74" t="s">
        <v>449</v>
      </c>
      <c r="H279" s="74" t="s">
        <v>332</v>
      </c>
      <c r="I279" s="107">
        <v>43853</v>
      </c>
      <c r="J279" s="311">
        <v>44074</v>
      </c>
      <c r="K279" s="107">
        <v>43805</v>
      </c>
      <c r="L279" s="107">
        <v>43798</v>
      </c>
      <c r="M279" s="342" t="s">
        <v>333</v>
      </c>
      <c r="N279" s="74" t="s">
        <v>350</v>
      </c>
      <c r="O279" s="47" t="str">
        <f>VLOOKUP(B279,'PDM NB Portfolio Online'!E:I,3,0)</f>
        <v>Lenovo NB_Consumer</v>
      </c>
    </row>
    <row r="280" spans="1:15" ht="30" hidden="1">
      <c r="A280" s="52" t="s">
        <v>1028</v>
      </c>
      <c r="B280" s="52" t="s">
        <v>1029</v>
      </c>
      <c r="C280" s="52" t="s">
        <v>1029</v>
      </c>
      <c r="D280" s="52" t="s">
        <v>357</v>
      </c>
      <c r="E280" s="52" t="s">
        <v>358</v>
      </c>
      <c r="F280" s="52" t="s">
        <v>359</v>
      </c>
      <c r="G280" s="52" t="s">
        <v>449</v>
      </c>
      <c r="H280" s="52" t="s">
        <v>332</v>
      </c>
      <c r="I280" s="46">
        <v>43853</v>
      </c>
      <c r="J280" s="311">
        <v>44074</v>
      </c>
      <c r="K280" s="46">
        <v>43805</v>
      </c>
      <c r="L280" s="46">
        <v>43798</v>
      </c>
      <c r="M280" s="109" t="s">
        <v>333</v>
      </c>
      <c r="N280" s="52" t="s">
        <v>361</v>
      </c>
      <c r="O280" s="47" t="str">
        <f>VLOOKUP(B280,'PDM NB Portfolio Online'!E:I,3,0)</f>
        <v>Lenovo NB_Consumer</v>
      </c>
    </row>
    <row r="281" spans="1:15" ht="30" hidden="1">
      <c r="A281" s="74" t="s">
        <v>1911</v>
      </c>
      <c r="B281" s="220" t="s">
        <v>1032</v>
      </c>
      <c r="C281" s="220" t="s">
        <v>1032</v>
      </c>
      <c r="D281" s="74" t="s">
        <v>357</v>
      </c>
      <c r="E281" s="74" t="s">
        <v>358</v>
      </c>
      <c r="F281" s="74" t="s">
        <v>359</v>
      </c>
      <c r="G281" s="74" t="s">
        <v>497</v>
      </c>
      <c r="H281" s="74" t="s">
        <v>332</v>
      </c>
      <c r="I281" s="107">
        <v>43885</v>
      </c>
      <c r="J281" s="111">
        <v>43899</v>
      </c>
      <c r="K281" s="107">
        <v>43792</v>
      </c>
      <c r="L281" s="107">
        <f>K281-7</f>
        <v>43785</v>
      </c>
      <c r="M281" s="342" t="s">
        <v>333</v>
      </c>
      <c r="N281" s="74" t="s">
        <v>376</v>
      </c>
      <c r="O281" s="47" t="str">
        <f>VLOOKUP(B281,'PDM NB Portfolio Online'!E:I,3,0)</f>
        <v>Lenovo NB_Consumer</v>
      </c>
    </row>
    <row r="282" spans="1:15" ht="30" hidden="1">
      <c r="A282" s="52" t="s">
        <v>1917</v>
      </c>
      <c r="B282" s="52" t="s">
        <v>1040</v>
      </c>
      <c r="C282" s="52" t="s">
        <v>1040</v>
      </c>
      <c r="D282" s="52" t="s">
        <v>357</v>
      </c>
      <c r="E282" s="52" t="s">
        <v>358</v>
      </c>
      <c r="F282" s="52" t="s">
        <v>359</v>
      </c>
      <c r="G282" s="52" t="s">
        <v>497</v>
      </c>
      <c r="H282" s="52" t="s">
        <v>332</v>
      </c>
      <c r="I282" s="46">
        <v>43887</v>
      </c>
      <c r="J282" s="70">
        <v>43901</v>
      </c>
      <c r="K282" s="46">
        <v>43829</v>
      </c>
      <c r="L282" s="46">
        <v>43822</v>
      </c>
      <c r="M282" s="109" t="s">
        <v>333</v>
      </c>
      <c r="N282" s="52" t="s">
        <v>334</v>
      </c>
      <c r="O282" s="47" t="str">
        <f>VLOOKUP(B282,'PDM NB Portfolio Online'!E:I,3,0)</f>
        <v>Lenovo NB_Consumer</v>
      </c>
    </row>
    <row r="283" spans="1:15" ht="30" hidden="1">
      <c r="A283" s="52" t="s">
        <v>1915</v>
      </c>
      <c r="B283" s="52" t="s">
        <v>1038</v>
      </c>
      <c r="C283" s="52" t="s">
        <v>1038</v>
      </c>
      <c r="D283" s="52" t="s">
        <v>357</v>
      </c>
      <c r="E283" s="52" t="s">
        <v>358</v>
      </c>
      <c r="F283" s="52" t="s">
        <v>359</v>
      </c>
      <c r="G283" s="52" t="s">
        <v>497</v>
      </c>
      <c r="H283" s="52" t="s">
        <v>332</v>
      </c>
      <c r="I283" s="46">
        <v>43890</v>
      </c>
      <c r="J283" s="70">
        <v>43899</v>
      </c>
      <c r="K283" s="46">
        <v>43805</v>
      </c>
      <c r="L283" s="46">
        <f>K283-7</f>
        <v>43798</v>
      </c>
      <c r="M283" s="109" t="s">
        <v>333</v>
      </c>
      <c r="N283" s="52" t="s">
        <v>350</v>
      </c>
      <c r="O283" s="47" t="str">
        <f>VLOOKUP(B283,'PDM NB Portfolio Online'!E:I,3,0)</f>
        <v>Lenovo NB_Consumer</v>
      </c>
    </row>
    <row r="284" spans="1:15" ht="30" hidden="1">
      <c r="A284" s="52" t="s">
        <v>811</v>
      </c>
      <c r="B284" s="52" t="s">
        <v>812</v>
      </c>
      <c r="C284" s="52" t="s">
        <v>813</v>
      </c>
      <c r="D284" s="52" t="s">
        <v>328</v>
      </c>
      <c r="E284" s="52" t="s">
        <v>329</v>
      </c>
      <c r="F284" s="52" t="s">
        <v>330</v>
      </c>
      <c r="G284" s="52" t="s">
        <v>736</v>
      </c>
      <c r="H284" s="52" t="s">
        <v>332</v>
      </c>
      <c r="I284" s="46">
        <v>43620</v>
      </c>
      <c r="J284" s="46">
        <v>43620</v>
      </c>
      <c r="K284" s="46">
        <v>43592</v>
      </c>
      <c r="L284" s="46">
        <v>43578</v>
      </c>
      <c r="M284" s="52" t="s">
        <v>333</v>
      </c>
      <c r="N284" s="52" t="s">
        <v>391</v>
      </c>
      <c r="O284" s="47" t="str">
        <f>VLOOKUP(B284,'PDM NB Portfolio Online'!E:I,3,0)</f>
        <v>ThinkPad_Commercial</v>
      </c>
    </row>
    <row r="285" spans="1:15" ht="30" hidden="1">
      <c r="A285" s="74" t="s">
        <v>1913</v>
      </c>
      <c r="B285" s="74" t="s">
        <v>1035</v>
      </c>
      <c r="C285" s="74" t="s">
        <v>1035</v>
      </c>
      <c r="D285" s="74" t="s">
        <v>357</v>
      </c>
      <c r="E285" s="74" t="s">
        <v>358</v>
      </c>
      <c r="F285" s="74" t="s">
        <v>359</v>
      </c>
      <c r="G285" s="74" t="s">
        <v>497</v>
      </c>
      <c r="H285" s="74" t="s">
        <v>332</v>
      </c>
      <c r="I285" s="107">
        <v>43893</v>
      </c>
      <c r="J285" s="111">
        <v>43907</v>
      </c>
      <c r="K285" s="107">
        <v>43796</v>
      </c>
      <c r="L285" s="107">
        <f>K285-7</f>
        <v>43789</v>
      </c>
      <c r="M285" s="74" t="s">
        <v>333</v>
      </c>
      <c r="N285" s="74" t="s">
        <v>380</v>
      </c>
      <c r="O285" s="47" t="str">
        <f>VLOOKUP(B285,'PDM NB Portfolio Online'!E:I,3,0)</f>
        <v>Lenovo NB_Consumer</v>
      </c>
    </row>
    <row r="286" spans="1:15" ht="30" hidden="1">
      <c r="A286" s="74" t="s">
        <v>1914</v>
      </c>
      <c r="B286" s="74" t="s">
        <v>1036</v>
      </c>
      <c r="C286" s="74" t="s">
        <v>1036</v>
      </c>
      <c r="D286" s="74" t="s">
        <v>357</v>
      </c>
      <c r="E286" s="74" t="s">
        <v>358</v>
      </c>
      <c r="F286" s="74" t="s">
        <v>359</v>
      </c>
      <c r="G286" s="74" t="s">
        <v>497</v>
      </c>
      <c r="H286" s="74" t="s">
        <v>332</v>
      </c>
      <c r="I286" s="107">
        <v>43893</v>
      </c>
      <c r="J286" s="172" t="s">
        <v>956</v>
      </c>
      <c r="K286" s="107">
        <v>43796</v>
      </c>
      <c r="L286" s="107">
        <f>K286-7</f>
        <v>43789</v>
      </c>
      <c r="M286" s="74" t="s">
        <v>349</v>
      </c>
      <c r="N286" s="74" t="s">
        <v>380</v>
      </c>
      <c r="O286" s="47" t="str">
        <f>VLOOKUP(B286,'PDM NB Portfolio Online'!E:I,3,0)</f>
        <v>Lenovo NB_Consumer</v>
      </c>
    </row>
    <row r="287" spans="1:15" ht="30" hidden="1">
      <c r="A287" s="52" t="s">
        <v>1918</v>
      </c>
      <c r="B287" s="52" t="s">
        <v>1041</v>
      </c>
      <c r="C287" s="52" t="s">
        <v>1041</v>
      </c>
      <c r="D287" s="52" t="s">
        <v>357</v>
      </c>
      <c r="E287" s="52" t="s">
        <v>358</v>
      </c>
      <c r="F287" s="52" t="s">
        <v>359</v>
      </c>
      <c r="G287" s="52" t="s">
        <v>446</v>
      </c>
      <c r="H287" s="52" t="s">
        <v>332</v>
      </c>
      <c r="I287" s="108">
        <v>43896</v>
      </c>
      <c r="J287" s="222">
        <v>43910</v>
      </c>
      <c r="K287" s="108">
        <v>43836</v>
      </c>
      <c r="L287" s="108">
        <v>43829</v>
      </c>
      <c r="M287" s="109" t="s">
        <v>1086</v>
      </c>
      <c r="N287" s="52" t="s">
        <v>354</v>
      </c>
      <c r="O287" s="47" t="str">
        <f>VLOOKUP(B287,'PDM NB Portfolio Online'!E:I,3,0)</f>
        <v>Lenovo NB_Consumer</v>
      </c>
    </row>
    <row r="288" spans="1:15" ht="30" hidden="1">
      <c r="A288" s="52" t="s">
        <v>1916</v>
      </c>
      <c r="B288" s="52" t="s">
        <v>1039</v>
      </c>
      <c r="C288" s="52" t="s">
        <v>1039</v>
      </c>
      <c r="D288" s="52" t="s">
        <v>357</v>
      </c>
      <c r="E288" s="52" t="s">
        <v>358</v>
      </c>
      <c r="F288" s="52" t="s">
        <v>359</v>
      </c>
      <c r="G288" s="52" t="s">
        <v>497</v>
      </c>
      <c r="H288" s="52" t="s">
        <v>332</v>
      </c>
      <c r="I288" s="46">
        <v>43896</v>
      </c>
      <c r="J288" s="70">
        <v>43910</v>
      </c>
      <c r="K288" s="46">
        <v>43829</v>
      </c>
      <c r="L288" s="46">
        <v>43822</v>
      </c>
      <c r="M288" s="109" t="s">
        <v>333</v>
      </c>
      <c r="N288" s="52" t="s">
        <v>334</v>
      </c>
      <c r="O288" s="47" t="str">
        <f>VLOOKUP(B288,'PDM NB Portfolio Online'!E:I,3,0)</f>
        <v>Lenovo NB_Consumer</v>
      </c>
    </row>
    <row r="289" spans="1:15" ht="45" hidden="1">
      <c r="A289" s="52" t="s">
        <v>971</v>
      </c>
      <c r="B289" s="52" t="s">
        <v>972</v>
      </c>
      <c r="C289" s="52" t="s">
        <v>972</v>
      </c>
      <c r="D289" s="52" t="s">
        <v>345</v>
      </c>
      <c r="E289" s="52" t="s">
        <v>793</v>
      </c>
      <c r="F289" s="52" t="s">
        <v>347</v>
      </c>
      <c r="G289" s="52" t="s">
        <v>970</v>
      </c>
      <c r="H289" s="52" t="s">
        <v>332</v>
      </c>
      <c r="I289" s="46">
        <v>43754</v>
      </c>
      <c r="J289" s="70">
        <v>43754</v>
      </c>
      <c r="K289" s="46">
        <v>43696</v>
      </c>
      <c r="L289" s="46">
        <v>43689</v>
      </c>
      <c r="M289" s="109" t="s">
        <v>333</v>
      </c>
      <c r="N289" s="52" t="s">
        <v>423</v>
      </c>
      <c r="O289" s="47" t="str">
        <f>VLOOKUP(B289,'PDM NB Portfolio Online'!E:I,3,0)</f>
        <v>Lenovo NB_SMB/Commercial</v>
      </c>
    </row>
    <row r="290" spans="1:15" ht="45" hidden="1">
      <c r="A290" s="52" t="s">
        <v>794</v>
      </c>
      <c r="B290" s="52" t="s">
        <v>795</v>
      </c>
      <c r="C290" s="52" t="s">
        <v>795</v>
      </c>
      <c r="D290" s="52" t="s">
        <v>345</v>
      </c>
      <c r="E290" s="52" t="s">
        <v>793</v>
      </c>
      <c r="F290" s="52" t="s">
        <v>347</v>
      </c>
      <c r="G290" s="52" t="s">
        <v>484</v>
      </c>
      <c r="H290" s="52" t="s">
        <v>332</v>
      </c>
      <c r="I290" s="46">
        <v>43598</v>
      </c>
      <c r="J290" s="46">
        <v>43662</v>
      </c>
      <c r="K290" s="46">
        <v>43556</v>
      </c>
      <c r="L290" s="46">
        <v>43549</v>
      </c>
      <c r="M290" s="109" t="s">
        <v>333</v>
      </c>
      <c r="N290" s="52" t="s">
        <v>380</v>
      </c>
      <c r="O290" s="47" t="e">
        <f>VLOOKUP(B290,'PDM NB Portfolio Online'!E:I,3,0)</f>
        <v>#N/A</v>
      </c>
    </row>
    <row r="291" spans="1:15" ht="30" hidden="1">
      <c r="A291" s="52" t="s">
        <v>740</v>
      </c>
      <c r="B291" s="52" t="s">
        <v>983</v>
      </c>
      <c r="C291" s="52" t="s">
        <v>984</v>
      </c>
      <c r="D291" s="52" t="s">
        <v>328</v>
      </c>
      <c r="E291" s="52" t="s">
        <v>329</v>
      </c>
      <c r="F291" s="52" t="s">
        <v>330</v>
      </c>
      <c r="G291" s="52" t="s">
        <v>390</v>
      </c>
      <c r="H291" s="52" t="s">
        <v>332</v>
      </c>
      <c r="I291" s="46">
        <v>43767</v>
      </c>
      <c r="J291" s="70">
        <v>43767</v>
      </c>
      <c r="K291" s="46">
        <v>43732</v>
      </c>
      <c r="L291" s="108">
        <v>43725</v>
      </c>
      <c r="M291" s="109" t="s">
        <v>333</v>
      </c>
      <c r="N291" s="52" t="s">
        <v>413</v>
      </c>
      <c r="O291" s="47" t="str">
        <f>VLOOKUP(B291,'PDM NB Portfolio Online'!E:I,3,0)</f>
        <v>ThinkPad_Commercial</v>
      </c>
    </row>
    <row r="292" spans="1:15" ht="30" hidden="1">
      <c r="A292" s="52" t="s">
        <v>817</v>
      </c>
      <c r="B292" s="52" t="s">
        <v>818</v>
      </c>
      <c r="C292" s="52" t="s">
        <v>819</v>
      </c>
      <c r="D292" s="52" t="s">
        <v>328</v>
      </c>
      <c r="E292" s="52" t="s">
        <v>329</v>
      </c>
      <c r="F292" s="52" t="s">
        <v>330</v>
      </c>
      <c r="G292" s="52" t="s">
        <v>406</v>
      </c>
      <c r="H292" s="52" t="s">
        <v>332</v>
      </c>
      <c r="I292" s="46">
        <v>43627</v>
      </c>
      <c r="J292" s="46">
        <v>43627</v>
      </c>
      <c r="K292" s="46">
        <v>43592</v>
      </c>
      <c r="L292" s="108">
        <v>43585</v>
      </c>
      <c r="M292" s="109" t="s">
        <v>333</v>
      </c>
      <c r="N292" s="52" t="s">
        <v>380</v>
      </c>
      <c r="O292" s="47" t="str">
        <f>VLOOKUP(B292,'PDM NB Portfolio Online'!E:I,3,0)</f>
        <v>ThinkPad_Commercial</v>
      </c>
    </row>
    <row r="293" spans="1:15" ht="30" hidden="1">
      <c r="A293" s="52" t="s">
        <v>1922</v>
      </c>
      <c r="B293" s="52" t="s">
        <v>1045</v>
      </c>
      <c r="C293" s="52" t="s">
        <v>1045</v>
      </c>
      <c r="D293" s="52" t="s">
        <v>357</v>
      </c>
      <c r="E293" s="52" t="s">
        <v>358</v>
      </c>
      <c r="F293" s="52" t="s">
        <v>359</v>
      </c>
      <c r="G293" s="52" t="s">
        <v>446</v>
      </c>
      <c r="H293" s="52" t="s">
        <v>332</v>
      </c>
      <c r="I293" s="46">
        <v>43899</v>
      </c>
      <c r="J293" s="70">
        <v>43913</v>
      </c>
      <c r="K293" s="46">
        <v>43843</v>
      </c>
      <c r="L293" s="108">
        <v>43836</v>
      </c>
      <c r="M293" s="109" t="s">
        <v>1086</v>
      </c>
      <c r="N293" s="52" t="s">
        <v>391</v>
      </c>
      <c r="O293" s="47" t="str">
        <f>VLOOKUP(B293,'PDM NB Portfolio Online'!E:I,3,0)</f>
        <v>Lenovo NB_Consumer</v>
      </c>
    </row>
    <row r="294" spans="1:15" ht="30" hidden="1">
      <c r="A294" s="52" t="s">
        <v>1920</v>
      </c>
      <c r="B294" s="52" t="s">
        <v>1043</v>
      </c>
      <c r="C294" s="52" t="s">
        <v>1043</v>
      </c>
      <c r="D294" s="52" t="s">
        <v>357</v>
      </c>
      <c r="E294" s="52" t="s">
        <v>358</v>
      </c>
      <c r="F294" s="52" t="s">
        <v>359</v>
      </c>
      <c r="G294" s="52" t="s">
        <v>571</v>
      </c>
      <c r="H294" s="52" t="s">
        <v>332</v>
      </c>
      <c r="I294" s="46">
        <v>43903</v>
      </c>
      <c r="J294" s="59" t="s">
        <v>1023</v>
      </c>
      <c r="K294" s="46">
        <v>43843</v>
      </c>
      <c r="L294" s="108">
        <v>43836</v>
      </c>
      <c r="M294" s="109" t="s">
        <v>349</v>
      </c>
      <c r="N294" s="52" t="s">
        <v>423</v>
      </c>
      <c r="O294" s="47" t="str">
        <f>VLOOKUP(B294,'PDM NB Portfolio Online'!E:I,3,0)</f>
        <v>Lenovo NB_Consumer</v>
      </c>
    </row>
    <row r="295" spans="1:15" ht="30" hidden="1">
      <c r="A295" s="52" t="s">
        <v>1921</v>
      </c>
      <c r="B295" s="52" t="s">
        <v>1044</v>
      </c>
      <c r="C295" s="52" t="s">
        <v>1044</v>
      </c>
      <c r="D295" s="52" t="s">
        <v>357</v>
      </c>
      <c r="E295" s="52" t="s">
        <v>358</v>
      </c>
      <c r="F295" s="52" t="s">
        <v>359</v>
      </c>
      <c r="G295" s="52" t="s">
        <v>571</v>
      </c>
      <c r="H295" s="52" t="s">
        <v>332</v>
      </c>
      <c r="I295" s="46">
        <v>43903</v>
      </c>
      <c r="J295" s="59" t="s">
        <v>1023</v>
      </c>
      <c r="K295" s="46">
        <v>43843</v>
      </c>
      <c r="L295" s="108">
        <v>43836</v>
      </c>
      <c r="M295" s="109" t="s">
        <v>349</v>
      </c>
      <c r="N295" s="52" t="s">
        <v>423</v>
      </c>
      <c r="O295" s="47" t="str">
        <f>VLOOKUP(B295,'PDM NB Portfolio Online'!E:I,3,0)</f>
        <v>Lenovo NB_Consumer</v>
      </c>
    </row>
    <row r="296" spans="1:15" ht="45" hidden="1">
      <c r="A296" s="52" t="s">
        <v>1012</v>
      </c>
      <c r="B296" s="52" t="s">
        <v>1013</v>
      </c>
      <c r="C296" s="52" t="s">
        <v>1013</v>
      </c>
      <c r="D296" s="52" t="s">
        <v>345</v>
      </c>
      <c r="E296" s="52" t="s">
        <v>793</v>
      </c>
      <c r="F296" s="52" t="s">
        <v>347</v>
      </c>
      <c r="G296" s="52" t="s">
        <v>348</v>
      </c>
      <c r="H296" s="52" t="s">
        <v>332</v>
      </c>
      <c r="I296" s="46">
        <v>43794</v>
      </c>
      <c r="J296" s="46">
        <v>43794</v>
      </c>
      <c r="K296" s="46">
        <v>43752</v>
      </c>
      <c r="L296" s="46">
        <v>43745</v>
      </c>
      <c r="M296" s="109" t="s">
        <v>333</v>
      </c>
      <c r="N296" s="52" t="s">
        <v>391</v>
      </c>
      <c r="O296" s="47" t="str">
        <f>VLOOKUP(B296,'PDM NB Portfolio Online'!E:I,3,0)</f>
        <v>Lenovo NB_SMB/Commercial</v>
      </c>
    </row>
    <row r="297" spans="1:15" ht="45" hidden="1">
      <c r="A297" s="52" t="s">
        <v>965</v>
      </c>
      <c r="B297" s="52" t="s">
        <v>966</v>
      </c>
      <c r="C297" s="52" t="s">
        <v>966</v>
      </c>
      <c r="D297" s="52" t="s">
        <v>345</v>
      </c>
      <c r="E297" s="52" t="s">
        <v>793</v>
      </c>
      <c r="F297" s="52" t="s">
        <v>347</v>
      </c>
      <c r="G297" s="52" t="s">
        <v>964</v>
      </c>
      <c r="H297" s="52" t="s">
        <v>332</v>
      </c>
      <c r="I297" s="46">
        <v>43752</v>
      </c>
      <c r="J297" s="70">
        <v>43752</v>
      </c>
      <c r="K297" s="46">
        <v>43700</v>
      </c>
      <c r="L297" s="108">
        <v>43693</v>
      </c>
      <c r="M297" s="109" t="s">
        <v>333</v>
      </c>
      <c r="N297" s="52" t="s">
        <v>380</v>
      </c>
      <c r="O297" s="47" t="str">
        <f>VLOOKUP(B297,'PDM NB Portfolio Online'!E:I,3,0)</f>
        <v>Lenovo NB_SMB/Commercial</v>
      </c>
    </row>
    <row r="298" spans="1:15" ht="45" hidden="1">
      <c r="A298" s="52" t="s">
        <v>756</v>
      </c>
      <c r="B298" s="52" t="s">
        <v>757</v>
      </c>
      <c r="C298" s="52" t="s">
        <v>757</v>
      </c>
      <c r="D298" s="52" t="s">
        <v>345</v>
      </c>
      <c r="E298" s="52" t="s">
        <v>3352</v>
      </c>
      <c r="F298" s="52" t="s">
        <v>330</v>
      </c>
      <c r="G298" s="52" t="s">
        <v>385</v>
      </c>
      <c r="H298" s="52" t="s">
        <v>332</v>
      </c>
      <c r="I298" s="46">
        <v>43565</v>
      </c>
      <c r="J298" s="46" t="s">
        <v>1023</v>
      </c>
      <c r="K298" s="46">
        <v>43523</v>
      </c>
      <c r="L298" s="108">
        <v>43516</v>
      </c>
      <c r="M298" s="109" t="s">
        <v>349</v>
      </c>
      <c r="N298" s="52" t="s">
        <v>361</v>
      </c>
      <c r="O298" s="47" t="str">
        <f>VLOOKUP(B298,'PDM NB Portfolio Online'!E:I,3,0)</f>
        <v>Lenovo NB_SMB/Commercial</v>
      </c>
    </row>
    <row r="299" spans="1:15" ht="30" hidden="1">
      <c r="A299" s="52" t="s">
        <v>1919</v>
      </c>
      <c r="B299" s="52" t="s">
        <v>1042</v>
      </c>
      <c r="C299" s="52" t="s">
        <v>1042</v>
      </c>
      <c r="D299" s="52" t="s">
        <v>357</v>
      </c>
      <c r="E299" s="52" t="s">
        <v>358</v>
      </c>
      <c r="F299" s="52" t="s">
        <v>359</v>
      </c>
      <c r="G299" s="52" t="s">
        <v>446</v>
      </c>
      <c r="H299" s="52" t="s">
        <v>332</v>
      </c>
      <c r="I299" s="46">
        <v>43908</v>
      </c>
      <c r="J299" s="70">
        <v>43922</v>
      </c>
      <c r="K299" s="46">
        <v>43836</v>
      </c>
      <c r="L299" s="108">
        <v>43829</v>
      </c>
      <c r="M299" s="109" t="s">
        <v>1086</v>
      </c>
      <c r="N299" s="52" t="s">
        <v>354</v>
      </c>
      <c r="O299" s="47" t="str">
        <f>VLOOKUP(B299,'PDM NB Portfolio Online'!E:I,3,0)</f>
        <v>Lenovo NB_Consumer</v>
      </c>
    </row>
    <row r="300" spans="1:15" ht="45">
      <c r="A300" s="52" t="s">
        <v>796</v>
      </c>
      <c r="B300" s="52" t="s">
        <v>797</v>
      </c>
      <c r="C300" s="52" t="s">
        <v>797</v>
      </c>
      <c r="D300" s="52" t="s">
        <v>345</v>
      </c>
      <c r="E300" s="52" t="s">
        <v>346</v>
      </c>
      <c r="F300" s="52" t="s">
        <v>347</v>
      </c>
      <c r="G300" s="52" t="s">
        <v>348</v>
      </c>
      <c r="H300" s="52" t="s">
        <v>332</v>
      </c>
      <c r="I300" s="46">
        <v>43598</v>
      </c>
      <c r="J300" s="46" t="s">
        <v>1023</v>
      </c>
      <c r="K300" s="46">
        <v>43557</v>
      </c>
      <c r="L300" s="108">
        <v>43550</v>
      </c>
      <c r="M300" s="109" t="s">
        <v>349</v>
      </c>
      <c r="N300" s="52" t="s">
        <v>423</v>
      </c>
      <c r="O300" s="47" t="e">
        <f>VLOOKUP(B300,'PDM NB Portfolio Online'!E:I,3,0)</f>
        <v>#N/A</v>
      </c>
    </row>
    <row r="301" spans="1:15" ht="30" hidden="1">
      <c r="A301" s="170" t="s">
        <v>1926</v>
      </c>
      <c r="B301" s="170" t="s">
        <v>1078</v>
      </c>
      <c r="C301" s="170" t="s">
        <v>1078</v>
      </c>
      <c r="D301" s="52" t="s">
        <v>357</v>
      </c>
      <c r="E301" s="52" t="s">
        <v>358</v>
      </c>
      <c r="F301" s="52" t="s">
        <v>359</v>
      </c>
      <c r="G301" s="170" t="s">
        <v>462</v>
      </c>
      <c r="H301" s="52" t="s">
        <v>332</v>
      </c>
      <c r="I301" s="108">
        <v>43921</v>
      </c>
      <c r="J301" s="46">
        <v>43941</v>
      </c>
      <c r="K301" s="108">
        <v>43879</v>
      </c>
      <c r="L301" s="108">
        <f>K301-7</f>
        <v>43872</v>
      </c>
      <c r="M301" s="52" t="s">
        <v>333</v>
      </c>
      <c r="N301" s="52" t="s">
        <v>413</v>
      </c>
      <c r="O301" s="47" t="str">
        <f>VLOOKUP(B301,'PDM NB Portfolio Online'!E:I,3,0)</f>
        <v>Lenovo NB_Consumer</v>
      </c>
    </row>
    <row r="302" spans="1:15" ht="30" hidden="1">
      <c r="A302" s="170" t="s">
        <v>1925</v>
      </c>
      <c r="B302" s="170" t="s">
        <v>1077</v>
      </c>
      <c r="C302" s="170" t="s">
        <v>1077</v>
      </c>
      <c r="D302" s="52" t="s">
        <v>357</v>
      </c>
      <c r="E302" s="52" t="s">
        <v>358</v>
      </c>
      <c r="F302" s="52" t="s">
        <v>359</v>
      </c>
      <c r="G302" s="170" t="s">
        <v>462</v>
      </c>
      <c r="H302" s="52" t="s">
        <v>332</v>
      </c>
      <c r="I302" s="184">
        <v>43921</v>
      </c>
      <c r="J302" s="46">
        <v>43935</v>
      </c>
      <c r="K302" s="184">
        <v>43879</v>
      </c>
      <c r="L302" s="108">
        <v>43859</v>
      </c>
      <c r="M302" s="109" t="s">
        <v>333</v>
      </c>
      <c r="N302" s="52" t="s">
        <v>413</v>
      </c>
      <c r="O302" s="47" t="str">
        <f>VLOOKUP(B302,'PDM NB Portfolio Online'!E:I,3,0)</f>
        <v>Lenovo NB_Consumer</v>
      </c>
    </row>
    <row r="303" spans="1:15" ht="30" hidden="1">
      <c r="A303" s="279" t="s">
        <v>3127</v>
      </c>
      <c r="B303" s="170" t="s">
        <v>3129</v>
      </c>
      <c r="C303" s="170" t="s">
        <v>3129</v>
      </c>
      <c r="D303" s="52" t="s">
        <v>357</v>
      </c>
      <c r="E303" s="52" t="s">
        <v>358</v>
      </c>
      <c r="F303" s="52" t="s">
        <v>359</v>
      </c>
      <c r="G303" s="106" t="s">
        <v>559</v>
      </c>
      <c r="H303" s="52" t="s">
        <v>332</v>
      </c>
      <c r="I303" s="46">
        <v>44053</v>
      </c>
      <c r="J303" s="46" t="s">
        <v>1023</v>
      </c>
      <c r="K303" s="184">
        <v>44015</v>
      </c>
      <c r="L303" s="108">
        <f>K303-7</f>
        <v>44008</v>
      </c>
      <c r="M303" s="109" t="s">
        <v>349</v>
      </c>
      <c r="N303" s="52" t="s">
        <v>423</v>
      </c>
      <c r="O303" s="47" t="str">
        <f>VLOOKUP(B303,'PDM NB Portfolio Online'!E:I,3,0)</f>
        <v>Lenovo NB_Consumer</v>
      </c>
    </row>
    <row r="304" spans="1:15" ht="30" hidden="1">
      <c r="A304" s="170" t="s">
        <v>1931</v>
      </c>
      <c r="B304" s="52" t="s">
        <v>1135</v>
      </c>
      <c r="C304" s="52" t="s">
        <v>1135</v>
      </c>
      <c r="D304" s="52" t="s">
        <v>357</v>
      </c>
      <c r="E304" s="52" t="s">
        <v>358</v>
      </c>
      <c r="F304" s="52" t="s">
        <v>359</v>
      </c>
      <c r="G304" s="52" t="s">
        <v>559</v>
      </c>
      <c r="H304" s="52" t="s">
        <v>332</v>
      </c>
      <c r="I304" s="46">
        <v>43945</v>
      </c>
      <c r="J304" s="91" t="s">
        <v>956</v>
      </c>
      <c r="K304" s="46">
        <v>43896</v>
      </c>
      <c r="L304" s="108">
        <f>K304-7</f>
        <v>43889</v>
      </c>
      <c r="M304" s="116" t="s">
        <v>1037</v>
      </c>
      <c r="N304" s="52" t="s">
        <v>380</v>
      </c>
      <c r="O304" s="47" t="str">
        <f>VLOOKUP(B304,'PDM NB Portfolio Online'!E:I,3,0)</f>
        <v>Lenovo NB_Consumer</v>
      </c>
    </row>
    <row r="305" spans="1:15" ht="45" hidden="1">
      <c r="A305" s="106" t="s">
        <v>3411</v>
      </c>
      <c r="B305" s="45" t="s">
        <v>3413</v>
      </c>
      <c r="C305" s="45" t="s">
        <v>3413</v>
      </c>
      <c r="D305" s="52" t="s">
        <v>345</v>
      </c>
      <c r="E305" s="52" t="s">
        <v>346</v>
      </c>
      <c r="F305" s="52" t="s">
        <v>347</v>
      </c>
      <c r="G305" s="45" t="s">
        <v>3553</v>
      </c>
      <c r="H305" s="52" t="s">
        <v>332</v>
      </c>
      <c r="I305" s="431">
        <v>44232</v>
      </c>
      <c r="J305" s="431">
        <v>44232</v>
      </c>
      <c r="K305" s="210">
        <v>44190</v>
      </c>
      <c r="L305" s="77">
        <v>44183</v>
      </c>
      <c r="M305" s="362" t="s">
        <v>333</v>
      </c>
      <c r="N305" s="210" t="s">
        <v>552</v>
      </c>
      <c r="O305" s="47" t="str">
        <f>VLOOKUP(B305,'PDM NB Portfolio Online'!E:I,3,0)</f>
        <v>Lenovo NB_SMB/Commercial</v>
      </c>
    </row>
    <row r="306" spans="1:15" ht="30" hidden="1">
      <c r="A306" s="170" t="s">
        <v>1930</v>
      </c>
      <c r="B306" s="52" t="s">
        <v>1109</v>
      </c>
      <c r="C306" s="52" t="s">
        <v>1109</v>
      </c>
      <c r="D306" s="52" t="s">
        <v>357</v>
      </c>
      <c r="E306" s="52" t="s">
        <v>358</v>
      </c>
      <c r="F306" s="52" t="s">
        <v>359</v>
      </c>
      <c r="G306" s="52" t="s">
        <v>559</v>
      </c>
      <c r="H306" s="52" t="s">
        <v>332</v>
      </c>
      <c r="I306" s="65">
        <v>43936</v>
      </c>
      <c r="J306" s="163" t="s">
        <v>1023</v>
      </c>
      <c r="K306" s="46">
        <v>43900</v>
      </c>
      <c r="L306" s="108">
        <f>K306-7</f>
        <v>43893</v>
      </c>
      <c r="M306" s="109" t="s">
        <v>1037</v>
      </c>
      <c r="N306" s="52" t="s">
        <v>413</v>
      </c>
      <c r="O306" s="47" t="str">
        <f>VLOOKUP(B306,'PDM NB Portfolio Online'!E:I,3,0)</f>
        <v>Lenovo NB_Consumer</v>
      </c>
    </row>
    <row r="307" spans="1:15" ht="45" hidden="1">
      <c r="A307" s="279" t="s">
        <v>3374</v>
      </c>
      <c r="B307" s="61" t="s">
        <v>3377</v>
      </c>
      <c r="C307" s="61" t="s">
        <v>3377</v>
      </c>
      <c r="D307" s="52" t="s">
        <v>345</v>
      </c>
      <c r="E307" s="52" t="s">
        <v>346</v>
      </c>
      <c r="F307" s="61" t="s">
        <v>359</v>
      </c>
      <c r="G307" s="61" t="s">
        <v>559</v>
      </c>
      <c r="H307" s="61" t="s">
        <v>332</v>
      </c>
      <c r="I307" s="46">
        <v>44271</v>
      </c>
      <c r="J307" s="46" t="s">
        <v>956</v>
      </c>
      <c r="K307" s="46">
        <v>44229</v>
      </c>
      <c r="L307" s="108">
        <v>44222</v>
      </c>
      <c r="M307" s="557" t="s">
        <v>1037</v>
      </c>
      <c r="O307" s="47" t="str">
        <f>VLOOKUP(B307,'PDM NB Portfolio Online'!E:I,3,0)</f>
        <v>Lenovo NB_SMB/Commercial</v>
      </c>
    </row>
    <row r="308" spans="1:15" ht="30" hidden="1">
      <c r="A308" s="170" t="s">
        <v>1112</v>
      </c>
      <c r="B308" s="52" t="s">
        <v>1113</v>
      </c>
      <c r="C308" s="52" t="s">
        <v>1113</v>
      </c>
      <c r="D308" s="52" t="s">
        <v>357</v>
      </c>
      <c r="E308" s="52" t="s">
        <v>358</v>
      </c>
      <c r="F308" s="52" t="s">
        <v>359</v>
      </c>
      <c r="G308" s="52" t="s">
        <v>455</v>
      </c>
      <c r="H308" s="52" t="s">
        <v>332</v>
      </c>
      <c r="I308" s="46">
        <v>43971</v>
      </c>
      <c r="J308" s="46">
        <v>44004</v>
      </c>
      <c r="K308" s="70">
        <v>43920</v>
      </c>
      <c r="L308" s="222">
        <f>K308-7</f>
        <v>43913</v>
      </c>
      <c r="M308" s="109" t="s">
        <v>333</v>
      </c>
      <c r="N308" s="52" t="s">
        <v>376</v>
      </c>
      <c r="O308" s="47" t="str">
        <f>VLOOKUP(B308,'PDM NB Portfolio Online'!E:I,3,0)</f>
        <v>Lenovo NB_Consumer</v>
      </c>
    </row>
    <row r="309" spans="1:15" ht="30" hidden="1">
      <c r="A309" s="279" t="s">
        <v>3148</v>
      </c>
      <c r="B309" s="52" t="s">
        <v>3157</v>
      </c>
      <c r="C309" s="52" t="s">
        <v>3157</v>
      </c>
      <c r="D309" s="52" t="s">
        <v>357</v>
      </c>
      <c r="E309" s="52" t="s">
        <v>358</v>
      </c>
      <c r="F309" s="52" t="s">
        <v>359</v>
      </c>
      <c r="G309" s="85" t="s">
        <v>571</v>
      </c>
      <c r="H309" s="52" t="s">
        <v>332</v>
      </c>
      <c r="I309" s="46">
        <v>44285</v>
      </c>
      <c r="J309" s="338" t="s">
        <v>956</v>
      </c>
      <c r="K309" s="46">
        <v>44243</v>
      </c>
      <c r="L309" s="108">
        <f>K309-7</f>
        <v>44236</v>
      </c>
      <c r="M309" s="344" t="s">
        <v>1037</v>
      </c>
      <c r="N309" s="85" t="s">
        <v>552</v>
      </c>
      <c r="O309" s="47" t="str">
        <f>VLOOKUP(B309,'PDM NB Portfolio Online'!E:I,3,0)</f>
        <v>Lenovo NB_Consumer</v>
      </c>
    </row>
    <row r="310" spans="1:15" ht="30" hidden="1">
      <c r="A310" s="170" t="s">
        <v>2889</v>
      </c>
      <c r="B310" s="52" t="s">
        <v>1157</v>
      </c>
      <c r="C310" s="52" t="s">
        <v>1157</v>
      </c>
      <c r="D310" s="52" t="s">
        <v>357</v>
      </c>
      <c r="E310" s="52" t="s">
        <v>346</v>
      </c>
      <c r="F310" s="52" t="s">
        <v>359</v>
      </c>
      <c r="G310" s="52" t="s">
        <v>559</v>
      </c>
      <c r="H310" s="52" t="s">
        <v>332</v>
      </c>
      <c r="I310" s="46">
        <v>44025</v>
      </c>
      <c r="J310" s="91" t="s">
        <v>956</v>
      </c>
      <c r="K310" s="46">
        <v>43985</v>
      </c>
      <c r="L310" s="108">
        <v>43910</v>
      </c>
      <c r="M310" s="116" t="s">
        <v>349</v>
      </c>
      <c r="N310" s="52" t="s">
        <v>354</v>
      </c>
      <c r="O310" s="47" t="str">
        <f>VLOOKUP(B310,'PDM NB Portfolio Online'!E:I,3,0)</f>
        <v>Lenovo NB_Consumer</v>
      </c>
    </row>
    <row r="311" spans="1:15" ht="30" hidden="1">
      <c r="A311" s="279" t="s">
        <v>2613</v>
      </c>
      <c r="B311" s="63" t="s">
        <v>2616</v>
      </c>
      <c r="C311" s="63" t="s">
        <v>2616</v>
      </c>
      <c r="D311" s="62" t="s">
        <v>357</v>
      </c>
      <c r="E311" s="52" t="s">
        <v>358</v>
      </c>
      <c r="F311" s="52" t="s">
        <v>359</v>
      </c>
      <c r="G311" s="63" t="s">
        <v>559</v>
      </c>
      <c r="H311" s="52" t="s">
        <v>332</v>
      </c>
      <c r="I311" s="70">
        <v>44057</v>
      </c>
      <c r="J311" s="91" t="s">
        <v>956</v>
      </c>
      <c r="K311" s="70">
        <v>44015</v>
      </c>
      <c r="L311" s="222">
        <f>K311-7</f>
        <v>44008</v>
      </c>
      <c r="M311" s="116" t="s">
        <v>349</v>
      </c>
      <c r="N311" s="52" t="s">
        <v>2724</v>
      </c>
      <c r="O311" s="47" t="str">
        <f>VLOOKUP(B311,'PDM NB Portfolio Online'!E:I,3,0)</f>
        <v>Lenovo NB_Consumer</v>
      </c>
    </row>
    <row r="312" spans="1:15" ht="30" hidden="1">
      <c r="A312" s="170" t="s">
        <v>1107</v>
      </c>
      <c r="B312" s="52" t="s">
        <v>1108</v>
      </c>
      <c r="C312" s="52" t="s">
        <v>1108</v>
      </c>
      <c r="D312" s="52" t="s">
        <v>357</v>
      </c>
      <c r="E312" s="52" t="s">
        <v>358</v>
      </c>
      <c r="F312" s="52" t="s">
        <v>359</v>
      </c>
      <c r="G312" s="52" t="s">
        <v>559</v>
      </c>
      <c r="H312" s="52" t="s">
        <v>332</v>
      </c>
      <c r="I312" s="46">
        <v>43938</v>
      </c>
      <c r="J312" s="70" t="s">
        <v>1023</v>
      </c>
      <c r="K312" s="46">
        <v>43895</v>
      </c>
      <c r="L312" s="108">
        <f>K312-7</f>
        <v>43888</v>
      </c>
      <c r="M312" s="109" t="s">
        <v>1037</v>
      </c>
      <c r="N312" s="52" t="s">
        <v>350</v>
      </c>
      <c r="O312" s="47" t="str">
        <f>VLOOKUP(B312,'PDM NB Portfolio Online'!E:I,3,0)</f>
        <v>Lenovo NB_Consumer</v>
      </c>
    </row>
    <row r="313" spans="1:15" ht="30" hidden="1">
      <c r="A313" s="279" t="s">
        <v>3128</v>
      </c>
      <c r="B313" s="52" t="s">
        <v>3130</v>
      </c>
      <c r="C313" s="52" t="s">
        <v>3130</v>
      </c>
      <c r="D313" s="52" t="s">
        <v>357</v>
      </c>
      <c r="E313" s="52" t="s">
        <v>358</v>
      </c>
      <c r="F313" s="52" t="s">
        <v>359</v>
      </c>
      <c r="G313" s="85" t="s">
        <v>559</v>
      </c>
      <c r="H313" s="52" t="s">
        <v>332</v>
      </c>
      <c r="I313" s="46">
        <v>44064</v>
      </c>
      <c r="J313" s="46" t="s">
        <v>1023</v>
      </c>
      <c r="K313" s="46">
        <v>44015</v>
      </c>
      <c r="L313" s="108">
        <f>K313-7</f>
        <v>44008</v>
      </c>
      <c r="M313" s="116" t="s">
        <v>349</v>
      </c>
      <c r="N313" s="52" t="s">
        <v>376</v>
      </c>
      <c r="O313" s="47" t="str">
        <f>VLOOKUP(B313,'PDM NB Portfolio Online'!E:I,3,0)</f>
        <v>Lenovo NB_Consumer</v>
      </c>
    </row>
    <row r="314" spans="1:15" ht="45" hidden="1">
      <c r="A314" s="279" t="s">
        <v>3376</v>
      </c>
      <c r="B314" s="61" t="s">
        <v>3379</v>
      </c>
      <c r="C314" s="61" t="s">
        <v>3379</v>
      </c>
      <c r="D314" s="52" t="s">
        <v>345</v>
      </c>
      <c r="E314" s="52" t="s">
        <v>346</v>
      </c>
      <c r="F314" s="61" t="s">
        <v>359</v>
      </c>
      <c r="G314" s="61" t="s">
        <v>559</v>
      </c>
      <c r="H314" s="61" t="s">
        <v>332</v>
      </c>
      <c r="I314" s="46">
        <v>44271</v>
      </c>
      <c r="J314" s="46" t="s">
        <v>956</v>
      </c>
      <c r="K314" s="46">
        <v>44229</v>
      </c>
      <c r="L314" s="108">
        <v>44222</v>
      </c>
      <c r="M314" s="358" t="s">
        <v>1037</v>
      </c>
      <c r="O314" s="47" t="str">
        <f>VLOOKUP(B314,'PDM NB Portfolio Online'!E:I,3,0)</f>
        <v>Lenovo NB_SMB/Commercial</v>
      </c>
    </row>
    <row r="315" spans="1:15" ht="30" hidden="1">
      <c r="A315" s="240" t="s">
        <v>3476</v>
      </c>
      <c r="B315" s="85" t="s">
        <v>3479</v>
      </c>
      <c r="C315" s="85" t="s">
        <v>3479</v>
      </c>
      <c r="D315" s="52" t="s">
        <v>357</v>
      </c>
      <c r="E315" s="52" t="s">
        <v>346</v>
      </c>
      <c r="F315" s="52" t="s">
        <v>359</v>
      </c>
      <c r="G315" s="85" t="s">
        <v>571</v>
      </c>
      <c r="H315" s="52" t="s">
        <v>332</v>
      </c>
      <c r="I315" s="46">
        <v>44225</v>
      </c>
      <c r="J315" s="46">
        <v>44239</v>
      </c>
      <c r="K315" s="46">
        <v>44183</v>
      </c>
      <c r="L315" s="82">
        <v>44176</v>
      </c>
      <c r="M315" s="358" t="s">
        <v>1086</v>
      </c>
      <c r="N315" s="85" t="s">
        <v>552</v>
      </c>
      <c r="O315" s="47" t="str">
        <f>VLOOKUP(B315,'PDM NB Portfolio Online'!E:I,3,0)</f>
        <v>Lenovo NB_Consumer</v>
      </c>
    </row>
    <row r="316" spans="1:15" ht="30" hidden="1">
      <c r="A316" s="170" t="s">
        <v>1067</v>
      </c>
      <c r="B316" s="52" t="s">
        <v>1068</v>
      </c>
      <c r="C316" s="52" t="s">
        <v>1068</v>
      </c>
      <c r="D316" s="52" t="s">
        <v>357</v>
      </c>
      <c r="E316" s="52" t="s">
        <v>358</v>
      </c>
      <c r="F316" s="52" t="s">
        <v>359</v>
      </c>
      <c r="G316" s="52" t="s">
        <v>571</v>
      </c>
      <c r="H316" s="52" t="s">
        <v>332</v>
      </c>
      <c r="I316" s="46">
        <v>43938</v>
      </c>
      <c r="J316" s="70">
        <f>I316+14</f>
        <v>43952</v>
      </c>
      <c r="K316" s="46">
        <v>43857</v>
      </c>
      <c r="L316" s="108">
        <v>43850</v>
      </c>
      <c r="M316" s="116" t="s">
        <v>333</v>
      </c>
      <c r="N316" s="52" t="s">
        <v>361</v>
      </c>
      <c r="O316" s="47" t="str">
        <f>VLOOKUP(B316,'PDM NB Portfolio Online'!E:I,3,0)</f>
        <v>Lenovo NB_Consumer</v>
      </c>
    </row>
    <row r="317" spans="1:15" ht="30" hidden="1">
      <c r="A317" s="170" t="s">
        <v>1073</v>
      </c>
      <c r="B317" s="52" t="s">
        <v>1074</v>
      </c>
      <c r="C317" s="52" t="s">
        <v>1074</v>
      </c>
      <c r="D317" s="52" t="s">
        <v>357</v>
      </c>
      <c r="E317" s="52" t="s">
        <v>358</v>
      </c>
      <c r="F317" s="52" t="s">
        <v>359</v>
      </c>
      <c r="G317" s="52" t="s">
        <v>571</v>
      </c>
      <c r="H317" s="52" t="s">
        <v>332</v>
      </c>
      <c r="I317" s="46">
        <v>43934</v>
      </c>
      <c r="J317" s="70">
        <f>I317+14</f>
        <v>43948</v>
      </c>
      <c r="K317" s="46">
        <v>43857</v>
      </c>
      <c r="L317" s="108">
        <v>43850</v>
      </c>
      <c r="M317" s="116" t="s">
        <v>333</v>
      </c>
      <c r="N317" s="52" t="s">
        <v>376</v>
      </c>
      <c r="O317" s="47" t="str">
        <f>VLOOKUP(B317,'PDM NB Portfolio Online'!E:I,3,0)</f>
        <v>Lenovo NB_Consumer</v>
      </c>
    </row>
    <row r="318" spans="1:15" ht="30" hidden="1">
      <c r="A318" s="120" t="s">
        <v>3433</v>
      </c>
      <c r="B318" s="45" t="s">
        <v>3634</v>
      </c>
      <c r="C318" s="45" t="s">
        <v>3634</v>
      </c>
      <c r="F318" s="52" t="s">
        <v>359</v>
      </c>
      <c r="G318" s="89" t="s">
        <v>612</v>
      </c>
      <c r="H318" s="52" t="s">
        <v>332</v>
      </c>
      <c r="I318" s="359">
        <v>44134</v>
      </c>
      <c r="J318" s="46" t="s">
        <v>1023</v>
      </c>
      <c r="M318" s="116" t="s">
        <v>349</v>
      </c>
      <c r="N318" s="359" t="s">
        <v>413</v>
      </c>
      <c r="O318" s="47" t="str">
        <f>VLOOKUP(B318,'PDM NB Portfolio Online'!E:I,3,0)</f>
        <v>Lenovo NB_Consumer</v>
      </c>
    </row>
    <row r="319" spans="1:15" ht="30" hidden="1">
      <c r="A319" s="279" t="s">
        <v>3146</v>
      </c>
      <c r="B319" s="52" t="s">
        <v>3155</v>
      </c>
      <c r="C319" s="52" t="s">
        <v>3155</v>
      </c>
      <c r="D319" s="52" t="s">
        <v>357</v>
      </c>
      <c r="E319" s="52" t="s">
        <v>358</v>
      </c>
      <c r="F319" s="52" t="s">
        <v>359</v>
      </c>
      <c r="G319" s="85" t="s">
        <v>571</v>
      </c>
      <c r="H319" s="52" t="s">
        <v>332</v>
      </c>
      <c r="I319" s="46">
        <v>44120</v>
      </c>
      <c r="J319" s="46">
        <v>44134</v>
      </c>
      <c r="K319" s="46">
        <v>44078</v>
      </c>
      <c r="L319" s="108">
        <f>K319-7</f>
        <v>44071</v>
      </c>
      <c r="M319" s="344" t="s">
        <v>1086</v>
      </c>
      <c r="N319" s="52" t="s">
        <v>423</v>
      </c>
      <c r="O319" s="47" t="str">
        <f>VLOOKUP(B319,'PDM NB Portfolio Online'!E:I,3,0)</f>
        <v>Lenovo NB_Consumer</v>
      </c>
    </row>
    <row r="320" spans="1:15" ht="30" hidden="1">
      <c r="A320" s="240" t="s">
        <v>3477</v>
      </c>
      <c r="B320" s="85" t="s">
        <v>3480</v>
      </c>
      <c r="C320" s="85" t="s">
        <v>3480</v>
      </c>
      <c r="D320" s="52" t="s">
        <v>357</v>
      </c>
      <c r="E320" s="52" t="s">
        <v>346</v>
      </c>
      <c r="F320" s="52" t="s">
        <v>359</v>
      </c>
      <c r="G320" s="85" t="s">
        <v>571</v>
      </c>
      <c r="H320" s="52" t="s">
        <v>332</v>
      </c>
      <c r="I320" s="46">
        <v>44225</v>
      </c>
      <c r="J320" s="46">
        <v>44239</v>
      </c>
      <c r="K320" s="46">
        <v>44183</v>
      </c>
      <c r="L320" s="82">
        <v>44176</v>
      </c>
      <c r="M320" s="358" t="s">
        <v>1086</v>
      </c>
      <c r="N320" s="85" t="s">
        <v>552</v>
      </c>
      <c r="O320" s="47" t="str">
        <f>VLOOKUP(B320,'PDM NB Portfolio Online'!E:I,3,0)</f>
        <v>Lenovo NB_Consumer</v>
      </c>
    </row>
    <row r="321" spans="1:15" ht="30" hidden="1">
      <c r="A321" s="170" t="s">
        <v>1075</v>
      </c>
      <c r="B321" s="52" t="s">
        <v>1076</v>
      </c>
      <c r="C321" s="52" t="s">
        <v>1076</v>
      </c>
      <c r="D321" s="52" t="s">
        <v>357</v>
      </c>
      <c r="E321" s="52" t="s">
        <v>358</v>
      </c>
      <c r="F321" s="52" t="s">
        <v>359</v>
      </c>
      <c r="G321" s="52" t="s">
        <v>571</v>
      </c>
      <c r="H321" s="52" t="s">
        <v>332</v>
      </c>
      <c r="I321" s="46">
        <v>43940</v>
      </c>
      <c r="J321" s="70">
        <v>43952</v>
      </c>
      <c r="K321" s="46">
        <v>43857</v>
      </c>
      <c r="L321" s="108">
        <v>43850</v>
      </c>
      <c r="M321" s="116" t="s">
        <v>333</v>
      </c>
      <c r="N321" s="52" t="s">
        <v>376</v>
      </c>
      <c r="O321" s="47" t="str">
        <f>VLOOKUP(B321,'PDM NB Portfolio Online'!E:I,3,0)</f>
        <v>Lenovo NB_Consumer</v>
      </c>
    </row>
    <row r="322" spans="1:15" ht="30" hidden="1">
      <c r="A322" s="279" t="s">
        <v>3147</v>
      </c>
      <c r="B322" s="52" t="s">
        <v>3156</v>
      </c>
      <c r="C322" s="52" t="s">
        <v>3156</v>
      </c>
      <c r="D322" s="52" t="s">
        <v>357</v>
      </c>
      <c r="E322" s="52" t="s">
        <v>358</v>
      </c>
      <c r="F322" s="52" t="s">
        <v>359</v>
      </c>
      <c r="G322" s="85" t="s">
        <v>571</v>
      </c>
      <c r="H322" s="52" t="s">
        <v>332</v>
      </c>
      <c r="I322" s="46">
        <v>44120</v>
      </c>
      <c r="J322" s="46">
        <v>44134</v>
      </c>
      <c r="K322" s="46">
        <v>44078</v>
      </c>
      <c r="L322" s="108">
        <f>K322-7</f>
        <v>44071</v>
      </c>
      <c r="M322" s="343" t="s">
        <v>1086</v>
      </c>
      <c r="N322" s="89" t="s">
        <v>376</v>
      </c>
      <c r="O322" s="47" t="str">
        <f>VLOOKUP(B322,'PDM NB Portfolio Online'!E:I,3,0)</f>
        <v>Lenovo NB_Consumer</v>
      </c>
    </row>
    <row r="323" spans="1:15" ht="30" hidden="1">
      <c r="A323" s="170" t="s">
        <v>2059</v>
      </c>
      <c r="B323" s="52" t="s">
        <v>2271</v>
      </c>
      <c r="C323" s="52" t="s">
        <v>2066</v>
      </c>
      <c r="D323" s="52" t="s">
        <v>328</v>
      </c>
      <c r="E323" s="52" t="s">
        <v>329</v>
      </c>
      <c r="F323" s="52" t="s">
        <v>330</v>
      </c>
      <c r="G323" s="52" t="s">
        <v>2081</v>
      </c>
      <c r="H323" s="52" t="s">
        <v>332</v>
      </c>
      <c r="I323" s="46">
        <v>43984</v>
      </c>
      <c r="J323" s="46">
        <v>43984</v>
      </c>
      <c r="K323" s="46">
        <v>43928</v>
      </c>
      <c r="L323" s="108">
        <v>43921</v>
      </c>
      <c r="M323" s="109" t="s">
        <v>333</v>
      </c>
      <c r="N323" s="74" t="s">
        <v>391</v>
      </c>
      <c r="O323" s="47" t="str">
        <f>VLOOKUP(B323,'PDM NB Portfolio Online'!E:I,3,0)</f>
        <v>ThinkPad_Commercial</v>
      </c>
    </row>
    <row r="324" spans="1:15" ht="30" hidden="1">
      <c r="A324" s="170" t="s">
        <v>3529</v>
      </c>
      <c r="B324" s="52" t="s">
        <v>3530</v>
      </c>
      <c r="C324" s="52" t="s">
        <v>3531</v>
      </c>
      <c r="D324" s="52" t="s">
        <v>328</v>
      </c>
      <c r="E324" s="52" t="s">
        <v>329</v>
      </c>
      <c r="F324" s="52" t="s">
        <v>330</v>
      </c>
      <c r="G324" s="487" t="s">
        <v>3532</v>
      </c>
      <c r="H324" s="52" t="s">
        <v>332</v>
      </c>
      <c r="I324" s="70">
        <v>44277</v>
      </c>
      <c r="J324" s="70" t="s">
        <v>3533</v>
      </c>
      <c r="K324" s="70" t="s">
        <v>3534</v>
      </c>
      <c r="L324" s="222" t="s">
        <v>3535</v>
      </c>
      <c r="M324" s="109" t="s">
        <v>333</v>
      </c>
      <c r="N324" s="85" t="s">
        <v>552</v>
      </c>
      <c r="O324" s="47" t="str">
        <f>VLOOKUP(B324,'PDM NB Portfolio Online'!E:I,3,0)</f>
        <v>ThinkPad_Commercial</v>
      </c>
    </row>
    <row r="325" spans="1:15" ht="30" hidden="1">
      <c r="A325" s="170" t="s">
        <v>1129</v>
      </c>
      <c r="B325" s="52" t="s">
        <v>1130</v>
      </c>
      <c r="C325" s="52" t="s">
        <v>1130</v>
      </c>
      <c r="D325" s="52" t="s">
        <v>357</v>
      </c>
      <c r="E325" s="52" t="s">
        <v>358</v>
      </c>
      <c r="F325" s="52" t="s">
        <v>359</v>
      </c>
      <c r="G325" s="52" t="s">
        <v>559</v>
      </c>
      <c r="H325" s="52" t="s">
        <v>332</v>
      </c>
      <c r="I325" s="46">
        <v>43948</v>
      </c>
      <c r="J325" s="91" t="s">
        <v>956</v>
      </c>
      <c r="K325" s="46">
        <v>43906</v>
      </c>
      <c r="L325" s="108">
        <v>43892</v>
      </c>
      <c r="M325" s="109" t="s">
        <v>349</v>
      </c>
      <c r="N325" s="52" t="s">
        <v>380</v>
      </c>
      <c r="O325" s="47" t="str">
        <f>VLOOKUP(B325,'PDM NB Portfolio Online'!E:I,3,0)</f>
        <v>Lenovo NB_Consumer</v>
      </c>
    </row>
    <row r="326" spans="1:15" ht="30" hidden="1">
      <c r="A326" s="170" t="s">
        <v>1958</v>
      </c>
      <c r="B326" s="52" t="s">
        <v>1138</v>
      </c>
      <c r="C326" s="52" t="s">
        <v>1138</v>
      </c>
      <c r="D326" s="52" t="s">
        <v>357</v>
      </c>
      <c r="E326" s="52" t="s">
        <v>346</v>
      </c>
      <c r="F326" s="52" t="s">
        <v>359</v>
      </c>
      <c r="G326" s="52" t="s">
        <v>612</v>
      </c>
      <c r="H326" s="52" t="s">
        <v>332</v>
      </c>
      <c r="I326" s="46">
        <v>44022</v>
      </c>
      <c r="J326" s="163" t="s">
        <v>1023</v>
      </c>
      <c r="K326" s="46">
        <v>43893</v>
      </c>
      <c r="L326" s="108">
        <f>K326-7</f>
        <v>43886</v>
      </c>
      <c r="M326" s="109" t="s">
        <v>349</v>
      </c>
      <c r="N326" s="52" t="s">
        <v>334</v>
      </c>
      <c r="O326" s="47" t="str">
        <f>VLOOKUP(B326,'PDM NB Portfolio Online'!E:I,3,0)</f>
        <v>Lenovo NB_Consumer</v>
      </c>
    </row>
    <row r="327" spans="1:15" ht="30" hidden="1">
      <c r="A327" s="192" t="s">
        <v>2133</v>
      </c>
      <c r="B327" s="61" t="s">
        <v>2134</v>
      </c>
      <c r="C327" s="61" t="s">
        <v>2134</v>
      </c>
      <c r="D327" s="62" t="s">
        <v>357</v>
      </c>
      <c r="E327" s="62" t="s">
        <v>358</v>
      </c>
      <c r="F327" s="62" t="s">
        <v>359</v>
      </c>
      <c r="G327" s="61" t="s">
        <v>455</v>
      </c>
      <c r="H327" s="62" t="s">
        <v>332</v>
      </c>
      <c r="I327" s="70">
        <v>44005</v>
      </c>
      <c r="J327" s="114">
        <v>44019</v>
      </c>
      <c r="K327" s="70">
        <v>43970</v>
      </c>
      <c r="L327" s="222">
        <f>K327-7</f>
        <v>43963</v>
      </c>
      <c r="M327" s="279" t="s">
        <v>1086</v>
      </c>
      <c r="N327" s="62" t="s">
        <v>423</v>
      </c>
      <c r="O327" s="47" t="str">
        <f>VLOOKUP(B327,'PDM NB Portfolio Online'!E:I,3,0)</f>
        <v>Lenovo NB_Consumer</v>
      </c>
    </row>
    <row r="328" spans="1:15" ht="30" hidden="1">
      <c r="A328" s="170" t="s">
        <v>3526</v>
      </c>
      <c r="B328" s="52" t="s">
        <v>3527</v>
      </c>
      <c r="C328" s="52" t="s">
        <v>3528</v>
      </c>
      <c r="D328" s="52" t="s">
        <v>328</v>
      </c>
      <c r="E328" s="52" t="s">
        <v>329</v>
      </c>
      <c r="F328" s="46" t="s">
        <v>330</v>
      </c>
      <c r="G328" s="46" t="s">
        <v>3532</v>
      </c>
      <c r="H328" s="52" t="s">
        <v>332</v>
      </c>
      <c r="I328" s="70">
        <v>44277</v>
      </c>
      <c r="J328" s="339" t="s">
        <v>3533</v>
      </c>
      <c r="K328" s="70" t="s">
        <v>3534</v>
      </c>
      <c r="L328" s="222" t="s">
        <v>3535</v>
      </c>
      <c r="M328" s="120" t="s">
        <v>333</v>
      </c>
      <c r="N328" s="45" t="s">
        <v>552</v>
      </c>
      <c r="O328" s="47" t="str">
        <f>VLOOKUP(B328,'PDM NB Portfolio Online'!E:I,3,0)</f>
        <v>ThinkPad_Commercial</v>
      </c>
    </row>
    <row r="329" spans="1:15" ht="30" hidden="1">
      <c r="A329" s="545" t="s">
        <v>2766</v>
      </c>
      <c r="B329" s="200" t="s">
        <v>2767</v>
      </c>
      <c r="C329" s="199" t="s">
        <v>2768</v>
      </c>
      <c r="D329" s="52" t="s">
        <v>328</v>
      </c>
      <c r="E329" s="52" t="s">
        <v>329</v>
      </c>
      <c r="F329" s="52" t="s">
        <v>330</v>
      </c>
      <c r="G329" s="85" t="s">
        <v>3287</v>
      </c>
      <c r="H329" s="52" t="s">
        <v>332</v>
      </c>
      <c r="I329" s="46">
        <v>44067</v>
      </c>
      <c r="J329" s="46" t="s">
        <v>1023</v>
      </c>
      <c r="K329" s="46">
        <v>44039</v>
      </c>
      <c r="L329" s="108">
        <v>44032</v>
      </c>
      <c r="M329" s="170" t="s">
        <v>349</v>
      </c>
      <c r="N329" s="52" t="s">
        <v>391</v>
      </c>
      <c r="O329" s="47" t="str">
        <f>VLOOKUP(B329,'PDM NB Portfolio Online'!E:I,3,0)</f>
        <v>ThinkPad_Commercial</v>
      </c>
    </row>
    <row r="330" spans="1:15" ht="30" hidden="1">
      <c r="A330" s="545" t="s">
        <v>2769</v>
      </c>
      <c r="B330" s="201" t="s">
        <v>2770</v>
      </c>
      <c r="C330" s="199" t="s">
        <v>2771</v>
      </c>
      <c r="D330" s="52" t="s">
        <v>328</v>
      </c>
      <c r="E330" s="52" t="s">
        <v>329</v>
      </c>
      <c r="F330" s="52" t="s">
        <v>330</v>
      </c>
      <c r="G330" s="85" t="s">
        <v>3287</v>
      </c>
      <c r="H330" s="52" t="s">
        <v>332</v>
      </c>
      <c r="I330" s="46">
        <v>44067</v>
      </c>
      <c r="J330" s="46" t="s">
        <v>1023</v>
      </c>
      <c r="K330" s="46">
        <v>44039</v>
      </c>
      <c r="L330" s="108">
        <v>44032</v>
      </c>
      <c r="M330" s="170" t="s">
        <v>349</v>
      </c>
      <c r="N330" s="52" t="s">
        <v>380</v>
      </c>
      <c r="O330" s="47" t="str">
        <f>VLOOKUP(B330,'PDM NB Portfolio Online'!E:I,3,0)</f>
        <v>ThinkPad_Commercial</v>
      </c>
    </row>
    <row r="331" spans="1:15" ht="45" hidden="1">
      <c r="A331" s="548" t="s">
        <v>3331</v>
      </c>
      <c r="B331" s="85" t="s">
        <v>3332</v>
      </c>
      <c r="C331" s="85" t="s">
        <v>3330</v>
      </c>
      <c r="D331" s="52" t="s">
        <v>328</v>
      </c>
      <c r="E331" s="52" t="s">
        <v>329</v>
      </c>
      <c r="F331" s="52" t="s">
        <v>330</v>
      </c>
      <c r="G331" s="85" t="s">
        <v>3287</v>
      </c>
      <c r="H331" s="52" t="s">
        <v>332</v>
      </c>
      <c r="I331" s="210">
        <v>44130</v>
      </c>
      <c r="J331" s="46" t="s">
        <v>1023</v>
      </c>
      <c r="M331" s="170" t="s">
        <v>349</v>
      </c>
      <c r="N331" s="85" t="s">
        <v>552</v>
      </c>
      <c r="O331" s="47" t="str">
        <f>VLOOKUP(B331,'PDM NB Portfolio Online'!E:I,3,0)</f>
        <v>ThinkPad_Commercial</v>
      </c>
    </row>
    <row r="332" spans="1:15" ht="30" hidden="1">
      <c r="A332" s="106" t="s">
        <v>3333</v>
      </c>
      <c r="B332" s="85" t="s">
        <v>3334</v>
      </c>
      <c r="C332" s="85" t="s">
        <v>3329</v>
      </c>
      <c r="D332" s="52" t="s">
        <v>328</v>
      </c>
      <c r="E332" s="52" t="s">
        <v>329</v>
      </c>
      <c r="F332" s="52" t="s">
        <v>330</v>
      </c>
      <c r="G332" s="85" t="s">
        <v>3287</v>
      </c>
      <c r="H332" s="52" t="s">
        <v>332</v>
      </c>
      <c r="I332" s="210">
        <v>44130</v>
      </c>
      <c r="J332" s="46" t="s">
        <v>1023</v>
      </c>
      <c r="M332" s="170" t="s">
        <v>349</v>
      </c>
      <c r="N332" s="85" t="s">
        <v>552</v>
      </c>
      <c r="O332" s="47" t="str">
        <f>VLOOKUP(B332,'PDM NB Portfolio Online'!E:I,3,0)</f>
        <v>ThinkPad_Commercial</v>
      </c>
    </row>
    <row r="333" spans="1:15" ht="30" hidden="1">
      <c r="A333" s="106" t="s">
        <v>2814</v>
      </c>
      <c r="B333" s="85" t="s">
        <v>2815</v>
      </c>
      <c r="C333" s="85" t="s">
        <v>2819</v>
      </c>
      <c r="D333" s="52" t="s">
        <v>328</v>
      </c>
      <c r="E333" s="52" t="s">
        <v>329</v>
      </c>
      <c r="F333" s="52" t="s">
        <v>330</v>
      </c>
      <c r="G333" s="52" t="s">
        <v>385</v>
      </c>
      <c r="H333" s="52" t="s">
        <v>332</v>
      </c>
      <c r="I333" s="210">
        <v>44138</v>
      </c>
      <c r="J333" s="210">
        <v>44138</v>
      </c>
      <c r="K333" s="210">
        <v>44082</v>
      </c>
      <c r="L333" s="77">
        <v>44075</v>
      </c>
      <c r="M333" s="106" t="s">
        <v>333</v>
      </c>
      <c r="N333" s="52" t="s">
        <v>361</v>
      </c>
      <c r="O333" s="47" t="str">
        <f>VLOOKUP(B333,'PDM NB Portfolio Online'!E:I,3,0)</f>
        <v>ThinkPad_Commercial</v>
      </c>
    </row>
    <row r="334" spans="1:15" ht="30" hidden="1">
      <c r="A334" s="170" t="s">
        <v>1110</v>
      </c>
      <c r="B334" s="52" t="s">
        <v>1111</v>
      </c>
      <c r="C334" s="52" t="s">
        <v>1111</v>
      </c>
      <c r="D334" s="52" t="s">
        <v>357</v>
      </c>
      <c r="E334" s="52" t="s">
        <v>358</v>
      </c>
      <c r="F334" s="52" t="s">
        <v>359</v>
      </c>
      <c r="G334" s="52" t="s">
        <v>455</v>
      </c>
      <c r="H334" s="52" t="s">
        <v>332</v>
      </c>
      <c r="I334" s="70">
        <v>43941</v>
      </c>
      <c r="J334" s="70">
        <v>43955</v>
      </c>
      <c r="K334" s="70">
        <v>43896</v>
      </c>
      <c r="L334" s="222">
        <f>K334-7</f>
        <v>43889</v>
      </c>
      <c r="M334" s="170" t="s">
        <v>333</v>
      </c>
      <c r="N334" s="52" t="s">
        <v>380</v>
      </c>
      <c r="O334" s="47" t="str">
        <f>VLOOKUP(B334,'PDM NB Portfolio Online'!E:I,3,0)</f>
        <v>Lenovo NB_Consumer</v>
      </c>
    </row>
    <row r="335" spans="1:15" ht="30" hidden="1">
      <c r="A335" s="106" t="s">
        <v>2814</v>
      </c>
      <c r="B335" s="85" t="s">
        <v>2816</v>
      </c>
      <c r="C335" s="85" t="s">
        <v>2820</v>
      </c>
      <c r="D335" s="52" t="s">
        <v>328</v>
      </c>
      <c r="E335" s="52" t="s">
        <v>329</v>
      </c>
      <c r="F335" s="52" t="s">
        <v>330</v>
      </c>
      <c r="G335" s="170" t="s">
        <v>385</v>
      </c>
      <c r="H335" s="52" t="s">
        <v>332</v>
      </c>
      <c r="I335" s="210">
        <v>44138</v>
      </c>
      <c r="J335" s="124">
        <v>44138</v>
      </c>
      <c r="K335" s="124">
        <v>44082</v>
      </c>
      <c r="L335" s="124">
        <v>44075</v>
      </c>
      <c r="M335" s="106" t="s">
        <v>333</v>
      </c>
      <c r="N335" s="52" t="s">
        <v>350</v>
      </c>
      <c r="O335" s="47" t="str">
        <f>VLOOKUP(B335,'PDM NB Portfolio Online'!E:I,3,0)</f>
        <v>ThinkPad_Commercial</v>
      </c>
    </row>
    <row r="336" spans="1:15" ht="30" hidden="1">
      <c r="A336" s="106" t="s">
        <v>2814</v>
      </c>
      <c r="B336" s="85" t="s">
        <v>2817</v>
      </c>
      <c r="C336" s="85" t="s">
        <v>2821</v>
      </c>
      <c r="D336" s="52" t="s">
        <v>328</v>
      </c>
      <c r="E336" s="52" t="s">
        <v>329</v>
      </c>
      <c r="F336" s="52" t="s">
        <v>330</v>
      </c>
      <c r="G336" s="170" t="s">
        <v>385</v>
      </c>
      <c r="H336" s="52" t="s">
        <v>332</v>
      </c>
      <c r="I336" s="210">
        <v>44138</v>
      </c>
      <c r="J336" s="207" t="s">
        <v>956</v>
      </c>
      <c r="K336" s="124">
        <v>44082</v>
      </c>
      <c r="L336" s="124">
        <v>44075</v>
      </c>
      <c r="M336" s="106" t="s">
        <v>349</v>
      </c>
      <c r="N336" s="52" t="s">
        <v>361</v>
      </c>
      <c r="O336" s="47" t="str">
        <f>VLOOKUP(B336,'PDM NB Portfolio Online'!E:I,3,0)</f>
        <v>ThinkPad_Commercial</v>
      </c>
    </row>
    <row r="337" spans="1:15" ht="30" hidden="1">
      <c r="A337" s="399" t="s">
        <v>3406</v>
      </c>
      <c r="B337" s="85" t="s">
        <v>3408</v>
      </c>
      <c r="C337" s="85" t="s">
        <v>3408</v>
      </c>
      <c r="D337" s="52" t="s">
        <v>357</v>
      </c>
      <c r="E337" s="52" t="s">
        <v>358</v>
      </c>
      <c r="F337" s="52" t="s">
        <v>359</v>
      </c>
      <c r="G337" s="85" t="s">
        <v>449</v>
      </c>
      <c r="H337" s="52" t="s">
        <v>332</v>
      </c>
      <c r="I337" s="210">
        <v>44235</v>
      </c>
      <c r="J337" s="184" t="s">
        <v>956</v>
      </c>
      <c r="K337" s="210">
        <v>44193</v>
      </c>
      <c r="L337" s="77">
        <v>44186</v>
      </c>
      <c r="M337" s="76" t="s">
        <v>333</v>
      </c>
      <c r="O337" s="47" t="str">
        <f>VLOOKUP(B337,'PDM NB Portfolio Online'!E:I,3,0)</f>
        <v>Lenovo NB_Consumer</v>
      </c>
    </row>
    <row r="338" spans="1:15" ht="30" hidden="1">
      <c r="A338" s="399" t="s">
        <v>3407</v>
      </c>
      <c r="B338" s="85" t="s">
        <v>3409</v>
      </c>
      <c r="C338" s="85" t="s">
        <v>3409</v>
      </c>
      <c r="D338" s="52" t="s">
        <v>357</v>
      </c>
      <c r="E338" s="52" t="s">
        <v>358</v>
      </c>
      <c r="F338" s="52" t="s">
        <v>359</v>
      </c>
      <c r="G338" s="85" t="s">
        <v>449</v>
      </c>
      <c r="H338" s="52" t="s">
        <v>332</v>
      </c>
      <c r="I338" s="210">
        <v>44232</v>
      </c>
      <c r="J338" s="184" t="s">
        <v>956</v>
      </c>
      <c r="K338" s="210">
        <v>44190</v>
      </c>
      <c r="L338" s="77">
        <v>44183</v>
      </c>
      <c r="M338" s="76" t="s">
        <v>333</v>
      </c>
      <c r="O338" s="47" t="str">
        <f>VLOOKUP(B338,'PDM NB Portfolio Online'!E:I,3,0)</f>
        <v>Lenovo NB_Consumer</v>
      </c>
    </row>
    <row r="339" spans="1:15" ht="30" hidden="1">
      <c r="A339" s="85" t="s">
        <v>2814</v>
      </c>
      <c r="B339" s="85" t="s">
        <v>2818</v>
      </c>
      <c r="C339" s="85" t="s">
        <v>2822</v>
      </c>
      <c r="D339" s="52" t="s">
        <v>328</v>
      </c>
      <c r="E339" s="52" t="s">
        <v>329</v>
      </c>
      <c r="F339" s="52" t="s">
        <v>330</v>
      </c>
      <c r="G339" s="52" t="s">
        <v>385</v>
      </c>
      <c r="H339" s="52" t="s">
        <v>332</v>
      </c>
      <c r="I339" s="210">
        <v>44138</v>
      </c>
      <c r="J339" s="59" t="s">
        <v>956</v>
      </c>
      <c r="K339" s="210">
        <v>44082</v>
      </c>
      <c r="L339" s="77">
        <v>44075</v>
      </c>
      <c r="M339" s="76" t="s">
        <v>349</v>
      </c>
      <c r="N339" s="52" t="s">
        <v>350</v>
      </c>
      <c r="O339" s="47" t="str">
        <f>VLOOKUP(B339,'PDM NB Portfolio Online'!E:I,3,0)</f>
        <v>ThinkPad_Commercial</v>
      </c>
    </row>
    <row r="340" spans="1:15" ht="31.5" hidden="1">
      <c r="A340" s="170" t="s">
        <v>2050</v>
      </c>
      <c r="B340" s="170" t="s">
        <v>2272</v>
      </c>
      <c r="C340" s="52" t="s">
        <v>2055</v>
      </c>
      <c r="D340" s="52" t="s">
        <v>328</v>
      </c>
      <c r="E340" s="52" t="s">
        <v>329</v>
      </c>
      <c r="F340" s="52" t="s">
        <v>330</v>
      </c>
      <c r="G340" s="211" t="s">
        <v>805</v>
      </c>
      <c r="H340" s="52" t="s">
        <v>332</v>
      </c>
      <c r="I340" s="184">
        <v>44040</v>
      </c>
      <c r="J340" s="184">
        <v>44040</v>
      </c>
      <c r="K340" s="184">
        <v>43998</v>
      </c>
      <c r="L340" s="184">
        <v>44005</v>
      </c>
      <c r="M340" s="109" t="s">
        <v>333</v>
      </c>
      <c r="N340" s="52" t="s">
        <v>380</v>
      </c>
      <c r="O340" s="47" t="str">
        <f>VLOOKUP(B340,'PDM NB Portfolio Online'!E:I,3,0)</f>
        <v>ThinkPad_Commercial</v>
      </c>
    </row>
    <row r="341" spans="1:15" ht="30" hidden="1">
      <c r="A341" s="53" t="s">
        <v>3555</v>
      </c>
      <c r="B341" s="85" t="s">
        <v>3557</v>
      </c>
      <c r="C341" s="85" t="s">
        <v>3557</v>
      </c>
      <c r="D341" s="52" t="s">
        <v>357</v>
      </c>
      <c r="E341" s="52" t="s">
        <v>358</v>
      </c>
      <c r="F341" s="52" t="s">
        <v>359</v>
      </c>
      <c r="G341" s="85" t="s">
        <v>449</v>
      </c>
      <c r="H341" s="52" t="s">
        <v>332</v>
      </c>
      <c r="I341" s="46">
        <v>44277</v>
      </c>
      <c r="J341" s="46">
        <v>44291</v>
      </c>
      <c r="K341" s="46">
        <v>44235</v>
      </c>
      <c r="L341" s="108">
        <v>44228</v>
      </c>
      <c r="M341" s="109" t="s">
        <v>333</v>
      </c>
      <c r="N341" s="89" t="s">
        <v>376</v>
      </c>
      <c r="O341" s="47" t="str">
        <f>VLOOKUP(B341,'PDM NB Portfolio Online'!E:I,3,0)</f>
        <v>Lenovo NB_Consumer</v>
      </c>
    </row>
    <row r="342" spans="1:15" ht="30" hidden="1">
      <c r="A342" s="205" t="s">
        <v>3664</v>
      </c>
      <c r="B342" s="85" t="s">
        <v>3558</v>
      </c>
      <c r="C342" s="85" t="s">
        <v>3558</v>
      </c>
      <c r="D342" s="52" t="s">
        <v>357</v>
      </c>
      <c r="E342" s="52" t="s">
        <v>358</v>
      </c>
      <c r="F342" s="52" t="s">
        <v>359</v>
      </c>
      <c r="G342" s="85" t="s">
        <v>449</v>
      </c>
      <c r="H342" s="52" t="s">
        <v>332</v>
      </c>
      <c r="I342" s="46">
        <v>44281</v>
      </c>
      <c r="J342" s="46">
        <v>44295</v>
      </c>
      <c r="K342" s="46">
        <v>44239</v>
      </c>
      <c r="L342" s="108">
        <v>44232</v>
      </c>
      <c r="M342" s="109" t="s">
        <v>333</v>
      </c>
      <c r="N342" s="89" t="s">
        <v>376</v>
      </c>
      <c r="O342" s="47" t="str">
        <f>VLOOKUP(B342,'PDM NB Portfolio Online'!E:I,3,0)</f>
        <v>Lenovo NB_Consumer</v>
      </c>
    </row>
    <row r="343" spans="1:15" ht="30" hidden="1">
      <c r="A343" s="240" t="s">
        <v>3556</v>
      </c>
      <c r="B343" s="106" t="s">
        <v>3559</v>
      </c>
      <c r="C343" s="106" t="s">
        <v>3559</v>
      </c>
      <c r="D343" s="170" t="s">
        <v>357</v>
      </c>
      <c r="E343" s="170" t="s">
        <v>358</v>
      </c>
      <c r="F343" s="170" t="s">
        <v>359</v>
      </c>
      <c r="G343" s="106" t="s">
        <v>449</v>
      </c>
      <c r="H343" s="170" t="s">
        <v>332</v>
      </c>
      <c r="I343" s="184">
        <v>44277</v>
      </c>
      <c r="J343" s="184">
        <v>44291</v>
      </c>
      <c r="K343" s="184">
        <v>44235</v>
      </c>
      <c r="L343" s="184">
        <v>44228</v>
      </c>
      <c r="M343" s="170" t="s">
        <v>333</v>
      </c>
      <c r="N343" s="268" t="s">
        <v>391</v>
      </c>
      <c r="O343" s="47" t="str">
        <f>VLOOKUP(B343,'PDM NB Portfolio Online'!E:I,3,0)</f>
        <v>Lenovo NB_Consumer</v>
      </c>
    </row>
    <row r="344" spans="1:15" ht="30" hidden="1">
      <c r="A344" s="170" t="s">
        <v>1136</v>
      </c>
      <c r="B344" s="170" t="s">
        <v>2143</v>
      </c>
      <c r="C344" s="170" t="s">
        <v>1137</v>
      </c>
      <c r="D344" s="170" t="s">
        <v>328</v>
      </c>
      <c r="E344" s="170" t="s">
        <v>329</v>
      </c>
      <c r="F344" s="170" t="s">
        <v>330</v>
      </c>
      <c r="G344" s="170" t="s">
        <v>369</v>
      </c>
      <c r="H344" s="170" t="s">
        <v>332</v>
      </c>
      <c r="I344" s="184">
        <v>43956</v>
      </c>
      <c r="J344" s="184">
        <v>43956</v>
      </c>
      <c r="K344" s="184">
        <v>43914</v>
      </c>
      <c r="L344" s="184">
        <v>43907</v>
      </c>
      <c r="M344" s="170" t="s">
        <v>333</v>
      </c>
      <c r="N344" s="170" t="s">
        <v>361</v>
      </c>
      <c r="O344" s="47" t="str">
        <f>VLOOKUP(B344,'PDM NB Portfolio Online'!E:I,3,0)</f>
        <v>ThinkPad_Commercial</v>
      </c>
    </row>
    <row r="345" spans="1:15" ht="30" hidden="1">
      <c r="A345" s="170" t="s">
        <v>2058</v>
      </c>
      <c r="B345" s="170" t="s">
        <v>2273</v>
      </c>
      <c r="C345" s="170" t="s">
        <v>2065</v>
      </c>
      <c r="D345" s="170" t="s">
        <v>328</v>
      </c>
      <c r="E345" s="170" t="s">
        <v>329</v>
      </c>
      <c r="F345" s="170" t="s">
        <v>330</v>
      </c>
      <c r="G345" s="170" t="s">
        <v>2081</v>
      </c>
      <c r="H345" s="52" t="s">
        <v>332</v>
      </c>
      <c r="I345" s="184">
        <v>43984</v>
      </c>
      <c r="J345" s="184">
        <v>43984</v>
      </c>
      <c r="K345" s="184">
        <v>43928</v>
      </c>
      <c r="L345" s="108">
        <v>43921</v>
      </c>
      <c r="M345" s="170" t="s">
        <v>333</v>
      </c>
      <c r="N345" s="74" t="s">
        <v>423</v>
      </c>
      <c r="O345" s="47" t="str">
        <f>VLOOKUP(B345,'PDM NB Portfolio Online'!E:I,3,0)</f>
        <v>ThinkPad_Commercial</v>
      </c>
    </row>
    <row r="346" spans="1:15" ht="30" hidden="1">
      <c r="A346" s="52" t="s">
        <v>2056</v>
      </c>
      <c r="B346" s="52" t="s">
        <v>2259</v>
      </c>
      <c r="C346" s="52" t="s">
        <v>2063</v>
      </c>
      <c r="D346" s="52" t="s">
        <v>328</v>
      </c>
      <c r="E346" s="52" t="s">
        <v>329</v>
      </c>
      <c r="F346" s="52" t="s">
        <v>330</v>
      </c>
      <c r="G346" s="52" t="s">
        <v>338</v>
      </c>
      <c r="H346" s="52" t="s">
        <v>332</v>
      </c>
      <c r="I346" s="46">
        <v>43956</v>
      </c>
      <c r="J346" s="46">
        <v>43956</v>
      </c>
      <c r="K346" s="46">
        <v>43928</v>
      </c>
      <c r="L346" s="108">
        <f>K346-7</f>
        <v>43921</v>
      </c>
      <c r="M346" s="52" t="s">
        <v>333</v>
      </c>
      <c r="N346" s="52" t="s">
        <v>334</v>
      </c>
      <c r="O346" s="47" t="str">
        <f>VLOOKUP(B346,'PDM NB Portfolio Online'!E:I,3,0)</f>
        <v>ThinkPad_Commercial</v>
      </c>
    </row>
    <row r="347" spans="1:15" ht="45" hidden="1">
      <c r="A347" s="68" t="s">
        <v>3384</v>
      </c>
      <c r="B347" s="45" t="s">
        <v>3388</v>
      </c>
      <c r="C347" s="45" t="s">
        <v>3388</v>
      </c>
      <c r="D347" s="52" t="s">
        <v>345</v>
      </c>
      <c r="E347" s="52" t="s">
        <v>346</v>
      </c>
      <c r="F347" s="52" t="s">
        <v>347</v>
      </c>
      <c r="G347" s="45" t="s">
        <v>3390</v>
      </c>
      <c r="H347" s="52" t="s">
        <v>332</v>
      </c>
      <c r="I347" s="431">
        <v>44211</v>
      </c>
      <c r="J347" s="431">
        <v>44211</v>
      </c>
      <c r="K347" s="210">
        <v>44169</v>
      </c>
      <c r="L347" s="77">
        <f>K347-7</f>
        <v>44162</v>
      </c>
      <c r="M347" s="210" t="s">
        <v>333</v>
      </c>
      <c r="O347" s="47" t="str">
        <f>VLOOKUP(B347,'PDM NB Portfolio Online'!E:I,3,0)</f>
        <v>Lenovo NB_SMB/Commercial</v>
      </c>
    </row>
    <row r="348" spans="1:15" ht="45" hidden="1">
      <c r="A348" s="51" t="s">
        <v>3412</v>
      </c>
      <c r="B348" s="68" t="s">
        <v>3414</v>
      </c>
      <c r="C348" s="45" t="s">
        <v>3414</v>
      </c>
      <c r="D348" s="52" t="s">
        <v>345</v>
      </c>
      <c r="E348" s="52" t="s">
        <v>346</v>
      </c>
      <c r="F348" s="52" t="s">
        <v>347</v>
      </c>
      <c r="G348" s="45" t="s">
        <v>3553</v>
      </c>
      <c r="H348" s="52" t="s">
        <v>332</v>
      </c>
      <c r="I348" s="431">
        <v>44232</v>
      </c>
      <c r="J348" s="431">
        <v>44232</v>
      </c>
      <c r="K348" s="210">
        <v>44190</v>
      </c>
      <c r="L348" s="77">
        <v>44183</v>
      </c>
      <c r="M348" s="77" t="s">
        <v>333</v>
      </c>
      <c r="N348" s="210" t="s">
        <v>552</v>
      </c>
      <c r="O348" s="47" t="str">
        <f>VLOOKUP(B348,'PDM NB Portfolio Online'!E:I,3,0)</f>
        <v>Lenovo NB_SMB/Commercial</v>
      </c>
    </row>
    <row r="349" spans="1:15" ht="30" hidden="1">
      <c r="A349" s="344" t="s">
        <v>3133</v>
      </c>
      <c r="B349" s="485" t="s">
        <v>3074</v>
      </c>
      <c r="C349" s="330" t="s">
        <v>3074</v>
      </c>
      <c r="D349" s="52" t="s">
        <v>357</v>
      </c>
      <c r="E349" s="52" t="s">
        <v>358</v>
      </c>
      <c r="F349" s="52" t="s">
        <v>359</v>
      </c>
      <c r="G349" s="53" t="s">
        <v>612</v>
      </c>
      <c r="H349" s="52" t="s">
        <v>332</v>
      </c>
      <c r="I349" s="46">
        <v>44165</v>
      </c>
      <c r="J349" s="46">
        <v>44179</v>
      </c>
      <c r="K349" s="340">
        <v>44123</v>
      </c>
      <c r="L349" s="108">
        <f>K349-7</f>
        <v>44116</v>
      </c>
      <c r="M349" s="241" t="s">
        <v>333</v>
      </c>
      <c r="N349" s="52" t="s">
        <v>376</v>
      </c>
      <c r="O349" s="47" t="str">
        <f>VLOOKUP(B349,'PDM NB Portfolio Online'!E:I,3,0)</f>
        <v>Lenovo NB_Consumer</v>
      </c>
    </row>
    <row r="350" spans="1:15" ht="30" hidden="1">
      <c r="A350" s="344" t="s">
        <v>2718</v>
      </c>
      <c r="B350" s="347" t="s">
        <v>2721</v>
      </c>
      <c r="C350" s="63" t="s">
        <v>2721</v>
      </c>
      <c r="D350" s="62" t="s">
        <v>357</v>
      </c>
      <c r="E350" s="52" t="s">
        <v>358</v>
      </c>
      <c r="F350" s="52" t="s">
        <v>359</v>
      </c>
      <c r="G350" s="63" t="s">
        <v>446</v>
      </c>
      <c r="H350" s="52" t="s">
        <v>332</v>
      </c>
      <c r="I350" s="70">
        <v>44074</v>
      </c>
      <c r="J350" s="91" t="s">
        <v>956</v>
      </c>
      <c r="K350" s="46">
        <v>44032</v>
      </c>
      <c r="L350" s="222">
        <f>K350-7</f>
        <v>44025</v>
      </c>
      <c r="M350" s="109" t="s">
        <v>349</v>
      </c>
      <c r="N350" s="52" t="s">
        <v>350</v>
      </c>
      <c r="O350" s="47" t="str">
        <f>VLOOKUP(B350,'PDM NB Portfolio Online'!E:I,3,0)</f>
        <v>Lenovo NB_Consumer</v>
      </c>
    </row>
    <row r="351" spans="1:15" ht="30" hidden="1">
      <c r="A351" s="546" t="s">
        <v>3536</v>
      </c>
      <c r="B351" s="546" t="s">
        <v>3537</v>
      </c>
      <c r="C351" s="85" t="s">
        <v>2809</v>
      </c>
      <c r="F351" s="52" t="s">
        <v>330</v>
      </c>
      <c r="G351" s="85" t="s">
        <v>338</v>
      </c>
      <c r="H351" s="52" t="s">
        <v>332</v>
      </c>
      <c r="I351" s="46">
        <v>44250</v>
      </c>
      <c r="J351" s="46">
        <v>44250</v>
      </c>
      <c r="K351" s="46">
        <v>44222</v>
      </c>
      <c r="L351" s="108">
        <v>44215</v>
      </c>
      <c r="M351" s="109" t="s">
        <v>333</v>
      </c>
      <c r="N351" s="52" t="s">
        <v>334</v>
      </c>
      <c r="O351" s="47" t="str">
        <f>VLOOKUP(B351,'PDM NB Portfolio Online'!E:I,3,0)</f>
        <v>ThinkPad_Commercial</v>
      </c>
    </row>
    <row r="352" spans="1:15" ht="30" hidden="1">
      <c r="A352" s="116" t="s">
        <v>2057</v>
      </c>
      <c r="B352" s="116" t="s">
        <v>2259</v>
      </c>
      <c r="C352" s="52" t="s">
        <v>2064</v>
      </c>
      <c r="D352" s="52" t="s">
        <v>328</v>
      </c>
      <c r="E352" s="52" t="s">
        <v>329</v>
      </c>
      <c r="F352" s="52" t="s">
        <v>330</v>
      </c>
      <c r="G352" s="52" t="s">
        <v>338</v>
      </c>
      <c r="H352" s="52" t="s">
        <v>332</v>
      </c>
      <c r="I352" s="46">
        <v>43956</v>
      </c>
      <c r="J352" s="46">
        <v>43956</v>
      </c>
      <c r="K352" s="46">
        <v>43928</v>
      </c>
      <c r="L352" s="108">
        <f t="shared" ref="L352:L357" si="0">K352-7</f>
        <v>43921</v>
      </c>
      <c r="M352" s="109" t="s">
        <v>333</v>
      </c>
      <c r="N352" s="52" t="s">
        <v>354</v>
      </c>
      <c r="O352" s="47" t="str">
        <f>VLOOKUP(B352,'PDM NB Portfolio Online'!E:I,3,0)</f>
        <v>ThinkPad_Commercial</v>
      </c>
    </row>
    <row r="353" spans="1:15" ht="30" hidden="1">
      <c r="A353" s="344" t="s">
        <v>2719</v>
      </c>
      <c r="B353" s="347" t="s">
        <v>2722</v>
      </c>
      <c r="C353" s="347" t="s">
        <v>2722</v>
      </c>
      <c r="D353" s="357" t="s">
        <v>357</v>
      </c>
      <c r="E353" s="116" t="s">
        <v>358</v>
      </c>
      <c r="F353" s="116" t="s">
        <v>359</v>
      </c>
      <c r="G353" s="347" t="s">
        <v>446</v>
      </c>
      <c r="H353" s="116" t="s">
        <v>332</v>
      </c>
      <c r="I353" s="361">
        <v>44074</v>
      </c>
      <c r="J353" s="366" t="s">
        <v>956</v>
      </c>
      <c r="K353" s="58">
        <v>44032</v>
      </c>
      <c r="L353" s="361">
        <f t="shared" si="0"/>
        <v>44025</v>
      </c>
      <c r="M353" s="116" t="s">
        <v>349</v>
      </c>
      <c r="N353" s="116" t="s">
        <v>350</v>
      </c>
      <c r="O353" s="47" t="str">
        <f>VLOOKUP(B353,'PDM NB Portfolio Online'!E:I,3,0)</f>
        <v>Lenovo NB_Consumer</v>
      </c>
    </row>
    <row r="354" spans="1:15" ht="45" hidden="1">
      <c r="A354" s="68" t="s">
        <v>3385</v>
      </c>
      <c r="B354" s="68" t="s">
        <v>3389</v>
      </c>
      <c r="C354" s="68" t="s">
        <v>3389</v>
      </c>
      <c r="D354" s="116" t="s">
        <v>345</v>
      </c>
      <c r="E354" s="116" t="s">
        <v>346</v>
      </c>
      <c r="F354" s="116" t="s">
        <v>347</v>
      </c>
      <c r="G354" s="68" t="s">
        <v>3390</v>
      </c>
      <c r="H354" s="116" t="s">
        <v>332</v>
      </c>
      <c r="I354" s="558">
        <v>44211</v>
      </c>
      <c r="J354" s="558">
        <v>44211</v>
      </c>
      <c r="K354" s="362">
        <v>44169</v>
      </c>
      <c r="L354" s="362">
        <f t="shared" si="0"/>
        <v>44162</v>
      </c>
      <c r="M354" s="362" t="s">
        <v>333</v>
      </c>
      <c r="N354" s="51"/>
      <c r="O354" s="47" t="str">
        <f>VLOOKUP(B354,'PDM NB Portfolio Online'!E:I,3,0)</f>
        <v>Lenovo NB_SMB/Commercial</v>
      </c>
    </row>
    <row r="355" spans="1:15" ht="30" hidden="1">
      <c r="A355" s="344" t="s">
        <v>3149</v>
      </c>
      <c r="B355" s="116" t="s">
        <v>3158</v>
      </c>
      <c r="C355" s="116" t="s">
        <v>3158</v>
      </c>
      <c r="D355" s="116" t="s">
        <v>357</v>
      </c>
      <c r="E355" s="116" t="s">
        <v>358</v>
      </c>
      <c r="F355" s="116" t="s">
        <v>359</v>
      </c>
      <c r="G355" s="51" t="s">
        <v>446</v>
      </c>
      <c r="H355" s="116" t="s">
        <v>332</v>
      </c>
      <c r="I355" s="58">
        <v>44211</v>
      </c>
      <c r="J355" s="58">
        <v>44225</v>
      </c>
      <c r="K355" s="58">
        <v>44169</v>
      </c>
      <c r="L355" s="58">
        <f t="shared" si="0"/>
        <v>44162</v>
      </c>
      <c r="M355" s="344" t="s">
        <v>1086</v>
      </c>
      <c r="N355" s="51" t="s">
        <v>552</v>
      </c>
      <c r="O355" s="47" t="str">
        <f>VLOOKUP(B355,'PDM NB Portfolio Online'!E:I,3,0)</f>
        <v>Lenovo NB_Consumer</v>
      </c>
    </row>
    <row r="356" spans="1:15" ht="30" hidden="1">
      <c r="A356" s="344" t="s">
        <v>3150</v>
      </c>
      <c r="B356" s="116" t="s">
        <v>3159</v>
      </c>
      <c r="C356" s="116" t="s">
        <v>3159</v>
      </c>
      <c r="D356" s="116" t="s">
        <v>357</v>
      </c>
      <c r="E356" s="116" t="s">
        <v>358</v>
      </c>
      <c r="F356" s="116" t="s">
        <v>359</v>
      </c>
      <c r="G356" s="51" t="s">
        <v>446</v>
      </c>
      <c r="H356" s="116" t="s">
        <v>332</v>
      </c>
      <c r="I356" s="58">
        <v>44211</v>
      </c>
      <c r="J356" s="58">
        <v>44225</v>
      </c>
      <c r="K356" s="58">
        <v>44169</v>
      </c>
      <c r="L356" s="58">
        <f t="shared" si="0"/>
        <v>44162</v>
      </c>
      <c r="M356" s="344" t="s">
        <v>1086</v>
      </c>
      <c r="N356" s="51" t="s">
        <v>552</v>
      </c>
      <c r="O356" s="47" t="str">
        <f>VLOOKUP(B356,'PDM NB Portfolio Online'!E:I,3,0)</f>
        <v>Lenovo NB_Consumer</v>
      </c>
    </row>
    <row r="357" spans="1:15" ht="30" hidden="1">
      <c r="A357" s="116" t="s">
        <v>1927</v>
      </c>
      <c r="B357" s="116" t="s">
        <v>1082</v>
      </c>
      <c r="C357" s="116" t="s">
        <v>1082</v>
      </c>
      <c r="D357" s="116" t="s">
        <v>357</v>
      </c>
      <c r="E357" s="116" t="s">
        <v>358</v>
      </c>
      <c r="F357" s="116" t="s">
        <v>359</v>
      </c>
      <c r="G357" s="116" t="s">
        <v>446</v>
      </c>
      <c r="H357" s="116" t="s">
        <v>332</v>
      </c>
      <c r="I357" s="58">
        <v>43928</v>
      </c>
      <c r="J357" s="58">
        <v>43942</v>
      </c>
      <c r="K357" s="58">
        <v>43889</v>
      </c>
      <c r="L357" s="58">
        <f t="shared" si="0"/>
        <v>43882</v>
      </c>
      <c r="M357" s="116" t="s">
        <v>1086</v>
      </c>
      <c r="N357" s="116" t="s">
        <v>391</v>
      </c>
      <c r="O357" s="47" t="str">
        <f>VLOOKUP(B357,'PDM NB Portfolio Online'!E:I,3,0)</f>
        <v>Lenovo NB_Consumer</v>
      </c>
    </row>
    <row r="358" spans="1:15" ht="30" hidden="1">
      <c r="A358" s="434" t="s">
        <v>1923</v>
      </c>
      <c r="B358" s="116" t="s">
        <v>1050</v>
      </c>
      <c r="C358" s="116" t="s">
        <v>1050</v>
      </c>
      <c r="D358" s="116" t="s">
        <v>357</v>
      </c>
      <c r="E358" s="116" t="s">
        <v>358</v>
      </c>
      <c r="F358" s="116" t="s">
        <v>359</v>
      </c>
      <c r="G358" s="116" t="s">
        <v>497</v>
      </c>
      <c r="H358" s="116" t="s">
        <v>332</v>
      </c>
      <c r="I358" s="361">
        <v>43934</v>
      </c>
      <c r="J358" s="361" t="s">
        <v>956</v>
      </c>
      <c r="K358" s="58">
        <v>43847</v>
      </c>
      <c r="L358" s="58">
        <v>43840</v>
      </c>
      <c r="M358" s="556" t="s">
        <v>1037</v>
      </c>
      <c r="N358" s="116" t="s">
        <v>350</v>
      </c>
      <c r="O358" s="47" t="str">
        <f>VLOOKUP(B358,'PDM NB Portfolio Online'!E:I,3,0)</f>
        <v>Lenovo NB_Consumer</v>
      </c>
    </row>
    <row r="359" spans="1:15" ht="30" hidden="1">
      <c r="A359" s="484" t="s">
        <v>3233</v>
      </c>
      <c r="B359" s="116" t="s">
        <v>3102</v>
      </c>
      <c r="C359" s="116" t="s">
        <v>3102</v>
      </c>
      <c r="D359" s="116" t="s">
        <v>357</v>
      </c>
      <c r="E359" s="116" t="s">
        <v>358</v>
      </c>
      <c r="F359" s="116" t="s">
        <v>359</v>
      </c>
      <c r="G359" s="51" t="s">
        <v>497</v>
      </c>
      <c r="H359" s="116" t="s">
        <v>332</v>
      </c>
      <c r="I359" s="58">
        <v>44190</v>
      </c>
      <c r="J359" s="58">
        <v>44204</v>
      </c>
      <c r="K359" s="58">
        <v>44151</v>
      </c>
      <c r="L359" s="58">
        <f>K359-7</f>
        <v>44144</v>
      </c>
      <c r="M359" s="434" t="s">
        <v>1086</v>
      </c>
      <c r="N359" s="372" t="s">
        <v>423</v>
      </c>
      <c r="O359" s="47" t="str">
        <f>VLOOKUP(B359,'PDM NB Portfolio Online'!E:I,3,0)</f>
        <v>Lenovo NB_Consumer</v>
      </c>
    </row>
    <row r="360" spans="1:15" ht="30" hidden="1">
      <c r="A360" s="484" t="s">
        <v>3236</v>
      </c>
      <c r="B360" s="116" t="s">
        <v>3107</v>
      </c>
      <c r="C360" s="116" t="s">
        <v>3107</v>
      </c>
      <c r="D360" s="116" t="s">
        <v>357</v>
      </c>
      <c r="E360" s="116" t="s">
        <v>358</v>
      </c>
      <c r="F360" s="116" t="s">
        <v>359</v>
      </c>
      <c r="G360" s="51" t="s">
        <v>497</v>
      </c>
      <c r="H360" s="116" t="s">
        <v>332</v>
      </c>
      <c r="I360" s="58">
        <v>44211</v>
      </c>
      <c r="J360" s="58">
        <v>44225</v>
      </c>
      <c r="K360" s="58">
        <v>44169</v>
      </c>
      <c r="L360" s="58">
        <f>K360-7</f>
        <v>44162</v>
      </c>
      <c r="M360" s="434" t="s">
        <v>1086</v>
      </c>
      <c r="N360" s="51" t="s">
        <v>552</v>
      </c>
      <c r="O360" s="47" t="str">
        <f>VLOOKUP(B360,'PDM NB Portfolio Online'!E:I,3,0)</f>
        <v>Lenovo NB_Consumer</v>
      </c>
    </row>
    <row r="361" spans="1:15" ht="30" hidden="1">
      <c r="A361" s="372" t="s">
        <v>3675</v>
      </c>
      <c r="B361" s="546" t="s">
        <v>3537</v>
      </c>
      <c r="C361" s="51" t="s">
        <v>2810</v>
      </c>
      <c r="D361" s="116" t="s">
        <v>328</v>
      </c>
      <c r="E361" s="116" t="s">
        <v>329</v>
      </c>
      <c r="F361" s="116" t="s">
        <v>330</v>
      </c>
      <c r="G361" s="116" t="s">
        <v>338</v>
      </c>
      <c r="H361" s="116" t="s">
        <v>332</v>
      </c>
      <c r="I361" s="58">
        <v>44250</v>
      </c>
      <c r="J361" s="58">
        <v>44250</v>
      </c>
      <c r="K361" s="58">
        <v>44222</v>
      </c>
      <c r="L361" s="58">
        <v>44215</v>
      </c>
      <c r="M361" s="116" t="s">
        <v>333</v>
      </c>
      <c r="N361" s="116" t="s">
        <v>334</v>
      </c>
      <c r="O361" s="47" t="str">
        <f>VLOOKUP(B361,'PDM NB Portfolio Online'!E:I,3,0)</f>
        <v>ThinkPad_Commercial</v>
      </c>
    </row>
    <row r="362" spans="1:15" ht="30" hidden="1">
      <c r="A362" s="547" t="s">
        <v>3562</v>
      </c>
      <c r="B362" s="547" t="s">
        <v>3563</v>
      </c>
      <c r="C362" s="51" t="s">
        <v>3560</v>
      </c>
      <c r="D362" s="116" t="s">
        <v>328</v>
      </c>
      <c r="E362" s="116" t="s">
        <v>329</v>
      </c>
      <c r="F362" s="51" t="s">
        <v>330</v>
      </c>
      <c r="G362" s="51" t="s">
        <v>2081</v>
      </c>
      <c r="H362" s="116" t="s">
        <v>332</v>
      </c>
      <c r="I362" s="362">
        <v>44109</v>
      </c>
      <c r="J362" s="362">
        <v>44109</v>
      </c>
      <c r="K362" s="362">
        <v>44074</v>
      </c>
      <c r="L362" s="362">
        <v>44060</v>
      </c>
      <c r="M362" s="51" t="s">
        <v>333</v>
      </c>
      <c r="N362" s="51" t="s">
        <v>413</v>
      </c>
      <c r="O362" s="47" t="str">
        <f>VLOOKUP(B362,'PDM NB Portfolio Online'!E:I,3,0)</f>
        <v>ThinkPad_Commercial</v>
      </c>
    </row>
    <row r="363" spans="1:15" ht="30" hidden="1">
      <c r="A363" s="116" t="s">
        <v>2046</v>
      </c>
      <c r="B363" s="116" t="s">
        <v>2260</v>
      </c>
      <c r="C363" s="116" t="s">
        <v>2051</v>
      </c>
      <c r="D363" s="116" t="s">
        <v>328</v>
      </c>
      <c r="E363" s="116" t="s">
        <v>329</v>
      </c>
      <c r="F363" s="116" t="s">
        <v>330</v>
      </c>
      <c r="G363" s="116" t="s">
        <v>338</v>
      </c>
      <c r="H363" s="116" t="s">
        <v>332</v>
      </c>
      <c r="I363" s="58">
        <v>43956</v>
      </c>
      <c r="J363" s="58">
        <v>43956</v>
      </c>
      <c r="K363" s="58">
        <v>43928</v>
      </c>
      <c r="L363" s="58">
        <f>K363-7</f>
        <v>43921</v>
      </c>
      <c r="M363" s="116" t="s">
        <v>333</v>
      </c>
      <c r="N363" s="116" t="s">
        <v>391</v>
      </c>
      <c r="O363" s="47" t="str">
        <f>VLOOKUP(B363,'PDM NB Portfolio Online'!E:I,3,0)</f>
        <v>ThinkPad_Commercial</v>
      </c>
    </row>
    <row r="364" spans="1:15" ht="30" hidden="1">
      <c r="A364" s="546" t="s">
        <v>3538</v>
      </c>
      <c r="B364" s="546" t="s">
        <v>3539</v>
      </c>
      <c r="C364" s="51" t="s">
        <v>2808</v>
      </c>
      <c r="D364" s="51"/>
      <c r="E364" s="51"/>
      <c r="F364" s="116" t="s">
        <v>330</v>
      </c>
      <c r="G364" s="51" t="s">
        <v>338</v>
      </c>
      <c r="H364" s="116" t="s">
        <v>332</v>
      </c>
      <c r="I364" s="58">
        <v>44250</v>
      </c>
      <c r="J364" s="58">
        <v>44250</v>
      </c>
      <c r="K364" s="58">
        <v>44222</v>
      </c>
      <c r="L364" s="58">
        <v>44215</v>
      </c>
      <c r="M364" s="116" t="s">
        <v>333</v>
      </c>
      <c r="N364" s="116" t="s">
        <v>376</v>
      </c>
      <c r="O364" s="47">
        <f>VLOOKUP(B364,'PDM NB Portfolio Online'!E:I,3,0)</f>
        <v>0</v>
      </c>
    </row>
    <row r="365" spans="1:15" ht="30" hidden="1">
      <c r="A365" s="344" t="s">
        <v>3151</v>
      </c>
      <c r="B365" s="116" t="s">
        <v>3160</v>
      </c>
      <c r="C365" s="116" t="s">
        <v>3160</v>
      </c>
      <c r="D365" s="116" t="s">
        <v>357</v>
      </c>
      <c r="E365" s="116" t="s">
        <v>358</v>
      </c>
      <c r="F365" s="116" t="s">
        <v>359</v>
      </c>
      <c r="G365" s="51" t="s">
        <v>446</v>
      </c>
      <c r="H365" s="116" t="s">
        <v>332</v>
      </c>
      <c r="I365" s="58">
        <v>44211</v>
      </c>
      <c r="J365" s="58">
        <v>44225</v>
      </c>
      <c r="K365" s="58">
        <v>44169</v>
      </c>
      <c r="L365" s="58">
        <f>K365-7</f>
        <v>44162</v>
      </c>
      <c r="M365" s="344" t="s">
        <v>1086</v>
      </c>
      <c r="N365" s="51" t="s">
        <v>552</v>
      </c>
      <c r="O365" s="47" t="str">
        <f>VLOOKUP(B365,'PDM NB Portfolio Online'!E:I,3,0)</f>
        <v>Lenovo NB_Consumer</v>
      </c>
    </row>
    <row r="366" spans="1:15" ht="30" hidden="1">
      <c r="A366" s="344" t="s">
        <v>3152</v>
      </c>
      <c r="B366" s="116" t="s">
        <v>3161</v>
      </c>
      <c r="C366" s="116" t="s">
        <v>3161</v>
      </c>
      <c r="D366" s="116" t="s">
        <v>357</v>
      </c>
      <c r="E366" s="116" t="s">
        <v>358</v>
      </c>
      <c r="F366" s="116" t="s">
        <v>359</v>
      </c>
      <c r="G366" s="51" t="s">
        <v>446</v>
      </c>
      <c r="H366" s="116" t="s">
        <v>332</v>
      </c>
      <c r="I366" s="58">
        <v>44211</v>
      </c>
      <c r="J366" s="58">
        <v>44225</v>
      </c>
      <c r="K366" s="58">
        <v>44169</v>
      </c>
      <c r="L366" s="58">
        <f>K366-7</f>
        <v>44162</v>
      </c>
      <c r="M366" s="344" t="s">
        <v>1086</v>
      </c>
      <c r="N366" s="51" t="s">
        <v>552</v>
      </c>
      <c r="O366" s="47" t="str">
        <f>VLOOKUP(B366,'PDM NB Portfolio Online'!E:I,3,0)</f>
        <v>Lenovo NB_Consumer</v>
      </c>
    </row>
    <row r="367" spans="1:15" ht="30" hidden="1">
      <c r="A367" s="116" t="s">
        <v>2061</v>
      </c>
      <c r="B367" s="116" t="s">
        <v>2270</v>
      </c>
      <c r="C367" s="116" t="s">
        <v>2069</v>
      </c>
      <c r="D367" s="116" t="s">
        <v>328</v>
      </c>
      <c r="E367" s="116" t="s">
        <v>329</v>
      </c>
      <c r="F367" s="116" t="s">
        <v>330</v>
      </c>
      <c r="G367" s="116" t="s">
        <v>331</v>
      </c>
      <c r="H367" s="116" t="s">
        <v>332</v>
      </c>
      <c r="I367" s="58">
        <v>44228</v>
      </c>
      <c r="J367" s="58">
        <v>44228</v>
      </c>
      <c r="K367" s="58">
        <v>44193</v>
      </c>
      <c r="L367" s="58">
        <f>K367-7</f>
        <v>44186</v>
      </c>
      <c r="M367" s="116" t="s">
        <v>333</v>
      </c>
      <c r="N367" s="58" t="s">
        <v>334</v>
      </c>
      <c r="O367" s="47" t="str">
        <f>VLOOKUP(B367,'PDM NB Portfolio Online'!E:I,3,0)</f>
        <v>ThinkPad_Commercial</v>
      </c>
    </row>
    <row r="368" spans="1:15" ht="30" hidden="1">
      <c r="A368" s="116" t="s">
        <v>1155</v>
      </c>
      <c r="B368" s="116" t="s">
        <v>3304</v>
      </c>
      <c r="C368" s="116" t="s">
        <v>1156</v>
      </c>
      <c r="D368" s="116" t="s">
        <v>328</v>
      </c>
      <c r="E368" s="116" t="s">
        <v>329</v>
      </c>
      <c r="F368" s="116" t="s">
        <v>330</v>
      </c>
      <c r="G368" s="116" t="s">
        <v>399</v>
      </c>
      <c r="H368" s="116" t="s">
        <v>332</v>
      </c>
      <c r="I368" s="58">
        <v>44222</v>
      </c>
      <c r="J368" s="58">
        <v>44222</v>
      </c>
      <c r="K368" s="58">
        <v>44180</v>
      </c>
      <c r="L368" s="58">
        <v>44173</v>
      </c>
      <c r="M368" s="116" t="s">
        <v>333</v>
      </c>
      <c r="N368" s="116" t="s">
        <v>413</v>
      </c>
      <c r="O368" s="47" t="str">
        <f>VLOOKUP(B368,'PDM NB Portfolio Online'!E:I,3,0)</f>
        <v>ThinkPad_Commercial</v>
      </c>
    </row>
    <row r="369" spans="1:15" ht="30" hidden="1">
      <c r="A369" s="116" t="s">
        <v>1131</v>
      </c>
      <c r="B369" s="116" t="s">
        <v>2261</v>
      </c>
      <c r="C369" s="116" t="s">
        <v>1132</v>
      </c>
      <c r="D369" s="116" t="s">
        <v>328</v>
      </c>
      <c r="E369" s="116" t="s">
        <v>329</v>
      </c>
      <c r="F369" s="116" t="s">
        <v>330</v>
      </c>
      <c r="G369" s="116" t="s">
        <v>736</v>
      </c>
      <c r="H369" s="116" t="s">
        <v>332</v>
      </c>
      <c r="I369" s="58">
        <v>43956</v>
      </c>
      <c r="J369" s="58">
        <v>43956</v>
      </c>
      <c r="K369" s="58">
        <v>43929</v>
      </c>
      <c r="L369" s="58">
        <v>43922</v>
      </c>
      <c r="M369" s="116" t="s">
        <v>1086</v>
      </c>
      <c r="N369" s="116" t="s">
        <v>361</v>
      </c>
      <c r="O369" s="47" t="str">
        <f>VLOOKUP(B369,'PDM NB Portfolio Online'!E:I,3,0)</f>
        <v>ThinkPad_Commercial</v>
      </c>
    </row>
    <row r="370" spans="1:15" ht="30" hidden="1">
      <c r="A370" s="116" t="s">
        <v>1928</v>
      </c>
      <c r="B370" s="116" t="s">
        <v>1083</v>
      </c>
      <c r="C370" s="116" t="s">
        <v>1083</v>
      </c>
      <c r="D370" s="116" t="s">
        <v>357</v>
      </c>
      <c r="E370" s="116" t="s">
        <v>358</v>
      </c>
      <c r="F370" s="116" t="s">
        <v>359</v>
      </c>
      <c r="G370" s="116" t="s">
        <v>446</v>
      </c>
      <c r="H370" s="116" t="s">
        <v>332</v>
      </c>
      <c r="I370" s="58">
        <v>43928</v>
      </c>
      <c r="J370" s="58">
        <v>43942</v>
      </c>
      <c r="K370" s="58">
        <v>43889</v>
      </c>
      <c r="L370" s="58">
        <f>K370-7</f>
        <v>43882</v>
      </c>
      <c r="M370" s="116" t="s">
        <v>1086</v>
      </c>
      <c r="N370" s="116" t="s">
        <v>391</v>
      </c>
      <c r="O370" s="47" t="str">
        <f>VLOOKUP(B370,'PDM NB Portfolio Online'!E:I,3,0)</f>
        <v>Lenovo NB_Consumer</v>
      </c>
    </row>
    <row r="371" spans="1:15" ht="30" hidden="1">
      <c r="A371" s="484" t="s">
        <v>3235</v>
      </c>
      <c r="B371" s="116" t="s">
        <v>3103</v>
      </c>
      <c r="C371" s="116" t="s">
        <v>3103</v>
      </c>
      <c r="D371" s="116" t="s">
        <v>357</v>
      </c>
      <c r="E371" s="116" t="s">
        <v>358</v>
      </c>
      <c r="F371" s="116" t="s">
        <v>359</v>
      </c>
      <c r="G371" s="51" t="s">
        <v>497</v>
      </c>
      <c r="H371" s="116" t="s">
        <v>332</v>
      </c>
      <c r="I371" s="58">
        <v>44190</v>
      </c>
      <c r="J371" s="58">
        <v>44204</v>
      </c>
      <c r="K371" s="58">
        <v>44151</v>
      </c>
      <c r="L371" s="58">
        <f>K371-7</f>
        <v>44144</v>
      </c>
      <c r="M371" s="434" t="s">
        <v>1086</v>
      </c>
      <c r="N371" s="372" t="s">
        <v>354</v>
      </c>
      <c r="O371" s="47" t="str">
        <f>VLOOKUP(B371,'PDM NB Portfolio Online'!E:I,3,0)</f>
        <v>Lenovo NB_Consumer</v>
      </c>
    </row>
    <row r="372" spans="1:15" ht="30" hidden="1">
      <c r="A372" s="484" t="s">
        <v>3237</v>
      </c>
      <c r="B372" s="116" t="s">
        <v>3108</v>
      </c>
      <c r="C372" s="116" t="s">
        <v>3108</v>
      </c>
      <c r="D372" s="116" t="s">
        <v>357</v>
      </c>
      <c r="E372" s="116" t="s">
        <v>358</v>
      </c>
      <c r="F372" s="116" t="s">
        <v>359</v>
      </c>
      <c r="G372" s="51" t="s">
        <v>497</v>
      </c>
      <c r="H372" s="116" t="s">
        <v>332</v>
      </c>
      <c r="I372" s="58">
        <v>44211</v>
      </c>
      <c r="J372" s="58">
        <v>44225</v>
      </c>
      <c r="K372" s="58">
        <v>44169</v>
      </c>
      <c r="L372" s="58">
        <f>K372-7</f>
        <v>44162</v>
      </c>
      <c r="M372" s="434" t="s">
        <v>1086</v>
      </c>
      <c r="N372" s="51" t="s">
        <v>552</v>
      </c>
      <c r="O372" s="47" t="str">
        <f>VLOOKUP(B372,'PDM NB Portfolio Online'!E:I,3,0)</f>
        <v>Lenovo NB_Consumer</v>
      </c>
    </row>
    <row r="373" spans="1:15" ht="30" hidden="1">
      <c r="A373" s="344" t="s">
        <v>3153</v>
      </c>
      <c r="B373" s="116" t="s">
        <v>3162</v>
      </c>
      <c r="C373" s="116" t="s">
        <v>3162</v>
      </c>
      <c r="D373" s="116" t="s">
        <v>357</v>
      </c>
      <c r="E373" s="116" t="s">
        <v>358</v>
      </c>
      <c r="F373" s="116" t="s">
        <v>359</v>
      </c>
      <c r="G373" s="51" t="s">
        <v>446</v>
      </c>
      <c r="H373" s="116" t="s">
        <v>332</v>
      </c>
      <c r="I373" s="58">
        <v>44211</v>
      </c>
      <c r="J373" s="58">
        <v>44225</v>
      </c>
      <c r="K373" s="58">
        <v>44169</v>
      </c>
      <c r="L373" s="58">
        <f>K373-7</f>
        <v>44162</v>
      </c>
      <c r="M373" s="344" t="s">
        <v>1086</v>
      </c>
      <c r="N373" s="51" t="s">
        <v>552</v>
      </c>
      <c r="O373" s="47" t="str">
        <f>VLOOKUP(B373,'PDM NB Portfolio Online'!E:I,3,0)</f>
        <v>Lenovo NB_Consumer</v>
      </c>
    </row>
    <row r="374" spans="1:15" ht="30" hidden="1">
      <c r="A374" s="344" t="s">
        <v>3154</v>
      </c>
      <c r="B374" s="116" t="s">
        <v>3163</v>
      </c>
      <c r="C374" s="116" t="s">
        <v>3163</v>
      </c>
      <c r="D374" s="116" t="s">
        <v>357</v>
      </c>
      <c r="E374" s="116" t="s">
        <v>358</v>
      </c>
      <c r="F374" s="116" t="s">
        <v>359</v>
      </c>
      <c r="G374" s="51" t="s">
        <v>446</v>
      </c>
      <c r="H374" s="116" t="s">
        <v>332</v>
      </c>
      <c r="I374" s="58">
        <v>44211</v>
      </c>
      <c r="J374" s="58">
        <v>44225</v>
      </c>
      <c r="K374" s="58">
        <v>44169</v>
      </c>
      <c r="L374" s="58">
        <f>K374-7</f>
        <v>44162</v>
      </c>
      <c r="M374" s="344" t="s">
        <v>1086</v>
      </c>
      <c r="N374" s="51" t="s">
        <v>552</v>
      </c>
      <c r="O374" s="47" t="str">
        <f>VLOOKUP(B374,'PDM NB Portfolio Online'!E:I,3,0)</f>
        <v>Lenovo NB_Consumer</v>
      </c>
    </row>
    <row r="375" spans="1:15" ht="30" hidden="1">
      <c r="A375" s="116" t="s">
        <v>3522</v>
      </c>
      <c r="B375" s="116" t="s">
        <v>3523</v>
      </c>
      <c r="C375" s="116" t="s">
        <v>3525</v>
      </c>
      <c r="D375" s="116" t="s">
        <v>328</v>
      </c>
      <c r="E375" s="116" t="s">
        <v>329</v>
      </c>
      <c r="F375" s="116" t="s">
        <v>330</v>
      </c>
      <c r="G375" s="51" t="s">
        <v>736</v>
      </c>
      <c r="H375" s="116" t="s">
        <v>332</v>
      </c>
      <c r="I375" s="58">
        <v>44250</v>
      </c>
      <c r="J375" s="58">
        <v>44250</v>
      </c>
      <c r="K375" s="58">
        <v>44222</v>
      </c>
      <c r="L375" s="58">
        <v>44215</v>
      </c>
      <c r="M375" s="116" t="s">
        <v>333</v>
      </c>
      <c r="N375" s="51" t="s">
        <v>552</v>
      </c>
      <c r="O375" s="47">
        <f>VLOOKUP(B375,'PDM NB Portfolio Online'!E:I,3,0)</f>
        <v>0</v>
      </c>
    </row>
    <row r="376" spans="1:15" ht="30" hidden="1">
      <c r="A376" s="116" t="s">
        <v>1133</v>
      </c>
      <c r="B376" s="116" t="s">
        <v>2262</v>
      </c>
      <c r="C376" s="116" t="s">
        <v>1134</v>
      </c>
      <c r="D376" s="116" t="s">
        <v>328</v>
      </c>
      <c r="E376" s="116" t="s">
        <v>329</v>
      </c>
      <c r="F376" s="116" t="s">
        <v>330</v>
      </c>
      <c r="G376" s="116" t="s">
        <v>736</v>
      </c>
      <c r="H376" s="116" t="s">
        <v>332</v>
      </c>
      <c r="I376" s="58">
        <v>43956</v>
      </c>
      <c r="J376" s="58">
        <v>43956</v>
      </c>
      <c r="K376" s="58">
        <v>43929</v>
      </c>
      <c r="L376" s="58">
        <v>43922</v>
      </c>
      <c r="M376" s="116" t="s">
        <v>1086</v>
      </c>
      <c r="N376" s="116" t="s">
        <v>391</v>
      </c>
      <c r="O376" s="47" t="str">
        <f>VLOOKUP(B376,'PDM NB Portfolio Online'!E:I,3,0)</f>
        <v>ThinkPad_Commercial</v>
      </c>
    </row>
    <row r="377" spans="1:15" ht="30" hidden="1">
      <c r="A377" s="116" t="s">
        <v>1929</v>
      </c>
      <c r="B377" s="116" t="s">
        <v>1093</v>
      </c>
      <c r="C377" s="116" t="s">
        <v>1093</v>
      </c>
      <c r="D377" s="116" t="s">
        <v>357</v>
      </c>
      <c r="E377" s="116" t="s">
        <v>358</v>
      </c>
      <c r="F377" s="116" t="s">
        <v>359</v>
      </c>
      <c r="G377" s="116" t="s">
        <v>446</v>
      </c>
      <c r="H377" s="116" t="s">
        <v>332</v>
      </c>
      <c r="I377" s="58">
        <v>43934</v>
      </c>
      <c r="J377" s="58">
        <v>43948</v>
      </c>
      <c r="K377" s="58">
        <v>43889</v>
      </c>
      <c r="L377" s="58">
        <f>K377-7</f>
        <v>43882</v>
      </c>
      <c r="M377" s="116" t="s">
        <v>1086</v>
      </c>
      <c r="N377" s="116" t="s">
        <v>376</v>
      </c>
      <c r="O377" s="47" t="str">
        <f>VLOOKUP(B377,'PDM NB Portfolio Online'!E:I,3,0)</f>
        <v>Lenovo NB_Consumer</v>
      </c>
    </row>
    <row r="378" spans="1:15" ht="30" hidden="1">
      <c r="A378" s="344" t="s">
        <v>2720</v>
      </c>
      <c r="B378" s="347" t="s">
        <v>2723</v>
      </c>
      <c r="C378" s="347" t="s">
        <v>2723</v>
      </c>
      <c r="D378" s="357" t="s">
        <v>357</v>
      </c>
      <c r="E378" s="116" t="s">
        <v>358</v>
      </c>
      <c r="F378" s="116" t="s">
        <v>359</v>
      </c>
      <c r="G378" s="347" t="s">
        <v>497</v>
      </c>
      <c r="H378" s="116" t="s">
        <v>332</v>
      </c>
      <c r="I378" s="58">
        <v>44019</v>
      </c>
      <c r="J378" s="58">
        <v>44033</v>
      </c>
      <c r="K378" s="58">
        <v>43977</v>
      </c>
      <c r="L378" s="58">
        <f>K378-7</f>
        <v>43970</v>
      </c>
      <c r="M378" s="116" t="s">
        <v>1086</v>
      </c>
      <c r="N378" s="116" t="s">
        <v>361</v>
      </c>
      <c r="O378" s="47" t="str">
        <f>VLOOKUP(B378,'PDM NB Portfolio Online'!E:I,3,0)</f>
        <v>Lenovo NB_Consumer</v>
      </c>
    </row>
    <row r="379" spans="1:15" ht="30" hidden="1">
      <c r="A379" s="484" t="s">
        <v>3238</v>
      </c>
      <c r="B379" s="116" t="s">
        <v>3109</v>
      </c>
      <c r="C379" s="116" t="s">
        <v>3109</v>
      </c>
      <c r="D379" s="116" t="s">
        <v>357</v>
      </c>
      <c r="E379" s="116" t="s">
        <v>358</v>
      </c>
      <c r="F379" s="116" t="s">
        <v>359</v>
      </c>
      <c r="G379" s="51" t="s">
        <v>497</v>
      </c>
      <c r="H379" s="116" t="s">
        <v>332</v>
      </c>
      <c r="I379" s="58">
        <v>44211</v>
      </c>
      <c r="J379" s="58">
        <v>44225</v>
      </c>
      <c r="K379" s="58">
        <v>44169</v>
      </c>
      <c r="L379" s="58">
        <f>K379-7</f>
        <v>44162</v>
      </c>
      <c r="M379" s="434" t="s">
        <v>1086</v>
      </c>
      <c r="N379" s="51" t="s">
        <v>552</v>
      </c>
      <c r="O379" s="47" t="str">
        <f>VLOOKUP(B379,'PDM NB Portfolio Online'!E:I,3,0)</f>
        <v>Lenovo NB_Consumer</v>
      </c>
    </row>
    <row r="380" spans="1:15" ht="30" hidden="1">
      <c r="A380" s="51" t="s">
        <v>3458</v>
      </c>
      <c r="B380" s="51" t="s">
        <v>3460</v>
      </c>
      <c r="C380" s="51" t="s">
        <v>3460</v>
      </c>
      <c r="D380" s="116" t="s">
        <v>357</v>
      </c>
      <c r="E380" s="116" t="s">
        <v>358</v>
      </c>
      <c r="F380" s="116" t="s">
        <v>359</v>
      </c>
      <c r="G380" s="51" t="s">
        <v>462</v>
      </c>
      <c r="H380" s="116" t="s">
        <v>332</v>
      </c>
      <c r="I380" s="58">
        <v>44207</v>
      </c>
      <c r="J380" s="58">
        <v>44221</v>
      </c>
      <c r="K380" s="362">
        <v>44165</v>
      </c>
      <c r="L380" s="362">
        <v>44158</v>
      </c>
      <c r="M380" s="358" t="s">
        <v>333</v>
      </c>
      <c r="N380" s="51"/>
      <c r="O380" s="47" t="str">
        <f>VLOOKUP(B380,'PDM NB Portfolio Online'!E:I,3,0)</f>
        <v>Lenovo NB_Consumer</v>
      </c>
    </row>
    <row r="381" spans="1:15" ht="45" hidden="1">
      <c r="A381" s="51" t="s">
        <v>2802</v>
      </c>
      <c r="B381" s="51" t="s">
        <v>2803</v>
      </c>
      <c r="C381" s="51" t="s">
        <v>2803</v>
      </c>
      <c r="D381" s="116" t="s">
        <v>345</v>
      </c>
      <c r="E381" s="116" t="s">
        <v>346</v>
      </c>
      <c r="F381" s="116" t="s">
        <v>347</v>
      </c>
      <c r="G381" s="51" t="s">
        <v>348</v>
      </c>
      <c r="H381" s="116" t="s">
        <v>332</v>
      </c>
      <c r="I381" s="362">
        <v>44019</v>
      </c>
      <c r="J381" s="362" t="s">
        <v>956</v>
      </c>
      <c r="K381" s="362">
        <v>43977</v>
      </c>
      <c r="L381" s="362">
        <v>43970</v>
      </c>
      <c r="M381" s="51" t="s">
        <v>349</v>
      </c>
      <c r="N381" s="347" t="s">
        <v>413</v>
      </c>
      <c r="O381" s="47" t="str">
        <f>VLOOKUP(B381,'PDM NB Portfolio Online'!E:I,3,0)</f>
        <v>Lenovo NB_SMB/Commercial</v>
      </c>
    </row>
    <row r="382" spans="1:15" ht="30" hidden="1">
      <c r="A382" s="347" t="s">
        <v>2293</v>
      </c>
      <c r="B382" s="347" t="s">
        <v>2296</v>
      </c>
      <c r="C382" s="347" t="s">
        <v>2296</v>
      </c>
      <c r="D382" s="357" t="s">
        <v>357</v>
      </c>
      <c r="E382" s="116" t="s">
        <v>358</v>
      </c>
      <c r="F382" s="116" t="s">
        <v>359</v>
      </c>
      <c r="G382" s="344" t="s">
        <v>462</v>
      </c>
      <c r="H382" s="116" t="s">
        <v>332</v>
      </c>
      <c r="I382" s="360">
        <v>44104</v>
      </c>
      <c r="J382" s="361">
        <v>44111</v>
      </c>
      <c r="K382" s="360">
        <v>44055</v>
      </c>
      <c r="L382" s="58">
        <f>K382-7</f>
        <v>44048</v>
      </c>
      <c r="M382" s="116" t="s">
        <v>333</v>
      </c>
      <c r="N382" s="116" t="s">
        <v>354</v>
      </c>
      <c r="O382" s="47" t="str">
        <f>VLOOKUP(B382,'PDM NB Portfolio Online'!E:I,3,0)</f>
        <v>Lenovo NB_Consumer</v>
      </c>
    </row>
    <row r="383" spans="1:15" ht="30" hidden="1">
      <c r="A383" s="116" t="s">
        <v>1144</v>
      </c>
      <c r="B383" s="116" t="s">
        <v>1145</v>
      </c>
      <c r="C383" s="116" t="s">
        <v>1146</v>
      </c>
      <c r="D383" s="116" t="s">
        <v>373</v>
      </c>
      <c r="E383" s="116" t="s">
        <v>329</v>
      </c>
      <c r="F383" s="116" t="s">
        <v>347</v>
      </c>
      <c r="G383" s="116" t="s">
        <v>1143</v>
      </c>
      <c r="H383" s="116" t="s">
        <v>332</v>
      </c>
      <c r="I383" s="58">
        <v>43991</v>
      </c>
      <c r="J383" s="58">
        <v>43991</v>
      </c>
      <c r="K383" s="58">
        <v>43947</v>
      </c>
      <c r="L383" s="58">
        <v>43942</v>
      </c>
      <c r="M383" s="116" t="s">
        <v>333</v>
      </c>
      <c r="N383" s="116" t="s">
        <v>376</v>
      </c>
      <c r="O383" s="47" t="str">
        <f>VLOOKUP(B383,'PDM NB Portfolio Online'!E:I,3,0)</f>
        <v>ThinkPad_SMB</v>
      </c>
    </row>
    <row r="384" spans="1:15" ht="30" hidden="1">
      <c r="A384" s="344" t="s">
        <v>1951</v>
      </c>
      <c r="B384" s="344" t="s">
        <v>2741</v>
      </c>
      <c r="C384" s="344" t="s">
        <v>1952</v>
      </c>
      <c r="D384" s="116" t="s">
        <v>373</v>
      </c>
      <c r="E384" s="116" t="s">
        <v>329</v>
      </c>
      <c r="F384" s="116" t="s">
        <v>347</v>
      </c>
      <c r="G384" s="116" t="s">
        <v>374</v>
      </c>
      <c r="H384" s="116" t="s">
        <v>332</v>
      </c>
      <c r="I384" s="361">
        <v>44145</v>
      </c>
      <c r="J384" s="361">
        <v>44145</v>
      </c>
      <c r="K384" s="361">
        <v>44096</v>
      </c>
      <c r="L384" s="361">
        <f>K384-7</f>
        <v>44089</v>
      </c>
      <c r="M384" s="116" t="s">
        <v>333</v>
      </c>
      <c r="N384" s="116" t="s">
        <v>423</v>
      </c>
      <c r="O384" s="47" t="str">
        <f>VLOOKUP(B384,'PDM NB Portfolio Online'!E:I,3,0)</f>
        <v>ThinkPad_SMB</v>
      </c>
    </row>
    <row r="385" spans="1:15" ht="30" hidden="1">
      <c r="A385" s="68" t="s">
        <v>3653</v>
      </c>
      <c r="B385" s="51" t="s">
        <v>3654</v>
      </c>
      <c r="C385" s="51" t="s">
        <v>3654</v>
      </c>
      <c r="D385" s="51"/>
      <c r="E385" s="51"/>
      <c r="F385" s="116" t="s">
        <v>359</v>
      </c>
      <c r="G385" s="358" t="s">
        <v>462</v>
      </c>
      <c r="H385" s="116" t="s">
        <v>332</v>
      </c>
      <c r="I385" s="58">
        <v>44284</v>
      </c>
      <c r="J385" s="58">
        <v>44298</v>
      </c>
      <c r="K385" s="58">
        <v>44232</v>
      </c>
      <c r="L385" s="58">
        <v>44225</v>
      </c>
      <c r="M385" s="116" t="s">
        <v>333</v>
      </c>
      <c r="N385" s="372" t="s">
        <v>354</v>
      </c>
      <c r="O385" s="47">
        <f>VLOOKUP(B385,'PDM NB Portfolio Online'!E:I,3,0)</f>
        <v>0</v>
      </c>
    </row>
    <row r="386" spans="1:15" ht="30" hidden="1">
      <c r="A386" s="116" t="s">
        <v>3520</v>
      </c>
      <c r="B386" s="116" t="s">
        <v>3521</v>
      </c>
      <c r="C386" s="116" t="s">
        <v>3524</v>
      </c>
      <c r="D386" s="116" t="s">
        <v>328</v>
      </c>
      <c r="E386" s="116" t="s">
        <v>329</v>
      </c>
      <c r="F386" s="116" t="s">
        <v>330</v>
      </c>
      <c r="G386" s="51" t="s">
        <v>736</v>
      </c>
      <c r="H386" s="116" t="s">
        <v>332</v>
      </c>
      <c r="I386" s="58">
        <v>44250</v>
      </c>
      <c r="J386" s="58">
        <v>44250</v>
      </c>
      <c r="K386" s="58">
        <v>44222</v>
      </c>
      <c r="L386" s="58">
        <v>44215</v>
      </c>
      <c r="M386" s="116" t="s">
        <v>333</v>
      </c>
      <c r="N386" s="51" t="s">
        <v>552</v>
      </c>
      <c r="O386" s="47">
        <f>VLOOKUP(B386,'PDM NB Portfolio Online'!E:I,3,0)</f>
        <v>0</v>
      </c>
    </row>
    <row r="387" spans="1:15" ht="30" hidden="1">
      <c r="A387" s="344" t="s">
        <v>2294</v>
      </c>
      <c r="B387" s="344" t="s">
        <v>2297</v>
      </c>
      <c r="C387" s="344" t="s">
        <v>2297</v>
      </c>
      <c r="D387" s="357" t="s">
        <v>357</v>
      </c>
      <c r="E387" s="116" t="s">
        <v>358</v>
      </c>
      <c r="F387" s="116" t="s">
        <v>359</v>
      </c>
      <c r="G387" s="344" t="s">
        <v>462</v>
      </c>
      <c r="H387" s="116" t="s">
        <v>332</v>
      </c>
      <c r="I387" s="360">
        <v>44104</v>
      </c>
      <c r="J387" s="361">
        <v>44113</v>
      </c>
      <c r="K387" s="360">
        <v>44057</v>
      </c>
      <c r="L387" s="58">
        <f>K387-7</f>
        <v>44050</v>
      </c>
      <c r="M387" s="116" t="s">
        <v>333</v>
      </c>
      <c r="N387" s="116" t="s">
        <v>413</v>
      </c>
      <c r="O387" s="47" t="str">
        <f>VLOOKUP(B387,'PDM NB Portfolio Online'!E:I,3,0)</f>
        <v>Lenovo NB_Consumer</v>
      </c>
    </row>
    <row r="388" spans="1:15" ht="30" hidden="1">
      <c r="A388" s="347" t="s">
        <v>2099</v>
      </c>
      <c r="B388" s="347" t="s">
        <v>2094</v>
      </c>
      <c r="C388" s="347" t="s">
        <v>2094</v>
      </c>
      <c r="D388" s="357" t="s">
        <v>357</v>
      </c>
      <c r="E388" s="357" t="s">
        <v>346</v>
      </c>
      <c r="F388" s="116" t="s">
        <v>359</v>
      </c>
      <c r="G388" s="347" t="s">
        <v>1085</v>
      </c>
      <c r="H388" s="116" t="s">
        <v>332</v>
      </c>
      <c r="I388" s="361">
        <v>44029</v>
      </c>
      <c r="J388" s="361">
        <v>44043</v>
      </c>
      <c r="K388" s="366" t="s">
        <v>2894</v>
      </c>
      <c r="L388" s="361">
        <v>43969</v>
      </c>
      <c r="M388" s="347" t="s">
        <v>1086</v>
      </c>
      <c r="N388" s="116" t="s">
        <v>413</v>
      </c>
      <c r="O388" s="47" t="str">
        <f>VLOOKUP(B388,'PDM NB Portfolio Online'!E:I,3,0)</f>
        <v>Lenovo NB_Consumer</v>
      </c>
    </row>
    <row r="389" spans="1:15" ht="30" hidden="1">
      <c r="A389" s="116" t="s">
        <v>2022</v>
      </c>
      <c r="B389" s="116" t="s">
        <v>1084</v>
      </c>
      <c r="C389" s="116" t="s">
        <v>1084</v>
      </c>
      <c r="D389" s="116" t="s">
        <v>357</v>
      </c>
      <c r="E389" s="116" t="s">
        <v>346</v>
      </c>
      <c r="F389" s="116" t="s">
        <v>359</v>
      </c>
      <c r="G389" s="116" t="s">
        <v>1085</v>
      </c>
      <c r="H389" s="116" t="s">
        <v>332</v>
      </c>
      <c r="I389" s="58">
        <v>43999</v>
      </c>
      <c r="J389" s="58">
        <v>44014</v>
      </c>
      <c r="K389" s="58">
        <v>43915</v>
      </c>
      <c r="L389" s="58">
        <f>K389-7</f>
        <v>43908</v>
      </c>
      <c r="M389" s="116" t="s">
        <v>1086</v>
      </c>
      <c r="N389" s="116" t="s">
        <v>380</v>
      </c>
      <c r="O389" s="47" t="str">
        <f>VLOOKUP(B389,'PDM NB Portfolio Online'!E:I,3,0)</f>
        <v>Lenovo NB_Consumer</v>
      </c>
    </row>
    <row r="390" spans="1:15" ht="30" hidden="1">
      <c r="A390" s="116" t="s">
        <v>3516</v>
      </c>
      <c r="B390" s="116" t="s">
        <v>3517</v>
      </c>
      <c r="C390" s="116" t="s">
        <v>3519</v>
      </c>
      <c r="D390" s="116" t="s">
        <v>328</v>
      </c>
      <c r="E390" s="116" t="s">
        <v>329</v>
      </c>
      <c r="F390" s="116" t="s">
        <v>330</v>
      </c>
      <c r="G390" s="51" t="s">
        <v>353</v>
      </c>
      <c r="H390" s="116" t="s">
        <v>332</v>
      </c>
      <c r="I390" s="58">
        <v>44257</v>
      </c>
      <c r="J390" s="58">
        <v>44257</v>
      </c>
      <c r="K390" s="58">
        <v>44215</v>
      </c>
      <c r="L390" s="58">
        <v>44208</v>
      </c>
      <c r="M390" s="116" t="s">
        <v>333</v>
      </c>
      <c r="N390" s="51" t="s">
        <v>552</v>
      </c>
      <c r="O390" s="47">
        <f>VLOOKUP(B390,'PDM NB Portfolio Online'!E:I,3,0)</f>
        <v>0</v>
      </c>
    </row>
    <row r="391" spans="1:15" ht="30" hidden="1">
      <c r="A391" s="170" t="s">
        <v>1140</v>
      </c>
      <c r="B391" s="52" t="s">
        <v>1141</v>
      </c>
      <c r="C391" s="116" t="s">
        <v>1142</v>
      </c>
      <c r="D391" s="116" t="s">
        <v>373</v>
      </c>
      <c r="E391" s="116" t="s">
        <v>329</v>
      </c>
      <c r="F391" s="116" t="s">
        <v>347</v>
      </c>
      <c r="G391" s="47" t="s">
        <v>374</v>
      </c>
      <c r="H391" s="116" t="s">
        <v>332</v>
      </c>
      <c r="I391" s="58">
        <v>43991</v>
      </c>
      <c r="J391" s="58">
        <v>43991</v>
      </c>
      <c r="K391" s="58">
        <v>43947</v>
      </c>
      <c r="L391" s="58">
        <v>43942</v>
      </c>
      <c r="M391" s="116" t="s">
        <v>333</v>
      </c>
      <c r="N391" s="116" t="s">
        <v>350</v>
      </c>
      <c r="O391" s="47" t="str">
        <f>VLOOKUP(B391,'PDM NB Portfolio Online'!E:I,3,0)</f>
        <v>ThinkPad_SMB</v>
      </c>
    </row>
    <row r="392" spans="1:15" ht="30" hidden="1">
      <c r="A392" s="344" t="s">
        <v>3094</v>
      </c>
      <c r="B392" s="116" t="s">
        <v>3110</v>
      </c>
      <c r="C392" s="116" t="s">
        <v>3110</v>
      </c>
      <c r="D392" s="116" t="s">
        <v>357</v>
      </c>
      <c r="E392" s="116" t="s">
        <v>358</v>
      </c>
      <c r="F392" s="116" t="s">
        <v>359</v>
      </c>
      <c r="G392" s="51" t="s">
        <v>1085</v>
      </c>
      <c r="H392" s="116" t="s">
        <v>332</v>
      </c>
      <c r="I392" s="58">
        <v>44227</v>
      </c>
      <c r="J392" s="58">
        <v>44241</v>
      </c>
      <c r="K392" s="363">
        <v>44185</v>
      </c>
      <c r="L392" s="58">
        <f>K392-7</f>
        <v>44178</v>
      </c>
      <c r="M392" s="116" t="s">
        <v>1086</v>
      </c>
      <c r="N392" s="51" t="s">
        <v>552</v>
      </c>
      <c r="O392" s="47" t="str">
        <f>VLOOKUP(B392,'PDM NB Portfolio Online'!E:I,3,0)</f>
        <v>Lenovo NB_Consumer</v>
      </c>
    </row>
    <row r="393" spans="1:15" ht="30" hidden="1">
      <c r="A393" s="351" t="s">
        <v>3145</v>
      </c>
      <c r="B393" s="351" t="s">
        <v>3064</v>
      </c>
      <c r="C393" s="351" t="s">
        <v>3144</v>
      </c>
      <c r="D393" s="116" t="s">
        <v>357</v>
      </c>
      <c r="E393" s="357" t="s">
        <v>346</v>
      </c>
      <c r="F393" s="357" t="s">
        <v>359</v>
      </c>
      <c r="G393" s="358" t="s">
        <v>1085</v>
      </c>
      <c r="H393" s="116" t="s">
        <v>332</v>
      </c>
      <c r="I393" s="364">
        <v>44117</v>
      </c>
      <c r="J393" s="367">
        <v>44131</v>
      </c>
      <c r="K393" s="364">
        <v>44088</v>
      </c>
      <c r="L393" s="361">
        <f>K393-7</f>
        <v>44081</v>
      </c>
      <c r="M393" s="175" t="s">
        <v>333</v>
      </c>
      <c r="N393" s="116" t="s">
        <v>376</v>
      </c>
      <c r="O393" s="47" t="str">
        <f>VLOOKUP(B393,'PDM NB Portfolio Online'!E:I,3,0)</f>
        <v>Lenovo NB_Consumer</v>
      </c>
    </row>
    <row r="394" spans="1:15" ht="30" hidden="1">
      <c r="A394" s="116" t="s">
        <v>2921</v>
      </c>
      <c r="B394" s="116" t="s">
        <v>1158</v>
      </c>
      <c r="C394" s="116" t="s">
        <v>1158</v>
      </c>
      <c r="D394" s="116" t="s">
        <v>357</v>
      </c>
      <c r="E394" s="116" t="s">
        <v>346</v>
      </c>
      <c r="F394" s="116" t="s">
        <v>359</v>
      </c>
      <c r="G394" s="116" t="s">
        <v>1085</v>
      </c>
      <c r="H394" s="116" t="s">
        <v>332</v>
      </c>
      <c r="I394" s="365">
        <v>44074</v>
      </c>
      <c r="J394" s="365">
        <v>44095</v>
      </c>
      <c r="K394" s="58">
        <v>44046</v>
      </c>
      <c r="L394" s="58">
        <f>K394-7</f>
        <v>44039</v>
      </c>
      <c r="M394" s="116" t="s">
        <v>1086</v>
      </c>
      <c r="N394" s="116" t="s">
        <v>376</v>
      </c>
      <c r="O394" s="47" t="str">
        <f>VLOOKUP(B394,'PDM NB Portfolio Online'!E:I,3,0)</f>
        <v>Lenovo NB_Consumer</v>
      </c>
    </row>
    <row r="395" spans="1:15" ht="30" hidden="1">
      <c r="A395" s="116" t="s">
        <v>1091</v>
      </c>
      <c r="B395" s="116" t="s">
        <v>1092</v>
      </c>
      <c r="C395" s="116" t="s">
        <v>1092</v>
      </c>
      <c r="D395" s="116" t="s">
        <v>357</v>
      </c>
      <c r="E395" s="116" t="s">
        <v>346</v>
      </c>
      <c r="F395" s="116" t="s">
        <v>359</v>
      </c>
      <c r="G395" s="116" t="s">
        <v>1085</v>
      </c>
      <c r="H395" s="116" t="s">
        <v>332</v>
      </c>
      <c r="I395" s="58">
        <v>43964</v>
      </c>
      <c r="J395" s="58">
        <v>43977</v>
      </c>
      <c r="K395" s="58">
        <v>43924</v>
      </c>
      <c r="L395" s="58">
        <f>K395-7</f>
        <v>43917</v>
      </c>
      <c r="M395" s="116" t="s">
        <v>333</v>
      </c>
      <c r="N395" s="116" t="s">
        <v>350</v>
      </c>
      <c r="O395" s="47" t="str">
        <f>VLOOKUP(B395,'PDM NB Portfolio Online'!E:I,3,0)</f>
        <v>Lenovo NB_Consumer</v>
      </c>
    </row>
    <row r="396" spans="1:15" ht="30" hidden="1">
      <c r="A396" s="344" t="s">
        <v>3095</v>
      </c>
      <c r="B396" s="116" t="s">
        <v>3111</v>
      </c>
      <c r="C396" s="116" t="s">
        <v>3111</v>
      </c>
      <c r="D396" s="116" t="s">
        <v>357</v>
      </c>
      <c r="E396" s="116" t="s">
        <v>358</v>
      </c>
      <c r="F396" s="116" t="s">
        <v>359</v>
      </c>
      <c r="G396" s="51" t="s">
        <v>455</v>
      </c>
      <c r="H396" s="116" t="s">
        <v>332</v>
      </c>
      <c r="I396" s="58">
        <v>44204</v>
      </c>
      <c r="J396" s="58">
        <v>44218</v>
      </c>
      <c r="K396" s="58">
        <v>44162</v>
      </c>
      <c r="L396" s="58">
        <f>K396-7</f>
        <v>44155</v>
      </c>
      <c r="M396" s="434" t="s">
        <v>1086</v>
      </c>
      <c r="N396" s="51" t="s">
        <v>552</v>
      </c>
      <c r="O396" s="47" t="str">
        <f>VLOOKUP(B396,'PDM NB Portfolio Online'!E:I,3,0)</f>
        <v>Lenovo NB_Consumer</v>
      </c>
    </row>
    <row r="397" spans="1:15" hidden="1">
      <c r="A397" s="344" t="s">
        <v>1949</v>
      </c>
      <c r="B397" s="344" t="s">
        <v>3239</v>
      </c>
      <c r="C397" s="47" t="s">
        <v>3760</v>
      </c>
      <c r="D397" s="47" t="s">
        <v>373</v>
      </c>
      <c r="E397" s="47" t="s">
        <v>329</v>
      </c>
      <c r="F397" s="47" t="s">
        <v>347</v>
      </c>
      <c r="G397" s="47" t="s">
        <v>374</v>
      </c>
      <c r="H397" s="47"/>
      <c r="I397" s="24">
        <v>44103</v>
      </c>
      <c r="J397" s="24">
        <v>44103</v>
      </c>
      <c r="K397" s="24">
        <v>44061</v>
      </c>
      <c r="L397" s="24">
        <v>44054</v>
      </c>
      <c r="M397" s="47" t="s">
        <v>333</v>
      </c>
      <c r="N397" s="47" t="s">
        <v>361</v>
      </c>
      <c r="O397" s="47" t="str">
        <f>VLOOKUP(B397,'PDM NB Portfolio Online'!E:I,3,0)</f>
        <v>ThinkPad_SMB</v>
      </c>
    </row>
    <row r="398" spans="1:15" ht="30" hidden="1">
      <c r="A398" s="344" t="s">
        <v>1949</v>
      </c>
      <c r="B398" s="344" t="s">
        <v>2740</v>
      </c>
      <c r="C398" s="344" t="s">
        <v>1950</v>
      </c>
      <c r="D398" s="116" t="s">
        <v>373</v>
      </c>
      <c r="E398" s="116" t="s">
        <v>329</v>
      </c>
      <c r="F398" s="116" t="s">
        <v>347</v>
      </c>
      <c r="G398" s="116" t="s">
        <v>374</v>
      </c>
      <c r="H398" s="116" t="s">
        <v>332</v>
      </c>
      <c r="I398" s="361">
        <v>44145</v>
      </c>
      <c r="J398" s="361">
        <v>44145</v>
      </c>
      <c r="K398" s="361">
        <v>44096</v>
      </c>
      <c r="L398" s="361">
        <f>K398-7</f>
        <v>44089</v>
      </c>
      <c r="M398" s="116" t="s">
        <v>333</v>
      </c>
      <c r="N398" s="116" t="s">
        <v>380</v>
      </c>
      <c r="O398" s="47" t="str">
        <f>VLOOKUP(B398,'PDM NB Portfolio Online'!E:I,3,0)</f>
        <v>ThinkPad_SMB</v>
      </c>
    </row>
    <row r="399" spans="1:15" ht="30" hidden="1">
      <c r="A399" s="344" t="s">
        <v>1949</v>
      </c>
      <c r="B399" s="344" t="s">
        <v>3239</v>
      </c>
      <c r="C399" s="344" t="s">
        <v>3240</v>
      </c>
      <c r="D399" s="116" t="s">
        <v>373</v>
      </c>
      <c r="E399" s="116" t="s">
        <v>329</v>
      </c>
      <c r="F399" s="116" t="s">
        <v>347</v>
      </c>
      <c r="G399" s="116" t="s">
        <v>374</v>
      </c>
      <c r="H399" s="116" t="s">
        <v>332</v>
      </c>
      <c r="I399" s="361">
        <v>44145</v>
      </c>
      <c r="J399" s="361"/>
      <c r="K399" s="361">
        <v>44096</v>
      </c>
      <c r="L399" s="361">
        <v>44089</v>
      </c>
      <c r="M399" s="116" t="s">
        <v>349</v>
      </c>
      <c r="N399" s="116" t="s">
        <v>380</v>
      </c>
      <c r="O399" s="47" t="str">
        <f>VLOOKUP(B399,'PDM NB Portfolio Online'!E:I,3,0)</f>
        <v>ThinkPad_SMB</v>
      </c>
    </row>
    <row r="400" spans="1:15" ht="30" hidden="1">
      <c r="A400" s="68" t="s">
        <v>2798</v>
      </c>
      <c r="B400" s="68" t="s">
        <v>951</v>
      </c>
      <c r="C400" s="51" t="s">
        <v>2797</v>
      </c>
      <c r="D400" s="47" t="s">
        <v>373</v>
      </c>
      <c r="E400" s="47" t="s">
        <v>329</v>
      </c>
      <c r="F400" s="68" t="s">
        <v>347</v>
      </c>
      <c r="G400" s="68" t="s">
        <v>374</v>
      </c>
      <c r="H400" s="68" t="s">
        <v>332</v>
      </c>
      <c r="I400" s="488">
        <v>44166</v>
      </c>
      <c r="J400" s="488">
        <v>44166</v>
      </c>
      <c r="K400" s="488">
        <v>44124</v>
      </c>
      <c r="L400" s="488">
        <v>44117</v>
      </c>
      <c r="M400" s="68" t="s">
        <v>349</v>
      </c>
      <c r="N400" s="68" t="s">
        <v>380</v>
      </c>
      <c r="O400" s="47" t="str">
        <f>VLOOKUP(B400,'PDM NB Portfolio Online'!E:I,3,0)</f>
        <v>ThinkPad_SMB</v>
      </c>
    </row>
    <row r="401" spans="1:15" ht="30" hidden="1">
      <c r="A401" s="344" t="s">
        <v>3096</v>
      </c>
      <c r="B401" s="116" t="s">
        <v>3112</v>
      </c>
      <c r="C401" s="116" t="s">
        <v>3112</v>
      </c>
      <c r="D401" s="116" t="s">
        <v>357</v>
      </c>
      <c r="E401" s="116" t="s">
        <v>358</v>
      </c>
      <c r="F401" s="116" t="s">
        <v>359</v>
      </c>
      <c r="G401" s="51" t="s">
        <v>455</v>
      </c>
      <c r="H401" s="116" t="s">
        <v>332</v>
      </c>
      <c r="I401" s="58">
        <v>44204</v>
      </c>
      <c r="J401" s="58">
        <v>44218</v>
      </c>
      <c r="K401" s="58">
        <v>44162</v>
      </c>
      <c r="L401" s="58">
        <f>K401-7</f>
        <v>44155</v>
      </c>
      <c r="M401" s="434" t="s">
        <v>1086</v>
      </c>
      <c r="N401" s="51" t="s">
        <v>552</v>
      </c>
      <c r="O401" s="47" t="str">
        <f>VLOOKUP(B401,'PDM NB Portfolio Online'!E:I,3,0)</f>
        <v>Lenovo NB_Consumer</v>
      </c>
    </row>
    <row r="402" spans="1:15" ht="30" hidden="1">
      <c r="A402" s="116" t="s">
        <v>1959</v>
      </c>
      <c r="B402" s="116" t="s">
        <v>1106</v>
      </c>
      <c r="C402" s="116" t="s">
        <v>1106</v>
      </c>
      <c r="D402" s="116" t="s">
        <v>357</v>
      </c>
      <c r="E402" s="116" t="s">
        <v>346</v>
      </c>
      <c r="F402" s="116" t="s">
        <v>359</v>
      </c>
      <c r="G402" s="116" t="s">
        <v>1085</v>
      </c>
      <c r="H402" s="116" t="s">
        <v>332</v>
      </c>
      <c r="I402" s="361">
        <v>43934</v>
      </c>
      <c r="J402" s="361">
        <v>43948</v>
      </c>
      <c r="K402" s="361">
        <v>43910</v>
      </c>
      <c r="L402" s="58">
        <v>43896</v>
      </c>
      <c r="M402" s="116" t="s">
        <v>1086</v>
      </c>
      <c r="N402" s="116" t="s">
        <v>334</v>
      </c>
      <c r="O402" s="47" t="str">
        <f>VLOOKUP(B402,'PDM NB Portfolio Online'!E:I,3,0)</f>
        <v>Lenovo NB_Consumer</v>
      </c>
    </row>
    <row r="403" spans="1:15" ht="30" hidden="1">
      <c r="A403" s="116" t="s">
        <v>2742</v>
      </c>
      <c r="B403" s="116" t="s">
        <v>2745</v>
      </c>
      <c r="C403" s="116" t="s">
        <v>2745</v>
      </c>
      <c r="D403" s="116" t="s">
        <v>357</v>
      </c>
      <c r="E403" s="116" t="s">
        <v>346</v>
      </c>
      <c r="F403" s="116" t="s">
        <v>359</v>
      </c>
      <c r="G403" s="344" t="s">
        <v>1085</v>
      </c>
      <c r="H403" s="116" t="s">
        <v>332</v>
      </c>
      <c r="I403" s="361">
        <v>44042</v>
      </c>
      <c r="J403" s="361">
        <v>44056</v>
      </c>
      <c r="K403" s="361">
        <v>44012</v>
      </c>
      <c r="L403" s="361">
        <f t="shared" ref="L403:L409" si="1">K403-7</f>
        <v>44005</v>
      </c>
      <c r="M403" s="347" t="s">
        <v>1086</v>
      </c>
      <c r="N403" s="347" t="s">
        <v>376</v>
      </c>
      <c r="O403" s="47" t="str">
        <f>VLOOKUP(B403,'PDM NB Portfolio Online'!E:I,3,0)</f>
        <v>Lenovo NB_Consumer</v>
      </c>
    </row>
    <row r="404" spans="1:15" ht="30" hidden="1">
      <c r="A404" s="116" t="s">
        <v>1096</v>
      </c>
      <c r="B404" s="116" t="s">
        <v>1097</v>
      </c>
      <c r="C404" s="116" t="s">
        <v>1097</v>
      </c>
      <c r="D404" s="116" t="s">
        <v>357</v>
      </c>
      <c r="E404" s="116" t="s">
        <v>346</v>
      </c>
      <c r="F404" s="116" t="s">
        <v>359</v>
      </c>
      <c r="G404" s="116" t="s">
        <v>455</v>
      </c>
      <c r="H404" s="116" t="s">
        <v>332</v>
      </c>
      <c r="I404" s="58">
        <v>43934</v>
      </c>
      <c r="J404" s="58">
        <v>43948</v>
      </c>
      <c r="K404" s="58">
        <v>43899</v>
      </c>
      <c r="L404" s="58">
        <f t="shared" si="1"/>
        <v>43892</v>
      </c>
      <c r="M404" s="116" t="s">
        <v>333</v>
      </c>
      <c r="N404" s="116" t="s">
        <v>413</v>
      </c>
      <c r="O404" s="47" t="str">
        <f>VLOOKUP(B404,'PDM NB Portfolio Online'!E:I,3,0)</f>
        <v>Lenovo NB_Consumer</v>
      </c>
    </row>
    <row r="405" spans="1:15" ht="30" hidden="1">
      <c r="A405" s="116" t="s">
        <v>1094</v>
      </c>
      <c r="B405" s="116" t="s">
        <v>1095</v>
      </c>
      <c r="C405" s="116" t="s">
        <v>1095</v>
      </c>
      <c r="D405" s="116" t="s">
        <v>357</v>
      </c>
      <c r="E405" s="116" t="s">
        <v>346</v>
      </c>
      <c r="F405" s="116" t="s">
        <v>359</v>
      </c>
      <c r="G405" s="116" t="s">
        <v>455</v>
      </c>
      <c r="H405" s="116" t="s">
        <v>332</v>
      </c>
      <c r="I405" s="58">
        <v>43934</v>
      </c>
      <c r="J405" s="58">
        <v>43948</v>
      </c>
      <c r="K405" s="58">
        <v>43899</v>
      </c>
      <c r="L405" s="58">
        <f t="shared" si="1"/>
        <v>43892</v>
      </c>
      <c r="M405" s="116" t="s">
        <v>333</v>
      </c>
      <c r="N405" s="116" t="s">
        <v>413</v>
      </c>
      <c r="O405" s="47" t="str">
        <f>VLOOKUP(B405,'PDM NB Portfolio Online'!E:I,3,0)</f>
        <v>Lenovo NB_Consumer</v>
      </c>
    </row>
    <row r="406" spans="1:15" ht="30" hidden="1">
      <c r="A406" s="344" t="s">
        <v>3165</v>
      </c>
      <c r="B406" s="116" t="s">
        <v>3115</v>
      </c>
      <c r="C406" s="116" t="s">
        <v>3115</v>
      </c>
      <c r="D406" s="116" t="s">
        <v>357</v>
      </c>
      <c r="E406" s="116" t="s">
        <v>358</v>
      </c>
      <c r="F406" s="116" t="s">
        <v>359</v>
      </c>
      <c r="G406" s="51" t="s">
        <v>455</v>
      </c>
      <c r="H406" s="116" t="s">
        <v>332</v>
      </c>
      <c r="I406" s="58">
        <v>44204</v>
      </c>
      <c r="J406" s="58">
        <v>44218</v>
      </c>
      <c r="K406" s="58">
        <v>44162</v>
      </c>
      <c r="L406" s="58">
        <f t="shared" si="1"/>
        <v>44155</v>
      </c>
      <c r="M406" s="434" t="s">
        <v>1086</v>
      </c>
      <c r="N406" s="51" t="s">
        <v>552</v>
      </c>
      <c r="O406" s="47" t="str">
        <f>VLOOKUP(B406,'PDM NB Portfolio Online'!E:I,3,0)</f>
        <v>Lenovo NB_Consumer</v>
      </c>
    </row>
    <row r="407" spans="1:15" ht="30" hidden="1">
      <c r="A407" s="344" t="s">
        <v>3166</v>
      </c>
      <c r="B407" s="116" t="s">
        <v>3116</v>
      </c>
      <c r="C407" s="116" t="s">
        <v>3116</v>
      </c>
      <c r="D407" s="116" t="s">
        <v>357</v>
      </c>
      <c r="E407" s="116" t="s">
        <v>358</v>
      </c>
      <c r="F407" s="116" t="s">
        <v>359</v>
      </c>
      <c r="G407" s="51" t="s">
        <v>455</v>
      </c>
      <c r="H407" s="116" t="s">
        <v>332</v>
      </c>
      <c r="I407" s="58">
        <v>44204</v>
      </c>
      <c r="J407" s="58">
        <v>44218</v>
      </c>
      <c r="K407" s="58">
        <v>44162</v>
      </c>
      <c r="L407" s="58">
        <f t="shared" si="1"/>
        <v>44155</v>
      </c>
      <c r="M407" s="434" t="s">
        <v>1086</v>
      </c>
      <c r="N407" s="51" t="s">
        <v>552</v>
      </c>
      <c r="O407" s="47" t="str">
        <f>VLOOKUP(B407,'PDM NB Portfolio Online'!E:I,3,0)</f>
        <v>Lenovo NB_Consumer</v>
      </c>
    </row>
    <row r="408" spans="1:15" ht="30" hidden="1">
      <c r="A408" s="344" t="s">
        <v>3097</v>
      </c>
      <c r="B408" s="116" t="s">
        <v>3113</v>
      </c>
      <c r="C408" s="116" t="s">
        <v>3113</v>
      </c>
      <c r="D408" s="116" t="s">
        <v>357</v>
      </c>
      <c r="E408" s="116" t="s">
        <v>358</v>
      </c>
      <c r="F408" s="116" t="s">
        <v>359</v>
      </c>
      <c r="G408" s="51" t="s">
        <v>455</v>
      </c>
      <c r="H408" s="116" t="s">
        <v>332</v>
      </c>
      <c r="I408" s="58">
        <v>44204</v>
      </c>
      <c r="J408" s="58">
        <v>44218</v>
      </c>
      <c r="K408" s="58">
        <v>44162</v>
      </c>
      <c r="L408" s="58">
        <f t="shared" si="1"/>
        <v>44155</v>
      </c>
      <c r="M408" s="434" t="s">
        <v>1086</v>
      </c>
      <c r="N408" s="51" t="s">
        <v>552</v>
      </c>
      <c r="O408" s="47" t="str">
        <f>VLOOKUP(B408,'PDM NB Portfolio Online'!E:I,3,0)</f>
        <v>Lenovo NB_Consumer</v>
      </c>
    </row>
    <row r="409" spans="1:15" ht="30" hidden="1">
      <c r="A409" s="344" t="s">
        <v>3098</v>
      </c>
      <c r="B409" s="116" t="s">
        <v>3114</v>
      </c>
      <c r="C409" s="486" t="s">
        <v>3114</v>
      </c>
      <c r="D409" s="116" t="s">
        <v>357</v>
      </c>
      <c r="E409" s="116" t="s">
        <v>358</v>
      </c>
      <c r="F409" s="116" t="s">
        <v>359</v>
      </c>
      <c r="G409" s="51" t="s">
        <v>455</v>
      </c>
      <c r="H409" s="116" t="s">
        <v>332</v>
      </c>
      <c r="I409" s="58">
        <v>44204</v>
      </c>
      <c r="J409" s="58">
        <v>44218</v>
      </c>
      <c r="K409" s="58">
        <v>44162</v>
      </c>
      <c r="L409" s="58">
        <f t="shared" si="1"/>
        <v>44155</v>
      </c>
      <c r="M409" s="434" t="s">
        <v>1086</v>
      </c>
      <c r="N409" s="51" t="s">
        <v>552</v>
      </c>
      <c r="O409" s="47" t="str">
        <f>VLOOKUP(B409,'PDM NB Portfolio Online'!E:I,3,0)</f>
        <v>Lenovo NB_Consumer</v>
      </c>
    </row>
    <row r="410" spans="1:15" ht="30" hidden="1">
      <c r="A410" s="116" t="s">
        <v>1125</v>
      </c>
      <c r="B410" s="116" t="s">
        <v>2263</v>
      </c>
      <c r="C410" s="116" t="s">
        <v>1126</v>
      </c>
      <c r="D410" s="116" t="s">
        <v>328</v>
      </c>
      <c r="E410" s="116" t="s">
        <v>329</v>
      </c>
      <c r="F410" s="116" t="s">
        <v>330</v>
      </c>
      <c r="G410" s="116" t="s">
        <v>390</v>
      </c>
      <c r="H410" s="116" t="s">
        <v>332</v>
      </c>
      <c r="I410" s="58">
        <v>43973</v>
      </c>
      <c r="J410" s="58">
        <v>43973</v>
      </c>
      <c r="K410" s="58">
        <v>43921</v>
      </c>
      <c r="L410" s="58">
        <v>43914</v>
      </c>
      <c r="M410" s="116" t="s">
        <v>333</v>
      </c>
      <c r="N410" s="116" t="s">
        <v>334</v>
      </c>
      <c r="O410" s="47" t="str">
        <f>VLOOKUP(B410,'PDM NB Portfolio Online'!E:I,3,0)</f>
        <v>ThinkPad_Commercial</v>
      </c>
    </row>
    <row r="411" spans="1:15" ht="30" hidden="1">
      <c r="A411" s="116" t="s">
        <v>1118</v>
      </c>
      <c r="B411" s="116" t="s">
        <v>2655</v>
      </c>
      <c r="C411" s="116" t="s">
        <v>1120</v>
      </c>
      <c r="D411" s="116" t="s">
        <v>328</v>
      </c>
      <c r="E411" s="116" t="s">
        <v>329</v>
      </c>
      <c r="F411" s="116" t="s">
        <v>330</v>
      </c>
      <c r="G411" s="116" t="s">
        <v>1121</v>
      </c>
      <c r="H411" s="116" t="s">
        <v>332</v>
      </c>
      <c r="I411" s="58">
        <v>43949</v>
      </c>
      <c r="J411" s="58">
        <v>43949</v>
      </c>
      <c r="K411" s="58">
        <v>43921</v>
      </c>
      <c r="L411" s="58">
        <v>43913</v>
      </c>
      <c r="M411" s="116" t="s">
        <v>1086</v>
      </c>
      <c r="N411" s="116" t="s">
        <v>334</v>
      </c>
      <c r="O411" s="47" t="str">
        <f>VLOOKUP(B411,'PDM NB Portfolio Online'!E:I,3,0)</f>
        <v>ThinkPad_Commercial</v>
      </c>
    </row>
    <row r="412" spans="1:15" ht="30" hidden="1">
      <c r="A412" s="344" t="s">
        <v>2743</v>
      </c>
      <c r="B412" s="347" t="s">
        <v>2746</v>
      </c>
      <c r="C412" s="347" t="s">
        <v>2746</v>
      </c>
      <c r="D412" s="116" t="s">
        <v>357</v>
      </c>
      <c r="E412" s="116" t="s">
        <v>346</v>
      </c>
      <c r="F412" s="116" t="s">
        <v>359</v>
      </c>
      <c r="G412" s="344" t="s">
        <v>1085</v>
      </c>
      <c r="H412" s="116" t="s">
        <v>332</v>
      </c>
      <c r="I412" s="361">
        <v>44060</v>
      </c>
      <c r="J412" s="361">
        <v>44074</v>
      </c>
      <c r="K412" s="361">
        <v>44021</v>
      </c>
      <c r="L412" s="361">
        <f>K412-7</f>
        <v>44014</v>
      </c>
      <c r="M412" s="347" t="s">
        <v>1086</v>
      </c>
      <c r="N412" s="347" t="s">
        <v>361</v>
      </c>
      <c r="O412" s="47" t="str">
        <f>VLOOKUP(B412,'PDM NB Portfolio Online'!E:I,3,0)</f>
        <v>Lenovo NB_Consumer</v>
      </c>
    </row>
    <row r="413" spans="1:15" ht="30" hidden="1">
      <c r="A413" s="116" t="s">
        <v>2062</v>
      </c>
      <c r="B413" s="116" t="s">
        <v>2274</v>
      </c>
      <c r="C413" s="116" t="s">
        <v>2070</v>
      </c>
      <c r="D413" s="116" t="s">
        <v>328</v>
      </c>
      <c r="E413" s="116" t="s">
        <v>329</v>
      </c>
      <c r="F413" s="116" t="s">
        <v>330</v>
      </c>
      <c r="G413" s="116" t="s">
        <v>385</v>
      </c>
      <c r="H413" s="116" t="s">
        <v>332</v>
      </c>
      <c r="I413" s="58">
        <v>44138</v>
      </c>
      <c r="J413" s="58">
        <v>44138</v>
      </c>
      <c r="K413" s="58">
        <v>44089</v>
      </c>
      <c r="L413" s="58">
        <v>44082</v>
      </c>
      <c r="M413" s="116" t="s">
        <v>333</v>
      </c>
      <c r="N413" s="116" t="s">
        <v>376</v>
      </c>
      <c r="O413" s="47" t="str">
        <f>VLOOKUP(B413,'PDM NB Portfolio Online'!E:I,3,0)</f>
        <v>ThinkPad_Commercial</v>
      </c>
    </row>
    <row r="414" spans="1:15" ht="30" hidden="1">
      <c r="A414" s="51" t="s">
        <v>2811</v>
      </c>
      <c r="B414" s="51" t="s">
        <v>2812</v>
      </c>
      <c r="C414" s="51" t="s">
        <v>2813</v>
      </c>
      <c r="D414" s="116" t="s">
        <v>328</v>
      </c>
      <c r="E414" s="116" t="s">
        <v>329</v>
      </c>
      <c r="F414" s="116" t="s">
        <v>330</v>
      </c>
      <c r="G414" s="116" t="s">
        <v>527</v>
      </c>
      <c r="H414" s="116" t="s">
        <v>332</v>
      </c>
      <c r="I414" s="362">
        <v>44103</v>
      </c>
      <c r="J414" s="362">
        <v>44103</v>
      </c>
      <c r="K414" s="362">
        <v>44075</v>
      </c>
      <c r="L414" s="362">
        <v>44068</v>
      </c>
      <c r="M414" s="51" t="s">
        <v>1086</v>
      </c>
      <c r="N414" s="116" t="s">
        <v>354</v>
      </c>
      <c r="O414" s="47" t="str">
        <f>VLOOKUP(B414,'PDM NB Portfolio Online'!E:I,3,0)</f>
        <v>ThinkPad_Commercial</v>
      </c>
    </row>
    <row r="415" spans="1:15" ht="30" hidden="1">
      <c r="A415" s="350" t="s">
        <v>3288</v>
      </c>
      <c r="B415" s="51" t="s">
        <v>3290</v>
      </c>
      <c r="C415" s="51" t="s">
        <v>3290</v>
      </c>
      <c r="D415" s="51"/>
      <c r="E415" s="116" t="s">
        <v>3352</v>
      </c>
      <c r="F415" s="116" t="s">
        <v>330</v>
      </c>
      <c r="G415" s="51" t="s">
        <v>3287</v>
      </c>
      <c r="H415" s="116" t="s">
        <v>332</v>
      </c>
      <c r="I415" s="362">
        <v>44208</v>
      </c>
      <c r="J415" s="368" t="s">
        <v>956</v>
      </c>
      <c r="K415" s="362">
        <v>44180</v>
      </c>
      <c r="L415" s="362">
        <f>K415-7</f>
        <v>44173</v>
      </c>
      <c r="M415" s="344" t="s">
        <v>1037</v>
      </c>
      <c r="N415" s="52" t="s">
        <v>376</v>
      </c>
      <c r="O415" s="47" t="str">
        <f>VLOOKUP(B415,'PDM NB Portfolio Online'!E:I,3,0)</f>
        <v>ThinkPad_Commercial</v>
      </c>
    </row>
    <row r="416" spans="1:15" ht="30" hidden="1">
      <c r="A416" s="350" t="s">
        <v>3285</v>
      </c>
      <c r="B416" s="51" t="s">
        <v>3286</v>
      </c>
      <c r="C416" s="51" t="s">
        <v>3286</v>
      </c>
      <c r="D416" s="51"/>
      <c r="E416" s="116" t="s">
        <v>3352</v>
      </c>
      <c r="F416" s="116" t="s">
        <v>330</v>
      </c>
      <c r="G416" s="51" t="s">
        <v>3287</v>
      </c>
      <c r="H416" s="116" t="s">
        <v>332</v>
      </c>
      <c r="I416" s="362">
        <v>44102</v>
      </c>
      <c r="J416" s="368" t="s">
        <v>956</v>
      </c>
      <c r="K416" s="362">
        <v>44071</v>
      </c>
      <c r="L416" s="362">
        <f>K416-7</f>
        <v>44064</v>
      </c>
      <c r="M416" s="344" t="s">
        <v>1037</v>
      </c>
      <c r="N416" s="372" t="s">
        <v>334</v>
      </c>
      <c r="O416" s="47" t="str">
        <f>VLOOKUP(B416,'PDM NB Portfolio Online'!E:I,3,0)</f>
        <v>ThinkPad_Commercial</v>
      </c>
    </row>
    <row r="417" spans="1:15" ht="30" hidden="1">
      <c r="A417" s="539" t="s">
        <v>2763</v>
      </c>
      <c r="B417" s="51" t="s">
        <v>2764</v>
      </c>
      <c r="C417" s="51" t="s">
        <v>2765</v>
      </c>
      <c r="D417" s="116" t="s">
        <v>328</v>
      </c>
      <c r="E417" s="116" t="s">
        <v>329</v>
      </c>
      <c r="F417" s="116" t="s">
        <v>330</v>
      </c>
      <c r="G417" s="116" t="s">
        <v>399</v>
      </c>
      <c r="H417" s="116" t="s">
        <v>332</v>
      </c>
      <c r="I417" s="58">
        <v>44278</v>
      </c>
      <c r="J417" s="58">
        <v>44278</v>
      </c>
      <c r="K417" s="58">
        <v>44236</v>
      </c>
      <c r="L417" s="58">
        <v>44229</v>
      </c>
      <c r="M417" s="116" t="s">
        <v>333</v>
      </c>
      <c r="N417" s="51" t="s">
        <v>552</v>
      </c>
      <c r="O417" s="47" t="str">
        <f>VLOOKUP(B417,'PDM NB Portfolio Online'!E:I,3,0)</f>
        <v>ThinkPad_Commercial</v>
      </c>
    </row>
    <row r="418" spans="1:15" ht="45" hidden="1">
      <c r="A418" s="116" t="s">
        <v>3431</v>
      </c>
      <c r="B418" s="116" t="s">
        <v>3432</v>
      </c>
      <c r="C418" s="116" t="s">
        <v>3432</v>
      </c>
      <c r="D418" s="116" t="s">
        <v>345</v>
      </c>
      <c r="E418" s="116" t="s">
        <v>346</v>
      </c>
      <c r="F418" s="116" t="s">
        <v>347</v>
      </c>
      <c r="G418" s="116" t="s">
        <v>970</v>
      </c>
      <c r="H418" s="116" t="s">
        <v>332</v>
      </c>
      <c r="I418" s="58">
        <v>44123</v>
      </c>
      <c r="J418" s="58">
        <v>44123</v>
      </c>
      <c r="K418" s="58">
        <v>44074</v>
      </c>
      <c r="L418" s="58">
        <v>44067</v>
      </c>
      <c r="M418" s="58" t="s">
        <v>333</v>
      </c>
      <c r="N418" s="116" t="s">
        <v>391</v>
      </c>
      <c r="O418" s="47" t="str">
        <f>VLOOKUP(B418,'PDM NB Portfolio Online'!E:I,3,0)</f>
        <v>Lenovo NB_SMB/Commercial</v>
      </c>
    </row>
    <row r="419" spans="1:15" ht="45" hidden="1">
      <c r="A419" s="116" t="s">
        <v>3358</v>
      </c>
      <c r="B419" s="356" t="s">
        <v>2619</v>
      </c>
      <c r="C419" s="356" t="s">
        <v>2459</v>
      </c>
      <c r="D419" s="116" t="s">
        <v>345</v>
      </c>
      <c r="E419" s="116" t="s">
        <v>346</v>
      </c>
      <c r="F419" s="116" t="s">
        <v>347</v>
      </c>
      <c r="G419" s="116" t="s">
        <v>970</v>
      </c>
      <c r="H419" s="116" t="s">
        <v>332</v>
      </c>
      <c r="I419" s="58">
        <v>44104</v>
      </c>
      <c r="J419" s="58">
        <v>44104</v>
      </c>
      <c r="K419" s="58">
        <v>44062</v>
      </c>
      <c r="L419" s="58">
        <f>K419-7</f>
        <v>44055</v>
      </c>
      <c r="M419" s="116" t="s">
        <v>333</v>
      </c>
      <c r="N419" s="116" t="s">
        <v>413</v>
      </c>
      <c r="O419" s="47" t="str">
        <f>VLOOKUP(B419,'PDM NB Portfolio Online'!E:I,3,0)</f>
        <v>Lenovo NB_SMB/Commercial</v>
      </c>
    </row>
    <row r="420" spans="1:15" ht="30" hidden="1">
      <c r="A420" s="116" t="s">
        <v>1100</v>
      </c>
      <c r="B420" s="116" t="s">
        <v>1101</v>
      </c>
      <c r="C420" s="116" t="s">
        <v>1101</v>
      </c>
      <c r="D420" s="116" t="s">
        <v>357</v>
      </c>
      <c r="E420" s="116" t="s">
        <v>346</v>
      </c>
      <c r="F420" s="116" t="s">
        <v>359</v>
      </c>
      <c r="G420" s="116" t="s">
        <v>1085</v>
      </c>
      <c r="H420" s="116" t="s">
        <v>332</v>
      </c>
      <c r="I420" s="58">
        <v>43948</v>
      </c>
      <c r="J420" s="58">
        <v>43962</v>
      </c>
      <c r="K420" s="361" t="s">
        <v>2618</v>
      </c>
      <c r="L420" s="58">
        <v>43892</v>
      </c>
      <c r="M420" s="116" t="s">
        <v>333</v>
      </c>
      <c r="N420" s="116" t="s">
        <v>361</v>
      </c>
      <c r="O420" s="47" t="str">
        <f>VLOOKUP(B420,'PDM NB Portfolio Online'!E:I,3,0)</f>
        <v>Lenovo NB_Consumer</v>
      </c>
    </row>
    <row r="421" spans="1:15" ht="30" hidden="1">
      <c r="A421" s="51" t="s">
        <v>3255</v>
      </c>
      <c r="B421" s="51" t="s">
        <v>3256</v>
      </c>
      <c r="C421" s="51" t="s">
        <v>3257</v>
      </c>
      <c r="D421" s="116" t="s">
        <v>328</v>
      </c>
      <c r="E421" s="116" t="s">
        <v>329</v>
      </c>
      <c r="F421" s="116" t="s">
        <v>330</v>
      </c>
      <c r="G421" s="51" t="s">
        <v>406</v>
      </c>
      <c r="H421" s="116" t="s">
        <v>332</v>
      </c>
      <c r="I421" s="362">
        <v>44194</v>
      </c>
      <c r="J421" s="362">
        <v>44194</v>
      </c>
      <c r="K421" s="362">
        <v>44152</v>
      </c>
      <c r="L421" s="362">
        <v>44145</v>
      </c>
      <c r="M421" s="116" t="s">
        <v>333</v>
      </c>
      <c r="N421" s="116" t="s">
        <v>376</v>
      </c>
      <c r="O421" s="47" t="str">
        <f>VLOOKUP(B421,'PDM NB Portfolio Online'!E:I,3,0)</f>
        <v>ThinkPad_Commercial</v>
      </c>
    </row>
    <row r="422" spans="1:15" ht="30" hidden="1">
      <c r="A422" s="51" t="s">
        <v>3383</v>
      </c>
      <c r="B422" s="51" t="s">
        <v>3387</v>
      </c>
      <c r="C422" s="51" t="s">
        <v>3387</v>
      </c>
      <c r="D422" s="51"/>
      <c r="E422" s="51"/>
      <c r="F422" s="116" t="s">
        <v>347</v>
      </c>
      <c r="G422" s="116" t="s">
        <v>970</v>
      </c>
      <c r="H422" s="116" t="s">
        <v>332</v>
      </c>
      <c r="I422" s="362">
        <v>44277</v>
      </c>
      <c r="J422" s="362">
        <v>44277</v>
      </c>
      <c r="K422" s="362">
        <v>44235</v>
      </c>
      <c r="L422" s="362">
        <v>44228</v>
      </c>
      <c r="M422" s="116" t="s">
        <v>333</v>
      </c>
      <c r="N422" s="116" t="s">
        <v>380</v>
      </c>
      <c r="O422" s="47">
        <f>VLOOKUP(B422,'PDM NB Portfolio Online'!E:I,3,0)</f>
        <v>0</v>
      </c>
    </row>
    <row r="423" spans="1:15" ht="30" hidden="1">
      <c r="A423" s="116" t="s">
        <v>1098</v>
      </c>
      <c r="B423" s="116" t="s">
        <v>1099</v>
      </c>
      <c r="C423" s="116" t="s">
        <v>1099</v>
      </c>
      <c r="D423" s="116" t="s">
        <v>357</v>
      </c>
      <c r="E423" s="116" t="s">
        <v>346</v>
      </c>
      <c r="F423" s="116" t="s">
        <v>359</v>
      </c>
      <c r="G423" s="116" t="s">
        <v>1085</v>
      </c>
      <c r="H423" s="116" t="s">
        <v>332</v>
      </c>
      <c r="I423" s="58">
        <v>43948</v>
      </c>
      <c r="J423" s="58">
        <v>43962</v>
      </c>
      <c r="K423" s="361" t="s">
        <v>2618</v>
      </c>
      <c r="L423" s="58">
        <v>43892</v>
      </c>
      <c r="M423" s="116" t="s">
        <v>333</v>
      </c>
      <c r="N423" s="116" t="s">
        <v>380</v>
      </c>
      <c r="O423" s="47" t="str">
        <f>VLOOKUP(B423,'PDM NB Portfolio Online'!E:I,3,0)</f>
        <v>Lenovo NB_Consumer</v>
      </c>
    </row>
    <row r="424" spans="1:15" ht="30" hidden="1">
      <c r="A424" s="344" t="s">
        <v>3167</v>
      </c>
      <c r="B424" s="116" t="s">
        <v>3117</v>
      </c>
      <c r="C424" s="116" t="s">
        <v>3117</v>
      </c>
      <c r="D424" s="116" t="s">
        <v>357</v>
      </c>
      <c r="E424" s="116" t="s">
        <v>358</v>
      </c>
      <c r="F424" s="116" t="s">
        <v>359</v>
      </c>
      <c r="G424" s="51" t="s">
        <v>455</v>
      </c>
      <c r="H424" s="116" t="s">
        <v>332</v>
      </c>
      <c r="I424" s="58">
        <v>44204</v>
      </c>
      <c r="J424" s="58">
        <v>44218</v>
      </c>
      <c r="K424" s="58">
        <v>44162</v>
      </c>
      <c r="L424" s="58">
        <f t="shared" ref="L424:L432" si="2">K424-7</f>
        <v>44155</v>
      </c>
      <c r="M424" s="434" t="s">
        <v>1086</v>
      </c>
      <c r="N424" s="51" t="s">
        <v>552</v>
      </c>
      <c r="O424" s="47" t="str">
        <f>VLOOKUP(B424,'PDM NB Portfolio Online'!E:I,3,0)</f>
        <v>Lenovo NB_Consumer</v>
      </c>
    </row>
    <row r="425" spans="1:15" ht="30" hidden="1">
      <c r="A425" s="116" t="s">
        <v>2037</v>
      </c>
      <c r="B425" s="116" t="s">
        <v>2265</v>
      </c>
      <c r="C425" s="116" t="s">
        <v>2038</v>
      </c>
      <c r="D425" s="116" t="s">
        <v>328</v>
      </c>
      <c r="E425" s="116" t="s">
        <v>329</v>
      </c>
      <c r="F425" s="116" t="s">
        <v>330</v>
      </c>
      <c r="G425" s="116" t="s">
        <v>406</v>
      </c>
      <c r="H425" s="116" t="s">
        <v>332</v>
      </c>
      <c r="I425" s="58">
        <v>43971</v>
      </c>
      <c r="J425" s="58">
        <v>43971</v>
      </c>
      <c r="K425" s="58">
        <v>43921</v>
      </c>
      <c r="L425" s="58">
        <f t="shared" si="2"/>
        <v>43914</v>
      </c>
      <c r="M425" s="116" t="s">
        <v>333</v>
      </c>
      <c r="N425" s="116" t="s">
        <v>376</v>
      </c>
      <c r="O425" s="47" t="str">
        <f>VLOOKUP(B425,'PDM NB Portfolio Online'!E:I,3,0)</f>
        <v>ThinkPad_Commercial</v>
      </c>
    </row>
    <row r="426" spans="1:15" ht="30" hidden="1">
      <c r="A426" s="116" t="s">
        <v>2037</v>
      </c>
      <c r="B426" s="116" t="s">
        <v>2267</v>
      </c>
      <c r="C426" s="116" t="s">
        <v>2039</v>
      </c>
      <c r="D426" s="116" t="s">
        <v>328</v>
      </c>
      <c r="E426" s="116" t="s">
        <v>329</v>
      </c>
      <c r="F426" s="116" t="s">
        <v>330</v>
      </c>
      <c r="G426" s="116" t="s">
        <v>406</v>
      </c>
      <c r="H426" s="116" t="s">
        <v>332</v>
      </c>
      <c r="I426" s="58">
        <v>44019</v>
      </c>
      <c r="J426" s="58">
        <v>44019</v>
      </c>
      <c r="K426" s="58">
        <v>43949</v>
      </c>
      <c r="L426" s="58">
        <f t="shared" si="2"/>
        <v>43942</v>
      </c>
      <c r="M426" s="116" t="s">
        <v>333</v>
      </c>
      <c r="N426" s="116" t="s">
        <v>380</v>
      </c>
      <c r="O426" s="47" t="str">
        <f>VLOOKUP(B426,'PDM NB Portfolio Online'!E:I,3,0)</f>
        <v>ThinkPad_Commercial</v>
      </c>
    </row>
    <row r="427" spans="1:15" ht="30" hidden="1">
      <c r="A427" s="344" t="s">
        <v>3168</v>
      </c>
      <c r="B427" s="116" t="s">
        <v>3118</v>
      </c>
      <c r="C427" s="116" t="s">
        <v>3118</v>
      </c>
      <c r="D427" s="116" t="s">
        <v>357</v>
      </c>
      <c r="E427" s="116" t="s">
        <v>358</v>
      </c>
      <c r="F427" s="116" t="s">
        <v>359</v>
      </c>
      <c r="G427" s="51" t="s">
        <v>455</v>
      </c>
      <c r="H427" s="116" t="s">
        <v>332</v>
      </c>
      <c r="I427" s="58">
        <v>44204</v>
      </c>
      <c r="J427" s="58">
        <v>44218</v>
      </c>
      <c r="K427" s="58">
        <v>44162</v>
      </c>
      <c r="L427" s="58">
        <f t="shared" si="2"/>
        <v>44155</v>
      </c>
      <c r="M427" s="434" t="s">
        <v>1086</v>
      </c>
      <c r="N427" s="51" t="s">
        <v>552</v>
      </c>
      <c r="O427" s="47" t="str">
        <f>VLOOKUP(B427,'PDM NB Portfolio Online'!E:I,3,0)</f>
        <v>Lenovo NB_Consumer</v>
      </c>
    </row>
    <row r="428" spans="1:15" ht="30" hidden="1">
      <c r="A428" s="344" t="s">
        <v>2744</v>
      </c>
      <c r="B428" s="347" t="s">
        <v>2747</v>
      </c>
      <c r="C428" s="347" t="s">
        <v>2747</v>
      </c>
      <c r="D428" s="116" t="s">
        <v>357</v>
      </c>
      <c r="E428" s="116" t="s">
        <v>346</v>
      </c>
      <c r="F428" s="116" t="s">
        <v>359</v>
      </c>
      <c r="G428" s="344" t="s">
        <v>1085</v>
      </c>
      <c r="H428" s="116" t="s">
        <v>332</v>
      </c>
      <c r="I428" s="361">
        <v>44042</v>
      </c>
      <c r="J428" s="361">
        <v>44056</v>
      </c>
      <c r="K428" s="361">
        <v>44012</v>
      </c>
      <c r="L428" s="361">
        <f t="shared" si="2"/>
        <v>44005</v>
      </c>
      <c r="M428" s="347" t="s">
        <v>1086</v>
      </c>
      <c r="N428" s="347" t="s">
        <v>423</v>
      </c>
      <c r="O428" s="47" t="str">
        <f>VLOOKUP(B428,'PDM NB Portfolio Online'!E:I,3,0)</f>
        <v>Lenovo NB_Consumer</v>
      </c>
    </row>
    <row r="429" spans="1:15" ht="30" hidden="1">
      <c r="A429" s="116" t="s">
        <v>1102</v>
      </c>
      <c r="B429" s="116" t="s">
        <v>1103</v>
      </c>
      <c r="C429" s="116" t="s">
        <v>1103</v>
      </c>
      <c r="D429" s="116" t="s">
        <v>357</v>
      </c>
      <c r="E429" s="116" t="s">
        <v>346</v>
      </c>
      <c r="F429" s="116" t="s">
        <v>359</v>
      </c>
      <c r="G429" s="116" t="s">
        <v>455</v>
      </c>
      <c r="H429" s="116" t="s">
        <v>332</v>
      </c>
      <c r="I429" s="58">
        <v>43934</v>
      </c>
      <c r="J429" s="58">
        <v>43948</v>
      </c>
      <c r="K429" s="58">
        <v>43899</v>
      </c>
      <c r="L429" s="58">
        <f t="shared" si="2"/>
        <v>43892</v>
      </c>
      <c r="M429" s="116" t="s">
        <v>333</v>
      </c>
      <c r="N429" s="116" t="s">
        <v>423</v>
      </c>
      <c r="O429" s="47" t="str">
        <f>VLOOKUP(B429,'PDM NB Portfolio Online'!E:I,3,0)</f>
        <v>Lenovo NB_Consumer</v>
      </c>
    </row>
    <row r="430" spans="1:15" ht="30" hidden="1">
      <c r="A430" s="116" t="s">
        <v>1104</v>
      </c>
      <c r="B430" s="116" t="s">
        <v>1105</v>
      </c>
      <c r="C430" s="116" t="s">
        <v>1105</v>
      </c>
      <c r="D430" s="116" t="s">
        <v>357</v>
      </c>
      <c r="E430" s="116" t="s">
        <v>346</v>
      </c>
      <c r="F430" s="116" t="s">
        <v>359</v>
      </c>
      <c r="G430" s="116" t="s">
        <v>455</v>
      </c>
      <c r="H430" s="116" t="s">
        <v>332</v>
      </c>
      <c r="I430" s="58">
        <v>43934</v>
      </c>
      <c r="J430" s="58">
        <v>43948</v>
      </c>
      <c r="K430" s="58">
        <v>43899</v>
      </c>
      <c r="L430" s="58">
        <f t="shared" si="2"/>
        <v>43892</v>
      </c>
      <c r="M430" s="116" t="s">
        <v>333</v>
      </c>
      <c r="N430" s="116" t="s">
        <v>423</v>
      </c>
      <c r="O430" s="47" t="str">
        <f>VLOOKUP(B430,'PDM NB Portfolio Online'!E:I,3,0)</f>
        <v>Lenovo NB_Consumer</v>
      </c>
    </row>
    <row r="431" spans="1:15" ht="30" hidden="1">
      <c r="A431" s="344" t="s">
        <v>3169</v>
      </c>
      <c r="B431" s="116" t="s">
        <v>3121</v>
      </c>
      <c r="C431" s="116" t="s">
        <v>3121</v>
      </c>
      <c r="D431" s="116" t="s">
        <v>357</v>
      </c>
      <c r="E431" s="116" t="s">
        <v>358</v>
      </c>
      <c r="F431" s="116" t="s">
        <v>359</v>
      </c>
      <c r="G431" s="51" t="s">
        <v>455</v>
      </c>
      <c r="H431" s="116" t="s">
        <v>332</v>
      </c>
      <c r="I431" s="58">
        <v>44204</v>
      </c>
      <c r="J431" s="58">
        <v>44218</v>
      </c>
      <c r="K431" s="58">
        <v>44162</v>
      </c>
      <c r="L431" s="58">
        <f t="shared" si="2"/>
        <v>44155</v>
      </c>
      <c r="M431" s="434" t="s">
        <v>1086</v>
      </c>
      <c r="N431" s="51" t="s">
        <v>552</v>
      </c>
      <c r="O431" s="47" t="str">
        <f>VLOOKUP(B431,'PDM NB Portfolio Online'!E:I,3,0)</f>
        <v>Lenovo NB_Consumer</v>
      </c>
    </row>
    <row r="432" spans="1:15" ht="30" hidden="1">
      <c r="A432" s="344" t="s">
        <v>3170</v>
      </c>
      <c r="B432" s="116" t="s">
        <v>3122</v>
      </c>
      <c r="C432" s="116" t="s">
        <v>3122</v>
      </c>
      <c r="D432" s="116" t="s">
        <v>357</v>
      </c>
      <c r="E432" s="116" t="s">
        <v>358</v>
      </c>
      <c r="F432" s="116" t="s">
        <v>359</v>
      </c>
      <c r="G432" s="51" t="s">
        <v>455</v>
      </c>
      <c r="H432" s="116" t="s">
        <v>332</v>
      </c>
      <c r="I432" s="58">
        <v>44204</v>
      </c>
      <c r="J432" s="58">
        <v>44218</v>
      </c>
      <c r="K432" s="58">
        <v>44162</v>
      </c>
      <c r="L432" s="58">
        <f t="shared" si="2"/>
        <v>44155</v>
      </c>
      <c r="M432" s="434" t="s">
        <v>1086</v>
      </c>
      <c r="N432" s="51" t="s">
        <v>552</v>
      </c>
      <c r="O432" s="47" t="str">
        <f>VLOOKUP(B432,'PDM NB Portfolio Online'!E:I,3,0)</f>
        <v>Lenovo NB_Consumer</v>
      </c>
    </row>
    <row r="433" spans="1:15" ht="30" hidden="1">
      <c r="A433" s="344" t="s">
        <v>3663</v>
      </c>
      <c r="B433" s="116" t="s">
        <v>3119</v>
      </c>
      <c r="C433" s="116" t="s">
        <v>3119</v>
      </c>
      <c r="D433" s="116" t="s">
        <v>357</v>
      </c>
      <c r="E433" s="116" t="s">
        <v>358</v>
      </c>
      <c r="F433" s="116" t="s">
        <v>359</v>
      </c>
      <c r="G433" s="116" t="s">
        <v>455</v>
      </c>
      <c r="H433" s="116" t="s">
        <v>332</v>
      </c>
      <c r="I433" s="58">
        <v>44286</v>
      </c>
      <c r="J433" s="58">
        <v>44300</v>
      </c>
      <c r="K433" s="58">
        <v>44244</v>
      </c>
      <c r="L433" s="58">
        <v>44237</v>
      </c>
      <c r="M433" s="434" t="s">
        <v>1086</v>
      </c>
      <c r="N433" s="116" t="s">
        <v>361</v>
      </c>
      <c r="O433" s="47" t="str">
        <f>VLOOKUP(B433,'PDM NB Portfolio Online'!E:I,3,0)</f>
        <v>Lenovo NB_Consumer</v>
      </c>
    </row>
    <row r="434" spans="1:15" ht="30" hidden="1">
      <c r="A434" s="484" t="s">
        <v>3662</v>
      </c>
      <c r="B434" s="116" t="s">
        <v>3120</v>
      </c>
      <c r="C434" s="116" t="s">
        <v>3120</v>
      </c>
      <c r="D434" s="116" t="s">
        <v>357</v>
      </c>
      <c r="E434" s="116" t="s">
        <v>358</v>
      </c>
      <c r="F434" s="116" t="s">
        <v>359</v>
      </c>
      <c r="G434" s="116" t="s">
        <v>455</v>
      </c>
      <c r="H434" s="116" t="s">
        <v>332</v>
      </c>
      <c r="I434" s="58">
        <v>44227</v>
      </c>
      <c r="J434" s="58">
        <v>44248</v>
      </c>
      <c r="K434" s="58">
        <v>44550</v>
      </c>
      <c r="L434" s="58">
        <v>44543</v>
      </c>
      <c r="M434" s="434" t="s">
        <v>1086</v>
      </c>
      <c r="N434" s="116" t="s">
        <v>361</v>
      </c>
      <c r="O434" s="47" t="str">
        <f>VLOOKUP(B434,'PDM NB Portfolio Online'!E:I,3,0)</f>
        <v>Lenovo NB_Consumer</v>
      </c>
    </row>
    <row r="435" spans="1:15" ht="30" hidden="1">
      <c r="A435" s="116" t="s">
        <v>1087</v>
      </c>
      <c r="B435" s="116" t="s">
        <v>1088</v>
      </c>
      <c r="C435" s="116" t="s">
        <v>1088</v>
      </c>
      <c r="D435" s="116" t="s">
        <v>357</v>
      </c>
      <c r="E435" s="116" t="s">
        <v>346</v>
      </c>
      <c r="F435" s="116" t="s">
        <v>359</v>
      </c>
      <c r="G435" s="116" t="s">
        <v>1085</v>
      </c>
      <c r="H435" s="116" t="s">
        <v>332</v>
      </c>
      <c r="I435" s="58">
        <v>43951</v>
      </c>
      <c r="J435" s="58">
        <v>43965</v>
      </c>
      <c r="K435" s="58">
        <v>43920</v>
      </c>
      <c r="L435" s="58">
        <f>K435-7</f>
        <v>43913</v>
      </c>
      <c r="M435" s="116" t="s">
        <v>333</v>
      </c>
      <c r="N435" s="116" t="s">
        <v>376</v>
      </c>
      <c r="O435" s="47" t="str">
        <f>VLOOKUP(B435,'PDM NB Portfolio Online'!E:I,3,0)</f>
        <v>Lenovo NB_Consumer</v>
      </c>
    </row>
    <row r="436" spans="1:15" ht="30" hidden="1">
      <c r="A436" s="116" t="s">
        <v>1089</v>
      </c>
      <c r="B436" s="116" t="s">
        <v>1090</v>
      </c>
      <c r="C436" s="116" t="s">
        <v>1090</v>
      </c>
      <c r="D436" s="116" t="s">
        <v>357</v>
      </c>
      <c r="E436" s="116" t="s">
        <v>346</v>
      </c>
      <c r="F436" s="116" t="s">
        <v>359</v>
      </c>
      <c r="G436" s="116" t="s">
        <v>1085</v>
      </c>
      <c r="H436" s="116" t="s">
        <v>332</v>
      </c>
      <c r="I436" s="58">
        <v>43971</v>
      </c>
      <c r="J436" s="58">
        <v>43985</v>
      </c>
      <c r="K436" s="58">
        <v>43955</v>
      </c>
      <c r="L436" s="58">
        <f>K436-7</f>
        <v>43948</v>
      </c>
      <c r="M436" s="116" t="s">
        <v>333</v>
      </c>
      <c r="N436" s="116" t="s">
        <v>376</v>
      </c>
      <c r="O436" s="47" t="str">
        <f>VLOOKUP(B436,'PDM NB Portfolio Online'!E:I,3,0)</f>
        <v>Lenovo NB_Consumer</v>
      </c>
    </row>
    <row r="437" spans="1:15" ht="30" hidden="1">
      <c r="A437" s="301" t="s">
        <v>3340</v>
      </c>
      <c r="B437" s="482" t="s">
        <v>3341</v>
      </c>
      <c r="C437" s="106" t="s">
        <v>3342</v>
      </c>
      <c r="D437" s="52" t="s">
        <v>357</v>
      </c>
      <c r="E437" s="85" t="s">
        <v>3352</v>
      </c>
      <c r="F437" s="52" t="s">
        <v>330</v>
      </c>
      <c r="G437" s="106" t="s">
        <v>3287</v>
      </c>
      <c r="H437" s="52" t="s">
        <v>332</v>
      </c>
      <c r="I437" s="210">
        <v>44285</v>
      </c>
      <c r="J437" s="124">
        <v>44285</v>
      </c>
      <c r="M437" s="76" t="s">
        <v>333</v>
      </c>
      <c r="N437" s="85" t="s">
        <v>552</v>
      </c>
      <c r="O437" s="47" t="str">
        <f>VLOOKUP(B437,'PDM NB Portfolio Online'!E:I,3,0)</f>
        <v>Lenovo NB_Consumer</v>
      </c>
    </row>
    <row r="438" spans="1:15" ht="30" hidden="1">
      <c r="A438" s="53" t="s">
        <v>3478</v>
      </c>
      <c r="B438" s="85" t="s">
        <v>3481</v>
      </c>
      <c r="C438" s="85" t="s">
        <v>3481</v>
      </c>
      <c r="D438" s="52" t="s">
        <v>357</v>
      </c>
      <c r="E438" s="52" t="s">
        <v>346</v>
      </c>
      <c r="F438" s="52" t="s">
        <v>359</v>
      </c>
      <c r="G438" s="85" t="s">
        <v>1085</v>
      </c>
      <c r="H438" s="116" t="s">
        <v>332</v>
      </c>
      <c r="I438" s="46">
        <v>44253</v>
      </c>
      <c r="J438" s="70" t="s">
        <v>3483</v>
      </c>
      <c r="K438" s="46">
        <v>44211</v>
      </c>
      <c r="L438" s="210">
        <v>44204</v>
      </c>
      <c r="M438" s="53" t="s">
        <v>1086</v>
      </c>
      <c r="N438" s="85" t="s">
        <v>552</v>
      </c>
      <c r="O438" s="47" t="str">
        <f>VLOOKUP(B438,'PDM NB Portfolio Online'!E:I,3,0)</f>
        <v>Lenovo NB_Consumer</v>
      </c>
    </row>
    <row r="439" spans="1:15" ht="30" hidden="1">
      <c r="A439" s="56" t="s">
        <v>3742</v>
      </c>
      <c r="B439" s="85" t="s">
        <v>3743</v>
      </c>
      <c r="C439" s="85" t="s">
        <v>3743</v>
      </c>
      <c r="F439" s="52" t="s">
        <v>359</v>
      </c>
      <c r="G439" s="85" t="s">
        <v>1085</v>
      </c>
      <c r="H439" s="116" t="s">
        <v>332</v>
      </c>
      <c r="I439" s="46">
        <v>44253</v>
      </c>
      <c r="J439" s="46">
        <v>44267</v>
      </c>
      <c r="K439" s="46">
        <v>44211</v>
      </c>
      <c r="L439" s="46">
        <v>44204</v>
      </c>
      <c r="M439" s="52" t="s">
        <v>1086</v>
      </c>
      <c r="N439" s="89" t="s">
        <v>413</v>
      </c>
      <c r="O439" s="47" t="str">
        <f>VLOOKUP(B439,'PDM NB Portfolio Online'!E:I,3,0)</f>
        <v>Lenovo NB_Consumer</v>
      </c>
    </row>
    <row r="440" spans="1:15" ht="30" hidden="1">
      <c r="A440" s="63" t="s">
        <v>2100</v>
      </c>
      <c r="B440" s="61" t="s">
        <v>2095</v>
      </c>
      <c r="C440" s="61" t="s">
        <v>2095</v>
      </c>
      <c r="D440" s="62" t="s">
        <v>357</v>
      </c>
      <c r="E440" s="62" t="s">
        <v>346</v>
      </c>
      <c r="F440" s="52" t="s">
        <v>359</v>
      </c>
      <c r="G440" s="61" t="s">
        <v>462</v>
      </c>
      <c r="H440" s="153" t="s">
        <v>332</v>
      </c>
      <c r="I440" s="197">
        <v>43936</v>
      </c>
      <c r="J440" s="162" t="s">
        <v>956</v>
      </c>
      <c r="K440" s="112">
        <v>43894</v>
      </c>
      <c r="L440" s="112">
        <f>K440-7</f>
        <v>43887</v>
      </c>
      <c r="M440" s="61" t="s">
        <v>349</v>
      </c>
      <c r="N440" s="52" t="s">
        <v>413</v>
      </c>
      <c r="O440" s="47" t="str">
        <f>VLOOKUP(B440,'PDM NB Portfolio Online'!E:I,3,0)</f>
        <v>Lenovo NB_Consumer</v>
      </c>
    </row>
    <row r="441" spans="1:15" ht="30" hidden="1">
      <c r="A441" s="63" t="s">
        <v>1965</v>
      </c>
      <c r="B441" s="279" t="s">
        <v>1954</v>
      </c>
      <c r="C441" s="279" t="s">
        <v>1954</v>
      </c>
      <c r="D441" s="62" t="s">
        <v>357</v>
      </c>
      <c r="E441" s="52" t="s">
        <v>358</v>
      </c>
      <c r="F441" s="62" t="s">
        <v>359</v>
      </c>
      <c r="G441" s="192" t="s">
        <v>462</v>
      </c>
      <c r="H441" s="62" t="s">
        <v>332</v>
      </c>
      <c r="I441" s="70">
        <v>43973</v>
      </c>
      <c r="J441" s="91" t="s">
        <v>956</v>
      </c>
      <c r="K441" s="70">
        <v>43931</v>
      </c>
      <c r="L441" s="241">
        <f>K441-7</f>
        <v>43924</v>
      </c>
      <c r="M441" s="63" t="s">
        <v>349</v>
      </c>
      <c r="N441" s="52" t="s">
        <v>391</v>
      </c>
      <c r="O441" s="47" t="str">
        <f>VLOOKUP(B441,'PDM NB Portfolio Online'!E:I,3,0)</f>
        <v>Lenovo NB_Consumer</v>
      </c>
    </row>
    <row r="442" spans="1:15" ht="30" hidden="1">
      <c r="A442" s="63" t="s">
        <v>2759</v>
      </c>
      <c r="B442" s="63" t="s">
        <v>2760</v>
      </c>
      <c r="C442" s="61" t="s">
        <v>2760</v>
      </c>
      <c r="D442" s="52" t="s">
        <v>357</v>
      </c>
      <c r="E442" s="52" t="s">
        <v>358</v>
      </c>
      <c r="F442" s="52" t="s">
        <v>359</v>
      </c>
      <c r="G442" s="52" t="s">
        <v>462</v>
      </c>
      <c r="H442" s="52" t="s">
        <v>332</v>
      </c>
      <c r="I442" s="46">
        <v>44117</v>
      </c>
      <c r="J442" s="46">
        <v>44131</v>
      </c>
      <c r="K442" s="46">
        <v>44075</v>
      </c>
      <c r="L442" s="46">
        <f>K442-7</f>
        <v>44068</v>
      </c>
      <c r="M442" s="108" t="s">
        <v>333</v>
      </c>
      <c r="N442" s="52" t="s">
        <v>354</v>
      </c>
      <c r="O442" s="47" t="str">
        <f>VLOOKUP(B442,'PDM NB Portfolio Online'!E:I,3,0)</f>
        <v>Lenovo NB_Consumer</v>
      </c>
    </row>
    <row r="443" spans="1:15" ht="30" hidden="1">
      <c r="A443" s="52" t="s">
        <v>1055</v>
      </c>
      <c r="B443" s="52" t="s">
        <v>1056</v>
      </c>
      <c r="C443" s="52" t="s">
        <v>1056</v>
      </c>
      <c r="D443" s="116" t="s">
        <v>357</v>
      </c>
      <c r="E443" s="116" t="s">
        <v>358</v>
      </c>
      <c r="F443" s="52" t="s">
        <v>359</v>
      </c>
      <c r="G443" s="52" t="s">
        <v>449</v>
      </c>
      <c r="H443" s="52" t="s">
        <v>332</v>
      </c>
      <c r="I443" s="46">
        <v>43951</v>
      </c>
      <c r="J443" s="93">
        <v>44028</v>
      </c>
      <c r="K443" s="46">
        <v>43854</v>
      </c>
      <c r="L443" s="46">
        <v>43847</v>
      </c>
      <c r="M443" s="52" t="s">
        <v>333</v>
      </c>
      <c r="N443" s="52" t="s">
        <v>391</v>
      </c>
      <c r="O443" s="47" t="str">
        <f>VLOOKUP(B443,'PDM NB Portfolio Online'!E:I,3,0)</f>
        <v>Lenovo NB_Consumer</v>
      </c>
    </row>
    <row r="444" spans="1:15" ht="30" hidden="1">
      <c r="A444" s="52" t="s">
        <v>2684</v>
      </c>
      <c r="B444" s="52" t="s">
        <v>2675</v>
      </c>
      <c r="C444" s="52" t="s">
        <v>2675</v>
      </c>
      <c r="D444" s="116" t="s">
        <v>357</v>
      </c>
      <c r="E444" s="116" t="s">
        <v>358</v>
      </c>
      <c r="F444" s="52" t="s">
        <v>359</v>
      </c>
      <c r="G444" s="52" t="s">
        <v>449</v>
      </c>
      <c r="H444" s="52" t="s">
        <v>332</v>
      </c>
      <c r="I444" s="46">
        <v>44125</v>
      </c>
      <c r="J444" s="46">
        <v>44139</v>
      </c>
      <c r="K444" s="46">
        <v>44084</v>
      </c>
      <c r="L444" s="65">
        <f>K444-7</f>
        <v>44077</v>
      </c>
      <c r="M444" s="52" t="s">
        <v>333</v>
      </c>
      <c r="N444" s="52" t="s">
        <v>380</v>
      </c>
      <c r="O444" s="47" t="str">
        <f>VLOOKUP(B444,'PDM NB Portfolio Online'!E:I,3,0)</f>
        <v>Lenovo NB_Consumer</v>
      </c>
    </row>
    <row r="445" spans="1:15" ht="30" hidden="1">
      <c r="A445" s="52" t="s">
        <v>1114</v>
      </c>
      <c r="B445" s="52" t="s">
        <v>1115</v>
      </c>
      <c r="C445" s="52" t="s">
        <v>1115</v>
      </c>
      <c r="D445" s="116" t="s">
        <v>357</v>
      </c>
      <c r="E445" s="116" t="s">
        <v>346</v>
      </c>
      <c r="F445" s="52" t="s">
        <v>359</v>
      </c>
      <c r="G445" s="52" t="s">
        <v>449</v>
      </c>
      <c r="H445" s="52" t="s">
        <v>332</v>
      </c>
      <c r="I445" s="46">
        <v>44032</v>
      </c>
      <c r="J445" s="70">
        <v>44047</v>
      </c>
      <c r="K445" s="46">
        <v>43903</v>
      </c>
      <c r="L445" s="46">
        <f>K445-7</f>
        <v>43896</v>
      </c>
      <c r="M445" s="52" t="s">
        <v>333</v>
      </c>
      <c r="N445" s="52" t="s">
        <v>354</v>
      </c>
      <c r="O445" s="47" t="str">
        <f>VLOOKUP(B445,'PDM NB Portfolio Online'!E:I,3,0)</f>
        <v>Lenovo NB_Consumer</v>
      </c>
    </row>
    <row r="446" spans="1:15" ht="30" hidden="1">
      <c r="A446" s="52" t="s">
        <v>2687</v>
      </c>
      <c r="B446" s="52" t="s">
        <v>2678</v>
      </c>
      <c r="C446" s="52" t="s">
        <v>2678</v>
      </c>
      <c r="D446" s="116" t="s">
        <v>357</v>
      </c>
      <c r="E446" s="116" t="s">
        <v>358</v>
      </c>
      <c r="F446" s="52" t="s">
        <v>359</v>
      </c>
      <c r="G446" s="52" t="s">
        <v>449</v>
      </c>
      <c r="H446" s="52" t="s">
        <v>332</v>
      </c>
      <c r="I446" s="46">
        <v>44125</v>
      </c>
      <c r="J446" s="46">
        <v>44139</v>
      </c>
      <c r="K446" s="46">
        <v>44084</v>
      </c>
      <c r="L446" s="65">
        <f>K446-7</f>
        <v>44077</v>
      </c>
      <c r="M446" s="52" t="s">
        <v>333</v>
      </c>
      <c r="N446" s="52" t="s">
        <v>350</v>
      </c>
      <c r="O446" s="47" t="str">
        <f>VLOOKUP(B446,'PDM NB Portfolio Online'!E:I,3,0)</f>
        <v>Lenovo NB_Consumer</v>
      </c>
    </row>
    <row r="447" spans="1:15" ht="30" hidden="1">
      <c r="A447" s="331" t="s">
        <v>3337</v>
      </c>
      <c r="B447" s="355" t="s">
        <v>3338</v>
      </c>
      <c r="C447" s="85" t="s">
        <v>3339</v>
      </c>
      <c r="D447" s="116" t="s">
        <v>357</v>
      </c>
      <c r="E447" s="51" t="s">
        <v>3352</v>
      </c>
      <c r="F447" s="52" t="s">
        <v>330</v>
      </c>
      <c r="G447" s="85" t="s">
        <v>3287</v>
      </c>
      <c r="H447" s="52" t="s">
        <v>332</v>
      </c>
      <c r="I447" s="210">
        <v>44274</v>
      </c>
      <c r="J447" s="210">
        <v>44274</v>
      </c>
      <c r="K447" s="210">
        <v>44190</v>
      </c>
      <c r="L447" s="210">
        <f>K447-7</f>
        <v>44183</v>
      </c>
      <c r="M447" s="85" t="s">
        <v>333</v>
      </c>
      <c r="N447" s="85" t="s">
        <v>552</v>
      </c>
      <c r="O447" s="47" t="str">
        <f>VLOOKUP(B447,'PDM NB Portfolio Online'!E:I,3,0)</f>
        <v>Lenovo NB_Consumer</v>
      </c>
    </row>
    <row r="448" spans="1:15" ht="30" hidden="1">
      <c r="A448" s="61" t="s">
        <v>3066</v>
      </c>
      <c r="B448" s="61" t="s">
        <v>2255</v>
      </c>
      <c r="C448" s="61" t="s">
        <v>2255</v>
      </c>
      <c r="D448" s="116" t="s">
        <v>357</v>
      </c>
      <c r="E448" s="116" t="s">
        <v>358</v>
      </c>
      <c r="F448" s="52" t="s">
        <v>359</v>
      </c>
      <c r="G448" s="61" t="s">
        <v>462</v>
      </c>
      <c r="H448" s="52" t="s">
        <v>332</v>
      </c>
      <c r="I448" s="90">
        <v>44102</v>
      </c>
      <c r="J448" s="555">
        <v>44116</v>
      </c>
      <c r="K448" s="46">
        <v>44043</v>
      </c>
      <c r="L448" s="46">
        <f>K448-7</f>
        <v>44036</v>
      </c>
      <c r="M448" s="52" t="s">
        <v>333</v>
      </c>
      <c r="N448" s="52" t="s">
        <v>350</v>
      </c>
      <c r="O448" s="47" t="str">
        <f>VLOOKUP(B448,'PDM NB Portfolio Online'!E:I,3,0)</f>
        <v>Lenovo NB_Consumer</v>
      </c>
    </row>
    <row r="449" spans="1:15" ht="30" hidden="1">
      <c r="A449" s="52" t="s">
        <v>2141</v>
      </c>
      <c r="B449" s="52" t="s">
        <v>2275</v>
      </c>
      <c r="C449" s="52" t="s">
        <v>2657</v>
      </c>
      <c r="D449" s="116" t="s">
        <v>328</v>
      </c>
      <c r="E449" s="116" t="s">
        <v>329</v>
      </c>
      <c r="F449" s="52" t="s">
        <v>330</v>
      </c>
      <c r="G449" s="52" t="s">
        <v>527</v>
      </c>
      <c r="H449" s="62" t="s">
        <v>332</v>
      </c>
      <c r="I449" s="46">
        <v>44033</v>
      </c>
      <c r="J449" s="46">
        <v>44033</v>
      </c>
      <c r="K449" s="46">
        <v>44005</v>
      </c>
      <c r="L449" s="46">
        <v>43998</v>
      </c>
      <c r="M449" s="46" t="s">
        <v>1086</v>
      </c>
      <c r="N449" s="52" t="s">
        <v>354</v>
      </c>
      <c r="O449" s="47" t="str">
        <f>VLOOKUP(B449,'PDM NB Portfolio Online'!E:I,3,0)</f>
        <v>ThinkPad_Commercial</v>
      </c>
    </row>
    <row r="450" spans="1:15" ht="30" hidden="1">
      <c r="A450" s="61" t="s">
        <v>3092</v>
      </c>
      <c r="B450" s="52" t="s">
        <v>3105</v>
      </c>
      <c r="C450" s="52" t="s">
        <v>3105</v>
      </c>
      <c r="D450" s="116" t="s">
        <v>357</v>
      </c>
      <c r="E450" s="116" t="s">
        <v>358</v>
      </c>
      <c r="F450" s="52" t="s">
        <v>359</v>
      </c>
      <c r="G450" s="51" t="s">
        <v>455</v>
      </c>
      <c r="H450" s="52" t="s">
        <v>332</v>
      </c>
      <c r="I450" s="46">
        <v>55152</v>
      </c>
      <c r="J450" s="46" t="s">
        <v>552</v>
      </c>
      <c r="K450" s="46">
        <v>44186</v>
      </c>
      <c r="L450" s="46">
        <f>K450-7</f>
        <v>44179</v>
      </c>
      <c r="M450" s="52" t="s">
        <v>552</v>
      </c>
      <c r="N450" s="85" t="s">
        <v>552</v>
      </c>
      <c r="O450" s="47" t="str">
        <f>VLOOKUP(B450,'PDM NB Portfolio Online'!E:I,3,0)</f>
        <v>Lenovo NB_Consumer</v>
      </c>
    </row>
    <row r="451" spans="1:15" ht="30" hidden="1">
      <c r="A451" s="52" t="s">
        <v>2139</v>
      </c>
      <c r="B451" s="52" t="s">
        <v>2276</v>
      </c>
      <c r="C451" s="52" t="s">
        <v>2140</v>
      </c>
      <c r="D451" s="116" t="s">
        <v>328</v>
      </c>
      <c r="E451" s="116" t="s">
        <v>329</v>
      </c>
      <c r="F451" s="52" t="s">
        <v>330</v>
      </c>
      <c r="G451" s="52" t="s">
        <v>527</v>
      </c>
      <c r="H451" s="62" t="s">
        <v>332</v>
      </c>
      <c r="I451" s="46">
        <v>44047</v>
      </c>
      <c r="J451" s="46">
        <v>44047</v>
      </c>
      <c r="K451" s="46">
        <v>44005</v>
      </c>
      <c r="L451" s="46">
        <v>43998</v>
      </c>
      <c r="M451" s="52" t="s">
        <v>1086</v>
      </c>
      <c r="N451" s="52" t="s">
        <v>423</v>
      </c>
      <c r="O451" s="47" t="str">
        <f>VLOOKUP(B451,'PDM NB Portfolio Online'!E:I,3,0)</f>
        <v>ThinkPad_Commercial</v>
      </c>
    </row>
    <row r="452" spans="1:15" ht="30" hidden="1">
      <c r="A452" s="61" t="s">
        <v>2018</v>
      </c>
      <c r="B452" s="61" t="s">
        <v>2019</v>
      </c>
      <c r="C452" s="61" t="s">
        <v>2019</v>
      </c>
      <c r="D452" s="116" t="s">
        <v>357</v>
      </c>
      <c r="E452" s="116" t="s">
        <v>346</v>
      </c>
      <c r="F452" s="52" t="s">
        <v>359</v>
      </c>
      <c r="G452" s="63" t="s">
        <v>449</v>
      </c>
      <c r="H452" s="52"/>
      <c r="I452" s="46">
        <v>44032</v>
      </c>
      <c r="J452" s="70">
        <v>44047</v>
      </c>
      <c r="K452" s="46">
        <v>43903</v>
      </c>
      <c r="L452" s="46">
        <f>K452-7</f>
        <v>43896</v>
      </c>
      <c r="M452" s="52" t="s">
        <v>333</v>
      </c>
      <c r="N452" s="52" t="s">
        <v>423</v>
      </c>
      <c r="O452" s="47" t="str">
        <f>VLOOKUP(B452,'PDM NB Portfolio Online'!E:I,3,0)</f>
        <v>Lenovo NB_Consumer</v>
      </c>
    </row>
    <row r="453" spans="1:15" ht="30" hidden="1">
      <c r="A453" s="52" t="s">
        <v>3514</v>
      </c>
      <c r="B453" s="52" t="s">
        <v>3515</v>
      </c>
      <c r="C453" s="52" t="s">
        <v>3518</v>
      </c>
      <c r="D453" s="116" t="s">
        <v>328</v>
      </c>
      <c r="E453" s="116" t="s">
        <v>329</v>
      </c>
      <c r="F453" s="52" t="s">
        <v>330</v>
      </c>
      <c r="G453" s="85" t="s">
        <v>353</v>
      </c>
      <c r="H453" s="52" t="s">
        <v>332</v>
      </c>
      <c r="I453" s="46">
        <v>44257</v>
      </c>
      <c r="J453" s="46">
        <v>44257</v>
      </c>
      <c r="K453" s="46">
        <v>44215</v>
      </c>
      <c r="L453" s="46">
        <v>44208</v>
      </c>
      <c r="M453" s="52" t="s">
        <v>333</v>
      </c>
      <c r="N453" s="85" t="s">
        <v>552</v>
      </c>
      <c r="O453" s="47">
        <f>VLOOKUP(B453,'PDM NB Portfolio Online'!E:I,3,0)</f>
        <v>0</v>
      </c>
    </row>
    <row r="454" spans="1:15" hidden="1">
      <c r="A454" s="45" t="s">
        <v>2048</v>
      </c>
      <c r="B454" s="45" t="s">
        <v>2277</v>
      </c>
      <c r="C454" s="45" t="s">
        <v>2053</v>
      </c>
      <c r="D454" s="47" t="s">
        <v>328</v>
      </c>
      <c r="E454" s="47" t="s">
        <v>329</v>
      </c>
      <c r="F454" s="45" t="s">
        <v>330</v>
      </c>
      <c r="G454" s="45" t="s">
        <v>805</v>
      </c>
      <c r="H454" s="45" t="s">
        <v>332</v>
      </c>
      <c r="I454" s="359">
        <v>44033</v>
      </c>
      <c r="J454" s="359">
        <v>44033</v>
      </c>
      <c r="K454" s="359">
        <v>43991</v>
      </c>
      <c r="L454" s="359">
        <v>43998</v>
      </c>
      <c r="M454" s="45" t="s">
        <v>333</v>
      </c>
      <c r="N454" s="45" t="s">
        <v>391</v>
      </c>
      <c r="O454" s="47" t="str">
        <f>VLOOKUP(B454,'PDM NB Portfolio Online'!E:I,3,0)</f>
        <v>ThinkPad_Commercial</v>
      </c>
    </row>
    <row r="455" spans="1:15" ht="30" hidden="1">
      <c r="A455" s="52" t="s">
        <v>2047</v>
      </c>
      <c r="B455" s="52" t="s">
        <v>2278</v>
      </c>
      <c r="C455" s="52" t="s">
        <v>2052</v>
      </c>
      <c r="D455" s="116" t="s">
        <v>328</v>
      </c>
      <c r="E455" s="116" t="s">
        <v>329</v>
      </c>
      <c r="F455" s="52" t="s">
        <v>330</v>
      </c>
      <c r="G455" s="52" t="s">
        <v>805</v>
      </c>
      <c r="H455" s="52" t="s">
        <v>332</v>
      </c>
      <c r="I455" s="46">
        <v>44033</v>
      </c>
      <c r="J455" s="46">
        <v>44033</v>
      </c>
      <c r="K455" s="46">
        <v>43991</v>
      </c>
      <c r="L455" s="46">
        <v>43998</v>
      </c>
      <c r="M455" s="52" t="s">
        <v>333</v>
      </c>
      <c r="N455" s="52" t="s">
        <v>334</v>
      </c>
      <c r="O455" s="47" t="str">
        <f>VLOOKUP(B455,'PDM NB Portfolio Online'!E:I,3,0)</f>
        <v>ThinkPad_Commercial</v>
      </c>
    </row>
    <row r="456" spans="1:15" ht="30" hidden="1">
      <c r="A456" s="52" t="s">
        <v>1932</v>
      </c>
      <c r="B456" s="52" t="s">
        <v>1139</v>
      </c>
      <c r="C456" s="52" t="s">
        <v>1139</v>
      </c>
      <c r="D456" s="116" t="s">
        <v>357</v>
      </c>
      <c r="E456" s="116" t="s">
        <v>346</v>
      </c>
      <c r="F456" s="52" t="s">
        <v>359</v>
      </c>
      <c r="G456" s="52" t="s">
        <v>612</v>
      </c>
      <c r="H456" s="52" t="s">
        <v>332</v>
      </c>
      <c r="I456" s="46">
        <v>44067</v>
      </c>
      <c r="J456" s="163" t="s">
        <v>1023</v>
      </c>
      <c r="K456" s="46">
        <v>43893</v>
      </c>
      <c r="L456" s="46">
        <f>K456-7</f>
        <v>43886</v>
      </c>
      <c r="M456" s="52" t="s">
        <v>349</v>
      </c>
      <c r="N456" s="52" t="s">
        <v>361</v>
      </c>
      <c r="O456" s="47" t="str">
        <f>VLOOKUP(B456,'PDM NB Portfolio Online'!E:I,3,0)</f>
        <v>Lenovo NB_Consumer</v>
      </c>
    </row>
    <row r="457" spans="1:15" ht="30" hidden="1">
      <c r="A457" s="52" t="s">
        <v>1122</v>
      </c>
      <c r="B457" s="170" t="s">
        <v>2656</v>
      </c>
      <c r="C457" s="170" t="s">
        <v>1124</v>
      </c>
      <c r="D457" s="116" t="s">
        <v>328</v>
      </c>
      <c r="E457" s="116" t="s">
        <v>329</v>
      </c>
      <c r="F457" s="52" t="s">
        <v>330</v>
      </c>
      <c r="G457" s="170" t="s">
        <v>1121</v>
      </c>
      <c r="H457" s="52" t="s">
        <v>332</v>
      </c>
      <c r="I457" s="46">
        <v>43949</v>
      </c>
      <c r="J457" s="46">
        <v>43949</v>
      </c>
      <c r="K457" s="46">
        <v>43921</v>
      </c>
      <c r="L457" s="108">
        <v>43913</v>
      </c>
      <c r="M457" s="52" t="s">
        <v>1086</v>
      </c>
      <c r="N457" s="52" t="s">
        <v>423</v>
      </c>
      <c r="O457" s="47" t="str">
        <f>VLOOKUP(B457,'PDM NB Portfolio Online'!E:I,3,0)</f>
        <v>ThinkPad_Commercial</v>
      </c>
    </row>
    <row r="458" spans="1:15" ht="30" hidden="1">
      <c r="A458" s="52" t="s">
        <v>2060</v>
      </c>
      <c r="B458" s="52" t="s">
        <v>2279</v>
      </c>
      <c r="C458" s="52" t="s">
        <v>2068</v>
      </c>
      <c r="D458" s="116" t="s">
        <v>328</v>
      </c>
      <c r="E458" s="116" t="s">
        <v>329</v>
      </c>
      <c r="F458" s="52" t="s">
        <v>330</v>
      </c>
      <c r="G458" s="52" t="s">
        <v>2081</v>
      </c>
      <c r="H458" s="52" t="s">
        <v>332</v>
      </c>
      <c r="I458" s="46">
        <v>43984</v>
      </c>
      <c r="J458" s="46">
        <v>43984</v>
      </c>
      <c r="K458" s="46">
        <v>43928</v>
      </c>
      <c r="L458" s="46">
        <v>43921</v>
      </c>
      <c r="M458" s="109" t="s">
        <v>333</v>
      </c>
      <c r="N458" s="74" t="s">
        <v>354</v>
      </c>
      <c r="O458" s="47" t="str">
        <f>VLOOKUP(B458,'PDM NB Portfolio Online'!E:I,3,0)</f>
        <v>ThinkPad_Commercial</v>
      </c>
    </row>
    <row r="459" spans="1:15" ht="30" hidden="1">
      <c r="A459" s="116" t="s">
        <v>1127</v>
      </c>
      <c r="B459" s="116" t="s">
        <v>2264</v>
      </c>
      <c r="C459" s="116" t="s">
        <v>1128</v>
      </c>
      <c r="D459" s="116" t="s">
        <v>328</v>
      </c>
      <c r="E459" s="116" t="s">
        <v>329</v>
      </c>
      <c r="F459" s="116" t="s">
        <v>330</v>
      </c>
      <c r="G459" s="116" t="s">
        <v>390</v>
      </c>
      <c r="H459" s="116" t="s">
        <v>332</v>
      </c>
      <c r="I459" s="58">
        <v>43973</v>
      </c>
      <c r="J459" s="58">
        <v>43973</v>
      </c>
      <c r="K459" s="58">
        <v>43921</v>
      </c>
      <c r="L459" s="58">
        <v>43914</v>
      </c>
      <c r="M459" s="116" t="s">
        <v>333</v>
      </c>
      <c r="N459" s="116" t="s">
        <v>350</v>
      </c>
      <c r="O459" s="47" t="str">
        <f>VLOOKUP(B459,'PDM NB Portfolio Online'!E:I,3,0)</f>
        <v>ThinkPad_Commercial</v>
      </c>
    </row>
    <row r="460" spans="1:15" ht="30" hidden="1">
      <c r="A460" s="51" t="s">
        <v>3258</v>
      </c>
      <c r="B460" s="51" t="s">
        <v>3259</v>
      </c>
      <c r="C460" s="51" t="s">
        <v>3260</v>
      </c>
      <c r="D460" s="116" t="s">
        <v>328</v>
      </c>
      <c r="E460" s="116" t="s">
        <v>329</v>
      </c>
      <c r="F460" s="116" t="s">
        <v>330</v>
      </c>
      <c r="G460" s="51" t="s">
        <v>406</v>
      </c>
      <c r="H460" s="116" t="s">
        <v>332</v>
      </c>
      <c r="I460" s="362">
        <v>44320</v>
      </c>
      <c r="J460" s="362">
        <v>44320</v>
      </c>
      <c r="K460" s="362">
        <v>44285</v>
      </c>
      <c r="L460" s="362">
        <v>44278</v>
      </c>
      <c r="M460" s="116" t="s">
        <v>333</v>
      </c>
      <c r="N460" s="116" t="s">
        <v>380</v>
      </c>
      <c r="O460" s="47" t="str">
        <f>VLOOKUP(B460,'PDM NB Portfolio Online'!E:I,3,0)</f>
        <v>ThinkPad_Commercial</v>
      </c>
    </row>
    <row r="461" spans="1:15" ht="30" hidden="1">
      <c r="A461" s="51" t="s">
        <v>3264</v>
      </c>
      <c r="B461" s="51" t="s">
        <v>3265</v>
      </c>
      <c r="C461" s="51" t="s">
        <v>3266</v>
      </c>
      <c r="D461" s="116" t="s">
        <v>328</v>
      </c>
      <c r="E461" s="116" t="s">
        <v>329</v>
      </c>
      <c r="F461" s="116" t="s">
        <v>330</v>
      </c>
      <c r="G461" s="51" t="s">
        <v>406</v>
      </c>
      <c r="H461" s="116" t="s">
        <v>332</v>
      </c>
      <c r="I461" s="362">
        <v>44320</v>
      </c>
      <c r="J461" s="362">
        <v>44320</v>
      </c>
      <c r="K461" s="362">
        <v>44285</v>
      </c>
      <c r="L461" s="362">
        <v>44278</v>
      </c>
      <c r="M461" s="116" t="s">
        <v>333</v>
      </c>
      <c r="N461" s="116" t="s">
        <v>334</v>
      </c>
      <c r="O461" s="47" t="str">
        <f>VLOOKUP(B461,'PDM NB Portfolio Online'!E:I,3,0)</f>
        <v>ThinkPad_Commercial</v>
      </c>
    </row>
    <row r="462" spans="1:15" ht="30" hidden="1">
      <c r="A462" s="61" t="s">
        <v>3099</v>
      </c>
      <c r="B462" s="52" t="s">
        <v>3123</v>
      </c>
      <c r="C462" s="52" t="s">
        <v>3123</v>
      </c>
      <c r="D462" s="52" t="s">
        <v>357</v>
      </c>
      <c r="E462" s="52" t="s">
        <v>358</v>
      </c>
      <c r="F462" s="52" t="s">
        <v>359</v>
      </c>
      <c r="G462" s="85" t="s">
        <v>1085</v>
      </c>
      <c r="H462" s="52" t="s">
        <v>332</v>
      </c>
      <c r="I462" s="46">
        <v>44347</v>
      </c>
      <c r="J462" s="46">
        <v>44361</v>
      </c>
      <c r="K462" s="90">
        <v>44305</v>
      </c>
      <c r="L462" s="46">
        <f>K462-7</f>
        <v>44298</v>
      </c>
      <c r="M462" s="52" t="s">
        <v>1086</v>
      </c>
      <c r="N462" s="85" t="s">
        <v>552</v>
      </c>
      <c r="O462" s="47" t="str">
        <f>VLOOKUP(B462,'PDM NB Portfolio Online'!E:I,3,0)</f>
        <v>Lenovo NB_Consumer</v>
      </c>
    </row>
    <row r="463" spans="1:15" ht="30" hidden="1">
      <c r="A463" s="61" t="s">
        <v>3100</v>
      </c>
      <c r="B463" s="52" t="s">
        <v>3124</v>
      </c>
      <c r="C463" s="52" t="s">
        <v>3124</v>
      </c>
      <c r="D463" s="52" t="s">
        <v>357</v>
      </c>
      <c r="E463" s="52" t="s">
        <v>358</v>
      </c>
      <c r="F463" s="52" t="s">
        <v>359</v>
      </c>
      <c r="G463" s="85" t="s">
        <v>1085</v>
      </c>
      <c r="H463" s="52" t="s">
        <v>332</v>
      </c>
      <c r="I463" s="46">
        <v>44347</v>
      </c>
      <c r="J463" s="46">
        <v>44361</v>
      </c>
      <c r="K463" s="90">
        <v>44305</v>
      </c>
      <c r="L463" s="46">
        <f>K463-7</f>
        <v>44298</v>
      </c>
      <c r="M463" s="52" t="s">
        <v>1086</v>
      </c>
      <c r="N463" s="85" t="s">
        <v>552</v>
      </c>
      <c r="O463" s="47" t="str">
        <f>VLOOKUP(B463,'PDM NB Portfolio Online'!E:I,3,0)</f>
        <v>Lenovo NB_Consumer</v>
      </c>
    </row>
    <row r="464" spans="1:15" ht="30" hidden="1">
      <c r="A464" s="61" t="s">
        <v>3093</v>
      </c>
      <c r="B464" s="52" t="s">
        <v>3106</v>
      </c>
      <c r="C464" s="52" t="s">
        <v>3106</v>
      </c>
      <c r="D464" s="52" t="s">
        <v>357</v>
      </c>
      <c r="E464" s="52" t="s">
        <v>358</v>
      </c>
      <c r="F464" s="52" t="s">
        <v>359</v>
      </c>
      <c r="G464" s="85" t="s">
        <v>455</v>
      </c>
      <c r="H464" s="52" t="s">
        <v>332</v>
      </c>
      <c r="I464" s="46">
        <v>55152</v>
      </c>
      <c r="J464" s="46" t="s">
        <v>552</v>
      </c>
      <c r="K464" s="46">
        <v>44306</v>
      </c>
      <c r="L464" s="46">
        <f>K464-7</f>
        <v>44299</v>
      </c>
      <c r="M464" s="52" t="s">
        <v>333</v>
      </c>
      <c r="N464" s="85" t="s">
        <v>552</v>
      </c>
      <c r="O464" s="47" t="str">
        <f>VLOOKUP(B464,'PDM NB Portfolio Online'!E:I,3,0)</f>
        <v>Lenovo NB_Consumer</v>
      </c>
    </row>
    <row r="465" spans="1:15" ht="30" hidden="1">
      <c r="A465" s="66" t="s">
        <v>1924</v>
      </c>
      <c r="B465" s="52" t="s">
        <v>1051</v>
      </c>
      <c r="C465" s="52" t="s">
        <v>1051</v>
      </c>
      <c r="D465" s="52" t="s">
        <v>357</v>
      </c>
      <c r="E465" s="52" t="s">
        <v>358</v>
      </c>
      <c r="F465" s="52" t="s">
        <v>359</v>
      </c>
      <c r="G465" s="52" t="s">
        <v>497</v>
      </c>
      <c r="H465" s="52" t="s">
        <v>332</v>
      </c>
      <c r="I465" s="46">
        <v>54789</v>
      </c>
      <c r="J465" s="70" t="s">
        <v>956</v>
      </c>
      <c r="K465" s="46">
        <v>43847</v>
      </c>
      <c r="L465" s="46">
        <v>43840</v>
      </c>
      <c r="M465" s="74" t="s">
        <v>1037</v>
      </c>
      <c r="N465" s="52" t="s">
        <v>350</v>
      </c>
      <c r="O465" s="47" t="str">
        <f>VLOOKUP(B465,'PDM NB Portfolio Online'!E:I,3,0)</f>
        <v>Lenovo NB_Consumer</v>
      </c>
    </row>
    <row r="466" spans="1:15" ht="30" hidden="1">
      <c r="A466" s="85" t="s">
        <v>2804</v>
      </c>
      <c r="B466" s="85" t="s">
        <v>2805</v>
      </c>
      <c r="C466" s="85" t="s">
        <v>2806</v>
      </c>
      <c r="D466" s="52" t="s">
        <v>328</v>
      </c>
      <c r="E466" s="52" t="s">
        <v>329</v>
      </c>
      <c r="F466" s="52" t="s">
        <v>330</v>
      </c>
      <c r="G466" s="52" t="s">
        <v>338</v>
      </c>
      <c r="H466" s="52" t="s">
        <v>332</v>
      </c>
      <c r="I466" s="210">
        <v>55152</v>
      </c>
      <c r="L466" s="210"/>
      <c r="M466" s="85"/>
      <c r="N466" s="85" t="s">
        <v>552</v>
      </c>
      <c r="O466" s="47" t="str">
        <f>VLOOKUP(B466,'PDM NB Portfolio Online'!E:I,3,0)</f>
        <v>ThinkSmart</v>
      </c>
    </row>
    <row r="467" spans="1:15" ht="30" hidden="1">
      <c r="A467" s="52" t="s">
        <v>2734</v>
      </c>
      <c r="B467" s="52" t="s">
        <v>2679</v>
      </c>
      <c r="C467" s="52" t="s">
        <v>2679</v>
      </c>
      <c r="D467" s="52" t="s">
        <v>357</v>
      </c>
      <c r="E467" s="52" t="s">
        <v>346</v>
      </c>
      <c r="F467" s="52" t="s">
        <v>359</v>
      </c>
      <c r="G467" s="52" t="s">
        <v>462</v>
      </c>
      <c r="H467" s="52" t="s">
        <v>332</v>
      </c>
      <c r="I467" s="46">
        <v>55152</v>
      </c>
      <c r="J467" s="70" t="s">
        <v>956</v>
      </c>
      <c r="K467" s="46">
        <v>55152</v>
      </c>
      <c r="L467" s="46">
        <v>55152</v>
      </c>
      <c r="M467" s="52" t="s">
        <v>349</v>
      </c>
      <c r="N467" s="52" t="s">
        <v>350</v>
      </c>
      <c r="O467" s="47" t="str">
        <f>VLOOKUP(B467,'PDM NB Portfolio Online'!E:I,3,0)</f>
        <v>Lenovo NB_Consumer</v>
      </c>
    </row>
    <row r="468" spans="1:15" ht="30" hidden="1">
      <c r="A468" s="338" t="s">
        <v>3062</v>
      </c>
      <c r="B468" s="338" t="s">
        <v>3063</v>
      </c>
      <c r="C468" s="61" t="s">
        <v>3063</v>
      </c>
      <c r="D468" s="52" t="s">
        <v>357</v>
      </c>
      <c r="E468" s="62" t="s">
        <v>346</v>
      </c>
      <c r="F468" s="52" t="s">
        <v>359</v>
      </c>
      <c r="G468" s="53" t="s">
        <v>559</v>
      </c>
      <c r="H468" s="52" t="s">
        <v>332</v>
      </c>
      <c r="I468" s="46">
        <v>55152</v>
      </c>
      <c r="J468" s="46" t="s">
        <v>1023</v>
      </c>
      <c r="K468" s="46">
        <v>44025</v>
      </c>
      <c r="L468" s="46">
        <f>K468-7</f>
        <v>44018</v>
      </c>
      <c r="M468" s="74" t="s">
        <v>1037</v>
      </c>
      <c r="N468" s="52" t="s">
        <v>354</v>
      </c>
      <c r="O468" s="47" t="str">
        <f>VLOOKUP(B468,'PDM NB Portfolio Online'!E:I,3,0)</f>
        <v>Lenovo NB_Consumer</v>
      </c>
    </row>
    <row r="469" spans="1:15" ht="30" hidden="1">
      <c r="A469" s="61" t="s">
        <v>3229</v>
      </c>
      <c r="B469" s="52" t="s">
        <v>3231</v>
      </c>
      <c r="C469" s="52" t="s">
        <v>3231</v>
      </c>
      <c r="D469" s="52" t="s">
        <v>357</v>
      </c>
      <c r="E469" s="52" t="s">
        <v>358</v>
      </c>
      <c r="F469" s="52" t="s">
        <v>359</v>
      </c>
      <c r="G469" s="56" t="s">
        <v>612</v>
      </c>
      <c r="H469" s="52" t="s">
        <v>332</v>
      </c>
      <c r="I469" s="46">
        <v>55152</v>
      </c>
      <c r="J469" s="338" t="s">
        <v>956</v>
      </c>
      <c r="K469" s="338" t="s">
        <v>552</v>
      </c>
      <c r="L469" s="338" t="s">
        <v>552</v>
      </c>
      <c r="M469" s="61" t="s">
        <v>1037</v>
      </c>
      <c r="N469" s="85" t="s">
        <v>552</v>
      </c>
      <c r="O469" s="47" t="str">
        <f>VLOOKUP(B469,'PDM NB Portfolio Online'!E:I,3,0)</f>
        <v>Lenovo NB_Consumer</v>
      </c>
    </row>
    <row r="470" spans="1:15" ht="30" hidden="1">
      <c r="A470" s="61" t="s">
        <v>3230</v>
      </c>
      <c r="B470" s="52" t="s">
        <v>3232</v>
      </c>
      <c r="C470" s="52" t="s">
        <v>3232</v>
      </c>
      <c r="D470" s="52" t="s">
        <v>357</v>
      </c>
      <c r="E470" s="52" t="s">
        <v>358</v>
      </c>
      <c r="F470" s="52" t="s">
        <v>359</v>
      </c>
      <c r="G470" s="56" t="s">
        <v>612</v>
      </c>
      <c r="H470" s="52" t="s">
        <v>332</v>
      </c>
      <c r="I470" s="46">
        <v>55152</v>
      </c>
      <c r="J470" s="338" t="s">
        <v>956</v>
      </c>
      <c r="K470" s="338" t="s">
        <v>552</v>
      </c>
      <c r="L470" s="338" t="s">
        <v>552</v>
      </c>
      <c r="M470" s="61" t="s">
        <v>1037</v>
      </c>
      <c r="N470" s="85" t="s">
        <v>552</v>
      </c>
      <c r="O470" s="47" t="str">
        <f>VLOOKUP(B470,'PDM NB Portfolio Online'!E:I,3,0)</f>
        <v>Lenovo NB_Consumer</v>
      </c>
    </row>
    <row r="471" spans="1:15" ht="30" hidden="1">
      <c r="A471" s="63" t="s">
        <v>2614</v>
      </c>
      <c r="B471" s="63" t="s">
        <v>2617</v>
      </c>
      <c r="C471" s="61" t="s">
        <v>2617</v>
      </c>
      <c r="D471" s="52" t="s">
        <v>357</v>
      </c>
      <c r="E471" s="62" t="s">
        <v>346</v>
      </c>
      <c r="F471" s="52" t="s">
        <v>359</v>
      </c>
      <c r="G471" s="63" t="s">
        <v>559</v>
      </c>
      <c r="H471" s="52" t="s">
        <v>332</v>
      </c>
      <c r="I471" s="70">
        <v>44089</v>
      </c>
      <c r="J471" s="70">
        <v>44104</v>
      </c>
      <c r="K471" s="46">
        <v>44047</v>
      </c>
      <c r="L471" s="46">
        <f>K471-7</f>
        <v>44040</v>
      </c>
      <c r="M471" s="62" t="s">
        <v>1086</v>
      </c>
      <c r="N471" s="52" t="s">
        <v>361</v>
      </c>
      <c r="O471" s="47" t="str">
        <f>VLOOKUP(B471,'PDM NB Portfolio Online'!E:I,3,0)</f>
        <v>Lenovo NB_Consumer</v>
      </c>
    </row>
    <row r="472" spans="1:15" ht="45" hidden="1">
      <c r="A472" s="61" t="s">
        <v>3375</v>
      </c>
      <c r="B472" s="61" t="s">
        <v>3378</v>
      </c>
      <c r="C472" s="61" t="s">
        <v>3378</v>
      </c>
      <c r="D472" s="52" t="s">
        <v>345</v>
      </c>
      <c r="E472" s="52" t="s">
        <v>346</v>
      </c>
      <c r="F472" s="61" t="s">
        <v>359</v>
      </c>
      <c r="G472" s="61" t="s">
        <v>559</v>
      </c>
      <c r="H472" s="61" t="s">
        <v>332</v>
      </c>
      <c r="I472" s="46">
        <v>44302</v>
      </c>
      <c r="J472" s="46" t="s">
        <v>956</v>
      </c>
      <c r="K472" s="46">
        <v>44253</v>
      </c>
      <c r="L472" s="46">
        <v>44246</v>
      </c>
      <c r="M472" s="53" t="s">
        <v>1037</v>
      </c>
      <c r="O472" s="47" t="str">
        <f>VLOOKUP(B472,'PDM NB Portfolio Online'!E:I,3,0)</f>
        <v>Lenovo NB_SMB/Commercial</v>
      </c>
    </row>
    <row r="473" spans="1:15" ht="30" hidden="1">
      <c r="A473" s="63" t="s">
        <v>2892</v>
      </c>
      <c r="B473" s="63" t="s">
        <v>1943</v>
      </c>
      <c r="C473" s="63" t="s">
        <v>1943</v>
      </c>
      <c r="D473" s="52" t="s">
        <v>357</v>
      </c>
      <c r="E473" s="52" t="s">
        <v>346</v>
      </c>
      <c r="F473" s="52" t="s">
        <v>359</v>
      </c>
      <c r="G473" s="61" t="s">
        <v>571</v>
      </c>
      <c r="H473" s="52" t="s">
        <v>332</v>
      </c>
      <c r="I473" s="46">
        <v>44104</v>
      </c>
      <c r="J473" s="46">
        <v>44118</v>
      </c>
      <c r="K473" s="90">
        <v>44048</v>
      </c>
      <c r="L473" s="46">
        <f>K473-7</f>
        <v>44041</v>
      </c>
      <c r="M473" s="52" t="s">
        <v>333</v>
      </c>
      <c r="N473" s="52" t="s">
        <v>361</v>
      </c>
      <c r="O473" s="47" t="str">
        <f>VLOOKUP(B473,'PDM NB Portfolio Online'!E:I,3,0)</f>
        <v>Lenovo NB_Consumer</v>
      </c>
    </row>
    <row r="474" spans="1:15" ht="45" hidden="1">
      <c r="A474" s="52" t="s">
        <v>3354</v>
      </c>
      <c r="B474" s="52" t="s">
        <v>2290</v>
      </c>
      <c r="C474" s="52" t="s">
        <v>2290</v>
      </c>
      <c r="D474" s="52" t="s">
        <v>345</v>
      </c>
      <c r="E474" s="52" t="s">
        <v>793</v>
      </c>
      <c r="F474" s="52" t="s">
        <v>347</v>
      </c>
      <c r="G474" s="52" t="s">
        <v>964</v>
      </c>
      <c r="H474" s="52" t="s">
        <v>332</v>
      </c>
      <c r="I474" s="113">
        <v>44095</v>
      </c>
      <c r="J474" s="113">
        <v>44095</v>
      </c>
      <c r="K474" s="113">
        <v>44053</v>
      </c>
      <c r="L474" s="46">
        <f>K474-7</f>
        <v>44046</v>
      </c>
      <c r="M474" s="109" t="s">
        <v>333</v>
      </c>
      <c r="N474" s="52" t="s">
        <v>423</v>
      </c>
      <c r="O474" s="47" t="str">
        <f>VLOOKUP(B474,'PDM NB Portfolio Online'!E:I,3,0)</f>
        <v>Lenovo NB_SMB/Commercial</v>
      </c>
    </row>
    <row r="475" spans="1:15" ht="45" hidden="1">
      <c r="A475" s="170" t="s">
        <v>3356</v>
      </c>
      <c r="B475" s="52" t="s">
        <v>2288</v>
      </c>
      <c r="C475" s="52" t="s">
        <v>2288</v>
      </c>
      <c r="D475" s="52" t="s">
        <v>345</v>
      </c>
      <c r="E475" s="52" t="s">
        <v>793</v>
      </c>
      <c r="F475" s="52" t="s">
        <v>347</v>
      </c>
      <c r="G475" s="52" t="s">
        <v>964</v>
      </c>
      <c r="H475" s="52" t="s">
        <v>332</v>
      </c>
      <c r="I475" s="113">
        <v>44104</v>
      </c>
      <c r="J475" s="113">
        <v>44104</v>
      </c>
      <c r="K475" s="113">
        <v>44062</v>
      </c>
      <c r="L475" s="46">
        <f>K475-7</f>
        <v>44055</v>
      </c>
      <c r="M475" s="109" t="s">
        <v>333</v>
      </c>
      <c r="N475" s="52" t="s">
        <v>391</v>
      </c>
      <c r="O475" s="47" t="str">
        <f>VLOOKUP(B475,'PDM NB Portfolio Online'!E:I,3,0)</f>
        <v>Lenovo NB_SMB/Commercial</v>
      </c>
    </row>
    <row r="476" spans="1:15" ht="45" hidden="1">
      <c r="A476" s="45" t="s">
        <v>3639</v>
      </c>
      <c r="B476" s="45" t="s">
        <v>3646</v>
      </c>
      <c r="C476" s="45" t="s">
        <v>3646</v>
      </c>
      <c r="D476" s="52" t="s">
        <v>345</v>
      </c>
      <c r="E476" s="52" t="s">
        <v>346</v>
      </c>
      <c r="F476" s="52" t="s">
        <v>347</v>
      </c>
      <c r="G476" s="52" t="s">
        <v>964</v>
      </c>
      <c r="H476" s="52" t="s">
        <v>332</v>
      </c>
      <c r="I476" s="210">
        <v>44277</v>
      </c>
      <c r="J476" s="210">
        <v>44277</v>
      </c>
      <c r="K476" s="210">
        <v>44235</v>
      </c>
      <c r="L476" s="77">
        <v>44228</v>
      </c>
      <c r="M476" s="109" t="s">
        <v>333</v>
      </c>
      <c r="N476" s="89" t="s">
        <v>354</v>
      </c>
      <c r="O476" s="47" t="e">
        <f>VLOOKUP(B476,'PDM NB Portfolio Online'!E:I,3,0)</f>
        <v>#N/A</v>
      </c>
    </row>
    <row r="477" spans="1:15" ht="45" hidden="1">
      <c r="A477" s="470" t="s">
        <v>3359</v>
      </c>
      <c r="B477" s="136" t="s">
        <v>2460</v>
      </c>
      <c r="C477" s="136" t="s">
        <v>2460</v>
      </c>
      <c r="D477" s="52" t="s">
        <v>345</v>
      </c>
      <c r="E477" s="52" t="s">
        <v>346</v>
      </c>
      <c r="F477" s="52" t="s">
        <v>347</v>
      </c>
      <c r="G477" s="52" t="s">
        <v>970</v>
      </c>
      <c r="H477" s="52" t="s">
        <v>332</v>
      </c>
      <c r="I477" s="46">
        <v>44104</v>
      </c>
      <c r="J477" s="46">
        <v>44104</v>
      </c>
      <c r="K477" s="46">
        <v>44062</v>
      </c>
      <c r="L477" s="108">
        <v>44055</v>
      </c>
      <c r="M477" s="109" t="s">
        <v>333</v>
      </c>
      <c r="N477" s="52" t="s">
        <v>380</v>
      </c>
      <c r="O477" s="47" t="str">
        <f>VLOOKUP(B477,'PDM NB Portfolio Online'!E:I,3,0)</f>
        <v>Lenovo NB_SMB/Commercial</v>
      </c>
    </row>
    <row r="478" spans="1:15" ht="30" hidden="1">
      <c r="A478" s="63" t="s">
        <v>2893</v>
      </c>
      <c r="B478" s="63" t="s">
        <v>1944</v>
      </c>
      <c r="C478" s="63" t="s">
        <v>1944</v>
      </c>
      <c r="D478" s="52" t="s">
        <v>357</v>
      </c>
      <c r="E478" s="52" t="s">
        <v>346</v>
      </c>
      <c r="F478" s="52" t="s">
        <v>359</v>
      </c>
      <c r="G478" s="61" t="s">
        <v>571</v>
      </c>
      <c r="H478" s="52" t="s">
        <v>332</v>
      </c>
      <c r="I478" s="46">
        <v>44104</v>
      </c>
      <c r="J478" s="46">
        <v>44118</v>
      </c>
      <c r="K478" s="90">
        <v>44048</v>
      </c>
      <c r="L478" s="46">
        <f>K478-7</f>
        <v>44041</v>
      </c>
      <c r="M478" s="52" t="s">
        <v>333</v>
      </c>
      <c r="N478" s="52" t="s">
        <v>391</v>
      </c>
      <c r="O478" s="47" t="str">
        <f>VLOOKUP(B478,'PDM NB Portfolio Online'!E:I,3,0)</f>
        <v>Lenovo NB_Consumer</v>
      </c>
    </row>
    <row r="479" spans="1:15" ht="30" hidden="1">
      <c r="A479" s="52" t="s">
        <v>2891</v>
      </c>
      <c r="B479" s="52" t="s">
        <v>1160</v>
      </c>
      <c r="C479" s="52" t="s">
        <v>1160</v>
      </c>
      <c r="D479" s="52" t="s">
        <v>357</v>
      </c>
      <c r="E479" s="52" t="s">
        <v>346</v>
      </c>
      <c r="F479" s="52" t="s">
        <v>359</v>
      </c>
      <c r="G479" s="52" t="s">
        <v>571</v>
      </c>
      <c r="H479" s="52" t="s">
        <v>332</v>
      </c>
      <c r="I479" s="46">
        <v>44099</v>
      </c>
      <c r="J479" s="113">
        <v>44113</v>
      </c>
      <c r="K479" s="46">
        <v>44039</v>
      </c>
      <c r="L479" s="46">
        <f>K479-7</f>
        <v>44032</v>
      </c>
      <c r="M479" s="52" t="s">
        <v>333</v>
      </c>
      <c r="N479" s="52" t="s">
        <v>380</v>
      </c>
      <c r="O479" s="47" t="str">
        <f>VLOOKUP(B479,'PDM NB Portfolio Online'!E:I,3,0)</f>
        <v>Lenovo NB_Consumer</v>
      </c>
    </row>
    <row r="480" spans="1:15" ht="30" hidden="1">
      <c r="A480" s="63" t="s">
        <v>2890</v>
      </c>
      <c r="B480" s="63" t="s">
        <v>1953</v>
      </c>
      <c r="C480" s="63" t="s">
        <v>1953</v>
      </c>
      <c r="D480" s="62" t="s">
        <v>357</v>
      </c>
      <c r="E480" s="62" t="s">
        <v>346</v>
      </c>
      <c r="F480" s="62" t="s">
        <v>359</v>
      </c>
      <c r="G480" s="63" t="s">
        <v>571</v>
      </c>
      <c r="H480" s="62" t="s">
        <v>332</v>
      </c>
      <c r="I480" s="46">
        <v>44050</v>
      </c>
      <c r="J480" s="46">
        <v>44064</v>
      </c>
      <c r="K480" s="46">
        <v>44008</v>
      </c>
      <c r="L480" s="46">
        <f>K480-7</f>
        <v>44001</v>
      </c>
      <c r="M480" s="63" t="s">
        <v>333</v>
      </c>
      <c r="N480" s="52" t="s">
        <v>376</v>
      </c>
      <c r="O480" s="47" t="str">
        <f>VLOOKUP(B480,'PDM NB Portfolio Online'!E:I,3,0)</f>
        <v>Lenovo NB_Consumer</v>
      </c>
    </row>
    <row r="481" spans="1:15" ht="30" hidden="1">
      <c r="A481" s="85" t="s">
        <v>3459</v>
      </c>
      <c r="B481" s="85" t="s">
        <v>3461</v>
      </c>
      <c r="C481" s="85" t="s">
        <v>3461</v>
      </c>
      <c r="D481" s="52" t="s">
        <v>357</v>
      </c>
      <c r="E481" s="52" t="s">
        <v>346</v>
      </c>
      <c r="F481" s="52" t="s">
        <v>359</v>
      </c>
      <c r="G481" s="85" t="s">
        <v>559</v>
      </c>
      <c r="H481" s="52" t="s">
        <v>332</v>
      </c>
      <c r="I481" s="46">
        <v>44256</v>
      </c>
      <c r="J481" s="46" t="s">
        <v>1023</v>
      </c>
      <c r="K481" s="210">
        <v>44214</v>
      </c>
      <c r="L481" s="210">
        <v>44207</v>
      </c>
      <c r="M481" s="53" t="s">
        <v>1037</v>
      </c>
      <c r="O481" s="47" t="str">
        <f>VLOOKUP(B481,'PDM NB Portfolio Online'!E:I,3,0)</f>
        <v>Lenovo NB_Consumer</v>
      </c>
    </row>
    <row r="482" spans="1:15" ht="60" hidden="1">
      <c r="A482" s="85" t="s">
        <v>3463</v>
      </c>
      <c r="B482" s="85" t="s">
        <v>3464</v>
      </c>
      <c r="C482" s="85" t="s">
        <v>3468</v>
      </c>
      <c r="D482" s="52" t="s">
        <v>373</v>
      </c>
      <c r="E482" s="52" t="s">
        <v>329</v>
      </c>
      <c r="F482" s="52" t="s">
        <v>347</v>
      </c>
      <c r="G482" s="52" t="s">
        <v>1143</v>
      </c>
      <c r="H482" s="52" t="s">
        <v>332</v>
      </c>
      <c r="I482" s="70">
        <v>44313</v>
      </c>
      <c r="J482" s="70">
        <v>44313</v>
      </c>
      <c r="K482" s="70">
        <v>44278</v>
      </c>
      <c r="L482" s="70">
        <v>44271</v>
      </c>
      <c r="M482" s="52" t="s">
        <v>333</v>
      </c>
      <c r="O482" s="47" t="str">
        <f>VLOOKUP(B482,'PDM NB Portfolio Online'!E:I,3,0)</f>
        <v>ThinkPad_SMB</v>
      </c>
    </row>
    <row r="483" spans="1:15" ht="60" hidden="1">
      <c r="A483" s="85" t="s">
        <v>3465</v>
      </c>
      <c r="B483" s="85" t="s">
        <v>3466</v>
      </c>
      <c r="C483" s="85" t="s">
        <v>3469</v>
      </c>
      <c r="D483" s="52" t="s">
        <v>373</v>
      </c>
      <c r="E483" s="52" t="s">
        <v>329</v>
      </c>
      <c r="F483" s="52" t="s">
        <v>347</v>
      </c>
      <c r="G483" s="52" t="s">
        <v>1143</v>
      </c>
      <c r="H483" s="52" t="s">
        <v>332</v>
      </c>
      <c r="I483" s="70">
        <v>44313</v>
      </c>
      <c r="J483" s="70">
        <v>44313</v>
      </c>
      <c r="K483" s="70">
        <v>44278</v>
      </c>
      <c r="L483" s="70">
        <v>44271</v>
      </c>
      <c r="M483" s="52" t="s">
        <v>333</v>
      </c>
      <c r="O483" s="47" t="str">
        <f>VLOOKUP(B483,'PDM NB Portfolio Online'!E:I,3,0)</f>
        <v>ThinkPad_SMB</v>
      </c>
    </row>
    <row r="484" spans="1:15" ht="45" hidden="1">
      <c r="A484" s="425" t="s">
        <v>3382</v>
      </c>
      <c r="B484" s="428" t="s">
        <v>3386</v>
      </c>
      <c r="C484" s="428" t="s">
        <v>3386</v>
      </c>
      <c r="D484" s="52" t="s">
        <v>345</v>
      </c>
      <c r="E484" s="52" t="s">
        <v>346</v>
      </c>
      <c r="F484" s="52" t="s">
        <v>347</v>
      </c>
      <c r="G484" s="428" t="s">
        <v>3390</v>
      </c>
      <c r="H484" s="52" t="s">
        <v>332</v>
      </c>
      <c r="I484" s="465">
        <v>44134</v>
      </c>
      <c r="J484" s="465">
        <v>44134</v>
      </c>
      <c r="K484" s="46">
        <v>44095</v>
      </c>
      <c r="L484" s="46">
        <f>K484-7</f>
        <v>44088</v>
      </c>
      <c r="M484" s="210" t="s">
        <v>333</v>
      </c>
      <c r="O484" s="47" t="str">
        <f>VLOOKUP(B484,'PDM NB Portfolio Online'!E:I,3,0)</f>
        <v>Lenovo NB_SMB/Commercial</v>
      </c>
    </row>
    <row r="485" spans="1:15" ht="30" hidden="1">
      <c r="A485" s="63" t="s">
        <v>2076</v>
      </c>
      <c r="B485" s="63" t="s">
        <v>2075</v>
      </c>
      <c r="C485" s="63" t="s">
        <v>2075</v>
      </c>
      <c r="D485" s="62" t="s">
        <v>357</v>
      </c>
      <c r="E485" s="52" t="s">
        <v>346</v>
      </c>
      <c r="F485" s="52" t="s">
        <v>359</v>
      </c>
      <c r="G485" s="63" t="s">
        <v>559</v>
      </c>
      <c r="H485" s="52" t="s">
        <v>332</v>
      </c>
      <c r="I485" s="114">
        <v>43978</v>
      </c>
      <c r="J485" s="70" t="s">
        <v>956</v>
      </c>
      <c r="K485" s="46">
        <v>43942</v>
      </c>
      <c r="L485" s="70">
        <f>K485-7</f>
        <v>43935</v>
      </c>
      <c r="M485" s="62" t="s">
        <v>1037</v>
      </c>
      <c r="N485" s="52" t="s">
        <v>354</v>
      </c>
      <c r="O485" s="47" t="str">
        <f>VLOOKUP(B485,'PDM NB Portfolio Online'!E:I,3,0)</f>
        <v>Lenovo NB_Consumer</v>
      </c>
    </row>
    <row r="486" spans="1:15" ht="30" hidden="1">
      <c r="A486" s="52" t="s">
        <v>1153</v>
      </c>
      <c r="B486" s="52" t="s">
        <v>1154</v>
      </c>
      <c r="C486" s="52" t="s">
        <v>1154</v>
      </c>
      <c r="D486" s="52" t="s">
        <v>357</v>
      </c>
      <c r="E486" s="52" t="s">
        <v>346</v>
      </c>
      <c r="F486" s="52" t="s">
        <v>359</v>
      </c>
      <c r="G486" s="52" t="s">
        <v>559</v>
      </c>
      <c r="H486" s="52" t="s">
        <v>332</v>
      </c>
      <c r="I486" s="114">
        <v>43978</v>
      </c>
      <c r="J486" s="91" t="s">
        <v>956</v>
      </c>
      <c r="K486" s="46">
        <v>43942</v>
      </c>
      <c r="L486" s="46">
        <f>K486-7</f>
        <v>43935</v>
      </c>
      <c r="M486" s="52" t="s">
        <v>349</v>
      </c>
      <c r="N486" s="52" t="s">
        <v>361</v>
      </c>
      <c r="O486" s="47" t="str">
        <f>VLOOKUP(B486,'PDM NB Portfolio Online'!E:I,3,0)</f>
        <v>Lenovo NB_Consumer</v>
      </c>
    </row>
    <row r="487" spans="1:15" ht="45" hidden="1">
      <c r="A487" s="52" t="s">
        <v>3355</v>
      </c>
      <c r="B487" s="52" t="s">
        <v>2291</v>
      </c>
      <c r="C487" s="52" t="s">
        <v>2291</v>
      </c>
      <c r="D487" s="52" t="s">
        <v>345</v>
      </c>
      <c r="E487" s="52" t="s">
        <v>793</v>
      </c>
      <c r="F487" s="52" t="s">
        <v>347</v>
      </c>
      <c r="G487" s="52" t="s">
        <v>964</v>
      </c>
      <c r="H487" s="52" t="s">
        <v>332</v>
      </c>
      <c r="I487" s="113">
        <v>44095</v>
      </c>
      <c r="J487" s="113">
        <v>44095</v>
      </c>
      <c r="K487" s="113">
        <v>44053</v>
      </c>
      <c r="L487" s="46">
        <f>K487-7</f>
        <v>44046</v>
      </c>
      <c r="M487" s="52" t="s">
        <v>333</v>
      </c>
      <c r="N487" s="52" t="s">
        <v>334</v>
      </c>
      <c r="O487" s="47" t="str">
        <f>VLOOKUP(B487,'PDM NB Portfolio Online'!E:I,3,0)</f>
        <v>Lenovo NB_SMB/Commercial</v>
      </c>
    </row>
    <row r="488" spans="1:15" ht="45" hidden="1">
      <c r="A488" s="52" t="s">
        <v>3357</v>
      </c>
      <c r="B488" s="52" t="s">
        <v>2289</v>
      </c>
      <c r="C488" s="52" t="s">
        <v>2289</v>
      </c>
      <c r="D488" s="52" t="s">
        <v>345</v>
      </c>
      <c r="E488" s="52" t="s">
        <v>793</v>
      </c>
      <c r="F488" s="52" t="s">
        <v>347</v>
      </c>
      <c r="G488" s="52" t="s">
        <v>964</v>
      </c>
      <c r="H488" s="52" t="s">
        <v>332</v>
      </c>
      <c r="I488" s="113">
        <v>44104</v>
      </c>
      <c r="J488" s="113">
        <v>44104</v>
      </c>
      <c r="K488" s="113">
        <v>44062</v>
      </c>
      <c r="L488" s="46">
        <f>K488-7</f>
        <v>44055</v>
      </c>
      <c r="M488" s="52" t="s">
        <v>333</v>
      </c>
      <c r="N488" s="52" t="s">
        <v>380</v>
      </c>
      <c r="O488" s="47" t="str">
        <f>VLOOKUP(B488,'PDM NB Portfolio Online'!E:I,3,0)</f>
        <v>Lenovo NB_SMB/Commercial</v>
      </c>
    </row>
    <row r="489" spans="1:15" ht="30" hidden="1">
      <c r="A489" s="85" t="s">
        <v>3261</v>
      </c>
      <c r="B489" s="85" t="s">
        <v>3262</v>
      </c>
      <c r="C489" s="85" t="s">
        <v>3263</v>
      </c>
      <c r="D489" s="52" t="s">
        <v>328</v>
      </c>
      <c r="E489" s="52" t="s">
        <v>329</v>
      </c>
      <c r="F489" s="52" t="s">
        <v>330</v>
      </c>
      <c r="G489" s="85" t="s">
        <v>406</v>
      </c>
      <c r="H489" s="52" t="s">
        <v>332</v>
      </c>
      <c r="I489" s="210">
        <v>44194</v>
      </c>
      <c r="J489" s="210">
        <v>44194</v>
      </c>
      <c r="K489" s="210">
        <v>44152</v>
      </c>
      <c r="L489" s="210">
        <v>44145</v>
      </c>
      <c r="M489" s="52" t="s">
        <v>333</v>
      </c>
      <c r="N489" s="52" t="s">
        <v>413</v>
      </c>
      <c r="O489" s="47" t="str">
        <f>VLOOKUP(B489,'PDM NB Portfolio Online'!E:I,3,0)</f>
        <v>ThinkPad_Commercial</v>
      </c>
    </row>
    <row r="490" spans="1:15" ht="30" hidden="1">
      <c r="A490" s="52" t="s">
        <v>2049</v>
      </c>
      <c r="B490" s="52" t="s">
        <v>2281</v>
      </c>
      <c r="C490" s="52" t="s">
        <v>2067</v>
      </c>
      <c r="D490" s="52" t="s">
        <v>328</v>
      </c>
      <c r="E490" s="52" t="s">
        <v>329</v>
      </c>
      <c r="F490" s="52" t="s">
        <v>330</v>
      </c>
      <c r="G490" s="52" t="s">
        <v>805</v>
      </c>
      <c r="H490" s="52" t="s">
        <v>332</v>
      </c>
      <c r="I490" s="46">
        <v>44047</v>
      </c>
      <c r="J490" s="46">
        <v>44047</v>
      </c>
      <c r="K490" s="46">
        <v>44005</v>
      </c>
      <c r="L490" s="46">
        <v>44012</v>
      </c>
      <c r="M490" s="52" t="s">
        <v>333</v>
      </c>
      <c r="N490" s="52" t="s">
        <v>413</v>
      </c>
      <c r="O490" s="47" t="str">
        <f>VLOOKUP(B490,'PDM NB Portfolio Online'!E:I,3,0)</f>
        <v>ThinkPad_Commercial</v>
      </c>
    </row>
    <row r="491" spans="1:15" ht="30" hidden="1">
      <c r="A491" s="52" t="s">
        <v>3131</v>
      </c>
      <c r="B491" s="52" t="s">
        <v>2681</v>
      </c>
      <c r="C491" s="52" t="s">
        <v>2681</v>
      </c>
      <c r="D491" s="52" t="s">
        <v>357</v>
      </c>
      <c r="E491" s="52" t="s">
        <v>346</v>
      </c>
      <c r="F491" s="52" t="s">
        <v>359</v>
      </c>
      <c r="G491" s="52" t="s">
        <v>449</v>
      </c>
      <c r="H491" s="52" t="s">
        <v>332</v>
      </c>
      <c r="I491" s="46">
        <v>44104</v>
      </c>
      <c r="J491" s="46">
        <v>44118</v>
      </c>
      <c r="K491" s="46">
        <v>44083</v>
      </c>
      <c r="L491" s="65">
        <f>K491-7</f>
        <v>44076</v>
      </c>
      <c r="M491" s="52" t="s">
        <v>333</v>
      </c>
      <c r="N491" s="52" t="s">
        <v>423</v>
      </c>
      <c r="O491" s="47" t="str">
        <f>VLOOKUP(B491,'PDM NB Portfolio Online'!E:I,3,0)</f>
        <v>Lenovo NB_Consumer</v>
      </c>
    </row>
    <row r="492" spans="1:15" ht="30" hidden="1">
      <c r="A492" s="52" t="s">
        <v>2049</v>
      </c>
      <c r="B492" s="52" t="s">
        <v>2280</v>
      </c>
      <c r="C492" s="52" t="s">
        <v>2054</v>
      </c>
      <c r="D492" s="52" t="s">
        <v>328</v>
      </c>
      <c r="E492" s="52" t="s">
        <v>329</v>
      </c>
      <c r="F492" s="52" t="s">
        <v>330</v>
      </c>
      <c r="G492" s="52" t="s">
        <v>805</v>
      </c>
      <c r="H492" s="52" t="s">
        <v>332</v>
      </c>
      <c r="I492" s="46">
        <v>44047</v>
      </c>
      <c r="J492" s="46">
        <v>44047</v>
      </c>
      <c r="K492" s="46">
        <v>44005</v>
      </c>
      <c r="L492" s="46">
        <v>44012</v>
      </c>
      <c r="M492" s="52" t="s">
        <v>333</v>
      </c>
      <c r="N492" s="52" t="s">
        <v>354</v>
      </c>
      <c r="O492" s="47" t="str">
        <f>VLOOKUP(B492,'PDM NB Portfolio Online'!E:I,3,0)</f>
        <v>ThinkPad_Commercial</v>
      </c>
    </row>
    <row r="493" spans="1:15" ht="30" hidden="1">
      <c r="A493" s="52" t="s">
        <v>2040</v>
      </c>
      <c r="B493" s="52" t="s">
        <v>2266</v>
      </c>
      <c r="C493" s="52" t="s">
        <v>2041</v>
      </c>
      <c r="D493" s="52" t="s">
        <v>328</v>
      </c>
      <c r="E493" s="52" t="s">
        <v>329</v>
      </c>
      <c r="F493" s="52" t="s">
        <v>330</v>
      </c>
      <c r="G493" s="52" t="s">
        <v>406</v>
      </c>
      <c r="H493" s="52" t="s">
        <v>332</v>
      </c>
      <c r="I493" s="46">
        <v>43971</v>
      </c>
      <c r="J493" s="46">
        <v>43971</v>
      </c>
      <c r="K493" s="46">
        <v>43921</v>
      </c>
      <c r="L493" s="46">
        <f>K493-7</f>
        <v>43914</v>
      </c>
      <c r="M493" s="52" t="s">
        <v>333</v>
      </c>
      <c r="N493" s="52" t="s">
        <v>413</v>
      </c>
      <c r="O493" s="47" t="str">
        <f>VLOOKUP(B493,'PDM NB Portfolio Online'!E:I,3,0)</f>
        <v>ThinkPad_Commercial</v>
      </c>
    </row>
    <row r="494" spans="1:15" ht="30" hidden="1">
      <c r="A494" s="52" t="s">
        <v>2040</v>
      </c>
      <c r="B494" s="52" t="s">
        <v>2268</v>
      </c>
      <c r="C494" s="52" t="s">
        <v>2042</v>
      </c>
      <c r="D494" s="52" t="s">
        <v>328</v>
      </c>
      <c r="E494" s="52" t="s">
        <v>329</v>
      </c>
      <c r="F494" s="52" t="s">
        <v>330</v>
      </c>
      <c r="G494" s="52" t="s">
        <v>406</v>
      </c>
      <c r="H494" s="52" t="s">
        <v>332</v>
      </c>
      <c r="I494" s="46">
        <v>44019</v>
      </c>
      <c r="J494" s="46">
        <v>44019</v>
      </c>
      <c r="K494" s="46">
        <v>43949</v>
      </c>
      <c r="L494" s="46">
        <f>K494-7</f>
        <v>43942</v>
      </c>
      <c r="M494" s="52" t="s">
        <v>333</v>
      </c>
      <c r="N494" s="52" t="s">
        <v>334</v>
      </c>
      <c r="O494" s="47" t="str">
        <f>VLOOKUP(B494,'PDM NB Portfolio Online'!E:I,3,0)</f>
        <v>ThinkPad_Commercial</v>
      </c>
    </row>
    <row r="495" spans="1:15" ht="30" hidden="1">
      <c r="A495" s="516" t="s">
        <v>3580</v>
      </c>
      <c r="B495" s="355" t="s">
        <v>3345</v>
      </c>
      <c r="C495" s="85" t="s">
        <v>3346</v>
      </c>
      <c r="D495" s="52" t="s">
        <v>357</v>
      </c>
      <c r="E495" s="85" t="s">
        <v>3352</v>
      </c>
      <c r="F495" s="52" t="s">
        <v>330</v>
      </c>
      <c r="G495" s="52" t="s">
        <v>3253</v>
      </c>
      <c r="H495" s="52" t="s">
        <v>332</v>
      </c>
      <c r="I495" s="46">
        <v>44249</v>
      </c>
      <c r="J495" s="46">
        <v>44249</v>
      </c>
      <c r="K495" s="46">
        <v>44214</v>
      </c>
      <c r="L495" s="46">
        <v>44207</v>
      </c>
      <c r="M495" s="85" t="s">
        <v>333</v>
      </c>
      <c r="N495" s="52" t="s">
        <v>350</v>
      </c>
      <c r="O495" s="47" t="str">
        <f>VLOOKUP(B495,'PDM NB Portfolio Online'!E:I,3,0)</f>
        <v>Lenovo NB_Consumer</v>
      </c>
    </row>
    <row r="496" spans="1:15" ht="30" hidden="1">
      <c r="A496" s="279" t="s">
        <v>3475</v>
      </c>
      <c r="B496" s="170" t="s">
        <v>3125</v>
      </c>
      <c r="C496" s="170" t="s">
        <v>3125</v>
      </c>
      <c r="D496" s="170" t="s">
        <v>357</v>
      </c>
      <c r="E496" s="170" t="s">
        <v>358</v>
      </c>
      <c r="F496" s="170" t="s">
        <v>359</v>
      </c>
      <c r="G496" s="373" t="s">
        <v>462</v>
      </c>
      <c r="H496" s="170" t="s">
        <v>332</v>
      </c>
      <c r="I496" s="184">
        <v>44228</v>
      </c>
      <c r="J496" s="184">
        <v>44242</v>
      </c>
      <c r="K496" s="375">
        <v>44186</v>
      </c>
      <c r="L496" s="46">
        <v>44179</v>
      </c>
      <c r="M496" s="291" t="s">
        <v>333</v>
      </c>
      <c r="N496" s="170" t="s">
        <v>380</v>
      </c>
      <c r="O496" s="47" t="str">
        <f>VLOOKUP(B496,'PDM NB Portfolio Online'!E:I,3,0)</f>
        <v>Lenovo NB_Consumer</v>
      </c>
    </row>
    <row r="497" spans="1:15" ht="30" hidden="1">
      <c r="A497" s="61" t="s">
        <v>3065</v>
      </c>
      <c r="B497" s="63" t="s">
        <v>2299</v>
      </c>
      <c r="C497" s="63" t="s">
        <v>2299</v>
      </c>
      <c r="D497" s="62" t="s">
        <v>357</v>
      </c>
      <c r="E497" s="62" t="s">
        <v>346</v>
      </c>
      <c r="F497" s="52" t="s">
        <v>359</v>
      </c>
      <c r="G497" s="63" t="s">
        <v>462</v>
      </c>
      <c r="H497" s="52" t="s">
        <v>332</v>
      </c>
      <c r="I497" s="113">
        <v>44120</v>
      </c>
      <c r="J497" s="52" t="e">
        <v>#N/A</v>
      </c>
      <c r="K497" s="113">
        <v>44046</v>
      </c>
      <c r="L497" s="46">
        <f>K497-7</f>
        <v>44039</v>
      </c>
      <c r="M497" s="109" t="s">
        <v>1037</v>
      </c>
      <c r="N497" s="52" t="s">
        <v>391</v>
      </c>
      <c r="O497" s="47" t="str">
        <f>VLOOKUP(B497,'PDM NB Portfolio Online'!E:I,3,0)</f>
        <v>Lenovo NB_Consumer</v>
      </c>
    </row>
    <row r="498" spans="1:15" ht="30" hidden="1">
      <c r="A498" s="85" t="s">
        <v>3642</v>
      </c>
      <c r="B498" s="45" t="s">
        <v>3647</v>
      </c>
      <c r="C498" s="45" t="s">
        <v>3647</v>
      </c>
      <c r="F498" s="52" t="s">
        <v>347</v>
      </c>
      <c r="G498" s="52" t="s">
        <v>964</v>
      </c>
      <c r="H498" s="52" t="s">
        <v>332</v>
      </c>
      <c r="I498" s="210">
        <v>44277</v>
      </c>
      <c r="J498" s="210">
        <v>44277</v>
      </c>
      <c r="K498" s="210">
        <v>44235</v>
      </c>
      <c r="L498" s="210">
        <v>44228</v>
      </c>
      <c r="M498" s="52" t="s">
        <v>333</v>
      </c>
      <c r="N498" s="89" t="s">
        <v>354</v>
      </c>
      <c r="O498" s="47" t="e">
        <f>VLOOKUP(B498,'PDM NB Portfolio Online'!E:I,3,0)</f>
        <v>#N/A</v>
      </c>
    </row>
    <row r="499" spans="1:15" ht="30" hidden="1">
      <c r="A499" s="61" t="s">
        <v>3310</v>
      </c>
      <c r="B499" s="61" t="s">
        <v>3311</v>
      </c>
      <c r="C499" s="61" t="s">
        <v>3311</v>
      </c>
      <c r="D499" s="52" t="s">
        <v>357</v>
      </c>
      <c r="E499" s="61" t="s">
        <v>346</v>
      </c>
      <c r="F499" s="61" t="s">
        <v>359</v>
      </c>
      <c r="G499" s="61" t="s">
        <v>449</v>
      </c>
      <c r="H499" s="52" t="s">
        <v>332</v>
      </c>
      <c r="I499" s="551">
        <v>44135</v>
      </c>
      <c r="J499" s="551">
        <v>44149</v>
      </c>
      <c r="K499" s="551">
        <v>44093</v>
      </c>
      <c r="L499" s="210">
        <f>K499-7</f>
        <v>44086</v>
      </c>
      <c r="M499" s="61" t="s">
        <v>1086</v>
      </c>
      <c r="N499" s="89" t="s">
        <v>413</v>
      </c>
      <c r="O499" s="47" t="str">
        <f>VLOOKUP(B499,'PDM NB Portfolio Online'!E:I,3,0)</f>
        <v>Lenovo NB_Consumer</v>
      </c>
    </row>
    <row r="500" spans="1:15" ht="30" hidden="1">
      <c r="A500" s="490" t="s">
        <v>3603</v>
      </c>
      <c r="B500" s="106" t="s">
        <v>3601</v>
      </c>
      <c r="C500" s="106" t="s">
        <v>3601</v>
      </c>
      <c r="F500" s="52" t="s">
        <v>359</v>
      </c>
      <c r="G500" s="493" t="s">
        <v>449</v>
      </c>
      <c r="H500" s="52" t="s">
        <v>332</v>
      </c>
      <c r="I500" s="184">
        <v>44259</v>
      </c>
      <c r="J500" s="46">
        <v>44273</v>
      </c>
      <c r="K500" s="184">
        <v>44217</v>
      </c>
      <c r="L500" s="108">
        <v>44210</v>
      </c>
      <c r="M500" s="109" t="s">
        <v>333</v>
      </c>
      <c r="N500" s="89" t="s">
        <v>380</v>
      </c>
      <c r="O500" s="47">
        <f>VLOOKUP(B500,'PDM NB Portfolio Online'!E:I,3,0)</f>
        <v>0</v>
      </c>
    </row>
    <row r="501" spans="1:15" ht="45" hidden="1">
      <c r="A501" s="170" t="s">
        <v>3360</v>
      </c>
      <c r="B501" s="170" t="s">
        <v>2287</v>
      </c>
      <c r="C501" s="170" t="s">
        <v>2287</v>
      </c>
      <c r="D501" s="52" t="s">
        <v>345</v>
      </c>
      <c r="E501" s="52" t="s">
        <v>793</v>
      </c>
      <c r="F501" s="52" t="s">
        <v>347</v>
      </c>
      <c r="G501" s="170" t="s">
        <v>1143</v>
      </c>
      <c r="H501" s="52" t="s">
        <v>332</v>
      </c>
      <c r="I501" s="555">
        <v>44088</v>
      </c>
      <c r="J501" s="555">
        <v>44088</v>
      </c>
      <c r="K501" s="559">
        <v>44041</v>
      </c>
      <c r="L501" s="560">
        <f>K501-7</f>
        <v>44034</v>
      </c>
      <c r="M501" s="109" t="s">
        <v>333</v>
      </c>
      <c r="N501" s="52" t="s">
        <v>423</v>
      </c>
      <c r="O501" s="47" t="str">
        <f>VLOOKUP(B501,'PDM NB Portfolio Online'!E:I,3,0)</f>
        <v>Lenovo NB_SMB/Commercial</v>
      </c>
    </row>
    <row r="502" spans="1:15" ht="30" hidden="1">
      <c r="A502" s="106" t="s">
        <v>3643</v>
      </c>
      <c r="B502" s="106" t="s">
        <v>3659</v>
      </c>
      <c r="C502" s="85" t="s">
        <v>3659</v>
      </c>
      <c r="F502" s="52" t="s">
        <v>347</v>
      </c>
      <c r="G502" s="52" t="s">
        <v>970</v>
      </c>
      <c r="H502" s="52" t="s">
        <v>332</v>
      </c>
      <c r="I502" s="124">
        <v>44315</v>
      </c>
      <c r="J502" s="124">
        <v>44315</v>
      </c>
      <c r="K502" s="124">
        <v>43907</v>
      </c>
      <c r="L502" s="124">
        <v>43900</v>
      </c>
      <c r="M502" s="109" t="s">
        <v>333</v>
      </c>
      <c r="N502" s="210" t="s">
        <v>552</v>
      </c>
      <c r="O502" s="47">
        <f>VLOOKUP(B502,'PDM NB Portfolio Online'!E:I,3,0)</f>
        <v>0</v>
      </c>
    </row>
    <row r="503" spans="1:15" ht="30" hidden="1">
      <c r="A503" s="85" t="s">
        <v>3648</v>
      </c>
      <c r="B503" s="85" t="s">
        <v>3650</v>
      </c>
      <c r="C503" s="85" t="s">
        <v>3650</v>
      </c>
      <c r="F503" s="52" t="s">
        <v>347</v>
      </c>
      <c r="G503" s="52" t="s">
        <v>1143</v>
      </c>
      <c r="H503" s="52" t="s">
        <v>332</v>
      </c>
      <c r="I503" s="210">
        <v>44331</v>
      </c>
      <c r="J503" s="210">
        <v>44331</v>
      </c>
      <c r="K503" s="210">
        <v>44277</v>
      </c>
      <c r="L503" s="77">
        <v>44270</v>
      </c>
      <c r="M503" s="109" t="s">
        <v>333</v>
      </c>
      <c r="N503" s="210" t="s">
        <v>552</v>
      </c>
      <c r="O503" s="47">
        <f>VLOOKUP(B503,'PDM NB Portfolio Online'!E:I,3,0)</f>
        <v>0</v>
      </c>
    </row>
    <row r="504" spans="1:15" ht="30" hidden="1">
      <c r="A504" s="106" t="s">
        <v>3649</v>
      </c>
      <c r="B504" s="106" t="s">
        <v>3651</v>
      </c>
      <c r="C504" s="106" t="s">
        <v>3651</v>
      </c>
      <c r="D504" s="106"/>
      <c r="E504" s="106"/>
      <c r="F504" s="170" t="s">
        <v>347</v>
      </c>
      <c r="G504" s="170" t="s">
        <v>1143</v>
      </c>
      <c r="H504" s="170" t="s">
        <v>332</v>
      </c>
      <c r="I504" s="210">
        <v>44331</v>
      </c>
      <c r="J504" s="124">
        <v>44331</v>
      </c>
      <c r="K504" s="124">
        <v>44277</v>
      </c>
      <c r="L504" s="124">
        <v>44270</v>
      </c>
      <c r="M504" s="170" t="s">
        <v>333</v>
      </c>
      <c r="N504" s="124" t="s">
        <v>552</v>
      </c>
      <c r="O504" s="47">
        <f>VLOOKUP(B504,'PDM NB Portfolio Online'!E:I,3,0)</f>
        <v>0</v>
      </c>
    </row>
    <row r="505" spans="1:15" ht="30" hidden="1">
      <c r="A505" s="240" t="s">
        <v>3591</v>
      </c>
      <c r="B505" s="106" t="s">
        <v>3593</v>
      </c>
      <c r="C505" s="106" t="s">
        <v>3593</v>
      </c>
      <c r="D505" s="170" t="s">
        <v>357</v>
      </c>
      <c r="E505" s="170" t="s">
        <v>358</v>
      </c>
      <c r="F505" s="170" t="s">
        <v>359</v>
      </c>
      <c r="G505" s="106" t="s">
        <v>497</v>
      </c>
      <c r="H505" s="52" t="s">
        <v>332</v>
      </c>
      <c r="I505" s="184">
        <v>44376</v>
      </c>
      <c r="J505" s="278" t="s">
        <v>956</v>
      </c>
      <c r="K505" s="184">
        <v>44334</v>
      </c>
      <c r="L505" s="108">
        <v>44327</v>
      </c>
      <c r="M505" s="347" t="s">
        <v>1037</v>
      </c>
      <c r="N505" s="85" t="s">
        <v>552</v>
      </c>
      <c r="O505" s="47" t="str">
        <f>VLOOKUP(B505,'PDM NB Portfolio Online'!E:I,3,0)</f>
        <v>Lenovo NB_Consumer</v>
      </c>
    </row>
    <row r="506" spans="1:15" ht="30" hidden="1">
      <c r="A506" s="53" t="s">
        <v>3592</v>
      </c>
      <c r="B506" s="85" t="s">
        <v>3594</v>
      </c>
      <c r="C506" s="85" t="s">
        <v>3594</v>
      </c>
      <c r="D506" s="52" t="s">
        <v>357</v>
      </c>
      <c r="E506" s="52" t="s">
        <v>358</v>
      </c>
      <c r="F506" s="52" t="s">
        <v>359</v>
      </c>
      <c r="G506" s="85" t="s">
        <v>497</v>
      </c>
      <c r="H506" s="52" t="s">
        <v>332</v>
      </c>
      <c r="I506" s="46">
        <v>44376</v>
      </c>
      <c r="J506" s="338" t="s">
        <v>956</v>
      </c>
      <c r="K506" s="58">
        <v>44334</v>
      </c>
      <c r="L506" s="58">
        <v>44327</v>
      </c>
      <c r="M506" s="63" t="s">
        <v>1037</v>
      </c>
      <c r="N506" s="85" t="s">
        <v>552</v>
      </c>
      <c r="O506" s="47" t="str">
        <f>VLOOKUP(B506,'PDM NB Portfolio Online'!E:I,3,0)</f>
        <v>Lenovo NB_Consumer</v>
      </c>
    </row>
    <row r="507" spans="1:15" ht="30" hidden="1">
      <c r="A507" s="344" t="s">
        <v>2823</v>
      </c>
      <c r="B507" s="344" t="s">
        <v>2256</v>
      </c>
      <c r="C507" s="549" t="s">
        <v>2256</v>
      </c>
      <c r="D507" s="52" t="s">
        <v>357</v>
      </c>
      <c r="E507" s="52" t="s">
        <v>346</v>
      </c>
      <c r="F507" s="396" t="s">
        <v>359</v>
      </c>
      <c r="G507" s="549" t="s">
        <v>462</v>
      </c>
      <c r="H507" s="396" t="s">
        <v>332</v>
      </c>
      <c r="I507" s="552">
        <v>44102</v>
      </c>
      <c r="J507" s="553">
        <v>44116</v>
      </c>
      <c r="K507" s="410">
        <v>44043</v>
      </c>
      <c r="L507" s="410">
        <f>K507-7</f>
        <v>44036</v>
      </c>
      <c r="M507" s="396" t="s">
        <v>333</v>
      </c>
      <c r="N507" s="52" t="s">
        <v>350</v>
      </c>
      <c r="O507" s="47" t="str">
        <f>VLOOKUP(B507,'PDM NB Portfolio Online'!E:I,3,0)</f>
        <v>Lenovo NB_Consumer</v>
      </c>
    </row>
    <row r="508" spans="1:15" ht="30" hidden="1">
      <c r="A508" s="106" t="s">
        <v>3748</v>
      </c>
      <c r="B508" s="106" t="s">
        <v>3749</v>
      </c>
      <c r="C508" s="106" t="s">
        <v>3750</v>
      </c>
      <c r="D508" s="52" t="s">
        <v>357</v>
      </c>
      <c r="E508" s="85" t="s">
        <v>3352</v>
      </c>
      <c r="F508" s="170" t="s">
        <v>330</v>
      </c>
      <c r="G508" s="170" t="s">
        <v>3253</v>
      </c>
      <c r="H508" s="170" t="s">
        <v>332</v>
      </c>
      <c r="I508" s="184">
        <v>44333</v>
      </c>
      <c r="J508" s="184">
        <v>44333</v>
      </c>
      <c r="K508" s="124">
        <v>44285</v>
      </c>
      <c r="L508" s="124">
        <v>44278</v>
      </c>
      <c r="M508" s="106" t="s">
        <v>349</v>
      </c>
      <c r="N508" s="85" t="s">
        <v>552</v>
      </c>
      <c r="O508" s="47" t="str">
        <f>VLOOKUP(B508,'PDM NB Portfolio Online'!E:I,3,0)</f>
        <v>Lenovo NB_Consumer</v>
      </c>
    </row>
    <row r="509" spans="1:15" ht="30" hidden="1">
      <c r="A509" s="61" t="s">
        <v>3101</v>
      </c>
      <c r="B509" s="52" t="s">
        <v>3125</v>
      </c>
      <c r="C509" s="52" t="s">
        <v>3125</v>
      </c>
      <c r="D509" s="52" t="s">
        <v>357</v>
      </c>
      <c r="E509" s="52" t="s">
        <v>358</v>
      </c>
      <c r="F509" s="52" t="s">
        <v>359</v>
      </c>
      <c r="G509" s="85" t="s">
        <v>462</v>
      </c>
      <c r="H509" s="170" t="s">
        <v>332</v>
      </c>
      <c r="I509" s="46">
        <v>44260</v>
      </c>
      <c r="J509" s="46">
        <v>44274</v>
      </c>
      <c r="K509" s="46">
        <v>44218</v>
      </c>
      <c r="L509" s="46">
        <f>K509-7</f>
        <v>44211</v>
      </c>
      <c r="M509" s="52" t="s">
        <v>349</v>
      </c>
      <c r="N509" s="85" t="s">
        <v>552</v>
      </c>
      <c r="O509" s="47" t="str">
        <f>VLOOKUP(B509,'PDM NB Portfolio Online'!E:I,3,0)</f>
        <v>Lenovo NB_Consumer</v>
      </c>
    </row>
    <row r="510" spans="1:15" ht="45" hidden="1">
      <c r="A510" s="170" t="s">
        <v>1079</v>
      </c>
      <c r="B510" s="170" t="s">
        <v>1080</v>
      </c>
      <c r="C510" s="170" t="s">
        <v>1080</v>
      </c>
      <c r="D510" s="170" t="s">
        <v>345</v>
      </c>
      <c r="E510" s="170" t="s">
        <v>793</v>
      </c>
      <c r="F510" s="170" t="s">
        <v>347</v>
      </c>
      <c r="G510" s="373" t="s">
        <v>970</v>
      </c>
      <c r="H510" s="170" t="s">
        <v>332</v>
      </c>
      <c r="I510" s="184">
        <v>43928</v>
      </c>
      <c r="J510" s="184">
        <v>43928</v>
      </c>
      <c r="K510" s="375">
        <v>43875</v>
      </c>
      <c r="L510" s="46">
        <f>K510-7</f>
        <v>43868</v>
      </c>
      <c r="M510" s="170" t="s">
        <v>333</v>
      </c>
      <c r="N510" s="170" t="s">
        <v>423</v>
      </c>
      <c r="O510" s="47" t="str">
        <f>VLOOKUP(B510,'PDM NB Portfolio Online'!E:I,3,0)</f>
        <v>Lenovo NB_SMB/Commercial</v>
      </c>
    </row>
    <row r="511" spans="1:15" ht="30" hidden="1">
      <c r="A511" s="52" t="s">
        <v>1964</v>
      </c>
      <c r="B511" s="52" t="s">
        <v>1057</v>
      </c>
      <c r="C511" s="52" t="s">
        <v>1057</v>
      </c>
      <c r="D511" s="52" t="s">
        <v>357</v>
      </c>
      <c r="E511" s="52" t="s">
        <v>346</v>
      </c>
      <c r="F511" s="52" t="s">
        <v>359</v>
      </c>
      <c r="G511" s="52" t="s">
        <v>449</v>
      </c>
      <c r="H511" s="170" t="s">
        <v>332</v>
      </c>
      <c r="I511" s="46">
        <v>43951</v>
      </c>
      <c r="J511" s="93">
        <v>44028</v>
      </c>
      <c r="K511" s="46">
        <v>43854</v>
      </c>
      <c r="L511" s="46">
        <v>43847</v>
      </c>
      <c r="M511" s="52" t="s">
        <v>333</v>
      </c>
      <c r="N511" s="52" t="s">
        <v>334</v>
      </c>
      <c r="O511" s="47" t="str">
        <f>VLOOKUP(B511,'PDM NB Portfolio Online'!E:I,3,0)</f>
        <v>Lenovo NB_Consumer</v>
      </c>
    </row>
    <row r="512" spans="1:15" ht="30" hidden="1">
      <c r="A512" s="170" t="s">
        <v>2688</v>
      </c>
      <c r="B512" s="170" t="s">
        <v>2682</v>
      </c>
      <c r="C512" s="170" t="s">
        <v>2682</v>
      </c>
      <c r="D512" s="52" t="s">
        <v>357</v>
      </c>
      <c r="E512" s="52" t="s">
        <v>346</v>
      </c>
      <c r="F512" s="52" t="s">
        <v>359</v>
      </c>
      <c r="G512" s="170" t="s">
        <v>449</v>
      </c>
      <c r="H512" s="170" t="s">
        <v>332</v>
      </c>
      <c r="I512" s="46">
        <v>44125</v>
      </c>
      <c r="J512" s="46">
        <v>44139</v>
      </c>
      <c r="K512" s="184">
        <v>44084</v>
      </c>
      <c r="L512" s="177">
        <f>K512-7</f>
        <v>44077</v>
      </c>
      <c r="M512" s="109" t="s">
        <v>333</v>
      </c>
      <c r="N512" s="52" t="s">
        <v>380</v>
      </c>
      <c r="O512" s="47" t="str">
        <f>VLOOKUP(B512,'PDM NB Portfolio Online'!E:I,3,0)</f>
        <v>Lenovo NB_Consumer</v>
      </c>
    </row>
    <row r="513" spans="1:15" ht="30" hidden="1">
      <c r="A513" s="170" t="s">
        <v>1116</v>
      </c>
      <c r="B513" s="52" t="s">
        <v>1117</v>
      </c>
      <c r="C513" s="52" t="s">
        <v>1117</v>
      </c>
      <c r="D513" s="52" t="s">
        <v>357</v>
      </c>
      <c r="E513" s="52" t="s">
        <v>346</v>
      </c>
      <c r="F513" s="52" t="s">
        <v>359</v>
      </c>
      <c r="G513" s="52" t="s">
        <v>449</v>
      </c>
      <c r="H513" s="170" t="s">
        <v>332</v>
      </c>
      <c r="I513" s="46" t="s">
        <v>3759</v>
      </c>
      <c r="J513" s="70">
        <v>44047</v>
      </c>
      <c r="K513" s="46">
        <v>43903</v>
      </c>
      <c r="L513" s="108">
        <f>K513-7</f>
        <v>43896</v>
      </c>
      <c r="M513" s="170" t="s">
        <v>333</v>
      </c>
      <c r="N513" s="52" t="s">
        <v>354</v>
      </c>
      <c r="O513" s="47" t="str">
        <f>VLOOKUP(B513,'PDM NB Portfolio Online'!E:I,3,0)</f>
        <v>Lenovo NB_Consumer</v>
      </c>
    </row>
    <row r="514" spans="1:15" ht="30" hidden="1">
      <c r="A514" s="170" t="s">
        <v>2689</v>
      </c>
      <c r="B514" s="52" t="s">
        <v>2683</v>
      </c>
      <c r="C514" s="52" t="s">
        <v>2683</v>
      </c>
      <c r="D514" s="52" t="s">
        <v>357</v>
      </c>
      <c r="E514" s="52" t="s">
        <v>346</v>
      </c>
      <c r="F514" s="52" t="s">
        <v>359</v>
      </c>
      <c r="G514" s="52" t="s">
        <v>449</v>
      </c>
      <c r="H514" s="170" t="s">
        <v>332</v>
      </c>
      <c r="I514" s="46">
        <v>44125</v>
      </c>
      <c r="J514" s="46">
        <v>44139</v>
      </c>
      <c r="K514" s="46">
        <v>44084</v>
      </c>
      <c r="L514" s="177">
        <f>K514-7</f>
        <v>44077</v>
      </c>
      <c r="M514" s="170" t="s">
        <v>333</v>
      </c>
      <c r="N514" s="52" t="s">
        <v>350</v>
      </c>
      <c r="O514" s="47" t="str">
        <f>VLOOKUP(B514,'PDM NB Portfolio Online'!E:I,3,0)</f>
        <v>Lenovo NB_Consumer</v>
      </c>
    </row>
    <row r="515" spans="1:15" ht="30" hidden="1">
      <c r="A515" s="479" t="s">
        <v>3579</v>
      </c>
      <c r="B515" s="482" t="s">
        <v>3343</v>
      </c>
      <c r="C515" s="85" t="s">
        <v>3344</v>
      </c>
      <c r="D515" s="52" t="s">
        <v>357</v>
      </c>
      <c r="E515" s="85" t="s">
        <v>3352</v>
      </c>
      <c r="F515" s="52" t="s">
        <v>330</v>
      </c>
      <c r="G515" s="85" t="s">
        <v>3287</v>
      </c>
      <c r="H515" s="170" t="s">
        <v>332</v>
      </c>
      <c r="I515" s="184">
        <v>44246</v>
      </c>
      <c r="J515" s="184">
        <v>44246</v>
      </c>
      <c r="K515" s="184"/>
      <c r="L515" s="184"/>
      <c r="M515" s="76" t="s">
        <v>333</v>
      </c>
      <c r="N515" s="52" t="s">
        <v>380</v>
      </c>
      <c r="O515" s="47" t="str">
        <f>VLOOKUP(B515,'PDM NB Portfolio Online'!E:I,3,0)</f>
        <v>Lenovo NB_Consumer</v>
      </c>
    </row>
    <row r="516" spans="1:15" ht="30" hidden="1">
      <c r="A516" s="301" t="s">
        <v>3335</v>
      </c>
      <c r="B516" s="426" t="s">
        <v>3336</v>
      </c>
      <c r="C516" s="106" t="s">
        <v>3347</v>
      </c>
      <c r="D516" s="170" t="s">
        <v>357</v>
      </c>
      <c r="E516" s="106" t="s">
        <v>3352</v>
      </c>
      <c r="F516" s="170" t="s">
        <v>330</v>
      </c>
      <c r="G516" s="106" t="s">
        <v>3287</v>
      </c>
      <c r="H516" s="170" t="s">
        <v>332</v>
      </c>
      <c r="I516" s="210">
        <v>44281</v>
      </c>
      <c r="J516" s="124">
        <v>44281</v>
      </c>
      <c r="K516" s="124"/>
      <c r="L516" s="124"/>
      <c r="M516" s="106" t="s">
        <v>333</v>
      </c>
      <c r="N516" s="106" t="s">
        <v>552</v>
      </c>
      <c r="O516" s="47" t="e">
        <f>VLOOKUP(B516,'PDM NB Portfolio Online'!E:I,3,0)</f>
        <v>#N/A</v>
      </c>
    </row>
    <row r="517" spans="1:15" ht="30" hidden="1">
      <c r="A517" s="301" t="s">
        <v>3348</v>
      </c>
      <c r="B517" s="482" t="s">
        <v>3349</v>
      </c>
      <c r="C517" s="106" t="s">
        <v>3350</v>
      </c>
      <c r="D517" s="170" t="s">
        <v>357</v>
      </c>
      <c r="E517" s="106" t="s">
        <v>3352</v>
      </c>
      <c r="F517" s="170" t="s">
        <v>330</v>
      </c>
      <c r="G517" s="106" t="s">
        <v>3287</v>
      </c>
      <c r="H517" s="170" t="s">
        <v>332</v>
      </c>
      <c r="I517" s="124">
        <v>44285</v>
      </c>
      <c r="J517" s="124">
        <v>44285</v>
      </c>
      <c r="K517" s="124"/>
      <c r="M517" s="51" t="s">
        <v>333</v>
      </c>
      <c r="N517" s="85" t="s">
        <v>552</v>
      </c>
      <c r="O517" s="47" t="str">
        <f>VLOOKUP(B517,'PDM NB Portfolio Online'!E:I,3,0)</f>
        <v>Lenovo NB_Consumer</v>
      </c>
    </row>
    <row r="518" spans="1:15" ht="30" hidden="1">
      <c r="A518" s="52" t="s">
        <v>2089</v>
      </c>
      <c r="B518" s="52" t="s">
        <v>2269</v>
      </c>
      <c r="C518" s="52" t="s">
        <v>2036</v>
      </c>
      <c r="D518" s="52" t="s">
        <v>328</v>
      </c>
      <c r="E518" s="52" t="s">
        <v>329</v>
      </c>
      <c r="F518" s="52" t="s">
        <v>330</v>
      </c>
      <c r="G518" s="52" t="s">
        <v>399</v>
      </c>
      <c r="H518" s="170" t="s">
        <v>332</v>
      </c>
      <c r="I518" s="90">
        <v>44166</v>
      </c>
      <c r="J518" s="90">
        <v>44166</v>
      </c>
      <c r="K518" s="363">
        <v>44131</v>
      </c>
      <c r="L518" s="363">
        <f>K518-7</f>
        <v>44124</v>
      </c>
      <c r="M518" s="52" t="s">
        <v>333</v>
      </c>
      <c r="N518" s="52" t="s">
        <v>354</v>
      </c>
      <c r="O518" s="47" t="str">
        <f>VLOOKUP(B518,'PDM NB Portfolio Online'!E:I,3,0)</f>
        <v>ThinkPad_Commercial</v>
      </c>
    </row>
    <row r="519" spans="1:15" ht="45" hidden="1">
      <c r="A519" s="170" t="s">
        <v>3361</v>
      </c>
      <c r="B519" s="255" t="s">
        <v>2460</v>
      </c>
      <c r="C519" s="255" t="s">
        <v>2460</v>
      </c>
      <c r="D519" s="170" t="s">
        <v>345</v>
      </c>
      <c r="E519" s="170" t="s">
        <v>346</v>
      </c>
      <c r="F519" s="170" t="s">
        <v>347</v>
      </c>
      <c r="G519" s="170" t="s">
        <v>970</v>
      </c>
      <c r="H519" s="170" t="s">
        <v>332</v>
      </c>
      <c r="I519" s="46">
        <v>44104</v>
      </c>
      <c r="J519" s="46">
        <v>44104</v>
      </c>
      <c r="K519" s="46">
        <v>44062</v>
      </c>
      <c r="L519" s="46">
        <f>K519-7</f>
        <v>44055</v>
      </c>
      <c r="M519" s="52" t="s">
        <v>333</v>
      </c>
      <c r="N519" s="52" t="s">
        <v>380</v>
      </c>
      <c r="O519" s="47" t="str">
        <f>VLOOKUP(B519,'PDM NB Portfolio Online'!E:I,3,0)</f>
        <v>Lenovo NB_SMB/Commercial</v>
      </c>
    </row>
    <row r="520" spans="1:15" ht="30" hidden="1">
      <c r="A520" s="61" t="s">
        <v>2825</v>
      </c>
      <c r="B520" s="63" t="s">
        <v>2300</v>
      </c>
      <c r="C520" s="63" t="s">
        <v>2300</v>
      </c>
      <c r="D520" s="334" t="s">
        <v>357</v>
      </c>
      <c r="E520" s="62" t="s">
        <v>346</v>
      </c>
      <c r="F520" s="170" t="s">
        <v>359</v>
      </c>
      <c r="G520" s="550" t="s">
        <v>462</v>
      </c>
      <c r="H520" s="170" t="s">
        <v>332</v>
      </c>
      <c r="I520" s="113">
        <v>44102</v>
      </c>
      <c r="J520" s="554" t="s">
        <v>956</v>
      </c>
      <c r="K520" s="113">
        <v>44060</v>
      </c>
      <c r="L520" s="108">
        <f>K520-7</f>
        <v>44053</v>
      </c>
      <c r="M520" s="52" t="s">
        <v>1037</v>
      </c>
      <c r="N520" s="52" t="s">
        <v>361</v>
      </c>
      <c r="O520" s="47" t="str">
        <f>VLOOKUP(B520,'PDM NB Portfolio Online'!E:I,3,0)</f>
        <v>Lenovo NB_Consumer</v>
      </c>
    </row>
    <row r="521" spans="1:15" ht="30" hidden="1">
      <c r="A521" s="253" t="s">
        <v>3660</v>
      </c>
      <c r="B521" s="170" t="s">
        <v>3121</v>
      </c>
      <c r="C521" s="170" t="s">
        <v>3121</v>
      </c>
      <c r="D521" s="52" t="s">
        <v>357</v>
      </c>
      <c r="E521" s="430" t="s">
        <v>358</v>
      </c>
      <c r="F521" s="170" t="s">
        <v>359</v>
      </c>
      <c r="G521" s="170" t="s">
        <v>455</v>
      </c>
      <c r="H521" s="170" t="s">
        <v>332</v>
      </c>
      <c r="I521" s="184">
        <v>44317</v>
      </c>
      <c r="J521" s="184">
        <v>43966</v>
      </c>
      <c r="K521" s="184" t="s">
        <v>552</v>
      </c>
      <c r="L521" s="184" t="e">
        <v>#VALUE!</v>
      </c>
      <c r="M521" s="291" t="s">
        <v>1086</v>
      </c>
      <c r="N521" s="170" t="s">
        <v>334</v>
      </c>
      <c r="O521" s="47" t="str">
        <f>VLOOKUP(B521,'PDM NB Portfolio Online'!E:I,3,0)</f>
        <v>Lenovo NB_Consumer</v>
      </c>
    </row>
    <row r="522" spans="1:15" ht="30" hidden="1">
      <c r="A522" s="205" t="s">
        <v>3661</v>
      </c>
      <c r="B522" s="52" t="s">
        <v>3122</v>
      </c>
      <c r="C522" s="52" t="s">
        <v>3122</v>
      </c>
      <c r="D522" s="52" t="s">
        <v>357</v>
      </c>
      <c r="E522" s="52" t="s">
        <v>358</v>
      </c>
      <c r="F522" s="52" t="s">
        <v>359</v>
      </c>
      <c r="G522" s="52" t="s">
        <v>455</v>
      </c>
      <c r="H522" s="170" t="s">
        <v>332</v>
      </c>
      <c r="I522" s="46">
        <v>44317</v>
      </c>
      <c r="J522" s="46">
        <v>43966</v>
      </c>
      <c r="K522" s="46" t="s">
        <v>552</v>
      </c>
      <c r="L522" s="460" t="e">
        <v>#VALUE!</v>
      </c>
      <c r="M522" s="291" t="s">
        <v>1086</v>
      </c>
      <c r="N522" s="170" t="s">
        <v>376</v>
      </c>
      <c r="O522" s="47" t="str">
        <f>VLOOKUP(B522,'PDM NB Portfolio Online'!E:I,3,0)</f>
        <v>Lenovo NB_Consumer</v>
      </c>
    </row>
    <row r="523" spans="1:15" ht="30" hidden="1">
      <c r="A523" s="279" t="s">
        <v>3363</v>
      </c>
      <c r="B523" s="52" t="s">
        <v>3123</v>
      </c>
      <c r="C523" s="52" t="s">
        <v>3123</v>
      </c>
      <c r="D523" s="52" t="s">
        <v>357</v>
      </c>
      <c r="E523" s="430" t="s">
        <v>358</v>
      </c>
      <c r="F523" s="170" t="s">
        <v>359</v>
      </c>
      <c r="G523" s="52" t="s">
        <v>1085</v>
      </c>
      <c r="H523" s="170" t="s">
        <v>332</v>
      </c>
      <c r="I523" s="46">
        <v>44347</v>
      </c>
      <c r="J523" s="184">
        <v>44361</v>
      </c>
      <c r="K523" s="46">
        <v>44305</v>
      </c>
      <c r="L523" s="108">
        <v>44298</v>
      </c>
      <c r="M523" s="170" t="s">
        <v>1086</v>
      </c>
      <c r="N523" s="106" t="s">
        <v>552</v>
      </c>
      <c r="O523" s="47" t="str">
        <f>VLOOKUP(B523,'PDM NB Portfolio Online'!E:I,3,0)</f>
        <v>Lenovo NB_Consumer</v>
      </c>
    </row>
    <row r="524" spans="1:15" ht="30" hidden="1">
      <c r="A524" s="279" t="s">
        <v>3364</v>
      </c>
      <c r="B524" s="52" t="s">
        <v>3124</v>
      </c>
      <c r="C524" s="52" t="s">
        <v>3124</v>
      </c>
      <c r="D524" s="52" t="s">
        <v>357</v>
      </c>
      <c r="E524" s="52" t="s">
        <v>358</v>
      </c>
      <c r="F524" s="170" t="s">
        <v>359</v>
      </c>
      <c r="G524" s="170" t="s">
        <v>1085</v>
      </c>
      <c r="H524" s="170" t="s">
        <v>332</v>
      </c>
      <c r="I524" s="46">
        <v>44347</v>
      </c>
      <c r="J524" s="46">
        <v>44361</v>
      </c>
      <c r="K524" s="46">
        <v>44305</v>
      </c>
      <c r="L524" s="108">
        <v>44298</v>
      </c>
      <c r="M524" s="109" t="s">
        <v>1086</v>
      </c>
      <c r="N524" s="106" t="s">
        <v>552</v>
      </c>
      <c r="O524" s="47" t="str">
        <f>VLOOKUP(B524,'PDM NB Portfolio Online'!E:I,3,0)</f>
        <v>Lenovo NB_Consumer</v>
      </c>
    </row>
    <row r="525" spans="1:15" ht="30" hidden="1">
      <c r="A525" s="474" t="s">
        <v>3581</v>
      </c>
      <c r="B525" s="482" t="s">
        <v>3338</v>
      </c>
      <c r="C525" s="106" t="s">
        <v>3339</v>
      </c>
      <c r="D525" s="52" t="s">
        <v>357</v>
      </c>
      <c r="E525" s="85" t="s">
        <v>3352</v>
      </c>
      <c r="F525" s="52" t="s">
        <v>330</v>
      </c>
      <c r="G525" s="85" t="s">
        <v>3287</v>
      </c>
      <c r="H525" s="170" t="s">
        <v>332</v>
      </c>
      <c r="I525" s="124">
        <v>44560</v>
      </c>
      <c r="J525" s="210">
        <v>44560</v>
      </c>
      <c r="K525" s="210" t="s">
        <v>552</v>
      </c>
      <c r="L525" s="77" t="s">
        <v>552</v>
      </c>
      <c r="M525" s="106" t="s">
        <v>333</v>
      </c>
      <c r="N525" s="106" t="s">
        <v>552</v>
      </c>
      <c r="O525" s="47" t="str">
        <f>VLOOKUP(B525,'PDM NB Portfolio Online'!E:I,3,0)</f>
        <v>Lenovo NB_Consumer</v>
      </c>
    </row>
    <row r="526" spans="1:15" ht="30" hidden="1">
      <c r="A526" s="474" t="s">
        <v>3582</v>
      </c>
      <c r="B526" s="482" t="s">
        <v>3341</v>
      </c>
      <c r="C526" s="106" t="s">
        <v>3342</v>
      </c>
      <c r="D526" s="52" t="s">
        <v>357</v>
      </c>
      <c r="E526" s="85" t="s">
        <v>3352</v>
      </c>
      <c r="F526" s="52" t="s">
        <v>330</v>
      </c>
      <c r="G526" s="52" t="s">
        <v>3253</v>
      </c>
      <c r="H526" s="170" t="s">
        <v>332</v>
      </c>
      <c r="I526" s="124">
        <v>44560</v>
      </c>
      <c r="J526" s="210">
        <v>44560</v>
      </c>
      <c r="K526" s="210" t="s">
        <v>552</v>
      </c>
      <c r="L526" s="77" t="s">
        <v>552</v>
      </c>
      <c r="M526" s="106" t="s">
        <v>333</v>
      </c>
      <c r="N526" s="106" t="s">
        <v>552</v>
      </c>
      <c r="O526" s="47" t="str">
        <f>VLOOKUP(B526,'PDM NB Portfolio Online'!E:I,3,0)</f>
        <v>Lenovo NB_Consumer</v>
      </c>
    </row>
    <row r="527" spans="1:15" ht="30" hidden="1">
      <c r="A527" s="461" t="s">
        <v>3583</v>
      </c>
      <c r="B527" s="355" t="s">
        <v>3349</v>
      </c>
      <c r="C527" s="85" t="s">
        <v>3350</v>
      </c>
      <c r="D527" s="52" t="s">
        <v>357</v>
      </c>
      <c r="E527" s="85" t="s">
        <v>3352</v>
      </c>
      <c r="F527" s="52" t="s">
        <v>330</v>
      </c>
      <c r="G527" s="52" t="s">
        <v>3253</v>
      </c>
      <c r="H527" s="170" t="s">
        <v>332</v>
      </c>
      <c r="I527" s="210">
        <v>44560</v>
      </c>
      <c r="J527" s="210">
        <v>44560</v>
      </c>
      <c r="K527" s="210" t="s">
        <v>552</v>
      </c>
      <c r="L527" s="77" t="s">
        <v>552</v>
      </c>
      <c r="M527" s="85" t="s">
        <v>333</v>
      </c>
      <c r="N527" s="106" t="s">
        <v>552</v>
      </c>
      <c r="O527" s="47" t="str">
        <f>VLOOKUP(B527,'PDM NB Portfolio Online'!E:I,3,0)</f>
        <v>Lenovo NB_Consumer</v>
      </c>
    </row>
    <row r="528" spans="1:15">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sheetData>
  <autoFilter ref="A1:O527">
    <filterColumn colId="0">
      <filters>
        <filter val="Lenovo V14-ADA"/>
        <filter val="Lenovo V14ARE"/>
        <filter val="Lenovo V14-IGL"/>
        <filter val="Lenovo V14-IIL"/>
        <filter val="Lenovo V14-IKB"/>
        <filter val="Lenovo V14-IWL"/>
        <filter val="Lenovo V15-ADA"/>
        <filter val="Lenovo V15-IGL"/>
        <filter val="Lenovo V15-IIL"/>
        <filter val="Lenovo V15-IKB"/>
        <filter val="Lenovo V15-IWL"/>
        <filter val="V155-15API"/>
      </filters>
    </filterColumn>
    <filterColumn colId="5">
      <filters>
        <filter val="SMB"/>
      </filters>
    </filterColumn>
    <filterColumn colId="8">
      <filters>
        <dateGroupItem year="2020" month="1" dateTimeGrouping="month"/>
        <dateGroupItem year="2020" month="3" dateTimeGrouping="month"/>
        <dateGroupItem year="2019" month="4" dateTimeGrouping="month"/>
        <dateGroupItem year="2019" month="5" dateTimeGrouping="month"/>
        <dateGroupItem year="2019" month="10" dateTimeGrouping="month"/>
        <dateGroupItem year="2019" month="11" dateTimeGrouping="month"/>
      </filters>
    </filterColumn>
  </autoFilter>
  <conditionalFormatting sqref="C541:C1048576 C1:C508">
    <cfRule type="duplicateValues" dxfId="58"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0"/>
  <sheetViews>
    <sheetView tabSelected="1" topLeftCell="A442" workbookViewId="0">
      <selection activeCell="B451" sqref="B451"/>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1938</v>
      </c>
    </row>
    <row r="321" spans="1:2" ht="64.5" hidden="1">
      <c r="A321" s="9"/>
      <c r="B321" s="4" t="s">
        <v>1936</v>
      </c>
    </row>
    <row r="322" spans="1:2" ht="26.25" hidden="1">
      <c r="A322" s="9"/>
      <c r="B322" s="4" t="s">
        <v>1937</v>
      </c>
    </row>
    <row r="323" spans="1:2" ht="115.5" hidden="1">
      <c r="A323" s="3">
        <v>43774</v>
      </c>
      <c r="B323" s="4" t="s">
        <v>1947</v>
      </c>
    </row>
    <row r="324" spans="1:2" ht="39" hidden="1">
      <c r="A324" s="3">
        <v>43781</v>
      </c>
      <c r="B324" s="4" t="s">
        <v>1948</v>
      </c>
    </row>
    <row r="325" spans="1:2" ht="38.25" hidden="1" customHeight="1">
      <c r="A325" s="3">
        <v>43788</v>
      </c>
      <c r="B325" s="4" t="s">
        <v>1956</v>
      </c>
    </row>
    <row r="326" spans="1:2" ht="26.25" hidden="1">
      <c r="A326" s="9"/>
      <c r="B326" s="4" t="s">
        <v>1957</v>
      </c>
    </row>
    <row r="327" spans="1:2" ht="115.5" hidden="1">
      <c r="A327" s="3">
        <v>43795</v>
      </c>
      <c r="B327" s="4" t="s">
        <v>2007</v>
      </c>
    </row>
    <row r="328" spans="1:2" ht="39" hidden="1">
      <c r="A328" s="9"/>
      <c r="B328" s="4" t="s">
        <v>2009</v>
      </c>
    </row>
    <row r="329" spans="1:2" ht="26.25" hidden="1">
      <c r="A329" s="9"/>
      <c r="B329" s="4" t="s">
        <v>2010</v>
      </c>
    </row>
    <row r="330" spans="1:2" ht="115.5" hidden="1">
      <c r="A330" s="3">
        <v>43802</v>
      </c>
      <c r="B330" s="4" t="s">
        <v>2023</v>
      </c>
    </row>
    <row r="331" spans="1:2" ht="26.25" hidden="1">
      <c r="A331" s="9"/>
      <c r="B331" s="4" t="s">
        <v>2024</v>
      </c>
    </row>
    <row r="332" spans="1:2" ht="26.25" hidden="1">
      <c r="A332" s="9"/>
      <c r="B332" s="4" t="s">
        <v>2025</v>
      </c>
    </row>
    <row r="333" spans="1:2" ht="26.25" hidden="1">
      <c r="A333" s="9"/>
      <c r="B333" s="4" t="s">
        <v>2026</v>
      </c>
    </row>
    <row r="334" spans="1:2" ht="26.25" hidden="1">
      <c r="A334" s="3">
        <v>43810</v>
      </c>
      <c r="B334" s="4" t="s">
        <v>2027</v>
      </c>
    </row>
    <row r="335" spans="1:2" ht="102.75" hidden="1">
      <c r="A335" s="9"/>
      <c r="B335" s="4" t="s">
        <v>2029</v>
      </c>
    </row>
    <row r="336" spans="1:2" ht="26.25" hidden="1">
      <c r="A336" s="9"/>
      <c r="B336" s="4" t="s">
        <v>2028</v>
      </c>
    </row>
    <row r="337" spans="1:2" ht="26.25" hidden="1">
      <c r="A337" s="3">
        <v>43816</v>
      </c>
      <c r="B337" s="4" t="s">
        <v>2031</v>
      </c>
    </row>
    <row r="338" spans="1:2" ht="115.5" hidden="1">
      <c r="A338" s="9"/>
      <c r="B338" s="4" t="s">
        <v>2032</v>
      </c>
    </row>
    <row r="339" spans="1:2" ht="26.25" hidden="1">
      <c r="A339" s="9"/>
      <c r="B339" s="4" t="s">
        <v>2033</v>
      </c>
    </row>
    <row r="340" spans="1:2" ht="90" hidden="1">
      <c r="A340" s="3">
        <v>43823</v>
      </c>
      <c r="B340" s="4" t="s">
        <v>2077</v>
      </c>
    </row>
    <row r="341" spans="1:2" ht="90" hidden="1">
      <c r="A341" s="9"/>
      <c r="B341" s="4" t="s">
        <v>2078</v>
      </c>
    </row>
    <row r="342" spans="1:2" ht="51.75" hidden="1">
      <c r="A342" s="9"/>
      <c r="B342" s="4" t="s">
        <v>2079</v>
      </c>
    </row>
    <row r="343" spans="1:2" ht="64.5" hidden="1">
      <c r="A343" s="3">
        <v>43830</v>
      </c>
      <c r="B343" s="4" t="s">
        <v>2085</v>
      </c>
    </row>
    <row r="344" spans="1:2" ht="77.25" hidden="1">
      <c r="A344" s="9"/>
      <c r="B344" s="4" t="s">
        <v>2086</v>
      </c>
    </row>
    <row r="345" spans="1:2" ht="26.25" hidden="1">
      <c r="A345" s="9"/>
      <c r="B345" s="4" t="s">
        <v>2087</v>
      </c>
    </row>
    <row r="346" spans="1:2" ht="80.25" hidden="1" customHeight="1">
      <c r="A346" s="3">
        <v>43837</v>
      </c>
      <c r="B346" s="4" t="s">
        <v>2101</v>
      </c>
    </row>
    <row r="347" spans="1:2" ht="114.75" hidden="1" customHeight="1">
      <c r="A347" s="9"/>
      <c r="B347" s="4" t="s">
        <v>2102</v>
      </c>
    </row>
    <row r="348" spans="1:2" ht="26.25" hidden="1">
      <c r="A348" s="9"/>
      <c r="B348" s="4" t="s">
        <v>2103</v>
      </c>
    </row>
    <row r="349" spans="1:2" ht="51.75" hidden="1">
      <c r="A349" s="3">
        <v>43845</v>
      </c>
      <c r="B349" s="4" t="s">
        <v>2106</v>
      </c>
    </row>
    <row r="350" spans="1:2" ht="26.25" hidden="1">
      <c r="A350" s="9"/>
      <c r="B350" s="4" t="s">
        <v>2107</v>
      </c>
    </row>
    <row r="351" spans="1:2" ht="90" hidden="1">
      <c r="A351" s="3">
        <v>43851</v>
      </c>
      <c r="B351" s="4" t="s">
        <v>2137</v>
      </c>
    </row>
    <row r="352" spans="1:2" ht="26.25" hidden="1">
      <c r="A352" s="9"/>
      <c r="B352" s="4" t="s">
        <v>2136</v>
      </c>
    </row>
    <row r="353" spans="1:2" ht="102.75" hidden="1">
      <c r="A353" s="3">
        <v>43865</v>
      </c>
      <c r="B353" s="4" t="s">
        <v>2142</v>
      </c>
    </row>
    <row r="354" spans="1:2" ht="115.5" hidden="1">
      <c r="A354" s="3">
        <v>43873</v>
      </c>
      <c r="B354" s="4" t="s">
        <v>2284</v>
      </c>
    </row>
    <row r="355" spans="1:2" ht="179.25" hidden="1">
      <c r="A355" s="9"/>
      <c r="B355" s="4" t="s">
        <v>2285</v>
      </c>
    </row>
    <row r="356" spans="1:2" ht="115.5" hidden="1">
      <c r="A356" s="3">
        <v>43879</v>
      </c>
      <c r="B356" s="4" t="s">
        <v>2301</v>
      </c>
    </row>
    <row r="357" spans="1:2" ht="39" hidden="1">
      <c r="A357" s="9"/>
      <c r="B357" s="4" t="s">
        <v>2302</v>
      </c>
    </row>
    <row r="358" spans="1:2" ht="102.75" hidden="1">
      <c r="A358" s="3">
        <v>43886</v>
      </c>
      <c r="B358" s="4" t="s">
        <v>2624</v>
      </c>
    </row>
    <row r="359" spans="1:2" ht="115.5" hidden="1">
      <c r="A359" s="9"/>
      <c r="B359" s="4" t="s">
        <v>2625</v>
      </c>
    </row>
    <row r="360" spans="1:2" ht="39" hidden="1">
      <c r="A360" s="9"/>
      <c r="B360" s="4" t="s">
        <v>2626</v>
      </c>
    </row>
    <row r="361" spans="1:2" ht="51.75" hidden="1">
      <c r="A361" s="3">
        <v>43893</v>
      </c>
      <c r="B361" s="4" t="s">
        <v>2667</v>
      </c>
    </row>
    <row r="362" spans="1:2" ht="217.5" hidden="1">
      <c r="A362" s="9"/>
      <c r="B362" s="4" t="s">
        <v>2668</v>
      </c>
    </row>
    <row r="363" spans="1:2" ht="39" hidden="1">
      <c r="A363" s="9"/>
      <c r="B363" s="4" t="s">
        <v>2669</v>
      </c>
    </row>
    <row r="364" spans="1:2" ht="102.75" hidden="1">
      <c r="A364" s="3">
        <v>43900</v>
      </c>
      <c r="B364" s="4" t="s">
        <v>2690</v>
      </c>
    </row>
    <row r="365" spans="1:2" ht="26.25" hidden="1">
      <c r="A365" s="9"/>
      <c r="B365" s="4" t="s">
        <v>2691</v>
      </c>
    </row>
    <row r="366" spans="1:2" ht="51.75" hidden="1">
      <c r="A366" s="3">
        <v>43907</v>
      </c>
      <c r="B366" s="4" t="s">
        <v>2729</v>
      </c>
    </row>
    <row r="367" spans="1:2" ht="90" hidden="1">
      <c r="A367" s="9"/>
      <c r="B367" s="4" t="s">
        <v>2731</v>
      </c>
    </row>
    <row r="368" spans="1:2" ht="26.25" hidden="1">
      <c r="A368" s="9"/>
      <c r="B368" s="4" t="s">
        <v>2730</v>
      </c>
    </row>
    <row r="369" spans="1:2" ht="39" hidden="1">
      <c r="A369" s="3">
        <v>43914</v>
      </c>
      <c r="B369" s="4" t="s">
        <v>2736</v>
      </c>
    </row>
    <row r="370" spans="1:2" ht="115.5" hidden="1">
      <c r="A370" s="9"/>
      <c r="B370" s="4" t="s">
        <v>2738</v>
      </c>
    </row>
    <row r="371" spans="1:2" ht="26.25" hidden="1">
      <c r="A371" s="3">
        <v>43921</v>
      </c>
      <c r="B371" s="4" t="s">
        <v>2748</v>
      </c>
    </row>
    <row r="372" spans="1:2" ht="64.5" hidden="1">
      <c r="A372" s="9"/>
      <c r="B372" s="4" t="s">
        <v>2749</v>
      </c>
    </row>
    <row r="373" spans="1:2" ht="25.5">
      <c r="A373" s="607">
        <v>43929</v>
      </c>
      <c r="B373" s="202" t="s">
        <v>2755</v>
      </c>
    </row>
    <row r="374" spans="1:2" ht="140.25">
      <c r="A374" s="607"/>
      <c r="B374" s="202" t="s">
        <v>2756</v>
      </c>
    </row>
    <row r="375" spans="1:2" ht="25.5">
      <c r="A375" s="607"/>
      <c r="B375" s="202" t="s">
        <v>2757</v>
      </c>
    </row>
    <row r="376" spans="1:2" ht="38.25">
      <c r="A376" s="607">
        <v>43935</v>
      </c>
      <c r="B376" s="202" t="s">
        <v>2794</v>
      </c>
    </row>
    <row r="377" spans="1:2" ht="102">
      <c r="A377" s="607"/>
      <c r="B377" s="202" t="s">
        <v>2795</v>
      </c>
    </row>
    <row r="378" spans="1:2" ht="25.5">
      <c r="A378" s="607"/>
      <c r="B378" s="202" t="s">
        <v>2796</v>
      </c>
    </row>
    <row r="379" spans="1:2" ht="51">
      <c r="A379" s="607">
        <v>43942</v>
      </c>
      <c r="B379" s="202" t="s">
        <v>2838</v>
      </c>
    </row>
    <row r="380" spans="1:2" ht="102">
      <c r="A380" s="607"/>
      <c r="B380" s="202" t="s">
        <v>2840</v>
      </c>
    </row>
    <row r="381" spans="1:2" ht="38.25">
      <c r="A381" s="607"/>
      <c r="B381" s="202" t="s">
        <v>2839</v>
      </c>
    </row>
    <row r="382" spans="1:2" ht="25.5">
      <c r="A382" s="607">
        <v>43949</v>
      </c>
      <c r="B382" s="202" t="s">
        <v>2917</v>
      </c>
    </row>
    <row r="383" spans="1:2" ht="114.75">
      <c r="A383" s="607"/>
      <c r="B383" s="202" t="s">
        <v>2918</v>
      </c>
    </row>
    <row r="384" spans="1:2" ht="38.25">
      <c r="A384" s="607"/>
      <c r="B384" s="202" t="s">
        <v>2919</v>
      </c>
    </row>
    <row r="385" spans="1:2" ht="51">
      <c r="A385" s="607">
        <v>43963</v>
      </c>
      <c r="B385" s="247" t="s">
        <v>3069</v>
      </c>
    </row>
    <row r="386" spans="1:2" ht="89.25">
      <c r="A386" s="607"/>
      <c r="B386" s="247" t="s">
        <v>3070</v>
      </c>
    </row>
    <row r="387" spans="1:2" ht="38.25">
      <c r="A387" s="607"/>
      <c r="B387" s="247" t="s">
        <v>3071</v>
      </c>
    </row>
    <row r="388" spans="1:2" ht="25.5">
      <c r="A388" s="607">
        <v>43970</v>
      </c>
      <c r="B388" s="247" t="s">
        <v>3080</v>
      </c>
    </row>
    <row r="389" spans="1:2" ht="76.5">
      <c r="A389" s="607"/>
      <c r="B389" s="247" t="s">
        <v>3081</v>
      </c>
    </row>
    <row r="390" spans="1:2" ht="25.5">
      <c r="A390" s="607">
        <v>43977</v>
      </c>
      <c r="B390" s="247" t="s">
        <v>3139</v>
      </c>
    </row>
    <row r="391" spans="1:2" ht="140.25">
      <c r="A391" s="607"/>
      <c r="B391" s="247" t="s">
        <v>3140</v>
      </c>
    </row>
    <row r="392" spans="1:2" ht="51">
      <c r="A392" s="607"/>
      <c r="B392" s="247" t="s">
        <v>3141</v>
      </c>
    </row>
    <row r="393" spans="1:2" ht="25.5">
      <c r="A393" s="607">
        <v>43984</v>
      </c>
      <c r="B393" s="247" t="s">
        <v>3222</v>
      </c>
    </row>
    <row r="394" spans="1:2" ht="114.75">
      <c r="A394" s="607"/>
      <c r="B394" s="247" t="s">
        <v>3223</v>
      </c>
    </row>
    <row r="395" spans="1:2" ht="51">
      <c r="A395" s="607">
        <v>43991</v>
      </c>
      <c r="B395" s="247" t="s">
        <v>3244</v>
      </c>
    </row>
    <row r="396" spans="1:2" ht="165.75">
      <c r="A396" s="607"/>
      <c r="B396" s="298" t="s">
        <v>3251</v>
      </c>
    </row>
    <row r="397" spans="1:2" ht="51">
      <c r="A397" s="607"/>
      <c r="B397" s="247" t="s">
        <v>3252</v>
      </c>
    </row>
    <row r="398" spans="1:2" ht="51">
      <c r="A398" s="607">
        <v>43998</v>
      </c>
      <c r="B398" s="247" t="s">
        <v>3280</v>
      </c>
    </row>
    <row r="399" spans="1:2" ht="63.75">
      <c r="A399" s="607"/>
      <c r="B399" s="298" t="s">
        <v>3281</v>
      </c>
    </row>
    <row r="400" spans="1:2" ht="25.5">
      <c r="A400" s="607"/>
      <c r="B400" s="247" t="s">
        <v>3282</v>
      </c>
    </row>
    <row r="401" spans="1:2" ht="38.25">
      <c r="A401" s="607">
        <v>44005</v>
      </c>
      <c r="B401" s="247" t="s">
        <v>3299</v>
      </c>
    </row>
    <row r="402" spans="1:2" ht="38.25">
      <c r="A402" s="607"/>
      <c r="B402" s="298" t="s">
        <v>3300</v>
      </c>
    </row>
    <row r="403" spans="1:2" ht="25.5">
      <c r="A403" s="607"/>
      <c r="B403" s="247" t="s">
        <v>3301</v>
      </c>
    </row>
    <row r="404" spans="1:2" ht="38.25">
      <c r="A404" s="606">
        <v>44012</v>
      </c>
      <c r="B404" s="247" t="s">
        <v>3327</v>
      </c>
    </row>
    <row r="405" spans="1:2" ht="114.75">
      <c r="A405" s="606"/>
      <c r="B405" s="298" t="s">
        <v>3328</v>
      </c>
    </row>
    <row r="406" spans="1:2" ht="51">
      <c r="A406" s="606">
        <v>44019</v>
      </c>
      <c r="B406" s="247" t="s">
        <v>3371</v>
      </c>
    </row>
    <row r="407" spans="1:2" ht="114.75">
      <c r="A407" s="606"/>
      <c r="B407" s="298" t="s">
        <v>3372</v>
      </c>
    </row>
    <row r="408" spans="1:2" ht="38.25">
      <c r="A408" s="606"/>
      <c r="B408" s="247" t="s">
        <v>3373</v>
      </c>
    </row>
    <row r="409" spans="1:2" ht="25.5">
      <c r="A409" s="606">
        <v>44026</v>
      </c>
      <c r="B409" s="247" t="s">
        <v>3403</v>
      </c>
    </row>
    <row r="410" spans="1:2" ht="89.25">
      <c r="A410" s="606"/>
      <c r="B410" s="298" t="s">
        <v>3404</v>
      </c>
    </row>
    <row r="411" spans="1:2" ht="38.25">
      <c r="A411" s="606"/>
      <c r="B411" s="247" t="s">
        <v>3405</v>
      </c>
    </row>
    <row r="412" spans="1:2" ht="25.5">
      <c r="A412" s="606">
        <v>44033</v>
      </c>
      <c r="B412" s="247" t="s">
        <v>3418</v>
      </c>
    </row>
    <row r="413" spans="1:2" ht="63.75">
      <c r="A413" s="606"/>
      <c r="B413" s="298" t="s">
        <v>3419</v>
      </c>
    </row>
    <row r="414" spans="1:2" ht="51">
      <c r="A414" s="606"/>
      <c r="B414" s="247" t="s">
        <v>3420</v>
      </c>
    </row>
    <row r="415" spans="1:2" ht="38.25">
      <c r="A415" s="606">
        <v>44040</v>
      </c>
      <c r="B415" s="298" t="s">
        <v>3435</v>
      </c>
    </row>
    <row r="416" spans="1:2" ht="63.75">
      <c r="A416" s="606"/>
      <c r="B416" s="298" t="s">
        <v>3436</v>
      </c>
    </row>
    <row r="417" spans="1:2" ht="25.5">
      <c r="A417" s="606"/>
      <c r="B417" s="247" t="s">
        <v>3437</v>
      </c>
    </row>
    <row r="418" spans="1:2" ht="89.25">
      <c r="A418" s="606">
        <v>44046</v>
      </c>
      <c r="B418" s="247" t="s">
        <v>3470</v>
      </c>
    </row>
    <row r="419" spans="1:2" ht="51">
      <c r="A419" s="606"/>
      <c r="B419" s="247" t="s">
        <v>3472</v>
      </c>
    </row>
    <row r="420" spans="1:2" ht="25.5">
      <c r="A420" s="608">
        <v>44054</v>
      </c>
      <c r="B420" s="298" t="s">
        <v>3510</v>
      </c>
    </row>
    <row r="421" spans="1:2" ht="127.5">
      <c r="A421" s="608"/>
      <c r="B421" s="298" t="s">
        <v>3511</v>
      </c>
    </row>
    <row r="422" spans="1:2" ht="38.25">
      <c r="A422" s="608"/>
      <c r="B422" s="247" t="s">
        <v>3512</v>
      </c>
    </row>
    <row r="423" spans="1:2" ht="63.75">
      <c r="A423" s="608">
        <v>44061</v>
      </c>
      <c r="B423" s="298" t="s">
        <v>3550</v>
      </c>
    </row>
    <row r="424" spans="1:2" ht="63.75">
      <c r="A424" s="608"/>
      <c r="B424" s="298" t="s">
        <v>3551</v>
      </c>
    </row>
    <row r="425" spans="1:2" ht="25.5">
      <c r="A425" s="608"/>
      <c r="B425" s="247" t="s">
        <v>3552</v>
      </c>
    </row>
    <row r="426" spans="1:2" ht="38.25">
      <c r="A426" s="605">
        <v>44068</v>
      </c>
      <c r="B426" s="298" t="s">
        <v>3568</v>
      </c>
    </row>
    <row r="427" spans="1:2" ht="89.25">
      <c r="A427" s="605"/>
      <c r="B427" s="298" t="s">
        <v>3569</v>
      </c>
    </row>
    <row r="428" spans="1:2" ht="38.25">
      <c r="A428" s="605">
        <v>44075</v>
      </c>
      <c r="B428" s="298" t="s">
        <v>3595</v>
      </c>
    </row>
    <row r="429" spans="1:2" ht="76.5">
      <c r="A429" s="605"/>
      <c r="B429" s="298" t="s">
        <v>3596</v>
      </c>
    </row>
    <row r="430" spans="1:2" ht="25.5">
      <c r="A430" s="605">
        <v>44082</v>
      </c>
      <c r="B430" s="298" t="s">
        <v>3602</v>
      </c>
    </row>
    <row r="431" spans="1:2" ht="51">
      <c r="A431" s="605"/>
      <c r="B431" s="298" t="s">
        <v>3604</v>
      </c>
    </row>
    <row r="432" spans="1:2" ht="76.5">
      <c r="A432" s="605">
        <v>44089</v>
      </c>
      <c r="B432" s="298" t="s">
        <v>3622</v>
      </c>
    </row>
    <row r="433" spans="1:2" ht="51">
      <c r="A433" s="605"/>
      <c r="B433" s="247" t="s">
        <v>3623</v>
      </c>
    </row>
    <row r="434" spans="1:2" ht="25.5">
      <c r="A434" s="605">
        <v>44096</v>
      </c>
      <c r="B434" s="298" t="s">
        <v>3626</v>
      </c>
    </row>
    <row r="435" spans="1:2" ht="76.5">
      <c r="A435" s="605"/>
      <c r="B435" s="298" t="s">
        <v>3627</v>
      </c>
    </row>
    <row r="436" spans="1:2" ht="25.5">
      <c r="A436" s="605">
        <v>44103</v>
      </c>
      <c r="B436" s="298" t="s">
        <v>3636</v>
      </c>
    </row>
    <row r="437" spans="1:2" ht="89.25">
      <c r="A437" s="605"/>
      <c r="B437" s="298" t="s">
        <v>3635</v>
      </c>
    </row>
    <row r="438" spans="1:2" ht="63.75">
      <c r="A438" s="605">
        <v>44117</v>
      </c>
      <c r="B438" s="298" t="s">
        <v>3657</v>
      </c>
    </row>
    <row r="439" spans="1:2" ht="51">
      <c r="A439" s="605"/>
      <c r="B439" s="247" t="s">
        <v>3658</v>
      </c>
    </row>
    <row r="440" spans="1:2" ht="38.25">
      <c r="A440" s="605">
        <v>44124</v>
      </c>
      <c r="B440" s="298" t="s">
        <v>3679</v>
      </c>
    </row>
    <row r="441" spans="1:2" ht="89.25">
      <c r="A441" s="605"/>
      <c r="B441" s="298" t="s">
        <v>3680</v>
      </c>
    </row>
    <row r="442" spans="1:2" ht="51">
      <c r="A442" s="543">
        <v>44131</v>
      </c>
      <c r="B442" s="298" t="s">
        <v>3747</v>
      </c>
    </row>
    <row r="443" spans="1:2" ht="38.25">
      <c r="A443" s="605">
        <v>44138</v>
      </c>
      <c r="B443" s="298" t="s">
        <v>3751</v>
      </c>
    </row>
    <row r="444" spans="1:2" ht="38.25">
      <c r="A444" s="605"/>
      <c r="B444" s="298" t="s">
        <v>3752</v>
      </c>
    </row>
    <row r="445" spans="1:2" ht="25.5">
      <c r="A445" s="605">
        <v>44145</v>
      </c>
      <c r="B445" s="298" t="s">
        <v>3778</v>
      </c>
    </row>
    <row r="446" spans="1:2" s="47" customFormat="1" ht="38.25">
      <c r="A446" s="605"/>
      <c r="B446" s="247" t="s">
        <v>3779</v>
      </c>
    </row>
    <row r="447" spans="1:2" ht="76.5">
      <c r="A447" s="605"/>
      <c r="B447" s="298" t="s">
        <v>3780</v>
      </c>
    </row>
    <row r="448" spans="1:2" ht="25.5">
      <c r="A448" s="609">
        <v>44152</v>
      </c>
      <c r="B448" s="418" t="s">
        <v>3783</v>
      </c>
    </row>
    <row r="449" spans="1:2" ht="25.5">
      <c r="A449" s="609"/>
      <c r="B449" s="569" t="s">
        <v>3785</v>
      </c>
    </row>
    <row r="450" spans="1:2" ht="51">
      <c r="A450" s="609"/>
      <c r="B450" s="418" t="s">
        <v>3784</v>
      </c>
    </row>
  </sheetData>
  <mergeCells count="30">
    <mergeCell ref="A448:A450"/>
    <mergeCell ref="A445:A447"/>
    <mergeCell ref="A443:A444"/>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r:id="rId3" display="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hyperlinks>
  <pageMargins left="0.7" right="0.7" top="0.75" bottom="0.75" header="0.3" footer="0.3"/>
  <pageSetup paperSize="9" orientation="portrait" horizontalDpi="300" verticalDpi="30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V484"/>
  <sheetViews>
    <sheetView zoomScaleNormal="100" workbookViewId="0">
      <pane xSplit="14" ySplit="1" topLeftCell="O296" activePane="bottomRight" state="frozen"/>
      <selection pane="topRight" activeCell="M1" sqref="M1"/>
      <selection pane="bottomLeft" activeCell="A2" sqref="A2"/>
      <selection pane="bottomRight" activeCell="D302" sqref="D302"/>
    </sheetView>
  </sheetViews>
  <sheetFormatPr defaultRowHeight="15"/>
  <cols>
    <col min="1" max="1" width="9.140625" style="92" customWidth="1"/>
    <col min="2" max="2" width="18.5703125" style="18" bestFit="1" customWidth="1"/>
    <col min="3" max="3" width="23.42578125" style="85" hidden="1" customWidth="1"/>
    <col min="4" max="4" width="22.5703125" style="18" customWidth="1"/>
    <col min="5" max="5" width="18.28515625" style="18" customWidth="1"/>
    <col min="6" max="6" width="23.42578125" style="18" customWidth="1"/>
    <col min="7" max="7" width="21.7109375" style="18" hidden="1" customWidth="1"/>
    <col min="8" max="8" width="13.57031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hidden="1" customWidth="1"/>
    <col min="24" max="25" width="9.140625" hidden="1" customWidth="1"/>
  </cols>
  <sheetData>
    <row r="1" spans="1:16272" ht="46.5" customHeight="1">
      <c r="A1" s="12" t="s">
        <v>3315</v>
      </c>
      <c r="B1" s="13" t="s">
        <v>314</v>
      </c>
      <c r="C1" s="119" t="s">
        <v>3575</v>
      </c>
      <c r="D1" s="14" t="s">
        <v>2073</v>
      </c>
      <c r="E1" s="119" t="s">
        <v>315</v>
      </c>
      <c r="F1" s="14" t="s">
        <v>1161</v>
      </c>
      <c r="G1" s="15" t="s">
        <v>1162</v>
      </c>
      <c r="H1" s="15" t="s">
        <v>1163</v>
      </c>
      <c r="I1" s="15" t="s">
        <v>1164</v>
      </c>
      <c r="J1" s="16" t="s">
        <v>1165</v>
      </c>
      <c r="K1" s="16" t="s">
        <v>2699</v>
      </c>
      <c r="L1" s="16" t="s">
        <v>2761</v>
      </c>
      <c r="M1" s="16" t="s">
        <v>2132</v>
      </c>
      <c r="N1" s="16" t="s">
        <v>1166</v>
      </c>
      <c r="O1" s="16" t="s">
        <v>1167</v>
      </c>
      <c r="P1" s="19" t="s">
        <v>1168</v>
      </c>
      <c r="Q1" s="78" t="s">
        <v>1169</v>
      </c>
      <c r="R1" s="79" t="s">
        <v>1170</v>
      </c>
      <c r="S1" s="67" t="s">
        <v>1966</v>
      </c>
      <c r="T1" s="11" t="s">
        <v>322</v>
      </c>
      <c r="U1" s="17" t="s">
        <v>323</v>
      </c>
      <c r="V1" s="22" t="s">
        <v>1171</v>
      </c>
      <c r="W1" s="44" t="s">
        <v>325</v>
      </c>
    </row>
    <row r="2" spans="1:16272" s="47" customFormat="1" ht="30">
      <c r="A2" s="117"/>
      <c r="B2" s="52" t="s">
        <v>3228</v>
      </c>
      <c r="C2" s="45" t="s">
        <v>1853</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1967</v>
      </c>
      <c r="T2" s="140" t="s">
        <v>375</v>
      </c>
      <c r="U2" s="89" t="s">
        <v>361</v>
      </c>
      <c r="V2" s="72">
        <v>44196</v>
      </c>
      <c r="W2" s="48"/>
      <c r="X2" s="47" t="str">
        <f>VLOOKUP(E2,'CTO List'!B:C,2,0)</f>
        <v>20KN</v>
      </c>
      <c r="Y2" s="47" t="e">
        <f>VLOOKUP(D2,'Portfolio 2018'!A:B,2,0)</f>
        <v>#N/A</v>
      </c>
    </row>
    <row r="3" spans="1:16272" s="47" customFormat="1" ht="30">
      <c r="A3" s="117"/>
      <c r="B3" s="52" t="s">
        <v>3228</v>
      </c>
      <c r="C3" s="45"/>
      <c r="D3" s="52" t="s">
        <v>430</v>
      </c>
      <c r="E3" s="52" t="s">
        <v>439</v>
      </c>
      <c r="F3" s="52" t="s">
        <v>440</v>
      </c>
      <c r="G3" s="52" t="s">
        <v>328</v>
      </c>
      <c r="H3" s="52" t="s">
        <v>329</v>
      </c>
      <c r="I3" s="52" t="s">
        <v>330</v>
      </c>
      <c r="J3" s="52" t="s">
        <v>1054</v>
      </c>
      <c r="K3" s="52"/>
      <c r="L3" s="52"/>
      <c r="M3" s="52" t="s">
        <v>332</v>
      </c>
      <c r="N3" s="46">
        <v>43144</v>
      </c>
      <c r="O3" s="46">
        <v>43144</v>
      </c>
      <c r="P3" s="46">
        <v>43109</v>
      </c>
      <c r="Q3" s="46"/>
      <c r="R3" s="52" t="s">
        <v>333</v>
      </c>
      <c r="S3" s="52" t="s">
        <v>1968</v>
      </c>
      <c r="T3" s="141" t="s">
        <v>1172</v>
      </c>
      <c r="U3" s="89" t="s">
        <v>350</v>
      </c>
      <c r="V3" s="403">
        <v>44742</v>
      </c>
      <c r="W3" s="48"/>
      <c r="X3" s="47" t="str">
        <f>VLOOKUP(E3,'CTO List'!B:C,2,0)</f>
        <v>20LM</v>
      </c>
      <c r="Y3" s="47" t="str">
        <f>VLOOKUP(D3,'Portfolio 2018'!A:B,2,0)</f>
        <v>ThinkPad Yoga 11e 5th Gen</v>
      </c>
    </row>
    <row r="4" spans="1:16272" s="47" customFormat="1" ht="30">
      <c r="A4" s="117"/>
      <c r="B4" s="52" t="s">
        <v>3228</v>
      </c>
      <c r="C4" s="64"/>
      <c r="D4" s="52" t="s">
        <v>430</v>
      </c>
      <c r="E4" s="52" t="s">
        <v>431</v>
      </c>
      <c r="F4" s="52" t="s">
        <v>432</v>
      </c>
      <c r="G4" s="52" t="s">
        <v>328</v>
      </c>
      <c r="H4" s="52" t="s">
        <v>329</v>
      </c>
      <c r="I4" s="52" t="s">
        <v>330</v>
      </c>
      <c r="J4" s="52" t="s">
        <v>1054</v>
      </c>
      <c r="K4" s="52"/>
      <c r="L4" s="52"/>
      <c r="M4" s="52" t="s">
        <v>332</v>
      </c>
      <c r="N4" s="46">
        <v>43144</v>
      </c>
      <c r="O4" s="46">
        <v>43144</v>
      </c>
      <c r="P4" s="46">
        <v>43109</v>
      </c>
      <c r="Q4" s="46"/>
      <c r="R4" s="52" t="s">
        <v>333</v>
      </c>
      <c r="S4" s="52" t="s">
        <v>1968</v>
      </c>
      <c r="T4" s="141" t="s">
        <v>1172</v>
      </c>
      <c r="U4" s="52" t="s">
        <v>350</v>
      </c>
      <c r="V4" s="403">
        <v>44742</v>
      </c>
      <c r="W4" s="48"/>
      <c r="X4" s="47" t="str">
        <f>VLOOKUP(E4,'CTO List'!B:C,2,0)</f>
        <v>20LQ</v>
      </c>
      <c r="Y4" s="47" t="str">
        <f>VLOOKUP(D4,'Portfolio 2018'!A:B,2,0)</f>
        <v>ThinkPad Yoga 11e 5th Gen</v>
      </c>
    </row>
    <row r="5" spans="1:16272" s="47" customFormat="1" ht="30">
      <c r="A5" s="74"/>
      <c r="B5" s="52" t="s">
        <v>2431</v>
      </c>
      <c r="C5" s="52"/>
      <c r="D5" s="52" t="s">
        <v>465</v>
      </c>
      <c r="E5" s="52" t="s">
        <v>466</v>
      </c>
      <c r="F5" s="52" t="s">
        <v>467</v>
      </c>
      <c r="G5" s="52" t="s">
        <v>328</v>
      </c>
      <c r="H5" s="52" t="s">
        <v>329</v>
      </c>
      <c r="I5" s="52" t="s">
        <v>330</v>
      </c>
      <c r="J5" s="52" t="s">
        <v>3287</v>
      </c>
      <c r="K5" s="52"/>
      <c r="L5" s="52"/>
      <c r="M5" s="52" t="s">
        <v>332</v>
      </c>
      <c r="N5" s="46">
        <v>43186</v>
      </c>
      <c r="O5" s="46">
        <v>43186</v>
      </c>
      <c r="P5" s="46">
        <v>43123</v>
      </c>
      <c r="Q5" s="46"/>
      <c r="R5" s="52" t="s">
        <v>333</v>
      </c>
      <c r="S5" s="52" t="s">
        <v>1969</v>
      </c>
      <c r="T5" s="141" t="s">
        <v>468</v>
      </c>
      <c r="U5" s="89" t="s">
        <v>391</v>
      </c>
      <c r="V5" s="72">
        <v>44377</v>
      </c>
      <c r="W5" s="48"/>
      <c r="X5" s="47" t="str">
        <f>VLOOKUP(E5,'CTO List'!B:C,2,0)</f>
        <v>20KJ</v>
      </c>
      <c r="Y5" s="47" t="str">
        <f>VLOOKUP(D5,'Portfolio 2018'!A:B,2,0)</f>
        <v>ThinkPad X1 Tablet Gen 3</v>
      </c>
    </row>
    <row r="6" spans="1:16272" s="47" customFormat="1" ht="30">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1989</v>
      </c>
      <c r="T6" s="141" t="s">
        <v>1173</v>
      </c>
      <c r="U6" s="52" t="s">
        <v>413</v>
      </c>
      <c r="V6" s="72">
        <v>44196</v>
      </c>
      <c r="W6" s="48"/>
      <c r="X6" s="47" t="str">
        <f>VLOOKUP(E6,'CTO List'!B:C,2,0)</f>
        <v>20L3</v>
      </c>
      <c r="Y6" s="47" t="str">
        <f>VLOOKUP(D6,'Portfolio 2018'!A:B,2,0)</f>
        <v>Lenovo Tablet 10</v>
      </c>
    </row>
    <row r="7" spans="1:16272" s="47" customFormat="1" ht="30">
      <c r="A7" s="117"/>
      <c r="B7" s="52" t="s">
        <v>1877</v>
      </c>
      <c r="C7" s="52"/>
      <c r="D7" s="52" t="s">
        <v>500</v>
      </c>
      <c r="E7" s="52" t="s">
        <v>501</v>
      </c>
      <c r="F7" s="52" t="s">
        <v>501</v>
      </c>
      <c r="G7" s="52" t="s">
        <v>345</v>
      </c>
      <c r="H7" s="52" t="s">
        <v>346</v>
      </c>
      <c r="I7" s="52" t="s">
        <v>347</v>
      </c>
      <c r="J7" s="52" t="s">
        <v>964</v>
      </c>
      <c r="K7" s="52" t="e">
        <v>#N/A</v>
      </c>
      <c r="L7" s="52"/>
      <c r="M7" s="52" t="s">
        <v>332</v>
      </c>
      <c r="N7" s="46">
        <v>43217</v>
      </c>
      <c r="O7" s="74" t="s">
        <v>1023</v>
      </c>
      <c r="P7" s="46">
        <v>43167</v>
      </c>
      <c r="Q7" s="46">
        <v>43160</v>
      </c>
      <c r="R7" s="52" t="s">
        <v>349</v>
      </c>
      <c r="S7" s="52"/>
      <c r="T7" s="139"/>
      <c r="U7" s="52" t="s">
        <v>361</v>
      </c>
      <c r="V7" s="72">
        <v>44196</v>
      </c>
      <c r="W7" s="48"/>
      <c r="X7" s="47" t="str">
        <f>VLOOKUP(E7,'CTO List'!B:C,2,0)</f>
        <v>81HL</v>
      </c>
      <c r="Y7" s="47" t="str">
        <f>VLOOKUP(D7,'Portfolio 2018'!A:B,2,0)</f>
        <v>81HLCTO1WW</v>
      </c>
    </row>
    <row r="8" spans="1:16272" s="47" customFormat="1" ht="30">
      <c r="A8" s="117"/>
      <c r="B8" s="52" t="s">
        <v>3228</v>
      </c>
      <c r="C8" s="52"/>
      <c r="D8" s="52" t="s">
        <v>594</v>
      </c>
      <c r="E8" s="52" t="s">
        <v>595</v>
      </c>
      <c r="F8" s="52" t="s">
        <v>595</v>
      </c>
      <c r="G8" s="52" t="s">
        <v>357</v>
      </c>
      <c r="H8" s="52" t="s">
        <v>346</v>
      </c>
      <c r="I8" s="52" t="s">
        <v>359</v>
      </c>
      <c r="J8" s="52" t="s">
        <v>559</v>
      </c>
      <c r="K8" s="52" t="e">
        <v>#N/A</v>
      </c>
      <c r="L8" s="52"/>
      <c r="M8" s="52" t="s">
        <v>332</v>
      </c>
      <c r="N8" s="46">
        <v>43343</v>
      </c>
      <c r="O8" s="46" t="s">
        <v>1023</v>
      </c>
      <c r="P8" s="46">
        <v>43309</v>
      </c>
      <c r="Q8" s="46"/>
      <c r="R8" s="52" t="s">
        <v>349</v>
      </c>
      <c r="S8" s="52"/>
      <c r="T8" s="139"/>
      <c r="U8" s="52" t="s">
        <v>413</v>
      </c>
      <c r="V8" s="72">
        <v>44196</v>
      </c>
      <c r="W8" s="48"/>
      <c r="X8" s="47" t="str">
        <f>VLOOKUP(E8,'CTO List'!B:C,2,0)</f>
        <v>81HY</v>
      </c>
      <c r="Y8" s="47" t="str">
        <f>VLOOKUP(D8,'Portfolio 2018'!A:B,2,0)</f>
        <v>81HYCTO1WW</v>
      </c>
    </row>
    <row r="9" spans="1:16272" s="47" customFormat="1" ht="30">
      <c r="A9" s="117"/>
      <c r="B9" s="52" t="s">
        <v>3228</v>
      </c>
      <c r="C9" s="52"/>
      <c r="D9" s="52" t="s">
        <v>600</v>
      </c>
      <c r="E9" s="52" t="s">
        <v>601</v>
      </c>
      <c r="F9" s="52" t="s">
        <v>601</v>
      </c>
      <c r="G9" s="52" t="s">
        <v>357</v>
      </c>
      <c r="H9" s="52" t="s">
        <v>346</v>
      </c>
      <c r="I9" s="52" t="s">
        <v>359</v>
      </c>
      <c r="J9" s="52" t="s">
        <v>559</v>
      </c>
      <c r="K9" s="52" t="e">
        <v>#N/A</v>
      </c>
      <c r="L9" s="52"/>
      <c r="M9" s="52" t="s">
        <v>332</v>
      </c>
      <c r="N9" s="46">
        <v>43356</v>
      </c>
      <c r="O9" s="46" t="s">
        <v>1023</v>
      </c>
      <c r="P9" s="46">
        <v>43323</v>
      </c>
      <c r="Q9" s="46"/>
      <c r="R9" s="52" t="s">
        <v>349</v>
      </c>
      <c r="S9" s="52"/>
      <c r="T9" s="139"/>
      <c r="U9" s="89" t="s">
        <v>361</v>
      </c>
      <c r="V9" s="72">
        <v>44196</v>
      </c>
      <c r="W9" s="48"/>
      <c r="X9" s="47" t="str">
        <f>VLOOKUP(E9,'CTO List'!B:C,2,0)</f>
        <v>81JW</v>
      </c>
      <c r="Y9" s="47" t="str">
        <f>VLOOKUP(D9,'Portfolio 2018'!A:B,2,0)</f>
        <v>81JWCTO1WW</v>
      </c>
    </row>
    <row r="10" spans="1:16272" s="47" customFormat="1" ht="30">
      <c r="A10" s="117"/>
      <c r="B10" s="52" t="s">
        <v>1877</v>
      </c>
      <c r="C10" s="52"/>
      <c r="D10" s="52" t="s">
        <v>602</v>
      </c>
      <c r="E10" s="52" t="s">
        <v>603</v>
      </c>
      <c r="F10" s="52" t="s">
        <v>603</v>
      </c>
      <c r="G10" s="52" t="s">
        <v>357</v>
      </c>
      <c r="H10" s="52" t="s">
        <v>346</v>
      </c>
      <c r="I10" s="52" t="s">
        <v>359</v>
      </c>
      <c r="J10" s="52" t="s">
        <v>559</v>
      </c>
      <c r="K10" s="52" t="e">
        <v>#N/A</v>
      </c>
      <c r="L10" s="52"/>
      <c r="M10" s="52" t="s">
        <v>332</v>
      </c>
      <c r="N10" s="46">
        <v>43357</v>
      </c>
      <c r="O10" s="46" t="s">
        <v>1023</v>
      </c>
      <c r="P10" s="46">
        <v>43322</v>
      </c>
      <c r="Q10" s="46"/>
      <c r="R10" s="52" t="s">
        <v>349</v>
      </c>
      <c r="S10" s="52"/>
      <c r="T10" s="139"/>
      <c r="U10" s="52" t="s">
        <v>380</v>
      </c>
      <c r="V10" s="72">
        <v>44196</v>
      </c>
      <c r="W10" s="48"/>
      <c r="X10" s="47" t="str">
        <f>VLOOKUP(E10,'CTO List'!B:C,2,0)</f>
        <v>81JX</v>
      </c>
      <c r="Y10" s="47" t="str">
        <f>VLOOKUP(D10,'Portfolio 2018'!A:B,2,0)</f>
        <v>81JXCTO1WW</v>
      </c>
    </row>
    <row r="11" spans="1:16272" s="47" customFormat="1" ht="60">
      <c r="A11" s="74"/>
      <c r="B11" s="52" t="s">
        <v>613</v>
      </c>
      <c r="C11" s="45"/>
      <c r="D11" s="52" t="s">
        <v>614</v>
      </c>
      <c r="E11" s="52" t="s">
        <v>615</v>
      </c>
      <c r="F11" s="52" t="s">
        <v>615</v>
      </c>
      <c r="G11" s="52" t="s">
        <v>345</v>
      </c>
      <c r="H11" s="52" t="s">
        <v>346</v>
      </c>
      <c r="I11" s="52" t="s">
        <v>347</v>
      </c>
      <c r="J11" s="52" t="s">
        <v>964</v>
      </c>
      <c r="K11" s="52" t="e">
        <v>#N/A</v>
      </c>
      <c r="L11" s="52"/>
      <c r="M11" s="52" t="s">
        <v>332</v>
      </c>
      <c r="N11" s="46">
        <v>43416</v>
      </c>
      <c r="O11" s="46" t="s">
        <v>1023</v>
      </c>
      <c r="P11" s="46">
        <v>43388</v>
      </c>
      <c r="Q11" s="46"/>
      <c r="R11" s="52" t="s">
        <v>349</v>
      </c>
      <c r="S11" s="52"/>
      <c r="T11" s="139"/>
      <c r="U11" s="89" t="s">
        <v>361</v>
      </c>
      <c r="V11" s="72">
        <v>44196</v>
      </c>
      <c r="W11" s="48"/>
      <c r="X11" s="47" t="str">
        <f>VLOOKUP(E11,'CTO List'!B:C,2,0)</f>
        <v>81MT</v>
      </c>
      <c r="Y11" s="47" t="str">
        <f>VLOOKUP(D11,'Portfolio 2018'!A:B,2,0)</f>
        <v>81MTCTO1WW</v>
      </c>
    </row>
    <row r="12" spans="1:16272" s="47" customFormat="1" ht="60">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1023</v>
      </c>
      <c r="P12" s="46">
        <v>43388</v>
      </c>
      <c r="Q12" s="46"/>
      <c r="R12" s="52" t="s">
        <v>349</v>
      </c>
      <c r="S12" s="52"/>
      <c r="T12" s="139"/>
      <c r="U12" s="52" t="s">
        <v>361</v>
      </c>
      <c r="V12" s="72">
        <v>44196</v>
      </c>
      <c r="W12" s="48"/>
      <c r="X12" s="47" t="str">
        <f>VLOOKUP(E12,'CTO List'!B:C,2,0)</f>
        <v>81MS</v>
      </c>
      <c r="Y12" s="47" t="str">
        <f>VLOOKUP(D12,'Portfolio 2018'!A:B,2,0)</f>
        <v>81MSCTO1WW</v>
      </c>
    </row>
    <row r="13" spans="1:16272" s="47" customFormat="1" ht="45">
      <c r="A13" s="74"/>
      <c r="B13" s="52" t="s">
        <v>657</v>
      </c>
      <c r="C13" s="45"/>
      <c r="D13" s="52" t="s">
        <v>658</v>
      </c>
      <c r="E13" s="52" t="s">
        <v>659</v>
      </c>
      <c r="F13" s="52" t="s">
        <v>660</v>
      </c>
      <c r="G13" s="52" t="s">
        <v>397</v>
      </c>
      <c r="H13" s="52" t="s">
        <v>398</v>
      </c>
      <c r="I13" s="52" t="s">
        <v>330</v>
      </c>
      <c r="J13" s="52" t="s">
        <v>399</v>
      </c>
      <c r="K13" s="52"/>
      <c r="L13" s="52"/>
      <c r="M13" s="52" t="s">
        <v>332</v>
      </c>
      <c r="N13" s="46">
        <v>43487</v>
      </c>
      <c r="O13" s="46" t="s">
        <v>1023</v>
      </c>
      <c r="P13" s="46">
        <v>43445</v>
      </c>
      <c r="Q13" s="46">
        <v>43438</v>
      </c>
      <c r="R13" s="52" t="s">
        <v>349</v>
      </c>
      <c r="S13" s="52"/>
      <c r="T13" s="139"/>
      <c r="U13" s="52" t="s">
        <v>380</v>
      </c>
      <c r="V13" s="72" t="s">
        <v>552</v>
      </c>
      <c r="W13" s="48"/>
      <c r="X13" s="47" t="str">
        <f>VLOOKUP(E13,'CTO List'!B:C,2,0)</f>
        <v>20MY</v>
      </c>
      <c r="Y13" s="47" t="str">
        <f>VLOOKUP(D13,'Portfolio 2018'!A:B,2,0)</f>
        <v>ThinkSmart Hub 700</v>
      </c>
    </row>
    <row r="14" spans="1:16272" s="47" customFormat="1" ht="60">
      <c r="A14" s="74"/>
      <c r="B14" s="52" t="s">
        <v>688</v>
      </c>
      <c r="C14" s="52"/>
      <c r="D14" s="52" t="s">
        <v>689</v>
      </c>
      <c r="E14" s="52" t="s">
        <v>690</v>
      </c>
      <c r="F14" s="52" t="s">
        <v>690</v>
      </c>
      <c r="G14" s="52" t="s">
        <v>357</v>
      </c>
      <c r="H14" s="52" t="s">
        <v>358</v>
      </c>
      <c r="I14" s="52" t="s">
        <v>359</v>
      </c>
      <c r="J14" s="52" t="s">
        <v>612</v>
      </c>
      <c r="K14" s="52" t="e">
        <v>#N/A</v>
      </c>
      <c r="L14" s="52"/>
      <c r="M14" s="52" t="s">
        <v>332</v>
      </c>
      <c r="N14" s="46">
        <v>43524</v>
      </c>
      <c r="O14" s="46">
        <v>43599</v>
      </c>
      <c r="P14" s="46">
        <v>43486</v>
      </c>
      <c r="Q14" s="46">
        <f>P14-7</f>
        <v>43479</v>
      </c>
      <c r="R14" s="52" t="s">
        <v>333</v>
      </c>
      <c r="S14" s="52" t="s">
        <v>690</v>
      </c>
      <c r="T14" s="143" t="s">
        <v>1175</v>
      </c>
      <c r="U14" s="52" t="s">
        <v>354</v>
      </c>
      <c r="V14" s="404" t="s">
        <v>552</v>
      </c>
      <c r="W14" s="48"/>
      <c r="X14" s="47" t="str">
        <f>VLOOKUP(E14,'CTO List'!B:C,2,0)</f>
        <v>81LW</v>
      </c>
      <c r="Y14" s="47" t="str">
        <f>VLOOKUP(D14,'Portfolio 2018'!A:B,2,0)</f>
        <v>81LWCTO1WW</v>
      </c>
    </row>
    <row r="15" spans="1:16272" s="47" customFormat="1" ht="45">
      <c r="A15" s="74"/>
      <c r="B15" s="52" t="s">
        <v>708</v>
      </c>
      <c r="C15" s="64"/>
      <c r="D15" s="52" t="s">
        <v>709</v>
      </c>
      <c r="E15" s="52" t="s">
        <v>710</v>
      </c>
      <c r="F15" s="52" t="s">
        <v>710</v>
      </c>
      <c r="G15" s="52" t="s">
        <v>345</v>
      </c>
      <c r="H15" s="52" t="s">
        <v>3352</v>
      </c>
      <c r="I15" s="52" t="s">
        <v>330</v>
      </c>
      <c r="J15" s="52" t="s">
        <v>385</v>
      </c>
      <c r="K15" s="52" t="e">
        <v>#N/A</v>
      </c>
      <c r="L15" s="52"/>
      <c r="M15" s="52" t="s">
        <v>332</v>
      </c>
      <c r="N15" s="46">
        <v>43530</v>
      </c>
      <c r="O15" s="46" t="s">
        <v>1023</v>
      </c>
      <c r="P15" s="46">
        <v>43502</v>
      </c>
      <c r="Q15" s="46">
        <v>43495</v>
      </c>
      <c r="R15" s="52" t="s">
        <v>349</v>
      </c>
      <c r="S15" s="52"/>
      <c r="T15" s="139"/>
      <c r="U15" s="52" t="s">
        <v>361</v>
      </c>
      <c r="V15" s="72" t="s">
        <v>552</v>
      </c>
      <c r="W15" s="48"/>
      <c r="X15" s="47" t="str">
        <f>VLOOKUP(E15,'CTO List'!B:C,2,0)</f>
        <v>81MH</v>
      </c>
      <c r="Y15" s="47" t="str">
        <f>VLOOKUP(D15,'Portfolio 2018'!A:B,2,0)</f>
        <v>81MHCTO1WW</v>
      </c>
    </row>
    <row r="16" spans="1:16272" s="47" customFormat="1" ht="30">
      <c r="A16" s="165"/>
      <c r="B16" s="52" t="s">
        <v>1877</v>
      </c>
      <c r="C16" s="45"/>
      <c r="D16" s="52" t="s">
        <v>700</v>
      </c>
      <c r="E16" s="52" t="s">
        <v>701</v>
      </c>
      <c r="F16" s="52" t="s">
        <v>701</v>
      </c>
      <c r="G16" s="52" t="s">
        <v>357</v>
      </c>
      <c r="H16" s="52" t="s">
        <v>358</v>
      </c>
      <c r="I16" s="52" t="s">
        <v>359</v>
      </c>
      <c r="J16" s="52" t="s">
        <v>446</v>
      </c>
      <c r="K16" s="52" t="e">
        <v>#N/A</v>
      </c>
      <c r="L16" s="52"/>
      <c r="M16" s="52" t="s">
        <v>332</v>
      </c>
      <c r="N16" s="46">
        <v>43531</v>
      </c>
      <c r="O16" s="46" t="s">
        <v>1023</v>
      </c>
      <c r="P16" s="46">
        <v>43489</v>
      </c>
      <c r="Q16" s="46">
        <v>43482</v>
      </c>
      <c r="R16" s="52" t="s">
        <v>349</v>
      </c>
      <c r="S16" s="52"/>
      <c r="T16" s="139"/>
      <c r="U16" s="52" t="s">
        <v>354</v>
      </c>
      <c r="V16" s="403">
        <v>44286</v>
      </c>
      <c r="W16" s="48"/>
      <c r="X16" s="47" t="str">
        <f>VLOOKUP(E16,'CTO List'!B:C,2,0)</f>
        <v>81N3</v>
      </c>
      <c r="Y16" s="47" t="str">
        <f>VLOOKUP(D16,'Portfolio 2018'!A:B,2,0)</f>
        <v>81N3CTO1WW</v>
      </c>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c r="JU16" s="104"/>
      <c r="JV16" s="104"/>
      <c r="JW16" s="104"/>
      <c r="JX16" s="104"/>
      <c r="JY16" s="104"/>
      <c r="JZ16" s="104"/>
      <c r="KA16" s="104"/>
      <c r="KB16" s="104"/>
      <c r="KC16" s="104"/>
      <c r="KD16" s="104"/>
      <c r="KE16" s="104"/>
      <c r="KF16" s="104"/>
      <c r="KG16" s="104"/>
      <c r="KH16" s="104"/>
      <c r="KI16" s="104"/>
      <c r="KJ16" s="104"/>
      <c r="KK16" s="104"/>
      <c r="KL16" s="104"/>
      <c r="KM16" s="104"/>
      <c r="KN16" s="104"/>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c r="MD16" s="104"/>
      <c r="ME16" s="104"/>
      <c r="MF16" s="104"/>
      <c r="MG16" s="104"/>
      <c r="MH16" s="104"/>
      <c r="MI16" s="104"/>
      <c r="MJ16" s="104"/>
      <c r="MK16" s="104"/>
      <c r="ML16" s="104"/>
      <c r="MM16" s="104"/>
      <c r="MN16" s="104"/>
      <c r="MO16" s="104"/>
      <c r="MP16" s="104"/>
      <c r="MQ16" s="104"/>
      <c r="MR16" s="104"/>
      <c r="MS16" s="104"/>
      <c r="MT16" s="104"/>
      <c r="MU16" s="104"/>
      <c r="MV16" s="104"/>
      <c r="MW16" s="104"/>
      <c r="MX16" s="104"/>
      <c r="MY16" s="104"/>
      <c r="MZ16" s="104"/>
      <c r="NA16" s="104"/>
      <c r="NB16" s="104"/>
      <c r="NC16" s="104"/>
      <c r="ND16" s="104"/>
      <c r="NE16" s="104"/>
      <c r="NF16" s="104"/>
      <c r="NG16" s="104"/>
      <c r="NH16" s="104"/>
      <c r="NI16" s="104"/>
      <c r="NJ16" s="104"/>
      <c r="NK16" s="104"/>
      <c r="NL16" s="104"/>
      <c r="NM16" s="104"/>
      <c r="NN16" s="104"/>
      <c r="NO16" s="104"/>
      <c r="NP16" s="104"/>
      <c r="NQ16" s="104"/>
      <c r="NR16" s="104"/>
      <c r="NS16" s="104"/>
      <c r="NT16" s="104"/>
      <c r="NU16" s="104"/>
      <c r="NV16" s="104"/>
      <c r="NW16" s="104"/>
      <c r="NX16" s="104"/>
      <c r="NY16" s="104"/>
      <c r="NZ16" s="104"/>
      <c r="OA16" s="104"/>
      <c r="OB16" s="104"/>
      <c r="OC16" s="104"/>
      <c r="OD16" s="104"/>
      <c r="OE16" s="104"/>
      <c r="OF16" s="104"/>
      <c r="OG16" s="104"/>
      <c r="OH16" s="104"/>
      <c r="OI16" s="104"/>
      <c r="OJ16" s="104"/>
      <c r="OK16" s="104"/>
      <c r="OL16" s="104"/>
      <c r="OM16" s="104"/>
      <c r="ON16" s="104"/>
      <c r="OO16" s="104"/>
      <c r="OP16" s="104"/>
      <c r="OQ16" s="104"/>
      <c r="OR16" s="104"/>
      <c r="OS16" s="104"/>
      <c r="OT16" s="104"/>
      <c r="OU16" s="104"/>
      <c r="OV16" s="104"/>
      <c r="OW16" s="104"/>
      <c r="OX16" s="104"/>
      <c r="OY16" s="104"/>
      <c r="OZ16" s="104"/>
      <c r="PA16" s="104"/>
      <c r="PB16" s="104"/>
      <c r="PC16" s="104"/>
      <c r="PD16" s="104"/>
      <c r="PE16" s="104"/>
      <c r="PF16" s="104"/>
      <c r="PG16" s="104"/>
      <c r="PH16" s="104"/>
      <c r="PI16" s="104"/>
      <c r="PJ16" s="104"/>
      <c r="PK16" s="104"/>
      <c r="PL16" s="104"/>
      <c r="PM16" s="104"/>
      <c r="PN16" s="104"/>
      <c r="PO16" s="104"/>
      <c r="PP16" s="104"/>
      <c r="PQ16" s="104"/>
      <c r="PR16" s="104"/>
      <c r="PS16" s="104"/>
      <c r="PT16" s="104"/>
      <c r="PU16" s="104"/>
      <c r="PV16" s="104"/>
      <c r="PW16" s="104"/>
      <c r="PX16" s="104"/>
      <c r="PY16" s="104"/>
      <c r="PZ16" s="104"/>
      <c r="QA16" s="104"/>
      <c r="QB16" s="104"/>
      <c r="QC16" s="104"/>
      <c r="QD16" s="104"/>
      <c r="QE16" s="104"/>
      <c r="QF16" s="104"/>
      <c r="QG16" s="104"/>
      <c r="QH16" s="104"/>
      <c r="QI16" s="104"/>
      <c r="QJ16" s="104"/>
      <c r="QK16" s="104"/>
      <c r="QL16" s="104"/>
      <c r="QM16" s="104"/>
      <c r="QN16" s="104"/>
      <c r="QO16" s="104"/>
      <c r="QP16" s="104"/>
      <c r="QQ16" s="104"/>
      <c r="QR16" s="104"/>
      <c r="QS16" s="104"/>
      <c r="QT16" s="104"/>
      <c r="QU16" s="104"/>
      <c r="QV16" s="104"/>
      <c r="QW16" s="104"/>
      <c r="QX16" s="104"/>
      <c r="QY16" s="104"/>
      <c r="QZ16" s="104"/>
      <c r="RA16" s="104"/>
      <c r="RB16" s="104"/>
      <c r="RC16" s="104"/>
      <c r="RD16" s="104"/>
      <c r="RE16" s="104"/>
      <c r="RF16" s="104"/>
      <c r="RG16" s="104"/>
      <c r="RH16" s="104"/>
      <c r="RI16" s="104"/>
      <c r="RJ16" s="104"/>
      <c r="RK16" s="104"/>
      <c r="RL16" s="104"/>
      <c r="RM16" s="104"/>
      <c r="RN16" s="104"/>
      <c r="RO16" s="104"/>
      <c r="RP16" s="104"/>
      <c r="RQ16" s="104"/>
      <c r="RR16" s="104"/>
      <c r="RS16" s="104"/>
      <c r="RT16" s="104"/>
      <c r="RU16" s="104"/>
      <c r="RV16" s="104"/>
      <c r="RW16" s="104"/>
      <c r="RX16" s="104"/>
      <c r="RY16" s="104"/>
      <c r="RZ16" s="104"/>
      <c r="SA16" s="104"/>
      <c r="SB16" s="104"/>
      <c r="SC16" s="104"/>
      <c r="SD16" s="104"/>
      <c r="SE16" s="104"/>
      <c r="SF16" s="104"/>
      <c r="SG16" s="104"/>
      <c r="SH16" s="104"/>
      <c r="SI16" s="104"/>
      <c r="SJ16" s="104"/>
      <c r="SK16" s="104"/>
      <c r="SL16" s="104"/>
      <c r="SM16" s="104"/>
      <c r="SN16" s="104"/>
      <c r="SO16" s="104"/>
      <c r="SP16" s="104"/>
      <c r="SQ16" s="104"/>
      <c r="SR16" s="104"/>
      <c r="SS16" s="104"/>
      <c r="ST16" s="104"/>
      <c r="SU16" s="104"/>
      <c r="SV16" s="104"/>
      <c r="SW16" s="104"/>
      <c r="SX16" s="104"/>
      <c r="SY16" s="104"/>
      <c r="SZ16" s="104"/>
      <c r="TA16" s="104"/>
      <c r="TB16" s="104"/>
      <c r="TC16" s="104"/>
      <c r="TD16" s="104"/>
      <c r="TE16" s="104"/>
      <c r="TF16" s="104"/>
      <c r="TG16" s="104"/>
      <c r="TH16" s="104"/>
      <c r="TI16" s="104"/>
      <c r="TJ16" s="104"/>
      <c r="TK16" s="104"/>
      <c r="TL16" s="104"/>
      <c r="TM16" s="104"/>
      <c r="TN16" s="104"/>
      <c r="TO16" s="104"/>
      <c r="TP16" s="104"/>
      <c r="TQ16" s="104"/>
      <c r="TR16" s="104"/>
      <c r="TS16" s="104"/>
      <c r="TT16" s="104"/>
      <c r="TU16" s="104"/>
      <c r="TV16" s="104"/>
      <c r="TW16" s="104"/>
      <c r="TX16" s="104"/>
      <c r="TY16" s="104"/>
      <c r="TZ16" s="104"/>
      <c r="UA16" s="104"/>
      <c r="UB16" s="104"/>
      <c r="UC16" s="104"/>
      <c r="UD16" s="104"/>
      <c r="UE16" s="104"/>
      <c r="UF16" s="104"/>
      <c r="UG16" s="104"/>
      <c r="UH16" s="104"/>
      <c r="UI16" s="104"/>
      <c r="UJ16" s="104"/>
      <c r="UK16" s="104"/>
      <c r="UL16" s="104"/>
      <c r="UM16" s="104"/>
      <c r="UN16" s="104"/>
      <c r="UO16" s="104"/>
      <c r="UP16" s="104"/>
      <c r="UQ16" s="104"/>
      <c r="UR16" s="104"/>
      <c r="US16" s="104"/>
      <c r="UT16" s="104"/>
      <c r="UU16" s="104"/>
      <c r="UV16" s="104"/>
      <c r="UW16" s="104"/>
      <c r="UX16" s="104"/>
      <c r="UY16" s="104"/>
      <c r="UZ16" s="104"/>
      <c r="VA16" s="104"/>
      <c r="VB16" s="104"/>
      <c r="VC16" s="104"/>
      <c r="VD16" s="104"/>
      <c r="VE16" s="104"/>
      <c r="VF16" s="104"/>
      <c r="VG16" s="104"/>
      <c r="VH16" s="104"/>
      <c r="VI16" s="104"/>
      <c r="VJ16" s="104"/>
      <c r="VK16" s="104"/>
      <c r="VL16" s="104"/>
      <c r="VM16" s="104"/>
      <c r="VN16" s="104"/>
      <c r="VO16" s="104"/>
      <c r="VP16" s="104"/>
      <c r="VQ16" s="104"/>
      <c r="VR16" s="104"/>
      <c r="VS16" s="104"/>
      <c r="VT16" s="104"/>
      <c r="VU16" s="104"/>
      <c r="VV16" s="104"/>
      <c r="VW16" s="104"/>
      <c r="VX16" s="104"/>
      <c r="VY16" s="104"/>
      <c r="VZ16" s="104"/>
      <c r="WA16" s="104"/>
      <c r="WB16" s="104"/>
      <c r="WC16" s="104"/>
      <c r="WD16" s="104"/>
      <c r="WE16" s="104"/>
      <c r="WF16" s="104"/>
      <c r="WG16" s="104"/>
      <c r="WH16" s="104"/>
      <c r="WI16" s="104"/>
      <c r="WJ16" s="104"/>
      <c r="WK16" s="104"/>
      <c r="WL16" s="104"/>
      <c r="WM16" s="104"/>
      <c r="WN16" s="104"/>
      <c r="WO16" s="104"/>
      <c r="WP16" s="104"/>
      <c r="WQ16" s="104"/>
      <c r="WR16" s="104"/>
      <c r="WS16" s="104"/>
      <c r="WT16" s="104"/>
      <c r="WU16" s="104"/>
      <c r="WV16" s="104"/>
      <c r="WW16" s="104"/>
      <c r="WX16" s="104"/>
      <c r="WY16" s="104"/>
      <c r="WZ16" s="104"/>
      <c r="XA16" s="104"/>
      <c r="XB16" s="104"/>
      <c r="XC16" s="104"/>
      <c r="XD16" s="104"/>
      <c r="XE16" s="104"/>
      <c r="XF16" s="104"/>
      <c r="XG16" s="104"/>
      <c r="XH16" s="104"/>
      <c r="XI16" s="104"/>
      <c r="XJ16" s="104"/>
      <c r="XK16" s="104"/>
      <c r="XL16" s="104"/>
      <c r="XM16" s="104"/>
      <c r="XN16" s="104"/>
      <c r="XO16" s="104"/>
      <c r="XP16" s="104"/>
      <c r="XQ16" s="104"/>
      <c r="XR16" s="104"/>
      <c r="XS16" s="104"/>
      <c r="XT16" s="104"/>
      <c r="XU16" s="104"/>
      <c r="XV16" s="104"/>
      <c r="XW16" s="104"/>
      <c r="XX16" s="104"/>
      <c r="XY16" s="104"/>
      <c r="XZ16" s="104"/>
      <c r="YA16" s="104"/>
      <c r="YB16" s="104"/>
      <c r="YC16" s="104"/>
      <c r="YD16" s="104"/>
      <c r="YE16" s="104"/>
      <c r="YF16" s="104"/>
      <c r="YG16" s="104"/>
      <c r="YH16" s="104"/>
      <c r="YI16" s="104"/>
      <c r="YJ16" s="104"/>
      <c r="YK16" s="104"/>
      <c r="YL16" s="104"/>
      <c r="YM16" s="104"/>
      <c r="YN16" s="104"/>
      <c r="YO16" s="104"/>
      <c r="YP16" s="104"/>
      <c r="YQ16" s="104"/>
      <c r="YR16" s="104"/>
      <c r="YS16" s="104"/>
      <c r="YT16" s="104"/>
      <c r="YU16" s="104"/>
      <c r="YV16" s="104"/>
      <c r="YW16" s="104"/>
      <c r="YX16" s="104"/>
      <c r="YY16" s="104"/>
      <c r="YZ16" s="104"/>
      <c r="ZA16" s="104"/>
      <c r="ZB16" s="104"/>
      <c r="ZC16" s="104"/>
      <c r="ZD16" s="104"/>
      <c r="ZE16" s="104"/>
      <c r="ZF16" s="104"/>
      <c r="ZG16" s="104"/>
      <c r="ZH16" s="104"/>
      <c r="ZI16" s="104"/>
      <c r="ZJ16" s="104"/>
      <c r="ZK16" s="104"/>
      <c r="ZL16" s="104"/>
      <c r="ZM16" s="104"/>
      <c r="ZN16" s="104"/>
      <c r="ZO16" s="104"/>
      <c r="ZP16" s="104"/>
      <c r="ZQ16" s="104"/>
      <c r="ZR16" s="104"/>
      <c r="ZS16" s="104"/>
      <c r="ZT16" s="104"/>
      <c r="ZU16" s="104"/>
      <c r="ZV16" s="104"/>
      <c r="ZW16" s="104"/>
      <c r="ZX16" s="104"/>
      <c r="ZY16" s="104"/>
      <c r="ZZ16" s="104"/>
      <c r="AAA16" s="104"/>
      <c r="AAB16" s="104"/>
      <c r="AAC16" s="104"/>
      <c r="AAD16" s="104"/>
      <c r="AAE16" s="104"/>
      <c r="AAF16" s="104"/>
      <c r="AAG16" s="104"/>
      <c r="AAH16" s="104"/>
      <c r="AAI16" s="104"/>
      <c r="AAJ16" s="104"/>
      <c r="AAK16" s="104"/>
      <c r="AAL16" s="104"/>
      <c r="AAM16" s="104"/>
      <c r="AAN16" s="104"/>
      <c r="AAO16" s="104"/>
      <c r="AAP16" s="104"/>
      <c r="AAQ16" s="104"/>
      <c r="AAR16" s="104"/>
      <c r="AAS16" s="104"/>
      <c r="AAT16" s="104"/>
      <c r="AAU16" s="104"/>
      <c r="AAV16" s="104"/>
      <c r="AAW16" s="104"/>
      <c r="AAX16" s="104"/>
      <c r="AAY16" s="104"/>
      <c r="AAZ16" s="104"/>
      <c r="ABA16" s="104"/>
      <c r="ABB16" s="104"/>
      <c r="ABC16" s="104"/>
      <c r="ABD16" s="104"/>
      <c r="ABE16" s="104"/>
      <c r="ABF16" s="104"/>
      <c r="ABG16" s="104"/>
      <c r="ABH16" s="104"/>
      <c r="ABI16" s="104"/>
      <c r="ABJ16" s="104"/>
      <c r="ABK16" s="104"/>
      <c r="ABL16" s="104"/>
      <c r="ABM16" s="104"/>
      <c r="ABN16" s="104"/>
      <c r="ABO16" s="104"/>
      <c r="ABP16" s="104"/>
      <c r="ABQ16" s="104"/>
      <c r="ABR16" s="104"/>
      <c r="ABS16" s="104"/>
      <c r="ABT16" s="104"/>
      <c r="ABU16" s="104"/>
      <c r="ABV16" s="104"/>
      <c r="ABW16" s="104"/>
      <c r="ABX16" s="104"/>
      <c r="ABY16" s="104"/>
      <c r="ABZ16" s="104"/>
      <c r="ACA16" s="104"/>
      <c r="ACB16" s="104"/>
      <c r="ACC16" s="104"/>
      <c r="ACD16" s="104"/>
      <c r="ACE16" s="104"/>
      <c r="ACF16" s="104"/>
      <c r="ACG16" s="104"/>
      <c r="ACH16" s="104"/>
      <c r="ACI16" s="104"/>
      <c r="ACJ16" s="104"/>
      <c r="ACK16" s="104"/>
      <c r="ACL16" s="104"/>
      <c r="ACM16" s="104"/>
      <c r="ACN16" s="104"/>
      <c r="ACO16" s="104"/>
      <c r="ACP16" s="104"/>
      <c r="ACQ16" s="104"/>
      <c r="ACR16" s="104"/>
      <c r="ACS16" s="104"/>
      <c r="ACT16" s="104"/>
      <c r="ACU16" s="104"/>
      <c r="ACV16" s="104"/>
      <c r="ACW16" s="104"/>
      <c r="ACX16" s="104"/>
      <c r="ACY16" s="104"/>
      <c r="ACZ16" s="104"/>
      <c r="ADA16" s="104"/>
      <c r="ADB16" s="104"/>
      <c r="ADC16" s="104"/>
      <c r="ADD16" s="104"/>
      <c r="ADE16" s="104"/>
      <c r="ADF16" s="104"/>
      <c r="ADG16" s="104"/>
      <c r="ADH16" s="104"/>
      <c r="ADI16" s="104"/>
      <c r="ADJ16" s="104"/>
      <c r="ADK16" s="104"/>
      <c r="ADL16" s="104"/>
      <c r="ADM16" s="104"/>
      <c r="ADN16" s="104"/>
      <c r="ADO16" s="104"/>
      <c r="ADP16" s="104"/>
      <c r="ADQ16" s="104"/>
      <c r="ADR16" s="104"/>
      <c r="ADS16" s="104"/>
      <c r="ADT16" s="104"/>
      <c r="ADU16" s="104"/>
      <c r="ADV16" s="104"/>
      <c r="ADW16" s="104"/>
      <c r="ADX16" s="104"/>
      <c r="ADY16" s="104"/>
      <c r="ADZ16" s="104"/>
      <c r="AEA16" s="104"/>
      <c r="AEB16" s="104"/>
      <c r="AEC16" s="104"/>
      <c r="AED16" s="104"/>
      <c r="AEE16" s="104"/>
      <c r="AEF16" s="104"/>
      <c r="AEG16" s="104"/>
      <c r="AEH16" s="104"/>
      <c r="AEI16" s="104"/>
      <c r="AEJ16" s="104"/>
      <c r="AEK16" s="104"/>
      <c r="AEL16" s="104"/>
      <c r="AEM16" s="104"/>
      <c r="AEN16" s="104"/>
      <c r="AEO16" s="104"/>
      <c r="AEP16" s="104"/>
      <c r="AEQ16" s="104"/>
      <c r="AER16" s="104"/>
      <c r="AES16" s="104"/>
      <c r="AET16" s="104"/>
      <c r="AEU16" s="104"/>
      <c r="AEV16" s="104"/>
      <c r="AEW16" s="104"/>
      <c r="AEX16" s="104"/>
      <c r="AEY16" s="104"/>
      <c r="AEZ16" s="104"/>
      <c r="AFA16" s="104"/>
      <c r="AFB16" s="104"/>
      <c r="AFC16" s="104"/>
      <c r="AFD16" s="104"/>
      <c r="AFE16" s="104"/>
      <c r="AFF16" s="104"/>
      <c r="AFG16" s="104"/>
      <c r="AFH16" s="104"/>
      <c r="AFI16" s="104"/>
      <c r="AFJ16" s="104"/>
      <c r="AFK16" s="104"/>
      <c r="AFL16" s="104"/>
      <c r="AFM16" s="104"/>
      <c r="AFN16" s="104"/>
      <c r="AFO16" s="104"/>
      <c r="AFP16" s="104"/>
      <c r="AFQ16" s="104"/>
      <c r="AFR16" s="104"/>
      <c r="AFS16" s="104"/>
      <c r="AFT16" s="104"/>
      <c r="AFU16" s="104"/>
      <c r="AFV16" s="104"/>
      <c r="AFW16" s="104"/>
      <c r="AFX16" s="104"/>
      <c r="AFY16" s="104"/>
      <c r="AFZ16" s="104"/>
      <c r="AGA16" s="104"/>
      <c r="AGB16" s="104"/>
      <c r="AGC16" s="104"/>
      <c r="AGD16" s="104"/>
      <c r="AGE16" s="104"/>
      <c r="AGF16" s="104"/>
      <c r="AGG16" s="104"/>
      <c r="AGH16" s="104"/>
      <c r="AGI16" s="104"/>
      <c r="AGJ16" s="104"/>
      <c r="AGK16" s="104"/>
      <c r="AGL16" s="104"/>
      <c r="AGM16" s="104"/>
      <c r="AGN16" s="104"/>
      <c r="AGO16" s="104"/>
      <c r="AGP16" s="104"/>
      <c r="AGQ16" s="104"/>
      <c r="AGR16" s="104"/>
      <c r="AGS16" s="104"/>
      <c r="AGT16" s="104"/>
      <c r="AGU16" s="104"/>
      <c r="AGV16" s="104"/>
      <c r="AGW16" s="104"/>
      <c r="AGX16" s="104"/>
      <c r="AGY16" s="104"/>
      <c r="AGZ16" s="104"/>
      <c r="AHA16" s="104"/>
      <c r="AHB16" s="104"/>
      <c r="AHC16" s="104"/>
      <c r="AHD16" s="104"/>
      <c r="AHE16" s="104"/>
      <c r="AHF16" s="104"/>
      <c r="AHG16" s="104"/>
      <c r="AHH16" s="104"/>
      <c r="AHI16" s="104"/>
      <c r="AHJ16" s="104"/>
      <c r="AHK16" s="104"/>
      <c r="AHL16" s="104"/>
      <c r="AHM16" s="104"/>
      <c r="AHN16" s="104"/>
      <c r="AHO16" s="104"/>
      <c r="AHP16" s="104"/>
      <c r="AHQ16" s="104"/>
      <c r="AHR16" s="104"/>
      <c r="AHS16" s="104"/>
      <c r="AHT16" s="104"/>
      <c r="AHU16" s="104"/>
      <c r="AHV16" s="104"/>
      <c r="AHW16" s="104"/>
      <c r="AHX16" s="104"/>
      <c r="AHY16" s="104"/>
      <c r="AHZ16" s="104"/>
      <c r="AIA16" s="104"/>
      <c r="AIB16" s="104"/>
      <c r="AIC16" s="104"/>
      <c r="AID16" s="104"/>
      <c r="AIE16" s="104"/>
      <c r="AIF16" s="104"/>
      <c r="AIG16" s="104"/>
      <c r="AIH16" s="104"/>
      <c r="AII16" s="104"/>
      <c r="AIJ16" s="104"/>
      <c r="AIK16" s="104"/>
      <c r="AIL16" s="104"/>
      <c r="AIM16" s="104"/>
      <c r="AIN16" s="104"/>
      <c r="AIO16" s="104"/>
      <c r="AIP16" s="104"/>
      <c r="AIQ16" s="104"/>
      <c r="AIR16" s="104"/>
      <c r="AIS16" s="104"/>
      <c r="AIT16" s="104"/>
      <c r="AIU16" s="104"/>
      <c r="AIV16" s="104"/>
      <c r="AIW16" s="104"/>
      <c r="AIX16" s="104"/>
      <c r="AIY16" s="104"/>
      <c r="AIZ16" s="104"/>
      <c r="AJA16" s="104"/>
      <c r="AJB16" s="104"/>
      <c r="AJC16" s="104"/>
      <c r="AJD16" s="104"/>
      <c r="AJE16" s="104"/>
      <c r="AJF16" s="104"/>
      <c r="AJG16" s="104"/>
      <c r="AJH16" s="104"/>
      <c r="AJI16" s="104"/>
      <c r="AJJ16" s="104"/>
      <c r="AJK16" s="104"/>
      <c r="AJL16" s="104"/>
      <c r="AJM16" s="104"/>
      <c r="AJN16" s="104"/>
      <c r="AJO16" s="104"/>
      <c r="AJP16" s="104"/>
      <c r="AJQ16" s="104"/>
      <c r="AJR16" s="104"/>
      <c r="AJS16" s="104"/>
      <c r="AJT16" s="104"/>
      <c r="AJU16" s="104"/>
      <c r="AJV16" s="104"/>
      <c r="AJW16" s="104"/>
      <c r="AJX16" s="104"/>
      <c r="AJY16" s="104"/>
      <c r="AJZ16" s="104"/>
      <c r="AKA16" s="104"/>
      <c r="AKB16" s="104"/>
      <c r="AKC16" s="104"/>
      <c r="AKD16" s="104"/>
      <c r="AKE16" s="104"/>
      <c r="AKF16" s="104"/>
      <c r="AKG16" s="104"/>
      <c r="AKH16" s="104"/>
      <c r="AKI16" s="104"/>
      <c r="AKJ16" s="104"/>
      <c r="AKK16" s="104"/>
      <c r="AKL16" s="104"/>
      <c r="AKM16" s="104"/>
      <c r="AKN16" s="104"/>
      <c r="AKO16" s="104"/>
      <c r="AKP16" s="104"/>
      <c r="AKQ16" s="104"/>
      <c r="AKR16" s="104"/>
      <c r="AKS16" s="104"/>
      <c r="AKT16" s="104"/>
      <c r="AKU16" s="104"/>
      <c r="AKV16" s="104"/>
      <c r="AKW16" s="104"/>
      <c r="AKX16" s="104"/>
      <c r="AKY16" s="104"/>
      <c r="AKZ16" s="104"/>
      <c r="ALA16" s="104"/>
      <c r="ALB16" s="104"/>
      <c r="ALC16" s="104"/>
      <c r="ALD16" s="104"/>
      <c r="ALE16" s="104"/>
      <c r="ALF16" s="104"/>
      <c r="ALG16" s="104"/>
      <c r="ALH16" s="104"/>
      <c r="ALI16" s="104"/>
      <c r="ALJ16" s="104"/>
      <c r="ALK16" s="104"/>
      <c r="ALL16" s="104"/>
      <c r="ALM16" s="104"/>
      <c r="ALN16" s="104"/>
      <c r="ALO16" s="104"/>
      <c r="ALP16" s="104"/>
      <c r="ALQ16" s="104"/>
      <c r="ALR16" s="104"/>
      <c r="ALS16" s="104"/>
      <c r="ALT16" s="104"/>
      <c r="ALU16" s="104"/>
      <c r="ALV16" s="104"/>
      <c r="ALW16" s="104"/>
      <c r="ALX16" s="104"/>
      <c r="ALY16" s="104"/>
      <c r="ALZ16" s="104"/>
      <c r="AMA16" s="104"/>
      <c r="AMB16" s="104"/>
      <c r="AMC16" s="104"/>
      <c r="AMD16" s="104"/>
      <c r="AME16" s="104"/>
      <c r="AMF16" s="104"/>
      <c r="AMG16" s="104"/>
      <c r="AMH16" s="104"/>
      <c r="AMI16" s="104"/>
      <c r="AMJ16" s="104"/>
      <c r="AMK16" s="104"/>
      <c r="AML16" s="104"/>
      <c r="AMM16" s="104"/>
      <c r="AMN16" s="104"/>
      <c r="AMO16" s="104"/>
      <c r="AMP16" s="104"/>
      <c r="AMQ16" s="104"/>
      <c r="AMR16" s="104"/>
      <c r="AMS16" s="104"/>
      <c r="AMT16" s="104"/>
      <c r="AMU16" s="104"/>
      <c r="AMV16" s="104"/>
      <c r="AMW16" s="104"/>
      <c r="AMX16" s="104"/>
      <c r="AMY16" s="104"/>
      <c r="AMZ16" s="104"/>
      <c r="ANA16" s="104"/>
      <c r="ANB16" s="104"/>
      <c r="ANC16" s="104"/>
      <c r="AND16" s="104"/>
      <c r="ANE16" s="104"/>
      <c r="ANF16" s="104"/>
      <c r="ANG16" s="104"/>
      <c r="ANH16" s="104"/>
      <c r="ANI16" s="104"/>
      <c r="ANJ16" s="104"/>
      <c r="ANK16" s="104"/>
      <c r="ANL16" s="104"/>
      <c r="ANM16" s="104"/>
      <c r="ANN16" s="104"/>
      <c r="ANO16" s="104"/>
      <c r="ANP16" s="104"/>
      <c r="ANQ16" s="104"/>
      <c r="ANR16" s="104"/>
      <c r="ANS16" s="104"/>
      <c r="ANT16" s="104"/>
      <c r="ANU16" s="104"/>
      <c r="ANV16" s="104"/>
      <c r="ANW16" s="104"/>
      <c r="ANX16" s="104"/>
      <c r="ANY16" s="104"/>
      <c r="ANZ16" s="104"/>
      <c r="AOA16" s="104"/>
      <c r="AOB16" s="104"/>
      <c r="AOC16" s="104"/>
      <c r="AOD16" s="104"/>
      <c r="AOE16" s="104"/>
      <c r="AOF16" s="104"/>
      <c r="AOG16" s="104"/>
      <c r="AOH16" s="104"/>
      <c r="AOI16" s="104"/>
      <c r="AOJ16" s="104"/>
      <c r="AOK16" s="104"/>
      <c r="AOL16" s="104"/>
      <c r="AOM16" s="104"/>
      <c r="AON16" s="104"/>
      <c r="AOO16" s="104"/>
      <c r="AOP16" s="104"/>
      <c r="AOQ16" s="104"/>
      <c r="AOR16" s="104"/>
      <c r="AOS16" s="104"/>
      <c r="AOT16" s="104"/>
      <c r="AOU16" s="104"/>
      <c r="AOV16" s="104"/>
      <c r="AOW16" s="104"/>
      <c r="AOX16" s="104"/>
      <c r="AOY16" s="104"/>
      <c r="AOZ16" s="104"/>
      <c r="APA16" s="104"/>
      <c r="APB16" s="104"/>
      <c r="APC16" s="104"/>
      <c r="APD16" s="104"/>
      <c r="APE16" s="104"/>
      <c r="APF16" s="104"/>
      <c r="APG16" s="104"/>
      <c r="APH16" s="104"/>
      <c r="API16" s="104"/>
      <c r="APJ16" s="104"/>
      <c r="APK16" s="104"/>
      <c r="APL16" s="104"/>
      <c r="APM16" s="104"/>
      <c r="APN16" s="104"/>
      <c r="APO16" s="104"/>
      <c r="APP16" s="104"/>
      <c r="APQ16" s="104"/>
      <c r="APR16" s="104"/>
      <c r="APS16" s="104"/>
      <c r="APT16" s="104"/>
      <c r="APU16" s="104"/>
      <c r="APV16" s="104"/>
      <c r="APW16" s="104"/>
      <c r="APX16" s="104"/>
      <c r="APY16" s="104"/>
      <c r="APZ16" s="104"/>
      <c r="AQA16" s="104"/>
      <c r="AQB16" s="104"/>
      <c r="AQC16" s="104"/>
      <c r="AQD16" s="104"/>
      <c r="AQE16" s="104"/>
      <c r="AQF16" s="104"/>
      <c r="AQG16" s="104"/>
      <c r="AQH16" s="104"/>
      <c r="AQI16" s="104"/>
      <c r="AQJ16" s="104"/>
      <c r="AQK16" s="104"/>
      <c r="AQL16" s="104"/>
      <c r="AQM16" s="104"/>
      <c r="AQN16" s="104"/>
      <c r="AQO16" s="104"/>
      <c r="AQP16" s="104"/>
      <c r="AQQ16" s="104"/>
      <c r="AQR16" s="104"/>
      <c r="AQS16" s="104"/>
      <c r="AQT16" s="104"/>
      <c r="AQU16" s="104"/>
      <c r="AQV16" s="104"/>
      <c r="AQW16" s="104"/>
      <c r="AQX16" s="104"/>
      <c r="AQY16" s="104"/>
      <c r="AQZ16" s="104"/>
      <c r="ARA16" s="104"/>
      <c r="ARB16" s="104"/>
      <c r="ARC16" s="104"/>
      <c r="ARD16" s="104"/>
      <c r="ARE16" s="104"/>
      <c r="ARF16" s="104"/>
      <c r="ARG16" s="104"/>
      <c r="ARH16" s="104"/>
      <c r="ARI16" s="104"/>
      <c r="ARJ16" s="104"/>
      <c r="ARK16" s="104"/>
      <c r="ARL16" s="104"/>
      <c r="ARM16" s="104"/>
      <c r="ARN16" s="104"/>
      <c r="ARO16" s="104"/>
      <c r="ARP16" s="104"/>
      <c r="ARQ16" s="104"/>
      <c r="ARR16" s="104"/>
      <c r="ARS16" s="104"/>
      <c r="ART16" s="104"/>
      <c r="ARU16" s="104"/>
      <c r="ARV16" s="104"/>
      <c r="ARW16" s="104"/>
      <c r="ARX16" s="104"/>
      <c r="ARY16" s="104"/>
      <c r="ARZ16" s="104"/>
      <c r="ASA16" s="104"/>
      <c r="ASB16" s="104"/>
      <c r="ASC16" s="104"/>
      <c r="ASD16" s="104"/>
      <c r="ASE16" s="104"/>
      <c r="ASF16" s="104"/>
      <c r="ASG16" s="104"/>
      <c r="ASH16" s="104"/>
      <c r="ASI16" s="104"/>
      <c r="ASJ16" s="104"/>
      <c r="ASK16" s="104"/>
      <c r="ASL16" s="104"/>
      <c r="ASM16" s="104"/>
      <c r="ASN16" s="104"/>
      <c r="ASO16" s="104"/>
      <c r="ASP16" s="104"/>
      <c r="ASQ16" s="104"/>
      <c r="ASR16" s="104"/>
      <c r="ASS16" s="104"/>
      <c r="AST16" s="104"/>
      <c r="ASU16" s="104"/>
      <c r="ASV16" s="104"/>
      <c r="ASW16" s="104"/>
      <c r="ASX16" s="104"/>
      <c r="ASY16" s="104"/>
      <c r="ASZ16" s="104"/>
      <c r="ATA16" s="104"/>
      <c r="ATB16" s="104"/>
      <c r="ATC16" s="104"/>
      <c r="ATD16" s="104"/>
      <c r="ATE16" s="104"/>
      <c r="ATF16" s="104"/>
      <c r="ATG16" s="104"/>
      <c r="ATH16" s="104"/>
      <c r="ATI16" s="104"/>
      <c r="ATJ16" s="104"/>
      <c r="ATK16" s="104"/>
      <c r="ATL16" s="104"/>
      <c r="ATM16" s="104"/>
      <c r="ATN16" s="104"/>
      <c r="ATO16" s="104"/>
      <c r="ATP16" s="104"/>
      <c r="ATQ16" s="104"/>
      <c r="ATR16" s="104"/>
      <c r="ATS16" s="104"/>
      <c r="ATT16" s="104"/>
      <c r="ATU16" s="104"/>
      <c r="ATV16" s="104"/>
      <c r="ATW16" s="104"/>
      <c r="ATX16" s="104"/>
      <c r="ATY16" s="104"/>
      <c r="ATZ16" s="104"/>
      <c r="AUA16" s="104"/>
      <c r="AUB16" s="104"/>
      <c r="AUC16" s="104"/>
      <c r="AUD16" s="104"/>
      <c r="AUE16" s="104"/>
      <c r="AUF16" s="104"/>
      <c r="AUG16" s="104"/>
      <c r="AUH16" s="104"/>
      <c r="AUI16" s="104"/>
      <c r="AUJ16" s="104"/>
      <c r="AUK16" s="104"/>
      <c r="AUL16" s="104"/>
      <c r="AUM16" s="104"/>
      <c r="AUN16" s="104"/>
      <c r="AUO16" s="104"/>
      <c r="AUP16" s="104"/>
      <c r="AUQ16" s="104"/>
      <c r="AUR16" s="104"/>
      <c r="AUS16" s="104"/>
      <c r="AUT16" s="104"/>
      <c r="AUU16" s="104"/>
      <c r="AUV16" s="104"/>
      <c r="AUW16" s="104"/>
      <c r="AUX16" s="104"/>
      <c r="AUY16" s="104"/>
      <c r="AUZ16" s="104"/>
      <c r="AVA16" s="104"/>
      <c r="AVB16" s="104"/>
      <c r="AVC16" s="104"/>
      <c r="AVD16" s="104"/>
      <c r="AVE16" s="104"/>
      <c r="AVF16" s="104"/>
      <c r="AVG16" s="104"/>
      <c r="AVH16" s="104"/>
      <c r="AVI16" s="104"/>
      <c r="AVJ16" s="104"/>
      <c r="AVK16" s="104"/>
      <c r="AVL16" s="104"/>
      <c r="AVM16" s="104"/>
      <c r="AVN16" s="104"/>
      <c r="AVO16" s="104"/>
      <c r="AVP16" s="104"/>
      <c r="AVQ16" s="104"/>
      <c r="AVR16" s="104"/>
      <c r="AVS16" s="104"/>
      <c r="AVT16" s="104"/>
      <c r="AVU16" s="104"/>
      <c r="AVV16" s="104"/>
      <c r="AVW16" s="104"/>
      <c r="AVX16" s="104"/>
      <c r="AVY16" s="104"/>
      <c r="AVZ16" s="104"/>
      <c r="AWA16" s="104"/>
      <c r="AWB16" s="104"/>
      <c r="AWC16" s="104"/>
      <c r="AWD16" s="104"/>
      <c r="AWE16" s="104"/>
      <c r="AWF16" s="104"/>
      <c r="AWG16" s="104"/>
      <c r="AWH16" s="104"/>
      <c r="AWI16" s="104"/>
      <c r="AWJ16" s="104"/>
      <c r="AWK16" s="104"/>
      <c r="AWL16" s="104"/>
      <c r="AWM16" s="104"/>
      <c r="AWN16" s="104"/>
      <c r="AWO16" s="104"/>
      <c r="AWP16" s="104"/>
      <c r="AWQ16" s="104"/>
      <c r="AWR16" s="104"/>
      <c r="AWS16" s="104"/>
      <c r="AWT16" s="104"/>
      <c r="AWU16" s="104"/>
      <c r="AWV16" s="104"/>
      <c r="AWW16" s="104"/>
      <c r="AWX16" s="104"/>
      <c r="AWY16" s="104"/>
      <c r="AWZ16" s="104"/>
      <c r="AXA16" s="104"/>
      <c r="AXB16" s="104"/>
      <c r="AXC16" s="104"/>
      <c r="AXD16" s="104"/>
      <c r="AXE16" s="104"/>
      <c r="AXF16" s="104"/>
      <c r="AXG16" s="104"/>
      <c r="AXH16" s="104"/>
      <c r="AXI16" s="104"/>
      <c r="AXJ16" s="104"/>
      <c r="AXK16" s="104"/>
      <c r="AXL16" s="104"/>
      <c r="AXM16" s="104"/>
      <c r="AXN16" s="104"/>
      <c r="AXO16" s="104"/>
      <c r="AXP16" s="104"/>
      <c r="AXQ16" s="104"/>
      <c r="AXR16" s="104"/>
      <c r="AXS16" s="104"/>
      <c r="AXT16" s="104"/>
      <c r="AXU16" s="104"/>
      <c r="AXV16" s="104"/>
      <c r="AXW16" s="104"/>
      <c r="AXX16" s="104"/>
      <c r="AXY16" s="104"/>
      <c r="AXZ16" s="104"/>
      <c r="AYA16" s="104"/>
      <c r="AYB16" s="104"/>
      <c r="AYC16" s="104"/>
      <c r="AYD16" s="104"/>
      <c r="AYE16" s="104"/>
      <c r="AYF16" s="104"/>
      <c r="AYG16" s="104"/>
      <c r="AYH16" s="104"/>
      <c r="AYI16" s="104"/>
      <c r="AYJ16" s="104"/>
      <c r="AYK16" s="104"/>
      <c r="AYL16" s="104"/>
      <c r="AYM16" s="104"/>
      <c r="AYN16" s="104"/>
      <c r="AYO16" s="104"/>
      <c r="AYP16" s="104"/>
      <c r="AYQ16" s="104"/>
      <c r="AYR16" s="104"/>
      <c r="AYS16" s="104"/>
      <c r="AYT16" s="104"/>
      <c r="AYU16" s="104"/>
      <c r="AYV16" s="104"/>
      <c r="AYW16" s="104"/>
      <c r="AYX16" s="104"/>
      <c r="AYY16" s="104"/>
      <c r="AYZ16" s="104"/>
      <c r="AZA16" s="104"/>
      <c r="AZB16" s="104"/>
      <c r="AZC16" s="104"/>
      <c r="AZD16" s="104"/>
      <c r="AZE16" s="104"/>
      <c r="AZF16" s="104"/>
      <c r="AZG16" s="104"/>
      <c r="AZH16" s="104"/>
      <c r="AZI16" s="104"/>
      <c r="AZJ16" s="104"/>
      <c r="AZK16" s="104"/>
      <c r="AZL16" s="104"/>
      <c r="AZM16" s="104"/>
      <c r="AZN16" s="104"/>
      <c r="AZO16" s="104"/>
      <c r="AZP16" s="104"/>
      <c r="AZQ16" s="104"/>
      <c r="AZR16" s="104"/>
      <c r="AZS16" s="104"/>
      <c r="AZT16" s="104"/>
      <c r="AZU16" s="104"/>
      <c r="AZV16" s="104"/>
      <c r="AZW16" s="104"/>
      <c r="AZX16" s="104"/>
      <c r="AZY16" s="104"/>
      <c r="AZZ16" s="104"/>
      <c r="BAA16" s="104"/>
      <c r="BAB16" s="104"/>
      <c r="BAC16" s="104"/>
      <c r="BAD16" s="104"/>
      <c r="BAE16" s="104"/>
      <c r="BAF16" s="104"/>
      <c r="BAG16" s="104"/>
      <c r="BAH16" s="104"/>
      <c r="BAI16" s="104"/>
      <c r="BAJ16" s="104"/>
      <c r="BAK16" s="104"/>
      <c r="BAL16" s="104"/>
      <c r="BAM16" s="104"/>
      <c r="BAN16" s="104"/>
      <c r="BAO16" s="104"/>
      <c r="BAP16" s="104"/>
      <c r="BAQ16" s="104"/>
      <c r="BAR16" s="104"/>
      <c r="BAS16" s="104"/>
      <c r="BAT16" s="104"/>
      <c r="BAU16" s="104"/>
      <c r="BAV16" s="104"/>
      <c r="BAW16" s="104"/>
      <c r="BAX16" s="104"/>
      <c r="BAY16" s="104"/>
      <c r="BAZ16" s="104"/>
      <c r="BBA16" s="104"/>
      <c r="BBB16" s="104"/>
      <c r="BBC16" s="104"/>
      <c r="BBD16" s="104"/>
      <c r="BBE16" s="104"/>
      <c r="BBF16" s="104"/>
      <c r="BBG16" s="104"/>
      <c r="BBH16" s="104"/>
      <c r="BBI16" s="104"/>
      <c r="BBJ16" s="104"/>
      <c r="BBK16" s="104"/>
      <c r="BBL16" s="104"/>
      <c r="BBM16" s="104"/>
      <c r="BBN16" s="104"/>
      <c r="BBO16" s="104"/>
      <c r="BBP16" s="104"/>
      <c r="BBQ16" s="104"/>
      <c r="BBR16" s="104"/>
      <c r="BBS16" s="104"/>
      <c r="BBT16" s="104"/>
      <c r="BBU16" s="104"/>
      <c r="BBV16" s="104"/>
      <c r="BBW16" s="104"/>
      <c r="BBX16" s="104"/>
      <c r="BBY16" s="104"/>
      <c r="BBZ16" s="104"/>
      <c r="BCA16" s="104"/>
      <c r="BCB16" s="104"/>
      <c r="BCC16" s="104"/>
      <c r="BCD16" s="104"/>
      <c r="BCE16" s="104"/>
      <c r="BCF16" s="104"/>
      <c r="BCG16" s="104"/>
      <c r="BCH16" s="104"/>
      <c r="BCI16" s="104"/>
      <c r="BCJ16" s="104"/>
      <c r="BCK16" s="104"/>
      <c r="BCL16" s="104"/>
      <c r="BCM16" s="104"/>
      <c r="BCN16" s="104"/>
      <c r="BCO16" s="104"/>
      <c r="BCP16" s="104"/>
      <c r="BCQ16" s="104"/>
      <c r="BCR16" s="104"/>
      <c r="BCS16" s="104"/>
      <c r="BCT16" s="104"/>
      <c r="BCU16" s="104"/>
      <c r="BCV16" s="104"/>
      <c r="BCW16" s="104"/>
      <c r="BCX16" s="104"/>
      <c r="BCY16" s="104"/>
      <c r="BCZ16" s="104"/>
      <c r="BDA16" s="104"/>
      <c r="BDB16" s="104"/>
      <c r="BDC16" s="104"/>
      <c r="BDD16" s="104"/>
      <c r="BDE16" s="104"/>
      <c r="BDF16" s="104"/>
      <c r="BDG16" s="104"/>
      <c r="BDH16" s="104"/>
      <c r="BDI16" s="104"/>
      <c r="BDJ16" s="104"/>
      <c r="BDK16" s="104"/>
      <c r="BDL16" s="104"/>
      <c r="BDM16" s="104"/>
      <c r="BDN16" s="104"/>
      <c r="BDO16" s="104"/>
      <c r="BDP16" s="104"/>
      <c r="BDQ16" s="104"/>
      <c r="BDR16" s="104"/>
      <c r="BDS16" s="104"/>
      <c r="BDT16" s="104"/>
      <c r="BDU16" s="104"/>
      <c r="BDV16" s="104"/>
      <c r="BDW16" s="104"/>
      <c r="BDX16" s="104"/>
      <c r="BDY16" s="104"/>
      <c r="BDZ16" s="104"/>
      <c r="BEA16" s="104"/>
      <c r="BEB16" s="104"/>
      <c r="BEC16" s="104"/>
      <c r="BED16" s="104"/>
      <c r="BEE16" s="104"/>
      <c r="BEF16" s="104"/>
      <c r="BEG16" s="104"/>
      <c r="BEH16" s="104"/>
      <c r="BEI16" s="104"/>
      <c r="BEJ16" s="104"/>
      <c r="BEK16" s="104"/>
      <c r="BEL16" s="104"/>
      <c r="BEM16" s="104"/>
      <c r="BEN16" s="104"/>
      <c r="BEO16" s="104"/>
      <c r="BEP16" s="104"/>
      <c r="BEQ16" s="104"/>
      <c r="BER16" s="104"/>
      <c r="BES16" s="104"/>
      <c r="BET16" s="104"/>
      <c r="BEU16" s="104"/>
      <c r="BEV16" s="104"/>
      <c r="BEW16" s="104"/>
      <c r="BEX16" s="104"/>
      <c r="BEY16" s="104"/>
      <c r="BEZ16" s="104"/>
      <c r="BFA16" s="104"/>
      <c r="BFB16" s="104"/>
      <c r="BFC16" s="104"/>
      <c r="BFD16" s="104"/>
      <c r="BFE16" s="104"/>
      <c r="BFF16" s="104"/>
      <c r="BFG16" s="104"/>
      <c r="BFH16" s="104"/>
      <c r="BFI16" s="104"/>
      <c r="BFJ16" s="104"/>
      <c r="BFK16" s="104"/>
      <c r="BFL16" s="104"/>
      <c r="BFM16" s="104"/>
      <c r="BFN16" s="104"/>
      <c r="BFO16" s="104"/>
      <c r="BFP16" s="104"/>
      <c r="BFQ16" s="104"/>
      <c r="BFR16" s="104"/>
      <c r="BFS16" s="104"/>
      <c r="BFT16" s="104"/>
      <c r="BFU16" s="104"/>
      <c r="BFV16" s="104"/>
      <c r="BFW16" s="104"/>
      <c r="BFX16" s="104"/>
      <c r="BFY16" s="104"/>
      <c r="BFZ16" s="104"/>
      <c r="BGA16" s="104"/>
      <c r="BGB16" s="104"/>
      <c r="BGC16" s="104"/>
      <c r="BGD16" s="104"/>
      <c r="BGE16" s="104"/>
      <c r="BGF16" s="104"/>
      <c r="BGG16" s="104"/>
      <c r="BGH16" s="104"/>
      <c r="BGI16" s="104"/>
      <c r="BGJ16" s="104"/>
      <c r="BGK16" s="104"/>
      <c r="BGL16" s="104"/>
      <c r="BGM16" s="104"/>
      <c r="BGN16" s="104"/>
      <c r="BGO16" s="104"/>
      <c r="BGP16" s="104"/>
      <c r="BGQ16" s="104"/>
      <c r="BGR16" s="104"/>
      <c r="BGS16" s="104"/>
      <c r="BGT16" s="104"/>
      <c r="BGU16" s="104"/>
      <c r="BGV16" s="104"/>
      <c r="BGW16" s="104"/>
      <c r="BGX16" s="104"/>
      <c r="BGY16" s="104"/>
      <c r="BGZ16" s="104"/>
      <c r="BHA16" s="104"/>
      <c r="BHB16" s="104"/>
      <c r="BHC16" s="104"/>
      <c r="BHD16" s="104"/>
      <c r="BHE16" s="104"/>
      <c r="BHF16" s="104"/>
      <c r="BHG16" s="104"/>
      <c r="BHH16" s="104"/>
      <c r="BHI16" s="104"/>
      <c r="BHJ16" s="104"/>
      <c r="BHK16" s="104"/>
      <c r="BHL16" s="104"/>
      <c r="BHM16" s="104"/>
      <c r="BHN16" s="104"/>
      <c r="BHO16" s="104"/>
      <c r="BHP16" s="104"/>
      <c r="BHQ16" s="104"/>
      <c r="BHR16" s="104"/>
      <c r="BHS16" s="104"/>
      <c r="BHT16" s="104"/>
      <c r="BHU16" s="104"/>
      <c r="BHV16" s="104"/>
      <c r="BHW16" s="104"/>
      <c r="BHX16" s="104"/>
      <c r="BHY16" s="104"/>
      <c r="BHZ16" s="104"/>
      <c r="BIA16" s="104"/>
      <c r="BIB16" s="104"/>
      <c r="BIC16" s="104"/>
      <c r="BID16" s="104"/>
      <c r="BIE16" s="104"/>
      <c r="BIF16" s="104"/>
      <c r="BIG16" s="104"/>
      <c r="BIH16" s="104"/>
      <c r="BII16" s="104"/>
      <c r="BIJ16" s="104"/>
      <c r="BIK16" s="104"/>
      <c r="BIL16" s="104"/>
      <c r="BIM16" s="104"/>
      <c r="BIN16" s="104"/>
      <c r="BIO16" s="104"/>
      <c r="BIP16" s="104"/>
      <c r="BIQ16" s="104"/>
      <c r="BIR16" s="104"/>
      <c r="BIS16" s="104"/>
      <c r="BIT16" s="104"/>
      <c r="BIU16" s="104"/>
      <c r="BIV16" s="104"/>
      <c r="BIW16" s="104"/>
      <c r="BIX16" s="104"/>
      <c r="BIY16" s="104"/>
      <c r="BIZ16" s="104"/>
      <c r="BJA16" s="104"/>
      <c r="BJB16" s="104"/>
      <c r="BJC16" s="104"/>
      <c r="BJD16" s="104"/>
      <c r="BJE16" s="104"/>
      <c r="BJF16" s="104"/>
      <c r="BJG16" s="104"/>
      <c r="BJH16" s="104"/>
      <c r="BJI16" s="104"/>
      <c r="BJJ16" s="104"/>
      <c r="BJK16" s="104"/>
      <c r="BJL16" s="104"/>
      <c r="BJM16" s="104"/>
      <c r="BJN16" s="104"/>
      <c r="BJO16" s="104"/>
      <c r="BJP16" s="104"/>
      <c r="BJQ16" s="104"/>
      <c r="BJR16" s="104"/>
      <c r="BJS16" s="104"/>
      <c r="BJT16" s="104"/>
      <c r="BJU16" s="104"/>
      <c r="BJV16" s="104"/>
      <c r="BJW16" s="104"/>
      <c r="BJX16" s="104"/>
      <c r="BJY16" s="104"/>
      <c r="BJZ16" s="104"/>
      <c r="BKA16" s="104"/>
      <c r="BKB16" s="104"/>
      <c r="BKC16" s="104"/>
      <c r="BKD16" s="104"/>
      <c r="BKE16" s="104"/>
      <c r="BKF16" s="104"/>
      <c r="BKG16" s="104"/>
      <c r="BKH16" s="104"/>
      <c r="BKI16" s="104"/>
      <c r="BKJ16" s="104"/>
      <c r="BKK16" s="104"/>
      <c r="BKL16" s="104"/>
      <c r="BKM16" s="104"/>
      <c r="BKN16" s="104"/>
      <c r="BKO16" s="104"/>
      <c r="BKP16" s="104"/>
      <c r="BKQ16" s="104"/>
      <c r="BKR16" s="104"/>
      <c r="BKS16" s="104"/>
      <c r="BKT16" s="104"/>
      <c r="BKU16" s="104"/>
      <c r="BKV16" s="104"/>
      <c r="BKW16" s="104"/>
      <c r="BKX16" s="104"/>
      <c r="BKY16" s="104"/>
      <c r="BKZ16" s="104"/>
      <c r="BLA16" s="104"/>
      <c r="BLB16" s="104"/>
      <c r="BLC16" s="104"/>
      <c r="BLD16" s="104"/>
      <c r="BLE16" s="104"/>
      <c r="BLF16" s="104"/>
      <c r="BLG16" s="104"/>
      <c r="BLH16" s="104"/>
      <c r="BLI16" s="104"/>
      <c r="BLJ16" s="104"/>
      <c r="BLK16" s="104"/>
      <c r="BLL16" s="104"/>
      <c r="BLM16" s="104"/>
      <c r="BLN16" s="104"/>
      <c r="BLO16" s="104"/>
      <c r="BLP16" s="104"/>
      <c r="BLQ16" s="104"/>
      <c r="BLR16" s="104"/>
      <c r="BLS16" s="104"/>
      <c r="BLT16" s="104"/>
      <c r="BLU16" s="104"/>
      <c r="BLV16" s="104"/>
      <c r="BLW16" s="104"/>
      <c r="BLX16" s="104"/>
      <c r="BLY16" s="104"/>
      <c r="BLZ16" s="104"/>
      <c r="BMA16" s="104"/>
      <c r="BMB16" s="104"/>
      <c r="BMC16" s="104"/>
      <c r="BMD16" s="104"/>
      <c r="BME16" s="104"/>
      <c r="BMF16" s="104"/>
      <c r="BMG16" s="104"/>
      <c r="BMH16" s="104"/>
      <c r="BMI16" s="104"/>
      <c r="BMJ16" s="104"/>
      <c r="BMK16" s="104"/>
      <c r="BML16" s="104"/>
      <c r="BMM16" s="104"/>
      <c r="BMN16" s="104"/>
      <c r="BMO16" s="104"/>
      <c r="BMP16" s="104"/>
      <c r="BMQ16" s="104"/>
      <c r="BMR16" s="104"/>
      <c r="BMS16" s="104"/>
      <c r="BMT16" s="104"/>
      <c r="BMU16" s="104"/>
      <c r="BMV16" s="104"/>
      <c r="BMW16" s="104"/>
      <c r="BMX16" s="104"/>
      <c r="BMY16" s="104"/>
      <c r="BMZ16" s="104"/>
      <c r="BNA16" s="104"/>
      <c r="BNB16" s="104"/>
      <c r="BNC16" s="104"/>
      <c r="BND16" s="104"/>
      <c r="BNE16" s="104"/>
      <c r="BNF16" s="104"/>
      <c r="BNG16" s="104"/>
      <c r="BNH16" s="104"/>
      <c r="BNI16" s="104"/>
      <c r="BNJ16" s="104"/>
      <c r="BNK16" s="104"/>
      <c r="BNL16" s="104"/>
      <c r="BNM16" s="104"/>
      <c r="BNN16" s="104"/>
      <c r="BNO16" s="104"/>
      <c r="BNP16" s="104"/>
      <c r="BNQ16" s="104"/>
      <c r="BNR16" s="104"/>
      <c r="BNS16" s="104"/>
      <c r="BNT16" s="104"/>
      <c r="BNU16" s="104"/>
      <c r="BNV16" s="104"/>
      <c r="BNW16" s="104"/>
      <c r="BNX16" s="104"/>
      <c r="BNY16" s="104"/>
      <c r="BNZ16" s="104"/>
      <c r="BOA16" s="104"/>
      <c r="BOB16" s="104"/>
      <c r="BOC16" s="104"/>
      <c r="BOD16" s="104"/>
      <c r="BOE16" s="104"/>
      <c r="BOF16" s="104"/>
      <c r="BOG16" s="104"/>
      <c r="BOH16" s="104"/>
      <c r="BOI16" s="104"/>
      <c r="BOJ16" s="104"/>
      <c r="BOK16" s="104"/>
      <c r="BOL16" s="104"/>
      <c r="BOM16" s="104"/>
      <c r="BON16" s="104"/>
      <c r="BOO16" s="104"/>
      <c r="BOP16" s="104"/>
      <c r="BOQ16" s="104"/>
      <c r="BOR16" s="104"/>
      <c r="BOS16" s="104"/>
      <c r="BOT16" s="104"/>
      <c r="BOU16" s="104"/>
      <c r="BOV16" s="104"/>
      <c r="BOW16" s="104"/>
      <c r="BOX16" s="104"/>
      <c r="BOY16" s="104"/>
      <c r="BOZ16" s="104"/>
      <c r="BPA16" s="104"/>
      <c r="BPB16" s="104"/>
      <c r="BPC16" s="104"/>
      <c r="BPD16" s="104"/>
      <c r="BPE16" s="104"/>
      <c r="BPF16" s="104"/>
      <c r="BPG16" s="104"/>
      <c r="BPH16" s="104"/>
      <c r="BPI16" s="104"/>
      <c r="BPJ16" s="104"/>
      <c r="BPK16" s="104"/>
      <c r="BPL16" s="104"/>
      <c r="BPM16" s="104"/>
      <c r="BPN16" s="104"/>
      <c r="BPO16" s="104"/>
      <c r="BPP16" s="104"/>
      <c r="BPQ16" s="104"/>
      <c r="BPR16" s="104"/>
      <c r="BPS16" s="104"/>
      <c r="BPT16" s="104"/>
      <c r="BPU16" s="104"/>
      <c r="BPV16" s="104"/>
      <c r="BPW16" s="104"/>
      <c r="BPX16" s="104"/>
      <c r="BPY16" s="104"/>
      <c r="BPZ16" s="104"/>
      <c r="BQA16" s="104"/>
      <c r="BQB16" s="104"/>
      <c r="BQC16" s="104"/>
      <c r="BQD16" s="104"/>
      <c r="BQE16" s="104"/>
      <c r="BQF16" s="104"/>
      <c r="BQG16" s="104"/>
      <c r="BQH16" s="104"/>
      <c r="BQI16" s="104"/>
      <c r="BQJ16" s="104"/>
      <c r="BQK16" s="104"/>
      <c r="BQL16" s="104"/>
      <c r="BQM16" s="104"/>
      <c r="BQN16" s="104"/>
      <c r="BQO16" s="104"/>
      <c r="BQP16" s="104"/>
      <c r="BQQ16" s="104"/>
      <c r="BQR16" s="104"/>
      <c r="BQS16" s="104"/>
      <c r="BQT16" s="104"/>
      <c r="BQU16" s="104"/>
      <c r="BQV16" s="104"/>
      <c r="BQW16" s="104"/>
      <c r="BQX16" s="104"/>
      <c r="BQY16" s="104"/>
      <c r="BQZ16" s="104"/>
      <c r="BRA16" s="104"/>
      <c r="BRB16" s="104"/>
      <c r="BRC16" s="104"/>
      <c r="BRD16" s="104"/>
      <c r="BRE16" s="104"/>
      <c r="BRF16" s="104"/>
      <c r="BRG16" s="104"/>
      <c r="BRH16" s="104"/>
      <c r="BRI16" s="104"/>
      <c r="BRJ16" s="104"/>
      <c r="BRK16" s="104"/>
      <c r="BRL16" s="104"/>
      <c r="BRM16" s="104"/>
      <c r="BRN16" s="104"/>
      <c r="BRO16" s="104"/>
      <c r="BRP16" s="104"/>
      <c r="BRQ16" s="104"/>
      <c r="BRR16" s="104"/>
      <c r="BRS16" s="104"/>
      <c r="BRT16" s="104"/>
      <c r="BRU16" s="104"/>
      <c r="BRV16" s="104"/>
      <c r="BRW16" s="104"/>
      <c r="BRX16" s="104"/>
      <c r="BRY16" s="104"/>
      <c r="BRZ16" s="104"/>
      <c r="BSA16" s="104"/>
      <c r="BSB16" s="104"/>
      <c r="BSC16" s="104"/>
      <c r="BSD16" s="104"/>
      <c r="BSE16" s="104"/>
      <c r="BSF16" s="104"/>
      <c r="BSG16" s="104"/>
      <c r="BSH16" s="104"/>
      <c r="BSI16" s="104"/>
      <c r="BSJ16" s="104"/>
      <c r="BSK16" s="104"/>
      <c r="BSL16" s="104"/>
      <c r="BSM16" s="104"/>
      <c r="BSN16" s="104"/>
      <c r="BSO16" s="104"/>
      <c r="BSP16" s="104"/>
      <c r="BSQ16" s="104"/>
      <c r="BSR16" s="104"/>
      <c r="BSS16" s="104"/>
      <c r="BST16" s="104"/>
      <c r="BSU16" s="104"/>
      <c r="BSV16" s="104"/>
      <c r="BSW16" s="104"/>
      <c r="BSX16" s="104"/>
      <c r="BSY16" s="104"/>
      <c r="BSZ16" s="104"/>
      <c r="BTA16" s="104"/>
      <c r="BTB16" s="104"/>
      <c r="BTC16" s="104"/>
      <c r="BTD16" s="104"/>
      <c r="BTE16" s="104"/>
      <c r="BTF16" s="104"/>
      <c r="BTG16" s="104"/>
      <c r="BTH16" s="104"/>
      <c r="BTI16" s="104"/>
      <c r="BTJ16" s="104"/>
      <c r="BTK16" s="104"/>
      <c r="BTL16" s="104"/>
      <c r="BTM16" s="104"/>
      <c r="BTN16" s="104"/>
      <c r="BTO16" s="104"/>
      <c r="BTP16" s="104"/>
      <c r="BTQ16" s="104"/>
      <c r="BTR16" s="104"/>
      <c r="BTS16" s="104"/>
      <c r="BTT16" s="104"/>
      <c r="BTU16" s="104"/>
      <c r="BTV16" s="104"/>
      <c r="BTW16" s="104"/>
      <c r="BTX16" s="104"/>
      <c r="BTY16" s="104"/>
      <c r="BTZ16" s="104"/>
      <c r="BUA16" s="104"/>
      <c r="BUB16" s="104"/>
      <c r="BUC16" s="104"/>
      <c r="BUD16" s="104"/>
      <c r="BUE16" s="104"/>
      <c r="BUF16" s="104"/>
      <c r="BUG16" s="104"/>
      <c r="BUH16" s="104"/>
      <c r="BUI16" s="104"/>
      <c r="BUJ16" s="104"/>
      <c r="BUK16" s="104"/>
      <c r="BUL16" s="104"/>
      <c r="BUM16" s="104"/>
      <c r="BUN16" s="104"/>
      <c r="BUO16" s="104"/>
      <c r="BUP16" s="104"/>
      <c r="BUQ16" s="104"/>
      <c r="BUR16" s="104"/>
      <c r="BUS16" s="104"/>
      <c r="BUT16" s="104"/>
      <c r="BUU16" s="104"/>
      <c r="BUV16" s="104"/>
      <c r="BUW16" s="104"/>
      <c r="BUX16" s="104"/>
      <c r="BUY16" s="104"/>
      <c r="BUZ16" s="104"/>
      <c r="BVA16" s="104"/>
      <c r="BVB16" s="104"/>
      <c r="BVC16" s="104"/>
      <c r="BVD16" s="104"/>
      <c r="BVE16" s="104"/>
      <c r="BVF16" s="104"/>
      <c r="BVG16" s="104"/>
      <c r="BVH16" s="104"/>
      <c r="BVI16" s="104"/>
      <c r="BVJ16" s="104"/>
      <c r="BVK16" s="104"/>
      <c r="BVL16" s="104"/>
      <c r="BVM16" s="104"/>
      <c r="BVN16" s="104"/>
      <c r="BVO16" s="104"/>
      <c r="BVP16" s="104"/>
      <c r="BVQ16" s="104"/>
      <c r="BVR16" s="104"/>
      <c r="BVS16" s="104"/>
      <c r="BVT16" s="104"/>
      <c r="BVU16" s="104"/>
      <c r="BVV16" s="104"/>
      <c r="BVW16" s="104"/>
      <c r="BVX16" s="104"/>
      <c r="BVY16" s="104"/>
      <c r="BVZ16" s="104"/>
      <c r="BWA16" s="104"/>
      <c r="BWB16" s="104"/>
      <c r="BWC16" s="104"/>
      <c r="BWD16" s="104"/>
      <c r="BWE16" s="104"/>
      <c r="BWF16" s="104"/>
      <c r="BWG16" s="104"/>
      <c r="BWH16" s="104"/>
      <c r="BWI16" s="104"/>
      <c r="BWJ16" s="104"/>
      <c r="BWK16" s="104"/>
      <c r="BWL16" s="104"/>
      <c r="BWM16" s="104"/>
      <c r="BWN16" s="104"/>
      <c r="BWO16" s="104"/>
      <c r="BWP16" s="104"/>
      <c r="BWQ16" s="104"/>
      <c r="BWR16" s="104"/>
      <c r="BWS16" s="104"/>
      <c r="BWT16" s="104"/>
      <c r="BWU16" s="104"/>
      <c r="BWV16" s="104"/>
      <c r="BWW16" s="104"/>
      <c r="BWX16" s="104"/>
      <c r="BWY16" s="104"/>
      <c r="BWZ16" s="104"/>
      <c r="BXA16" s="104"/>
      <c r="BXB16" s="104"/>
      <c r="BXC16" s="104"/>
      <c r="BXD16" s="104"/>
      <c r="BXE16" s="104"/>
      <c r="BXF16" s="104"/>
      <c r="BXG16" s="104"/>
      <c r="BXH16" s="104"/>
      <c r="BXI16" s="104"/>
      <c r="BXJ16" s="104"/>
      <c r="BXK16" s="104"/>
      <c r="BXL16" s="104"/>
      <c r="BXM16" s="104"/>
      <c r="BXN16" s="104"/>
      <c r="BXO16" s="104"/>
      <c r="BXP16" s="104"/>
      <c r="BXQ16" s="104"/>
      <c r="BXR16" s="104"/>
      <c r="BXS16" s="104"/>
      <c r="BXT16" s="104"/>
      <c r="BXU16" s="104"/>
      <c r="BXV16" s="104"/>
      <c r="BXW16" s="104"/>
      <c r="BXX16" s="104"/>
      <c r="BXY16" s="104"/>
      <c r="BXZ16" s="104"/>
      <c r="BYA16" s="104"/>
      <c r="BYB16" s="104"/>
      <c r="BYC16" s="104"/>
      <c r="BYD16" s="104"/>
      <c r="BYE16" s="104"/>
      <c r="BYF16" s="104"/>
      <c r="BYG16" s="104"/>
      <c r="BYH16" s="104"/>
      <c r="BYI16" s="104"/>
      <c r="BYJ16" s="104"/>
      <c r="BYK16" s="104"/>
      <c r="BYL16" s="104"/>
      <c r="BYM16" s="104"/>
      <c r="BYN16" s="104"/>
      <c r="BYO16" s="104"/>
      <c r="BYP16" s="104"/>
      <c r="BYQ16" s="104"/>
      <c r="BYR16" s="104"/>
      <c r="BYS16" s="104"/>
      <c r="BYT16" s="104"/>
      <c r="BYU16" s="104"/>
      <c r="BYV16" s="104"/>
      <c r="BYW16" s="104"/>
      <c r="BYX16" s="104"/>
      <c r="BYY16" s="104"/>
      <c r="BYZ16" s="104"/>
      <c r="BZA16" s="104"/>
      <c r="BZB16" s="104"/>
      <c r="BZC16" s="104"/>
      <c r="BZD16" s="104"/>
      <c r="BZE16" s="104"/>
      <c r="BZF16" s="104"/>
      <c r="BZG16" s="104"/>
      <c r="BZH16" s="104"/>
      <c r="BZI16" s="104"/>
      <c r="BZJ16" s="104"/>
      <c r="BZK16" s="104"/>
      <c r="BZL16" s="104"/>
      <c r="BZM16" s="104"/>
      <c r="BZN16" s="104"/>
      <c r="BZO16" s="104"/>
      <c r="BZP16" s="104"/>
      <c r="BZQ16" s="104"/>
      <c r="BZR16" s="104"/>
      <c r="BZS16" s="104"/>
      <c r="BZT16" s="104"/>
      <c r="BZU16" s="104"/>
      <c r="BZV16" s="104"/>
      <c r="BZW16" s="104"/>
      <c r="BZX16" s="104"/>
      <c r="BZY16" s="104"/>
      <c r="BZZ16" s="104"/>
      <c r="CAA16" s="104"/>
      <c r="CAB16" s="104"/>
      <c r="CAC16" s="104"/>
      <c r="CAD16" s="104"/>
      <c r="CAE16" s="104"/>
      <c r="CAF16" s="104"/>
      <c r="CAG16" s="104"/>
      <c r="CAH16" s="104"/>
      <c r="CAI16" s="104"/>
      <c r="CAJ16" s="104"/>
      <c r="CAK16" s="104"/>
      <c r="CAL16" s="104"/>
      <c r="CAM16" s="104"/>
      <c r="CAN16" s="104"/>
      <c r="CAO16" s="104"/>
      <c r="CAP16" s="104"/>
      <c r="CAQ16" s="104"/>
      <c r="CAR16" s="104"/>
      <c r="CAS16" s="104"/>
      <c r="CAT16" s="104"/>
      <c r="CAU16" s="104"/>
      <c r="CAV16" s="104"/>
      <c r="CAW16" s="104"/>
      <c r="CAX16" s="104"/>
      <c r="CAY16" s="104"/>
      <c r="CAZ16" s="104"/>
      <c r="CBA16" s="104"/>
      <c r="CBB16" s="104"/>
      <c r="CBC16" s="104"/>
      <c r="CBD16" s="104"/>
      <c r="CBE16" s="104"/>
      <c r="CBF16" s="104"/>
      <c r="CBG16" s="104"/>
      <c r="CBH16" s="104"/>
      <c r="CBI16" s="104"/>
      <c r="CBJ16" s="104"/>
      <c r="CBK16" s="104"/>
      <c r="CBL16" s="104"/>
      <c r="CBM16" s="104"/>
      <c r="CBN16" s="104"/>
      <c r="CBO16" s="104"/>
      <c r="CBP16" s="104"/>
      <c r="CBQ16" s="104"/>
      <c r="CBR16" s="104"/>
      <c r="CBS16" s="104"/>
      <c r="CBT16" s="104"/>
      <c r="CBU16" s="104"/>
      <c r="CBV16" s="104"/>
      <c r="CBW16" s="104"/>
      <c r="CBX16" s="104"/>
      <c r="CBY16" s="104"/>
      <c r="CBZ16" s="104"/>
      <c r="CCA16" s="104"/>
      <c r="CCB16" s="104"/>
      <c r="CCC16" s="104"/>
      <c r="CCD16" s="104"/>
      <c r="CCE16" s="104"/>
      <c r="CCF16" s="104"/>
      <c r="CCG16" s="104"/>
      <c r="CCH16" s="104"/>
      <c r="CCI16" s="104"/>
      <c r="CCJ16" s="104"/>
      <c r="CCK16" s="104"/>
      <c r="CCL16" s="104"/>
      <c r="CCM16" s="104"/>
      <c r="CCN16" s="104"/>
      <c r="CCO16" s="104"/>
      <c r="CCP16" s="104"/>
      <c r="CCQ16" s="104"/>
      <c r="CCR16" s="104"/>
      <c r="CCS16" s="104"/>
      <c r="CCT16" s="104"/>
      <c r="CCU16" s="104"/>
      <c r="CCV16" s="104"/>
      <c r="CCW16" s="104"/>
      <c r="CCX16" s="104"/>
      <c r="CCY16" s="104"/>
      <c r="CCZ16" s="104"/>
      <c r="CDA16" s="104"/>
      <c r="CDB16" s="104"/>
      <c r="CDC16" s="104"/>
      <c r="CDD16" s="104"/>
      <c r="CDE16" s="104"/>
      <c r="CDF16" s="104"/>
      <c r="CDG16" s="104"/>
      <c r="CDH16" s="104"/>
      <c r="CDI16" s="104"/>
      <c r="CDJ16" s="104"/>
      <c r="CDK16" s="104"/>
      <c r="CDL16" s="104"/>
      <c r="CDM16" s="104"/>
      <c r="CDN16" s="104"/>
      <c r="CDO16" s="104"/>
      <c r="CDP16" s="104"/>
      <c r="CDQ16" s="104"/>
      <c r="CDR16" s="104"/>
      <c r="CDS16" s="104"/>
      <c r="CDT16" s="104"/>
      <c r="CDU16" s="104"/>
      <c r="CDV16" s="104"/>
      <c r="CDW16" s="104"/>
      <c r="CDX16" s="104"/>
      <c r="CDY16" s="104"/>
      <c r="CDZ16" s="104"/>
      <c r="CEA16" s="104"/>
      <c r="CEB16" s="104"/>
      <c r="CEC16" s="104"/>
      <c r="CED16" s="104"/>
      <c r="CEE16" s="104"/>
      <c r="CEF16" s="104"/>
      <c r="CEG16" s="104"/>
      <c r="CEH16" s="104"/>
      <c r="CEI16" s="104"/>
      <c r="CEJ16" s="104"/>
      <c r="CEK16" s="104"/>
      <c r="CEL16" s="104"/>
      <c r="CEM16" s="104"/>
      <c r="CEN16" s="104"/>
      <c r="CEO16" s="104"/>
      <c r="CEP16" s="104"/>
      <c r="CEQ16" s="104"/>
      <c r="CER16" s="104"/>
      <c r="CES16" s="104"/>
      <c r="CET16" s="104"/>
      <c r="CEU16" s="104"/>
      <c r="CEV16" s="104"/>
      <c r="CEW16" s="104"/>
      <c r="CEX16" s="104"/>
      <c r="CEY16" s="104"/>
      <c r="CEZ16" s="104"/>
      <c r="CFA16" s="104"/>
      <c r="CFB16" s="104"/>
      <c r="CFC16" s="104"/>
      <c r="CFD16" s="104"/>
      <c r="CFE16" s="104"/>
      <c r="CFF16" s="104"/>
      <c r="CFG16" s="104"/>
      <c r="CFH16" s="104"/>
      <c r="CFI16" s="104"/>
      <c r="CFJ16" s="104"/>
      <c r="CFK16" s="104"/>
      <c r="CFL16" s="104"/>
      <c r="CFM16" s="104"/>
      <c r="CFN16" s="104"/>
      <c r="CFO16" s="104"/>
      <c r="CFP16" s="104"/>
      <c r="CFQ16" s="104"/>
      <c r="CFR16" s="104"/>
      <c r="CFS16" s="104"/>
      <c r="CFT16" s="104"/>
      <c r="CFU16" s="104"/>
      <c r="CFV16" s="104"/>
      <c r="CFW16" s="104"/>
      <c r="CFX16" s="104"/>
      <c r="CFY16" s="104"/>
      <c r="CFZ16" s="104"/>
      <c r="CGA16" s="104"/>
      <c r="CGB16" s="104"/>
      <c r="CGC16" s="104"/>
      <c r="CGD16" s="104"/>
      <c r="CGE16" s="104"/>
      <c r="CGF16" s="104"/>
      <c r="CGG16" s="104"/>
      <c r="CGH16" s="104"/>
      <c r="CGI16" s="104"/>
      <c r="CGJ16" s="104"/>
      <c r="CGK16" s="104"/>
      <c r="CGL16" s="104"/>
      <c r="CGM16" s="104"/>
      <c r="CGN16" s="104"/>
      <c r="CGO16" s="104"/>
      <c r="CGP16" s="104"/>
      <c r="CGQ16" s="104"/>
      <c r="CGR16" s="104"/>
      <c r="CGS16" s="104"/>
      <c r="CGT16" s="104"/>
      <c r="CGU16" s="104"/>
      <c r="CGV16" s="104"/>
      <c r="CGW16" s="104"/>
      <c r="CGX16" s="104"/>
      <c r="CGY16" s="104"/>
      <c r="CGZ16" s="104"/>
      <c r="CHA16" s="104"/>
      <c r="CHB16" s="104"/>
      <c r="CHC16" s="104"/>
      <c r="CHD16" s="104"/>
      <c r="CHE16" s="104"/>
      <c r="CHF16" s="104"/>
      <c r="CHG16" s="104"/>
      <c r="CHH16" s="104"/>
      <c r="CHI16" s="104"/>
      <c r="CHJ16" s="104"/>
      <c r="CHK16" s="104"/>
      <c r="CHL16" s="104"/>
      <c r="CHM16" s="104"/>
      <c r="CHN16" s="104"/>
      <c r="CHO16" s="104"/>
      <c r="CHP16" s="104"/>
      <c r="CHQ16" s="104"/>
      <c r="CHR16" s="104"/>
      <c r="CHS16" s="104"/>
      <c r="CHT16" s="104"/>
      <c r="CHU16" s="104"/>
      <c r="CHV16" s="104"/>
      <c r="CHW16" s="104"/>
      <c r="CHX16" s="104"/>
      <c r="CHY16" s="104"/>
      <c r="CHZ16" s="104"/>
      <c r="CIA16" s="104"/>
      <c r="CIB16" s="104"/>
      <c r="CIC16" s="104"/>
      <c r="CID16" s="104"/>
      <c r="CIE16" s="104"/>
      <c r="CIF16" s="104"/>
      <c r="CIG16" s="104"/>
      <c r="CIH16" s="104"/>
      <c r="CII16" s="104"/>
      <c r="CIJ16" s="104"/>
      <c r="CIK16" s="104"/>
      <c r="CIL16" s="104"/>
      <c r="CIM16" s="104"/>
      <c r="CIN16" s="104"/>
      <c r="CIO16" s="104"/>
      <c r="CIP16" s="104"/>
      <c r="CIQ16" s="104"/>
      <c r="CIR16" s="104"/>
      <c r="CIS16" s="104"/>
      <c r="CIT16" s="104"/>
      <c r="CIU16" s="104"/>
      <c r="CIV16" s="104"/>
      <c r="CIW16" s="104"/>
      <c r="CIX16" s="104"/>
      <c r="CIY16" s="104"/>
      <c r="CIZ16" s="104"/>
      <c r="CJA16" s="104"/>
      <c r="CJB16" s="104"/>
      <c r="CJC16" s="104"/>
      <c r="CJD16" s="104"/>
      <c r="CJE16" s="104"/>
      <c r="CJF16" s="104"/>
      <c r="CJG16" s="104"/>
      <c r="CJH16" s="104"/>
      <c r="CJI16" s="104"/>
      <c r="CJJ16" s="104"/>
      <c r="CJK16" s="104"/>
      <c r="CJL16" s="104"/>
      <c r="CJM16" s="104"/>
      <c r="CJN16" s="104"/>
      <c r="CJO16" s="104"/>
      <c r="CJP16" s="104"/>
      <c r="CJQ16" s="104"/>
      <c r="CJR16" s="104"/>
      <c r="CJS16" s="104"/>
      <c r="CJT16" s="104"/>
      <c r="CJU16" s="104"/>
      <c r="CJV16" s="104"/>
      <c r="CJW16" s="104"/>
      <c r="CJX16" s="104"/>
      <c r="CJY16" s="104"/>
      <c r="CJZ16" s="104"/>
      <c r="CKA16" s="104"/>
      <c r="CKB16" s="104"/>
      <c r="CKC16" s="104"/>
      <c r="CKD16" s="104"/>
      <c r="CKE16" s="104"/>
      <c r="CKF16" s="104"/>
      <c r="CKG16" s="104"/>
      <c r="CKH16" s="104"/>
      <c r="CKI16" s="104"/>
      <c r="CKJ16" s="104"/>
      <c r="CKK16" s="104"/>
      <c r="CKL16" s="104"/>
      <c r="CKM16" s="104"/>
      <c r="CKN16" s="104"/>
      <c r="CKO16" s="104"/>
      <c r="CKP16" s="104"/>
      <c r="CKQ16" s="104"/>
      <c r="CKR16" s="104"/>
      <c r="CKS16" s="104"/>
      <c r="CKT16" s="104"/>
      <c r="CKU16" s="104"/>
      <c r="CKV16" s="104"/>
      <c r="CKW16" s="104"/>
      <c r="CKX16" s="104"/>
      <c r="CKY16" s="104"/>
      <c r="CKZ16" s="104"/>
      <c r="CLA16" s="104"/>
      <c r="CLB16" s="104"/>
      <c r="CLC16" s="104"/>
      <c r="CLD16" s="104"/>
      <c r="CLE16" s="104"/>
      <c r="CLF16" s="104"/>
      <c r="CLG16" s="104"/>
      <c r="CLH16" s="104"/>
      <c r="CLI16" s="104"/>
      <c r="CLJ16" s="104"/>
      <c r="CLK16" s="104"/>
      <c r="CLL16" s="104"/>
      <c r="CLM16" s="104"/>
      <c r="CLN16" s="104"/>
      <c r="CLO16" s="104"/>
      <c r="CLP16" s="104"/>
      <c r="CLQ16" s="104"/>
      <c r="CLR16" s="104"/>
      <c r="CLS16" s="104"/>
      <c r="CLT16" s="104"/>
      <c r="CLU16" s="104"/>
      <c r="CLV16" s="104"/>
      <c r="CLW16" s="104"/>
      <c r="CLX16" s="104"/>
      <c r="CLY16" s="104"/>
      <c r="CLZ16" s="104"/>
      <c r="CMA16" s="104"/>
      <c r="CMB16" s="104"/>
      <c r="CMC16" s="104"/>
      <c r="CMD16" s="104"/>
      <c r="CME16" s="104"/>
      <c r="CMF16" s="104"/>
      <c r="CMG16" s="104"/>
      <c r="CMH16" s="104"/>
      <c r="CMI16" s="104"/>
      <c r="CMJ16" s="104"/>
      <c r="CMK16" s="104"/>
      <c r="CML16" s="104"/>
      <c r="CMM16" s="104"/>
      <c r="CMN16" s="104"/>
      <c r="CMO16" s="104"/>
      <c r="CMP16" s="104"/>
      <c r="CMQ16" s="104"/>
      <c r="CMR16" s="104"/>
      <c r="CMS16" s="104"/>
      <c r="CMT16" s="104"/>
      <c r="CMU16" s="104"/>
      <c r="CMV16" s="104"/>
      <c r="CMW16" s="104"/>
      <c r="CMX16" s="104"/>
      <c r="CMY16" s="104"/>
      <c r="CMZ16" s="104"/>
      <c r="CNA16" s="104"/>
      <c r="CNB16" s="104"/>
      <c r="CNC16" s="104"/>
      <c r="CND16" s="104"/>
      <c r="CNE16" s="104"/>
      <c r="CNF16" s="104"/>
      <c r="CNG16" s="104"/>
      <c r="CNH16" s="104"/>
      <c r="CNI16" s="104"/>
      <c r="CNJ16" s="104"/>
      <c r="CNK16" s="104"/>
      <c r="CNL16" s="104"/>
      <c r="CNM16" s="104"/>
      <c r="CNN16" s="104"/>
      <c r="CNO16" s="104"/>
      <c r="CNP16" s="104"/>
      <c r="CNQ16" s="104"/>
      <c r="CNR16" s="104"/>
      <c r="CNS16" s="104"/>
      <c r="CNT16" s="104"/>
      <c r="CNU16" s="104"/>
      <c r="CNV16" s="104"/>
      <c r="CNW16" s="104"/>
      <c r="CNX16" s="104"/>
      <c r="CNY16" s="104"/>
      <c r="CNZ16" s="104"/>
      <c r="COA16" s="104"/>
      <c r="COB16" s="104"/>
      <c r="COC16" s="104"/>
      <c r="COD16" s="104"/>
      <c r="COE16" s="104"/>
      <c r="COF16" s="104"/>
      <c r="COG16" s="104"/>
      <c r="COH16" s="104"/>
      <c r="COI16" s="104"/>
      <c r="COJ16" s="104"/>
      <c r="COK16" s="104"/>
      <c r="COL16" s="104"/>
      <c r="COM16" s="104"/>
      <c r="CON16" s="104"/>
      <c r="COO16" s="104"/>
      <c r="COP16" s="104"/>
      <c r="COQ16" s="104"/>
      <c r="COR16" s="104"/>
      <c r="COS16" s="104"/>
      <c r="COT16" s="104"/>
      <c r="COU16" s="104"/>
      <c r="COV16" s="104"/>
      <c r="COW16" s="104"/>
      <c r="COX16" s="104"/>
      <c r="COY16" s="104"/>
      <c r="COZ16" s="104"/>
      <c r="CPA16" s="104"/>
      <c r="CPB16" s="104"/>
      <c r="CPC16" s="104"/>
      <c r="CPD16" s="104"/>
      <c r="CPE16" s="104"/>
      <c r="CPF16" s="104"/>
      <c r="CPG16" s="104"/>
      <c r="CPH16" s="104"/>
      <c r="CPI16" s="104"/>
      <c r="CPJ16" s="104"/>
      <c r="CPK16" s="104"/>
      <c r="CPL16" s="104"/>
      <c r="CPM16" s="104"/>
      <c r="CPN16" s="104"/>
      <c r="CPO16" s="104"/>
      <c r="CPP16" s="104"/>
      <c r="CPQ16" s="104"/>
      <c r="CPR16" s="104"/>
      <c r="CPS16" s="104"/>
      <c r="CPT16" s="104"/>
      <c r="CPU16" s="104"/>
      <c r="CPV16" s="104"/>
      <c r="CPW16" s="104"/>
      <c r="CPX16" s="104"/>
      <c r="CPY16" s="104"/>
      <c r="CPZ16" s="104"/>
      <c r="CQA16" s="104"/>
      <c r="CQB16" s="104"/>
      <c r="CQC16" s="104"/>
      <c r="CQD16" s="104"/>
      <c r="CQE16" s="104"/>
      <c r="CQF16" s="104"/>
      <c r="CQG16" s="104"/>
      <c r="CQH16" s="104"/>
      <c r="CQI16" s="104"/>
      <c r="CQJ16" s="104"/>
      <c r="CQK16" s="104"/>
      <c r="CQL16" s="104"/>
      <c r="CQM16" s="104"/>
      <c r="CQN16" s="104"/>
      <c r="CQO16" s="104"/>
      <c r="CQP16" s="104"/>
      <c r="CQQ16" s="104"/>
      <c r="CQR16" s="104"/>
      <c r="CQS16" s="104"/>
      <c r="CQT16" s="104"/>
      <c r="CQU16" s="104"/>
      <c r="CQV16" s="104"/>
      <c r="CQW16" s="104"/>
      <c r="CQX16" s="104"/>
      <c r="CQY16" s="104"/>
      <c r="CQZ16" s="104"/>
      <c r="CRA16" s="104"/>
      <c r="CRB16" s="104"/>
      <c r="CRC16" s="104"/>
      <c r="CRD16" s="104"/>
      <c r="CRE16" s="104"/>
      <c r="CRF16" s="104"/>
      <c r="CRG16" s="104"/>
      <c r="CRH16" s="104"/>
      <c r="CRI16" s="104"/>
      <c r="CRJ16" s="104"/>
      <c r="CRK16" s="104"/>
      <c r="CRL16" s="104"/>
      <c r="CRM16" s="104"/>
      <c r="CRN16" s="104"/>
      <c r="CRO16" s="104"/>
      <c r="CRP16" s="104"/>
      <c r="CRQ16" s="104"/>
      <c r="CRR16" s="104"/>
      <c r="CRS16" s="104"/>
      <c r="CRT16" s="104"/>
      <c r="CRU16" s="104"/>
      <c r="CRV16" s="104"/>
      <c r="CRW16" s="104"/>
      <c r="CRX16" s="104"/>
      <c r="CRY16" s="104"/>
      <c r="CRZ16" s="104"/>
      <c r="CSA16" s="104"/>
      <c r="CSB16" s="104"/>
      <c r="CSC16" s="104"/>
      <c r="CSD16" s="104"/>
      <c r="CSE16" s="104"/>
      <c r="CSF16" s="104"/>
      <c r="CSG16" s="104"/>
      <c r="CSH16" s="104"/>
      <c r="CSI16" s="104"/>
      <c r="CSJ16" s="104"/>
      <c r="CSK16" s="104"/>
      <c r="CSL16" s="104"/>
      <c r="CSM16" s="104"/>
      <c r="CSN16" s="104"/>
      <c r="CSO16" s="104"/>
      <c r="CSP16" s="104"/>
      <c r="CSQ16" s="104"/>
      <c r="CSR16" s="104"/>
      <c r="CSS16" s="104"/>
      <c r="CST16" s="104"/>
      <c r="CSU16" s="104"/>
      <c r="CSV16" s="104"/>
      <c r="CSW16" s="104"/>
      <c r="CSX16" s="104"/>
      <c r="CSY16" s="104"/>
      <c r="CSZ16" s="104"/>
      <c r="CTA16" s="104"/>
      <c r="CTB16" s="104"/>
      <c r="CTC16" s="104"/>
      <c r="CTD16" s="104"/>
      <c r="CTE16" s="104"/>
      <c r="CTF16" s="104"/>
      <c r="CTG16" s="104"/>
      <c r="CTH16" s="104"/>
      <c r="CTI16" s="104"/>
      <c r="CTJ16" s="104"/>
      <c r="CTK16" s="104"/>
      <c r="CTL16" s="104"/>
      <c r="CTM16" s="104"/>
      <c r="CTN16" s="104"/>
      <c r="CTO16" s="104"/>
      <c r="CTP16" s="104"/>
      <c r="CTQ16" s="104"/>
      <c r="CTR16" s="104"/>
      <c r="CTS16" s="104"/>
      <c r="CTT16" s="104"/>
      <c r="CTU16" s="104"/>
      <c r="CTV16" s="104"/>
      <c r="CTW16" s="104"/>
      <c r="CTX16" s="104"/>
      <c r="CTY16" s="104"/>
      <c r="CTZ16" s="104"/>
      <c r="CUA16" s="104"/>
      <c r="CUB16" s="104"/>
      <c r="CUC16" s="104"/>
      <c r="CUD16" s="104"/>
      <c r="CUE16" s="104"/>
      <c r="CUF16" s="104"/>
      <c r="CUG16" s="104"/>
      <c r="CUH16" s="104"/>
      <c r="CUI16" s="104"/>
      <c r="CUJ16" s="104"/>
      <c r="CUK16" s="104"/>
      <c r="CUL16" s="104"/>
      <c r="CUM16" s="104"/>
      <c r="CUN16" s="104"/>
      <c r="CUO16" s="104"/>
      <c r="CUP16" s="104"/>
      <c r="CUQ16" s="104"/>
      <c r="CUR16" s="104"/>
      <c r="CUS16" s="104"/>
      <c r="CUT16" s="104"/>
      <c r="CUU16" s="104"/>
      <c r="CUV16" s="104"/>
      <c r="CUW16" s="104"/>
      <c r="CUX16" s="104"/>
      <c r="CUY16" s="104"/>
      <c r="CUZ16" s="104"/>
      <c r="CVA16" s="104"/>
      <c r="CVB16" s="104"/>
      <c r="CVC16" s="104"/>
      <c r="CVD16" s="104"/>
      <c r="CVE16" s="104"/>
      <c r="CVF16" s="104"/>
      <c r="CVG16" s="104"/>
      <c r="CVH16" s="104"/>
      <c r="CVI16" s="104"/>
      <c r="CVJ16" s="104"/>
      <c r="CVK16" s="104"/>
      <c r="CVL16" s="104"/>
      <c r="CVM16" s="104"/>
      <c r="CVN16" s="104"/>
      <c r="CVO16" s="104"/>
      <c r="CVP16" s="104"/>
      <c r="CVQ16" s="104"/>
      <c r="CVR16" s="104"/>
      <c r="CVS16" s="104"/>
      <c r="CVT16" s="104"/>
      <c r="CVU16" s="104"/>
      <c r="CVV16" s="104"/>
      <c r="CVW16" s="104"/>
      <c r="CVX16" s="104"/>
      <c r="CVY16" s="104"/>
      <c r="CVZ16" s="104"/>
      <c r="CWA16" s="104"/>
      <c r="CWB16" s="104"/>
      <c r="CWC16" s="104"/>
      <c r="CWD16" s="104"/>
      <c r="CWE16" s="104"/>
      <c r="CWF16" s="104"/>
      <c r="CWG16" s="104"/>
      <c r="CWH16" s="104"/>
      <c r="CWI16" s="104"/>
      <c r="CWJ16" s="104"/>
      <c r="CWK16" s="104"/>
      <c r="CWL16" s="104"/>
      <c r="CWM16" s="104"/>
      <c r="CWN16" s="104"/>
      <c r="CWO16" s="104"/>
      <c r="CWP16" s="104"/>
      <c r="CWQ16" s="104"/>
      <c r="CWR16" s="104"/>
      <c r="CWS16" s="104"/>
      <c r="CWT16" s="104"/>
      <c r="CWU16" s="104"/>
      <c r="CWV16" s="104"/>
      <c r="CWW16" s="104"/>
      <c r="CWX16" s="104"/>
      <c r="CWY16" s="104"/>
      <c r="CWZ16" s="104"/>
      <c r="CXA16" s="104"/>
      <c r="CXB16" s="104"/>
      <c r="CXC16" s="104"/>
      <c r="CXD16" s="104"/>
      <c r="CXE16" s="104"/>
      <c r="CXF16" s="104"/>
      <c r="CXG16" s="104"/>
      <c r="CXH16" s="104"/>
      <c r="CXI16" s="104"/>
      <c r="CXJ16" s="104"/>
      <c r="CXK16" s="104"/>
      <c r="CXL16" s="104"/>
      <c r="CXM16" s="104"/>
      <c r="CXN16" s="104"/>
      <c r="CXO16" s="104"/>
      <c r="CXP16" s="104"/>
      <c r="CXQ16" s="104"/>
      <c r="CXR16" s="104"/>
      <c r="CXS16" s="104"/>
      <c r="CXT16" s="104"/>
      <c r="CXU16" s="104"/>
      <c r="CXV16" s="104"/>
      <c r="CXW16" s="104"/>
      <c r="CXX16" s="104"/>
      <c r="CXY16" s="104"/>
      <c r="CXZ16" s="104"/>
      <c r="CYA16" s="104"/>
      <c r="CYB16" s="104"/>
      <c r="CYC16" s="104"/>
      <c r="CYD16" s="104"/>
      <c r="CYE16" s="104"/>
      <c r="CYF16" s="104"/>
      <c r="CYG16" s="104"/>
      <c r="CYH16" s="104"/>
      <c r="CYI16" s="104"/>
      <c r="CYJ16" s="104"/>
      <c r="CYK16" s="104"/>
      <c r="CYL16" s="104"/>
      <c r="CYM16" s="104"/>
      <c r="CYN16" s="104"/>
      <c r="CYO16" s="104"/>
      <c r="CYP16" s="104"/>
      <c r="CYQ16" s="104"/>
      <c r="CYR16" s="104"/>
      <c r="CYS16" s="104"/>
      <c r="CYT16" s="104"/>
      <c r="CYU16" s="104"/>
      <c r="CYV16" s="104"/>
      <c r="CYW16" s="104"/>
      <c r="CYX16" s="104"/>
      <c r="CYY16" s="104"/>
      <c r="CYZ16" s="104"/>
      <c r="CZA16" s="104"/>
      <c r="CZB16" s="104"/>
      <c r="CZC16" s="104"/>
      <c r="CZD16" s="104"/>
      <c r="CZE16" s="104"/>
      <c r="CZF16" s="104"/>
      <c r="CZG16" s="104"/>
      <c r="CZH16" s="104"/>
      <c r="CZI16" s="104"/>
      <c r="CZJ16" s="104"/>
      <c r="CZK16" s="104"/>
      <c r="CZL16" s="104"/>
      <c r="CZM16" s="104"/>
      <c r="CZN16" s="104"/>
      <c r="CZO16" s="104"/>
      <c r="CZP16" s="104"/>
      <c r="CZQ16" s="104"/>
      <c r="CZR16" s="104"/>
      <c r="CZS16" s="104"/>
      <c r="CZT16" s="104"/>
      <c r="CZU16" s="104"/>
      <c r="CZV16" s="104"/>
      <c r="CZW16" s="104"/>
      <c r="CZX16" s="104"/>
      <c r="CZY16" s="104"/>
      <c r="CZZ16" s="104"/>
      <c r="DAA16" s="104"/>
      <c r="DAB16" s="104"/>
      <c r="DAC16" s="104"/>
      <c r="DAD16" s="104"/>
      <c r="DAE16" s="104"/>
      <c r="DAF16" s="104"/>
      <c r="DAG16" s="104"/>
      <c r="DAH16" s="104"/>
      <c r="DAI16" s="104"/>
      <c r="DAJ16" s="104"/>
      <c r="DAK16" s="104"/>
      <c r="DAL16" s="104"/>
      <c r="DAM16" s="104"/>
      <c r="DAN16" s="104"/>
      <c r="DAO16" s="104"/>
      <c r="DAP16" s="104"/>
      <c r="DAQ16" s="104"/>
      <c r="DAR16" s="104"/>
      <c r="DAS16" s="104"/>
      <c r="DAT16" s="104"/>
      <c r="DAU16" s="104"/>
      <c r="DAV16" s="104"/>
      <c r="DAW16" s="104"/>
      <c r="DAX16" s="104"/>
      <c r="DAY16" s="104"/>
      <c r="DAZ16" s="104"/>
      <c r="DBA16" s="104"/>
      <c r="DBB16" s="104"/>
      <c r="DBC16" s="104"/>
      <c r="DBD16" s="104"/>
      <c r="DBE16" s="104"/>
      <c r="DBF16" s="104"/>
      <c r="DBG16" s="104"/>
      <c r="DBH16" s="104"/>
      <c r="DBI16" s="104"/>
      <c r="DBJ16" s="104"/>
      <c r="DBK16" s="104"/>
      <c r="DBL16" s="104"/>
      <c r="DBM16" s="104"/>
      <c r="DBN16" s="104"/>
      <c r="DBO16" s="104"/>
      <c r="DBP16" s="104"/>
      <c r="DBQ16" s="104"/>
      <c r="DBR16" s="104"/>
      <c r="DBS16" s="104"/>
      <c r="DBT16" s="104"/>
      <c r="DBU16" s="104"/>
      <c r="DBV16" s="104"/>
      <c r="DBW16" s="104"/>
      <c r="DBX16" s="104"/>
      <c r="DBY16" s="104"/>
      <c r="DBZ16" s="104"/>
      <c r="DCA16" s="104"/>
      <c r="DCB16" s="104"/>
      <c r="DCC16" s="104"/>
      <c r="DCD16" s="104"/>
      <c r="DCE16" s="104"/>
      <c r="DCF16" s="104"/>
      <c r="DCG16" s="104"/>
      <c r="DCH16" s="104"/>
      <c r="DCI16" s="104"/>
      <c r="DCJ16" s="104"/>
      <c r="DCK16" s="104"/>
      <c r="DCL16" s="104"/>
      <c r="DCM16" s="104"/>
      <c r="DCN16" s="104"/>
      <c r="DCO16" s="104"/>
      <c r="DCP16" s="104"/>
      <c r="DCQ16" s="104"/>
      <c r="DCR16" s="104"/>
      <c r="DCS16" s="104"/>
      <c r="DCT16" s="104"/>
      <c r="DCU16" s="104"/>
      <c r="DCV16" s="104"/>
      <c r="DCW16" s="104"/>
      <c r="DCX16" s="104"/>
      <c r="DCY16" s="104"/>
      <c r="DCZ16" s="104"/>
      <c r="DDA16" s="104"/>
      <c r="DDB16" s="104"/>
      <c r="DDC16" s="104"/>
      <c r="DDD16" s="104"/>
      <c r="DDE16" s="104"/>
      <c r="DDF16" s="104"/>
      <c r="DDG16" s="104"/>
      <c r="DDH16" s="104"/>
      <c r="DDI16" s="104"/>
      <c r="DDJ16" s="104"/>
      <c r="DDK16" s="104"/>
      <c r="DDL16" s="104"/>
      <c r="DDM16" s="104"/>
      <c r="DDN16" s="104"/>
      <c r="DDO16" s="104"/>
      <c r="DDP16" s="104"/>
      <c r="DDQ16" s="104"/>
      <c r="DDR16" s="104"/>
      <c r="DDS16" s="104"/>
      <c r="DDT16" s="104"/>
      <c r="DDU16" s="104"/>
      <c r="DDV16" s="104"/>
      <c r="DDW16" s="104"/>
      <c r="DDX16" s="104"/>
      <c r="DDY16" s="104"/>
      <c r="DDZ16" s="104"/>
      <c r="DEA16" s="104"/>
      <c r="DEB16" s="104"/>
      <c r="DEC16" s="104"/>
      <c r="DED16" s="104"/>
      <c r="DEE16" s="104"/>
      <c r="DEF16" s="104"/>
      <c r="DEG16" s="104"/>
      <c r="DEH16" s="104"/>
      <c r="DEI16" s="104"/>
      <c r="DEJ16" s="104"/>
      <c r="DEK16" s="104"/>
      <c r="DEL16" s="104"/>
      <c r="DEM16" s="104"/>
      <c r="DEN16" s="104"/>
      <c r="DEO16" s="104"/>
      <c r="DEP16" s="104"/>
      <c r="DEQ16" s="104"/>
      <c r="DER16" s="104"/>
      <c r="DES16" s="104"/>
      <c r="DET16" s="104"/>
      <c r="DEU16" s="104"/>
      <c r="DEV16" s="104"/>
      <c r="DEW16" s="104"/>
      <c r="DEX16" s="104"/>
      <c r="DEY16" s="104"/>
      <c r="DEZ16" s="104"/>
      <c r="DFA16" s="104"/>
      <c r="DFB16" s="104"/>
      <c r="DFC16" s="104"/>
      <c r="DFD16" s="104"/>
      <c r="DFE16" s="104"/>
      <c r="DFF16" s="104"/>
      <c r="DFG16" s="104"/>
      <c r="DFH16" s="104"/>
      <c r="DFI16" s="104"/>
      <c r="DFJ16" s="104"/>
      <c r="DFK16" s="104"/>
      <c r="DFL16" s="104"/>
      <c r="DFM16" s="104"/>
      <c r="DFN16" s="104"/>
      <c r="DFO16" s="104"/>
      <c r="DFP16" s="104"/>
      <c r="DFQ16" s="104"/>
      <c r="DFR16" s="104"/>
      <c r="DFS16" s="104"/>
      <c r="DFT16" s="104"/>
      <c r="DFU16" s="104"/>
      <c r="DFV16" s="104"/>
      <c r="DFW16" s="104"/>
      <c r="DFX16" s="104"/>
      <c r="DFY16" s="104"/>
      <c r="DFZ16" s="104"/>
      <c r="DGA16" s="104"/>
      <c r="DGB16" s="104"/>
      <c r="DGC16" s="104"/>
      <c r="DGD16" s="104"/>
      <c r="DGE16" s="104"/>
      <c r="DGF16" s="104"/>
      <c r="DGG16" s="104"/>
      <c r="DGH16" s="104"/>
      <c r="DGI16" s="104"/>
      <c r="DGJ16" s="104"/>
      <c r="DGK16" s="104"/>
      <c r="DGL16" s="104"/>
      <c r="DGM16" s="104"/>
      <c r="DGN16" s="104"/>
      <c r="DGO16" s="104"/>
      <c r="DGP16" s="104"/>
      <c r="DGQ16" s="104"/>
      <c r="DGR16" s="104"/>
      <c r="DGS16" s="104"/>
      <c r="DGT16" s="104"/>
      <c r="DGU16" s="104"/>
      <c r="DGV16" s="104"/>
      <c r="DGW16" s="104"/>
      <c r="DGX16" s="104"/>
      <c r="DGY16" s="104"/>
      <c r="DGZ16" s="104"/>
      <c r="DHA16" s="104"/>
      <c r="DHB16" s="104"/>
      <c r="DHC16" s="104"/>
      <c r="DHD16" s="104"/>
      <c r="DHE16" s="104"/>
      <c r="DHF16" s="104"/>
      <c r="DHG16" s="104"/>
      <c r="DHH16" s="104"/>
      <c r="DHI16" s="104"/>
      <c r="DHJ16" s="104"/>
      <c r="DHK16" s="104"/>
      <c r="DHL16" s="104"/>
      <c r="DHM16" s="104"/>
      <c r="DHN16" s="104"/>
      <c r="DHO16" s="104"/>
      <c r="DHP16" s="104"/>
      <c r="DHQ16" s="104"/>
      <c r="DHR16" s="104"/>
      <c r="DHS16" s="104"/>
      <c r="DHT16" s="104"/>
      <c r="DHU16" s="104"/>
      <c r="DHV16" s="104"/>
      <c r="DHW16" s="104"/>
      <c r="DHX16" s="104"/>
      <c r="DHY16" s="104"/>
      <c r="DHZ16" s="104"/>
      <c r="DIA16" s="104"/>
      <c r="DIB16" s="104"/>
      <c r="DIC16" s="104"/>
      <c r="DID16" s="104"/>
      <c r="DIE16" s="104"/>
      <c r="DIF16" s="104"/>
      <c r="DIG16" s="104"/>
      <c r="DIH16" s="104"/>
      <c r="DII16" s="104"/>
      <c r="DIJ16" s="104"/>
      <c r="DIK16" s="104"/>
      <c r="DIL16" s="104"/>
      <c r="DIM16" s="104"/>
      <c r="DIN16" s="104"/>
      <c r="DIO16" s="104"/>
      <c r="DIP16" s="104"/>
      <c r="DIQ16" s="104"/>
      <c r="DIR16" s="104"/>
      <c r="DIS16" s="104"/>
      <c r="DIT16" s="104"/>
      <c r="DIU16" s="104"/>
      <c r="DIV16" s="104"/>
      <c r="DIW16" s="104"/>
      <c r="DIX16" s="104"/>
      <c r="DIY16" s="104"/>
      <c r="DIZ16" s="104"/>
      <c r="DJA16" s="104"/>
      <c r="DJB16" s="104"/>
      <c r="DJC16" s="104"/>
      <c r="DJD16" s="104"/>
      <c r="DJE16" s="104"/>
      <c r="DJF16" s="104"/>
      <c r="DJG16" s="104"/>
      <c r="DJH16" s="104"/>
      <c r="DJI16" s="104"/>
      <c r="DJJ16" s="104"/>
      <c r="DJK16" s="104"/>
      <c r="DJL16" s="104"/>
      <c r="DJM16" s="104"/>
      <c r="DJN16" s="104"/>
      <c r="DJO16" s="104"/>
      <c r="DJP16" s="104"/>
      <c r="DJQ16" s="104"/>
      <c r="DJR16" s="104"/>
      <c r="DJS16" s="104"/>
      <c r="DJT16" s="104"/>
      <c r="DJU16" s="104"/>
      <c r="DJV16" s="104"/>
      <c r="DJW16" s="104"/>
      <c r="DJX16" s="104"/>
      <c r="DJY16" s="104"/>
      <c r="DJZ16" s="104"/>
      <c r="DKA16" s="104"/>
      <c r="DKB16" s="104"/>
      <c r="DKC16" s="104"/>
      <c r="DKD16" s="104"/>
      <c r="DKE16" s="104"/>
      <c r="DKF16" s="104"/>
      <c r="DKG16" s="104"/>
      <c r="DKH16" s="104"/>
      <c r="DKI16" s="104"/>
      <c r="DKJ16" s="104"/>
      <c r="DKK16" s="104"/>
      <c r="DKL16" s="104"/>
      <c r="DKM16" s="104"/>
      <c r="DKN16" s="104"/>
      <c r="DKO16" s="104"/>
      <c r="DKP16" s="104"/>
      <c r="DKQ16" s="104"/>
      <c r="DKR16" s="104"/>
      <c r="DKS16" s="104"/>
      <c r="DKT16" s="104"/>
      <c r="DKU16" s="104"/>
      <c r="DKV16" s="104"/>
      <c r="DKW16" s="104"/>
      <c r="DKX16" s="104"/>
      <c r="DKY16" s="104"/>
      <c r="DKZ16" s="104"/>
      <c r="DLA16" s="104"/>
      <c r="DLB16" s="104"/>
      <c r="DLC16" s="104"/>
      <c r="DLD16" s="104"/>
      <c r="DLE16" s="104"/>
      <c r="DLF16" s="104"/>
      <c r="DLG16" s="104"/>
      <c r="DLH16" s="104"/>
      <c r="DLI16" s="104"/>
      <c r="DLJ16" s="104"/>
      <c r="DLK16" s="104"/>
      <c r="DLL16" s="104"/>
      <c r="DLM16" s="104"/>
      <c r="DLN16" s="104"/>
      <c r="DLO16" s="104"/>
      <c r="DLP16" s="104"/>
      <c r="DLQ16" s="104"/>
      <c r="DLR16" s="104"/>
      <c r="DLS16" s="104"/>
      <c r="DLT16" s="104"/>
      <c r="DLU16" s="104"/>
      <c r="DLV16" s="104"/>
      <c r="DLW16" s="104"/>
      <c r="DLX16" s="104"/>
      <c r="DLY16" s="104"/>
      <c r="DLZ16" s="104"/>
      <c r="DMA16" s="104"/>
      <c r="DMB16" s="104"/>
      <c r="DMC16" s="104"/>
      <c r="DMD16" s="104"/>
      <c r="DME16" s="104"/>
      <c r="DMF16" s="104"/>
      <c r="DMG16" s="104"/>
      <c r="DMH16" s="104"/>
      <c r="DMI16" s="104"/>
      <c r="DMJ16" s="104"/>
      <c r="DMK16" s="104"/>
      <c r="DML16" s="104"/>
      <c r="DMM16" s="104"/>
      <c r="DMN16" s="104"/>
      <c r="DMO16" s="104"/>
      <c r="DMP16" s="104"/>
      <c r="DMQ16" s="104"/>
      <c r="DMR16" s="104"/>
      <c r="DMS16" s="104"/>
      <c r="DMT16" s="104"/>
      <c r="DMU16" s="104"/>
      <c r="DMV16" s="104"/>
      <c r="DMW16" s="104"/>
      <c r="DMX16" s="104"/>
      <c r="DMY16" s="104"/>
      <c r="DMZ16" s="104"/>
      <c r="DNA16" s="104"/>
      <c r="DNB16" s="104"/>
      <c r="DNC16" s="104"/>
      <c r="DND16" s="104"/>
      <c r="DNE16" s="104"/>
      <c r="DNF16" s="104"/>
      <c r="DNG16" s="104"/>
      <c r="DNH16" s="104"/>
      <c r="DNI16" s="104"/>
      <c r="DNJ16" s="104"/>
      <c r="DNK16" s="104"/>
      <c r="DNL16" s="104"/>
      <c r="DNM16" s="104"/>
      <c r="DNN16" s="104"/>
      <c r="DNO16" s="104"/>
      <c r="DNP16" s="104"/>
      <c r="DNQ16" s="104"/>
      <c r="DNR16" s="104"/>
      <c r="DNS16" s="104"/>
      <c r="DNT16" s="104"/>
      <c r="DNU16" s="104"/>
      <c r="DNV16" s="104"/>
      <c r="DNW16" s="104"/>
      <c r="DNX16" s="104"/>
      <c r="DNY16" s="104"/>
      <c r="DNZ16" s="104"/>
      <c r="DOA16" s="104"/>
      <c r="DOB16" s="104"/>
      <c r="DOC16" s="104"/>
      <c r="DOD16" s="104"/>
      <c r="DOE16" s="104"/>
      <c r="DOF16" s="104"/>
      <c r="DOG16" s="104"/>
      <c r="DOH16" s="104"/>
      <c r="DOI16" s="104"/>
      <c r="DOJ16" s="104"/>
      <c r="DOK16" s="104"/>
      <c r="DOL16" s="104"/>
      <c r="DOM16" s="104"/>
      <c r="DON16" s="104"/>
      <c r="DOO16" s="104"/>
      <c r="DOP16" s="104"/>
      <c r="DOQ16" s="104"/>
      <c r="DOR16" s="104"/>
      <c r="DOS16" s="104"/>
      <c r="DOT16" s="104"/>
      <c r="DOU16" s="104"/>
      <c r="DOV16" s="104"/>
      <c r="DOW16" s="104"/>
      <c r="DOX16" s="104"/>
      <c r="DOY16" s="104"/>
      <c r="DOZ16" s="104"/>
      <c r="DPA16" s="104"/>
      <c r="DPB16" s="104"/>
      <c r="DPC16" s="104"/>
      <c r="DPD16" s="104"/>
      <c r="DPE16" s="104"/>
      <c r="DPF16" s="104"/>
      <c r="DPG16" s="104"/>
      <c r="DPH16" s="104"/>
      <c r="DPI16" s="104"/>
      <c r="DPJ16" s="104"/>
      <c r="DPK16" s="104"/>
      <c r="DPL16" s="104"/>
      <c r="DPM16" s="104"/>
      <c r="DPN16" s="104"/>
      <c r="DPO16" s="104"/>
      <c r="DPP16" s="104"/>
      <c r="DPQ16" s="104"/>
      <c r="DPR16" s="104"/>
      <c r="DPS16" s="104"/>
      <c r="DPT16" s="104"/>
      <c r="DPU16" s="104"/>
      <c r="DPV16" s="104"/>
      <c r="DPW16" s="104"/>
      <c r="DPX16" s="104"/>
      <c r="DPY16" s="104"/>
      <c r="DPZ16" s="104"/>
      <c r="DQA16" s="104"/>
      <c r="DQB16" s="104"/>
      <c r="DQC16" s="104"/>
      <c r="DQD16" s="104"/>
      <c r="DQE16" s="104"/>
      <c r="DQF16" s="104"/>
      <c r="DQG16" s="104"/>
      <c r="DQH16" s="104"/>
      <c r="DQI16" s="104"/>
      <c r="DQJ16" s="104"/>
      <c r="DQK16" s="104"/>
      <c r="DQL16" s="104"/>
      <c r="DQM16" s="104"/>
      <c r="DQN16" s="104"/>
      <c r="DQO16" s="104"/>
      <c r="DQP16" s="104"/>
      <c r="DQQ16" s="104"/>
      <c r="DQR16" s="104"/>
      <c r="DQS16" s="104"/>
      <c r="DQT16" s="104"/>
      <c r="DQU16" s="104"/>
      <c r="DQV16" s="104"/>
      <c r="DQW16" s="104"/>
      <c r="DQX16" s="104"/>
      <c r="DQY16" s="104"/>
      <c r="DQZ16" s="104"/>
      <c r="DRA16" s="104"/>
      <c r="DRB16" s="104"/>
      <c r="DRC16" s="104"/>
      <c r="DRD16" s="104"/>
      <c r="DRE16" s="104"/>
      <c r="DRF16" s="104"/>
      <c r="DRG16" s="104"/>
      <c r="DRH16" s="104"/>
      <c r="DRI16" s="104"/>
      <c r="DRJ16" s="104"/>
      <c r="DRK16" s="104"/>
      <c r="DRL16" s="104"/>
      <c r="DRM16" s="104"/>
      <c r="DRN16" s="104"/>
      <c r="DRO16" s="104"/>
      <c r="DRP16" s="104"/>
      <c r="DRQ16" s="104"/>
      <c r="DRR16" s="104"/>
      <c r="DRS16" s="104"/>
      <c r="DRT16" s="104"/>
      <c r="DRU16" s="104"/>
      <c r="DRV16" s="104"/>
      <c r="DRW16" s="104"/>
      <c r="DRX16" s="104"/>
      <c r="DRY16" s="104"/>
      <c r="DRZ16" s="104"/>
      <c r="DSA16" s="104"/>
      <c r="DSB16" s="104"/>
      <c r="DSC16" s="104"/>
      <c r="DSD16" s="104"/>
      <c r="DSE16" s="104"/>
      <c r="DSF16" s="104"/>
      <c r="DSG16" s="104"/>
      <c r="DSH16" s="104"/>
      <c r="DSI16" s="104"/>
      <c r="DSJ16" s="104"/>
      <c r="DSK16" s="104"/>
      <c r="DSL16" s="104"/>
      <c r="DSM16" s="104"/>
      <c r="DSN16" s="104"/>
      <c r="DSO16" s="104"/>
      <c r="DSP16" s="104"/>
      <c r="DSQ16" s="104"/>
      <c r="DSR16" s="104"/>
      <c r="DSS16" s="104"/>
      <c r="DST16" s="104"/>
      <c r="DSU16" s="104"/>
      <c r="DSV16" s="104"/>
      <c r="DSW16" s="104"/>
      <c r="DSX16" s="104"/>
      <c r="DSY16" s="104"/>
      <c r="DSZ16" s="104"/>
      <c r="DTA16" s="104"/>
      <c r="DTB16" s="104"/>
      <c r="DTC16" s="104"/>
      <c r="DTD16" s="104"/>
      <c r="DTE16" s="104"/>
      <c r="DTF16" s="104"/>
      <c r="DTG16" s="104"/>
      <c r="DTH16" s="104"/>
      <c r="DTI16" s="104"/>
      <c r="DTJ16" s="104"/>
      <c r="DTK16" s="104"/>
      <c r="DTL16" s="104"/>
      <c r="DTM16" s="104"/>
      <c r="DTN16" s="104"/>
      <c r="DTO16" s="104"/>
      <c r="DTP16" s="104"/>
      <c r="DTQ16" s="104"/>
      <c r="DTR16" s="104"/>
      <c r="DTS16" s="104"/>
      <c r="DTT16" s="104"/>
      <c r="DTU16" s="104"/>
      <c r="DTV16" s="104"/>
      <c r="DTW16" s="104"/>
      <c r="DTX16" s="104"/>
      <c r="DTY16" s="104"/>
      <c r="DTZ16" s="104"/>
      <c r="DUA16" s="104"/>
      <c r="DUB16" s="104"/>
      <c r="DUC16" s="104"/>
      <c r="DUD16" s="104"/>
      <c r="DUE16" s="104"/>
      <c r="DUF16" s="104"/>
      <c r="DUG16" s="104"/>
      <c r="DUH16" s="104"/>
      <c r="DUI16" s="104"/>
      <c r="DUJ16" s="104"/>
      <c r="DUK16" s="104"/>
      <c r="DUL16" s="104"/>
      <c r="DUM16" s="104"/>
      <c r="DUN16" s="104"/>
      <c r="DUO16" s="104"/>
      <c r="DUP16" s="104"/>
      <c r="DUQ16" s="104"/>
      <c r="DUR16" s="104"/>
      <c r="DUS16" s="104"/>
      <c r="DUT16" s="104"/>
      <c r="DUU16" s="104"/>
      <c r="DUV16" s="104"/>
      <c r="DUW16" s="104"/>
      <c r="DUX16" s="104"/>
      <c r="DUY16" s="104"/>
      <c r="DUZ16" s="104"/>
      <c r="DVA16" s="104"/>
      <c r="DVB16" s="104"/>
      <c r="DVC16" s="104"/>
      <c r="DVD16" s="104"/>
      <c r="DVE16" s="104"/>
      <c r="DVF16" s="104"/>
      <c r="DVG16" s="104"/>
      <c r="DVH16" s="104"/>
      <c r="DVI16" s="104"/>
      <c r="DVJ16" s="104"/>
      <c r="DVK16" s="104"/>
      <c r="DVL16" s="104"/>
      <c r="DVM16" s="104"/>
      <c r="DVN16" s="104"/>
      <c r="DVO16" s="104"/>
      <c r="DVP16" s="104"/>
      <c r="DVQ16" s="104"/>
      <c r="DVR16" s="104"/>
      <c r="DVS16" s="104"/>
      <c r="DVT16" s="104"/>
      <c r="DVU16" s="104"/>
      <c r="DVV16" s="104"/>
      <c r="DVW16" s="104"/>
      <c r="DVX16" s="104"/>
      <c r="DVY16" s="104"/>
      <c r="DVZ16" s="104"/>
      <c r="DWA16" s="104"/>
      <c r="DWB16" s="104"/>
      <c r="DWC16" s="104"/>
      <c r="DWD16" s="104"/>
      <c r="DWE16" s="104"/>
      <c r="DWF16" s="104"/>
      <c r="DWG16" s="104"/>
      <c r="DWH16" s="104"/>
      <c r="DWI16" s="104"/>
      <c r="DWJ16" s="104"/>
      <c r="DWK16" s="104"/>
      <c r="DWL16" s="104"/>
      <c r="DWM16" s="104"/>
      <c r="DWN16" s="104"/>
      <c r="DWO16" s="104"/>
      <c r="DWP16" s="104"/>
      <c r="DWQ16" s="104"/>
      <c r="DWR16" s="104"/>
      <c r="DWS16" s="104"/>
      <c r="DWT16" s="104"/>
      <c r="DWU16" s="104"/>
      <c r="DWV16" s="104"/>
      <c r="DWW16" s="104"/>
      <c r="DWX16" s="104"/>
      <c r="DWY16" s="104"/>
      <c r="DWZ16" s="104"/>
      <c r="DXA16" s="104"/>
      <c r="DXB16" s="104"/>
      <c r="DXC16" s="104"/>
      <c r="DXD16" s="104"/>
      <c r="DXE16" s="104"/>
      <c r="DXF16" s="104"/>
      <c r="DXG16" s="104"/>
      <c r="DXH16" s="104"/>
      <c r="DXI16" s="104"/>
      <c r="DXJ16" s="104"/>
      <c r="DXK16" s="104"/>
      <c r="DXL16" s="104"/>
      <c r="DXM16" s="104"/>
      <c r="DXN16" s="104"/>
      <c r="DXO16" s="104"/>
      <c r="DXP16" s="104"/>
      <c r="DXQ16" s="104"/>
      <c r="DXR16" s="104"/>
      <c r="DXS16" s="104"/>
      <c r="DXT16" s="104"/>
      <c r="DXU16" s="104"/>
      <c r="DXV16" s="104"/>
      <c r="DXW16" s="104"/>
      <c r="DXX16" s="104"/>
      <c r="DXY16" s="104"/>
      <c r="DXZ16" s="104"/>
      <c r="DYA16" s="104"/>
      <c r="DYB16" s="104"/>
      <c r="DYC16" s="104"/>
      <c r="DYD16" s="104"/>
      <c r="DYE16" s="104"/>
      <c r="DYF16" s="104"/>
      <c r="DYG16" s="104"/>
      <c r="DYH16" s="104"/>
      <c r="DYI16" s="104"/>
      <c r="DYJ16" s="104"/>
      <c r="DYK16" s="104"/>
      <c r="DYL16" s="104"/>
      <c r="DYM16" s="104"/>
      <c r="DYN16" s="104"/>
      <c r="DYO16" s="104"/>
      <c r="DYP16" s="104"/>
      <c r="DYQ16" s="104"/>
      <c r="DYR16" s="104"/>
      <c r="DYS16" s="104"/>
      <c r="DYT16" s="104"/>
      <c r="DYU16" s="104"/>
      <c r="DYV16" s="104"/>
      <c r="DYW16" s="104"/>
      <c r="DYX16" s="104"/>
      <c r="DYY16" s="104"/>
      <c r="DYZ16" s="104"/>
      <c r="DZA16" s="104"/>
      <c r="DZB16" s="104"/>
      <c r="DZC16" s="104"/>
      <c r="DZD16" s="104"/>
      <c r="DZE16" s="104"/>
      <c r="DZF16" s="104"/>
      <c r="DZG16" s="104"/>
      <c r="DZH16" s="104"/>
      <c r="DZI16" s="104"/>
      <c r="DZJ16" s="104"/>
      <c r="DZK16" s="104"/>
      <c r="DZL16" s="104"/>
      <c r="DZM16" s="104"/>
      <c r="DZN16" s="104"/>
      <c r="DZO16" s="104"/>
      <c r="DZP16" s="104"/>
      <c r="DZQ16" s="104"/>
      <c r="DZR16" s="104"/>
      <c r="DZS16" s="104"/>
      <c r="DZT16" s="104"/>
      <c r="DZU16" s="104"/>
      <c r="DZV16" s="104"/>
      <c r="DZW16" s="104"/>
      <c r="DZX16" s="104"/>
      <c r="DZY16" s="104"/>
      <c r="DZZ16" s="104"/>
      <c r="EAA16" s="104"/>
      <c r="EAB16" s="104"/>
      <c r="EAC16" s="104"/>
      <c r="EAD16" s="104"/>
      <c r="EAE16" s="104"/>
      <c r="EAF16" s="104"/>
      <c r="EAG16" s="104"/>
      <c r="EAH16" s="104"/>
      <c r="EAI16" s="104"/>
      <c r="EAJ16" s="104"/>
      <c r="EAK16" s="104"/>
      <c r="EAL16" s="104"/>
      <c r="EAM16" s="104"/>
      <c r="EAN16" s="104"/>
      <c r="EAO16" s="104"/>
      <c r="EAP16" s="104"/>
      <c r="EAQ16" s="104"/>
      <c r="EAR16" s="104"/>
      <c r="EAS16" s="104"/>
      <c r="EAT16" s="104"/>
      <c r="EAU16" s="104"/>
      <c r="EAV16" s="104"/>
      <c r="EAW16" s="104"/>
      <c r="EAX16" s="104"/>
      <c r="EAY16" s="104"/>
      <c r="EAZ16" s="104"/>
      <c r="EBA16" s="104"/>
      <c r="EBB16" s="104"/>
      <c r="EBC16" s="104"/>
      <c r="EBD16" s="104"/>
      <c r="EBE16" s="104"/>
      <c r="EBF16" s="104"/>
      <c r="EBG16" s="104"/>
      <c r="EBH16" s="104"/>
      <c r="EBI16" s="104"/>
      <c r="EBJ16" s="104"/>
      <c r="EBK16" s="104"/>
      <c r="EBL16" s="104"/>
      <c r="EBM16" s="104"/>
      <c r="EBN16" s="104"/>
      <c r="EBO16" s="104"/>
      <c r="EBP16" s="104"/>
      <c r="EBQ16" s="104"/>
      <c r="EBR16" s="104"/>
      <c r="EBS16" s="104"/>
      <c r="EBT16" s="104"/>
      <c r="EBU16" s="104"/>
      <c r="EBV16" s="104"/>
      <c r="EBW16" s="104"/>
      <c r="EBX16" s="104"/>
      <c r="EBY16" s="104"/>
      <c r="EBZ16" s="104"/>
      <c r="ECA16" s="104"/>
      <c r="ECB16" s="104"/>
      <c r="ECC16" s="104"/>
      <c r="ECD16" s="104"/>
      <c r="ECE16" s="104"/>
      <c r="ECF16" s="104"/>
      <c r="ECG16" s="104"/>
      <c r="ECH16" s="104"/>
      <c r="ECI16" s="104"/>
      <c r="ECJ16" s="104"/>
      <c r="ECK16" s="104"/>
      <c r="ECL16" s="104"/>
      <c r="ECM16" s="104"/>
      <c r="ECN16" s="104"/>
      <c r="ECO16" s="104"/>
      <c r="ECP16" s="104"/>
      <c r="ECQ16" s="104"/>
      <c r="ECR16" s="104"/>
      <c r="ECS16" s="104"/>
      <c r="ECT16" s="104"/>
      <c r="ECU16" s="104"/>
      <c r="ECV16" s="104"/>
      <c r="ECW16" s="104"/>
      <c r="ECX16" s="104"/>
      <c r="ECY16" s="104"/>
      <c r="ECZ16" s="104"/>
      <c r="EDA16" s="104"/>
      <c r="EDB16" s="104"/>
      <c r="EDC16" s="104"/>
      <c r="EDD16" s="104"/>
      <c r="EDE16" s="104"/>
      <c r="EDF16" s="104"/>
      <c r="EDG16" s="104"/>
      <c r="EDH16" s="104"/>
      <c r="EDI16" s="104"/>
      <c r="EDJ16" s="104"/>
      <c r="EDK16" s="104"/>
      <c r="EDL16" s="104"/>
      <c r="EDM16" s="104"/>
      <c r="EDN16" s="104"/>
      <c r="EDO16" s="104"/>
      <c r="EDP16" s="104"/>
      <c r="EDQ16" s="104"/>
      <c r="EDR16" s="104"/>
      <c r="EDS16" s="104"/>
      <c r="EDT16" s="104"/>
      <c r="EDU16" s="104"/>
      <c r="EDV16" s="104"/>
      <c r="EDW16" s="104"/>
      <c r="EDX16" s="104"/>
      <c r="EDY16" s="104"/>
      <c r="EDZ16" s="104"/>
      <c r="EEA16" s="104"/>
      <c r="EEB16" s="104"/>
      <c r="EEC16" s="104"/>
      <c r="EED16" s="104"/>
      <c r="EEE16" s="104"/>
      <c r="EEF16" s="104"/>
      <c r="EEG16" s="104"/>
      <c r="EEH16" s="104"/>
      <c r="EEI16" s="104"/>
      <c r="EEJ16" s="104"/>
      <c r="EEK16" s="104"/>
      <c r="EEL16" s="104"/>
      <c r="EEM16" s="104"/>
      <c r="EEN16" s="104"/>
      <c r="EEO16" s="104"/>
      <c r="EEP16" s="104"/>
      <c r="EEQ16" s="104"/>
      <c r="EER16" s="104"/>
      <c r="EES16" s="104"/>
      <c r="EET16" s="104"/>
      <c r="EEU16" s="104"/>
      <c r="EEV16" s="104"/>
      <c r="EEW16" s="104"/>
      <c r="EEX16" s="104"/>
      <c r="EEY16" s="104"/>
      <c r="EEZ16" s="104"/>
      <c r="EFA16" s="104"/>
      <c r="EFB16" s="104"/>
      <c r="EFC16" s="104"/>
      <c r="EFD16" s="104"/>
      <c r="EFE16" s="104"/>
      <c r="EFF16" s="104"/>
      <c r="EFG16" s="104"/>
      <c r="EFH16" s="104"/>
      <c r="EFI16" s="104"/>
      <c r="EFJ16" s="104"/>
      <c r="EFK16" s="104"/>
      <c r="EFL16" s="104"/>
      <c r="EFM16" s="104"/>
      <c r="EFN16" s="104"/>
      <c r="EFO16" s="104"/>
      <c r="EFP16" s="104"/>
      <c r="EFQ16" s="104"/>
      <c r="EFR16" s="104"/>
      <c r="EFS16" s="104"/>
      <c r="EFT16" s="104"/>
      <c r="EFU16" s="104"/>
      <c r="EFV16" s="104"/>
      <c r="EFW16" s="104"/>
      <c r="EFX16" s="104"/>
      <c r="EFY16" s="104"/>
      <c r="EFZ16" s="104"/>
      <c r="EGA16" s="104"/>
      <c r="EGB16" s="104"/>
      <c r="EGC16" s="104"/>
      <c r="EGD16" s="104"/>
      <c r="EGE16" s="104"/>
      <c r="EGF16" s="104"/>
      <c r="EGG16" s="104"/>
      <c r="EGH16" s="104"/>
      <c r="EGI16" s="104"/>
      <c r="EGJ16" s="104"/>
      <c r="EGK16" s="104"/>
      <c r="EGL16" s="104"/>
      <c r="EGM16" s="104"/>
      <c r="EGN16" s="104"/>
      <c r="EGO16" s="104"/>
      <c r="EGP16" s="104"/>
      <c r="EGQ16" s="104"/>
      <c r="EGR16" s="104"/>
      <c r="EGS16" s="104"/>
      <c r="EGT16" s="104"/>
      <c r="EGU16" s="104"/>
      <c r="EGV16" s="104"/>
      <c r="EGW16" s="104"/>
      <c r="EGX16" s="104"/>
      <c r="EGY16" s="104"/>
      <c r="EGZ16" s="104"/>
      <c r="EHA16" s="104"/>
      <c r="EHB16" s="104"/>
      <c r="EHC16" s="104"/>
      <c r="EHD16" s="104"/>
      <c r="EHE16" s="104"/>
      <c r="EHF16" s="104"/>
      <c r="EHG16" s="104"/>
      <c r="EHH16" s="104"/>
      <c r="EHI16" s="104"/>
      <c r="EHJ16" s="104"/>
      <c r="EHK16" s="104"/>
      <c r="EHL16" s="104"/>
      <c r="EHM16" s="104"/>
      <c r="EHN16" s="104"/>
      <c r="EHO16" s="104"/>
      <c r="EHP16" s="104"/>
      <c r="EHQ16" s="104"/>
      <c r="EHR16" s="104"/>
      <c r="EHS16" s="104"/>
      <c r="EHT16" s="104"/>
      <c r="EHU16" s="104"/>
      <c r="EHV16" s="104"/>
      <c r="EHW16" s="104"/>
      <c r="EHX16" s="104"/>
      <c r="EHY16" s="104"/>
      <c r="EHZ16" s="104"/>
      <c r="EIA16" s="104"/>
      <c r="EIB16" s="104"/>
      <c r="EIC16" s="104"/>
      <c r="EID16" s="104"/>
      <c r="EIE16" s="104"/>
      <c r="EIF16" s="104"/>
      <c r="EIG16" s="104"/>
      <c r="EIH16" s="104"/>
      <c r="EII16" s="104"/>
      <c r="EIJ16" s="104"/>
      <c r="EIK16" s="104"/>
      <c r="EIL16" s="104"/>
      <c r="EIM16" s="104"/>
      <c r="EIN16" s="104"/>
      <c r="EIO16" s="104"/>
      <c r="EIP16" s="104"/>
      <c r="EIQ16" s="104"/>
      <c r="EIR16" s="104"/>
      <c r="EIS16" s="104"/>
      <c r="EIT16" s="104"/>
      <c r="EIU16" s="104"/>
      <c r="EIV16" s="104"/>
      <c r="EIW16" s="104"/>
      <c r="EIX16" s="104"/>
      <c r="EIY16" s="104"/>
      <c r="EIZ16" s="104"/>
      <c r="EJA16" s="104"/>
      <c r="EJB16" s="104"/>
      <c r="EJC16" s="104"/>
      <c r="EJD16" s="104"/>
      <c r="EJE16" s="104"/>
      <c r="EJF16" s="104"/>
      <c r="EJG16" s="104"/>
      <c r="EJH16" s="104"/>
      <c r="EJI16" s="104"/>
      <c r="EJJ16" s="104"/>
      <c r="EJK16" s="104"/>
      <c r="EJL16" s="104"/>
      <c r="EJM16" s="104"/>
      <c r="EJN16" s="104"/>
      <c r="EJO16" s="104"/>
      <c r="EJP16" s="104"/>
      <c r="EJQ16" s="104"/>
      <c r="EJR16" s="104"/>
      <c r="EJS16" s="104"/>
      <c r="EJT16" s="104"/>
      <c r="EJU16" s="104"/>
      <c r="EJV16" s="104"/>
      <c r="EJW16" s="104"/>
      <c r="EJX16" s="104"/>
      <c r="EJY16" s="104"/>
      <c r="EJZ16" s="104"/>
      <c r="EKA16" s="104"/>
      <c r="EKB16" s="104"/>
      <c r="EKC16" s="104"/>
      <c r="EKD16" s="104"/>
      <c r="EKE16" s="104"/>
      <c r="EKF16" s="104"/>
      <c r="EKG16" s="104"/>
      <c r="EKH16" s="104"/>
      <c r="EKI16" s="104"/>
      <c r="EKJ16" s="104"/>
      <c r="EKK16" s="104"/>
      <c r="EKL16" s="104"/>
      <c r="EKM16" s="104"/>
      <c r="EKN16" s="104"/>
      <c r="EKO16" s="104"/>
      <c r="EKP16" s="104"/>
      <c r="EKQ16" s="104"/>
      <c r="EKR16" s="104"/>
      <c r="EKS16" s="104"/>
      <c r="EKT16" s="104"/>
      <c r="EKU16" s="104"/>
      <c r="EKV16" s="104"/>
      <c r="EKW16" s="104"/>
      <c r="EKX16" s="104"/>
      <c r="EKY16" s="104"/>
      <c r="EKZ16" s="104"/>
      <c r="ELA16" s="104"/>
      <c r="ELB16" s="104"/>
      <c r="ELC16" s="104"/>
      <c r="ELD16" s="104"/>
      <c r="ELE16" s="104"/>
      <c r="ELF16" s="104"/>
      <c r="ELG16" s="104"/>
      <c r="ELH16" s="104"/>
      <c r="ELI16" s="104"/>
      <c r="ELJ16" s="104"/>
      <c r="ELK16" s="104"/>
      <c r="ELL16" s="104"/>
      <c r="ELM16" s="104"/>
      <c r="ELN16" s="104"/>
      <c r="ELO16" s="104"/>
      <c r="ELP16" s="104"/>
      <c r="ELQ16" s="104"/>
      <c r="ELR16" s="104"/>
      <c r="ELS16" s="104"/>
      <c r="ELT16" s="104"/>
      <c r="ELU16" s="104"/>
      <c r="ELV16" s="104"/>
      <c r="ELW16" s="104"/>
      <c r="ELX16" s="104"/>
      <c r="ELY16" s="104"/>
      <c r="ELZ16" s="104"/>
      <c r="EMA16" s="104"/>
      <c r="EMB16" s="104"/>
      <c r="EMC16" s="104"/>
      <c r="EMD16" s="104"/>
      <c r="EME16" s="104"/>
      <c r="EMF16" s="104"/>
      <c r="EMG16" s="104"/>
      <c r="EMH16" s="104"/>
      <c r="EMI16" s="104"/>
      <c r="EMJ16" s="104"/>
      <c r="EMK16" s="104"/>
      <c r="EML16" s="104"/>
      <c r="EMM16" s="104"/>
      <c r="EMN16" s="104"/>
      <c r="EMO16" s="104"/>
      <c r="EMP16" s="104"/>
      <c r="EMQ16" s="104"/>
      <c r="EMR16" s="104"/>
      <c r="EMS16" s="104"/>
      <c r="EMT16" s="104"/>
      <c r="EMU16" s="104"/>
      <c r="EMV16" s="104"/>
      <c r="EMW16" s="104"/>
      <c r="EMX16" s="104"/>
      <c r="EMY16" s="104"/>
      <c r="EMZ16" s="104"/>
      <c r="ENA16" s="104"/>
      <c r="ENB16" s="104"/>
      <c r="ENC16" s="104"/>
      <c r="END16" s="104"/>
      <c r="ENE16" s="104"/>
      <c r="ENF16" s="104"/>
      <c r="ENG16" s="104"/>
      <c r="ENH16" s="104"/>
      <c r="ENI16" s="104"/>
      <c r="ENJ16" s="104"/>
      <c r="ENK16" s="104"/>
      <c r="ENL16" s="104"/>
      <c r="ENM16" s="104"/>
      <c r="ENN16" s="104"/>
      <c r="ENO16" s="104"/>
      <c r="ENP16" s="104"/>
      <c r="ENQ16" s="104"/>
      <c r="ENR16" s="104"/>
      <c r="ENS16" s="104"/>
      <c r="ENT16" s="104"/>
      <c r="ENU16" s="104"/>
      <c r="ENV16" s="104"/>
      <c r="ENW16" s="104"/>
      <c r="ENX16" s="104"/>
      <c r="ENY16" s="104"/>
      <c r="ENZ16" s="104"/>
      <c r="EOA16" s="104"/>
      <c r="EOB16" s="104"/>
      <c r="EOC16" s="104"/>
      <c r="EOD16" s="104"/>
      <c r="EOE16" s="104"/>
      <c r="EOF16" s="104"/>
      <c r="EOG16" s="104"/>
      <c r="EOH16" s="104"/>
      <c r="EOI16" s="104"/>
      <c r="EOJ16" s="104"/>
      <c r="EOK16" s="104"/>
      <c r="EOL16" s="104"/>
      <c r="EOM16" s="104"/>
      <c r="EON16" s="104"/>
      <c r="EOO16" s="104"/>
      <c r="EOP16" s="104"/>
      <c r="EOQ16" s="104"/>
      <c r="EOR16" s="104"/>
      <c r="EOS16" s="104"/>
      <c r="EOT16" s="104"/>
      <c r="EOU16" s="104"/>
      <c r="EOV16" s="104"/>
      <c r="EOW16" s="104"/>
      <c r="EOX16" s="104"/>
      <c r="EOY16" s="104"/>
      <c r="EOZ16" s="104"/>
      <c r="EPA16" s="104"/>
      <c r="EPB16" s="104"/>
      <c r="EPC16" s="104"/>
      <c r="EPD16" s="104"/>
      <c r="EPE16" s="104"/>
      <c r="EPF16" s="104"/>
      <c r="EPG16" s="104"/>
      <c r="EPH16" s="104"/>
      <c r="EPI16" s="104"/>
      <c r="EPJ16" s="104"/>
      <c r="EPK16" s="104"/>
      <c r="EPL16" s="104"/>
      <c r="EPM16" s="104"/>
      <c r="EPN16" s="104"/>
      <c r="EPO16" s="104"/>
      <c r="EPP16" s="104"/>
      <c r="EPQ16" s="104"/>
      <c r="EPR16" s="104"/>
      <c r="EPS16" s="104"/>
      <c r="EPT16" s="104"/>
      <c r="EPU16" s="104"/>
      <c r="EPV16" s="104"/>
      <c r="EPW16" s="104"/>
      <c r="EPX16" s="104"/>
      <c r="EPY16" s="104"/>
      <c r="EPZ16" s="104"/>
      <c r="EQA16" s="104"/>
      <c r="EQB16" s="104"/>
      <c r="EQC16" s="104"/>
      <c r="EQD16" s="104"/>
      <c r="EQE16" s="104"/>
      <c r="EQF16" s="104"/>
      <c r="EQG16" s="104"/>
      <c r="EQH16" s="104"/>
      <c r="EQI16" s="104"/>
      <c r="EQJ16" s="104"/>
      <c r="EQK16" s="104"/>
      <c r="EQL16" s="104"/>
      <c r="EQM16" s="104"/>
      <c r="EQN16" s="104"/>
      <c r="EQO16" s="104"/>
      <c r="EQP16" s="104"/>
      <c r="EQQ16" s="104"/>
      <c r="EQR16" s="104"/>
      <c r="EQS16" s="104"/>
      <c r="EQT16" s="104"/>
      <c r="EQU16" s="104"/>
      <c r="EQV16" s="104"/>
      <c r="EQW16" s="104"/>
      <c r="EQX16" s="104"/>
      <c r="EQY16" s="104"/>
      <c r="EQZ16" s="104"/>
      <c r="ERA16" s="104"/>
      <c r="ERB16" s="104"/>
      <c r="ERC16" s="104"/>
      <c r="ERD16" s="104"/>
      <c r="ERE16" s="104"/>
      <c r="ERF16" s="104"/>
      <c r="ERG16" s="104"/>
      <c r="ERH16" s="104"/>
      <c r="ERI16" s="104"/>
      <c r="ERJ16" s="104"/>
      <c r="ERK16" s="104"/>
      <c r="ERL16" s="104"/>
      <c r="ERM16" s="104"/>
      <c r="ERN16" s="104"/>
      <c r="ERO16" s="104"/>
      <c r="ERP16" s="104"/>
      <c r="ERQ16" s="104"/>
      <c r="ERR16" s="104"/>
      <c r="ERS16" s="104"/>
      <c r="ERT16" s="104"/>
      <c r="ERU16" s="104"/>
      <c r="ERV16" s="104"/>
      <c r="ERW16" s="104"/>
      <c r="ERX16" s="104"/>
      <c r="ERY16" s="104"/>
      <c r="ERZ16" s="104"/>
      <c r="ESA16" s="104"/>
      <c r="ESB16" s="104"/>
      <c r="ESC16" s="104"/>
      <c r="ESD16" s="104"/>
      <c r="ESE16" s="104"/>
      <c r="ESF16" s="104"/>
      <c r="ESG16" s="104"/>
      <c r="ESH16" s="104"/>
      <c r="ESI16" s="104"/>
      <c r="ESJ16" s="104"/>
      <c r="ESK16" s="104"/>
      <c r="ESL16" s="104"/>
      <c r="ESM16" s="104"/>
      <c r="ESN16" s="104"/>
      <c r="ESO16" s="104"/>
      <c r="ESP16" s="104"/>
      <c r="ESQ16" s="104"/>
      <c r="ESR16" s="104"/>
      <c r="ESS16" s="104"/>
      <c r="EST16" s="104"/>
      <c r="ESU16" s="104"/>
      <c r="ESV16" s="104"/>
      <c r="ESW16" s="104"/>
      <c r="ESX16" s="104"/>
      <c r="ESY16" s="104"/>
      <c r="ESZ16" s="104"/>
      <c r="ETA16" s="104"/>
      <c r="ETB16" s="104"/>
      <c r="ETC16" s="104"/>
      <c r="ETD16" s="104"/>
      <c r="ETE16" s="104"/>
      <c r="ETF16" s="104"/>
      <c r="ETG16" s="104"/>
      <c r="ETH16" s="104"/>
      <c r="ETI16" s="104"/>
      <c r="ETJ16" s="104"/>
      <c r="ETK16" s="104"/>
      <c r="ETL16" s="104"/>
      <c r="ETM16" s="104"/>
      <c r="ETN16" s="104"/>
      <c r="ETO16" s="104"/>
      <c r="ETP16" s="104"/>
      <c r="ETQ16" s="104"/>
      <c r="ETR16" s="104"/>
      <c r="ETS16" s="104"/>
      <c r="ETT16" s="104"/>
      <c r="ETU16" s="104"/>
      <c r="ETV16" s="104"/>
      <c r="ETW16" s="104"/>
      <c r="ETX16" s="104"/>
      <c r="ETY16" s="104"/>
      <c r="ETZ16" s="104"/>
      <c r="EUA16" s="104"/>
      <c r="EUB16" s="104"/>
      <c r="EUC16" s="104"/>
      <c r="EUD16" s="104"/>
      <c r="EUE16" s="104"/>
      <c r="EUF16" s="104"/>
      <c r="EUG16" s="104"/>
      <c r="EUH16" s="104"/>
      <c r="EUI16" s="104"/>
      <c r="EUJ16" s="104"/>
      <c r="EUK16" s="104"/>
      <c r="EUL16" s="104"/>
      <c r="EUM16" s="104"/>
      <c r="EUN16" s="104"/>
      <c r="EUO16" s="104"/>
      <c r="EUP16" s="104"/>
      <c r="EUQ16" s="104"/>
      <c r="EUR16" s="104"/>
      <c r="EUS16" s="104"/>
      <c r="EUT16" s="104"/>
      <c r="EUU16" s="104"/>
      <c r="EUV16" s="104"/>
      <c r="EUW16" s="104"/>
      <c r="EUX16" s="104"/>
      <c r="EUY16" s="104"/>
      <c r="EUZ16" s="104"/>
      <c r="EVA16" s="104"/>
      <c r="EVB16" s="104"/>
      <c r="EVC16" s="104"/>
      <c r="EVD16" s="104"/>
      <c r="EVE16" s="104"/>
      <c r="EVF16" s="104"/>
      <c r="EVG16" s="104"/>
      <c r="EVH16" s="104"/>
      <c r="EVI16" s="104"/>
      <c r="EVJ16" s="104"/>
      <c r="EVK16" s="104"/>
      <c r="EVL16" s="104"/>
      <c r="EVM16" s="104"/>
      <c r="EVN16" s="104"/>
      <c r="EVO16" s="104"/>
      <c r="EVP16" s="104"/>
      <c r="EVQ16" s="104"/>
      <c r="EVR16" s="104"/>
      <c r="EVS16" s="104"/>
      <c r="EVT16" s="104"/>
      <c r="EVU16" s="104"/>
      <c r="EVV16" s="104"/>
      <c r="EVW16" s="104"/>
      <c r="EVX16" s="104"/>
      <c r="EVY16" s="104"/>
      <c r="EVZ16" s="104"/>
      <c r="EWA16" s="104"/>
      <c r="EWB16" s="104"/>
      <c r="EWC16" s="104"/>
      <c r="EWD16" s="104"/>
      <c r="EWE16" s="104"/>
      <c r="EWF16" s="104"/>
      <c r="EWG16" s="104"/>
      <c r="EWH16" s="104"/>
      <c r="EWI16" s="104"/>
      <c r="EWJ16" s="104"/>
      <c r="EWK16" s="104"/>
      <c r="EWL16" s="104"/>
      <c r="EWM16" s="104"/>
      <c r="EWN16" s="104"/>
      <c r="EWO16" s="104"/>
      <c r="EWP16" s="104"/>
      <c r="EWQ16" s="104"/>
      <c r="EWR16" s="104"/>
      <c r="EWS16" s="104"/>
      <c r="EWT16" s="104"/>
      <c r="EWU16" s="104"/>
      <c r="EWV16" s="104"/>
      <c r="EWW16" s="104"/>
      <c r="EWX16" s="104"/>
      <c r="EWY16" s="104"/>
      <c r="EWZ16" s="104"/>
      <c r="EXA16" s="104"/>
      <c r="EXB16" s="104"/>
      <c r="EXC16" s="104"/>
      <c r="EXD16" s="104"/>
      <c r="EXE16" s="104"/>
      <c r="EXF16" s="104"/>
      <c r="EXG16" s="104"/>
      <c r="EXH16" s="104"/>
      <c r="EXI16" s="104"/>
      <c r="EXJ16" s="104"/>
      <c r="EXK16" s="104"/>
      <c r="EXL16" s="104"/>
      <c r="EXM16" s="104"/>
      <c r="EXN16" s="104"/>
      <c r="EXO16" s="104"/>
      <c r="EXP16" s="104"/>
      <c r="EXQ16" s="104"/>
      <c r="EXR16" s="104"/>
      <c r="EXS16" s="104"/>
      <c r="EXT16" s="104"/>
      <c r="EXU16" s="104"/>
      <c r="EXV16" s="104"/>
      <c r="EXW16" s="104"/>
      <c r="EXX16" s="104"/>
      <c r="EXY16" s="104"/>
      <c r="EXZ16" s="104"/>
      <c r="EYA16" s="104"/>
      <c r="EYB16" s="104"/>
      <c r="EYC16" s="104"/>
      <c r="EYD16" s="104"/>
      <c r="EYE16" s="104"/>
      <c r="EYF16" s="104"/>
      <c r="EYG16" s="104"/>
      <c r="EYH16" s="104"/>
      <c r="EYI16" s="104"/>
      <c r="EYJ16" s="104"/>
      <c r="EYK16" s="104"/>
      <c r="EYL16" s="104"/>
      <c r="EYM16" s="104"/>
      <c r="EYN16" s="104"/>
      <c r="EYO16" s="104"/>
      <c r="EYP16" s="104"/>
      <c r="EYQ16" s="104"/>
      <c r="EYR16" s="104"/>
      <c r="EYS16" s="104"/>
      <c r="EYT16" s="104"/>
      <c r="EYU16" s="104"/>
      <c r="EYV16" s="104"/>
      <c r="EYW16" s="104"/>
      <c r="EYX16" s="104"/>
      <c r="EYY16" s="104"/>
      <c r="EYZ16" s="104"/>
      <c r="EZA16" s="104"/>
      <c r="EZB16" s="104"/>
      <c r="EZC16" s="104"/>
      <c r="EZD16" s="104"/>
      <c r="EZE16" s="104"/>
      <c r="EZF16" s="104"/>
      <c r="EZG16" s="104"/>
      <c r="EZH16" s="104"/>
      <c r="EZI16" s="104"/>
      <c r="EZJ16" s="104"/>
      <c r="EZK16" s="104"/>
      <c r="EZL16" s="104"/>
      <c r="EZM16" s="104"/>
      <c r="EZN16" s="104"/>
      <c r="EZO16" s="104"/>
      <c r="EZP16" s="104"/>
      <c r="EZQ16" s="104"/>
      <c r="EZR16" s="104"/>
      <c r="EZS16" s="104"/>
      <c r="EZT16" s="104"/>
      <c r="EZU16" s="104"/>
      <c r="EZV16" s="104"/>
      <c r="EZW16" s="104"/>
      <c r="EZX16" s="104"/>
      <c r="EZY16" s="104"/>
      <c r="EZZ16" s="104"/>
      <c r="FAA16" s="104"/>
      <c r="FAB16" s="104"/>
      <c r="FAC16" s="104"/>
      <c r="FAD16" s="104"/>
      <c r="FAE16" s="104"/>
      <c r="FAF16" s="104"/>
      <c r="FAG16" s="104"/>
      <c r="FAH16" s="104"/>
      <c r="FAI16" s="104"/>
      <c r="FAJ16" s="104"/>
      <c r="FAK16" s="104"/>
      <c r="FAL16" s="104"/>
      <c r="FAM16" s="104"/>
      <c r="FAN16" s="104"/>
      <c r="FAO16" s="104"/>
      <c r="FAP16" s="104"/>
      <c r="FAQ16" s="104"/>
      <c r="FAR16" s="104"/>
      <c r="FAS16" s="104"/>
      <c r="FAT16" s="104"/>
      <c r="FAU16" s="104"/>
      <c r="FAV16" s="104"/>
      <c r="FAW16" s="104"/>
      <c r="FAX16" s="104"/>
      <c r="FAY16" s="104"/>
      <c r="FAZ16" s="104"/>
      <c r="FBA16" s="104"/>
      <c r="FBB16" s="104"/>
      <c r="FBC16" s="104"/>
      <c r="FBD16" s="104"/>
      <c r="FBE16" s="104"/>
      <c r="FBF16" s="104"/>
      <c r="FBG16" s="104"/>
      <c r="FBH16" s="104"/>
      <c r="FBI16" s="104"/>
      <c r="FBJ16" s="104"/>
      <c r="FBK16" s="104"/>
      <c r="FBL16" s="104"/>
      <c r="FBM16" s="104"/>
      <c r="FBN16" s="104"/>
      <c r="FBO16" s="104"/>
      <c r="FBP16" s="104"/>
      <c r="FBQ16" s="104"/>
      <c r="FBR16" s="104"/>
      <c r="FBS16" s="104"/>
      <c r="FBT16" s="104"/>
      <c r="FBU16" s="104"/>
      <c r="FBV16" s="104"/>
      <c r="FBW16" s="104"/>
      <c r="FBX16" s="104"/>
      <c r="FBY16" s="104"/>
      <c r="FBZ16" s="104"/>
      <c r="FCA16" s="104"/>
      <c r="FCB16" s="104"/>
      <c r="FCC16" s="104"/>
      <c r="FCD16" s="104"/>
      <c r="FCE16" s="104"/>
      <c r="FCF16" s="104"/>
      <c r="FCG16" s="104"/>
      <c r="FCH16" s="104"/>
      <c r="FCI16" s="104"/>
      <c r="FCJ16" s="104"/>
      <c r="FCK16" s="104"/>
      <c r="FCL16" s="104"/>
      <c r="FCM16" s="104"/>
      <c r="FCN16" s="104"/>
      <c r="FCO16" s="104"/>
      <c r="FCP16" s="104"/>
      <c r="FCQ16" s="104"/>
      <c r="FCR16" s="104"/>
      <c r="FCS16" s="104"/>
      <c r="FCT16" s="104"/>
      <c r="FCU16" s="104"/>
      <c r="FCV16" s="104"/>
      <c r="FCW16" s="104"/>
      <c r="FCX16" s="104"/>
      <c r="FCY16" s="104"/>
      <c r="FCZ16" s="104"/>
      <c r="FDA16" s="104"/>
      <c r="FDB16" s="104"/>
      <c r="FDC16" s="104"/>
      <c r="FDD16" s="104"/>
      <c r="FDE16" s="104"/>
      <c r="FDF16" s="104"/>
      <c r="FDG16" s="104"/>
      <c r="FDH16" s="104"/>
      <c r="FDI16" s="104"/>
      <c r="FDJ16" s="104"/>
      <c r="FDK16" s="104"/>
      <c r="FDL16" s="104"/>
      <c r="FDM16" s="104"/>
      <c r="FDN16" s="104"/>
      <c r="FDO16" s="104"/>
      <c r="FDP16" s="104"/>
      <c r="FDQ16" s="104"/>
      <c r="FDR16" s="104"/>
      <c r="FDS16" s="104"/>
      <c r="FDT16" s="104"/>
      <c r="FDU16" s="104"/>
      <c r="FDV16" s="104"/>
      <c r="FDW16" s="104"/>
      <c r="FDX16" s="104"/>
      <c r="FDY16" s="104"/>
      <c r="FDZ16" s="104"/>
      <c r="FEA16" s="104"/>
      <c r="FEB16" s="104"/>
      <c r="FEC16" s="104"/>
      <c r="FED16" s="104"/>
      <c r="FEE16" s="104"/>
      <c r="FEF16" s="104"/>
      <c r="FEG16" s="104"/>
      <c r="FEH16" s="104"/>
      <c r="FEI16" s="104"/>
      <c r="FEJ16" s="104"/>
      <c r="FEK16" s="104"/>
      <c r="FEL16" s="104"/>
      <c r="FEM16" s="104"/>
      <c r="FEN16" s="104"/>
      <c r="FEO16" s="104"/>
      <c r="FEP16" s="104"/>
      <c r="FEQ16" s="104"/>
      <c r="FER16" s="104"/>
      <c r="FES16" s="104"/>
      <c r="FET16" s="104"/>
      <c r="FEU16" s="104"/>
      <c r="FEV16" s="104"/>
      <c r="FEW16" s="104"/>
      <c r="FEX16" s="104"/>
      <c r="FEY16" s="104"/>
      <c r="FEZ16" s="104"/>
      <c r="FFA16" s="104"/>
      <c r="FFB16" s="104"/>
      <c r="FFC16" s="104"/>
      <c r="FFD16" s="104"/>
      <c r="FFE16" s="104"/>
      <c r="FFF16" s="104"/>
      <c r="FFG16" s="104"/>
      <c r="FFH16" s="104"/>
      <c r="FFI16" s="104"/>
      <c r="FFJ16" s="104"/>
      <c r="FFK16" s="104"/>
      <c r="FFL16" s="104"/>
      <c r="FFM16" s="104"/>
      <c r="FFN16" s="104"/>
      <c r="FFO16" s="104"/>
      <c r="FFP16" s="104"/>
      <c r="FFQ16" s="104"/>
      <c r="FFR16" s="104"/>
      <c r="FFS16" s="104"/>
      <c r="FFT16" s="104"/>
      <c r="FFU16" s="104"/>
      <c r="FFV16" s="104"/>
      <c r="FFW16" s="104"/>
      <c r="FFX16" s="104"/>
      <c r="FFY16" s="104"/>
      <c r="FFZ16" s="104"/>
      <c r="FGA16" s="104"/>
      <c r="FGB16" s="104"/>
      <c r="FGC16" s="104"/>
      <c r="FGD16" s="104"/>
      <c r="FGE16" s="104"/>
      <c r="FGF16" s="104"/>
      <c r="FGG16" s="104"/>
      <c r="FGH16" s="104"/>
      <c r="FGI16" s="104"/>
      <c r="FGJ16" s="104"/>
      <c r="FGK16" s="104"/>
      <c r="FGL16" s="104"/>
      <c r="FGM16" s="104"/>
      <c r="FGN16" s="104"/>
      <c r="FGO16" s="104"/>
      <c r="FGP16" s="104"/>
      <c r="FGQ16" s="104"/>
      <c r="FGR16" s="104"/>
      <c r="FGS16" s="104"/>
      <c r="FGT16" s="104"/>
      <c r="FGU16" s="104"/>
      <c r="FGV16" s="104"/>
      <c r="FGW16" s="104"/>
      <c r="FGX16" s="104"/>
      <c r="FGY16" s="104"/>
      <c r="FGZ16" s="104"/>
      <c r="FHA16" s="104"/>
      <c r="FHB16" s="104"/>
      <c r="FHC16" s="104"/>
      <c r="FHD16" s="104"/>
      <c r="FHE16" s="104"/>
      <c r="FHF16" s="104"/>
      <c r="FHG16" s="104"/>
      <c r="FHH16" s="104"/>
      <c r="FHI16" s="104"/>
      <c r="FHJ16" s="104"/>
      <c r="FHK16" s="104"/>
      <c r="FHL16" s="104"/>
      <c r="FHM16" s="104"/>
      <c r="FHN16" s="104"/>
      <c r="FHO16" s="104"/>
      <c r="FHP16" s="104"/>
      <c r="FHQ16" s="104"/>
      <c r="FHR16" s="104"/>
      <c r="FHS16" s="104"/>
      <c r="FHT16" s="104"/>
      <c r="FHU16" s="104"/>
      <c r="FHV16" s="104"/>
      <c r="FHW16" s="104"/>
      <c r="FHX16" s="104"/>
      <c r="FHY16" s="104"/>
      <c r="FHZ16" s="104"/>
      <c r="FIA16" s="104"/>
      <c r="FIB16" s="104"/>
      <c r="FIC16" s="104"/>
      <c r="FID16" s="104"/>
      <c r="FIE16" s="104"/>
      <c r="FIF16" s="104"/>
      <c r="FIG16" s="104"/>
      <c r="FIH16" s="104"/>
      <c r="FII16" s="104"/>
      <c r="FIJ16" s="104"/>
      <c r="FIK16" s="104"/>
      <c r="FIL16" s="104"/>
      <c r="FIM16" s="104"/>
      <c r="FIN16" s="104"/>
      <c r="FIO16" s="104"/>
      <c r="FIP16" s="104"/>
      <c r="FIQ16" s="104"/>
      <c r="FIR16" s="104"/>
      <c r="FIS16" s="104"/>
      <c r="FIT16" s="104"/>
      <c r="FIU16" s="104"/>
      <c r="FIV16" s="104"/>
      <c r="FIW16" s="104"/>
      <c r="FIX16" s="104"/>
      <c r="FIY16" s="104"/>
      <c r="FIZ16" s="104"/>
      <c r="FJA16" s="104"/>
      <c r="FJB16" s="104"/>
      <c r="FJC16" s="104"/>
      <c r="FJD16" s="104"/>
      <c r="FJE16" s="104"/>
      <c r="FJF16" s="104"/>
      <c r="FJG16" s="104"/>
      <c r="FJH16" s="104"/>
      <c r="FJI16" s="104"/>
      <c r="FJJ16" s="104"/>
      <c r="FJK16" s="104"/>
      <c r="FJL16" s="104"/>
      <c r="FJM16" s="104"/>
      <c r="FJN16" s="104"/>
      <c r="FJO16" s="104"/>
      <c r="FJP16" s="104"/>
      <c r="FJQ16" s="104"/>
      <c r="FJR16" s="104"/>
      <c r="FJS16" s="104"/>
      <c r="FJT16" s="104"/>
      <c r="FJU16" s="104"/>
      <c r="FJV16" s="104"/>
      <c r="FJW16" s="104"/>
      <c r="FJX16" s="104"/>
      <c r="FJY16" s="104"/>
      <c r="FJZ16" s="104"/>
      <c r="FKA16" s="104"/>
      <c r="FKB16" s="104"/>
      <c r="FKC16" s="104"/>
      <c r="FKD16" s="104"/>
      <c r="FKE16" s="104"/>
      <c r="FKF16" s="104"/>
      <c r="FKG16" s="104"/>
      <c r="FKH16" s="104"/>
      <c r="FKI16" s="104"/>
      <c r="FKJ16" s="104"/>
      <c r="FKK16" s="104"/>
      <c r="FKL16" s="104"/>
      <c r="FKM16" s="104"/>
      <c r="FKN16" s="104"/>
      <c r="FKO16" s="104"/>
      <c r="FKP16" s="104"/>
      <c r="FKQ16" s="104"/>
      <c r="FKR16" s="104"/>
      <c r="FKS16" s="104"/>
      <c r="FKT16" s="104"/>
      <c r="FKU16" s="104"/>
      <c r="FKV16" s="104"/>
      <c r="FKW16" s="104"/>
      <c r="FKX16" s="104"/>
      <c r="FKY16" s="104"/>
      <c r="FKZ16" s="104"/>
      <c r="FLA16" s="104"/>
      <c r="FLB16" s="104"/>
      <c r="FLC16" s="104"/>
      <c r="FLD16" s="104"/>
      <c r="FLE16" s="104"/>
      <c r="FLF16" s="104"/>
      <c r="FLG16" s="104"/>
      <c r="FLH16" s="104"/>
      <c r="FLI16" s="104"/>
      <c r="FLJ16" s="104"/>
      <c r="FLK16" s="104"/>
      <c r="FLL16" s="104"/>
      <c r="FLM16" s="104"/>
      <c r="FLN16" s="104"/>
      <c r="FLO16" s="104"/>
      <c r="FLP16" s="104"/>
      <c r="FLQ16" s="104"/>
      <c r="FLR16" s="104"/>
      <c r="FLS16" s="104"/>
      <c r="FLT16" s="104"/>
      <c r="FLU16" s="104"/>
      <c r="FLV16" s="104"/>
      <c r="FLW16" s="104"/>
      <c r="FLX16" s="104"/>
      <c r="FLY16" s="104"/>
      <c r="FLZ16" s="104"/>
      <c r="FMA16" s="104"/>
      <c r="FMB16" s="104"/>
      <c r="FMC16" s="104"/>
      <c r="FMD16" s="104"/>
      <c r="FME16" s="104"/>
      <c r="FMF16" s="104"/>
      <c r="FMG16" s="104"/>
      <c r="FMH16" s="104"/>
      <c r="FMI16" s="104"/>
      <c r="FMJ16" s="104"/>
      <c r="FMK16" s="104"/>
      <c r="FML16" s="104"/>
      <c r="FMM16" s="104"/>
      <c r="FMN16" s="104"/>
      <c r="FMO16" s="104"/>
      <c r="FMP16" s="104"/>
      <c r="FMQ16" s="104"/>
      <c r="FMR16" s="104"/>
      <c r="FMS16" s="104"/>
      <c r="FMT16" s="104"/>
      <c r="FMU16" s="104"/>
      <c r="FMV16" s="104"/>
      <c r="FMW16" s="104"/>
      <c r="FMX16" s="104"/>
      <c r="FMY16" s="104"/>
      <c r="FMZ16" s="104"/>
      <c r="FNA16" s="104"/>
      <c r="FNB16" s="104"/>
      <c r="FNC16" s="104"/>
      <c r="FND16" s="104"/>
      <c r="FNE16" s="104"/>
      <c r="FNF16" s="104"/>
      <c r="FNG16" s="104"/>
      <c r="FNH16" s="104"/>
      <c r="FNI16" s="104"/>
      <c r="FNJ16" s="104"/>
      <c r="FNK16" s="104"/>
      <c r="FNL16" s="104"/>
      <c r="FNM16" s="104"/>
      <c r="FNN16" s="104"/>
      <c r="FNO16" s="104"/>
      <c r="FNP16" s="104"/>
      <c r="FNQ16" s="104"/>
      <c r="FNR16" s="104"/>
      <c r="FNS16" s="104"/>
      <c r="FNT16" s="104"/>
      <c r="FNU16" s="104"/>
      <c r="FNV16" s="104"/>
      <c r="FNW16" s="104"/>
      <c r="FNX16" s="104"/>
      <c r="FNY16" s="104"/>
      <c r="FNZ16" s="104"/>
      <c r="FOA16" s="104"/>
      <c r="FOB16" s="104"/>
      <c r="FOC16" s="104"/>
      <c r="FOD16" s="104"/>
      <c r="FOE16" s="104"/>
      <c r="FOF16" s="104"/>
      <c r="FOG16" s="104"/>
      <c r="FOH16" s="104"/>
      <c r="FOI16" s="104"/>
      <c r="FOJ16" s="104"/>
      <c r="FOK16" s="104"/>
      <c r="FOL16" s="104"/>
      <c r="FOM16" s="104"/>
      <c r="FON16" s="104"/>
      <c r="FOO16" s="104"/>
      <c r="FOP16" s="104"/>
      <c r="FOQ16" s="104"/>
      <c r="FOR16" s="104"/>
      <c r="FOS16" s="104"/>
      <c r="FOT16" s="104"/>
      <c r="FOU16" s="104"/>
      <c r="FOV16" s="104"/>
      <c r="FOW16" s="104"/>
      <c r="FOX16" s="104"/>
      <c r="FOY16" s="104"/>
      <c r="FOZ16" s="104"/>
      <c r="FPA16" s="104"/>
      <c r="FPB16" s="104"/>
      <c r="FPC16" s="104"/>
      <c r="FPD16" s="104"/>
      <c r="FPE16" s="104"/>
      <c r="FPF16" s="104"/>
      <c r="FPG16" s="104"/>
      <c r="FPH16" s="104"/>
      <c r="FPI16" s="104"/>
      <c r="FPJ16" s="104"/>
      <c r="FPK16" s="104"/>
      <c r="FPL16" s="104"/>
      <c r="FPM16" s="104"/>
      <c r="FPN16" s="104"/>
      <c r="FPO16" s="104"/>
      <c r="FPP16" s="104"/>
      <c r="FPQ16" s="104"/>
      <c r="FPR16" s="104"/>
      <c r="FPS16" s="104"/>
      <c r="FPT16" s="104"/>
      <c r="FPU16" s="104"/>
      <c r="FPV16" s="104"/>
      <c r="FPW16" s="104"/>
      <c r="FPX16" s="104"/>
      <c r="FPY16" s="104"/>
      <c r="FPZ16" s="104"/>
      <c r="FQA16" s="104"/>
      <c r="FQB16" s="104"/>
      <c r="FQC16" s="104"/>
      <c r="FQD16" s="104"/>
      <c r="FQE16" s="104"/>
      <c r="FQF16" s="104"/>
      <c r="FQG16" s="104"/>
      <c r="FQH16" s="104"/>
      <c r="FQI16" s="104"/>
      <c r="FQJ16" s="104"/>
      <c r="FQK16" s="104"/>
      <c r="FQL16" s="104"/>
      <c r="FQM16" s="104"/>
      <c r="FQN16" s="104"/>
      <c r="FQO16" s="104"/>
      <c r="FQP16" s="104"/>
      <c r="FQQ16" s="104"/>
      <c r="FQR16" s="104"/>
      <c r="FQS16" s="104"/>
      <c r="FQT16" s="104"/>
      <c r="FQU16" s="104"/>
      <c r="FQV16" s="104"/>
      <c r="FQW16" s="104"/>
      <c r="FQX16" s="104"/>
      <c r="FQY16" s="104"/>
      <c r="FQZ16" s="104"/>
      <c r="FRA16" s="104"/>
      <c r="FRB16" s="104"/>
      <c r="FRC16" s="104"/>
      <c r="FRD16" s="104"/>
      <c r="FRE16" s="104"/>
      <c r="FRF16" s="104"/>
      <c r="FRG16" s="104"/>
      <c r="FRH16" s="104"/>
      <c r="FRI16" s="104"/>
      <c r="FRJ16" s="104"/>
      <c r="FRK16" s="104"/>
      <c r="FRL16" s="104"/>
      <c r="FRM16" s="104"/>
      <c r="FRN16" s="104"/>
      <c r="FRO16" s="104"/>
      <c r="FRP16" s="104"/>
      <c r="FRQ16" s="104"/>
      <c r="FRR16" s="104"/>
      <c r="FRS16" s="104"/>
      <c r="FRT16" s="104"/>
      <c r="FRU16" s="104"/>
      <c r="FRV16" s="104"/>
      <c r="FRW16" s="104"/>
      <c r="FRX16" s="104"/>
      <c r="FRY16" s="104"/>
      <c r="FRZ16" s="104"/>
      <c r="FSA16" s="104"/>
      <c r="FSB16" s="104"/>
      <c r="FSC16" s="104"/>
      <c r="FSD16" s="104"/>
      <c r="FSE16" s="104"/>
      <c r="FSF16" s="104"/>
      <c r="FSG16" s="104"/>
      <c r="FSH16" s="104"/>
      <c r="FSI16" s="104"/>
      <c r="FSJ16" s="104"/>
      <c r="FSK16" s="104"/>
      <c r="FSL16" s="104"/>
      <c r="FSM16" s="104"/>
      <c r="FSN16" s="104"/>
      <c r="FSO16" s="104"/>
      <c r="FSP16" s="104"/>
      <c r="FSQ16" s="104"/>
      <c r="FSR16" s="104"/>
      <c r="FSS16" s="104"/>
      <c r="FST16" s="104"/>
      <c r="FSU16" s="104"/>
      <c r="FSV16" s="104"/>
      <c r="FSW16" s="104"/>
      <c r="FSX16" s="104"/>
      <c r="FSY16" s="104"/>
      <c r="FSZ16" s="104"/>
      <c r="FTA16" s="104"/>
      <c r="FTB16" s="104"/>
      <c r="FTC16" s="104"/>
      <c r="FTD16" s="104"/>
      <c r="FTE16" s="104"/>
      <c r="FTF16" s="104"/>
      <c r="FTG16" s="104"/>
      <c r="FTH16" s="104"/>
      <c r="FTI16" s="104"/>
      <c r="FTJ16" s="104"/>
      <c r="FTK16" s="104"/>
      <c r="FTL16" s="104"/>
      <c r="FTM16" s="104"/>
      <c r="FTN16" s="104"/>
      <c r="FTO16" s="104"/>
      <c r="FTP16" s="104"/>
      <c r="FTQ16" s="104"/>
      <c r="FTR16" s="104"/>
      <c r="FTS16" s="104"/>
      <c r="FTT16" s="104"/>
      <c r="FTU16" s="104"/>
      <c r="FTV16" s="104"/>
      <c r="FTW16" s="104"/>
      <c r="FTX16" s="104"/>
      <c r="FTY16" s="104"/>
      <c r="FTZ16" s="104"/>
      <c r="FUA16" s="104"/>
      <c r="FUB16" s="104"/>
      <c r="FUC16" s="104"/>
      <c r="FUD16" s="104"/>
      <c r="FUE16" s="104"/>
      <c r="FUF16" s="104"/>
      <c r="FUG16" s="104"/>
      <c r="FUH16" s="104"/>
      <c r="FUI16" s="104"/>
      <c r="FUJ16" s="104"/>
      <c r="FUK16" s="104"/>
      <c r="FUL16" s="104"/>
      <c r="FUM16" s="104"/>
      <c r="FUN16" s="104"/>
      <c r="FUO16" s="104"/>
      <c r="FUP16" s="104"/>
      <c r="FUQ16" s="104"/>
      <c r="FUR16" s="104"/>
      <c r="FUS16" s="104"/>
      <c r="FUT16" s="104"/>
      <c r="FUU16" s="104"/>
      <c r="FUV16" s="104"/>
      <c r="FUW16" s="104"/>
      <c r="FUX16" s="104"/>
      <c r="FUY16" s="104"/>
      <c r="FUZ16" s="104"/>
      <c r="FVA16" s="104"/>
      <c r="FVB16" s="104"/>
      <c r="FVC16" s="104"/>
      <c r="FVD16" s="104"/>
      <c r="FVE16" s="104"/>
      <c r="FVF16" s="104"/>
      <c r="FVG16" s="104"/>
      <c r="FVH16" s="104"/>
      <c r="FVI16" s="104"/>
      <c r="FVJ16" s="104"/>
      <c r="FVK16" s="104"/>
      <c r="FVL16" s="104"/>
      <c r="FVM16" s="104"/>
      <c r="FVN16" s="104"/>
      <c r="FVO16" s="104"/>
      <c r="FVP16" s="104"/>
      <c r="FVQ16" s="104"/>
      <c r="FVR16" s="104"/>
      <c r="FVS16" s="104"/>
      <c r="FVT16" s="104"/>
      <c r="FVU16" s="104"/>
      <c r="FVV16" s="104"/>
      <c r="FVW16" s="104"/>
      <c r="FVX16" s="104"/>
      <c r="FVY16" s="104"/>
      <c r="FVZ16" s="104"/>
      <c r="FWA16" s="104"/>
      <c r="FWB16" s="104"/>
      <c r="FWC16" s="104"/>
      <c r="FWD16" s="104"/>
      <c r="FWE16" s="104"/>
      <c r="FWF16" s="104"/>
      <c r="FWG16" s="104"/>
      <c r="FWH16" s="104"/>
      <c r="FWI16" s="104"/>
      <c r="FWJ16" s="104"/>
      <c r="FWK16" s="104"/>
      <c r="FWL16" s="104"/>
      <c r="FWM16" s="104"/>
      <c r="FWN16" s="104"/>
      <c r="FWO16" s="104"/>
      <c r="FWP16" s="104"/>
      <c r="FWQ16" s="104"/>
      <c r="FWR16" s="104"/>
      <c r="FWS16" s="104"/>
      <c r="FWT16" s="104"/>
      <c r="FWU16" s="104"/>
      <c r="FWV16" s="104"/>
      <c r="FWW16" s="104"/>
      <c r="FWX16" s="104"/>
      <c r="FWY16" s="104"/>
      <c r="FWZ16" s="104"/>
      <c r="FXA16" s="104"/>
      <c r="FXB16" s="104"/>
      <c r="FXC16" s="104"/>
      <c r="FXD16" s="104"/>
      <c r="FXE16" s="104"/>
      <c r="FXF16" s="104"/>
      <c r="FXG16" s="104"/>
      <c r="FXH16" s="104"/>
      <c r="FXI16" s="104"/>
      <c r="FXJ16" s="104"/>
      <c r="FXK16" s="104"/>
      <c r="FXL16" s="104"/>
      <c r="FXM16" s="104"/>
      <c r="FXN16" s="104"/>
      <c r="FXO16" s="104"/>
      <c r="FXP16" s="104"/>
      <c r="FXQ16" s="104"/>
      <c r="FXR16" s="104"/>
      <c r="FXS16" s="104"/>
      <c r="FXT16" s="104"/>
      <c r="FXU16" s="104"/>
      <c r="FXV16" s="104"/>
      <c r="FXW16" s="104"/>
      <c r="FXX16" s="104"/>
      <c r="FXY16" s="104"/>
      <c r="FXZ16" s="104"/>
      <c r="FYA16" s="104"/>
      <c r="FYB16" s="104"/>
      <c r="FYC16" s="104"/>
      <c r="FYD16" s="104"/>
      <c r="FYE16" s="104"/>
      <c r="FYF16" s="104"/>
      <c r="FYG16" s="104"/>
      <c r="FYH16" s="104"/>
      <c r="FYI16" s="104"/>
      <c r="FYJ16" s="104"/>
      <c r="FYK16" s="104"/>
      <c r="FYL16" s="104"/>
      <c r="FYM16" s="104"/>
      <c r="FYN16" s="104"/>
      <c r="FYO16" s="104"/>
      <c r="FYP16" s="104"/>
      <c r="FYQ16" s="104"/>
      <c r="FYR16" s="104"/>
      <c r="FYS16" s="104"/>
      <c r="FYT16" s="104"/>
      <c r="FYU16" s="104"/>
      <c r="FYV16" s="104"/>
      <c r="FYW16" s="104"/>
      <c r="FYX16" s="104"/>
      <c r="FYY16" s="104"/>
      <c r="FYZ16" s="104"/>
      <c r="FZA16" s="104"/>
      <c r="FZB16" s="104"/>
      <c r="FZC16" s="104"/>
      <c r="FZD16" s="104"/>
      <c r="FZE16" s="104"/>
      <c r="FZF16" s="104"/>
      <c r="FZG16" s="104"/>
      <c r="FZH16" s="104"/>
      <c r="FZI16" s="104"/>
      <c r="FZJ16" s="104"/>
      <c r="FZK16" s="104"/>
      <c r="FZL16" s="104"/>
      <c r="FZM16" s="104"/>
      <c r="FZN16" s="104"/>
      <c r="FZO16" s="104"/>
      <c r="FZP16" s="104"/>
      <c r="FZQ16" s="104"/>
      <c r="FZR16" s="104"/>
      <c r="FZS16" s="104"/>
      <c r="FZT16" s="104"/>
      <c r="FZU16" s="104"/>
      <c r="FZV16" s="104"/>
      <c r="FZW16" s="104"/>
      <c r="FZX16" s="104"/>
      <c r="FZY16" s="104"/>
      <c r="FZZ16" s="104"/>
      <c r="GAA16" s="104"/>
      <c r="GAB16" s="104"/>
      <c r="GAC16" s="104"/>
      <c r="GAD16" s="104"/>
      <c r="GAE16" s="104"/>
      <c r="GAF16" s="104"/>
      <c r="GAG16" s="104"/>
      <c r="GAH16" s="104"/>
      <c r="GAI16" s="104"/>
      <c r="GAJ16" s="104"/>
      <c r="GAK16" s="104"/>
      <c r="GAL16" s="104"/>
      <c r="GAM16" s="104"/>
      <c r="GAN16" s="104"/>
      <c r="GAO16" s="104"/>
      <c r="GAP16" s="104"/>
      <c r="GAQ16" s="104"/>
      <c r="GAR16" s="104"/>
      <c r="GAS16" s="104"/>
      <c r="GAT16" s="104"/>
      <c r="GAU16" s="104"/>
      <c r="GAV16" s="104"/>
      <c r="GAW16" s="104"/>
      <c r="GAX16" s="104"/>
      <c r="GAY16" s="104"/>
      <c r="GAZ16" s="104"/>
      <c r="GBA16" s="104"/>
      <c r="GBB16" s="104"/>
      <c r="GBC16" s="104"/>
      <c r="GBD16" s="104"/>
      <c r="GBE16" s="104"/>
      <c r="GBF16" s="104"/>
      <c r="GBG16" s="104"/>
      <c r="GBH16" s="104"/>
      <c r="GBI16" s="104"/>
      <c r="GBJ16" s="104"/>
      <c r="GBK16" s="104"/>
      <c r="GBL16" s="104"/>
      <c r="GBM16" s="104"/>
      <c r="GBN16" s="104"/>
      <c r="GBO16" s="104"/>
      <c r="GBP16" s="104"/>
      <c r="GBQ16" s="104"/>
      <c r="GBR16" s="104"/>
      <c r="GBS16" s="104"/>
      <c r="GBT16" s="104"/>
      <c r="GBU16" s="104"/>
      <c r="GBV16" s="104"/>
      <c r="GBW16" s="104"/>
      <c r="GBX16" s="104"/>
      <c r="GBY16" s="104"/>
      <c r="GBZ16" s="104"/>
      <c r="GCA16" s="104"/>
      <c r="GCB16" s="104"/>
      <c r="GCC16" s="104"/>
      <c r="GCD16" s="104"/>
      <c r="GCE16" s="104"/>
      <c r="GCF16" s="104"/>
      <c r="GCG16" s="104"/>
      <c r="GCH16" s="104"/>
      <c r="GCI16" s="104"/>
      <c r="GCJ16" s="104"/>
      <c r="GCK16" s="104"/>
      <c r="GCL16" s="104"/>
      <c r="GCM16" s="104"/>
      <c r="GCN16" s="104"/>
      <c r="GCO16" s="104"/>
      <c r="GCP16" s="104"/>
      <c r="GCQ16" s="104"/>
      <c r="GCR16" s="104"/>
      <c r="GCS16" s="104"/>
      <c r="GCT16" s="104"/>
      <c r="GCU16" s="104"/>
      <c r="GCV16" s="104"/>
      <c r="GCW16" s="104"/>
      <c r="GCX16" s="104"/>
      <c r="GCY16" s="104"/>
      <c r="GCZ16" s="104"/>
      <c r="GDA16" s="104"/>
      <c r="GDB16" s="104"/>
      <c r="GDC16" s="104"/>
      <c r="GDD16" s="104"/>
      <c r="GDE16" s="104"/>
      <c r="GDF16" s="104"/>
      <c r="GDG16" s="104"/>
      <c r="GDH16" s="104"/>
      <c r="GDI16" s="104"/>
      <c r="GDJ16" s="104"/>
      <c r="GDK16" s="104"/>
      <c r="GDL16" s="104"/>
      <c r="GDM16" s="104"/>
      <c r="GDN16" s="104"/>
      <c r="GDO16" s="104"/>
      <c r="GDP16" s="104"/>
      <c r="GDQ16" s="104"/>
      <c r="GDR16" s="104"/>
      <c r="GDS16" s="104"/>
      <c r="GDT16" s="104"/>
      <c r="GDU16" s="104"/>
      <c r="GDV16" s="104"/>
      <c r="GDW16" s="104"/>
      <c r="GDX16" s="104"/>
      <c r="GDY16" s="104"/>
      <c r="GDZ16" s="104"/>
      <c r="GEA16" s="104"/>
      <c r="GEB16" s="104"/>
      <c r="GEC16" s="104"/>
      <c r="GED16" s="104"/>
      <c r="GEE16" s="104"/>
      <c r="GEF16" s="104"/>
      <c r="GEG16" s="104"/>
      <c r="GEH16" s="104"/>
      <c r="GEI16" s="104"/>
      <c r="GEJ16" s="104"/>
      <c r="GEK16" s="104"/>
      <c r="GEL16" s="104"/>
      <c r="GEM16" s="104"/>
      <c r="GEN16" s="104"/>
      <c r="GEO16" s="104"/>
      <c r="GEP16" s="104"/>
      <c r="GEQ16" s="104"/>
      <c r="GER16" s="104"/>
      <c r="GES16" s="104"/>
      <c r="GET16" s="104"/>
      <c r="GEU16" s="104"/>
      <c r="GEV16" s="104"/>
      <c r="GEW16" s="104"/>
      <c r="GEX16" s="104"/>
      <c r="GEY16" s="104"/>
      <c r="GEZ16" s="104"/>
      <c r="GFA16" s="104"/>
      <c r="GFB16" s="104"/>
      <c r="GFC16" s="104"/>
      <c r="GFD16" s="104"/>
      <c r="GFE16" s="104"/>
      <c r="GFF16" s="104"/>
      <c r="GFG16" s="104"/>
      <c r="GFH16" s="104"/>
      <c r="GFI16" s="104"/>
      <c r="GFJ16" s="104"/>
      <c r="GFK16" s="104"/>
      <c r="GFL16" s="104"/>
      <c r="GFM16" s="104"/>
      <c r="GFN16" s="104"/>
      <c r="GFO16" s="104"/>
      <c r="GFP16" s="104"/>
      <c r="GFQ16" s="104"/>
      <c r="GFR16" s="104"/>
      <c r="GFS16" s="104"/>
      <c r="GFT16" s="104"/>
      <c r="GFU16" s="104"/>
      <c r="GFV16" s="104"/>
      <c r="GFW16" s="104"/>
      <c r="GFX16" s="104"/>
      <c r="GFY16" s="104"/>
      <c r="GFZ16" s="104"/>
      <c r="GGA16" s="104"/>
      <c r="GGB16" s="104"/>
      <c r="GGC16" s="104"/>
      <c r="GGD16" s="104"/>
      <c r="GGE16" s="104"/>
      <c r="GGF16" s="104"/>
      <c r="GGG16" s="104"/>
      <c r="GGH16" s="104"/>
      <c r="GGI16" s="104"/>
      <c r="GGJ16" s="104"/>
      <c r="GGK16" s="104"/>
      <c r="GGL16" s="104"/>
      <c r="GGM16" s="104"/>
      <c r="GGN16" s="104"/>
      <c r="GGO16" s="104"/>
      <c r="GGP16" s="104"/>
      <c r="GGQ16" s="104"/>
      <c r="GGR16" s="104"/>
      <c r="GGS16" s="104"/>
      <c r="GGT16" s="104"/>
      <c r="GGU16" s="104"/>
      <c r="GGV16" s="104"/>
      <c r="GGW16" s="104"/>
      <c r="GGX16" s="104"/>
      <c r="GGY16" s="104"/>
      <c r="GGZ16" s="104"/>
      <c r="GHA16" s="104"/>
      <c r="GHB16" s="104"/>
      <c r="GHC16" s="104"/>
      <c r="GHD16" s="104"/>
      <c r="GHE16" s="104"/>
      <c r="GHF16" s="104"/>
      <c r="GHG16" s="104"/>
      <c r="GHH16" s="104"/>
      <c r="GHI16" s="104"/>
      <c r="GHJ16" s="104"/>
      <c r="GHK16" s="104"/>
      <c r="GHL16" s="104"/>
      <c r="GHM16" s="104"/>
      <c r="GHN16" s="104"/>
      <c r="GHO16" s="104"/>
      <c r="GHP16" s="104"/>
      <c r="GHQ16" s="104"/>
      <c r="GHR16" s="104"/>
      <c r="GHS16" s="104"/>
      <c r="GHT16" s="104"/>
      <c r="GHU16" s="104"/>
      <c r="GHV16" s="104"/>
      <c r="GHW16" s="104"/>
      <c r="GHX16" s="104"/>
      <c r="GHY16" s="104"/>
      <c r="GHZ16" s="104"/>
      <c r="GIA16" s="104"/>
      <c r="GIB16" s="104"/>
      <c r="GIC16" s="104"/>
      <c r="GID16" s="104"/>
      <c r="GIE16" s="104"/>
      <c r="GIF16" s="104"/>
      <c r="GIG16" s="104"/>
      <c r="GIH16" s="104"/>
      <c r="GII16" s="104"/>
      <c r="GIJ16" s="104"/>
      <c r="GIK16" s="104"/>
      <c r="GIL16" s="104"/>
      <c r="GIM16" s="104"/>
      <c r="GIN16" s="104"/>
      <c r="GIO16" s="104"/>
      <c r="GIP16" s="104"/>
      <c r="GIQ16" s="104"/>
      <c r="GIR16" s="104"/>
      <c r="GIS16" s="104"/>
      <c r="GIT16" s="104"/>
      <c r="GIU16" s="104"/>
      <c r="GIV16" s="104"/>
      <c r="GIW16" s="104"/>
      <c r="GIX16" s="104"/>
      <c r="GIY16" s="104"/>
      <c r="GIZ16" s="104"/>
      <c r="GJA16" s="104"/>
      <c r="GJB16" s="104"/>
      <c r="GJC16" s="104"/>
      <c r="GJD16" s="104"/>
      <c r="GJE16" s="104"/>
      <c r="GJF16" s="104"/>
      <c r="GJG16" s="104"/>
      <c r="GJH16" s="104"/>
      <c r="GJI16" s="104"/>
      <c r="GJJ16" s="104"/>
      <c r="GJK16" s="104"/>
      <c r="GJL16" s="104"/>
      <c r="GJM16" s="104"/>
      <c r="GJN16" s="104"/>
      <c r="GJO16" s="104"/>
      <c r="GJP16" s="104"/>
      <c r="GJQ16" s="104"/>
      <c r="GJR16" s="104"/>
      <c r="GJS16" s="104"/>
      <c r="GJT16" s="104"/>
      <c r="GJU16" s="104"/>
      <c r="GJV16" s="104"/>
      <c r="GJW16" s="104"/>
      <c r="GJX16" s="104"/>
      <c r="GJY16" s="104"/>
      <c r="GJZ16" s="104"/>
      <c r="GKA16" s="104"/>
      <c r="GKB16" s="104"/>
      <c r="GKC16" s="104"/>
      <c r="GKD16" s="104"/>
      <c r="GKE16" s="104"/>
      <c r="GKF16" s="104"/>
      <c r="GKG16" s="104"/>
      <c r="GKH16" s="104"/>
      <c r="GKI16" s="104"/>
      <c r="GKJ16" s="104"/>
      <c r="GKK16" s="104"/>
      <c r="GKL16" s="104"/>
      <c r="GKM16" s="104"/>
      <c r="GKN16" s="104"/>
      <c r="GKO16" s="104"/>
      <c r="GKP16" s="104"/>
      <c r="GKQ16" s="104"/>
      <c r="GKR16" s="104"/>
      <c r="GKS16" s="104"/>
      <c r="GKT16" s="104"/>
      <c r="GKU16" s="104"/>
      <c r="GKV16" s="104"/>
      <c r="GKW16" s="104"/>
      <c r="GKX16" s="104"/>
      <c r="GKY16" s="104"/>
      <c r="GKZ16" s="104"/>
      <c r="GLA16" s="104"/>
      <c r="GLB16" s="104"/>
      <c r="GLC16" s="104"/>
      <c r="GLD16" s="104"/>
      <c r="GLE16" s="104"/>
      <c r="GLF16" s="104"/>
      <c r="GLG16" s="104"/>
      <c r="GLH16" s="104"/>
      <c r="GLI16" s="104"/>
      <c r="GLJ16" s="104"/>
      <c r="GLK16" s="104"/>
      <c r="GLL16" s="104"/>
      <c r="GLM16" s="104"/>
      <c r="GLN16" s="104"/>
      <c r="GLO16" s="104"/>
      <c r="GLP16" s="104"/>
      <c r="GLQ16" s="104"/>
      <c r="GLR16" s="104"/>
      <c r="GLS16" s="104"/>
      <c r="GLT16" s="104"/>
      <c r="GLU16" s="104"/>
      <c r="GLV16" s="104"/>
      <c r="GLW16" s="104"/>
      <c r="GLX16" s="104"/>
      <c r="GLY16" s="104"/>
      <c r="GLZ16" s="104"/>
      <c r="GMA16" s="104"/>
      <c r="GMB16" s="104"/>
      <c r="GMC16" s="104"/>
      <c r="GMD16" s="104"/>
      <c r="GME16" s="104"/>
      <c r="GMF16" s="104"/>
      <c r="GMG16" s="104"/>
      <c r="GMH16" s="104"/>
      <c r="GMI16" s="104"/>
      <c r="GMJ16" s="104"/>
      <c r="GMK16" s="104"/>
      <c r="GML16" s="104"/>
      <c r="GMM16" s="104"/>
      <c r="GMN16" s="104"/>
      <c r="GMO16" s="104"/>
      <c r="GMP16" s="104"/>
      <c r="GMQ16" s="104"/>
      <c r="GMR16" s="104"/>
      <c r="GMS16" s="104"/>
      <c r="GMT16" s="104"/>
      <c r="GMU16" s="104"/>
      <c r="GMV16" s="104"/>
      <c r="GMW16" s="104"/>
      <c r="GMX16" s="104"/>
      <c r="GMY16" s="104"/>
      <c r="GMZ16" s="104"/>
      <c r="GNA16" s="104"/>
      <c r="GNB16" s="104"/>
      <c r="GNC16" s="104"/>
      <c r="GND16" s="104"/>
      <c r="GNE16" s="104"/>
      <c r="GNF16" s="104"/>
      <c r="GNG16" s="104"/>
      <c r="GNH16" s="104"/>
      <c r="GNI16" s="104"/>
      <c r="GNJ16" s="104"/>
      <c r="GNK16" s="104"/>
      <c r="GNL16" s="104"/>
      <c r="GNM16" s="104"/>
      <c r="GNN16" s="104"/>
      <c r="GNO16" s="104"/>
      <c r="GNP16" s="104"/>
      <c r="GNQ16" s="104"/>
      <c r="GNR16" s="104"/>
      <c r="GNS16" s="104"/>
      <c r="GNT16" s="104"/>
      <c r="GNU16" s="104"/>
      <c r="GNV16" s="104"/>
      <c r="GNW16" s="104"/>
      <c r="GNX16" s="104"/>
      <c r="GNY16" s="104"/>
      <c r="GNZ16" s="104"/>
      <c r="GOA16" s="104"/>
      <c r="GOB16" s="104"/>
      <c r="GOC16" s="104"/>
      <c r="GOD16" s="104"/>
      <c r="GOE16" s="104"/>
      <c r="GOF16" s="104"/>
      <c r="GOG16" s="104"/>
      <c r="GOH16" s="104"/>
      <c r="GOI16" s="104"/>
      <c r="GOJ16" s="104"/>
      <c r="GOK16" s="104"/>
      <c r="GOL16" s="104"/>
      <c r="GOM16" s="104"/>
      <c r="GON16" s="104"/>
      <c r="GOO16" s="104"/>
      <c r="GOP16" s="104"/>
      <c r="GOQ16" s="104"/>
      <c r="GOR16" s="104"/>
      <c r="GOS16" s="104"/>
      <c r="GOT16" s="104"/>
      <c r="GOU16" s="104"/>
      <c r="GOV16" s="104"/>
      <c r="GOW16" s="104"/>
      <c r="GOX16" s="104"/>
      <c r="GOY16" s="104"/>
      <c r="GOZ16" s="104"/>
      <c r="GPA16" s="104"/>
      <c r="GPB16" s="104"/>
      <c r="GPC16" s="104"/>
      <c r="GPD16" s="104"/>
      <c r="GPE16" s="104"/>
      <c r="GPF16" s="104"/>
      <c r="GPG16" s="104"/>
      <c r="GPH16" s="104"/>
      <c r="GPI16" s="104"/>
      <c r="GPJ16" s="104"/>
      <c r="GPK16" s="104"/>
      <c r="GPL16" s="104"/>
      <c r="GPM16" s="104"/>
      <c r="GPN16" s="104"/>
      <c r="GPO16" s="104"/>
      <c r="GPP16" s="104"/>
      <c r="GPQ16" s="104"/>
      <c r="GPR16" s="104"/>
      <c r="GPS16" s="104"/>
      <c r="GPT16" s="104"/>
      <c r="GPU16" s="104"/>
      <c r="GPV16" s="104"/>
      <c r="GPW16" s="104"/>
      <c r="GPX16" s="104"/>
      <c r="GPY16" s="104"/>
      <c r="GPZ16" s="104"/>
      <c r="GQA16" s="104"/>
      <c r="GQB16" s="104"/>
      <c r="GQC16" s="104"/>
      <c r="GQD16" s="104"/>
      <c r="GQE16" s="104"/>
      <c r="GQF16" s="104"/>
      <c r="GQG16" s="104"/>
      <c r="GQH16" s="104"/>
      <c r="GQI16" s="104"/>
      <c r="GQJ16" s="104"/>
      <c r="GQK16" s="104"/>
      <c r="GQL16" s="104"/>
      <c r="GQM16" s="104"/>
      <c r="GQN16" s="104"/>
      <c r="GQO16" s="104"/>
      <c r="GQP16" s="104"/>
      <c r="GQQ16" s="104"/>
      <c r="GQR16" s="104"/>
      <c r="GQS16" s="104"/>
      <c r="GQT16" s="104"/>
      <c r="GQU16" s="104"/>
      <c r="GQV16" s="104"/>
      <c r="GQW16" s="104"/>
      <c r="GQX16" s="104"/>
      <c r="GQY16" s="104"/>
      <c r="GQZ16" s="104"/>
      <c r="GRA16" s="104"/>
      <c r="GRB16" s="104"/>
      <c r="GRC16" s="104"/>
      <c r="GRD16" s="104"/>
      <c r="GRE16" s="104"/>
      <c r="GRF16" s="104"/>
      <c r="GRG16" s="104"/>
      <c r="GRH16" s="104"/>
      <c r="GRI16" s="104"/>
      <c r="GRJ16" s="104"/>
      <c r="GRK16" s="104"/>
      <c r="GRL16" s="104"/>
      <c r="GRM16" s="104"/>
      <c r="GRN16" s="104"/>
      <c r="GRO16" s="104"/>
      <c r="GRP16" s="104"/>
      <c r="GRQ16" s="104"/>
      <c r="GRR16" s="104"/>
      <c r="GRS16" s="104"/>
      <c r="GRT16" s="104"/>
      <c r="GRU16" s="104"/>
      <c r="GRV16" s="104"/>
      <c r="GRW16" s="104"/>
      <c r="GRX16" s="104"/>
      <c r="GRY16" s="104"/>
      <c r="GRZ16" s="104"/>
      <c r="GSA16" s="104"/>
      <c r="GSB16" s="104"/>
      <c r="GSC16" s="104"/>
      <c r="GSD16" s="104"/>
      <c r="GSE16" s="104"/>
      <c r="GSF16" s="104"/>
      <c r="GSG16" s="104"/>
      <c r="GSH16" s="104"/>
      <c r="GSI16" s="104"/>
      <c r="GSJ16" s="104"/>
      <c r="GSK16" s="104"/>
      <c r="GSL16" s="104"/>
      <c r="GSM16" s="104"/>
      <c r="GSN16" s="104"/>
      <c r="GSO16" s="104"/>
      <c r="GSP16" s="104"/>
      <c r="GSQ16" s="104"/>
      <c r="GSR16" s="104"/>
      <c r="GSS16" s="104"/>
      <c r="GST16" s="104"/>
      <c r="GSU16" s="104"/>
      <c r="GSV16" s="104"/>
      <c r="GSW16" s="104"/>
      <c r="GSX16" s="104"/>
      <c r="GSY16" s="104"/>
      <c r="GSZ16" s="104"/>
      <c r="GTA16" s="104"/>
      <c r="GTB16" s="104"/>
      <c r="GTC16" s="104"/>
      <c r="GTD16" s="104"/>
      <c r="GTE16" s="104"/>
      <c r="GTF16" s="104"/>
      <c r="GTG16" s="104"/>
      <c r="GTH16" s="104"/>
      <c r="GTI16" s="104"/>
      <c r="GTJ16" s="104"/>
      <c r="GTK16" s="104"/>
      <c r="GTL16" s="104"/>
      <c r="GTM16" s="104"/>
      <c r="GTN16" s="104"/>
      <c r="GTO16" s="104"/>
      <c r="GTP16" s="104"/>
      <c r="GTQ16" s="104"/>
      <c r="GTR16" s="104"/>
      <c r="GTS16" s="104"/>
      <c r="GTT16" s="104"/>
      <c r="GTU16" s="104"/>
      <c r="GTV16" s="104"/>
      <c r="GTW16" s="104"/>
      <c r="GTX16" s="104"/>
      <c r="GTY16" s="104"/>
      <c r="GTZ16" s="104"/>
      <c r="GUA16" s="104"/>
      <c r="GUB16" s="104"/>
      <c r="GUC16" s="104"/>
      <c r="GUD16" s="104"/>
      <c r="GUE16" s="104"/>
      <c r="GUF16" s="104"/>
      <c r="GUG16" s="104"/>
      <c r="GUH16" s="104"/>
      <c r="GUI16" s="104"/>
      <c r="GUJ16" s="104"/>
      <c r="GUK16" s="104"/>
      <c r="GUL16" s="104"/>
      <c r="GUM16" s="104"/>
      <c r="GUN16" s="104"/>
      <c r="GUO16" s="104"/>
      <c r="GUP16" s="104"/>
      <c r="GUQ16" s="104"/>
      <c r="GUR16" s="104"/>
      <c r="GUS16" s="104"/>
      <c r="GUT16" s="104"/>
      <c r="GUU16" s="104"/>
      <c r="GUV16" s="104"/>
      <c r="GUW16" s="104"/>
      <c r="GUX16" s="104"/>
      <c r="GUY16" s="104"/>
      <c r="GUZ16" s="104"/>
      <c r="GVA16" s="104"/>
      <c r="GVB16" s="104"/>
      <c r="GVC16" s="104"/>
      <c r="GVD16" s="104"/>
      <c r="GVE16" s="104"/>
      <c r="GVF16" s="104"/>
      <c r="GVG16" s="104"/>
      <c r="GVH16" s="104"/>
      <c r="GVI16" s="104"/>
      <c r="GVJ16" s="104"/>
      <c r="GVK16" s="104"/>
      <c r="GVL16" s="104"/>
      <c r="GVM16" s="104"/>
      <c r="GVN16" s="104"/>
      <c r="GVO16" s="104"/>
      <c r="GVP16" s="104"/>
      <c r="GVQ16" s="104"/>
      <c r="GVR16" s="104"/>
      <c r="GVS16" s="104"/>
      <c r="GVT16" s="104"/>
      <c r="GVU16" s="104"/>
      <c r="GVV16" s="104"/>
      <c r="GVW16" s="104"/>
      <c r="GVX16" s="104"/>
      <c r="GVY16" s="104"/>
      <c r="GVZ16" s="104"/>
      <c r="GWA16" s="104"/>
      <c r="GWB16" s="104"/>
      <c r="GWC16" s="104"/>
      <c r="GWD16" s="104"/>
      <c r="GWE16" s="104"/>
      <c r="GWF16" s="104"/>
      <c r="GWG16" s="104"/>
      <c r="GWH16" s="104"/>
      <c r="GWI16" s="104"/>
      <c r="GWJ16" s="104"/>
      <c r="GWK16" s="104"/>
      <c r="GWL16" s="104"/>
      <c r="GWM16" s="104"/>
      <c r="GWN16" s="104"/>
      <c r="GWO16" s="104"/>
      <c r="GWP16" s="104"/>
      <c r="GWQ16" s="104"/>
      <c r="GWR16" s="104"/>
      <c r="GWS16" s="104"/>
      <c r="GWT16" s="104"/>
      <c r="GWU16" s="104"/>
      <c r="GWV16" s="104"/>
      <c r="GWW16" s="104"/>
      <c r="GWX16" s="104"/>
      <c r="GWY16" s="104"/>
      <c r="GWZ16" s="104"/>
      <c r="GXA16" s="104"/>
      <c r="GXB16" s="104"/>
      <c r="GXC16" s="104"/>
      <c r="GXD16" s="104"/>
      <c r="GXE16" s="104"/>
      <c r="GXF16" s="104"/>
      <c r="GXG16" s="104"/>
      <c r="GXH16" s="104"/>
      <c r="GXI16" s="104"/>
      <c r="GXJ16" s="104"/>
      <c r="GXK16" s="104"/>
      <c r="GXL16" s="104"/>
      <c r="GXM16" s="104"/>
      <c r="GXN16" s="104"/>
      <c r="GXO16" s="104"/>
      <c r="GXP16" s="104"/>
      <c r="GXQ16" s="104"/>
      <c r="GXR16" s="104"/>
      <c r="GXS16" s="104"/>
      <c r="GXT16" s="104"/>
      <c r="GXU16" s="104"/>
      <c r="GXV16" s="104"/>
      <c r="GXW16" s="104"/>
      <c r="GXX16" s="104"/>
      <c r="GXY16" s="104"/>
      <c r="GXZ16" s="104"/>
      <c r="GYA16" s="104"/>
      <c r="GYB16" s="104"/>
      <c r="GYC16" s="104"/>
      <c r="GYD16" s="104"/>
      <c r="GYE16" s="104"/>
      <c r="GYF16" s="104"/>
      <c r="GYG16" s="104"/>
      <c r="GYH16" s="104"/>
      <c r="GYI16" s="104"/>
      <c r="GYJ16" s="104"/>
      <c r="GYK16" s="104"/>
      <c r="GYL16" s="104"/>
      <c r="GYM16" s="104"/>
      <c r="GYN16" s="104"/>
      <c r="GYO16" s="104"/>
      <c r="GYP16" s="104"/>
      <c r="GYQ16" s="104"/>
      <c r="GYR16" s="104"/>
      <c r="GYS16" s="104"/>
      <c r="GYT16" s="104"/>
      <c r="GYU16" s="104"/>
      <c r="GYV16" s="104"/>
      <c r="GYW16" s="104"/>
      <c r="GYX16" s="104"/>
      <c r="GYY16" s="104"/>
      <c r="GYZ16" s="104"/>
      <c r="GZA16" s="104"/>
      <c r="GZB16" s="104"/>
      <c r="GZC16" s="104"/>
      <c r="GZD16" s="104"/>
      <c r="GZE16" s="104"/>
      <c r="GZF16" s="104"/>
      <c r="GZG16" s="104"/>
      <c r="GZH16" s="104"/>
      <c r="GZI16" s="104"/>
      <c r="GZJ16" s="104"/>
      <c r="GZK16" s="104"/>
      <c r="GZL16" s="104"/>
      <c r="GZM16" s="104"/>
      <c r="GZN16" s="104"/>
      <c r="GZO16" s="104"/>
      <c r="GZP16" s="104"/>
      <c r="GZQ16" s="104"/>
      <c r="GZR16" s="104"/>
      <c r="GZS16" s="104"/>
      <c r="GZT16" s="104"/>
      <c r="GZU16" s="104"/>
      <c r="GZV16" s="104"/>
      <c r="GZW16" s="104"/>
      <c r="GZX16" s="104"/>
      <c r="GZY16" s="104"/>
      <c r="GZZ16" s="104"/>
      <c r="HAA16" s="104"/>
      <c r="HAB16" s="104"/>
      <c r="HAC16" s="104"/>
      <c r="HAD16" s="104"/>
      <c r="HAE16" s="104"/>
      <c r="HAF16" s="104"/>
      <c r="HAG16" s="104"/>
      <c r="HAH16" s="104"/>
      <c r="HAI16" s="104"/>
      <c r="HAJ16" s="104"/>
      <c r="HAK16" s="104"/>
      <c r="HAL16" s="104"/>
      <c r="HAM16" s="104"/>
      <c r="HAN16" s="104"/>
      <c r="HAO16" s="104"/>
      <c r="HAP16" s="104"/>
      <c r="HAQ16" s="104"/>
      <c r="HAR16" s="104"/>
      <c r="HAS16" s="104"/>
      <c r="HAT16" s="104"/>
      <c r="HAU16" s="104"/>
      <c r="HAV16" s="104"/>
      <c r="HAW16" s="104"/>
      <c r="HAX16" s="104"/>
      <c r="HAY16" s="104"/>
      <c r="HAZ16" s="104"/>
      <c r="HBA16" s="104"/>
      <c r="HBB16" s="104"/>
      <c r="HBC16" s="104"/>
      <c r="HBD16" s="104"/>
      <c r="HBE16" s="104"/>
      <c r="HBF16" s="104"/>
      <c r="HBG16" s="104"/>
      <c r="HBH16" s="104"/>
      <c r="HBI16" s="104"/>
      <c r="HBJ16" s="104"/>
      <c r="HBK16" s="104"/>
      <c r="HBL16" s="104"/>
      <c r="HBM16" s="104"/>
      <c r="HBN16" s="104"/>
      <c r="HBO16" s="104"/>
      <c r="HBP16" s="104"/>
      <c r="HBQ16" s="104"/>
      <c r="HBR16" s="104"/>
      <c r="HBS16" s="104"/>
      <c r="HBT16" s="104"/>
      <c r="HBU16" s="104"/>
      <c r="HBV16" s="104"/>
      <c r="HBW16" s="104"/>
      <c r="HBX16" s="104"/>
      <c r="HBY16" s="104"/>
      <c r="HBZ16" s="104"/>
      <c r="HCA16" s="104"/>
      <c r="HCB16" s="104"/>
      <c r="HCC16" s="104"/>
      <c r="HCD16" s="104"/>
      <c r="HCE16" s="104"/>
      <c r="HCF16" s="104"/>
      <c r="HCG16" s="104"/>
      <c r="HCH16" s="104"/>
      <c r="HCI16" s="104"/>
      <c r="HCJ16" s="104"/>
      <c r="HCK16" s="104"/>
      <c r="HCL16" s="104"/>
      <c r="HCM16" s="104"/>
      <c r="HCN16" s="104"/>
      <c r="HCO16" s="104"/>
      <c r="HCP16" s="104"/>
      <c r="HCQ16" s="104"/>
      <c r="HCR16" s="104"/>
      <c r="HCS16" s="104"/>
      <c r="HCT16" s="104"/>
      <c r="HCU16" s="104"/>
      <c r="HCV16" s="104"/>
      <c r="HCW16" s="104"/>
      <c r="HCX16" s="104"/>
      <c r="HCY16" s="104"/>
      <c r="HCZ16" s="104"/>
      <c r="HDA16" s="104"/>
      <c r="HDB16" s="104"/>
      <c r="HDC16" s="104"/>
      <c r="HDD16" s="104"/>
      <c r="HDE16" s="104"/>
      <c r="HDF16" s="104"/>
      <c r="HDG16" s="104"/>
      <c r="HDH16" s="104"/>
      <c r="HDI16" s="104"/>
      <c r="HDJ16" s="104"/>
      <c r="HDK16" s="104"/>
      <c r="HDL16" s="104"/>
      <c r="HDM16" s="104"/>
      <c r="HDN16" s="104"/>
      <c r="HDO16" s="104"/>
      <c r="HDP16" s="104"/>
      <c r="HDQ16" s="104"/>
      <c r="HDR16" s="104"/>
      <c r="HDS16" s="104"/>
      <c r="HDT16" s="104"/>
      <c r="HDU16" s="104"/>
      <c r="HDV16" s="104"/>
      <c r="HDW16" s="104"/>
      <c r="HDX16" s="104"/>
      <c r="HDY16" s="104"/>
      <c r="HDZ16" s="104"/>
      <c r="HEA16" s="104"/>
      <c r="HEB16" s="104"/>
      <c r="HEC16" s="104"/>
      <c r="HED16" s="104"/>
      <c r="HEE16" s="104"/>
      <c r="HEF16" s="104"/>
      <c r="HEG16" s="104"/>
      <c r="HEH16" s="104"/>
      <c r="HEI16" s="104"/>
      <c r="HEJ16" s="104"/>
      <c r="HEK16" s="104"/>
      <c r="HEL16" s="104"/>
      <c r="HEM16" s="104"/>
      <c r="HEN16" s="104"/>
      <c r="HEO16" s="104"/>
      <c r="HEP16" s="104"/>
      <c r="HEQ16" s="104"/>
      <c r="HER16" s="104"/>
      <c r="HES16" s="104"/>
      <c r="HET16" s="104"/>
      <c r="HEU16" s="104"/>
      <c r="HEV16" s="104"/>
      <c r="HEW16" s="104"/>
      <c r="HEX16" s="104"/>
      <c r="HEY16" s="104"/>
      <c r="HEZ16" s="104"/>
      <c r="HFA16" s="104"/>
      <c r="HFB16" s="104"/>
      <c r="HFC16" s="104"/>
      <c r="HFD16" s="104"/>
      <c r="HFE16" s="104"/>
      <c r="HFF16" s="104"/>
      <c r="HFG16" s="104"/>
      <c r="HFH16" s="104"/>
      <c r="HFI16" s="104"/>
      <c r="HFJ16" s="104"/>
      <c r="HFK16" s="104"/>
      <c r="HFL16" s="104"/>
      <c r="HFM16" s="104"/>
      <c r="HFN16" s="104"/>
      <c r="HFO16" s="104"/>
      <c r="HFP16" s="104"/>
      <c r="HFQ16" s="104"/>
      <c r="HFR16" s="104"/>
      <c r="HFS16" s="104"/>
      <c r="HFT16" s="104"/>
      <c r="HFU16" s="104"/>
      <c r="HFV16" s="104"/>
      <c r="HFW16" s="104"/>
      <c r="HFX16" s="104"/>
      <c r="HFY16" s="104"/>
      <c r="HFZ16" s="104"/>
      <c r="HGA16" s="104"/>
      <c r="HGB16" s="104"/>
      <c r="HGC16" s="104"/>
      <c r="HGD16" s="104"/>
      <c r="HGE16" s="104"/>
      <c r="HGF16" s="104"/>
      <c r="HGG16" s="104"/>
      <c r="HGH16" s="104"/>
      <c r="HGI16" s="104"/>
      <c r="HGJ16" s="104"/>
      <c r="HGK16" s="104"/>
      <c r="HGL16" s="104"/>
      <c r="HGM16" s="104"/>
      <c r="HGN16" s="104"/>
      <c r="HGO16" s="104"/>
      <c r="HGP16" s="104"/>
      <c r="HGQ16" s="104"/>
      <c r="HGR16" s="104"/>
      <c r="HGS16" s="104"/>
      <c r="HGT16" s="104"/>
      <c r="HGU16" s="104"/>
      <c r="HGV16" s="104"/>
      <c r="HGW16" s="104"/>
      <c r="HGX16" s="104"/>
      <c r="HGY16" s="104"/>
      <c r="HGZ16" s="104"/>
      <c r="HHA16" s="104"/>
      <c r="HHB16" s="104"/>
      <c r="HHC16" s="104"/>
      <c r="HHD16" s="104"/>
      <c r="HHE16" s="104"/>
      <c r="HHF16" s="104"/>
      <c r="HHG16" s="104"/>
      <c r="HHH16" s="104"/>
      <c r="HHI16" s="104"/>
      <c r="HHJ16" s="104"/>
      <c r="HHK16" s="104"/>
      <c r="HHL16" s="104"/>
      <c r="HHM16" s="104"/>
      <c r="HHN16" s="104"/>
      <c r="HHO16" s="104"/>
      <c r="HHP16" s="104"/>
      <c r="HHQ16" s="104"/>
      <c r="HHR16" s="104"/>
      <c r="HHS16" s="104"/>
      <c r="HHT16" s="104"/>
      <c r="HHU16" s="104"/>
      <c r="HHV16" s="104"/>
      <c r="HHW16" s="104"/>
      <c r="HHX16" s="104"/>
      <c r="HHY16" s="104"/>
      <c r="HHZ16" s="104"/>
      <c r="HIA16" s="104"/>
      <c r="HIB16" s="104"/>
      <c r="HIC16" s="104"/>
      <c r="HID16" s="104"/>
      <c r="HIE16" s="104"/>
      <c r="HIF16" s="104"/>
      <c r="HIG16" s="104"/>
      <c r="HIH16" s="104"/>
      <c r="HII16" s="104"/>
      <c r="HIJ16" s="104"/>
      <c r="HIK16" s="104"/>
      <c r="HIL16" s="104"/>
      <c r="HIM16" s="104"/>
      <c r="HIN16" s="104"/>
      <c r="HIO16" s="104"/>
      <c r="HIP16" s="104"/>
      <c r="HIQ16" s="104"/>
      <c r="HIR16" s="104"/>
      <c r="HIS16" s="104"/>
      <c r="HIT16" s="104"/>
      <c r="HIU16" s="104"/>
      <c r="HIV16" s="104"/>
      <c r="HIW16" s="104"/>
      <c r="HIX16" s="104"/>
      <c r="HIY16" s="104"/>
      <c r="HIZ16" s="104"/>
      <c r="HJA16" s="104"/>
      <c r="HJB16" s="104"/>
      <c r="HJC16" s="104"/>
      <c r="HJD16" s="104"/>
      <c r="HJE16" s="104"/>
      <c r="HJF16" s="104"/>
      <c r="HJG16" s="104"/>
      <c r="HJH16" s="104"/>
      <c r="HJI16" s="104"/>
      <c r="HJJ16" s="104"/>
      <c r="HJK16" s="104"/>
      <c r="HJL16" s="104"/>
      <c r="HJM16" s="104"/>
      <c r="HJN16" s="104"/>
      <c r="HJO16" s="104"/>
      <c r="HJP16" s="104"/>
      <c r="HJQ16" s="104"/>
      <c r="HJR16" s="104"/>
      <c r="HJS16" s="104"/>
      <c r="HJT16" s="104"/>
      <c r="HJU16" s="104"/>
      <c r="HJV16" s="104"/>
      <c r="HJW16" s="104"/>
      <c r="HJX16" s="104"/>
      <c r="HJY16" s="104"/>
      <c r="HJZ16" s="104"/>
      <c r="HKA16" s="104"/>
      <c r="HKB16" s="104"/>
      <c r="HKC16" s="104"/>
      <c r="HKD16" s="104"/>
      <c r="HKE16" s="104"/>
      <c r="HKF16" s="104"/>
      <c r="HKG16" s="104"/>
      <c r="HKH16" s="104"/>
      <c r="HKI16" s="104"/>
      <c r="HKJ16" s="104"/>
      <c r="HKK16" s="104"/>
      <c r="HKL16" s="104"/>
      <c r="HKM16" s="104"/>
      <c r="HKN16" s="104"/>
      <c r="HKO16" s="104"/>
      <c r="HKP16" s="104"/>
      <c r="HKQ16" s="104"/>
      <c r="HKR16" s="104"/>
      <c r="HKS16" s="104"/>
      <c r="HKT16" s="104"/>
      <c r="HKU16" s="104"/>
      <c r="HKV16" s="104"/>
      <c r="HKW16" s="104"/>
      <c r="HKX16" s="104"/>
      <c r="HKY16" s="104"/>
      <c r="HKZ16" s="104"/>
      <c r="HLA16" s="104"/>
      <c r="HLB16" s="104"/>
      <c r="HLC16" s="104"/>
      <c r="HLD16" s="104"/>
      <c r="HLE16" s="104"/>
      <c r="HLF16" s="104"/>
      <c r="HLG16" s="104"/>
      <c r="HLH16" s="104"/>
      <c r="HLI16" s="104"/>
      <c r="HLJ16" s="104"/>
      <c r="HLK16" s="104"/>
      <c r="HLL16" s="104"/>
      <c r="HLM16" s="104"/>
      <c r="HLN16" s="104"/>
      <c r="HLO16" s="104"/>
      <c r="HLP16" s="104"/>
      <c r="HLQ16" s="104"/>
      <c r="HLR16" s="104"/>
      <c r="HLS16" s="104"/>
      <c r="HLT16" s="104"/>
      <c r="HLU16" s="104"/>
      <c r="HLV16" s="104"/>
      <c r="HLW16" s="104"/>
      <c r="HLX16" s="104"/>
      <c r="HLY16" s="104"/>
      <c r="HLZ16" s="104"/>
      <c r="HMA16" s="104"/>
      <c r="HMB16" s="104"/>
      <c r="HMC16" s="104"/>
      <c r="HMD16" s="104"/>
      <c r="HME16" s="104"/>
      <c r="HMF16" s="104"/>
      <c r="HMG16" s="104"/>
      <c r="HMH16" s="104"/>
      <c r="HMI16" s="104"/>
      <c r="HMJ16" s="104"/>
      <c r="HMK16" s="104"/>
      <c r="HML16" s="104"/>
      <c r="HMM16" s="104"/>
      <c r="HMN16" s="104"/>
      <c r="HMO16" s="104"/>
      <c r="HMP16" s="104"/>
      <c r="HMQ16" s="104"/>
      <c r="HMR16" s="104"/>
      <c r="HMS16" s="104"/>
      <c r="HMT16" s="104"/>
      <c r="HMU16" s="104"/>
      <c r="HMV16" s="104"/>
      <c r="HMW16" s="104"/>
      <c r="HMX16" s="104"/>
      <c r="HMY16" s="104"/>
      <c r="HMZ16" s="104"/>
      <c r="HNA16" s="104"/>
      <c r="HNB16" s="104"/>
      <c r="HNC16" s="104"/>
      <c r="HND16" s="104"/>
      <c r="HNE16" s="104"/>
      <c r="HNF16" s="104"/>
      <c r="HNG16" s="104"/>
      <c r="HNH16" s="104"/>
      <c r="HNI16" s="104"/>
      <c r="HNJ16" s="104"/>
      <c r="HNK16" s="104"/>
      <c r="HNL16" s="104"/>
      <c r="HNM16" s="104"/>
      <c r="HNN16" s="104"/>
      <c r="HNO16" s="104"/>
      <c r="HNP16" s="104"/>
      <c r="HNQ16" s="104"/>
      <c r="HNR16" s="104"/>
      <c r="HNS16" s="104"/>
      <c r="HNT16" s="104"/>
      <c r="HNU16" s="104"/>
      <c r="HNV16" s="104"/>
      <c r="HNW16" s="104"/>
      <c r="HNX16" s="104"/>
      <c r="HNY16" s="104"/>
      <c r="HNZ16" s="104"/>
      <c r="HOA16" s="104"/>
      <c r="HOB16" s="104"/>
      <c r="HOC16" s="104"/>
      <c r="HOD16" s="104"/>
      <c r="HOE16" s="104"/>
      <c r="HOF16" s="104"/>
      <c r="HOG16" s="104"/>
      <c r="HOH16" s="104"/>
      <c r="HOI16" s="104"/>
      <c r="HOJ16" s="104"/>
      <c r="HOK16" s="104"/>
      <c r="HOL16" s="104"/>
      <c r="HOM16" s="104"/>
      <c r="HON16" s="104"/>
      <c r="HOO16" s="104"/>
      <c r="HOP16" s="104"/>
      <c r="HOQ16" s="104"/>
      <c r="HOR16" s="104"/>
      <c r="HOS16" s="104"/>
      <c r="HOT16" s="104"/>
      <c r="HOU16" s="104"/>
      <c r="HOV16" s="104"/>
      <c r="HOW16" s="104"/>
      <c r="HOX16" s="104"/>
      <c r="HOY16" s="104"/>
      <c r="HOZ16" s="104"/>
      <c r="HPA16" s="104"/>
      <c r="HPB16" s="104"/>
      <c r="HPC16" s="104"/>
      <c r="HPD16" s="104"/>
      <c r="HPE16" s="104"/>
      <c r="HPF16" s="104"/>
      <c r="HPG16" s="104"/>
      <c r="HPH16" s="104"/>
      <c r="HPI16" s="104"/>
      <c r="HPJ16" s="104"/>
      <c r="HPK16" s="104"/>
      <c r="HPL16" s="104"/>
      <c r="HPM16" s="104"/>
      <c r="HPN16" s="104"/>
      <c r="HPO16" s="104"/>
      <c r="HPP16" s="104"/>
      <c r="HPQ16" s="104"/>
      <c r="HPR16" s="104"/>
      <c r="HPS16" s="104"/>
      <c r="HPT16" s="104"/>
      <c r="HPU16" s="104"/>
      <c r="HPV16" s="104"/>
      <c r="HPW16" s="104"/>
      <c r="HPX16" s="104"/>
      <c r="HPY16" s="104"/>
      <c r="HPZ16" s="104"/>
      <c r="HQA16" s="104"/>
      <c r="HQB16" s="104"/>
      <c r="HQC16" s="104"/>
      <c r="HQD16" s="104"/>
      <c r="HQE16" s="104"/>
      <c r="HQF16" s="104"/>
      <c r="HQG16" s="104"/>
      <c r="HQH16" s="104"/>
      <c r="HQI16" s="104"/>
      <c r="HQJ16" s="104"/>
      <c r="HQK16" s="104"/>
      <c r="HQL16" s="104"/>
      <c r="HQM16" s="104"/>
      <c r="HQN16" s="104"/>
      <c r="HQO16" s="104"/>
      <c r="HQP16" s="104"/>
      <c r="HQQ16" s="104"/>
      <c r="HQR16" s="104"/>
      <c r="HQS16" s="104"/>
      <c r="HQT16" s="104"/>
      <c r="HQU16" s="104"/>
      <c r="HQV16" s="104"/>
      <c r="HQW16" s="104"/>
      <c r="HQX16" s="104"/>
      <c r="HQY16" s="104"/>
      <c r="HQZ16" s="104"/>
      <c r="HRA16" s="104"/>
      <c r="HRB16" s="104"/>
      <c r="HRC16" s="104"/>
      <c r="HRD16" s="104"/>
      <c r="HRE16" s="104"/>
      <c r="HRF16" s="104"/>
      <c r="HRG16" s="104"/>
      <c r="HRH16" s="104"/>
      <c r="HRI16" s="104"/>
      <c r="HRJ16" s="104"/>
      <c r="HRK16" s="104"/>
      <c r="HRL16" s="104"/>
      <c r="HRM16" s="104"/>
      <c r="HRN16" s="104"/>
      <c r="HRO16" s="104"/>
      <c r="HRP16" s="104"/>
      <c r="HRQ16" s="104"/>
      <c r="HRR16" s="104"/>
      <c r="HRS16" s="104"/>
      <c r="HRT16" s="104"/>
      <c r="HRU16" s="104"/>
      <c r="HRV16" s="104"/>
      <c r="HRW16" s="104"/>
      <c r="HRX16" s="104"/>
      <c r="HRY16" s="104"/>
      <c r="HRZ16" s="104"/>
      <c r="HSA16" s="104"/>
      <c r="HSB16" s="104"/>
      <c r="HSC16" s="104"/>
      <c r="HSD16" s="104"/>
      <c r="HSE16" s="104"/>
      <c r="HSF16" s="104"/>
      <c r="HSG16" s="104"/>
      <c r="HSH16" s="104"/>
      <c r="HSI16" s="104"/>
      <c r="HSJ16" s="104"/>
      <c r="HSK16" s="104"/>
      <c r="HSL16" s="104"/>
      <c r="HSM16" s="104"/>
      <c r="HSN16" s="104"/>
      <c r="HSO16" s="104"/>
      <c r="HSP16" s="104"/>
      <c r="HSQ16" s="104"/>
      <c r="HSR16" s="104"/>
      <c r="HSS16" s="104"/>
      <c r="HST16" s="104"/>
      <c r="HSU16" s="104"/>
      <c r="HSV16" s="104"/>
      <c r="HSW16" s="104"/>
      <c r="HSX16" s="104"/>
      <c r="HSY16" s="104"/>
      <c r="HSZ16" s="104"/>
      <c r="HTA16" s="104"/>
      <c r="HTB16" s="104"/>
      <c r="HTC16" s="104"/>
      <c r="HTD16" s="104"/>
      <c r="HTE16" s="104"/>
      <c r="HTF16" s="104"/>
      <c r="HTG16" s="104"/>
      <c r="HTH16" s="104"/>
      <c r="HTI16" s="104"/>
      <c r="HTJ16" s="104"/>
      <c r="HTK16" s="104"/>
      <c r="HTL16" s="104"/>
      <c r="HTM16" s="104"/>
      <c r="HTN16" s="104"/>
      <c r="HTO16" s="104"/>
      <c r="HTP16" s="104"/>
      <c r="HTQ16" s="104"/>
      <c r="HTR16" s="104"/>
      <c r="HTS16" s="104"/>
      <c r="HTT16" s="104"/>
      <c r="HTU16" s="104"/>
      <c r="HTV16" s="104"/>
      <c r="HTW16" s="104"/>
      <c r="HTX16" s="104"/>
      <c r="HTY16" s="104"/>
      <c r="HTZ16" s="104"/>
      <c r="HUA16" s="104"/>
      <c r="HUB16" s="104"/>
      <c r="HUC16" s="104"/>
      <c r="HUD16" s="104"/>
      <c r="HUE16" s="104"/>
      <c r="HUF16" s="104"/>
      <c r="HUG16" s="104"/>
      <c r="HUH16" s="104"/>
      <c r="HUI16" s="104"/>
      <c r="HUJ16" s="104"/>
      <c r="HUK16" s="104"/>
      <c r="HUL16" s="104"/>
      <c r="HUM16" s="104"/>
      <c r="HUN16" s="104"/>
      <c r="HUO16" s="104"/>
      <c r="HUP16" s="104"/>
      <c r="HUQ16" s="104"/>
      <c r="HUR16" s="104"/>
      <c r="HUS16" s="104"/>
      <c r="HUT16" s="104"/>
      <c r="HUU16" s="104"/>
      <c r="HUV16" s="104"/>
      <c r="HUW16" s="104"/>
      <c r="HUX16" s="104"/>
      <c r="HUY16" s="104"/>
      <c r="HUZ16" s="104"/>
      <c r="HVA16" s="104"/>
      <c r="HVB16" s="104"/>
      <c r="HVC16" s="104"/>
      <c r="HVD16" s="104"/>
      <c r="HVE16" s="104"/>
      <c r="HVF16" s="104"/>
      <c r="HVG16" s="104"/>
      <c r="HVH16" s="104"/>
      <c r="HVI16" s="104"/>
      <c r="HVJ16" s="104"/>
      <c r="HVK16" s="104"/>
      <c r="HVL16" s="104"/>
      <c r="HVM16" s="104"/>
      <c r="HVN16" s="104"/>
      <c r="HVO16" s="104"/>
      <c r="HVP16" s="104"/>
      <c r="HVQ16" s="104"/>
      <c r="HVR16" s="104"/>
      <c r="HVS16" s="104"/>
      <c r="HVT16" s="104"/>
      <c r="HVU16" s="104"/>
      <c r="HVV16" s="104"/>
      <c r="HVW16" s="104"/>
      <c r="HVX16" s="104"/>
      <c r="HVY16" s="104"/>
      <c r="HVZ16" s="104"/>
      <c r="HWA16" s="104"/>
      <c r="HWB16" s="104"/>
      <c r="HWC16" s="104"/>
      <c r="HWD16" s="104"/>
      <c r="HWE16" s="104"/>
      <c r="HWF16" s="104"/>
      <c r="HWG16" s="104"/>
      <c r="HWH16" s="104"/>
      <c r="HWI16" s="104"/>
      <c r="HWJ16" s="104"/>
      <c r="HWK16" s="104"/>
      <c r="HWL16" s="104"/>
      <c r="HWM16" s="104"/>
      <c r="HWN16" s="104"/>
      <c r="HWO16" s="104"/>
      <c r="HWP16" s="104"/>
      <c r="HWQ16" s="104"/>
      <c r="HWR16" s="104"/>
      <c r="HWS16" s="104"/>
      <c r="HWT16" s="104"/>
      <c r="HWU16" s="104"/>
      <c r="HWV16" s="104"/>
      <c r="HWW16" s="104"/>
      <c r="HWX16" s="104"/>
      <c r="HWY16" s="104"/>
      <c r="HWZ16" s="104"/>
      <c r="HXA16" s="104"/>
      <c r="HXB16" s="104"/>
      <c r="HXC16" s="104"/>
      <c r="HXD16" s="104"/>
      <c r="HXE16" s="104"/>
      <c r="HXF16" s="104"/>
      <c r="HXG16" s="104"/>
      <c r="HXH16" s="104"/>
      <c r="HXI16" s="104"/>
      <c r="HXJ16" s="104"/>
      <c r="HXK16" s="104"/>
      <c r="HXL16" s="104"/>
      <c r="HXM16" s="104"/>
      <c r="HXN16" s="104"/>
      <c r="HXO16" s="104"/>
      <c r="HXP16" s="104"/>
      <c r="HXQ16" s="104"/>
      <c r="HXR16" s="104"/>
      <c r="HXS16" s="104"/>
      <c r="HXT16" s="104"/>
      <c r="HXU16" s="104"/>
      <c r="HXV16" s="104"/>
      <c r="HXW16" s="104"/>
      <c r="HXX16" s="104"/>
      <c r="HXY16" s="104"/>
      <c r="HXZ16" s="104"/>
      <c r="HYA16" s="104"/>
      <c r="HYB16" s="104"/>
      <c r="HYC16" s="104"/>
      <c r="HYD16" s="104"/>
      <c r="HYE16" s="104"/>
      <c r="HYF16" s="104"/>
      <c r="HYG16" s="104"/>
      <c r="HYH16" s="104"/>
      <c r="HYI16" s="104"/>
      <c r="HYJ16" s="104"/>
      <c r="HYK16" s="104"/>
      <c r="HYL16" s="104"/>
      <c r="HYM16" s="104"/>
      <c r="HYN16" s="104"/>
      <c r="HYO16" s="104"/>
      <c r="HYP16" s="104"/>
      <c r="HYQ16" s="104"/>
      <c r="HYR16" s="104"/>
      <c r="HYS16" s="104"/>
      <c r="HYT16" s="104"/>
      <c r="HYU16" s="104"/>
      <c r="HYV16" s="104"/>
      <c r="HYW16" s="104"/>
      <c r="HYX16" s="104"/>
      <c r="HYY16" s="104"/>
      <c r="HYZ16" s="104"/>
      <c r="HZA16" s="104"/>
      <c r="HZB16" s="104"/>
      <c r="HZC16" s="104"/>
      <c r="HZD16" s="104"/>
      <c r="HZE16" s="104"/>
      <c r="HZF16" s="104"/>
      <c r="HZG16" s="104"/>
      <c r="HZH16" s="104"/>
      <c r="HZI16" s="104"/>
      <c r="HZJ16" s="104"/>
      <c r="HZK16" s="104"/>
      <c r="HZL16" s="104"/>
      <c r="HZM16" s="104"/>
      <c r="HZN16" s="104"/>
      <c r="HZO16" s="104"/>
      <c r="HZP16" s="104"/>
      <c r="HZQ16" s="104"/>
      <c r="HZR16" s="104"/>
      <c r="HZS16" s="104"/>
      <c r="HZT16" s="104"/>
      <c r="HZU16" s="104"/>
      <c r="HZV16" s="104"/>
      <c r="HZW16" s="104"/>
      <c r="HZX16" s="104"/>
      <c r="HZY16" s="104"/>
      <c r="HZZ16" s="104"/>
      <c r="IAA16" s="104"/>
      <c r="IAB16" s="104"/>
      <c r="IAC16" s="104"/>
      <c r="IAD16" s="104"/>
      <c r="IAE16" s="104"/>
      <c r="IAF16" s="104"/>
      <c r="IAG16" s="104"/>
      <c r="IAH16" s="104"/>
      <c r="IAI16" s="104"/>
      <c r="IAJ16" s="104"/>
      <c r="IAK16" s="104"/>
      <c r="IAL16" s="104"/>
      <c r="IAM16" s="104"/>
      <c r="IAN16" s="104"/>
      <c r="IAO16" s="104"/>
      <c r="IAP16" s="104"/>
      <c r="IAQ16" s="104"/>
      <c r="IAR16" s="104"/>
      <c r="IAS16" s="104"/>
      <c r="IAT16" s="104"/>
      <c r="IAU16" s="104"/>
      <c r="IAV16" s="104"/>
      <c r="IAW16" s="104"/>
      <c r="IAX16" s="104"/>
      <c r="IAY16" s="104"/>
      <c r="IAZ16" s="104"/>
      <c r="IBA16" s="104"/>
      <c r="IBB16" s="104"/>
      <c r="IBC16" s="104"/>
      <c r="IBD16" s="104"/>
      <c r="IBE16" s="104"/>
      <c r="IBF16" s="104"/>
      <c r="IBG16" s="104"/>
      <c r="IBH16" s="104"/>
      <c r="IBI16" s="104"/>
      <c r="IBJ16" s="104"/>
      <c r="IBK16" s="104"/>
      <c r="IBL16" s="104"/>
      <c r="IBM16" s="104"/>
      <c r="IBN16" s="104"/>
      <c r="IBO16" s="104"/>
      <c r="IBP16" s="104"/>
      <c r="IBQ16" s="104"/>
      <c r="IBR16" s="104"/>
      <c r="IBS16" s="104"/>
      <c r="IBT16" s="104"/>
      <c r="IBU16" s="104"/>
      <c r="IBV16" s="104"/>
      <c r="IBW16" s="104"/>
      <c r="IBX16" s="104"/>
      <c r="IBY16" s="104"/>
      <c r="IBZ16" s="104"/>
      <c r="ICA16" s="104"/>
      <c r="ICB16" s="104"/>
      <c r="ICC16" s="104"/>
      <c r="ICD16" s="104"/>
      <c r="ICE16" s="104"/>
      <c r="ICF16" s="104"/>
      <c r="ICG16" s="104"/>
      <c r="ICH16" s="104"/>
      <c r="ICI16" s="104"/>
      <c r="ICJ16" s="104"/>
      <c r="ICK16" s="104"/>
      <c r="ICL16" s="104"/>
      <c r="ICM16" s="104"/>
      <c r="ICN16" s="104"/>
      <c r="ICO16" s="104"/>
      <c r="ICP16" s="104"/>
      <c r="ICQ16" s="104"/>
      <c r="ICR16" s="104"/>
      <c r="ICS16" s="104"/>
      <c r="ICT16" s="104"/>
      <c r="ICU16" s="104"/>
      <c r="ICV16" s="104"/>
      <c r="ICW16" s="104"/>
      <c r="ICX16" s="104"/>
      <c r="ICY16" s="104"/>
      <c r="ICZ16" s="104"/>
      <c r="IDA16" s="104"/>
      <c r="IDB16" s="104"/>
      <c r="IDC16" s="104"/>
      <c r="IDD16" s="104"/>
      <c r="IDE16" s="104"/>
      <c r="IDF16" s="104"/>
      <c r="IDG16" s="104"/>
      <c r="IDH16" s="104"/>
      <c r="IDI16" s="104"/>
      <c r="IDJ16" s="104"/>
      <c r="IDK16" s="104"/>
      <c r="IDL16" s="104"/>
      <c r="IDM16" s="104"/>
      <c r="IDN16" s="104"/>
      <c r="IDO16" s="104"/>
      <c r="IDP16" s="104"/>
      <c r="IDQ16" s="104"/>
      <c r="IDR16" s="104"/>
      <c r="IDS16" s="104"/>
      <c r="IDT16" s="104"/>
      <c r="IDU16" s="104"/>
      <c r="IDV16" s="104"/>
      <c r="IDW16" s="104"/>
      <c r="IDX16" s="104"/>
      <c r="IDY16" s="104"/>
      <c r="IDZ16" s="104"/>
      <c r="IEA16" s="104"/>
      <c r="IEB16" s="104"/>
      <c r="IEC16" s="104"/>
      <c r="IED16" s="104"/>
      <c r="IEE16" s="104"/>
      <c r="IEF16" s="104"/>
      <c r="IEG16" s="104"/>
      <c r="IEH16" s="104"/>
      <c r="IEI16" s="104"/>
      <c r="IEJ16" s="104"/>
      <c r="IEK16" s="104"/>
      <c r="IEL16" s="104"/>
      <c r="IEM16" s="104"/>
      <c r="IEN16" s="104"/>
      <c r="IEO16" s="104"/>
      <c r="IEP16" s="104"/>
      <c r="IEQ16" s="104"/>
      <c r="IER16" s="104"/>
      <c r="IES16" s="104"/>
      <c r="IET16" s="104"/>
      <c r="IEU16" s="104"/>
      <c r="IEV16" s="104"/>
      <c r="IEW16" s="104"/>
      <c r="IEX16" s="104"/>
      <c r="IEY16" s="104"/>
      <c r="IEZ16" s="104"/>
      <c r="IFA16" s="104"/>
      <c r="IFB16" s="104"/>
      <c r="IFC16" s="104"/>
      <c r="IFD16" s="104"/>
      <c r="IFE16" s="104"/>
      <c r="IFF16" s="104"/>
      <c r="IFG16" s="104"/>
      <c r="IFH16" s="104"/>
      <c r="IFI16" s="104"/>
      <c r="IFJ16" s="104"/>
      <c r="IFK16" s="104"/>
      <c r="IFL16" s="104"/>
      <c r="IFM16" s="104"/>
      <c r="IFN16" s="104"/>
      <c r="IFO16" s="104"/>
      <c r="IFP16" s="104"/>
      <c r="IFQ16" s="104"/>
      <c r="IFR16" s="104"/>
      <c r="IFS16" s="104"/>
      <c r="IFT16" s="104"/>
      <c r="IFU16" s="104"/>
      <c r="IFV16" s="104"/>
      <c r="IFW16" s="104"/>
      <c r="IFX16" s="104"/>
      <c r="IFY16" s="104"/>
      <c r="IFZ16" s="104"/>
      <c r="IGA16" s="104"/>
      <c r="IGB16" s="104"/>
      <c r="IGC16" s="104"/>
      <c r="IGD16" s="104"/>
      <c r="IGE16" s="104"/>
      <c r="IGF16" s="104"/>
      <c r="IGG16" s="104"/>
      <c r="IGH16" s="104"/>
      <c r="IGI16" s="104"/>
      <c r="IGJ16" s="104"/>
      <c r="IGK16" s="104"/>
      <c r="IGL16" s="104"/>
      <c r="IGM16" s="104"/>
      <c r="IGN16" s="104"/>
      <c r="IGO16" s="104"/>
      <c r="IGP16" s="104"/>
      <c r="IGQ16" s="104"/>
      <c r="IGR16" s="104"/>
      <c r="IGS16" s="104"/>
      <c r="IGT16" s="104"/>
      <c r="IGU16" s="104"/>
      <c r="IGV16" s="104"/>
      <c r="IGW16" s="104"/>
      <c r="IGX16" s="104"/>
      <c r="IGY16" s="104"/>
      <c r="IGZ16" s="104"/>
      <c r="IHA16" s="104"/>
      <c r="IHB16" s="104"/>
      <c r="IHC16" s="104"/>
      <c r="IHD16" s="104"/>
      <c r="IHE16" s="104"/>
      <c r="IHF16" s="104"/>
      <c r="IHG16" s="104"/>
      <c r="IHH16" s="104"/>
      <c r="IHI16" s="104"/>
      <c r="IHJ16" s="104"/>
      <c r="IHK16" s="104"/>
      <c r="IHL16" s="104"/>
      <c r="IHM16" s="104"/>
      <c r="IHN16" s="104"/>
      <c r="IHO16" s="104"/>
      <c r="IHP16" s="104"/>
      <c r="IHQ16" s="104"/>
      <c r="IHR16" s="104"/>
      <c r="IHS16" s="104"/>
      <c r="IHT16" s="104"/>
      <c r="IHU16" s="104"/>
      <c r="IHV16" s="104"/>
      <c r="IHW16" s="104"/>
      <c r="IHX16" s="104"/>
      <c r="IHY16" s="104"/>
      <c r="IHZ16" s="104"/>
      <c r="IIA16" s="104"/>
      <c r="IIB16" s="104"/>
      <c r="IIC16" s="104"/>
      <c r="IID16" s="104"/>
      <c r="IIE16" s="104"/>
      <c r="IIF16" s="104"/>
      <c r="IIG16" s="104"/>
      <c r="IIH16" s="104"/>
      <c r="III16" s="104"/>
      <c r="IIJ16" s="104"/>
      <c r="IIK16" s="104"/>
      <c r="IIL16" s="104"/>
      <c r="IIM16" s="104"/>
      <c r="IIN16" s="104"/>
      <c r="IIO16" s="104"/>
      <c r="IIP16" s="104"/>
      <c r="IIQ16" s="104"/>
      <c r="IIR16" s="104"/>
      <c r="IIS16" s="104"/>
      <c r="IIT16" s="104"/>
      <c r="IIU16" s="104"/>
      <c r="IIV16" s="104"/>
      <c r="IIW16" s="104"/>
      <c r="IIX16" s="104"/>
      <c r="IIY16" s="104"/>
      <c r="IIZ16" s="104"/>
      <c r="IJA16" s="104"/>
      <c r="IJB16" s="104"/>
      <c r="IJC16" s="104"/>
      <c r="IJD16" s="104"/>
      <c r="IJE16" s="104"/>
      <c r="IJF16" s="104"/>
      <c r="IJG16" s="104"/>
      <c r="IJH16" s="104"/>
      <c r="IJI16" s="104"/>
      <c r="IJJ16" s="104"/>
      <c r="IJK16" s="104"/>
      <c r="IJL16" s="104"/>
      <c r="IJM16" s="104"/>
      <c r="IJN16" s="104"/>
      <c r="IJO16" s="104"/>
      <c r="IJP16" s="104"/>
      <c r="IJQ16" s="104"/>
      <c r="IJR16" s="104"/>
      <c r="IJS16" s="104"/>
      <c r="IJT16" s="104"/>
      <c r="IJU16" s="104"/>
      <c r="IJV16" s="104"/>
      <c r="IJW16" s="104"/>
      <c r="IJX16" s="104"/>
      <c r="IJY16" s="104"/>
      <c r="IJZ16" s="104"/>
      <c r="IKA16" s="104"/>
      <c r="IKB16" s="104"/>
      <c r="IKC16" s="104"/>
      <c r="IKD16" s="104"/>
      <c r="IKE16" s="104"/>
      <c r="IKF16" s="104"/>
      <c r="IKG16" s="104"/>
      <c r="IKH16" s="104"/>
      <c r="IKI16" s="104"/>
      <c r="IKJ16" s="104"/>
      <c r="IKK16" s="104"/>
      <c r="IKL16" s="104"/>
      <c r="IKM16" s="104"/>
      <c r="IKN16" s="104"/>
      <c r="IKO16" s="104"/>
      <c r="IKP16" s="104"/>
      <c r="IKQ16" s="104"/>
      <c r="IKR16" s="104"/>
      <c r="IKS16" s="104"/>
      <c r="IKT16" s="104"/>
      <c r="IKU16" s="104"/>
      <c r="IKV16" s="104"/>
      <c r="IKW16" s="104"/>
      <c r="IKX16" s="104"/>
      <c r="IKY16" s="104"/>
      <c r="IKZ16" s="104"/>
      <c r="ILA16" s="104"/>
      <c r="ILB16" s="104"/>
      <c r="ILC16" s="104"/>
      <c r="ILD16" s="104"/>
      <c r="ILE16" s="104"/>
      <c r="ILF16" s="104"/>
      <c r="ILG16" s="104"/>
      <c r="ILH16" s="104"/>
      <c r="ILI16" s="104"/>
      <c r="ILJ16" s="104"/>
      <c r="ILK16" s="104"/>
      <c r="ILL16" s="104"/>
      <c r="ILM16" s="104"/>
      <c r="ILN16" s="104"/>
      <c r="ILO16" s="104"/>
      <c r="ILP16" s="104"/>
      <c r="ILQ16" s="104"/>
      <c r="ILR16" s="104"/>
      <c r="ILS16" s="104"/>
      <c r="ILT16" s="104"/>
      <c r="ILU16" s="104"/>
      <c r="ILV16" s="104"/>
      <c r="ILW16" s="104"/>
      <c r="ILX16" s="104"/>
      <c r="ILY16" s="104"/>
      <c r="ILZ16" s="104"/>
      <c r="IMA16" s="104"/>
      <c r="IMB16" s="104"/>
      <c r="IMC16" s="104"/>
      <c r="IMD16" s="104"/>
      <c r="IME16" s="104"/>
      <c r="IMF16" s="104"/>
      <c r="IMG16" s="104"/>
      <c r="IMH16" s="104"/>
      <c r="IMI16" s="104"/>
      <c r="IMJ16" s="104"/>
      <c r="IMK16" s="104"/>
      <c r="IML16" s="104"/>
      <c r="IMM16" s="104"/>
      <c r="IMN16" s="104"/>
      <c r="IMO16" s="104"/>
      <c r="IMP16" s="104"/>
      <c r="IMQ16" s="104"/>
      <c r="IMR16" s="104"/>
      <c r="IMS16" s="104"/>
      <c r="IMT16" s="104"/>
      <c r="IMU16" s="104"/>
      <c r="IMV16" s="104"/>
      <c r="IMW16" s="104"/>
      <c r="IMX16" s="104"/>
      <c r="IMY16" s="104"/>
      <c r="IMZ16" s="104"/>
      <c r="INA16" s="104"/>
      <c r="INB16" s="104"/>
      <c r="INC16" s="104"/>
      <c r="IND16" s="104"/>
      <c r="INE16" s="104"/>
      <c r="INF16" s="104"/>
      <c r="ING16" s="104"/>
      <c r="INH16" s="104"/>
      <c r="INI16" s="104"/>
      <c r="INJ16" s="104"/>
      <c r="INK16" s="104"/>
      <c r="INL16" s="104"/>
      <c r="INM16" s="104"/>
      <c r="INN16" s="104"/>
      <c r="INO16" s="104"/>
      <c r="INP16" s="104"/>
      <c r="INQ16" s="104"/>
      <c r="INR16" s="104"/>
      <c r="INS16" s="104"/>
      <c r="INT16" s="104"/>
      <c r="INU16" s="104"/>
      <c r="INV16" s="104"/>
      <c r="INW16" s="104"/>
      <c r="INX16" s="104"/>
      <c r="INY16" s="104"/>
      <c r="INZ16" s="104"/>
      <c r="IOA16" s="104"/>
      <c r="IOB16" s="104"/>
      <c r="IOC16" s="104"/>
      <c r="IOD16" s="104"/>
      <c r="IOE16" s="104"/>
      <c r="IOF16" s="104"/>
      <c r="IOG16" s="104"/>
      <c r="IOH16" s="104"/>
      <c r="IOI16" s="104"/>
      <c r="IOJ16" s="104"/>
      <c r="IOK16" s="104"/>
      <c r="IOL16" s="104"/>
      <c r="IOM16" s="104"/>
      <c r="ION16" s="104"/>
      <c r="IOO16" s="104"/>
      <c r="IOP16" s="104"/>
      <c r="IOQ16" s="104"/>
      <c r="IOR16" s="104"/>
      <c r="IOS16" s="104"/>
      <c r="IOT16" s="104"/>
      <c r="IOU16" s="104"/>
      <c r="IOV16" s="104"/>
      <c r="IOW16" s="104"/>
      <c r="IOX16" s="104"/>
      <c r="IOY16" s="104"/>
      <c r="IOZ16" s="104"/>
      <c r="IPA16" s="104"/>
      <c r="IPB16" s="104"/>
      <c r="IPC16" s="104"/>
      <c r="IPD16" s="104"/>
      <c r="IPE16" s="104"/>
      <c r="IPF16" s="104"/>
      <c r="IPG16" s="104"/>
      <c r="IPH16" s="104"/>
      <c r="IPI16" s="104"/>
      <c r="IPJ16" s="104"/>
      <c r="IPK16" s="104"/>
      <c r="IPL16" s="104"/>
      <c r="IPM16" s="104"/>
      <c r="IPN16" s="104"/>
      <c r="IPO16" s="104"/>
      <c r="IPP16" s="104"/>
      <c r="IPQ16" s="104"/>
      <c r="IPR16" s="104"/>
      <c r="IPS16" s="104"/>
      <c r="IPT16" s="104"/>
      <c r="IPU16" s="104"/>
      <c r="IPV16" s="104"/>
      <c r="IPW16" s="104"/>
      <c r="IPX16" s="104"/>
      <c r="IPY16" s="104"/>
      <c r="IPZ16" s="104"/>
      <c r="IQA16" s="104"/>
      <c r="IQB16" s="104"/>
      <c r="IQC16" s="104"/>
      <c r="IQD16" s="104"/>
      <c r="IQE16" s="104"/>
      <c r="IQF16" s="104"/>
      <c r="IQG16" s="104"/>
      <c r="IQH16" s="104"/>
      <c r="IQI16" s="104"/>
      <c r="IQJ16" s="104"/>
      <c r="IQK16" s="104"/>
      <c r="IQL16" s="104"/>
      <c r="IQM16" s="104"/>
      <c r="IQN16" s="104"/>
      <c r="IQO16" s="104"/>
      <c r="IQP16" s="104"/>
      <c r="IQQ16" s="104"/>
      <c r="IQR16" s="104"/>
      <c r="IQS16" s="104"/>
      <c r="IQT16" s="104"/>
      <c r="IQU16" s="104"/>
      <c r="IQV16" s="104"/>
      <c r="IQW16" s="104"/>
      <c r="IQX16" s="104"/>
      <c r="IQY16" s="104"/>
      <c r="IQZ16" s="104"/>
      <c r="IRA16" s="104"/>
      <c r="IRB16" s="104"/>
      <c r="IRC16" s="104"/>
      <c r="IRD16" s="104"/>
      <c r="IRE16" s="104"/>
      <c r="IRF16" s="104"/>
      <c r="IRG16" s="104"/>
      <c r="IRH16" s="104"/>
      <c r="IRI16" s="104"/>
      <c r="IRJ16" s="104"/>
      <c r="IRK16" s="104"/>
      <c r="IRL16" s="104"/>
      <c r="IRM16" s="104"/>
      <c r="IRN16" s="104"/>
      <c r="IRO16" s="104"/>
      <c r="IRP16" s="104"/>
      <c r="IRQ16" s="104"/>
      <c r="IRR16" s="104"/>
      <c r="IRS16" s="104"/>
      <c r="IRT16" s="104"/>
      <c r="IRU16" s="104"/>
      <c r="IRV16" s="104"/>
      <c r="IRW16" s="104"/>
      <c r="IRX16" s="104"/>
      <c r="IRY16" s="104"/>
      <c r="IRZ16" s="104"/>
      <c r="ISA16" s="104"/>
      <c r="ISB16" s="104"/>
      <c r="ISC16" s="104"/>
      <c r="ISD16" s="104"/>
      <c r="ISE16" s="104"/>
      <c r="ISF16" s="104"/>
      <c r="ISG16" s="104"/>
      <c r="ISH16" s="104"/>
      <c r="ISI16" s="104"/>
      <c r="ISJ16" s="104"/>
      <c r="ISK16" s="104"/>
      <c r="ISL16" s="104"/>
      <c r="ISM16" s="104"/>
      <c r="ISN16" s="104"/>
      <c r="ISO16" s="104"/>
      <c r="ISP16" s="104"/>
      <c r="ISQ16" s="104"/>
      <c r="ISR16" s="104"/>
      <c r="ISS16" s="104"/>
      <c r="IST16" s="104"/>
      <c r="ISU16" s="104"/>
      <c r="ISV16" s="104"/>
      <c r="ISW16" s="104"/>
      <c r="ISX16" s="104"/>
      <c r="ISY16" s="104"/>
      <c r="ISZ16" s="104"/>
      <c r="ITA16" s="104"/>
      <c r="ITB16" s="104"/>
      <c r="ITC16" s="104"/>
      <c r="ITD16" s="104"/>
      <c r="ITE16" s="104"/>
      <c r="ITF16" s="104"/>
      <c r="ITG16" s="104"/>
      <c r="ITH16" s="104"/>
      <c r="ITI16" s="104"/>
      <c r="ITJ16" s="104"/>
      <c r="ITK16" s="104"/>
      <c r="ITL16" s="104"/>
      <c r="ITM16" s="104"/>
      <c r="ITN16" s="104"/>
      <c r="ITO16" s="104"/>
      <c r="ITP16" s="104"/>
      <c r="ITQ16" s="104"/>
      <c r="ITR16" s="104"/>
      <c r="ITS16" s="104"/>
      <c r="ITT16" s="104"/>
      <c r="ITU16" s="104"/>
      <c r="ITV16" s="104"/>
      <c r="ITW16" s="104"/>
      <c r="ITX16" s="104"/>
      <c r="ITY16" s="104"/>
      <c r="ITZ16" s="104"/>
      <c r="IUA16" s="104"/>
      <c r="IUB16" s="104"/>
      <c r="IUC16" s="104"/>
      <c r="IUD16" s="104"/>
      <c r="IUE16" s="104"/>
      <c r="IUF16" s="104"/>
      <c r="IUG16" s="104"/>
      <c r="IUH16" s="104"/>
      <c r="IUI16" s="104"/>
      <c r="IUJ16" s="104"/>
      <c r="IUK16" s="104"/>
      <c r="IUL16" s="104"/>
      <c r="IUM16" s="104"/>
      <c r="IUN16" s="104"/>
      <c r="IUO16" s="104"/>
      <c r="IUP16" s="104"/>
      <c r="IUQ16" s="104"/>
      <c r="IUR16" s="104"/>
      <c r="IUS16" s="104"/>
      <c r="IUT16" s="104"/>
      <c r="IUU16" s="104"/>
      <c r="IUV16" s="104"/>
      <c r="IUW16" s="104"/>
      <c r="IUX16" s="104"/>
      <c r="IUY16" s="104"/>
      <c r="IUZ16" s="104"/>
      <c r="IVA16" s="104"/>
      <c r="IVB16" s="104"/>
      <c r="IVC16" s="104"/>
      <c r="IVD16" s="104"/>
      <c r="IVE16" s="104"/>
      <c r="IVF16" s="104"/>
      <c r="IVG16" s="104"/>
      <c r="IVH16" s="104"/>
      <c r="IVI16" s="104"/>
      <c r="IVJ16" s="104"/>
      <c r="IVK16" s="104"/>
      <c r="IVL16" s="104"/>
      <c r="IVM16" s="104"/>
      <c r="IVN16" s="104"/>
      <c r="IVO16" s="104"/>
      <c r="IVP16" s="104"/>
      <c r="IVQ16" s="104"/>
      <c r="IVR16" s="104"/>
      <c r="IVS16" s="104"/>
      <c r="IVT16" s="104"/>
      <c r="IVU16" s="104"/>
      <c r="IVV16" s="104"/>
      <c r="IVW16" s="104"/>
      <c r="IVX16" s="104"/>
      <c r="IVY16" s="104"/>
      <c r="IVZ16" s="104"/>
      <c r="IWA16" s="104"/>
      <c r="IWB16" s="104"/>
      <c r="IWC16" s="104"/>
      <c r="IWD16" s="104"/>
      <c r="IWE16" s="104"/>
      <c r="IWF16" s="104"/>
      <c r="IWG16" s="104"/>
      <c r="IWH16" s="104"/>
      <c r="IWI16" s="104"/>
      <c r="IWJ16" s="104"/>
      <c r="IWK16" s="104"/>
      <c r="IWL16" s="104"/>
      <c r="IWM16" s="104"/>
      <c r="IWN16" s="104"/>
      <c r="IWO16" s="104"/>
      <c r="IWP16" s="104"/>
      <c r="IWQ16" s="104"/>
      <c r="IWR16" s="104"/>
      <c r="IWS16" s="104"/>
      <c r="IWT16" s="104"/>
      <c r="IWU16" s="104"/>
      <c r="IWV16" s="104"/>
      <c r="IWW16" s="104"/>
      <c r="IWX16" s="104"/>
      <c r="IWY16" s="104"/>
      <c r="IWZ16" s="104"/>
      <c r="IXA16" s="104"/>
      <c r="IXB16" s="104"/>
      <c r="IXC16" s="104"/>
      <c r="IXD16" s="104"/>
      <c r="IXE16" s="104"/>
      <c r="IXF16" s="104"/>
      <c r="IXG16" s="104"/>
      <c r="IXH16" s="104"/>
      <c r="IXI16" s="104"/>
      <c r="IXJ16" s="104"/>
      <c r="IXK16" s="104"/>
      <c r="IXL16" s="104"/>
      <c r="IXM16" s="104"/>
      <c r="IXN16" s="104"/>
      <c r="IXO16" s="104"/>
      <c r="IXP16" s="104"/>
      <c r="IXQ16" s="104"/>
      <c r="IXR16" s="104"/>
      <c r="IXS16" s="104"/>
      <c r="IXT16" s="104"/>
      <c r="IXU16" s="104"/>
      <c r="IXV16" s="104"/>
      <c r="IXW16" s="104"/>
      <c r="IXX16" s="104"/>
      <c r="IXY16" s="104"/>
      <c r="IXZ16" s="104"/>
      <c r="IYA16" s="104"/>
      <c r="IYB16" s="104"/>
      <c r="IYC16" s="104"/>
      <c r="IYD16" s="104"/>
      <c r="IYE16" s="104"/>
      <c r="IYF16" s="104"/>
      <c r="IYG16" s="104"/>
      <c r="IYH16" s="104"/>
      <c r="IYI16" s="104"/>
      <c r="IYJ16" s="104"/>
      <c r="IYK16" s="104"/>
      <c r="IYL16" s="104"/>
      <c r="IYM16" s="104"/>
      <c r="IYN16" s="104"/>
      <c r="IYO16" s="104"/>
      <c r="IYP16" s="104"/>
      <c r="IYQ16" s="104"/>
      <c r="IYR16" s="104"/>
      <c r="IYS16" s="104"/>
      <c r="IYT16" s="104"/>
      <c r="IYU16" s="104"/>
      <c r="IYV16" s="104"/>
      <c r="IYW16" s="104"/>
      <c r="IYX16" s="104"/>
      <c r="IYY16" s="104"/>
      <c r="IYZ16" s="104"/>
      <c r="IZA16" s="104"/>
      <c r="IZB16" s="104"/>
      <c r="IZC16" s="104"/>
      <c r="IZD16" s="104"/>
      <c r="IZE16" s="104"/>
      <c r="IZF16" s="104"/>
      <c r="IZG16" s="104"/>
      <c r="IZH16" s="104"/>
      <c r="IZI16" s="104"/>
      <c r="IZJ16" s="104"/>
      <c r="IZK16" s="104"/>
      <c r="IZL16" s="104"/>
      <c r="IZM16" s="104"/>
      <c r="IZN16" s="104"/>
      <c r="IZO16" s="104"/>
      <c r="IZP16" s="104"/>
      <c r="IZQ16" s="104"/>
      <c r="IZR16" s="104"/>
      <c r="IZS16" s="104"/>
      <c r="IZT16" s="104"/>
      <c r="IZU16" s="104"/>
      <c r="IZV16" s="104"/>
      <c r="IZW16" s="104"/>
      <c r="IZX16" s="104"/>
      <c r="IZY16" s="104"/>
      <c r="IZZ16" s="104"/>
      <c r="JAA16" s="104"/>
      <c r="JAB16" s="104"/>
      <c r="JAC16" s="104"/>
      <c r="JAD16" s="104"/>
      <c r="JAE16" s="104"/>
      <c r="JAF16" s="104"/>
      <c r="JAG16" s="104"/>
      <c r="JAH16" s="104"/>
      <c r="JAI16" s="104"/>
      <c r="JAJ16" s="104"/>
      <c r="JAK16" s="104"/>
      <c r="JAL16" s="104"/>
      <c r="JAM16" s="104"/>
      <c r="JAN16" s="104"/>
      <c r="JAO16" s="104"/>
      <c r="JAP16" s="104"/>
      <c r="JAQ16" s="104"/>
      <c r="JAR16" s="104"/>
      <c r="JAS16" s="104"/>
      <c r="JAT16" s="104"/>
      <c r="JAU16" s="104"/>
      <c r="JAV16" s="104"/>
      <c r="JAW16" s="104"/>
      <c r="JAX16" s="104"/>
      <c r="JAY16" s="104"/>
      <c r="JAZ16" s="104"/>
      <c r="JBA16" s="104"/>
      <c r="JBB16" s="104"/>
      <c r="JBC16" s="104"/>
      <c r="JBD16" s="104"/>
      <c r="JBE16" s="104"/>
      <c r="JBF16" s="104"/>
      <c r="JBG16" s="104"/>
      <c r="JBH16" s="104"/>
      <c r="JBI16" s="104"/>
      <c r="JBJ16" s="104"/>
      <c r="JBK16" s="104"/>
      <c r="JBL16" s="104"/>
      <c r="JBM16" s="104"/>
      <c r="JBN16" s="104"/>
      <c r="JBO16" s="104"/>
      <c r="JBP16" s="104"/>
      <c r="JBQ16" s="104"/>
      <c r="JBR16" s="104"/>
      <c r="JBS16" s="104"/>
      <c r="JBT16" s="104"/>
      <c r="JBU16" s="104"/>
      <c r="JBV16" s="104"/>
      <c r="JBW16" s="104"/>
      <c r="JBX16" s="104"/>
      <c r="JBY16" s="104"/>
      <c r="JBZ16" s="104"/>
      <c r="JCA16" s="104"/>
      <c r="JCB16" s="104"/>
      <c r="JCC16" s="104"/>
      <c r="JCD16" s="104"/>
      <c r="JCE16" s="104"/>
      <c r="JCF16" s="104"/>
      <c r="JCG16" s="104"/>
      <c r="JCH16" s="104"/>
      <c r="JCI16" s="104"/>
      <c r="JCJ16" s="104"/>
      <c r="JCK16" s="104"/>
      <c r="JCL16" s="104"/>
      <c r="JCM16" s="104"/>
      <c r="JCN16" s="104"/>
      <c r="JCO16" s="104"/>
      <c r="JCP16" s="104"/>
      <c r="JCQ16" s="104"/>
      <c r="JCR16" s="104"/>
      <c r="JCS16" s="104"/>
      <c r="JCT16" s="104"/>
      <c r="JCU16" s="104"/>
      <c r="JCV16" s="104"/>
      <c r="JCW16" s="104"/>
      <c r="JCX16" s="104"/>
      <c r="JCY16" s="104"/>
      <c r="JCZ16" s="104"/>
      <c r="JDA16" s="104"/>
      <c r="JDB16" s="104"/>
      <c r="JDC16" s="104"/>
      <c r="JDD16" s="104"/>
      <c r="JDE16" s="104"/>
      <c r="JDF16" s="104"/>
      <c r="JDG16" s="104"/>
      <c r="JDH16" s="104"/>
      <c r="JDI16" s="104"/>
      <c r="JDJ16" s="104"/>
      <c r="JDK16" s="104"/>
      <c r="JDL16" s="104"/>
      <c r="JDM16" s="104"/>
      <c r="JDN16" s="104"/>
      <c r="JDO16" s="104"/>
      <c r="JDP16" s="104"/>
      <c r="JDQ16" s="104"/>
      <c r="JDR16" s="104"/>
      <c r="JDS16" s="104"/>
      <c r="JDT16" s="104"/>
      <c r="JDU16" s="104"/>
      <c r="JDV16" s="104"/>
      <c r="JDW16" s="104"/>
      <c r="JDX16" s="104"/>
      <c r="JDY16" s="104"/>
      <c r="JDZ16" s="104"/>
      <c r="JEA16" s="104"/>
      <c r="JEB16" s="104"/>
      <c r="JEC16" s="104"/>
      <c r="JED16" s="104"/>
      <c r="JEE16" s="104"/>
      <c r="JEF16" s="104"/>
      <c r="JEG16" s="104"/>
      <c r="JEH16" s="104"/>
      <c r="JEI16" s="104"/>
      <c r="JEJ16" s="104"/>
      <c r="JEK16" s="104"/>
      <c r="JEL16" s="104"/>
      <c r="JEM16" s="104"/>
      <c r="JEN16" s="104"/>
      <c r="JEO16" s="104"/>
      <c r="JEP16" s="104"/>
      <c r="JEQ16" s="104"/>
      <c r="JER16" s="104"/>
      <c r="JES16" s="104"/>
      <c r="JET16" s="104"/>
      <c r="JEU16" s="104"/>
      <c r="JEV16" s="104"/>
      <c r="JEW16" s="104"/>
      <c r="JEX16" s="104"/>
      <c r="JEY16" s="104"/>
      <c r="JEZ16" s="104"/>
      <c r="JFA16" s="104"/>
      <c r="JFB16" s="104"/>
      <c r="JFC16" s="104"/>
      <c r="JFD16" s="104"/>
      <c r="JFE16" s="104"/>
      <c r="JFF16" s="104"/>
      <c r="JFG16" s="104"/>
      <c r="JFH16" s="104"/>
      <c r="JFI16" s="104"/>
      <c r="JFJ16" s="104"/>
      <c r="JFK16" s="104"/>
      <c r="JFL16" s="104"/>
      <c r="JFM16" s="104"/>
      <c r="JFN16" s="104"/>
      <c r="JFO16" s="104"/>
      <c r="JFP16" s="104"/>
      <c r="JFQ16" s="104"/>
      <c r="JFR16" s="104"/>
      <c r="JFS16" s="104"/>
      <c r="JFT16" s="104"/>
      <c r="JFU16" s="104"/>
      <c r="JFV16" s="104"/>
      <c r="JFW16" s="104"/>
      <c r="JFX16" s="104"/>
      <c r="JFY16" s="104"/>
      <c r="JFZ16" s="104"/>
      <c r="JGA16" s="104"/>
      <c r="JGB16" s="104"/>
      <c r="JGC16" s="104"/>
      <c r="JGD16" s="104"/>
      <c r="JGE16" s="104"/>
      <c r="JGF16" s="104"/>
      <c r="JGG16" s="104"/>
      <c r="JGH16" s="104"/>
      <c r="JGI16" s="104"/>
      <c r="JGJ16" s="104"/>
      <c r="JGK16" s="104"/>
      <c r="JGL16" s="104"/>
      <c r="JGM16" s="104"/>
      <c r="JGN16" s="104"/>
      <c r="JGO16" s="104"/>
      <c r="JGP16" s="104"/>
      <c r="JGQ16" s="104"/>
      <c r="JGR16" s="104"/>
      <c r="JGS16" s="104"/>
      <c r="JGT16" s="104"/>
      <c r="JGU16" s="104"/>
      <c r="JGV16" s="104"/>
      <c r="JGW16" s="104"/>
      <c r="JGX16" s="104"/>
      <c r="JGY16" s="104"/>
      <c r="JGZ16" s="104"/>
      <c r="JHA16" s="104"/>
      <c r="JHB16" s="104"/>
      <c r="JHC16" s="104"/>
      <c r="JHD16" s="104"/>
      <c r="JHE16" s="104"/>
      <c r="JHF16" s="104"/>
      <c r="JHG16" s="104"/>
      <c r="JHH16" s="104"/>
      <c r="JHI16" s="104"/>
      <c r="JHJ16" s="104"/>
      <c r="JHK16" s="104"/>
      <c r="JHL16" s="104"/>
      <c r="JHM16" s="104"/>
      <c r="JHN16" s="104"/>
      <c r="JHO16" s="104"/>
      <c r="JHP16" s="104"/>
      <c r="JHQ16" s="104"/>
      <c r="JHR16" s="104"/>
      <c r="JHS16" s="104"/>
      <c r="JHT16" s="104"/>
      <c r="JHU16" s="104"/>
      <c r="JHV16" s="104"/>
      <c r="JHW16" s="104"/>
      <c r="JHX16" s="104"/>
      <c r="JHY16" s="104"/>
      <c r="JHZ16" s="104"/>
      <c r="JIA16" s="104"/>
      <c r="JIB16" s="104"/>
      <c r="JIC16" s="104"/>
      <c r="JID16" s="104"/>
      <c r="JIE16" s="104"/>
      <c r="JIF16" s="104"/>
      <c r="JIG16" s="104"/>
      <c r="JIH16" s="104"/>
      <c r="JII16" s="104"/>
      <c r="JIJ16" s="104"/>
      <c r="JIK16" s="104"/>
      <c r="JIL16" s="104"/>
      <c r="JIM16" s="104"/>
      <c r="JIN16" s="104"/>
      <c r="JIO16" s="104"/>
      <c r="JIP16" s="104"/>
      <c r="JIQ16" s="104"/>
      <c r="JIR16" s="104"/>
      <c r="JIS16" s="104"/>
      <c r="JIT16" s="104"/>
      <c r="JIU16" s="104"/>
      <c r="JIV16" s="104"/>
      <c r="JIW16" s="104"/>
      <c r="JIX16" s="104"/>
      <c r="JIY16" s="104"/>
      <c r="JIZ16" s="104"/>
      <c r="JJA16" s="104"/>
      <c r="JJB16" s="104"/>
      <c r="JJC16" s="104"/>
      <c r="JJD16" s="104"/>
      <c r="JJE16" s="104"/>
      <c r="JJF16" s="104"/>
      <c r="JJG16" s="104"/>
      <c r="JJH16" s="104"/>
      <c r="JJI16" s="104"/>
      <c r="JJJ16" s="104"/>
      <c r="JJK16" s="104"/>
      <c r="JJL16" s="104"/>
      <c r="JJM16" s="104"/>
      <c r="JJN16" s="104"/>
      <c r="JJO16" s="104"/>
      <c r="JJP16" s="104"/>
      <c r="JJQ16" s="104"/>
      <c r="JJR16" s="104"/>
      <c r="JJS16" s="104"/>
      <c r="JJT16" s="104"/>
      <c r="JJU16" s="104"/>
      <c r="JJV16" s="104"/>
      <c r="JJW16" s="104"/>
      <c r="JJX16" s="104"/>
      <c r="JJY16" s="104"/>
      <c r="JJZ16" s="104"/>
      <c r="JKA16" s="104"/>
      <c r="JKB16" s="104"/>
      <c r="JKC16" s="104"/>
      <c r="JKD16" s="104"/>
      <c r="JKE16" s="104"/>
      <c r="JKF16" s="104"/>
      <c r="JKG16" s="104"/>
      <c r="JKH16" s="104"/>
      <c r="JKI16" s="104"/>
      <c r="JKJ16" s="104"/>
      <c r="JKK16" s="104"/>
      <c r="JKL16" s="104"/>
      <c r="JKM16" s="104"/>
      <c r="JKN16" s="104"/>
      <c r="JKO16" s="104"/>
      <c r="JKP16" s="104"/>
      <c r="JKQ16" s="104"/>
      <c r="JKR16" s="104"/>
      <c r="JKS16" s="104"/>
      <c r="JKT16" s="104"/>
      <c r="JKU16" s="104"/>
      <c r="JKV16" s="104"/>
      <c r="JKW16" s="104"/>
      <c r="JKX16" s="104"/>
      <c r="JKY16" s="104"/>
      <c r="JKZ16" s="104"/>
      <c r="JLA16" s="104"/>
      <c r="JLB16" s="104"/>
      <c r="JLC16" s="104"/>
      <c r="JLD16" s="104"/>
      <c r="JLE16" s="104"/>
      <c r="JLF16" s="104"/>
      <c r="JLG16" s="104"/>
      <c r="JLH16" s="104"/>
      <c r="JLI16" s="104"/>
      <c r="JLJ16" s="104"/>
      <c r="JLK16" s="104"/>
      <c r="JLL16" s="104"/>
      <c r="JLM16" s="104"/>
      <c r="JLN16" s="104"/>
      <c r="JLO16" s="104"/>
      <c r="JLP16" s="104"/>
      <c r="JLQ16" s="104"/>
      <c r="JLR16" s="104"/>
      <c r="JLS16" s="104"/>
      <c r="JLT16" s="104"/>
      <c r="JLU16" s="104"/>
      <c r="JLV16" s="104"/>
      <c r="JLW16" s="104"/>
      <c r="JLX16" s="104"/>
      <c r="JLY16" s="104"/>
      <c r="JLZ16" s="104"/>
      <c r="JMA16" s="104"/>
      <c r="JMB16" s="104"/>
      <c r="JMC16" s="104"/>
      <c r="JMD16" s="104"/>
      <c r="JME16" s="104"/>
      <c r="JMF16" s="104"/>
      <c r="JMG16" s="104"/>
      <c r="JMH16" s="104"/>
      <c r="JMI16" s="104"/>
      <c r="JMJ16" s="104"/>
      <c r="JMK16" s="104"/>
      <c r="JML16" s="104"/>
      <c r="JMM16" s="104"/>
      <c r="JMN16" s="104"/>
      <c r="JMO16" s="104"/>
      <c r="JMP16" s="104"/>
      <c r="JMQ16" s="104"/>
      <c r="JMR16" s="104"/>
      <c r="JMS16" s="104"/>
      <c r="JMT16" s="104"/>
      <c r="JMU16" s="104"/>
      <c r="JMV16" s="104"/>
      <c r="JMW16" s="104"/>
      <c r="JMX16" s="104"/>
      <c r="JMY16" s="104"/>
      <c r="JMZ16" s="104"/>
      <c r="JNA16" s="104"/>
      <c r="JNB16" s="104"/>
      <c r="JNC16" s="104"/>
      <c r="JND16" s="104"/>
      <c r="JNE16" s="104"/>
      <c r="JNF16" s="104"/>
      <c r="JNG16" s="104"/>
      <c r="JNH16" s="104"/>
      <c r="JNI16" s="104"/>
      <c r="JNJ16" s="104"/>
      <c r="JNK16" s="104"/>
      <c r="JNL16" s="104"/>
      <c r="JNM16" s="104"/>
      <c r="JNN16" s="104"/>
      <c r="JNO16" s="104"/>
      <c r="JNP16" s="104"/>
      <c r="JNQ16" s="104"/>
      <c r="JNR16" s="104"/>
      <c r="JNS16" s="104"/>
      <c r="JNT16" s="104"/>
      <c r="JNU16" s="104"/>
      <c r="JNV16" s="104"/>
      <c r="JNW16" s="104"/>
      <c r="JNX16" s="104"/>
      <c r="JNY16" s="104"/>
      <c r="JNZ16" s="104"/>
      <c r="JOA16" s="104"/>
      <c r="JOB16" s="104"/>
      <c r="JOC16" s="104"/>
      <c r="JOD16" s="104"/>
      <c r="JOE16" s="104"/>
      <c r="JOF16" s="104"/>
      <c r="JOG16" s="104"/>
      <c r="JOH16" s="104"/>
      <c r="JOI16" s="104"/>
      <c r="JOJ16" s="104"/>
      <c r="JOK16" s="104"/>
      <c r="JOL16" s="104"/>
      <c r="JOM16" s="104"/>
      <c r="JON16" s="104"/>
      <c r="JOO16" s="104"/>
      <c r="JOP16" s="104"/>
      <c r="JOQ16" s="104"/>
      <c r="JOR16" s="104"/>
      <c r="JOS16" s="104"/>
      <c r="JOT16" s="104"/>
      <c r="JOU16" s="104"/>
      <c r="JOV16" s="104"/>
      <c r="JOW16" s="104"/>
      <c r="JOX16" s="104"/>
      <c r="JOY16" s="104"/>
      <c r="JOZ16" s="104"/>
      <c r="JPA16" s="104"/>
      <c r="JPB16" s="104"/>
      <c r="JPC16" s="104"/>
      <c r="JPD16" s="104"/>
      <c r="JPE16" s="104"/>
      <c r="JPF16" s="104"/>
      <c r="JPG16" s="104"/>
      <c r="JPH16" s="104"/>
      <c r="JPI16" s="104"/>
      <c r="JPJ16" s="104"/>
      <c r="JPK16" s="104"/>
      <c r="JPL16" s="104"/>
      <c r="JPM16" s="104"/>
      <c r="JPN16" s="104"/>
      <c r="JPO16" s="104"/>
      <c r="JPP16" s="104"/>
      <c r="JPQ16" s="104"/>
      <c r="JPR16" s="104"/>
      <c r="JPS16" s="104"/>
      <c r="JPT16" s="104"/>
      <c r="JPU16" s="104"/>
      <c r="JPV16" s="104"/>
      <c r="JPW16" s="104"/>
      <c r="JPX16" s="104"/>
      <c r="JPY16" s="104"/>
      <c r="JPZ16" s="104"/>
      <c r="JQA16" s="104"/>
      <c r="JQB16" s="104"/>
      <c r="JQC16" s="104"/>
      <c r="JQD16" s="104"/>
      <c r="JQE16" s="104"/>
      <c r="JQF16" s="104"/>
      <c r="JQG16" s="104"/>
      <c r="JQH16" s="104"/>
      <c r="JQI16" s="104"/>
      <c r="JQJ16" s="104"/>
      <c r="JQK16" s="104"/>
      <c r="JQL16" s="104"/>
      <c r="JQM16" s="104"/>
      <c r="JQN16" s="104"/>
      <c r="JQO16" s="104"/>
      <c r="JQP16" s="104"/>
      <c r="JQQ16" s="104"/>
      <c r="JQR16" s="104"/>
      <c r="JQS16" s="104"/>
      <c r="JQT16" s="104"/>
      <c r="JQU16" s="104"/>
      <c r="JQV16" s="104"/>
      <c r="JQW16" s="104"/>
      <c r="JQX16" s="104"/>
      <c r="JQY16" s="104"/>
      <c r="JQZ16" s="104"/>
      <c r="JRA16" s="104"/>
      <c r="JRB16" s="104"/>
      <c r="JRC16" s="104"/>
      <c r="JRD16" s="104"/>
      <c r="JRE16" s="104"/>
      <c r="JRF16" s="104"/>
      <c r="JRG16" s="104"/>
      <c r="JRH16" s="104"/>
      <c r="JRI16" s="104"/>
      <c r="JRJ16" s="104"/>
      <c r="JRK16" s="104"/>
      <c r="JRL16" s="104"/>
      <c r="JRM16" s="104"/>
      <c r="JRN16" s="104"/>
      <c r="JRO16" s="104"/>
      <c r="JRP16" s="104"/>
      <c r="JRQ16" s="104"/>
      <c r="JRR16" s="104"/>
      <c r="JRS16" s="104"/>
      <c r="JRT16" s="104"/>
      <c r="JRU16" s="104"/>
      <c r="JRV16" s="104"/>
      <c r="JRW16" s="104"/>
      <c r="JRX16" s="104"/>
      <c r="JRY16" s="104"/>
      <c r="JRZ16" s="104"/>
      <c r="JSA16" s="104"/>
      <c r="JSB16" s="104"/>
      <c r="JSC16" s="104"/>
      <c r="JSD16" s="104"/>
      <c r="JSE16" s="104"/>
      <c r="JSF16" s="104"/>
      <c r="JSG16" s="104"/>
      <c r="JSH16" s="104"/>
      <c r="JSI16" s="104"/>
      <c r="JSJ16" s="104"/>
      <c r="JSK16" s="104"/>
      <c r="JSL16" s="104"/>
      <c r="JSM16" s="104"/>
      <c r="JSN16" s="104"/>
      <c r="JSO16" s="104"/>
      <c r="JSP16" s="104"/>
      <c r="JSQ16" s="104"/>
      <c r="JSR16" s="104"/>
      <c r="JSS16" s="104"/>
      <c r="JST16" s="104"/>
      <c r="JSU16" s="104"/>
      <c r="JSV16" s="104"/>
      <c r="JSW16" s="104"/>
      <c r="JSX16" s="104"/>
      <c r="JSY16" s="104"/>
      <c r="JSZ16" s="104"/>
      <c r="JTA16" s="104"/>
      <c r="JTB16" s="104"/>
      <c r="JTC16" s="104"/>
      <c r="JTD16" s="104"/>
      <c r="JTE16" s="104"/>
      <c r="JTF16" s="104"/>
      <c r="JTG16" s="104"/>
      <c r="JTH16" s="104"/>
      <c r="JTI16" s="104"/>
      <c r="JTJ16" s="104"/>
      <c r="JTK16" s="104"/>
      <c r="JTL16" s="104"/>
      <c r="JTM16" s="104"/>
      <c r="JTN16" s="104"/>
      <c r="JTO16" s="104"/>
      <c r="JTP16" s="104"/>
      <c r="JTQ16" s="104"/>
      <c r="JTR16" s="104"/>
      <c r="JTS16" s="104"/>
      <c r="JTT16" s="104"/>
      <c r="JTU16" s="104"/>
      <c r="JTV16" s="104"/>
      <c r="JTW16" s="104"/>
      <c r="JTX16" s="104"/>
      <c r="JTY16" s="104"/>
      <c r="JTZ16" s="104"/>
      <c r="JUA16" s="104"/>
      <c r="JUB16" s="104"/>
      <c r="JUC16" s="104"/>
      <c r="JUD16" s="104"/>
      <c r="JUE16" s="104"/>
      <c r="JUF16" s="104"/>
      <c r="JUG16" s="104"/>
      <c r="JUH16" s="104"/>
      <c r="JUI16" s="104"/>
      <c r="JUJ16" s="104"/>
      <c r="JUK16" s="104"/>
      <c r="JUL16" s="104"/>
      <c r="JUM16" s="104"/>
      <c r="JUN16" s="104"/>
      <c r="JUO16" s="104"/>
      <c r="JUP16" s="104"/>
      <c r="JUQ16" s="104"/>
      <c r="JUR16" s="104"/>
      <c r="JUS16" s="104"/>
      <c r="JUT16" s="104"/>
      <c r="JUU16" s="104"/>
      <c r="JUV16" s="104"/>
      <c r="JUW16" s="104"/>
      <c r="JUX16" s="104"/>
      <c r="JUY16" s="104"/>
      <c r="JUZ16" s="104"/>
      <c r="JVA16" s="104"/>
      <c r="JVB16" s="104"/>
      <c r="JVC16" s="104"/>
      <c r="JVD16" s="104"/>
      <c r="JVE16" s="104"/>
      <c r="JVF16" s="104"/>
      <c r="JVG16" s="104"/>
      <c r="JVH16" s="104"/>
      <c r="JVI16" s="104"/>
      <c r="JVJ16" s="104"/>
      <c r="JVK16" s="104"/>
      <c r="JVL16" s="104"/>
      <c r="JVM16" s="104"/>
      <c r="JVN16" s="104"/>
      <c r="JVO16" s="104"/>
      <c r="JVP16" s="104"/>
      <c r="JVQ16" s="104"/>
      <c r="JVR16" s="104"/>
      <c r="JVS16" s="104"/>
      <c r="JVT16" s="104"/>
      <c r="JVU16" s="104"/>
      <c r="JVV16" s="104"/>
      <c r="JVW16" s="104"/>
      <c r="JVX16" s="104"/>
      <c r="JVY16" s="104"/>
      <c r="JVZ16" s="104"/>
      <c r="JWA16" s="104"/>
      <c r="JWB16" s="104"/>
      <c r="JWC16" s="104"/>
      <c r="JWD16" s="104"/>
      <c r="JWE16" s="104"/>
      <c r="JWF16" s="104"/>
      <c r="JWG16" s="104"/>
      <c r="JWH16" s="104"/>
      <c r="JWI16" s="104"/>
      <c r="JWJ16" s="104"/>
      <c r="JWK16" s="104"/>
      <c r="JWL16" s="104"/>
      <c r="JWM16" s="104"/>
      <c r="JWN16" s="104"/>
      <c r="JWO16" s="104"/>
      <c r="JWP16" s="104"/>
      <c r="JWQ16" s="104"/>
      <c r="JWR16" s="104"/>
      <c r="JWS16" s="104"/>
      <c r="JWT16" s="104"/>
      <c r="JWU16" s="104"/>
      <c r="JWV16" s="104"/>
      <c r="JWW16" s="104"/>
      <c r="JWX16" s="104"/>
      <c r="JWY16" s="104"/>
      <c r="JWZ16" s="104"/>
      <c r="JXA16" s="104"/>
      <c r="JXB16" s="104"/>
      <c r="JXC16" s="104"/>
      <c r="JXD16" s="104"/>
      <c r="JXE16" s="104"/>
      <c r="JXF16" s="104"/>
      <c r="JXG16" s="104"/>
      <c r="JXH16" s="104"/>
      <c r="JXI16" s="104"/>
      <c r="JXJ16" s="104"/>
      <c r="JXK16" s="104"/>
      <c r="JXL16" s="104"/>
      <c r="JXM16" s="104"/>
      <c r="JXN16" s="104"/>
      <c r="JXO16" s="104"/>
      <c r="JXP16" s="104"/>
      <c r="JXQ16" s="104"/>
      <c r="JXR16" s="104"/>
      <c r="JXS16" s="104"/>
      <c r="JXT16" s="104"/>
      <c r="JXU16" s="104"/>
      <c r="JXV16" s="104"/>
      <c r="JXW16" s="104"/>
      <c r="JXX16" s="104"/>
      <c r="JXY16" s="104"/>
      <c r="JXZ16" s="104"/>
      <c r="JYA16" s="104"/>
      <c r="JYB16" s="104"/>
      <c r="JYC16" s="104"/>
      <c r="JYD16" s="104"/>
      <c r="JYE16" s="104"/>
      <c r="JYF16" s="104"/>
      <c r="JYG16" s="104"/>
      <c r="JYH16" s="104"/>
      <c r="JYI16" s="104"/>
      <c r="JYJ16" s="104"/>
      <c r="JYK16" s="104"/>
      <c r="JYL16" s="104"/>
      <c r="JYM16" s="104"/>
      <c r="JYN16" s="104"/>
      <c r="JYO16" s="104"/>
      <c r="JYP16" s="104"/>
      <c r="JYQ16" s="104"/>
      <c r="JYR16" s="104"/>
      <c r="JYS16" s="104"/>
      <c r="JYT16" s="104"/>
      <c r="JYU16" s="104"/>
      <c r="JYV16" s="104"/>
      <c r="JYW16" s="104"/>
      <c r="JYX16" s="104"/>
      <c r="JYY16" s="104"/>
      <c r="JYZ16" s="104"/>
      <c r="JZA16" s="104"/>
      <c r="JZB16" s="104"/>
      <c r="JZC16" s="104"/>
      <c r="JZD16" s="104"/>
      <c r="JZE16" s="104"/>
      <c r="JZF16" s="104"/>
      <c r="JZG16" s="104"/>
      <c r="JZH16" s="104"/>
      <c r="JZI16" s="104"/>
      <c r="JZJ16" s="104"/>
      <c r="JZK16" s="104"/>
      <c r="JZL16" s="104"/>
      <c r="JZM16" s="104"/>
      <c r="JZN16" s="104"/>
      <c r="JZO16" s="104"/>
      <c r="JZP16" s="104"/>
      <c r="JZQ16" s="104"/>
      <c r="JZR16" s="104"/>
      <c r="JZS16" s="104"/>
      <c r="JZT16" s="104"/>
      <c r="JZU16" s="104"/>
      <c r="JZV16" s="104"/>
      <c r="JZW16" s="104"/>
      <c r="JZX16" s="104"/>
      <c r="JZY16" s="104"/>
      <c r="JZZ16" s="104"/>
      <c r="KAA16" s="104"/>
      <c r="KAB16" s="104"/>
      <c r="KAC16" s="104"/>
      <c r="KAD16" s="104"/>
      <c r="KAE16" s="104"/>
      <c r="KAF16" s="104"/>
      <c r="KAG16" s="104"/>
      <c r="KAH16" s="104"/>
      <c r="KAI16" s="104"/>
      <c r="KAJ16" s="104"/>
      <c r="KAK16" s="104"/>
      <c r="KAL16" s="104"/>
      <c r="KAM16" s="104"/>
      <c r="KAN16" s="104"/>
      <c r="KAO16" s="104"/>
      <c r="KAP16" s="104"/>
      <c r="KAQ16" s="104"/>
      <c r="KAR16" s="104"/>
      <c r="KAS16" s="104"/>
      <c r="KAT16" s="104"/>
      <c r="KAU16" s="104"/>
      <c r="KAV16" s="104"/>
      <c r="KAW16" s="104"/>
      <c r="KAX16" s="104"/>
      <c r="KAY16" s="104"/>
      <c r="KAZ16" s="104"/>
      <c r="KBA16" s="104"/>
      <c r="KBB16" s="104"/>
      <c r="KBC16" s="104"/>
      <c r="KBD16" s="104"/>
      <c r="KBE16" s="104"/>
      <c r="KBF16" s="104"/>
      <c r="KBG16" s="104"/>
      <c r="KBH16" s="104"/>
      <c r="KBI16" s="104"/>
      <c r="KBJ16" s="104"/>
      <c r="KBK16" s="104"/>
      <c r="KBL16" s="104"/>
      <c r="KBM16" s="104"/>
      <c r="KBN16" s="104"/>
      <c r="KBO16" s="104"/>
      <c r="KBP16" s="104"/>
      <c r="KBQ16" s="104"/>
      <c r="KBR16" s="104"/>
      <c r="KBS16" s="104"/>
      <c r="KBT16" s="104"/>
      <c r="KBU16" s="104"/>
      <c r="KBV16" s="104"/>
      <c r="KBW16" s="104"/>
      <c r="KBX16" s="104"/>
      <c r="KBY16" s="104"/>
      <c r="KBZ16" s="104"/>
      <c r="KCA16" s="104"/>
      <c r="KCB16" s="104"/>
      <c r="KCC16" s="104"/>
      <c r="KCD16" s="104"/>
      <c r="KCE16" s="104"/>
      <c r="KCF16" s="104"/>
      <c r="KCG16" s="104"/>
      <c r="KCH16" s="104"/>
      <c r="KCI16" s="104"/>
      <c r="KCJ16" s="104"/>
      <c r="KCK16" s="104"/>
      <c r="KCL16" s="104"/>
      <c r="KCM16" s="104"/>
      <c r="KCN16" s="104"/>
      <c r="KCO16" s="104"/>
      <c r="KCP16" s="104"/>
      <c r="KCQ16" s="104"/>
      <c r="KCR16" s="104"/>
      <c r="KCS16" s="104"/>
      <c r="KCT16" s="104"/>
      <c r="KCU16" s="104"/>
      <c r="KCV16" s="104"/>
      <c r="KCW16" s="104"/>
      <c r="KCX16" s="104"/>
      <c r="KCY16" s="104"/>
      <c r="KCZ16" s="104"/>
      <c r="KDA16" s="104"/>
      <c r="KDB16" s="104"/>
      <c r="KDC16" s="104"/>
      <c r="KDD16" s="104"/>
      <c r="KDE16" s="104"/>
      <c r="KDF16" s="104"/>
      <c r="KDG16" s="104"/>
      <c r="KDH16" s="104"/>
      <c r="KDI16" s="104"/>
      <c r="KDJ16" s="104"/>
      <c r="KDK16" s="104"/>
      <c r="KDL16" s="104"/>
      <c r="KDM16" s="104"/>
      <c r="KDN16" s="104"/>
      <c r="KDO16" s="104"/>
      <c r="KDP16" s="104"/>
      <c r="KDQ16" s="104"/>
      <c r="KDR16" s="104"/>
      <c r="KDS16" s="104"/>
      <c r="KDT16" s="104"/>
      <c r="KDU16" s="104"/>
      <c r="KDV16" s="104"/>
      <c r="KDW16" s="104"/>
      <c r="KDX16" s="104"/>
      <c r="KDY16" s="104"/>
      <c r="KDZ16" s="104"/>
      <c r="KEA16" s="104"/>
      <c r="KEB16" s="104"/>
      <c r="KEC16" s="104"/>
      <c r="KED16" s="104"/>
      <c r="KEE16" s="104"/>
      <c r="KEF16" s="104"/>
      <c r="KEG16" s="104"/>
      <c r="KEH16" s="104"/>
      <c r="KEI16" s="104"/>
      <c r="KEJ16" s="104"/>
      <c r="KEK16" s="104"/>
      <c r="KEL16" s="104"/>
      <c r="KEM16" s="104"/>
      <c r="KEN16" s="104"/>
      <c r="KEO16" s="104"/>
      <c r="KEP16" s="104"/>
      <c r="KEQ16" s="104"/>
      <c r="KER16" s="104"/>
      <c r="KES16" s="104"/>
      <c r="KET16" s="104"/>
      <c r="KEU16" s="104"/>
      <c r="KEV16" s="104"/>
      <c r="KEW16" s="104"/>
      <c r="KEX16" s="104"/>
      <c r="KEY16" s="104"/>
      <c r="KEZ16" s="104"/>
      <c r="KFA16" s="104"/>
      <c r="KFB16" s="104"/>
      <c r="KFC16" s="104"/>
      <c r="KFD16" s="104"/>
      <c r="KFE16" s="104"/>
      <c r="KFF16" s="104"/>
      <c r="KFG16" s="104"/>
      <c r="KFH16" s="104"/>
      <c r="KFI16" s="104"/>
      <c r="KFJ16" s="104"/>
      <c r="KFK16" s="104"/>
      <c r="KFL16" s="104"/>
      <c r="KFM16" s="104"/>
      <c r="KFN16" s="104"/>
      <c r="KFO16" s="104"/>
      <c r="KFP16" s="104"/>
      <c r="KFQ16" s="104"/>
      <c r="KFR16" s="104"/>
      <c r="KFS16" s="104"/>
      <c r="KFT16" s="104"/>
      <c r="KFU16" s="104"/>
      <c r="KFV16" s="104"/>
      <c r="KFW16" s="104"/>
      <c r="KFX16" s="104"/>
      <c r="KFY16" s="104"/>
      <c r="KFZ16" s="104"/>
      <c r="KGA16" s="104"/>
      <c r="KGB16" s="104"/>
      <c r="KGC16" s="104"/>
      <c r="KGD16" s="104"/>
      <c r="KGE16" s="104"/>
      <c r="KGF16" s="104"/>
      <c r="KGG16" s="104"/>
      <c r="KGH16" s="104"/>
      <c r="KGI16" s="104"/>
      <c r="KGJ16" s="104"/>
      <c r="KGK16" s="104"/>
      <c r="KGL16" s="104"/>
      <c r="KGM16" s="104"/>
      <c r="KGN16" s="104"/>
      <c r="KGO16" s="104"/>
      <c r="KGP16" s="104"/>
      <c r="KGQ16" s="104"/>
      <c r="KGR16" s="104"/>
      <c r="KGS16" s="104"/>
      <c r="KGT16" s="104"/>
      <c r="KGU16" s="104"/>
      <c r="KGV16" s="104"/>
      <c r="KGW16" s="104"/>
      <c r="KGX16" s="104"/>
      <c r="KGY16" s="104"/>
      <c r="KGZ16" s="104"/>
      <c r="KHA16" s="104"/>
      <c r="KHB16" s="104"/>
      <c r="KHC16" s="104"/>
      <c r="KHD16" s="104"/>
      <c r="KHE16" s="104"/>
      <c r="KHF16" s="104"/>
      <c r="KHG16" s="104"/>
      <c r="KHH16" s="104"/>
      <c r="KHI16" s="104"/>
      <c r="KHJ16" s="104"/>
      <c r="KHK16" s="104"/>
      <c r="KHL16" s="104"/>
      <c r="KHM16" s="104"/>
      <c r="KHN16" s="104"/>
      <c r="KHO16" s="104"/>
      <c r="KHP16" s="104"/>
      <c r="KHQ16" s="104"/>
      <c r="KHR16" s="104"/>
      <c r="KHS16" s="104"/>
      <c r="KHT16" s="104"/>
      <c r="KHU16" s="104"/>
      <c r="KHV16" s="104"/>
      <c r="KHW16" s="104"/>
      <c r="KHX16" s="104"/>
      <c r="KHY16" s="104"/>
      <c r="KHZ16" s="104"/>
      <c r="KIA16" s="104"/>
      <c r="KIB16" s="104"/>
      <c r="KIC16" s="104"/>
      <c r="KID16" s="104"/>
      <c r="KIE16" s="104"/>
      <c r="KIF16" s="104"/>
      <c r="KIG16" s="104"/>
      <c r="KIH16" s="104"/>
      <c r="KII16" s="104"/>
      <c r="KIJ16" s="104"/>
      <c r="KIK16" s="104"/>
      <c r="KIL16" s="104"/>
      <c r="KIM16" s="104"/>
      <c r="KIN16" s="104"/>
      <c r="KIO16" s="104"/>
      <c r="KIP16" s="104"/>
      <c r="KIQ16" s="104"/>
      <c r="KIR16" s="104"/>
      <c r="KIS16" s="104"/>
      <c r="KIT16" s="104"/>
      <c r="KIU16" s="104"/>
      <c r="KIV16" s="104"/>
      <c r="KIW16" s="104"/>
      <c r="KIX16" s="104"/>
      <c r="KIY16" s="104"/>
      <c r="KIZ16" s="104"/>
      <c r="KJA16" s="104"/>
      <c r="KJB16" s="104"/>
      <c r="KJC16" s="104"/>
      <c r="KJD16" s="104"/>
      <c r="KJE16" s="104"/>
      <c r="KJF16" s="104"/>
      <c r="KJG16" s="104"/>
      <c r="KJH16" s="104"/>
      <c r="KJI16" s="104"/>
      <c r="KJJ16" s="104"/>
      <c r="KJK16" s="104"/>
      <c r="KJL16" s="104"/>
      <c r="KJM16" s="104"/>
      <c r="KJN16" s="104"/>
      <c r="KJO16" s="104"/>
      <c r="KJP16" s="104"/>
      <c r="KJQ16" s="104"/>
      <c r="KJR16" s="104"/>
      <c r="KJS16" s="104"/>
      <c r="KJT16" s="104"/>
      <c r="KJU16" s="104"/>
      <c r="KJV16" s="104"/>
      <c r="KJW16" s="104"/>
      <c r="KJX16" s="104"/>
      <c r="KJY16" s="104"/>
      <c r="KJZ16" s="104"/>
      <c r="KKA16" s="104"/>
      <c r="KKB16" s="104"/>
      <c r="KKC16" s="104"/>
      <c r="KKD16" s="104"/>
      <c r="KKE16" s="104"/>
      <c r="KKF16" s="104"/>
      <c r="KKG16" s="104"/>
      <c r="KKH16" s="104"/>
      <c r="KKI16" s="104"/>
      <c r="KKJ16" s="104"/>
      <c r="KKK16" s="104"/>
      <c r="KKL16" s="104"/>
      <c r="KKM16" s="104"/>
      <c r="KKN16" s="104"/>
      <c r="KKO16" s="104"/>
      <c r="KKP16" s="104"/>
      <c r="KKQ16" s="104"/>
      <c r="KKR16" s="104"/>
      <c r="KKS16" s="104"/>
      <c r="KKT16" s="104"/>
      <c r="KKU16" s="104"/>
      <c r="KKV16" s="104"/>
      <c r="KKW16" s="104"/>
      <c r="KKX16" s="104"/>
      <c r="KKY16" s="104"/>
      <c r="KKZ16" s="104"/>
      <c r="KLA16" s="104"/>
      <c r="KLB16" s="104"/>
      <c r="KLC16" s="104"/>
      <c r="KLD16" s="104"/>
      <c r="KLE16" s="104"/>
      <c r="KLF16" s="104"/>
      <c r="KLG16" s="104"/>
      <c r="KLH16" s="104"/>
      <c r="KLI16" s="104"/>
      <c r="KLJ16" s="104"/>
      <c r="KLK16" s="104"/>
      <c r="KLL16" s="104"/>
      <c r="KLM16" s="104"/>
      <c r="KLN16" s="104"/>
      <c r="KLO16" s="104"/>
      <c r="KLP16" s="104"/>
      <c r="KLQ16" s="104"/>
      <c r="KLR16" s="104"/>
      <c r="KLS16" s="104"/>
      <c r="KLT16" s="104"/>
      <c r="KLU16" s="104"/>
      <c r="KLV16" s="104"/>
      <c r="KLW16" s="104"/>
      <c r="KLX16" s="104"/>
      <c r="KLY16" s="104"/>
      <c r="KLZ16" s="104"/>
      <c r="KMA16" s="104"/>
      <c r="KMB16" s="104"/>
      <c r="KMC16" s="104"/>
      <c r="KMD16" s="104"/>
      <c r="KME16" s="104"/>
      <c r="KMF16" s="104"/>
      <c r="KMG16" s="104"/>
      <c r="KMH16" s="104"/>
      <c r="KMI16" s="104"/>
      <c r="KMJ16" s="104"/>
      <c r="KMK16" s="104"/>
      <c r="KML16" s="104"/>
      <c r="KMM16" s="104"/>
      <c r="KMN16" s="104"/>
      <c r="KMO16" s="104"/>
      <c r="KMP16" s="104"/>
      <c r="KMQ16" s="104"/>
      <c r="KMR16" s="104"/>
      <c r="KMS16" s="104"/>
      <c r="KMT16" s="104"/>
      <c r="KMU16" s="104"/>
      <c r="KMV16" s="104"/>
      <c r="KMW16" s="104"/>
      <c r="KMX16" s="104"/>
      <c r="KMY16" s="104"/>
      <c r="KMZ16" s="104"/>
      <c r="KNA16" s="104"/>
      <c r="KNB16" s="104"/>
      <c r="KNC16" s="104"/>
      <c r="KND16" s="104"/>
      <c r="KNE16" s="104"/>
      <c r="KNF16" s="104"/>
      <c r="KNG16" s="104"/>
      <c r="KNH16" s="104"/>
      <c r="KNI16" s="104"/>
      <c r="KNJ16" s="104"/>
      <c r="KNK16" s="104"/>
      <c r="KNL16" s="104"/>
      <c r="KNM16" s="104"/>
      <c r="KNN16" s="104"/>
      <c r="KNO16" s="104"/>
      <c r="KNP16" s="104"/>
      <c r="KNQ16" s="104"/>
      <c r="KNR16" s="104"/>
      <c r="KNS16" s="104"/>
      <c r="KNT16" s="104"/>
      <c r="KNU16" s="104"/>
      <c r="KNV16" s="104"/>
      <c r="KNW16" s="104"/>
      <c r="KNX16" s="104"/>
      <c r="KNY16" s="104"/>
      <c r="KNZ16" s="104"/>
      <c r="KOA16" s="104"/>
      <c r="KOB16" s="104"/>
      <c r="KOC16" s="104"/>
      <c r="KOD16" s="104"/>
      <c r="KOE16" s="104"/>
      <c r="KOF16" s="104"/>
      <c r="KOG16" s="104"/>
      <c r="KOH16" s="104"/>
      <c r="KOI16" s="104"/>
      <c r="KOJ16" s="104"/>
      <c r="KOK16" s="104"/>
      <c r="KOL16" s="104"/>
      <c r="KOM16" s="104"/>
      <c r="KON16" s="104"/>
      <c r="KOO16" s="104"/>
      <c r="KOP16" s="104"/>
      <c r="KOQ16" s="104"/>
      <c r="KOR16" s="104"/>
      <c r="KOS16" s="104"/>
      <c r="KOT16" s="104"/>
      <c r="KOU16" s="104"/>
      <c r="KOV16" s="104"/>
      <c r="KOW16" s="104"/>
      <c r="KOX16" s="104"/>
      <c r="KOY16" s="104"/>
      <c r="KOZ16" s="104"/>
      <c r="KPA16" s="104"/>
      <c r="KPB16" s="104"/>
      <c r="KPC16" s="104"/>
      <c r="KPD16" s="104"/>
      <c r="KPE16" s="104"/>
      <c r="KPF16" s="104"/>
      <c r="KPG16" s="104"/>
      <c r="KPH16" s="104"/>
      <c r="KPI16" s="104"/>
      <c r="KPJ16" s="104"/>
      <c r="KPK16" s="104"/>
      <c r="KPL16" s="104"/>
      <c r="KPM16" s="104"/>
      <c r="KPN16" s="104"/>
      <c r="KPO16" s="104"/>
      <c r="KPP16" s="104"/>
      <c r="KPQ16" s="104"/>
      <c r="KPR16" s="104"/>
      <c r="KPS16" s="104"/>
      <c r="KPT16" s="104"/>
      <c r="KPU16" s="104"/>
      <c r="KPV16" s="104"/>
      <c r="KPW16" s="104"/>
      <c r="KPX16" s="104"/>
      <c r="KPY16" s="104"/>
      <c r="KPZ16" s="104"/>
      <c r="KQA16" s="104"/>
      <c r="KQB16" s="104"/>
      <c r="KQC16" s="104"/>
      <c r="KQD16" s="104"/>
      <c r="KQE16" s="104"/>
      <c r="KQF16" s="104"/>
      <c r="KQG16" s="104"/>
      <c r="KQH16" s="104"/>
      <c r="KQI16" s="104"/>
      <c r="KQJ16" s="104"/>
      <c r="KQK16" s="104"/>
      <c r="KQL16" s="104"/>
      <c r="KQM16" s="104"/>
      <c r="KQN16" s="104"/>
      <c r="KQO16" s="104"/>
      <c r="KQP16" s="104"/>
      <c r="KQQ16" s="104"/>
      <c r="KQR16" s="104"/>
      <c r="KQS16" s="104"/>
      <c r="KQT16" s="104"/>
      <c r="KQU16" s="104"/>
      <c r="KQV16" s="104"/>
      <c r="KQW16" s="104"/>
      <c r="KQX16" s="104"/>
      <c r="KQY16" s="104"/>
      <c r="KQZ16" s="104"/>
      <c r="KRA16" s="104"/>
      <c r="KRB16" s="104"/>
      <c r="KRC16" s="104"/>
      <c r="KRD16" s="104"/>
      <c r="KRE16" s="104"/>
      <c r="KRF16" s="104"/>
      <c r="KRG16" s="104"/>
      <c r="KRH16" s="104"/>
      <c r="KRI16" s="104"/>
      <c r="KRJ16" s="104"/>
      <c r="KRK16" s="104"/>
      <c r="KRL16" s="104"/>
      <c r="KRM16" s="104"/>
      <c r="KRN16" s="104"/>
      <c r="KRO16" s="104"/>
      <c r="KRP16" s="104"/>
      <c r="KRQ16" s="104"/>
      <c r="KRR16" s="104"/>
      <c r="KRS16" s="104"/>
      <c r="KRT16" s="104"/>
      <c r="KRU16" s="104"/>
      <c r="KRV16" s="104"/>
      <c r="KRW16" s="104"/>
      <c r="KRX16" s="104"/>
      <c r="KRY16" s="104"/>
      <c r="KRZ16" s="104"/>
      <c r="KSA16" s="104"/>
      <c r="KSB16" s="104"/>
      <c r="KSC16" s="104"/>
      <c r="KSD16" s="104"/>
      <c r="KSE16" s="104"/>
      <c r="KSF16" s="104"/>
      <c r="KSG16" s="104"/>
      <c r="KSH16" s="104"/>
      <c r="KSI16" s="104"/>
      <c r="KSJ16" s="104"/>
      <c r="KSK16" s="104"/>
      <c r="KSL16" s="104"/>
      <c r="KSM16" s="104"/>
      <c r="KSN16" s="104"/>
      <c r="KSO16" s="104"/>
      <c r="KSP16" s="104"/>
      <c r="KSQ16" s="104"/>
      <c r="KSR16" s="104"/>
      <c r="KSS16" s="104"/>
      <c r="KST16" s="104"/>
      <c r="KSU16" s="104"/>
      <c r="KSV16" s="104"/>
      <c r="KSW16" s="104"/>
      <c r="KSX16" s="104"/>
      <c r="KSY16" s="104"/>
      <c r="KSZ16" s="104"/>
      <c r="KTA16" s="104"/>
      <c r="KTB16" s="104"/>
      <c r="KTC16" s="104"/>
      <c r="KTD16" s="104"/>
      <c r="KTE16" s="104"/>
      <c r="KTF16" s="104"/>
      <c r="KTG16" s="104"/>
      <c r="KTH16" s="104"/>
      <c r="KTI16" s="104"/>
      <c r="KTJ16" s="104"/>
      <c r="KTK16" s="104"/>
      <c r="KTL16" s="104"/>
      <c r="KTM16" s="104"/>
      <c r="KTN16" s="104"/>
      <c r="KTO16" s="104"/>
      <c r="KTP16" s="104"/>
      <c r="KTQ16" s="104"/>
      <c r="KTR16" s="104"/>
      <c r="KTS16" s="104"/>
      <c r="KTT16" s="104"/>
      <c r="KTU16" s="104"/>
      <c r="KTV16" s="104"/>
      <c r="KTW16" s="104"/>
      <c r="KTX16" s="104"/>
      <c r="KTY16" s="104"/>
      <c r="KTZ16" s="104"/>
      <c r="KUA16" s="104"/>
      <c r="KUB16" s="104"/>
      <c r="KUC16" s="104"/>
      <c r="KUD16" s="104"/>
      <c r="KUE16" s="104"/>
      <c r="KUF16" s="104"/>
      <c r="KUG16" s="104"/>
      <c r="KUH16" s="104"/>
      <c r="KUI16" s="104"/>
      <c r="KUJ16" s="104"/>
      <c r="KUK16" s="104"/>
      <c r="KUL16" s="104"/>
      <c r="KUM16" s="104"/>
      <c r="KUN16" s="104"/>
      <c r="KUO16" s="104"/>
      <c r="KUP16" s="104"/>
      <c r="KUQ16" s="104"/>
      <c r="KUR16" s="104"/>
      <c r="KUS16" s="104"/>
      <c r="KUT16" s="104"/>
      <c r="KUU16" s="104"/>
      <c r="KUV16" s="104"/>
      <c r="KUW16" s="104"/>
      <c r="KUX16" s="104"/>
      <c r="KUY16" s="104"/>
      <c r="KUZ16" s="104"/>
      <c r="KVA16" s="104"/>
      <c r="KVB16" s="104"/>
      <c r="KVC16" s="104"/>
      <c r="KVD16" s="104"/>
      <c r="KVE16" s="104"/>
      <c r="KVF16" s="104"/>
      <c r="KVG16" s="104"/>
      <c r="KVH16" s="104"/>
      <c r="KVI16" s="104"/>
      <c r="KVJ16" s="104"/>
      <c r="KVK16" s="104"/>
      <c r="KVL16" s="104"/>
      <c r="KVM16" s="104"/>
      <c r="KVN16" s="104"/>
      <c r="KVO16" s="104"/>
      <c r="KVP16" s="104"/>
      <c r="KVQ16" s="104"/>
      <c r="KVR16" s="104"/>
      <c r="KVS16" s="104"/>
      <c r="KVT16" s="104"/>
      <c r="KVU16" s="104"/>
      <c r="KVV16" s="104"/>
      <c r="KVW16" s="104"/>
      <c r="KVX16" s="104"/>
      <c r="KVY16" s="104"/>
      <c r="KVZ16" s="104"/>
      <c r="KWA16" s="104"/>
      <c r="KWB16" s="104"/>
      <c r="KWC16" s="104"/>
      <c r="KWD16" s="104"/>
      <c r="KWE16" s="104"/>
      <c r="KWF16" s="104"/>
      <c r="KWG16" s="104"/>
      <c r="KWH16" s="104"/>
      <c r="KWI16" s="104"/>
      <c r="KWJ16" s="104"/>
      <c r="KWK16" s="104"/>
      <c r="KWL16" s="104"/>
      <c r="KWM16" s="104"/>
      <c r="KWN16" s="104"/>
      <c r="KWO16" s="104"/>
      <c r="KWP16" s="104"/>
      <c r="KWQ16" s="104"/>
      <c r="KWR16" s="104"/>
      <c r="KWS16" s="104"/>
      <c r="KWT16" s="104"/>
      <c r="KWU16" s="104"/>
      <c r="KWV16" s="104"/>
      <c r="KWW16" s="104"/>
      <c r="KWX16" s="104"/>
      <c r="KWY16" s="104"/>
      <c r="KWZ16" s="104"/>
      <c r="KXA16" s="104"/>
      <c r="KXB16" s="104"/>
      <c r="KXC16" s="104"/>
      <c r="KXD16" s="104"/>
      <c r="KXE16" s="104"/>
      <c r="KXF16" s="104"/>
      <c r="KXG16" s="104"/>
      <c r="KXH16" s="104"/>
      <c r="KXI16" s="104"/>
      <c r="KXJ16" s="104"/>
      <c r="KXK16" s="104"/>
      <c r="KXL16" s="104"/>
      <c r="KXM16" s="104"/>
      <c r="KXN16" s="104"/>
      <c r="KXO16" s="104"/>
      <c r="KXP16" s="104"/>
      <c r="KXQ16" s="104"/>
      <c r="KXR16" s="104"/>
      <c r="KXS16" s="104"/>
      <c r="KXT16" s="104"/>
      <c r="KXU16" s="104"/>
      <c r="KXV16" s="104"/>
      <c r="KXW16" s="104"/>
      <c r="KXX16" s="104"/>
      <c r="KXY16" s="104"/>
      <c r="KXZ16" s="104"/>
      <c r="KYA16" s="104"/>
      <c r="KYB16" s="104"/>
      <c r="KYC16" s="104"/>
      <c r="KYD16" s="104"/>
      <c r="KYE16" s="104"/>
      <c r="KYF16" s="104"/>
      <c r="KYG16" s="104"/>
      <c r="KYH16" s="104"/>
      <c r="KYI16" s="104"/>
      <c r="KYJ16" s="104"/>
      <c r="KYK16" s="104"/>
      <c r="KYL16" s="104"/>
      <c r="KYM16" s="104"/>
      <c r="KYN16" s="104"/>
      <c r="KYO16" s="104"/>
      <c r="KYP16" s="104"/>
      <c r="KYQ16" s="104"/>
      <c r="KYR16" s="104"/>
      <c r="KYS16" s="104"/>
      <c r="KYT16" s="104"/>
      <c r="KYU16" s="104"/>
      <c r="KYV16" s="104"/>
      <c r="KYW16" s="104"/>
      <c r="KYX16" s="104"/>
      <c r="KYY16" s="104"/>
      <c r="KYZ16" s="104"/>
      <c r="KZA16" s="104"/>
      <c r="KZB16" s="104"/>
      <c r="KZC16" s="104"/>
      <c r="KZD16" s="104"/>
      <c r="KZE16" s="104"/>
      <c r="KZF16" s="104"/>
      <c r="KZG16" s="104"/>
      <c r="KZH16" s="104"/>
      <c r="KZI16" s="104"/>
      <c r="KZJ16" s="104"/>
      <c r="KZK16" s="104"/>
      <c r="KZL16" s="104"/>
      <c r="KZM16" s="104"/>
      <c r="KZN16" s="104"/>
      <c r="KZO16" s="104"/>
      <c r="KZP16" s="104"/>
      <c r="KZQ16" s="104"/>
      <c r="KZR16" s="104"/>
      <c r="KZS16" s="104"/>
      <c r="KZT16" s="104"/>
      <c r="KZU16" s="104"/>
      <c r="KZV16" s="104"/>
      <c r="KZW16" s="104"/>
      <c r="KZX16" s="104"/>
      <c r="KZY16" s="104"/>
      <c r="KZZ16" s="104"/>
      <c r="LAA16" s="104"/>
      <c r="LAB16" s="104"/>
      <c r="LAC16" s="104"/>
      <c r="LAD16" s="104"/>
      <c r="LAE16" s="104"/>
      <c r="LAF16" s="104"/>
      <c r="LAG16" s="104"/>
      <c r="LAH16" s="104"/>
      <c r="LAI16" s="104"/>
      <c r="LAJ16" s="104"/>
      <c r="LAK16" s="104"/>
      <c r="LAL16" s="104"/>
      <c r="LAM16" s="104"/>
      <c r="LAN16" s="104"/>
      <c r="LAO16" s="104"/>
      <c r="LAP16" s="104"/>
      <c r="LAQ16" s="104"/>
      <c r="LAR16" s="104"/>
      <c r="LAS16" s="104"/>
      <c r="LAT16" s="104"/>
      <c r="LAU16" s="104"/>
      <c r="LAV16" s="104"/>
      <c r="LAW16" s="104"/>
      <c r="LAX16" s="104"/>
      <c r="LAY16" s="104"/>
      <c r="LAZ16" s="104"/>
      <c r="LBA16" s="104"/>
      <c r="LBB16" s="104"/>
      <c r="LBC16" s="104"/>
      <c r="LBD16" s="104"/>
      <c r="LBE16" s="104"/>
      <c r="LBF16" s="104"/>
      <c r="LBG16" s="104"/>
      <c r="LBH16" s="104"/>
      <c r="LBI16" s="104"/>
      <c r="LBJ16" s="104"/>
      <c r="LBK16" s="104"/>
      <c r="LBL16" s="104"/>
      <c r="LBM16" s="104"/>
      <c r="LBN16" s="104"/>
      <c r="LBO16" s="104"/>
      <c r="LBP16" s="104"/>
      <c r="LBQ16" s="104"/>
      <c r="LBR16" s="104"/>
      <c r="LBS16" s="104"/>
      <c r="LBT16" s="104"/>
      <c r="LBU16" s="104"/>
      <c r="LBV16" s="104"/>
      <c r="LBW16" s="104"/>
      <c r="LBX16" s="104"/>
      <c r="LBY16" s="104"/>
      <c r="LBZ16" s="104"/>
      <c r="LCA16" s="104"/>
      <c r="LCB16" s="104"/>
      <c r="LCC16" s="104"/>
      <c r="LCD16" s="104"/>
      <c r="LCE16" s="104"/>
      <c r="LCF16" s="104"/>
      <c r="LCG16" s="104"/>
      <c r="LCH16" s="104"/>
      <c r="LCI16" s="104"/>
      <c r="LCJ16" s="104"/>
      <c r="LCK16" s="104"/>
      <c r="LCL16" s="104"/>
      <c r="LCM16" s="104"/>
      <c r="LCN16" s="104"/>
      <c r="LCO16" s="104"/>
      <c r="LCP16" s="104"/>
      <c r="LCQ16" s="104"/>
      <c r="LCR16" s="104"/>
      <c r="LCS16" s="104"/>
      <c r="LCT16" s="104"/>
      <c r="LCU16" s="104"/>
      <c r="LCV16" s="104"/>
      <c r="LCW16" s="104"/>
      <c r="LCX16" s="104"/>
      <c r="LCY16" s="104"/>
      <c r="LCZ16" s="104"/>
      <c r="LDA16" s="104"/>
      <c r="LDB16" s="104"/>
      <c r="LDC16" s="104"/>
      <c r="LDD16" s="104"/>
      <c r="LDE16" s="104"/>
      <c r="LDF16" s="104"/>
      <c r="LDG16" s="104"/>
      <c r="LDH16" s="104"/>
      <c r="LDI16" s="104"/>
      <c r="LDJ16" s="104"/>
      <c r="LDK16" s="104"/>
      <c r="LDL16" s="104"/>
      <c r="LDM16" s="104"/>
      <c r="LDN16" s="104"/>
      <c r="LDO16" s="104"/>
      <c r="LDP16" s="104"/>
      <c r="LDQ16" s="104"/>
      <c r="LDR16" s="104"/>
      <c r="LDS16" s="104"/>
      <c r="LDT16" s="104"/>
      <c r="LDU16" s="104"/>
      <c r="LDV16" s="104"/>
      <c r="LDW16" s="104"/>
      <c r="LDX16" s="104"/>
      <c r="LDY16" s="104"/>
      <c r="LDZ16" s="104"/>
      <c r="LEA16" s="104"/>
      <c r="LEB16" s="104"/>
      <c r="LEC16" s="104"/>
      <c r="LED16" s="104"/>
      <c r="LEE16" s="104"/>
      <c r="LEF16" s="104"/>
      <c r="LEG16" s="104"/>
      <c r="LEH16" s="104"/>
      <c r="LEI16" s="104"/>
      <c r="LEJ16" s="104"/>
      <c r="LEK16" s="104"/>
      <c r="LEL16" s="104"/>
      <c r="LEM16" s="104"/>
      <c r="LEN16" s="104"/>
      <c r="LEO16" s="104"/>
      <c r="LEP16" s="104"/>
      <c r="LEQ16" s="104"/>
      <c r="LER16" s="104"/>
      <c r="LES16" s="104"/>
      <c r="LET16" s="104"/>
      <c r="LEU16" s="104"/>
      <c r="LEV16" s="104"/>
      <c r="LEW16" s="104"/>
      <c r="LEX16" s="104"/>
      <c r="LEY16" s="104"/>
      <c r="LEZ16" s="104"/>
      <c r="LFA16" s="104"/>
      <c r="LFB16" s="104"/>
      <c r="LFC16" s="104"/>
      <c r="LFD16" s="104"/>
      <c r="LFE16" s="104"/>
      <c r="LFF16" s="104"/>
      <c r="LFG16" s="104"/>
      <c r="LFH16" s="104"/>
      <c r="LFI16" s="104"/>
      <c r="LFJ16" s="104"/>
      <c r="LFK16" s="104"/>
      <c r="LFL16" s="104"/>
      <c r="LFM16" s="104"/>
      <c r="LFN16" s="104"/>
      <c r="LFO16" s="104"/>
      <c r="LFP16" s="104"/>
      <c r="LFQ16" s="104"/>
      <c r="LFR16" s="104"/>
      <c r="LFS16" s="104"/>
      <c r="LFT16" s="104"/>
      <c r="LFU16" s="104"/>
      <c r="LFV16" s="104"/>
      <c r="LFW16" s="104"/>
      <c r="LFX16" s="104"/>
      <c r="LFY16" s="104"/>
      <c r="LFZ16" s="104"/>
      <c r="LGA16" s="104"/>
      <c r="LGB16" s="104"/>
      <c r="LGC16" s="104"/>
      <c r="LGD16" s="104"/>
      <c r="LGE16" s="104"/>
      <c r="LGF16" s="104"/>
      <c r="LGG16" s="104"/>
      <c r="LGH16" s="104"/>
      <c r="LGI16" s="104"/>
      <c r="LGJ16" s="104"/>
      <c r="LGK16" s="104"/>
      <c r="LGL16" s="104"/>
      <c r="LGM16" s="104"/>
      <c r="LGN16" s="104"/>
      <c r="LGO16" s="104"/>
      <c r="LGP16" s="104"/>
      <c r="LGQ16" s="104"/>
      <c r="LGR16" s="104"/>
      <c r="LGS16" s="104"/>
      <c r="LGT16" s="104"/>
      <c r="LGU16" s="104"/>
      <c r="LGV16" s="104"/>
      <c r="LGW16" s="104"/>
      <c r="LGX16" s="104"/>
      <c r="LGY16" s="104"/>
      <c r="LGZ16" s="104"/>
      <c r="LHA16" s="104"/>
      <c r="LHB16" s="104"/>
      <c r="LHC16" s="104"/>
      <c r="LHD16" s="104"/>
      <c r="LHE16" s="104"/>
      <c r="LHF16" s="104"/>
      <c r="LHG16" s="104"/>
      <c r="LHH16" s="104"/>
      <c r="LHI16" s="104"/>
      <c r="LHJ16" s="104"/>
      <c r="LHK16" s="104"/>
      <c r="LHL16" s="104"/>
      <c r="LHM16" s="104"/>
      <c r="LHN16" s="104"/>
      <c r="LHO16" s="104"/>
      <c r="LHP16" s="104"/>
      <c r="LHQ16" s="104"/>
      <c r="LHR16" s="104"/>
      <c r="LHS16" s="104"/>
      <c r="LHT16" s="104"/>
      <c r="LHU16" s="104"/>
      <c r="LHV16" s="104"/>
      <c r="LHW16" s="104"/>
      <c r="LHX16" s="104"/>
      <c r="LHY16" s="104"/>
      <c r="LHZ16" s="104"/>
      <c r="LIA16" s="104"/>
      <c r="LIB16" s="104"/>
      <c r="LIC16" s="104"/>
      <c r="LID16" s="104"/>
      <c r="LIE16" s="104"/>
      <c r="LIF16" s="104"/>
      <c r="LIG16" s="104"/>
      <c r="LIH16" s="104"/>
      <c r="LII16" s="104"/>
      <c r="LIJ16" s="104"/>
      <c r="LIK16" s="104"/>
      <c r="LIL16" s="104"/>
      <c r="LIM16" s="104"/>
      <c r="LIN16" s="104"/>
      <c r="LIO16" s="104"/>
      <c r="LIP16" s="104"/>
      <c r="LIQ16" s="104"/>
      <c r="LIR16" s="104"/>
      <c r="LIS16" s="104"/>
      <c r="LIT16" s="104"/>
      <c r="LIU16" s="104"/>
      <c r="LIV16" s="104"/>
      <c r="LIW16" s="104"/>
      <c r="LIX16" s="104"/>
      <c r="LIY16" s="104"/>
      <c r="LIZ16" s="104"/>
      <c r="LJA16" s="104"/>
      <c r="LJB16" s="104"/>
      <c r="LJC16" s="104"/>
      <c r="LJD16" s="104"/>
      <c r="LJE16" s="104"/>
      <c r="LJF16" s="104"/>
      <c r="LJG16" s="104"/>
      <c r="LJH16" s="104"/>
      <c r="LJI16" s="104"/>
      <c r="LJJ16" s="104"/>
      <c r="LJK16" s="104"/>
      <c r="LJL16" s="104"/>
      <c r="LJM16" s="104"/>
      <c r="LJN16" s="104"/>
      <c r="LJO16" s="104"/>
      <c r="LJP16" s="104"/>
      <c r="LJQ16" s="104"/>
      <c r="LJR16" s="104"/>
      <c r="LJS16" s="104"/>
      <c r="LJT16" s="104"/>
      <c r="LJU16" s="104"/>
      <c r="LJV16" s="104"/>
      <c r="LJW16" s="104"/>
      <c r="LJX16" s="104"/>
      <c r="LJY16" s="104"/>
      <c r="LJZ16" s="104"/>
      <c r="LKA16" s="104"/>
      <c r="LKB16" s="104"/>
      <c r="LKC16" s="104"/>
      <c r="LKD16" s="104"/>
      <c r="LKE16" s="104"/>
      <c r="LKF16" s="104"/>
      <c r="LKG16" s="104"/>
      <c r="LKH16" s="104"/>
      <c r="LKI16" s="104"/>
      <c r="LKJ16" s="104"/>
      <c r="LKK16" s="104"/>
      <c r="LKL16" s="104"/>
      <c r="LKM16" s="104"/>
      <c r="LKN16" s="104"/>
      <c r="LKO16" s="104"/>
      <c r="LKP16" s="104"/>
      <c r="LKQ16" s="104"/>
      <c r="LKR16" s="104"/>
      <c r="LKS16" s="104"/>
      <c r="LKT16" s="104"/>
      <c r="LKU16" s="104"/>
      <c r="LKV16" s="104"/>
      <c r="LKW16" s="104"/>
      <c r="LKX16" s="104"/>
      <c r="LKY16" s="104"/>
      <c r="LKZ16" s="104"/>
      <c r="LLA16" s="104"/>
      <c r="LLB16" s="104"/>
      <c r="LLC16" s="104"/>
      <c r="LLD16" s="104"/>
      <c r="LLE16" s="104"/>
      <c r="LLF16" s="104"/>
      <c r="LLG16" s="104"/>
      <c r="LLH16" s="104"/>
      <c r="LLI16" s="104"/>
      <c r="LLJ16" s="104"/>
      <c r="LLK16" s="104"/>
      <c r="LLL16" s="104"/>
      <c r="LLM16" s="104"/>
      <c r="LLN16" s="104"/>
      <c r="LLO16" s="104"/>
      <c r="LLP16" s="104"/>
      <c r="LLQ16" s="104"/>
      <c r="LLR16" s="104"/>
      <c r="LLS16" s="104"/>
      <c r="LLT16" s="104"/>
      <c r="LLU16" s="104"/>
      <c r="LLV16" s="104"/>
      <c r="LLW16" s="104"/>
      <c r="LLX16" s="104"/>
      <c r="LLY16" s="104"/>
      <c r="LLZ16" s="104"/>
      <c r="LMA16" s="104"/>
      <c r="LMB16" s="104"/>
      <c r="LMC16" s="104"/>
      <c r="LMD16" s="104"/>
      <c r="LME16" s="104"/>
      <c r="LMF16" s="104"/>
      <c r="LMG16" s="104"/>
      <c r="LMH16" s="104"/>
      <c r="LMI16" s="104"/>
      <c r="LMJ16" s="104"/>
      <c r="LMK16" s="104"/>
      <c r="LML16" s="104"/>
      <c r="LMM16" s="104"/>
      <c r="LMN16" s="104"/>
      <c r="LMO16" s="104"/>
      <c r="LMP16" s="104"/>
      <c r="LMQ16" s="104"/>
      <c r="LMR16" s="104"/>
      <c r="LMS16" s="104"/>
      <c r="LMT16" s="104"/>
      <c r="LMU16" s="104"/>
      <c r="LMV16" s="104"/>
      <c r="LMW16" s="104"/>
      <c r="LMX16" s="104"/>
      <c r="LMY16" s="104"/>
      <c r="LMZ16" s="104"/>
      <c r="LNA16" s="104"/>
      <c r="LNB16" s="104"/>
      <c r="LNC16" s="104"/>
      <c r="LND16" s="104"/>
      <c r="LNE16" s="104"/>
      <c r="LNF16" s="104"/>
      <c r="LNG16" s="104"/>
      <c r="LNH16" s="104"/>
      <c r="LNI16" s="104"/>
      <c r="LNJ16" s="104"/>
      <c r="LNK16" s="104"/>
      <c r="LNL16" s="104"/>
      <c r="LNM16" s="104"/>
      <c r="LNN16" s="104"/>
      <c r="LNO16" s="104"/>
      <c r="LNP16" s="104"/>
      <c r="LNQ16" s="104"/>
      <c r="LNR16" s="104"/>
      <c r="LNS16" s="104"/>
      <c r="LNT16" s="104"/>
      <c r="LNU16" s="104"/>
      <c r="LNV16" s="104"/>
      <c r="LNW16" s="104"/>
      <c r="LNX16" s="104"/>
      <c r="LNY16" s="104"/>
      <c r="LNZ16" s="104"/>
      <c r="LOA16" s="104"/>
      <c r="LOB16" s="104"/>
      <c r="LOC16" s="104"/>
      <c r="LOD16" s="104"/>
      <c r="LOE16" s="104"/>
      <c r="LOF16" s="104"/>
      <c r="LOG16" s="104"/>
      <c r="LOH16" s="104"/>
      <c r="LOI16" s="104"/>
      <c r="LOJ16" s="104"/>
      <c r="LOK16" s="104"/>
      <c r="LOL16" s="104"/>
      <c r="LOM16" s="104"/>
      <c r="LON16" s="104"/>
      <c r="LOO16" s="104"/>
      <c r="LOP16" s="104"/>
      <c r="LOQ16" s="104"/>
      <c r="LOR16" s="104"/>
      <c r="LOS16" s="104"/>
      <c r="LOT16" s="104"/>
      <c r="LOU16" s="104"/>
      <c r="LOV16" s="104"/>
      <c r="LOW16" s="104"/>
      <c r="LOX16" s="104"/>
      <c r="LOY16" s="104"/>
      <c r="LOZ16" s="104"/>
      <c r="LPA16" s="104"/>
      <c r="LPB16" s="104"/>
      <c r="LPC16" s="104"/>
      <c r="LPD16" s="104"/>
      <c r="LPE16" s="104"/>
      <c r="LPF16" s="104"/>
      <c r="LPG16" s="104"/>
      <c r="LPH16" s="104"/>
      <c r="LPI16" s="104"/>
      <c r="LPJ16" s="104"/>
      <c r="LPK16" s="104"/>
      <c r="LPL16" s="104"/>
      <c r="LPM16" s="104"/>
      <c r="LPN16" s="104"/>
      <c r="LPO16" s="104"/>
      <c r="LPP16" s="104"/>
      <c r="LPQ16" s="104"/>
      <c r="LPR16" s="104"/>
      <c r="LPS16" s="104"/>
      <c r="LPT16" s="104"/>
      <c r="LPU16" s="104"/>
      <c r="LPV16" s="104"/>
      <c r="LPW16" s="104"/>
      <c r="LPX16" s="104"/>
      <c r="LPY16" s="104"/>
      <c r="LPZ16" s="104"/>
      <c r="LQA16" s="104"/>
      <c r="LQB16" s="104"/>
      <c r="LQC16" s="104"/>
      <c r="LQD16" s="104"/>
      <c r="LQE16" s="104"/>
      <c r="LQF16" s="104"/>
      <c r="LQG16" s="104"/>
      <c r="LQH16" s="104"/>
      <c r="LQI16" s="104"/>
      <c r="LQJ16" s="104"/>
      <c r="LQK16" s="104"/>
      <c r="LQL16" s="104"/>
      <c r="LQM16" s="104"/>
      <c r="LQN16" s="104"/>
      <c r="LQO16" s="104"/>
      <c r="LQP16" s="104"/>
      <c r="LQQ16" s="104"/>
      <c r="LQR16" s="104"/>
      <c r="LQS16" s="104"/>
      <c r="LQT16" s="104"/>
      <c r="LQU16" s="104"/>
      <c r="LQV16" s="104"/>
      <c r="LQW16" s="104"/>
      <c r="LQX16" s="104"/>
      <c r="LQY16" s="104"/>
      <c r="LQZ16" s="104"/>
      <c r="LRA16" s="104"/>
      <c r="LRB16" s="104"/>
      <c r="LRC16" s="104"/>
      <c r="LRD16" s="104"/>
      <c r="LRE16" s="104"/>
      <c r="LRF16" s="104"/>
      <c r="LRG16" s="104"/>
      <c r="LRH16" s="104"/>
      <c r="LRI16" s="104"/>
      <c r="LRJ16" s="104"/>
      <c r="LRK16" s="104"/>
      <c r="LRL16" s="104"/>
      <c r="LRM16" s="104"/>
      <c r="LRN16" s="104"/>
      <c r="LRO16" s="104"/>
      <c r="LRP16" s="104"/>
      <c r="LRQ16" s="104"/>
      <c r="LRR16" s="104"/>
      <c r="LRS16" s="104"/>
      <c r="LRT16" s="104"/>
      <c r="LRU16" s="104"/>
      <c r="LRV16" s="104"/>
      <c r="LRW16" s="104"/>
      <c r="LRX16" s="104"/>
      <c r="LRY16" s="104"/>
      <c r="LRZ16" s="104"/>
      <c r="LSA16" s="104"/>
      <c r="LSB16" s="104"/>
      <c r="LSC16" s="104"/>
      <c r="LSD16" s="104"/>
      <c r="LSE16" s="104"/>
      <c r="LSF16" s="104"/>
      <c r="LSG16" s="104"/>
      <c r="LSH16" s="104"/>
      <c r="LSI16" s="104"/>
      <c r="LSJ16" s="104"/>
      <c r="LSK16" s="104"/>
      <c r="LSL16" s="104"/>
      <c r="LSM16" s="104"/>
      <c r="LSN16" s="104"/>
      <c r="LSO16" s="104"/>
      <c r="LSP16" s="104"/>
      <c r="LSQ16" s="104"/>
      <c r="LSR16" s="104"/>
      <c r="LSS16" s="104"/>
      <c r="LST16" s="104"/>
      <c r="LSU16" s="104"/>
      <c r="LSV16" s="104"/>
      <c r="LSW16" s="104"/>
      <c r="LSX16" s="104"/>
      <c r="LSY16" s="104"/>
      <c r="LSZ16" s="104"/>
      <c r="LTA16" s="104"/>
      <c r="LTB16" s="104"/>
      <c r="LTC16" s="104"/>
      <c r="LTD16" s="104"/>
      <c r="LTE16" s="104"/>
      <c r="LTF16" s="104"/>
      <c r="LTG16" s="104"/>
      <c r="LTH16" s="104"/>
      <c r="LTI16" s="104"/>
      <c r="LTJ16" s="104"/>
      <c r="LTK16" s="104"/>
      <c r="LTL16" s="104"/>
      <c r="LTM16" s="104"/>
      <c r="LTN16" s="104"/>
      <c r="LTO16" s="104"/>
      <c r="LTP16" s="104"/>
      <c r="LTQ16" s="104"/>
      <c r="LTR16" s="104"/>
      <c r="LTS16" s="104"/>
      <c r="LTT16" s="104"/>
      <c r="LTU16" s="104"/>
      <c r="LTV16" s="104"/>
      <c r="LTW16" s="104"/>
      <c r="LTX16" s="104"/>
      <c r="LTY16" s="104"/>
      <c r="LTZ16" s="104"/>
      <c r="LUA16" s="104"/>
      <c r="LUB16" s="104"/>
      <c r="LUC16" s="104"/>
      <c r="LUD16" s="104"/>
      <c r="LUE16" s="104"/>
      <c r="LUF16" s="104"/>
      <c r="LUG16" s="104"/>
      <c r="LUH16" s="104"/>
      <c r="LUI16" s="104"/>
      <c r="LUJ16" s="104"/>
      <c r="LUK16" s="104"/>
      <c r="LUL16" s="104"/>
      <c r="LUM16" s="104"/>
      <c r="LUN16" s="104"/>
      <c r="LUO16" s="104"/>
      <c r="LUP16" s="104"/>
      <c r="LUQ16" s="104"/>
      <c r="LUR16" s="104"/>
      <c r="LUS16" s="104"/>
      <c r="LUT16" s="104"/>
      <c r="LUU16" s="104"/>
      <c r="LUV16" s="104"/>
      <c r="LUW16" s="104"/>
      <c r="LUX16" s="104"/>
      <c r="LUY16" s="104"/>
      <c r="LUZ16" s="104"/>
      <c r="LVA16" s="104"/>
      <c r="LVB16" s="104"/>
      <c r="LVC16" s="104"/>
      <c r="LVD16" s="104"/>
      <c r="LVE16" s="104"/>
      <c r="LVF16" s="104"/>
      <c r="LVG16" s="104"/>
      <c r="LVH16" s="104"/>
      <c r="LVI16" s="104"/>
      <c r="LVJ16" s="104"/>
      <c r="LVK16" s="104"/>
      <c r="LVL16" s="104"/>
      <c r="LVM16" s="104"/>
      <c r="LVN16" s="104"/>
      <c r="LVO16" s="104"/>
      <c r="LVP16" s="104"/>
      <c r="LVQ16" s="104"/>
      <c r="LVR16" s="104"/>
      <c r="LVS16" s="104"/>
      <c r="LVT16" s="104"/>
      <c r="LVU16" s="104"/>
      <c r="LVV16" s="104"/>
      <c r="LVW16" s="104"/>
      <c r="LVX16" s="104"/>
      <c r="LVY16" s="104"/>
      <c r="LVZ16" s="104"/>
      <c r="LWA16" s="104"/>
      <c r="LWB16" s="104"/>
      <c r="LWC16" s="104"/>
      <c r="LWD16" s="104"/>
      <c r="LWE16" s="104"/>
      <c r="LWF16" s="104"/>
      <c r="LWG16" s="104"/>
      <c r="LWH16" s="104"/>
      <c r="LWI16" s="104"/>
      <c r="LWJ16" s="104"/>
      <c r="LWK16" s="104"/>
      <c r="LWL16" s="104"/>
      <c r="LWM16" s="104"/>
      <c r="LWN16" s="104"/>
      <c r="LWO16" s="104"/>
      <c r="LWP16" s="104"/>
      <c r="LWQ16" s="104"/>
      <c r="LWR16" s="104"/>
      <c r="LWS16" s="104"/>
      <c r="LWT16" s="104"/>
      <c r="LWU16" s="104"/>
      <c r="LWV16" s="104"/>
      <c r="LWW16" s="104"/>
      <c r="LWX16" s="104"/>
      <c r="LWY16" s="104"/>
      <c r="LWZ16" s="104"/>
      <c r="LXA16" s="104"/>
      <c r="LXB16" s="104"/>
      <c r="LXC16" s="104"/>
      <c r="LXD16" s="104"/>
      <c r="LXE16" s="104"/>
      <c r="LXF16" s="104"/>
      <c r="LXG16" s="104"/>
      <c r="LXH16" s="104"/>
      <c r="LXI16" s="104"/>
      <c r="LXJ16" s="104"/>
      <c r="LXK16" s="104"/>
      <c r="LXL16" s="104"/>
      <c r="LXM16" s="104"/>
      <c r="LXN16" s="104"/>
      <c r="LXO16" s="104"/>
      <c r="LXP16" s="104"/>
      <c r="LXQ16" s="104"/>
      <c r="LXR16" s="104"/>
      <c r="LXS16" s="104"/>
      <c r="LXT16" s="104"/>
      <c r="LXU16" s="104"/>
      <c r="LXV16" s="104"/>
      <c r="LXW16" s="104"/>
      <c r="LXX16" s="104"/>
      <c r="LXY16" s="104"/>
      <c r="LXZ16" s="104"/>
      <c r="LYA16" s="104"/>
      <c r="LYB16" s="104"/>
      <c r="LYC16" s="104"/>
      <c r="LYD16" s="104"/>
      <c r="LYE16" s="104"/>
      <c r="LYF16" s="104"/>
      <c r="LYG16" s="104"/>
      <c r="LYH16" s="104"/>
      <c r="LYI16" s="104"/>
      <c r="LYJ16" s="104"/>
      <c r="LYK16" s="104"/>
      <c r="LYL16" s="104"/>
      <c r="LYM16" s="104"/>
      <c r="LYN16" s="104"/>
      <c r="LYO16" s="104"/>
      <c r="LYP16" s="104"/>
      <c r="LYQ16" s="104"/>
      <c r="LYR16" s="104"/>
      <c r="LYS16" s="104"/>
      <c r="LYT16" s="104"/>
      <c r="LYU16" s="104"/>
      <c r="LYV16" s="104"/>
      <c r="LYW16" s="104"/>
      <c r="LYX16" s="104"/>
      <c r="LYY16" s="104"/>
      <c r="LYZ16" s="104"/>
      <c r="LZA16" s="104"/>
      <c r="LZB16" s="104"/>
      <c r="LZC16" s="104"/>
      <c r="LZD16" s="104"/>
      <c r="LZE16" s="104"/>
      <c r="LZF16" s="104"/>
      <c r="LZG16" s="104"/>
      <c r="LZH16" s="104"/>
      <c r="LZI16" s="104"/>
      <c r="LZJ16" s="104"/>
      <c r="LZK16" s="104"/>
      <c r="LZL16" s="104"/>
      <c r="LZM16" s="104"/>
      <c r="LZN16" s="104"/>
      <c r="LZO16" s="104"/>
      <c r="LZP16" s="104"/>
      <c r="LZQ16" s="104"/>
      <c r="LZR16" s="104"/>
      <c r="LZS16" s="104"/>
      <c r="LZT16" s="104"/>
      <c r="LZU16" s="104"/>
      <c r="LZV16" s="104"/>
      <c r="LZW16" s="104"/>
      <c r="LZX16" s="104"/>
      <c r="LZY16" s="104"/>
      <c r="LZZ16" s="104"/>
      <c r="MAA16" s="104"/>
      <c r="MAB16" s="104"/>
      <c r="MAC16" s="104"/>
      <c r="MAD16" s="104"/>
      <c r="MAE16" s="104"/>
      <c r="MAF16" s="104"/>
      <c r="MAG16" s="104"/>
      <c r="MAH16" s="104"/>
      <c r="MAI16" s="104"/>
      <c r="MAJ16" s="104"/>
      <c r="MAK16" s="104"/>
      <c r="MAL16" s="104"/>
      <c r="MAM16" s="104"/>
      <c r="MAN16" s="104"/>
      <c r="MAO16" s="104"/>
      <c r="MAP16" s="104"/>
      <c r="MAQ16" s="104"/>
      <c r="MAR16" s="104"/>
      <c r="MAS16" s="104"/>
      <c r="MAT16" s="104"/>
      <c r="MAU16" s="104"/>
      <c r="MAV16" s="104"/>
      <c r="MAW16" s="104"/>
      <c r="MAX16" s="104"/>
      <c r="MAY16" s="104"/>
      <c r="MAZ16" s="104"/>
      <c r="MBA16" s="104"/>
      <c r="MBB16" s="104"/>
      <c r="MBC16" s="104"/>
      <c r="MBD16" s="104"/>
      <c r="MBE16" s="104"/>
      <c r="MBF16" s="104"/>
      <c r="MBG16" s="104"/>
      <c r="MBH16" s="104"/>
      <c r="MBI16" s="104"/>
      <c r="MBJ16" s="104"/>
      <c r="MBK16" s="104"/>
      <c r="MBL16" s="104"/>
      <c r="MBM16" s="104"/>
      <c r="MBN16" s="104"/>
      <c r="MBO16" s="104"/>
      <c r="MBP16" s="104"/>
      <c r="MBQ16" s="104"/>
      <c r="MBR16" s="104"/>
      <c r="MBS16" s="104"/>
      <c r="MBT16" s="104"/>
      <c r="MBU16" s="104"/>
      <c r="MBV16" s="104"/>
      <c r="MBW16" s="104"/>
      <c r="MBX16" s="104"/>
      <c r="MBY16" s="104"/>
      <c r="MBZ16" s="104"/>
      <c r="MCA16" s="104"/>
      <c r="MCB16" s="104"/>
      <c r="MCC16" s="104"/>
      <c r="MCD16" s="104"/>
      <c r="MCE16" s="104"/>
      <c r="MCF16" s="104"/>
      <c r="MCG16" s="104"/>
      <c r="MCH16" s="104"/>
      <c r="MCI16" s="104"/>
      <c r="MCJ16" s="104"/>
      <c r="MCK16" s="104"/>
      <c r="MCL16" s="104"/>
      <c r="MCM16" s="104"/>
      <c r="MCN16" s="104"/>
      <c r="MCO16" s="104"/>
      <c r="MCP16" s="104"/>
      <c r="MCQ16" s="104"/>
      <c r="MCR16" s="104"/>
      <c r="MCS16" s="104"/>
      <c r="MCT16" s="104"/>
      <c r="MCU16" s="104"/>
      <c r="MCV16" s="104"/>
      <c r="MCW16" s="104"/>
      <c r="MCX16" s="104"/>
      <c r="MCY16" s="104"/>
      <c r="MCZ16" s="104"/>
      <c r="MDA16" s="104"/>
      <c r="MDB16" s="104"/>
      <c r="MDC16" s="104"/>
      <c r="MDD16" s="104"/>
      <c r="MDE16" s="104"/>
      <c r="MDF16" s="104"/>
      <c r="MDG16" s="104"/>
      <c r="MDH16" s="104"/>
      <c r="MDI16" s="104"/>
      <c r="MDJ16" s="104"/>
      <c r="MDK16" s="104"/>
      <c r="MDL16" s="104"/>
      <c r="MDM16" s="104"/>
      <c r="MDN16" s="104"/>
      <c r="MDO16" s="104"/>
      <c r="MDP16" s="104"/>
      <c r="MDQ16" s="104"/>
      <c r="MDR16" s="104"/>
      <c r="MDS16" s="104"/>
      <c r="MDT16" s="104"/>
      <c r="MDU16" s="104"/>
      <c r="MDV16" s="104"/>
      <c r="MDW16" s="104"/>
      <c r="MDX16" s="104"/>
      <c r="MDY16" s="104"/>
      <c r="MDZ16" s="104"/>
      <c r="MEA16" s="104"/>
      <c r="MEB16" s="104"/>
      <c r="MEC16" s="104"/>
      <c r="MED16" s="104"/>
      <c r="MEE16" s="104"/>
      <c r="MEF16" s="104"/>
      <c r="MEG16" s="104"/>
      <c r="MEH16" s="104"/>
      <c r="MEI16" s="104"/>
      <c r="MEJ16" s="104"/>
      <c r="MEK16" s="104"/>
      <c r="MEL16" s="104"/>
      <c r="MEM16" s="104"/>
      <c r="MEN16" s="104"/>
      <c r="MEO16" s="104"/>
      <c r="MEP16" s="104"/>
      <c r="MEQ16" s="104"/>
      <c r="MER16" s="104"/>
      <c r="MES16" s="104"/>
      <c r="MET16" s="104"/>
      <c r="MEU16" s="104"/>
      <c r="MEV16" s="104"/>
      <c r="MEW16" s="104"/>
      <c r="MEX16" s="104"/>
      <c r="MEY16" s="104"/>
      <c r="MEZ16" s="104"/>
      <c r="MFA16" s="104"/>
      <c r="MFB16" s="104"/>
      <c r="MFC16" s="104"/>
      <c r="MFD16" s="104"/>
      <c r="MFE16" s="104"/>
      <c r="MFF16" s="104"/>
      <c r="MFG16" s="104"/>
      <c r="MFH16" s="104"/>
      <c r="MFI16" s="104"/>
      <c r="MFJ16" s="104"/>
      <c r="MFK16" s="104"/>
      <c r="MFL16" s="104"/>
      <c r="MFM16" s="104"/>
      <c r="MFN16" s="104"/>
      <c r="MFO16" s="104"/>
      <c r="MFP16" s="104"/>
      <c r="MFQ16" s="104"/>
      <c r="MFR16" s="104"/>
      <c r="MFS16" s="104"/>
      <c r="MFT16" s="104"/>
      <c r="MFU16" s="104"/>
      <c r="MFV16" s="104"/>
      <c r="MFW16" s="104"/>
      <c r="MFX16" s="104"/>
      <c r="MFY16" s="104"/>
      <c r="MFZ16" s="104"/>
      <c r="MGA16" s="104"/>
      <c r="MGB16" s="104"/>
      <c r="MGC16" s="104"/>
      <c r="MGD16" s="104"/>
      <c r="MGE16" s="104"/>
      <c r="MGF16" s="104"/>
      <c r="MGG16" s="104"/>
      <c r="MGH16" s="104"/>
      <c r="MGI16" s="104"/>
      <c r="MGJ16" s="104"/>
      <c r="MGK16" s="104"/>
      <c r="MGL16" s="104"/>
      <c r="MGM16" s="104"/>
      <c r="MGN16" s="104"/>
      <c r="MGO16" s="104"/>
      <c r="MGP16" s="104"/>
      <c r="MGQ16" s="104"/>
      <c r="MGR16" s="104"/>
      <c r="MGS16" s="104"/>
      <c r="MGT16" s="104"/>
      <c r="MGU16" s="104"/>
      <c r="MGV16" s="104"/>
      <c r="MGW16" s="104"/>
      <c r="MGX16" s="104"/>
      <c r="MGY16" s="104"/>
      <c r="MGZ16" s="104"/>
      <c r="MHA16" s="104"/>
      <c r="MHB16" s="104"/>
      <c r="MHC16" s="104"/>
      <c r="MHD16" s="104"/>
      <c r="MHE16" s="104"/>
      <c r="MHF16" s="104"/>
      <c r="MHG16" s="104"/>
      <c r="MHH16" s="104"/>
      <c r="MHI16" s="104"/>
      <c r="MHJ16" s="104"/>
      <c r="MHK16" s="104"/>
      <c r="MHL16" s="104"/>
      <c r="MHM16" s="104"/>
      <c r="MHN16" s="104"/>
      <c r="MHO16" s="104"/>
      <c r="MHP16" s="104"/>
      <c r="MHQ16" s="104"/>
      <c r="MHR16" s="104"/>
      <c r="MHS16" s="104"/>
      <c r="MHT16" s="104"/>
      <c r="MHU16" s="104"/>
      <c r="MHV16" s="104"/>
      <c r="MHW16" s="104"/>
      <c r="MHX16" s="104"/>
      <c r="MHY16" s="104"/>
      <c r="MHZ16" s="104"/>
      <c r="MIA16" s="104"/>
      <c r="MIB16" s="104"/>
      <c r="MIC16" s="104"/>
      <c r="MID16" s="104"/>
      <c r="MIE16" s="104"/>
      <c r="MIF16" s="104"/>
      <c r="MIG16" s="104"/>
      <c r="MIH16" s="104"/>
      <c r="MII16" s="104"/>
      <c r="MIJ16" s="104"/>
      <c r="MIK16" s="104"/>
      <c r="MIL16" s="104"/>
      <c r="MIM16" s="104"/>
      <c r="MIN16" s="104"/>
      <c r="MIO16" s="104"/>
      <c r="MIP16" s="104"/>
      <c r="MIQ16" s="104"/>
      <c r="MIR16" s="104"/>
      <c r="MIS16" s="104"/>
      <c r="MIT16" s="104"/>
      <c r="MIU16" s="104"/>
      <c r="MIV16" s="104"/>
      <c r="MIW16" s="104"/>
      <c r="MIX16" s="104"/>
      <c r="MIY16" s="104"/>
      <c r="MIZ16" s="104"/>
      <c r="MJA16" s="104"/>
      <c r="MJB16" s="104"/>
      <c r="MJC16" s="104"/>
      <c r="MJD16" s="104"/>
      <c r="MJE16" s="104"/>
      <c r="MJF16" s="104"/>
      <c r="MJG16" s="104"/>
      <c r="MJH16" s="104"/>
      <c r="MJI16" s="104"/>
      <c r="MJJ16" s="104"/>
      <c r="MJK16" s="104"/>
      <c r="MJL16" s="104"/>
      <c r="MJM16" s="104"/>
      <c r="MJN16" s="104"/>
      <c r="MJO16" s="104"/>
      <c r="MJP16" s="104"/>
      <c r="MJQ16" s="104"/>
      <c r="MJR16" s="104"/>
      <c r="MJS16" s="104"/>
      <c r="MJT16" s="104"/>
      <c r="MJU16" s="104"/>
      <c r="MJV16" s="104"/>
      <c r="MJW16" s="104"/>
      <c r="MJX16" s="104"/>
      <c r="MJY16" s="104"/>
      <c r="MJZ16" s="104"/>
      <c r="MKA16" s="104"/>
      <c r="MKB16" s="104"/>
      <c r="MKC16" s="104"/>
      <c r="MKD16" s="104"/>
      <c r="MKE16" s="104"/>
      <c r="MKF16" s="104"/>
      <c r="MKG16" s="104"/>
      <c r="MKH16" s="104"/>
      <c r="MKI16" s="104"/>
      <c r="MKJ16" s="104"/>
      <c r="MKK16" s="104"/>
      <c r="MKL16" s="104"/>
      <c r="MKM16" s="104"/>
      <c r="MKN16" s="104"/>
      <c r="MKO16" s="104"/>
      <c r="MKP16" s="104"/>
      <c r="MKQ16" s="104"/>
      <c r="MKR16" s="104"/>
      <c r="MKS16" s="104"/>
      <c r="MKT16" s="104"/>
      <c r="MKU16" s="104"/>
      <c r="MKV16" s="104"/>
      <c r="MKW16" s="104"/>
      <c r="MKX16" s="104"/>
      <c r="MKY16" s="104"/>
      <c r="MKZ16" s="104"/>
      <c r="MLA16" s="104"/>
      <c r="MLB16" s="104"/>
      <c r="MLC16" s="104"/>
      <c r="MLD16" s="104"/>
      <c r="MLE16" s="104"/>
      <c r="MLF16" s="104"/>
      <c r="MLG16" s="104"/>
      <c r="MLH16" s="104"/>
      <c r="MLI16" s="104"/>
      <c r="MLJ16" s="104"/>
      <c r="MLK16" s="104"/>
      <c r="MLL16" s="104"/>
      <c r="MLM16" s="104"/>
      <c r="MLN16" s="104"/>
      <c r="MLO16" s="104"/>
      <c r="MLP16" s="104"/>
      <c r="MLQ16" s="104"/>
      <c r="MLR16" s="104"/>
      <c r="MLS16" s="104"/>
      <c r="MLT16" s="104"/>
      <c r="MLU16" s="104"/>
      <c r="MLV16" s="104"/>
      <c r="MLW16" s="104"/>
      <c r="MLX16" s="104"/>
      <c r="MLY16" s="104"/>
      <c r="MLZ16" s="104"/>
      <c r="MMA16" s="104"/>
      <c r="MMB16" s="104"/>
      <c r="MMC16" s="104"/>
      <c r="MMD16" s="104"/>
      <c r="MME16" s="104"/>
      <c r="MMF16" s="104"/>
      <c r="MMG16" s="104"/>
      <c r="MMH16" s="104"/>
      <c r="MMI16" s="104"/>
      <c r="MMJ16" s="104"/>
      <c r="MMK16" s="104"/>
      <c r="MML16" s="104"/>
      <c r="MMM16" s="104"/>
      <c r="MMN16" s="104"/>
      <c r="MMO16" s="104"/>
      <c r="MMP16" s="104"/>
      <c r="MMQ16" s="104"/>
      <c r="MMR16" s="104"/>
      <c r="MMS16" s="104"/>
      <c r="MMT16" s="104"/>
      <c r="MMU16" s="104"/>
      <c r="MMV16" s="104"/>
      <c r="MMW16" s="104"/>
      <c r="MMX16" s="104"/>
      <c r="MMY16" s="104"/>
      <c r="MMZ16" s="104"/>
      <c r="MNA16" s="104"/>
      <c r="MNB16" s="104"/>
      <c r="MNC16" s="104"/>
      <c r="MND16" s="104"/>
      <c r="MNE16" s="104"/>
      <c r="MNF16" s="104"/>
      <c r="MNG16" s="104"/>
      <c r="MNH16" s="104"/>
      <c r="MNI16" s="104"/>
      <c r="MNJ16" s="104"/>
      <c r="MNK16" s="104"/>
      <c r="MNL16" s="104"/>
      <c r="MNM16" s="104"/>
      <c r="MNN16" s="104"/>
      <c r="MNO16" s="104"/>
      <c r="MNP16" s="104"/>
      <c r="MNQ16" s="104"/>
      <c r="MNR16" s="104"/>
      <c r="MNS16" s="104"/>
      <c r="MNT16" s="104"/>
      <c r="MNU16" s="104"/>
      <c r="MNV16" s="104"/>
      <c r="MNW16" s="104"/>
      <c r="MNX16" s="104"/>
      <c r="MNY16" s="104"/>
      <c r="MNZ16" s="104"/>
      <c r="MOA16" s="104"/>
      <c r="MOB16" s="104"/>
      <c r="MOC16" s="104"/>
      <c r="MOD16" s="104"/>
      <c r="MOE16" s="104"/>
      <c r="MOF16" s="104"/>
      <c r="MOG16" s="104"/>
      <c r="MOH16" s="104"/>
      <c r="MOI16" s="104"/>
      <c r="MOJ16" s="104"/>
      <c r="MOK16" s="104"/>
      <c r="MOL16" s="104"/>
      <c r="MOM16" s="104"/>
      <c r="MON16" s="104"/>
      <c r="MOO16" s="104"/>
      <c r="MOP16" s="104"/>
      <c r="MOQ16" s="104"/>
      <c r="MOR16" s="104"/>
      <c r="MOS16" s="104"/>
      <c r="MOT16" s="104"/>
      <c r="MOU16" s="104"/>
      <c r="MOV16" s="104"/>
      <c r="MOW16" s="104"/>
      <c r="MOX16" s="104"/>
      <c r="MOY16" s="104"/>
      <c r="MOZ16" s="104"/>
      <c r="MPA16" s="104"/>
      <c r="MPB16" s="104"/>
      <c r="MPC16" s="104"/>
      <c r="MPD16" s="104"/>
      <c r="MPE16" s="104"/>
      <c r="MPF16" s="104"/>
      <c r="MPG16" s="104"/>
      <c r="MPH16" s="104"/>
      <c r="MPI16" s="104"/>
      <c r="MPJ16" s="104"/>
      <c r="MPK16" s="104"/>
      <c r="MPL16" s="104"/>
      <c r="MPM16" s="104"/>
      <c r="MPN16" s="104"/>
      <c r="MPO16" s="104"/>
      <c r="MPP16" s="104"/>
      <c r="MPQ16" s="104"/>
      <c r="MPR16" s="104"/>
      <c r="MPS16" s="104"/>
      <c r="MPT16" s="104"/>
      <c r="MPU16" s="104"/>
      <c r="MPV16" s="104"/>
      <c r="MPW16" s="104"/>
      <c r="MPX16" s="104"/>
      <c r="MPY16" s="104"/>
      <c r="MPZ16" s="104"/>
      <c r="MQA16" s="104"/>
      <c r="MQB16" s="104"/>
      <c r="MQC16" s="104"/>
      <c r="MQD16" s="104"/>
      <c r="MQE16" s="104"/>
      <c r="MQF16" s="104"/>
      <c r="MQG16" s="104"/>
      <c r="MQH16" s="104"/>
      <c r="MQI16" s="104"/>
      <c r="MQJ16" s="104"/>
      <c r="MQK16" s="104"/>
      <c r="MQL16" s="104"/>
      <c r="MQM16" s="104"/>
      <c r="MQN16" s="104"/>
      <c r="MQO16" s="104"/>
      <c r="MQP16" s="104"/>
      <c r="MQQ16" s="104"/>
      <c r="MQR16" s="104"/>
      <c r="MQS16" s="104"/>
      <c r="MQT16" s="104"/>
      <c r="MQU16" s="104"/>
      <c r="MQV16" s="104"/>
      <c r="MQW16" s="104"/>
      <c r="MQX16" s="104"/>
      <c r="MQY16" s="104"/>
      <c r="MQZ16" s="104"/>
      <c r="MRA16" s="104"/>
      <c r="MRB16" s="104"/>
      <c r="MRC16" s="104"/>
      <c r="MRD16" s="104"/>
      <c r="MRE16" s="104"/>
      <c r="MRF16" s="104"/>
      <c r="MRG16" s="104"/>
      <c r="MRH16" s="104"/>
      <c r="MRI16" s="104"/>
      <c r="MRJ16" s="104"/>
      <c r="MRK16" s="104"/>
      <c r="MRL16" s="104"/>
      <c r="MRM16" s="104"/>
      <c r="MRN16" s="104"/>
      <c r="MRO16" s="104"/>
      <c r="MRP16" s="104"/>
      <c r="MRQ16" s="104"/>
      <c r="MRR16" s="104"/>
      <c r="MRS16" s="104"/>
      <c r="MRT16" s="104"/>
      <c r="MRU16" s="104"/>
      <c r="MRV16" s="104"/>
      <c r="MRW16" s="104"/>
      <c r="MRX16" s="104"/>
      <c r="MRY16" s="104"/>
      <c r="MRZ16" s="104"/>
      <c r="MSA16" s="104"/>
      <c r="MSB16" s="104"/>
      <c r="MSC16" s="104"/>
      <c r="MSD16" s="104"/>
      <c r="MSE16" s="104"/>
      <c r="MSF16" s="104"/>
      <c r="MSG16" s="104"/>
      <c r="MSH16" s="104"/>
      <c r="MSI16" s="104"/>
      <c r="MSJ16" s="104"/>
      <c r="MSK16" s="104"/>
      <c r="MSL16" s="104"/>
      <c r="MSM16" s="104"/>
      <c r="MSN16" s="104"/>
      <c r="MSO16" s="104"/>
      <c r="MSP16" s="104"/>
      <c r="MSQ16" s="104"/>
      <c r="MSR16" s="104"/>
      <c r="MSS16" s="104"/>
      <c r="MST16" s="104"/>
      <c r="MSU16" s="104"/>
      <c r="MSV16" s="104"/>
      <c r="MSW16" s="104"/>
      <c r="MSX16" s="104"/>
      <c r="MSY16" s="104"/>
      <c r="MSZ16" s="104"/>
      <c r="MTA16" s="104"/>
      <c r="MTB16" s="104"/>
      <c r="MTC16" s="104"/>
      <c r="MTD16" s="104"/>
      <c r="MTE16" s="104"/>
      <c r="MTF16" s="104"/>
      <c r="MTG16" s="104"/>
      <c r="MTH16" s="104"/>
      <c r="MTI16" s="104"/>
      <c r="MTJ16" s="104"/>
      <c r="MTK16" s="104"/>
      <c r="MTL16" s="104"/>
      <c r="MTM16" s="104"/>
      <c r="MTN16" s="104"/>
      <c r="MTO16" s="104"/>
      <c r="MTP16" s="104"/>
      <c r="MTQ16" s="104"/>
      <c r="MTR16" s="104"/>
      <c r="MTS16" s="104"/>
      <c r="MTT16" s="104"/>
      <c r="MTU16" s="104"/>
      <c r="MTV16" s="104"/>
      <c r="MTW16" s="104"/>
      <c r="MTX16" s="104"/>
      <c r="MTY16" s="104"/>
      <c r="MTZ16" s="104"/>
      <c r="MUA16" s="104"/>
      <c r="MUB16" s="104"/>
      <c r="MUC16" s="104"/>
      <c r="MUD16" s="104"/>
      <c r="MUE16" s="104"/>
      <c r="MUF16" s="104"/>
      <c r="MUG16" s="104"/>
      <c r="MUH16" s="104"/>
      <c r="MUI16" s="104"/>
      <c r="MUJ16" s="104"/>
      <c r="MUK16" s="104"/>
      <c r="MUL16" s="104"/>
      <c r="MUM16" s="104"/>
      <c r="MUN16" s="104"/>
      <c r="MUO16" s="104"/>
      <c r="MUP16" s="104"/>
      <c r="MUQ16" s="104"/>
      <c r="MUR16" s="104"/>
      <c r="MUS16" s="104"/>
      <c r="MUT16" s="104"/>
      <c r="MUU16" s="104"/>
      <c r="MUV16" s="104"/>
      <c r="MUW16" s="104"/>
      <c r="MUX16" s="104"/>
      <c r="MUY16" s="104"/>
      <c r="MUZ16" s="104"/>
      <c r="MVA16" s="104"/>
      <c r="MVB16" s="104"/>
      <c r="MVC16" s="104"/>
      <c r="MVD16" s="104"/>
      <c r="MVE16" s="104"/>
      <c r="MVF16" s="104"/>
      <c r="MVG16" s="104"/>
      <c r="MVH16" s="104"/>
      <c r="MVI16" s="104"/>
      <c r="MVJ16" s="104"/>
      <c r="MVK16" s="104"/>
      <c r="MVL16" s="104"/>
      <c r="MVM16" s="104"/>
      <c r="MVN16" s="104"/>
      <c r="MVO16" s="104"/>
      <c r="MVP16" s="104"/>
      <c r="MVQ16" s="104"/>
      <c r="MVR16" s="104"/>
      <c r="MVS16" s="104"/>
      <c r="MVT16" s="104"/>
      <c r="MVU16" s="104"/>
      <c r="MVV16" s="104"/>
      <c r="MVW16" s="104"/>
      <c r="MVX16" s="104"/>
      <c r="MVY16" s="104"/>
      <c r="MVZ16" s="104"/>
      <c r="MWA16" s="104"/>
      <c r="MWB16" s="104"/>
      <c r="MWC16" s="104"/>
      <c r="MWD16" s="104"/>
      <c r="MWE16" s="104"/>
      <c r="MWF16" s="104"/>
      <c r="MWG16" s="104"/>
      <c r="MWH16" s="104"/>
      <c r="MWI16" s="104"/>
      <c r="MWJ16" s="104"/>
      <c r="MWK16" s="104"/>
      <c r="MWL16" s="104"/>
      <c r="MWM16" s="104"/>
      <c r="MWN16" s="104"/>
      <c r="MWO16" s="104"/>
      <c r="MWP16" s="104"/>
      <c r="MWQ16" s="104"/>
      <c r="MWR16" s="104"/>
      <c r="MWS16" s="104"/>
      <c r="MWT16" s="104"/>
      <c r="MWU16" s="104"/>
      <c r="MWV16" s="104"/>
      <c r="MWW16" s="104"/>
      <c r="MWX16" s="104"/>
      <c r="MWY16" s="104"/>
      <c r="MWZ16" s="104"/>
      <c r="MXA16" s="104"/>
      <c r="MXB16" s="104"/>
      <c r="MXC16" s="104"/>
      <c r="MXD16" s="104"/>
      <c r="MXE16" s="104"/>
      <c r="MXF16" s="104"/>
      <c r="MXG16" s="104"/>
      <c r="MXH16" s="104"/>
      <c r="MXI16" s="104"/>
      <c r="MXJ16" s="104"/>
      <c r="MXK16" s="104"/>
      <c r="MXL16" s="104"/>
      <c r="MXM16" s="104"/>
      <c r="MXN16" s="104"/>
      <c r="MXO16" s="104"/>
      <c r="MXP16" s="104"/>
      <c r="MXQ16" s="104"/>
      <c r="MXR16" s="104"/>
      <c r="MXS16" s="104"/>
      <c r="MXT16" s="104"/>
      <c r="MXU16" s="104"/>
      <c r="MXV16" s="104"/>
      <c r="MXW16" s="104"/>
      <c r="MXX16" s="104"/>
      <c r="MXY16" s="104"/>
      <c r="MXZ16" s="104"/>
      <c r="MYA16" s="104"/>
      <c r="MYB16" s="104"/>
      <c r="MYC16" s="104"/>
      <c r="MYD16" s="104"/>
      <c r="MYE16" s="104"/>
      <c r="MYF16" s="104"/>
      <c r="MYG16" s="104"/>
      <c r="MYH16" s="104"/>
      <c r="MYI16" s="104"/>
      <c r="MYJ16" s="104"/>
      <c r="MYK16" s="104"/>
      <c r="MYL16" s="104"/>
      <c r="MYM16" s="104"/>
      <c r="MYN16" s="104"/>
      <c r="MYO16" s="104"/>
      <c r="MYP16" s="104"/>
      <c r="MYQ16" s="104"/>
      <c r="MYR16" s="104"/>
      <c r="MYS16" s="104"/>
      <c r="MYT16" s="104"/>
      <c r="MYU16" s="104"/>
      <c r="MYV16" s="104"/>
      <c r="MYW16" s="104"/>
      <c r="MYX16" s="104"/>
      <c r="MYY16" s="104"/>
      <c r="MYZ16" s="104"/>
      <c r="MZA16" s="104"/>
      <c r="MZB16" s="104"/>
      <c r="MZC16" s="104"/>
      <c r="MZD16" s="104"/>
      <c r="MZE16" s="104"/>
      <c r="MZF16" s="104"/>
      <c r="MZG16" s="104"/>
      <c r="MZH16" s="104"/>
      <c r="MZI16" s="104"/>
      <c r="MZJ16" s="104"/>
      <c r="MZK16" s="104"/>
      <c r="MZL16" s="104"/>
      <c r="MZM16" s="104"/>
      <c r="MZN16" s="104"/>
      <c r="MZO16" s="104"/>
      <c r="MZP16" s="104"/>
      <c r="MZQ16" s="104"/>
      <c r="MZR16" s="104"/>
      <c r="MZS16" s="104"/>
      <c r="MZT16" s="104"/>
      <c r="MZU16" s="104"/>
      <c r="MZV16" s="104"/>
      <c r="MZW16" s="104"/>
      <c r="MZX16" s="104"/>
      <c r="MZY16" s="104"/>
      <c r="MZZ16" s="104"/>
      <c r="NAA16" s="104"/>
      <c r="NAB16" s="104"/>
      <c r="NAC16" s="104"/>
      <c r="NAD16" s="104"/>
      <c r="NAE16" s="104"/>
      <c r="NAF16" s="104"/>
      <c r="NAG16" s="104"/>
      <c r="NAH16" s="104"/>
      <c r="NAI16" s="104"/>
      <c r="NAJ16" s="104"/>
      <c r="NAK16" s="104"/>
      <c r="NAL16" s="104"/>
      <c r="NAM16" s="104"/>
      <c r="NAN16" s="104"/>
      <c r="NAO16" s="104"/>
      <c r="NAP16" s="104"/>
      <c r="NAQ16" s="104"/>
      <c r="NAR16" s="104"/>
      <c r="NAS16" s="104"/>
      <c r="NAT16" s="104"/>
      <c r="NAU16" s="104"/>
      <c r="NAV16" s="104"/>
      <c r="NAW16" s="104"/>
      <c r="NAX16" s="104"/>
      <c r="NAY16" s="104"/>
      <c r="NAZ16" s="104"/>
      <c r="NBA16" s="104"/>
      <c r="NBB16" s="104"/>
      <c r="NBC16" s="104"/>
      <c r="NBD16" s="104"/>
      <c r="NBE16" s="104"/>
      <c r="NBF16" s="104"/>
      <c r="NBG16" s="104"/>
      <c r="NBH16" s="104"/>
      <c r="NBI16" s="104"/>
      <c r="NBJ16" s="104"/>
      <c r="NBK16" s="104"/>
      <c r="NBL16" s="104"/>
      <c r="NBM16" s="104"/>
      <c r="NBN16" s="104"/>
      <c r="NBO16" s="104"/>
      <c r="NBP16" s="104"/>
      <c r="NBQ16" s="104"/>
      <c r="NBR16" s="104"/>
      <c r="NBS16" s="104"/>
      <c r="NBT16" s="104"/>
      <c r="NBU16" s="104"/>
      <c r="NBV16" s="104"/>
      <c r="NBW16" s="104"/>
      <c r="NBX16" s="104"/>
      <c r="NBY16" s="104"/>
      <c r="NBZ16" s="104"/>
      <c r="NCA16" s="104"/>
      <c r="NCB16" s="104"/>
      <c r="NCC16" s="104"/>
      <c r="NCD16" s="104"/>
      <c r="NCE16" s="104"/>
      <c r="NCF16" s="104"/>
      <c r="NCG16" s="104"/>
      <c r="NCH16" s="104"/>
      <c r="NCI16" s="104"/>
      <c r="NCJ16" s="104"/>
      <c r="NCK16" s="104"/>
      <c r="NCL16" s="104"/>
      <c r="NCM16" s="104"/>
      <c r="NCN16" s="104"/>
      <c r="NCO16" s="104"/>
      <c r="NCP16" s="104"/>
      <c r="NCQ16" s="104"/>
      <c r="NCR16" s="104"/>
      <c r="NCS16" s="104"/>
      <c r="NCT16" s="104"/>
      <c r="NCU16" s="104"/>
      <c r="NCV16" s="104"/>
      <c r="NCW16" s="104"/>
      <c r="NCX16" s="104"/>
      <c r="NCY16" s="104"/>
      <c r="NCZ16" s="104"/>
      <c r="NDA16" s="104"/>
      <c r="NDB16" s="104"/>
      <c r="NDC16" s="104"/>
      <c r="NDD16" s="104"/>
      <c r="NDE16" s="104"/>
      <c r="NDF16" s="104"/>
      <c r="NDG16" s="104"/>
      <c r="NDH16" s="104"/>
      <c r="NDI16" s="104"/>
      <c r="NDJ16" s="104"/>
      <c r="NDK16" s="104"/>
      <c r="NDL16" s="104"/>
      <c r="NDM16" s="104"/>
      <c r="NDN16" s="104"/>
      <c r="NDO16" s="104"/>
      <c r="NDP16" s="104"/>
      <c r="NDQ16" s="104"/>
      <c r="NDR16" s="104"/>
      <c r="NDS16" s="104"/>
      <c r="NDT16" s="104"/>
      <c r="NDU16" s="104"/>
      <c r="NDV16" s="104"/>
      <c r="NDW16" s="104"/>
      <c r="NDX16" s="104"/>
      <c r="NDY16" s="104"/>
      <c r="NDZ16" s="104"/>
      <c r="NEA16" s="104"/>
      <c r="NEB16" s="104"/>
      <c r="NEC16" s="104"/>
      <c r="NED16" s="104"/>
      <c r="NEE16" s="104"/>
      <c r="NEF16" s="104"/>
      <c r="NEG16" s="104"/>
      <c r="NEH16" s="104"/>
      <c r="NEI16" s="104"/>
      <c r="NEJ16" s="104"/>
      <c r="NEK16" s="104"/>
      <c r="NEL16" s="104"/>
      <c r="NEM16" s="104"/>
      <c r="NEN16" s="104"/>
      <c r="NEO16" s="104"/>
      <c r="NEP16" s="104"/>
      <c r="NEQ16" s="104"/>
      <c r="NER16" s="104"/>
      <c r="NES16" s="104"/>
      <c r="NET16" s="104"/>
      <c r="NEU16" s="104"/>
      <c r="NEV16" s="104"/>
      <c r="NEW16" s="104"/>
      <c r="NEX16" s="104"/>
      <c r="NEY16" s="104"/>
      <c r="NEZ16" s="104"/>
      <c r="NFA16" s="104"/>
      <c r="NFB16" s="104"/>
      <c r="NFC16" s="104"/>
      <c r="NFD16" s="104"/>
      <c r="NFE16" s="104"/>
      <c r="NFF16" s="104"/>
      <c r="NFG16" s="104"/>
      <c r="NFH16" s="104"/>
      <c r="NFI16" s="104"/>
      <c r="NFJ16" s="104"/>
      <c r="NFK16" s="104"/>
      <c r="NFL16" s="104"/>
      <c r="NFM16" s="104"/>
      <c r="NFN16" s="104"/>
      <c r="NFO16" s="104"/>
      <c r="NFP16" s="104"/>
      <c r="NFQ16" s="104"/>
      <c r="NFR16" s="104"/>
      <c r="NFS16" s="104"/>
      <c r="NFT16" s="104"/>
      <c r="NFU16" s="104"/>
      <c r="NFV16" s="104"/>
      <c r="NFW16" s="104"/>
      <c r="NFX16" s="104"/>
      <c r="NFY16" s="104"/>
      <c r="NFZ16" s="104"/>
      <c r="NGA16" s="104"/>
      <c r="NGB16" s="104"/>
      <c r="NGC16" s="104"/>
      <c r="NGD16" s="104"/>
      <c r="NGE16" s="104"/>
      <c r="NGF16" s="104"/>
      <c r="NGG16" s="104"/>
      <c r="NGH16" s="104"/>
      <c r="NGI16" s="104"/>
      <c r="NGJ16" s="104"/>
      <c r="NGK16" s="104"/>
      <c r="NGL16" s="104"/>
      <c r="NGM16" s="104"/>
      <c r="NGN16" s="104"/>
      <c r="NGO16" s="104"/>
      <c r="NGP16" s="104"/>
      <c r="NGQ16" s="104"/>
      <c r="NGR16" s="104"/>
      <c r="NGS16" s="104"/>
      <c r="NGT16" s="104"/>
      <c r="NGU16" s="104"/>
      <c r="NGV16" s="104"/>
      <c r="NGW16" s="104"/>
      <c r="NGX16" s="104"/>
      <c r="NGY16" s="104"/>
      <c r="NGZ16" s="104"/>
      <c r="NHA16" s="104"/>
      <c r="NHB16" s="104"/>
      <c r="NHC16" s="104"/>
      <c r="NHD16" s="104"/>
      <c r="NHE16" s="104"/>
      <c r="NHF16" s="104"/>
      <c r="NHG16" s="104"/>
      <c r="NHH16" s="104"/>
      <c r="NHI16" s="104"/>
      <c r="NHJ16" s="104"/>
      <c r="NHK16" s="104"/>
      <c r="NHL16" s="104"/>
      <c r="NHM16" s="104"/>
      <c r="NHN16" s="104"/>
      <c r="NHO16" s="104"/>
      <c r="NHP16" s="104"/>
      <c r="NHQ16" s="104"/>
      <c r="NHR16" s="104"/>
      <c r="NHS16" s="104"/>
      <c r="NHT16" s="104"/>
      <c r="NHU16" s="104"/>
      <c r="NHV16" s="104"/>
      <c r="NHW16" s="104"/>
      <c r="NHX16" s="104"/>
      <c r="NHY16" s="104"/>
      <c r="NHZ16" s="104"/>
      <c r="NIA16" s="104"/>
      <c r="NIB16" s="104"/>
      <c r="NIC16" s="104"/>
      <c r="NID16" s="104"/>
      <c r="NIE16" s="104"/>
      <c r="NIF16" s="104"/>
      <c r="NIG16" s="104"/>
      <c r="NIH16" s="104"/>
      <c r="NII16" s="104"/>
      <c r="NIJ16" s="104"/>
      <c r="NIK16" s="104"/>
      <c r="NIL16" s="104"/>
      <c r="NIM16" s="104"/>
      <c r="NIN16" s="104"/>
      <c r="NIO16" s="104"/>
      <c r="NIP16" s="104"/>
      <c r="NIQ16" s="104"/>
      <c r="NIR16" s="104"/>
      <c r="NIS16" s="104"/>
      <c r="NIT16" s="104"/>
      <c r="NIU16" s="104"/>
      <c r="NIV16" s="104"/>
      <c r="NIW16" s="104"/>
      <c r="NIX16" s="104"/>
      <c r="NIY16" s="104"/>
      <c r="NIZ16" s="104"/>
      <c r="NJA16" s="104"/>
      <c r="NJB16" s="104"/>
      <c r="NJC16" s="104"/>
      <c r="NJD16" s="104"/>
      <c r="NJE16" s="104"/>
      <c r="NJF16" s="104"/>
      <c r="NJG16" s="104"/>
      <c r="NJH16" s="104"/>
      <c r="NJI16" s="104"/>
      <c r="NJJ16" s="104"/>
      <c r="NJK16" s="104"/>
      <c r="NJL16" s="104"/>
      <c r="NJM16" s="104"/>
      <c r="NJN16" s="104"/>
      <c r="NJO16" s="104"/>
      <c r="NJP16" s="104"/>
      <c r="NJQ16" s="104"/>
      <c r="NJR16" s="104"/>
      <c r="NJS16" s="104"/>
      <c r="NJT16" s="104"/>
      <c r="NJU16" s="104"/>
      <c r="NJV16" s="104"/>
      <c r="NJW16" s="104"/>
      <c r="NJX16" s="104"/>
      <c r="NJY16" s="104"/>
      <c r="NJZ16" s="104"/>
      <c r="NKA16" s="104"/>
      <c r="NKB16" s="104"/>
      <c r="NKC16" s="104"/>
      <c r="NKD16" s="104"/>
      <c r="NKE16" s="104"/>
      <c r="NKF16" s="104"/>
      <c r="NKG16" s="104"/>
      <c r="NKH16" s="104"/>
      <c r="NKI16" s="104"/>
      <c r="NKJ16" s="104"/>
      <c r="NKK16" s="104"/>
      <c r="NKL16" s="104"/>
      <c r="NKM16" s="104"/>
      <c r="NKN16" s="104"/>
      <c r="NKO16" s="104"/>
      <c r="NKP16" s="104"/>
      <c r="NKQ16" s="104"/>
      <c r="NKR16" s="104"/>
      <c r="NKS16" s="104"/>
      <c r="NKT16" s="104"/>
      <c r="NKU16" s="104"/>
      <c r="NKV16" s="104"/>
      <c r="NKW16" s="104"/>
      <c r="NKX16" s="104"/>
      <c r="NKY16" s="104"/>
      <c r="NKZ16" s="104"/>
      <c r="NLA16" s="104"/>
      <c r="NLB16" s="104"/>
      <c r="NLC16" s="104"/>
      <c r="NLD16" s="104"/>
      <c r="NLE16" s="104"/>
      <c r="NLF16" s="104"/>
      <c r="NLG16" s="104"/>
      <c r="NLH16" s="104"/>
      <c r="NLI16" s="104"/>
      <c r="NLJ16" s="104"/>
      <c r="NLK16" s="104"/>
      <c r="NLL16" s="104"/>
      <c r="NLM16" s="104"/>
      <c r="NLN16" s="104"/>
      <c r="NLO16" s="104"/>
      <c r="NLP16" s="104"/>
      <c r="NLQ16" s="104"/>
      <c r="NLR16" s="104"/>
      <c r="NLS16" s="104"/>
      <c r="NLT16" s="104"/>
      <c r="NLU16" s="104"/>
      <c r="NLV16" s="104"/>
      <c r="NLW16" s="104"/>
      <c r="NLX16" s="104"/>
      <c r="NLY16" s="104"/>
      <c r="NLZ16" s="104"/>
      <c r="NMA16" s="104"/>
      <c r="NMB16" s="104"/>
      <c r="NMC16" s="104"/>
      <c r="NMD16" s="104"/>
      <c r="NME16" s="104"/>
      <c r="NMF16" s="104"/>
      <c r="NMG16" s="104"/>
      <c r="NMH16" s="104"/>
      <c r="NMI16" s="104"/>
      <c r="NMJ16" s="104"/>
      <c r="NMK16" s="104"/>
      <c r="NML16" s="104"/>
      <c r="NMM16" s="104"/>
      <c r="NMN16" s="104"/>
      <c r="NMO16" s="104"/>
      <c r="NMP16" s="104"/>
      <c r="NMQ16" s="104"/>
      <c r="NMR16" s="104"/>
      <c r="NMS16" s="104"/>
      <c r="NMT16" s="104"/>
      <c r="NMU16" s="104"/>
      <c r="NMV16" s="104"/>
      <c r="NMW16" s="104"/>
      <c r="NMX16" s="104"/>
      <c r="NMY16" s="104"/>
      <c r="NMZ16" s="104"/>
      <c r="NNA16" s="104"/>
      <c r="NNB16" s="104"/>
      <c r="NNC16" s="104"/>
      <c r="NND16" s="104"/>
      <c r="NNE16" s="104"/>
      <c r="NNF16" s="104"/>
      <c r="NNG16" s="104"/>
      <c r="NNH16" s="104"/>
      <c r="NNI16" s="104"/>
      <c r="NNJ16" s="104"/>
      <c r="NNK16" s="104"/>
      <c r="NNL16" s="104"/>
      <c r="NNM16" s="104"/>
      <c r="NNN16" s="104"/>
      <c r="NNO16" s="104"/>
      <c r="NNP16" s="104"/>
      <c r="NNQ16" s="104"/>
      <c r="NNR16" s="104"/>
      <c r="NNS16" s="104"/>
      <c r="NNT16" s="104"/>
      <c r="NNU16" s="104"/>
      <c r="NNV16" s="104"/>
      <c r="NNW16" s="104"/>
      <c r="NNX16" s="104"/>
      <c r="NNY16" s="104"/>
      <c r="NNZ16" s="104"/>
      <c r="NOA16" s="104"/>
      <c r="NOB16" s="104"/>
      <c r="NOC16" s="104"/>
      <c r="NOD16" s="104"/>
      <c r="NOE16" s="104"/>
      <c r="NOF16" s="104"/>
      <c r="NOG16" s="104"/>
      <c r="NOH16" s="104"/>
      <c r="NOI16" s="104"/>
      <c r="NOJ16" s="104"/>
      <c r="NOK16" s="104"/>
      <c r="NOL16" s="104"/>
      <c r="NOM16" s="104"/>
      <c r="NON16" s="104"/>
      <c r="NOO16" s="104"/>
      <c r="NOP16" s="104"/>
      <c r="NOQ16" s="104"/>
      <c r="NOR16" s="104"/>
      <c r="NOS16" s="104"/>
      <c r="NOT16" s="104"/>
      <c r="NOU16" s="104"/>
      <c r="NOV16" s="104"/>
      <c r="NOW16" s="104"/>
      <c r="NOX16" s="104"/>
      <c r="NOY16" s="104"/>
      <c r="NOZ16" s="104"/>
      <c r="NPA16" s="104"/>
      <c r="NPB16" s="104"/>
      <c r="NPC16" s="104"/>
      <c r="NPD16" s="104"/>
      <c r="NPE16" s="104"/>
      <c r="NPF16" s="104"/>
      <c r="NPG16" s="104"/>
      <c r="NPH16" s="104"/>
      <c r="NPI16" s="104"/>
      <c r="NPJ16" s="104"/>
      <c r="NPK16" s="104"/>
      <c r="NPL16" s="104"/>
      <c r="NPM16" s="104"/>
      <c r="NPN16" s="104"/>
      <c r="NPO16" s="104"/>
      <c r="NPP16" s="104"/>
      <c r="NPQ16" s="104"/>
      <c r="NPR16" s="104"/>
      <c r="NPS16" s="104"/>
      <c r="NPT16" s="104"/>
      <c r="NPU16" s="104"/>
      <c r="NPV16" s="104"/>
      <c r="NPW16" s="104"/>
      <c r="NPX16" s="104"/>
      <c r="NPY16" s="104"/>
      <c r="NPZ16" s="104"/>
      <c r="NQA16" s="104"/>
      <c r="NQB16" s="104"/>
      <c r="NQC16" s="104"/>
      <c r="NQD16" s="104"/>
      <c r="NQE16" s="104"/>
      <c r="NQF16" s="104"/>
      <c r="NQG16" s="104"/>
      <c r="NQH16" s="104"/>
      <c r="NQI16" s="104"/>
      <c r="NQJ16" s="104"/>
      <c r="NQK16" s="104"/>
      <c r="NQL16" s="104"/>
      <c r="NQM16" s="104"/>
      <c r="NQN16" s="104"/>
      <c r="NQO16" s="104"/>
      <c r="NQP16" s="104"/>
      <c r="NQQ16" s="104"/>
      <c r="NQR16" s="104"/>
      <c r="NQS16" s="104"/>
      <c r="NQT16" s="104"/>
      <c r="NQU16" s="104"/>
      <c r="NQV16" s="104"/>
      <c r="NQW16" s="104"/>
      <c r="NQX16" s="104"/>
      <c r="NQY16" s="104"/>
      <c r="NQZ16" s="104"/>
      <c r="NRA16" s="104"/>
      <c r="NRB16" s="104"/>
      <c r="NRC16" s="104"/>
      <c r="NRD16" s="104"/>
      <c r="NRE16" s="104"/>
      <c r="NRF16" s="104"/>
      <c r="NRG16" s="104"/>
      <c r="NRH16" s="104"/>
      <c r="NRI16" s="104"/>
      <c r="NRJ16" s="104"/>
      <c r="NRK16" s="104"/>
      <c r="NRL16" s="104"/>
      <c r="NRM16" s="104"/>
      <c r="NRN16" s="104"/>
      <c r="NRO16" s="104"/>
      <c r="NRP16" s="104"/>
      <c r="NRQ16" s="104"/>
      <c r="NRR16" s="104"/>
      <c r="NRS16" s="104"/>
      <c r="NRT16" s="104"/>
      <c r="NRU16" s="104"/>
      <c r="NRV16" s="104"/>
      <c r="NRW16" s="104"/>
      <c r="NRX16" s="104"/>
      <c r="NRY16" s="104"/>
      <c r="NRZ16" s="104"/>
      <c r="NSA16" s="104"/>
      <c r="NSB16" s="104"/>
      <c r="NSC16" s="104"/>
      <c r="NSD16" s="104"/>
      <c r="NSE16" s="104"/>
      <c r="NSF16" s="104"/>
      <c r="NSG16" s="104"/>
      <c r="NSH16" s="104"/>
      <c r="NSI16" s="104"/>
      <c r="NSJ16" s="104"/>
      <c r="NSK16" s="104"/>
      <c r="NSL16" s="104"/>
      <c r="NSM16" s="104"/>
      <c r="NSN16" s="104"/>
      <c r="NSO16" s="104"/>
      <c r="NSP16" s="104"/>
      <c r="NSQ16" s="104"/>
      <c r="NSR16" s="104"/>
      <c r="NSS16" s="104"/>
      <c r="NST16" s="104"/>
      <c r="NSU16" s="104"/>
      <c r="NSV16" s="104"/>
      <c r="NSW16" s="104"/>
      <c r="NSX16" s="104"/>
      <c r="NSY16" s="104"/>
      <c r="NSZ16" s="104"/>
      <c r="NTA16" s="104"/>
      <c r="NTB16" s="104"/>
      <c r="NTC16" s="104"/>
      <c r="NTD16" s="104"/>
      <c r="NTE16" s="104"/>
      <c r="NTF16" s="104"/>
      <c r="NTG16" s="104"/>
      <c r="NTH16" s="104"/>
      <c r="NTI16" s="104"/>
      <c r="NTJ16" s="104"/>
      <c r="NTK16" s="104"/>
      <c r="NTL16" s="104"/>
      <c r="NTM16" s="104"/>
      <c r="NTN16" s="104"/>
      <c r="NTO16" s="104"/>
      <c r="NTP16" s="104"/>
      <c r="NTQ16" s="104"/>
      <c r="NTR16" s="104"/>
      <c r="NTS16" s="104"/>
      <c r="NTT16" s="104"/>
      <c r="NTU16" s="104"/>
      <c r="NTV16" s="104"/>
      <c r="NTW16" s="104"/>
      <c r="NTX16" s="104"/>
      <c r="NTY16" s="104"/>
      <c r="NTZ16" s="104"/>
      <c r="NUA16" s="104"/>
      <c r="NUB16" s="104"/>
      <c r="NUC16" s="104"/>
      <c r="NUD16" s="104"/>
      <c r="NUE16" s="104"/>
      <c r="NUF16" s="104"/>
      <c r="NUG16" s="104"/>
      <c r="NUH16" s="104"/>
      <c r="NUI16" s="104"/>
      <c r="NUJ16" s="104"/>
      <c r="NUK16" s="104"/>
      <c r="NUL16" s="104"/>
      <c r="NUM16" s="104"/>
      <c r="NUN16" s="104"/>
      <c r="NUO16" s="104"/>
      <c r="NUP16" s="104"/>
      <c r="NUQ16" s="104"/>
      <c r="NUR16" s="104"/>
      <c r="NUS16" s="104"/>
      <c r="NUT16" s="104"/>
      <c r="NUU16" s="104"/>
      <c r="NUV16" s="104"/>
      <c r="NUW16" s="104"/>
      <c r="NUX16" s="104"/>
      <c r="NUY16" s="104"/>
      <c r="NUZ16" s="104"/>
      <c r="NVA16" s="104"/>
      <c r="NVB16" s="104"/>
      <c r="NVC16" s="104"/>
      <c r="NVD16" s="104"/>
      <c r="NVE16" s="104"/>
      <c r="NVF16" s="104"/>
      <c r="NVG16" s="104"/>
      <c r="NVH16" s="104"/>
      <c r="NVI16" s="104"/>
      <c r="NVJ16" s="104"/>
      <c r="NVK16" s="104"/>
      <c r="NVL16" s="104"/>
      <c r="NVM16" s="104"/>
      <c r="NVN16" s="104"/>
      <c r="NVO16" s="104"/>
      <c r="NVP16" s="104"/>
      <c r="NVQ16" s="104"/>
      <c r="NVR16" s="104"/>
      <c r="NVS16" s="104"/>
      <c r="NVT16" s="104"/>
      <c r="NVU16" s="104"/>
      <c r="NVV16" s="104"/>
      <c r="NVW16" s="104"/>
      <c r="NVX16" s="104"/>
      <c r="NVY16" s="104"/>
      <c r="NVZ16" s="104"/>
      <c r="NWA16" s="104"/>
      <c r="NWB16" s="104"/>
      <c r="NWC16" s="104"/>
      <c r="NWD16" s="104"/>
      <c r="NWE16" s="104"/>
      <c r="NWF16" s="104"/>
      <c r="NWG16" s="104"/>
      <c r="NWH16" s="104"/>
      <c r="NWI16" s="104"/>
      <c r="NWJ16" s="104"/>
      <c r="NWK16" s="104"/>
      <c r="NWL16" s="104"/>
      <c r="NWM16" s="104"/>
      <c r="NWN16" s="104"/>
      <c r="NWO16" s="104"/>
      <c r="NWP16" s="104"/>
      <c r="NWQ16" s="104"/>
      <c r="NWR16" s="104"/>
      <c r="NWS16" s="104"/>
      <c r="NWT16" s="104"/>
      <c r="NWU16" s="104"/>
      <c r="NWV16" s="104"/>
      <c r="NWW16" s="104"/>
      <c r="NWX16" s="104"/>
      <c r="NWY16" s="104"/>
      <c r="NWZ16" s="104"/>
      <c r="NXA16" s="104"/>
      <c r="NXB16" s="104"/>
      <c r="NXC16" s="104"/>
      <c r="NXD16" s="104"/>
      <c r="NXE16" s="104"/>
      <c r="NXF16" s="104"/>
      <c r="NXG16" s="104"/>
      <c r="NXH16" s="104"/>
      <c r="NXI16" s="104"/>
      <c r="NXJ16" s="104"/>
      <c r="NXK16" s="104"/>
      <c r="NXL16" s="104"/>
      <c r="NXM16" s="104"/>
      <c r="NXN16" s="104"/>
      <c r="NXO16" s="104"/>
      <c r="NXP16" s="104"/>
      <c r="NXQ16" s="104"/>
      <c r="NXR16" s="104"/>
      <c r="NXS16" s="104"/>
      <c r="NXT16" s="104"/>
      <c r="NXU16" s="104"/>
      <c r="NXV16" s="104"/>
      <c r="NXW16" s="104"/>
      <c r="NXX16" s="104"/>
      <c r="NXY16" s="104"/>
      <c r="NXZ16" s="104"/>
      <c r="NYA16" s="104"/>
      <c r="NYB16" s="104"/>
      <c r="NYC16" s="104"/>
      <c r="NYD16" s="104"/>
      <c r="NYE16" s="104"/>
      <c r="NYF16" s="104"/>
      <c r="NYG16" s="104"/>
      <c r="NYH16" s="104"/>
      <c r="NYI16" s="104"/>
      <c r="NYJ16" s="104"/>
      <c r="NYK16" s="104"/>
      <c r="NYL16" s="104"/>
      <c r="NYM16" s="104"/>
      <c r="NYN16" s="104"/>
      <c r="NYO16" s="104"/>
      <c r="NYP16" s="104"/>
      <c r="NYQ16" s="104"/>
      <c r="NYR16" s="104"/>
      <c r="NYS16" s="104"/>
      <c r="NYT16" s="104"/>
      <c r="NYU16" s="104"/>
      <c r="NYV16" s="104"/>
      <c r="NYW16" s="104"/>
      <c r="NYX16" s="104"/>
      <c r="NYY16" s="104"/>
      <c r="NYZ16" s="104"/>
      <c r="NZA16" s="104"/>
      <c r="NZB16" s="104"/>
      <c r="NZC16" s="104"/>
      <c r="NZD16" s="104"/>
      <c r="NZE16" s="104"/>
      <c r="NZF16" s="104"/>
      <c r="NZG16" s="104"/>
      <c r="NZH16" s="104"/>
      <c r="NZI16" s="104"/>
      <c r="NZJ16" s="104"/>
      <c r="NZK16" s="104"/>
      <c r="NZL16" s="104"/>
      <c r="NZM16" s="104"/>
      <c r="NZN16" s="104"/>
      <c r="NZO16" s="104"/>
      <c r="NZP16" s="104"/>
      <c r="NZQ16" s="104"/>
      <c r="NZR16" s="104"/>
      <c r="NZS16" s="104"/>
      <c r="NZT16" s="104"/>
      <c r="NZU16" s="104"/>
      <c r="NZV16" s="104"/>
      <c r="NZW16" s="104"/>
      <c r="NZX16" s="104"/>
      <c r="NZY16" s="104"/>
      <c r="NZZ16" s="104"/>
      <c r="OAA16" s="104"/>
      <c r="OAB16" s="104"/>
      <c r="OAC16" s="104"/>
      <c r="OAD16" s="104"/>
      <c r="OAE16" s="104"/>
      <c r="OAF16" s="104"/>
      <c r="OAG16" s="104"/>
      <c r="OAH16" s="104"/>
      <c r="OAI16" s="104"/>
      <c r="OAJ16" s="104"/>
      <c r="OAK16" s="104"/>
      <c r="OAL16" s="104"/>
      <c r="OAM16" s="104"/>
      <c r="OAN16" s="104"/>
      <c r="OAO16" s="104"/>
      <c r="OAP16" s="104"/>
      <c r="OAQ16" s="104"/>
      <c r="OAR16" s="104"/>
      <c r="OAS16" s="104"/>
      <c r="OAT16" s="104"/>
      <c r="OAU16" s="104"/>
      <c r="OAV16" s="104"/>
      <c r="OAW16" s="104"/>
      <c r="OAX16" s="104"/>
      <c r="OAY16" s="104"/>
      <c r="OAZ16" s="104"/>
      <c r="OBA16" s="104"/>
      <c r="OBB16" s="104"/>
      <c r="OBC16" s="104"/>
      <c r="OBD16" s="104"/>
      <c r="OBE16" s="104"/>
      <c r="OBF16" s="104"/>
      <c r="OBG16" s="104"/>
      <c r="OBH16" s="104"/>
      <c r="OBI16" s="104"/>
      <c r="OBJ16" s="104"/>
      <c r="OBK16" s="104"/>
      <c r="OBL16" s="104"/>
      <c r="OBM16" s="104"/>
      <c r="OBN16" s="104"/>
      <c r="OBO16" s="104"/>
      <c r="OBP16" s="104"/>
      <c r="OBQ16" s="104"/>
      <c r="OBR16" s="104"/>
      <c r="OBS16" s="104"/>
      <c r="OBT16" s="104"/>
      <c r="OBU16" s="104"/>
      <c r="OBV16" s="104"/>
      <c r="OBW16" s="104"/>
      <c r="OBX16" s="104"/>
      <c r="OBY16" s="104"/>
      <c r="OBZ16" s="104"/>
      <c r="OCA16" s="104"/>
      <c r="OCB16" s="104"/>
      <c r="OCC16" s="104"/>
      <c r="OCD16" s="104"/>
      <c r="OCE16" s="104"/>
      <c r="OCF16" s="104"/>
      <c r="OCG16" s="104"/>
      <c r="OCH16" s="104"/>
      <c r="OCI16" s="104"/>
      <c r="OCJ16" s="104"/>
      <c r="OCK16" s="104"/>
      <c r="OCL16" s="104"/>
      <c r="OCM16" s="104"/>
      <c r="OCN16" s="104"/>
      <c r="OCO16" s="104"/>
      <c r="OCP16" s="104"/>
      <c r="OCQ16" s="104"/>
      <c r="OCR16" s="104"/>
      <c r="OCS16" s="104"/>
      <c r="OCT16" s="104"/>
      <c r="OCU16" s="104"/>
      <c r="OCV16" s="104"/>
      <c r="OCW16" s="104"/>
      <c r="OCX16" s="104"/>
      <c r="OCY16" s="104"/>
      <c r="OCZ16" s="104"/>
      <c r="ODA16" s="104"/>
      <c r="ODB16" s="104"/>
      <c r="ODC16" s="104"/>
      <c r="ODD16" s="104"/>
      <c r="ODE16" s="104"/>
      <c r="ODF16" s="104"/>
      <c r="ODG16" s="104"/>
      <c r="ODH16" s="104"/>
      <c r="ODI16" s="104"/>
      <c r="ODJ16" s="104"/>
      <c r="ODK16" s="104"/>
      <c r="ODL16" s="104"/>
      <c r="ODM16" s="104"/>
      <c r="ODN16" s="104"/>
      <c r="ODO16" s="104"/>
      <c r="ODP16" s="104"/>
      <c r="ODQ16" s="104"/>
      <c r="ODR16" s="104"/>
      <c r="ODS16" s="104"/>
      <c r="ODT16" s="104"/>
      <c r="ODU16" s="104"/>
      <c r="ODV16" s="104"/>
      <c r="ODW16" s="104"/>
      <c r="ODX16" s="104"/>
      <c r="ODY16" s="104"/>
      <c r="ODZ16" s="104"/>
      <c r="OEA16" s="104"/>
      <c r="OEB16" s="104"/>
      <c r="OEC16" s="104"/>
      <c r="OED16" s="104"/>
      <c r="OEE16" s="104"/>
      <c r="OEF16" s="104"/>
      <c r="OEG16" s="104"/>
      <c r="OEH16" s="104"/>
      <c r="OEI16" s="104"/>
      <c r="OEJ16" s="104"/>
      <c r="OEK16" s="104"/>
      <c r="OEL16" s="104"/>
      <c r="OEM16" s="104"/>
      <c r="OEN16" s="104"/>
      <c r="OEO16" s="104"/>
      <c r="OEP16" s="104"/>
      <c r="OEQ16" s="104"/>
      <c r="OER16" s="104"/>
      <c r="OES16" s="104"/>
      <c r="OET16" s="104"/>
      <c r="OEU16" s="104"/>
      <c r="OEV16" s="104"/>
      <c r="OEW16" s="104"/>
      <c r="OEX16" s="104"/>
      <c r="OEY16" s="104"/>
      <c r="OEZ16" s="104"/>
      <c r="OFA16" s="104"/>
      <c r="OFB16" s="104"/>
      <c r="OFC16" s="104"/>
      <c r="OFD16" s="104"/>
      <c r="OFE16" s="104"/>
      <c r="OFF16" s="104"/>
      <c r="OFG16" s="104"/>
      <c r="OFH16" s="104"/>
      <c r="OFI16" s="104"/>
      <c r="OFJ16" s="104"/>
      <c r="OFK16" s="104"/>
      <c r="OFL16" s="104"/>
      <c r="OFM16" s="104"/>
      <c r="OFN16" s="104"/>
      <c r="OFO16" s="104"/>
      <c r="OFP16" s="104"/>
      <c r="OFQ16" s="104"/>
      <c r="OFR16" s="104"/>
      <c r="OFS16" s="104"/>
      <c r="OFT16" s="104"/>
      <c r="OFU16" s="104"/>
      <c r="OFV16" s="104"/>
      <c r="OFW16" s="104"/>
      <c r="OFX16" s="104"/>
      <c r="OFY16" s="104"/>
      <c r="OFZ16" s="104"/>
      <c r="OGA16" s="104"/>
      <c r="OGB16" s="104"/>
      <c r="OGC16" s="104"/>
      <c r="OGD16" s="104"/>
      <c r="OGE16" s="104"/>
      <c r="OGF16" s="104"/>
      <c r="OGG16" s="104"/>
      <c r="OGH16" s="104"/>
      <c r="OGI16" s="104"/>
      <c r="OGJ16" s="104"/>
      <c r="OGK16" s="104"/>
      <c r="OGL16" s="104"/>
      <c r="OGM16" s="104"/>
      <c r="OGN16" s="104"/>
      <c r="OGO16" s="104"/>
      <c r="OGP16" s="104"/>
      <c r="OGQ16" s="104"/>
      <c r="OGR16" s="104"/>
      <c r="OGS16" s="104"/>
      <c r="OGT16" s="104"/>
      <c r="OGU16" s="104"/>
      <c r="OGV16" s="104"/>
      <c r="OGW16" s="104"/>
      <c r="OGX16" s="104"/>
      <c r="OGY16" s="104"/>
      <c r="OGZ16" s="104"/>
      <c r="OHA16" s="104"/>
      <c r="OHB16" s="104"/>
      <c r="OHC16" s="104"/>
      <c r="OHD16" s="104"/>
      <c r="OHE16" s="104"/>
      <c r="OHF16" s="104"/>
      <c r="OHG16" s="104"/>
      <c r="OHH16" s="104"/>
      <c r="OHI16" s="104"/>
      <c r="OHJ16" s="104"/>
      <c r="OHK16" s="104"/>
      <c r="OHL16" s="104"/>
      <c r="OHM16" s="104"/>
      <c r="OHN16" s="104"/>
      <c r="OHO16" s="104"/>
      <c r="OHP16" s="104"/>
      <c r="OHQ16" s="104"/>
      <c r="OHR16" s="104"/>
      <c r="OHS16" s="104"/>
      <c r="OHT16" s="104"/>
      <c r="OHU16" s="104"/>
      <c r="OHV16" s="104"/>
      <c r="OHW16" s="104"/>
      <c r="OHX16" s="104"/>
      <c r="OHY16" s="104"/>
      <c r="OHZ16" s="104"/>
      <c r="OIA16" s="104"/>
      <c r="OIB16" s="104"/>
      <c r="OIC16" s="104"/>
      <c r="OID16" s="104"/>
      <c r="OIE16" s="104"/>
      <c r="OIF16" s="104"/>
      <c r="OIG16" s="104"/>
      <c r="OIH16" s="104"/>
      <c r="OII16" s="104"/>
      <c r="OIJ16" s="104"/>
      <c r="OIK16" s="104"/>
      <c r="OIL16" s="104"/>
      <c r="OIM16" s="104"/>
      <c r="OIN16" s="104"/>
      <c r="OIO16" s="104"/>
      <c r="OIP16" s="104"/>
      <c r="OIQ16" s="104"/>
      <c r="OIR16" s="104"/>
      <c r="OIS16" s="104"/>
      <c r="OIT16" s="104"/>
      <c r="OIU16" s="104"/>
      <c r="OIV16" s="104"/>
      <c r="OIW16" s="104"/>
      <c r="OIX16" s="104"/>
      <c r="OIY16" s="104"/>
      <c r="OIZ16" s="104"/>
      <c r="OJA16" s="104"/>
      <c r="OJB16" s="104"/>
      <c r="OJC16" s="104"/>
      <c r="OJD16" s="104"/>
      <c r="OJE16" s="104"/>
      <c r="OJF16" s="104"/>
      <c r="OJG16" s="104"/>
      <c r="OJH16" s="104"/>
      <c r="OJI16" s="104"/>
      <c r="OJJ16" s="104"/>
      <c r="OJK16" s="104"/>
      <c r="OJL16" s="104"/>
      <c r="OJM16" s="104"/>
      <c r="OJN16" s="104"/>
      <c r="OJO16" s="104"/>
      <c r="OJP16" s="104"/>
      <c r="OJQ16" s="104"/>
      <c r="OJR16" s="104"/>
      <c r="OJS16" s="104"/>
      <c r="OJT16" s="104"/>
      <c r="OJU16" s="104"/>
      <c r="OJV16" s="104"/>
      <c r="OJW16" s="104"/>
      <c r="OJX16" s="104"/>
      <c r="OJY16" s="104"/>
      <c r="OJZ16" s="104"/>
      <c r="OKA16" s="104"/>
      <c r="OKB16" s="104"/>
      <c r="OKC16" s="104"/>
      <c r="OKD16" s="104"/>
      <c r="OKE16" s="104"/>
      <c r="OKF16" s="104"/>
      <c r="OKG16" s="104"/>
      <c r="OKH16" s="104"/>
      <c r="OKI16" s="104"/>
      <c r="OKJ16" s="104"/>
      <c r="OKK16" s="104"/>
      <c r="OKL16" s="104"/>
      <c r="OKM16" s="104"/>
      <c r="OKN16" s="104"/>
      <c r="OKO16" s="104"/>
      <c r="OKP16" s="104"/>
      <c r="OKQ16" s="104"/>
      <c r="OKR16" s="104"/>
      <c r="OKS16" s="104"/>
      <c r="OKT16" s="104"/>
      <c r="OKU16" s="104"/>
      <c r="OKV16" s="104"/>
      <c r="OKW16" s="104"/>
      <c r="OKX16" s="104"/>
      <c r="OKY16" s="104"/>
      <c r="OKZ16" s="104"/>
      <c r="OLA16" s="104"/>
      <c r="OLB16" s="104"/>
      <c r="OLC16" s="104"/>
      <c r="OLD16" s="104"/>
      <c r="OLE16" s="104"/>
      <c r="OLF16" s="104"/>
      <c r="OLG16" s="104"/>
      <c r="OLH16" s="104"/>
      <c r="OLI16" s="104"/>
      <c r="OLJ16" s="104"/>
      <c r="OLK16" s="104"/>
      <c r="OLL16" s="104"/>
      <c r="OLM16" s="104"/>
      <c r="OLN16" s="104"/>
      <c r="OLO16" s="104"/>
      <c r="OLP16" s="104"/>
      <c r="OLQ16" s="104"/>
      <c r="OLR16" s="104"/>
      <c r="OLS16" s="104"/>
      <c r="OLT16" s="104"/>
      <c r="OLU16" s="104"/>
      <c r="OLV16" s="104"/>
      <c r="OLW16" s="104"/>
      <c r="OLX16" s="104"/>
      <c r="OLY16" s="104"/>
      <c r="OLZ16" s="104"/>
      <c r="OMA16" s="104"/>
      <c r="OMB16" s="104"/>
      <c r="OMC16" s="104"/>
      <c r="OMD16" s="104"/>
      <c r="OME16" s="104"/>
      <c r="OMF16" s="104"/>
      <c r="OMG16" s="104"/>
      <c r="OMH16" s="104"/>
      <c r="OMI16" s="104"/>
      <c r="OMJ16" s="104"/>
      <c r="OMK16" s="104"/>
      <c r="OML16" s="104"/>
      <c r="OMM16" s="104"/>
      <c r="OMN16" s="104"/>
      <c r="OMO16" s="104"/>
      <c r="OMP16" s="104"/>
      <c r="OMQ16" s="104"/>
      <c r="OMR16" s="104"/>
      <c r="OMS16" s="104"/>
      <c r="OMT16" s="104"/>
      <c r="OMU16" s="104"/>
      <c r="OMV16" s="104"/>
      <c r="OMW16" s="104"/>
      <c r="OMX16" s="104"/>
      <c r="OMY16" s="104"/>
      <c r="OMZ16" s="104"/>
      <c r="ONA16" s="104"/>
      <c r="ONB16" s="104"/>
      <c r="ONC16" s="104"/>
      <c r="OND16" s="104"/>
      <c r="ONE16" s="104"/>
      <c r="ONF16" s="104"/>
      <c r="ONG16" s="104"/>
      <c r="ONH16" s="104"/>
      <c r="ONI16" s="104"/>
      <c r="ONJ16" s="104"/>
      <c r="ONK16" s="104"/>
      <c r="ONL16" s="104"/>
      <c r="ONM16" s="104"/>
      <c r="ONN16" s="104"/>
      <c r="ONO16" s="104"/>
      <c r="ONP16" s="104"/>
      <c r="ONQ16" s="104"/>
      <c r="ONR16" s="104"/>
      <c r="ONS16" s="104"/>
      <c r="ONT16" s="104"/>
      <c r="ONU16" s="104"/>
      <c r="ONV16" s="104"/>
      <c r="ONW16" s="104"/>
      <c r="ONX16" s="104"/>
      <c r="ONY16" s="104"/>
      <c r="ONZ16" s="104"/>
      <c r="OOA16" s="104"/>
      <c r="OOB16" s="104"/>
      <c r="OOC16" s="104"/>
      <c r="OOD16" s="104"/>
      <c r="OOE16" s="104"/>
      <c r="OOF16" s="104"/>
      <c r="OOG16" s="104"/>
      <c r="OOH16" s="104"/>
      <c r="OOI16" s="104"/>
      <c r="OOJ16" s="104"/>
      <c r="OOK16" s="104"/>
      <c r="OOL16" s="104"/>
      <c r="OOM16" s="104"/>
      <c r="OON16" s="104"/>
      <c r="OOO16" s="104"/>
      <c r="OOP16" s="104"/>
      <c r="OOQ16" s="104"/>
      <c r="OOR16" s="104"/>
      <c r="OOS16" s="104"/>
      <c r="OOT16" s="104"/>
      <c r="OOU16" s="104"/>
      <c r="OOV16" s="104"/>
      <c r="OOW16" s="104"/>
      <c r="OOX16" s="104"/>
      <c r="OOY16" s="104"/>
      <c r="OOZ16" s="104"/>
      <c r="OPA16" s="104"/>
      <c r="OPB16" s="104"/>
      <c r="OPC16" s="104"/>
      <c r="OPD16" s="104"/>
      <c r="OPE16" s="104"/>
      <c r="OPF16" s="104"/>
      <c r="OPG16" s="104"/>
      <c r="OPH16" s="104"/>
      <c r="OPI16" s="104"/>
      <c r="OPJ16" s="104"/>
      <c r="OPK16" s="104"/>
      <c r="OPL16" s="104"/>
      <c r="OPM16" s="104"/>
      <c r="OPN16" s="104"/>
      <c r="OPO16" s="104"/>
      <c r="OPP16" s="104"/>
      <c r="OPQ16" s="104"/>
      <c r="OPR16" s="104"/>
      <c r="OPS16" s="104"/>
      <c r="OPT16" s="104"/>
      <c r="OPU16" s="104"/>
      <c r="OPV16" s="104"/>
      <c r="OPW16" s="104"/>
      <c r="OPX16" s="104"/>
      <c r="OPY16" s="104"/>
      <c r="OPZ16" s="104"/>
      <c r="OQA16" s="104"/>
      <c r="OQB16" s="104"/>
      <c r="OQC16" s="104"/>
      <c r="OQD16" s="104"/>
      <c r="OQE16" s="104"/>
      <c r="OQF16" s="104"/>
      <c r="OQG16" s="104"/>
      <c r="OQH16" s="104"/>
      <c r="OQI16" s="104"/>
      <c r="OQJ16" s="104"/>
      <c r="OQK16" s="104"/>
      <c r="OQL16" s="104"/>
      <c r="OQM16" s="104"/>
      <c r="OQN16" s="104"/>
      <c r="OQO16" s="104"/>
      <c r="OQP16" s="104"/>
      <c r="OQQ16" s="104"/>
      <c r="OQR16" s="104"/>
      <c r="OQS16" s="104"/>
      <c r="OQT16" s="104"/>
      <c r="OQU16" s="104"/>
      <c r="OQV16" s="104"/>
      <c r="OQW16" s="104"/>
      <c r="OQX16" s="104"/>
      <c r="OQY16" s="104"/>
      <c r="OQZ16" s="104"/>
      <c r="ORA16" s="104"/>
      <c r="ORB16" s="104"/>
      <c r="ORC16" s="104"/>
      <c r="ORD16" s="104"/>
      <c r="ORE16" s="104"/>
      <c r="ORF16" s="104"/>
      <c r="ORG16" s="104"/>
      <c r="ORH16" s="104"/>
      <c r="ORI16" s="104"/>
      <c r="ORJ16" s="104"/>
      <c r="ORK16" s="104"/>
      <c r="ORL16" s="104"/>
      <c r="ORM16" s="104"/>
      <c r="ORN16" s="104"/>
      <c r="ORO16" s="104"/>
      <c r="ORP16" s="104"/>
      <c r="ORQ16" s="104"/>
      <c r="ORR16" s="104"/>
      <c r="ORS16" s="104"/>
      <c r="ORT16" s="104"/>
      <c r="ORU16" s="104"/>
      <c r="ORV16" s="104"/>
      <c r="ORW16" s="104"/>
      <c r="ORX16" s="104"/>
      <c r="ORY16" s="104"/>
      <c r="ORZ16" s="104"/>
      <c r="OSA16" s="104"/>
      <c r="OSB16" s="104"/>
      <c r="OSC16" s="104"/>
      <c r="OSD16" s="104"/>
      <c r="OSE16" s="104"/>
      <c r="OSF16" s="104"/>
      <c r="OSG16" s="104"/>
      <c r="OSH16" s="104"/>
      <c r="OSI16" s="104"/>
      <c r="OSJ16" s="104"/>
      <c r="OSK16" s="104"/>
      <c r="OSL16" s="104"/>
      <c r="OSM16" s="104"/>
      <c r="OSN16" s="104"/>
      <c r="OSO16" s="104"/>
      <c r="OSP16" s="104"/>
      <c r="OSQ16" s="104"/>
      <c r="OSR16" s="104"/>
      <c r="OSS16" s="104"/>
      <c r="OST16" s="104"/>
      <c r="OSU16" s="104"/>
      <c r="OSV16" s="104"/>
      <c r="OSW16" s="104"/>
      <c r="OSX16" s="104"/>
      <c r="OSY16" s="104"/>
      <c r="OSZ16" s="104"/>
      <c r="OTA16" s="104"/>
      <c r="OTB16" s="104"/>
      <c r="OTC16" s="104"/>
      <c r="OTD16" s="104"/>
      <c r="OTE16" s="104"/>
      <c r="OTF16" s="104"/>
      <c r="OTG16" s="104"/>
      <c r="OTH16" s="104"/>
      <c r="OTI16" s="104"/>
      <c r="OTJ16" s="104"/>
      <c r="OTK16" s="104"/>
      <c r="OTL16" s="104"/>
      <c r="OTM16" s="104"/>
      <c r="OTN16" s="104"/>
      <c r="OTO16" s="104"/>
      <c r="OTP16" s="104"/>
      <c r="OTQ16" s="104"/>
      <c r="OTR16" s="104"/>
      <c r="OTS16" s="104"/>
      <c r="OTT16" s="104"/>
      <c r="OTU16" s="104"/>
      <c r="OTV16" s="104"/>
      <c r="OTW16" s="104"/>
      <c r="OTX16" s="104"/>
      <c r="OTY16" s="104"/>
      <c r="OTZ16" s="104"/>
      <c r="OUA16" s="104"/>
      <c r="OUB16" s="104"/>
      <c r="OUC16" s="104"/>
      <c r="OUD16" s="104"/>
      <c r="OUE16" s="104"/>
      <c r="OUF16" s="104"/>
      <c r="OUG16" s="104"/>
      <c r="OUH16" s="104"/>
      <c r="OUI16" s="104"/>
      <c r="OUJ16" s="104"/>
      <c r="OUK16" s="104"/>
      <c r="OUL16" s="104"/>
      <c r="OUM16" s="104"/>
      <c r="OUN16" s="104"/>
      <c r="OUO16" s="104"/>
      <c r="OUP16" s="104"/>
      <c r="OUQ16" s="104"/>
      <c r="OUR16" s="104"/>
      <c r="OUS16" s="104"/>
      <c r="OUT16" s="104"/>
      <c r="OUU16" s="104"/>
      <c r="OUV16" s="104"/>
      <c r="OUW16" s="104"/>
      <c r="OUX16" s="104"/>
      <c r="OUY16" s="104"/>
      <c r="OUZ16" s="104"/>
      <c r="OVA16" s="104"/>
      <c r="OVB16" s="104"/>
      <c r="OVC16" s="104"/>
      <c r="OVD16" s="104"/>
      <c r="OVE16" s="104"/>
      <c r="OVF16" s="104"/>
      <c r="OVG16" s="104"/>
      <c r="OVH16" s="104"/>
      <c r="OVI16" s="104"/>
      <c r="OVJ16" s="104"/>
      <c r="OVK16" s="104"/>
      <c r="OVL16" s="104"/>
      <c r="OVM16" s="104"/>
      <c r="OVN16" s="104"/>
      <c r="OVO16" s="104"/>
      <c r="OVP16" s="104"/>
      <c r="OVQ16" s="104"/>
      <c r="OVR16" s="104"/>
      <c r="OVS16" s="104"/>
      <c r="OVT16" s="104"/>
      <c r="OVU16" s="104"/>
      <c r="OVV16" s="104"/>
      <c r="OVW16" s="104"/>
      <c r="OVX16" s="104"/>
      <c r="OVY16" s="104"/>
      <c r="OVZ16" s="104"/>
      <c r="OWA16" s="104"/>
      <c r="OWB16" s="104"/>
      <c r="OWC16" s="104"/>
      <c r="OWD16" s="104"/>
      <c r="OWE16" s="104"/>
      <c r="OWF16" s="104"/>
      <c r="OWG16" s="104"/>
      <c r="OWH16" s="104"/>
      <c r="OWI16" s="104"/>
      <c r="OWJ16" s="104"/>
      <c r="OWK16" s="104"/>
      <c r="OWL16" s="104"/>
      <c r="OWM16" s="104"/>
      <c r="OWN16" s="104"/>
      <c r="OWO16" s="104"/>
      <c r="OWP16" s="104"/>
      <c r="OWQ16" s="104"/>
      <c r="OWR16" s="104"/>
      <c r="OWS16" s="104"/>
      <c r="OWT16" s="104"/>
      <c r="OWU16" s="104"/>
      <c r="OWV16" s="104"/>
      <c r="OWW16" s="104"/>
      <c r="OWX16" s="104"/>
      <c r="OWY16" s="104"/>
      <c r="OWZ16" s="104"/>
      <c r="OXA16" s="104"/>
      <c r="OXB16" s="104"/>
      <c r="OXC16" s="104"/>
      <c r="OXD16" s="104"/>
      <c r="OXE16" s="104"/>
      <c r="OXF16" s="104"/>
      <c r="OXG16" s="104"/>
      <c r="OXH16" s="104"/>
      <c r="OXI16" s="104"/>
      <c r="OXJ16" s="104"/>
      <c r="OXK16" s="104"/>
      <c r="OXL16" s="104"/>
      <c r="OXM16" s="104"/>
      <c r="OXN16" s="104"/>
      <c r="OXO16" s="104"/>
      <c r="OXP16" s="104"/>
      <c r="OXQ16" s="104"/>
      <c r="OXR16" s="104"/>
      <c r="OXS16" s="104"/>
      <c r="OXT16" s="104"/>
      <c r="OXU16" s="104"/>
      <c r="OXV16" s="104"/>
      <c r="OXW16" s="104"/>
      <c r="OXX16" s="104"/>
      <c r="OXY16" s="104"/>
      <c r="OXZ16" s="104"/>
      <c r="OYA16" s="104"/>
      <c r="OYB16" s="104"/>
      <c r="OYC16" s="104"/>
      <c r="OYD16" s="104"/>
      <c r="OYE16" s="104"/>
      <c r="OYF16" s="104"/>
      <c r="OYG16" s="104"/>
      <c r="OYH16" s="104"/>
      <c r="OYI16" s="104"/>
      <c r="OYJ16" s="104"/>
      <c r="OYK16" s="104"/>
      <c r="OYL16" s="104"/>
      <c r="OYM16" s="104"/>
      <c r="OYN16" s="104"/>
      <c r="OYO16" s="104"/>
      <c r="OYP16" s="104"/>
      <c r="OYQ16" s="104"/>
      <c r="OYR16" s="104"/>
      <c r="OYS16" s="104"/>
      <c r="OYT16" s="104"/>
      <c r="OYU16" s="104"/>
      <c r="OYV16" s="104"/>
      <c r="OYW16" s="104"/>
      <c r="OYX16" s="104"/>
      <c r="OYY16" s="104"/>
      <c r="OYZ16" s="104"/>
      <c r="OZA16" s="104"/>
      <c r="OZB16" s="104"/>
      <c r="OZC16" s="104"/>
      <c r="OZD16" s="104"/>
      <c r="OZE16" s="104"/>
      <c r="OZF16" s="104"/>
      <c r="OZG16" s="104"/>
      <c r="OZH16" s="104"/>
      <c r="OZI16" s="104"/>
      <c r="OZJ16" s="104"/>
      <c r="OZK16" s="104"/>
      <c r="OZL16" s="104"/>
      <c r="OZM16" s="104"/>
      <c r="OZN16" s="104"/>
      <c r="OZO16" s="104"/>
      <c r="OZP16" s="104"/>
      <c r="OZQ16" s="104"/>
      <c r="OZR16" s="104"/>
      <c r="OZS16" s="104"/>
      <c r="OZT16" s="104"/>
      <c r="OZU16" s="104"/>
      <c r="OZV16" s="104"/>
      <c r="OZW16" s="104"/>
      <c r="OZX16" s="104"/>
      <c r="OZY16" s="104"/>
      <c r="OZZ16" s="104"/>
      <c r="PAA16" s="104"/>
      <c r="PAB16" s="104"/>
      <c r="PAC16" s="104"/>
      <c r="PAD16" s="104"/>
      <c r="PAE16" s="104"/>
      <c r="PAF16" s="104"/>
      <c r="PAG16" s="104"/>
      <c r="PAH16" s="104"/>
      <c r="PAI16" s="104"/>
      <c r="PAJ16" s="104"/>
      <c r="PAK16" s="104"/>
      <c r="PAL16" s="104"/>
      <c r="PAM16" s="104"/>
      <c r="PAN16" s="104"/>
      <c r="PAO16" s="104"/>
      <c r="PAP16" s="104"/>
      <c r="PAQ16" s="104"/>
      <c r="PAR16" s="104"/>
      <c r="PAS16" s="104"/>
      <c r="PAT16" s="104"/>
      <c r="PAU16" s="104"/>
      <c r="PAV16" s="104"/>
      <c r="PAW16" s="104"/>
      <c r="PAX16" s="104"/>
      <c r="PAY16" s="104"/>
      <c r="PAZ16" s="104"/>
      <c r="PBA16" s="104"/>
      <c r="PBB16" s="104"/>
      <c r="PBC16" s="104"/>
      <c r="PBD16" s="104"/>
      <c r="PBE16" s="104"/>
      <c r="PBF16" s="104"/>
      <c r="PBG16" s="104"/>
      <c r="PBH16" s="104"/>
      <c r="PBI16" s="104"/>
      <c r="PBJ16" s="104"/>
      <c r="PBK16" s="104"/>
      <c r="PBL16" s="104"/>
      <c r="PBM16" s="104"/>
      <c r="PBN16" s="104"/>
      <c r="PBO16" s="104"/>
      <c r="PBP16" s="104"/>
      <c r="PBQ16" s="104"/>
      <c r="PBR16" s="104"/>
      <c r="PBS16" s="104"/>
      <c r="PBT16" s="104"/>
      <c r="PBU16" s="104"/>
      <c r="PBV16" s="104"/>
      <c r="PBW16" s="104"/>
      <c r="PBX16" s="104"/>
      <c r="PBY16" s="104"/>
      <c r="PBZ16" s="104"/>
      <c r="PCA16" s="104"/>
      <c r="PCB16" s="104"/>
      <c r="PCC16" s="104"/>
      <c r="PCD16" s="104"/>
      <c r="PCE16" s="104"/>
      <c r="PCF16" s="104"/>
      <c r="PCG16" s="104"/>
      <c r="PCH16" s="104"/>
      <c r="PCI16" s="104"/>
      <c r="PCJ16" s="104"/>
      <c r="PCK16" s="104"/>
      <c r="PCL16" s="104"/>
      <c r="PCM16" s="104"/>
      <c r="PCN16" s="104"/>
      <c r="PCO16" s="104"/>
      <c r="PCP16" s="104"/>
      <c r="PCQ16" s="104"/>
      <c r="PCR16" s="104"/>
      <c r="PCS16" s="104"/>
      <c r="PCT16" s="104"/>
      <c r="PCU16" s="104"/>
      <c r="PCV16" s="104"/>
      <c r="PCW16" s="104"/>
      <c r="PCX16" s="104"/>
      <c r="PCY16" s="104"/>
      <c r="PCZ16" s="104"/>
      <c r="PDA16" s="104"/>
      <c r="PDB16" s="104"/>
      <c r="PDC16" s="104"/>
      <c r="PDD16" s="104"/>
      <c r="PDE16" s="104"/>
      <c r="PDF16" s="104"/>
      <c r="PDG16" s="104"/>
      <c r="PDH16" s="104"/>
      <c r="PDI16" s="104"/>
      <c r="PDJ16" s="104"/>
      <c r="PDK16" s="104"/>
      <c r="PDL16" s="104"/>
      <c r="PDM16" s="104"/>
      <c r="PDN16" s="104"/>
      <c r="PDO16" s="104"/>
      <c r="PDP16" s="104"/>
      <c r="PDQ16" s="104"/>
      <c r="PDR16" s="104"/>
      <c r="PDS16" s="104"/>
      <c r="PDT16" s="104"/>
      <c r="PDU16" s="104"/>
      <c r="PDV16" s="104"/>
      <c r="PDW16" s="104"/>
      <c r="PDX16" s="104"/>
      <c r="PDY16" s="104"/>
      <c r="PDZ16" s="104"/>
      <c r="PEA16" s="104"/>
      <c r="PEB16" s="104"/>
      <c r="PEC16" s="104"/>
      <c r="PED16" s="104"/>
      <c r="PEE16" s="104"/>
      <c r="PEF16" s="104"/>
      <c r="PEG16" s="104"/>
      <c r="PEH16" s="104"/>
      <c r="PEI16" s="104"/>
      <c r="PEJ16" s="104"/>
      <c r="PEK16" s="104"/>
      <c r="PEL16" s="104"/>
      <c r="PEM16" s="104"/>
      <c r="PEN16" s="104"/>
      <c r="PEO16" s="104"/>
      <c r="PEP16" s="104"/>
      <c r="PEQ16" s="104"/>
      <c r="PER16" s="104"/>
      <c r="PES16" s="104"/>
      <c r="PET16" s="104"/>
      <c r="PEU16" s="104"/>
      <c r="PEV16" s="104"/>
      <c r="PEW16" s="104"/>
      <c r="PEX16" s="104"/>
      <c r="PEY16" s="104"/>
      <c r="PEZ16" s="104"/>
      <c r="PFA16" s="104"/>
      <c r="PFB16" s="104"/>
      <c r="PFC16" s="104"/>
      <c r="PFD16" s="104"/>
      <c r="PFE16" s="104"/>
      <c r="PFF16" s="104"/>
      <c r="PFG16" s="104"/>
      <c r="PFH16" s="104"/>
      <c r="PFI16" s="104"/>
      <c r="PFJ16" s="104"/>
      <c r="PFK16" s="104"/>
      <c r="PFL16" s="104"/>
      <c r="PFM16" s="104"/>
      <c r="PFN16" s="104"/>
      <c r="PFO16" s="104"/>
      <c r="PFP16" s="104"/>
      <c r="PFQ16" s="104"/>
      <c r="PFR16" s="104"/>
      <c r="PFS16" s="104"/>
      <c r="PFT16" s="104"/>
      <c r="PFU16" s="104"/>
      <c r="PFV16" s="104"/>
      <c r="PFW16" s="104"/>
      <c r="PFX16" s="104"/>
      <c r="PFY16" s="104"/>
      <c r="PFZ16" s="104"/>
      <c r="PGA16" s="104"/>
      <c r="PGB16" s="104"/>
      <c r="PGC16" s="104"/>
      <c r="PGD16" s="104"/>
      <c r="PGE16" s="104"/>
      <c r="PGF16" s="104"/>
      <c r="PGG16" s="104"/>
      <c r="PGH16" s="104"/>
      <c r="PGI16" s="104"/>
      <c r="PGJ16" s="104"/>
      <c r="PGK16" s="104"/>
      <c r="PGL16" s="104"/>
      <c r="PGM16" s="104"/>
      <c r="PGN16" s="104"/>
      <c r="PGO16" s="104"/>
      <c r="PGP16" s="104"/>
      <c r="PGQ16" s="104"/>
      <c r="PGR16" s="104"/>
      <c r="PGS16" s="104"/>
      <c r="PGT16" s="104"/>
      <c r="PGU16" s="104"/>
      <c r="PGV16" s="104"/>
      <c r="PGW16" s="104"/>
      <c r="PGX16" s="104"/>
      <c r="PGY16" s="104"/>
      <c r="PGZ16" s="104"/>
      <c r="PHA16" s="104"/>
      <c r="PHB16" s="104"/>
      <c r="PHC16" s="104"/>
      <c r="PHD16" s="104"/>
      <c r="PHE16" s="104"/>
      <c r="PHF16" s="104"/>
      <c r="PHG16" s="104"/>
      <c r="PHH16" s="104"/>
      <c r="PHI16" s="104"/>
      <c r="PHJ16" s="104"/>
      <c r="PHK16" s="104"/>
      <c r="PHL16" s="104"/>
      <c r="PHM16" s="104"/>
      <c r="PHN16" s="104"/>
      <c r="PHO16" s="104"/>
      <c r="PHP16" s="104"/>
      <c r="PHQ16" s="104"/>
      <c r="PHR16" s="104"/>
      <c r="PHS16" s="104"/>
      <c r="PHT16" s="104"/>
      <c r="PHU16" s="104"/>
      <c r="PHV16" s="104"/>
      <c r="PHW16" s="104"/>
      <c r="PHX16" s="104"/>
      <c r="PHY16" s="104"/>
      <c r="PHZ16" s="104"/>
      <c r="PIA16" s="104"/>
      <c r="PIB16" s="104"/>
      <c r="PIC16" s="104"/>
      <c r="PID16" s="104"/>
      <c r="PIE16" s="104"/>
      <c r="PIF16" s="104"/>
      <c r="PIG16" s="104"/>
      <c r="PIH16" s="104"/>
      <c r="PII16" s="104"/>
      <c r="PIJ16" s="104"/>
      <c r="PIK16" s="104"/>
      <c r="PIL16" s="104"/>
      <c r="PIM16" s="104"/>
      <c r="PIN16" s="104"/>
      <c r="PIO16" s="104"/>
      <c r="PIP16" s="104"/>
      <c r="PIQ16" s="104"/>
      <c r="PIR16" s="104"/>
      <c r="PIS16" s="104"/>
      <c r="PIT16" s="104"/>
      <c r="PIU16" s="104"/>
      <c r="PIV16" s="104"/>
      <c r="PIW16" s="104"/>
      <c r="PIX16" s="104"/>
      <c r="PIY16" s="104"/>
      <c r="PIZ16" s="104"/>
      <c r="PJA16" s="104"/>
      <c r="PJB16" s="104"/>
      <c r="PJC16" s="104"/>
      <c r="PJD16" s="104"/>
      <c r="PJE16" s="104"/>
      <c r="PJF16" s="104"/>
      <c r="PJG16" s="104"/>
      <c r="PJH16" s="104"/>
      <c r="PJI16" s="104"/>
      <c r="PJJ16" s="104"/>
      <c r="PJK16" s="104"/>
      <c r="PJL16" s="104"/>
      <c r="PJM16" s="104"/>
      <c r="PJN16" s="104"/>
      <c r="PJO16" s="104"/>
      <c r="PJP16" s="104"/>
      <c r="PJQ16" s="104"/>
      <c r="PJR16" s="104"/>
      <c r="PJS16" s="104"/>
      <c r="PJT16" s="104"/>
      <c r="PJU16" s="104"/>
      <c r="PJV16" s="104"/>
      <c r="PJW16" s="104"/>
      <c r="PJX16" s="104"/>
      <c r="PJY16" s="104"/>
      <c r="PJZ16" s="104"/>
      <c r="PKA16" s="104"/>
      <c r="PKB16" s="104"/>
      <c r="PKC16" s="104"/>
      <c r="PKD16" s="104"/>
      <c r="PKE16" s="104"/>
      <c r="PKF16" s="104"/>
      <c r="PKG16" s="104"/>
      <c r="PKH16" s="104"/>
      <c r="PKI16" s="104"/>
      <c r="PKJ16" s="104"/>
      <c r="PKK16" s="104"/>
      <c r="PKL16" s="104"/>
      <c r="PKM16" s="104"/>
      <c r="PKN16" s="104"/>
      <c r="PKO16" s="104"/>
      <c r="PKP16" s="104"/>
      <c r="PKQ16" s="104"/>
      <c r="PKR16" s="104"/>
      <c r="PKS16" s="104"/>
      <c r="PKT16" s="104"/>
      <c r="PKU16" s="104"/>
      <c r="PKV16" s="104"/>
      <c r="PKW16" s="104"/>
      <c r="PKX16" s="104"/>
      <c r="PKY16" s="104"/>
      <c r="PKZ16" s="104"/>
      <c r="PLA16" s="104"/>
      <c r="PLB16" s="104"/>
      <c r="PLC16" s="104"/>
      <c r="PLD16" s="104"/>
      <c r="PLE16" s="104"/>
      <c r="PLF16" s="104"/>
      <c r="PLG16" s="104"/>
      <c r="PLH16" s="104"/>
      <c r="PLI16" s="104"/>
      <c r="PLJ16" s="104"/>
      <c r="PLK16" s="104"/>
      <c r="PLL16" s="104"/>
      <c r="PLM16" s="104"/>
      <c r="PLN16" s="104"/>
      <c r="PLO16" s="104"/>
      <c r="PLP16" s="104"/>
      <c r="PLQ16" s="104"/>
      <c r="PLR16" s="104"/>
      <c r="PLS16" s="104"/>
      <c r="PLT16" s="104"/>
      <c r="PLU16" s="104"/>
      <c r="PLV16" s="104"/>
      <c r="PLW16" s="104"/>
      <c r="PLX16" s="104"/>
      <c r="PLY16" s="104"/>
      <c r="PLZ16" s="104"/>
      <c r="PMA16" s="104"/>
      <c r="PMB16" s="104"/>
      <c r="PMC16" s="104"/>
      <c r="PMD16" s="104"/>
      <c r="PME16" s="104"/>
      <c r="PMF16" s="104"/>
      <c r="PMG16" s="104"/>
      <c r="PMH16" s="104"/>
      <c r="PMI16" s="104"/>
      <c r="PMJ16" s="104"/>
      <c r="PMK16" s="104"/>
      <c r="PML16" s="104"/>
      <c r="PMM16" s="104"/>
      <c r="PMN16" s="104"/>
      <c r="PMO16" s="104"/>
      <c r="PMP16" s="104"/>
      <c r="PMQ16" s="104"/>
      <c r="PMR16" s="104"/>
      <c r="PMS16" s="104"/>
      <c r="PMT16" s="104"/>
      <c r="PMU16" s="104"/>
      <c r="PMV16" s="104"/>
      <c r="PMW16" s="104"/>
      <c r="PMX16" s="104"/>
      <c r="PMY16" s="104"/>
      <c r="PMZ16" s="104"/>
      <c r="PNA16" s="104"/>
      <c r="PNB16" s="104"/>
      <c r="PNC16" s="104"/>
      <c r="PND16" s="104"/>
      <c r="PNE16" s="104"/>
      <c r="PNF16" s="104"/>
      <c r="PNG16" s="104"/>
      <c r="PNH16" s="104"/>
      <c r="PNI16" s="104"/>
      <c r="PNJ16" s="104"/>
      <c r="PNK16" s="104"/>
      <c r="PNL16" s="104"/>
      <c r="PNM16" s="104"/>
      <c r="PNN16" s="104"/>
      <c r="PNO16" s="104"/>
      <c r="PNP16" s="104"/>
      <c r="PNQ16" s="104"/>
      <c r="PNR16" s="104"/>
      <c r="PNS16" s="104"/>
      <c r="PNT16" s="104"/>
      <c r="PNU16" s="104"/>
      <c r="PNV16" s="104"/>
      <c r="PNW16" s="104"/>
      <c r="PNX16" s="104"/>
      <c r="PNY16" s="104"/>
      <c r="PNZ16" s="104"/>
      <c r="POA16" s="104"/>
      <c r="POB16" s="104"/>
      <c r="POC16" s="104"/>
      <c r="POD16" s="104"/>
      <c r="POE16" s="104"/>
      <c r="POF16" s="104"/>
      <c r="POG16" s="104"/>
      <c r="POH16" s="104"/>
      <c r="POI16" s="104"/>
      <c r="POJ16" s="104"/>
      <c r="POK16" s="104"/>
      <c r="POL16" s="104"/>
      <c r="POM16" s="104"/>
      <c r="PON16" s="104"/>
      <c r="POO16" s="104"/>
      <c r="POP16" s="104"/>
      <c r="POQ16" s="104"/>
      <c r="POR16" s="104"/>
      <c r="POS16" s="104"/>
      <c r="POT16" s="104"/>
      <c r="POU16" s="104"/>
      <c r="POV16" s="104"/>
      <c r="POW16" s="104"/>
      <c r="POX16" s="104"/>
      <c r="POY16" s="104"/>
      <c r="POZ16" s="104"/>
      <c r="PPA16" s="104"/>
      <c r="PPB16" s="104"/>
      <c r="PPC16" s="104"/>
      <c r="PPD16" s="104"/>
      <c r="PPE16" s="104"/>
      <c r="PPF16" s="104"/>
      <c r="PPG16" s="104"/>
      <c r="PPH16" s="104"/>
      <c r="PPI16" s="104"/>
      <c r="PPJ16" s="104"/>
      <c r="PPK16" s="104"/>
      <c r="PPL16" s="104"/>
      <c r="PPM16" s="104"/>
      <c r="PPN16" s="104"/>
      <c r="PPO16" s="104"/>
      <c r="PPP16" s="104"/>
      <c r="PPQ16" s="104"/>
      <c r="PPR16" s="104"/>
      <c r="PPS16" s="104"/>
      <c r="PPT16" s="104"/>
      <c r="PPU16" s="104"/>
      <c r="PPV16" s="104"/>
      <c r="PPW16" s="104"/>
      <c r="PPX16" s="104"/>
      <c r="PPY16" s="104"/>
      <c r="PPZ16" s="104"/>
      <c r="PQA16" s="104"/>
      <c r="PQB16" s="104"/>
      <c r="PQC16" s="104"/>
      <c r="PQD16" s="104"/>
      <c r="PQE16" s="104"/>
      <c r="PQF16" s="104"/>
      <c r="PQG16" s="104"/>
      <c r="PQH16" s="104"/>
      <c r="PQI16" s="104"/>
      <c r="PQJ16" s="104"/>
      <c r="PQK16" s="104"/>
      <c r="PQL16" s="104"/>
      <c r="PQM16" s="104"/>
      <c r="PQN16" s="104"/>
      <c r="PQO16" s="104"/>
      <c r="PQP16" s="104"/>
      <c r="PQQ16" s="104"/>
      <c r="PQR16" s="104"/>
      <c r="PQS16" s="104"/>
      <c r="PQT16" s="104"/>
      <c r="PQU16" s="104"/>
      <c r="PQV16" s="104"/>
      <c r="PQW16" s="104"/>
      <c r="PQX16" s="104"/>
      <c r="PQY16" s="104"/>
      <c r="PQZ16" s="104"/>
      <c r="PRA16" s="104"/>
      <c r="PRB16" s="104"/>
      <c r="PRC16" s="104"/>
      <c r="PRD16" s="104"/>
      <c r="PRE16" s="104"/>
      <c r="PRF16" s="104"/>
      <c r="PRG16" s="104"/>
      <c r="PRH16" s="104"/>
      <c r="PRI16" s="104"/>
      <c r="PRJ16" s="104"/>
      <c r="PRK16" s="104"/>
      <c r="PRL16" s="104"/>
      <c r="PRM16" s="104"/>
      <c r="PRN16" s="104"/>
      <c r="PRO16" s="104"/>
      <c r="PRP16" s="104"/>
      <c r="PRQ16" s="104"/>
      <c r="PRR16" s="104"/>
      <c r="PRS16" s="104"/>
      <c r="PRT16" s="104"/>
      <c r="PRU16" s="104"/>
      <c r="PRV16" s="104"/>
      <c r="PRW16" s="104"/>
      <c r="PRX16" s="104"/>
      <c r="PRY16" s="104"/>
      <c r="PRZ16" s="104"/>
      <c r="PSA16" s="104"/>
      <c r="PSB16" s="104"/>
      <c r="PSC16" s="104"/>
      <c r="PSD16" s="104"/>
      <c r="PSE16" s="104"/>
      <c r="PSF16" s="104"/>
      <c r="PSG16" s="104"/>
      <c r="PSH16" s="104"/>
      <c r="PSI16" s="104"/>
      <c r="PSJ16" s="104"/>
      <c r="PSK16" s="104"/>
      <c r="PSL16" s="104"/>
      <c r="PSM16" s="104"/>
      <c r="PSN16" s="104"/>
      <c r="PSO16" s="104"/>
      <c r="PSP16" s="104"/>
      <c r="PSQ16" s="104"/>
      <c r="PSR16" s="104"/>
      <c r="PSS16" s="104"/>
      <c r="PST16" s="104"/>
      <c r="PSU16" s="104"/>
      <c r="PSV16" s="104"/>
      <c r="PSW16" s="104"/>
      <c r="PSX16" s="104"/>
      <c r="PSY16" s="104"/>
      <c r="PSZ16" s="104"/>
      <c r="PTA16" s="104"/>
      <c r="PTB16" s="104"/>
      <c r="PTC16" s="104"/>
      <c r="PTD16" s="104"/>
      <c r="PTE16" s="104"/>
      <c r="PTF16" s="104"/>
      <c r="PTG16" s="104"/>
      <c r="PTH16" s="104"/>
      <c r="PTI16" s="104"/>
      <c r="PTJ16" s="104"/>
      <c r="PTK16" s="104"/>
      <c r="PTL16" s="104"/>
      <c r="PTM16" s="104"/>
      <c r="PTN16" s="104"/>
      <c r="PTO16" s="104"/>
      <c r="PTP16" s="104"/>
      <c r="PTQ16" s="104"/>
      <c r="PTR16" s="104"/>
      <c r="PTS16" s="104"/>
      <c r="PTT16" s="104"/>
      <c r="PTU16" s="104"/>
      <c r="PTV16" s="104"/>
      <c r="PTW16" s="104"/>
      <c r="PTX16" s="104"/>
      <c r="PTY16" s="104"/>
      <c r="PTZ16" s="104"/>
      <c r="PUA16" s="104"/>
      <c r="PUB16" s="104"/>
      <c r="PUC16" s="104"/>
      <c r="PUD16" s="104"/>
      <c r="PUE16" s="104"/>
      <c r="PUF16" s="104"/>
      <c r="PUG16" s="104"/>
      <c r="PUH16" s="104"/>
      <c r="PUI16" s="104"/>
      <c r="PUJ16" s="104"/>
      <c r="PUK16" s="104"/>
      <c r="PUL16" s="104"/>
      <c r="PUM16" s="104"/>
      <c r="PUN16" s="104"/>
      <c r="PUO16" s="104"/>
      <c r="PUP16" s="104"/>
      <c r="PUQ16" s="104"/>
      <c r="PUR16" s="104"/>
      <c r="PUS16" s="104"/>
      <c r="PUT16" s="104"/>
      <c r="PUU16" s="104"/>
      <c r="PUV16" s="104"/>
      <c r="PUW16" s="104"/>
      <c r="PUX16" s="104"/>
      <c r="PUY16" s="104"/>
      <c r="PUZ16" s="104"/>
      <c r="PVA16" s="104"/>
      <c r="PVB16" s="104"/>
      <c r="PVC16" s="104"/>
      <c r="PVD16" s="104"/>
      <c r="PVE16" s="104"/>
      <c r="PVF16" s="104"/>
      <c r="PVG16" s="104"/>
      <c r="PVH16" s="104"/>
      <c r="PVI16" s="104"/>
      <c r="PVJ16" s="104"/>
      <c r="PVK16" s="104"/>
      <c r="PVL16" s="104"/>
      <c r="PVM16" s="104"/>
      <c r="PVN16" s="104"/>
      <c r="PVO16" s="104"/>
      <c r="PVP16" s="104"/>
      <c r="PVQ16" s="104"/>
      <c r="PVR16" s="104"/>
      <c r="PVS16" s="104"/>
      <c r="PVT16" s="104"/>
      <c r="PVU16" s="104"/>
      <c r="PVV16" s="104"/>
      <c r="PVW16" s="104"/>
      <c r="PVX16" s="104"/>
      <c r="PVY16" s="104"/>
      <c r="PVZ16" s="104"/>
      <c r="PWA16" s="104"/>
      <c r="PWB16" s="104"/>
      <c r="PWC16" s="104"/>
      <c r="PWD16" s="104"/>
      <c r="PWE16" s="104"/>
      <c r="PWF16" s="104"/>
      <c r="PWG16" s="104"/>
      <c r="PWH16" s="104"/>
      <c r="PWI16" s="104"/>
      <c r="PWJ16" s="104"/>
      <c r="PWK16" s="104"/>
      <c r="PWL16" s="104"/>
      <c r="PWM16" s="104"/>
      <c r="PWN16" s="104"/>
      <c r="PWO16" s="104"/>
      <c r="PWP16" s="104"/>
      <c r="PWQ16" s="104"/>
      <c r="PWR16" s="104"/>
      <c r="PWS16" s="104"/>
      <c r="PWT16" s="104"/>
      <c r="PWU16" s="104"/>
      <c r="PWV16" s="104"/>
      <c r="PWW16" s="104"/>
      <c r="PWX16" s="104"/>
      <c r="PWY16" s="104"/>
      <c r="PWZ16" s="104"/>
      <c r="PXA16" s="104"/>
      <c r="PXB16" s="104"/>
      <c r="PXC16" s="104"/>
      <c r="PXD16" s="104"/>
      <c r="PXE16" s="104"/>
      <c r="PXF16" s="104"/>
      <c r="PXG16" s="104"/>
      <c r="PXH16" s="104"/>
      <c r="PXI16" s="104"/>
      <c r="PXJ16" s="104"/>
      <c r="PXK16" s="104"/>
      <c r="PXL16" s="104"/>
      <c r="PXM16" s="104"/>
      <c r="PXN16" s="104"/>
      <c r="PXO16" s="104"/>
      <c r="PXP16" s="104"/>
      <c r="PXQ16" s="104"/>
      <c r="PXR16" s="104"/>
      <c r="PXS16" s="104"/>
      <c r="PXT16" s="104"/>
      <c r="PXU16" s="104"/>
      <c r="PXV16" s="104"/>
      <c r="PXW16" s="104"/>
      <c r="PXX16" s="104"/>
      <c r="PXY16" s="104"/>
      <c r="PXZ16" s="104"/>
      <c r="PYA16" s="104"/>
      <c r="PYB16" s="104"/>
      <c r="PYC16" s="104"/>
      <c r="PYD16" s="104"/>
      <c r="PYE16" s="104"/>
      <c r="PYF16" s="104"/>
      <c r="PYG16" s="104"/>
      <c r="PYH16" s="104"/>
      <c r="PYI16" s="104"/>
      <c r="PYJ16" s="104"/>
      <c r="PYK16" s="104"/>
      <c r="PYL16" s="104"/>
      <c r="PYM16" s="104"/>
      <c r="PYN16" s="104"/>
      <c r="PYO16" s="104"/>
      <c r="PYP16" s="104"/>
      <c r="PYQ16" s="104"/>
      <c r="PYR16" s="104"/>
      <c r="PYS16" s="104"/>
      <c r="PYT16" s="104"/>
      <c r="PYU16" s="104"/>
      <c r="PYV16" s="104"/>
      <c r="PYW16" s="104"/>
      <c r="PYX16" s="104"/>
      <c r="PYY16" s="104"/>
      <c r="PYZ16" s="104"/>
      <c r="PZA16" s="104"/>
      <c r="PZB16" s="104"/>
      <c r="PZC16" s="104"/>
      <c r="PZD16" s="104"/>
      <c r="PZE16" s="104"/>
      <c r="PZF16" s="104"/>
      <c r="PZG16" s="104"/>
      <c r="PZH16" s="104"/>
      <c r="PZI16" s="104"/>
      <c r="PZJ16" s="104"/>
      <c r="PZK16" s="104"/>
      <c r="PZL16" s="104"/>
      <c r="PZM16" s="104"/>
      <c r="PZN16" s="104"/>
      <c r="PZO16" s="104"/>
      <c r="PZP16" s="104"/>
      <c r="PZQ16" s="104"/>
      <c r="PZR16" s="104"/>
      <c r="PZS16" s="104"/>
      <c r="PZT16" s="104"/>
      <c r="PZU16" s="104"/>
      <c r="PZV16" s="104"/>
      <c r="PZW16" s="104"/>
      <c r="PZX16" s="104"/>
      <c r="PZY16" s="104"/>
      <c r="PZZ16" s="104"/>
      <c r="QAA16" s="104"/>
      <c r="QAB16" s="104"/>
      <c r="QAC16" s="104"/>
      <c r="QAD16" s="104"/>
      <c r="QAE16" s="104"/>
      <c r="QAF16" s="104"/>
      <c r="QAG16" s="104"/>
      <c r="QAH16" s="104"/>
      <c r="QAI16" s="104"/>
      <c r="QAJ16" s="104"/>
      <c r="QAK16" s="104"/>
      <c r="QAL16" s="104"/>
      <c r="QAM16" s="104"/>
      <c r="QAN16" s="104"/>
      <c r="QAO16" s="104"/>
      <c r="QAP16" s="104"/>
      <c r="QAQ16" s="104"/>
      <c r="QAR16" s="104"/>
      <c r="QAS16" s="104"/>
      <c r="QAT16" s="104"/>
      <c r="QAU16" s="104"/>
      <c r="QAV16" s="104"/>
      <c r="QAW16" s="104"/>
      <c r="QAX16" s="104"/>
      <c r="QAY16" s="104"/>
      <c r="QAZ16" s="104"/>
      <c r="QBA16" s="104"/>
      <c r="QBB16" s="104"/>
      <c r="QBC16" s="104"/>
      <c r="QBD16" s="104"/>
      <c r="QBE16" s="104"/>
      <c r="QBF16" s="104"/>
      <c r="QBG16" s="104"/>
      <c r="QBH16" s="104"/>
      <c r="QBI16" s="104"/>
      <c r="QBJ16" s="104"/>
      <c r="QBK16" s="104"/>
      <c r="QBL16" s="104"/>
      <c r="QBM16" s="104"/>
      <c r="QBN16" s="104"/>
      <c r="QBO16" s="104"/>
      <c r="QBP16" s="104"/>
      <c r="QBQ16" s="104"/>
      <c r="QBR16" s="104"/>
      <c r="QBS16" s="104"/>
      <c r="QBT16" s="104"/>
      <c r="QBU16" s="104"/>
      <c r="QBV16" s="104"/>
      <c r="QBW16" s="104"/>
      <c r="QBX16" s="104"/>
      <c r="QBY16" s="104"/>
      <c r="QBZ16" s="104"/>
      <c r="QCA16" s="104"/>
      <c r="QCB16" s="104"/>
      <c r="QCC16" s="104"/>
      <c r="QCD16" s="104"/>
      <c r="QCE16" s="104"/>
      <c r="QCF16" s="104"/>
      <c r="QCG16" s="104"/>
      <c r="QCH16" s="104"/>
      <c r="QCI16" s="104"/>
      <c r="QCJ16" s="104"/>
      <c r="QCK16" s="104"/>
      <c r="QCL16" s="104"/>
      <c r="QCM16" s="104"/>
      <c r="QCN16" s="104"/>
      <c r="QCO16" s="104"/>
      <c r="QCP16" s="104"/>
      <c r="QCQ16" s="104"/>
      <c r="QCR16" s="104"/>
      <c r="QCS16" s="104"/>
      <c r="QCT16" s="104"/>
      <c r="QCU16" s="104"/>
      <c r="QCV16" s="104"/>
      <c r="QCW16" s="104"/>
      <c r="QCX16" s="104"/>
      <c r="QCY16" s="104"/>
      <c r="QCZ16" s="104"/>
      <c r="QDA16" s="104"/>
      <c r="QDB16" s="104"/>
      <c r="QDC16" s="104"/>
      <c r="QDD16" s="104"/>
      <c r="QDE16" s="104"/>
      <c r="QDF16" s="104"/>
      <c r="QDG16" s="104"/>
      <c r="QDH16" s="104"/>
      <c r="QDI16" s="104"/>
      <c r="QDJ16" s="104"/>
      <c r="QDK16" s="104"/>
      <c r="QDL16" s="104"/>
      <c r="QDM16" s="104"/>
      <c r="QDN16" s="104"/>
      <c r="QDO16" s="104"/>
      <c r="QDP16" s="104"/>
      <c r="QDQ16" s="104"/>
      <c r="QDR16" s="104"/>
      <c r="QDS16" s="104"/>
      <c r="QDT16" s="104"/>
      <c r="QDU16" s="104"/>
      <c r="QDV16" s="104"/>
      <c r="QDW16" s="104"/>
      <c r="QDX16" s="104"/>
      <c r="QDY16" s="104"/>
      <c r="QDZ16" s="104"/>
      <c r="QEA16" s="104"/>
      <c r="QEB16" s="104"/>
      <c r="QEC16" s="104"/>
      <c r="QED16" s="104"/>
      <c r="QEE16" s="104"/>
      <c r="QEF16" s="104"/>
      <c r="QEG16" s="104"/>
      <c r="QEH16" s="104"/>
      <c r="QEI16" s="104"/>
      <c r="QEJ16" s="104"/>
      <c r="QEK16" s="104"/>
      <c r="QEL16" s="104"/>
      <c r="QEM16" s="104"/>
      <c r="QEN16" s="104"/>
      <c r="QEO16" s="104"/>
      <c r="QEP16" s="104"/>
      <c r="QEQ16" s="104"/>
      <c r="QER16" s="104"/>
      <c r="QES16" s="104"/>
      <c r="QET16" s="104"/>
      <c r="QEU16" s="104"/>
      <c r="QEV16" s="104"/>
      <c r="QEW16" s="104"/>
      <c r="QEX16" s="104"/>
      <c r="QEY16" s="104"/>
      <c r="QEZ16" s="104"/>
      <c r="QFA16" s="104"/>
      <c r="QFB16" s="104"/>
      <c r="QFC16" s="104"/>
      <c r="QFD16" s="104"/>
      <c r="QFE16" s="104"/>
      <c r="QFF16" s="104"/>
      <c r="QFG16" s="104"/>
      <c r="QFH16" s="104"/>
      <c r="QFI16" s="104"/>
      <c r="QFJ16" s="104"/>
      <c r="QFK16" s="104"/>
      <c r="QFL16" s="104"/>
      <c r="QFM16" s="104"/>
      <c r="QFN16" s="104"/>
      <c r="QFO16" s="104"/>
      <c r="QFP16" s="104"/>
      <c r="QFQ16" s="104"/>
      <c r="QFR16" s="104"/>
      <c r="QFS16" s="104"/>
      <c r="QFT16" s="104"/>
      <c r="QFU16" s="104"/>
      <c r="QFV16" s="104"/>
      <c r="QFW16" s="104"/>
      <c r="QFX16" s="104"/>
      <c r="QFY16" s="104"/>
      <c r="QFZ16" s="104"/>
      <c r="QGA16" s="104"/>
      <c r="QGB16" s="104"/>
      <c r="QGC16" s="104"/>
      <c r="QGD16" s="104"/>
      <c r="QGE16" s="104"/>
      <c r="QGF16" s="104"/>
      <c r="QGG16" s="104"/>
      <c r="QGH16" s="104"/>
      <c r="QGI16" s="104"/>
      <c r="QGJ16" s="104"/>
      <c r="QGK16" s="104"/>
      <c r="QGL16" s="104"/>
      <c r="QGM16" s="104"/>
      <c r="QGN16" s="104"/>
      <c r="QGO16" s="104"/>
      <c r="QGP16" s="104"/>
      <c r="QGQ16" s="104"/>
      <c r="QGR16" s="104"/>
      <c r="QGS16" s="104"/>
      <c r="QGT16" s="104"/>
      <c r="QGU16" s="104"/>
      <c r="QGV16" s="104"/>
      <c r="QGW16" s="104"/>
      <c r="QGX16" s="104"/>
      <c r="QGY16" s="104"/>
      <c r="QGZ16" s="104"/>
      <c r="QHA16" s="104"/>
      <c r="QHB16" s="104"/>
      <c r="QHC16" s="104"/>
      <c r="QHD16" s="104"/>
      <c r="QHE16" s="104"/>
      <c r="QHF16" s="104"/>
      <c r="QHG16" s="104"/>
      <c r="QHH16" s="104"/>
      <c r="QHI16" s="104"/>
      <c r="QHJ16" s="104"/>
      <c r="QHK16" s="104"/>
      <c r="QHL16" s="104"/>
      <c r="QHM16" s="104"/>
      <c r="QHN16" s="104"/>
      <c r="QHO16" s="104"/>
      <c r="QHP16" s="104"/>
      <c r="QHQ16" s="104"/>
      <c r="QHR16" s="104"/>
      <c r="QHS16" s="104"/>
      <c r="QHT16" s="104"/>
      <c r="QHU16" s="104"/>
      <c r="QHV16" s="104"/>
      <c r="QHW16" s="104"/>
      <c r="QHX16" s="104"/>
      <c r="QHY16" s="104"/>
      <c r="QHZ16" s="104"/>
      <c r="QIA16" s="104"/>
      <c r="QIB16" s="104"/>
      <c r="QIC16" s="104"/>
      <c r="QID16" s="104"/>
      <c r="QIE16" s="104"/>
      <c r="QIF16" s="104"/>
      <c r="QIG16" s="104"/>
      <c r="QIH16" s="104"/>
      <c r="QII16" s="104"/>
      <c r="QIJ16" s="104"/>
      <c r="QIK16" s="104"/>
      <c r="QIL16" s="104"/>
      <c r="QIM16" s="104"/>
      <c r="QIN16" s="104"/>
      <c r="QIO16" s="104"/>
      <c r="QIP16" s="104"/>
      <c r="QIQ16" s="104"/>
      <c r="QIR16" s="104"/>
      <c r="QIS16" s="104"/>
      <c r="QIT16" s="104"/>
      <c r="QIU16" s="104"/>
      <c r="QIV16" s="104"/>
      <c r="QIW16" s="104"/>
      <c r="QIX16" s="104"/>
      <c r="QIY16" s="104"/>
      <c r="QIZ16" s="104"/>
      <c r="QJA16" s="104"/>
      <c r="QJB16" s="104"/>
      <c r="QJC16" s="104"/>
      <c r="QJD16" s="104"/>
      <c r="QJE16" s="104"/>
      <c r="QJF16" s="104"/>
      <c r="QJG16" s="104"/>
      <c r="QJH16" s="104"/>
      <c r="QJI16" s="104"/>
      <c r="QJJ16" s="104"/>
      <c r="QJK16" s="104"/>
      <c r="QJL16" s="104"/>
      <c r="QJM16" s="104"/>
      <c r="QJN16" s="104"/>
      <c r="QJO16" s="104"/>
      <c r="QJP16" s="104"/>
      <c r="QJQ16" s="104"/>
      <c r="QJR16" s="104"/>
      <c r="QJS16" s="104"/>
      <c r="QJT16" s="104"/>
      <c r="QJU16" s="104"/>
      <c r="QJV16" s="104"/>
      <c r="QJW16" s="104"/>
      <c r="QJX16" s="104"/>
      <c r="QJY16" s="104"/>
      <c r="QJZ16" s="104"/>
      <c r="QKA16" s="104"/>
      <c r="QKB16" s="104"/>
      <c r="QKC16" s="104"/>
      <c r="QKD16" s="104"/>
      <c r="QKE16" s="104"/>
      <c r="QKF16" s="104"/>
      <c r="QKG16" s="104"/>
      <c r="QKH16" s="104"/>
      <c r="QKI16" s="104"/>
      <c r="QKJ16" s="104"/>
      <c r="QKK16" s="104"/>
      <c r="QKL16" s="104"/>
      <c r="QKM16" s="104"/>
      <c r="QKN16" s="104"/>
      <c r="QKO16" s="104"/>
      <c r="QKP16" s="104"/>
      <c r="QKQ16" s="104"/>
      <c r="QKR16" s="104"/>
      <c r="QKS16" s="104"/>
      <c r="QKT16" s="104"/>
      <c r="QKU16" s="104"/>
      <c r="QKV16" s="104"/>
      <c r="QKW16" s="104"/>
      <c r="QKX16" s="104"/>
      <c r="QKY16" s="104"/>
      <c r="QKZ16" s="104"/>
      <c r="QLA16" s="104"/>
      <c r="QLB16" s="104"/>
      <c r="QLC16" s="104"/>
      <c r="QLD16" s="104"/>
      <c r="QLE16" s="104"/>
      <c r="QLF16" s="104"/>
      <c r="QLG16" s="104"/>
      <c r="QLH16" s="104"/>
      <c r="QLI16" s="104"/>
      <c r="QLJ16" s="104"/>
      <c r="QLK16" s="104"/>
      <c r="QLL16" s="104"/>
      <c r="QLM16" s="104"/>
      <c r="QLN16" s="104"/>
      <c r="QLO16" s="104"/>
      <c r="QLP16" s="104"/>
      <c r="QLQ16" s="104"/>
      <c r="QLR16" s="104"/>
      <c r="QLS16" s="104"/>
      <c r="QLT16" s="104"/>
      <c r="QLU16" s="104"/>
      <c r="QLV16" s="104"/>
      <c r="QLW16" s="104"/>
      <c r="QLX16" s="104"/>
      <c r="QLY16" s="104"/>
      <c r="QLZ16" s="104"/>
      <c r="QMA16" s="104"/>
      <c r="QMB16" s="104"/>
      <c r="QMC16" s="104"/>
      <c r="QMD16" s="104"/>
      <c r="QME16" s="104"/>
      <c r="QMF16" s="104"/>
      <c r="QMG16" s="104"/>
      <c r="QMH16" s="104"/>
      <c r="QMI16" s="104"/>
      <c r="QMJ16" s="104"/>
      <c r="QMK16" s="104"/>
      <c r="QML16" s="104"/>
      <c r="QMM16" s="104"/>
      <c r="QMN16" s="104"/>
      <c r="QMO16" s="104"/>
      <c r="QMP16" s="104"/>
      <c r="QMQ16" s="104"/>
      <c r="QMR16" s="104"/>
      <c r="QMS16" s="104"/>
      <c r="QMT16" s="104"/>
      <c r="QMU16" s="104"/>
      <c r="QMV16" s="104"/>
      <c r="QMW16" s="104"/>
      <c r="QMX16" s="104"/>
      <c r="QMY16" s="104"/>
      <c r="QMZ16" s="104"/>
      <c r="QNA16" s="104"/>
      <c r="QNB16" s="104"/>
      <c r="QNC16" s="104"/>
      <c r="QND16" s="104"/>
      <c r="QNE16" s="104"/>
      <c r="QNF16" s="104"/>
      <c r="QNG16" s="104"/>
      <c r="QNH16" s="104"/>
      <c r="QNI16" s="104"/>
      <c r="QNJ16" s="104"/>
      <c r="QNK16" s="104"/>
      <c r="QNL16" s="104"/>
      <c r="QNM16" s="104"/>
      <c r="QNN16" s="104"/>
      <c r="QNO16" s="104"/>
      <c r="QNP16" s="104"/>
      <c r="QNQ16" s="104"/>
      <c r="QNR16" s="104"/>
      <c r="QNS16" s="104"/>
      <c r="QNT16" s="104"/>
      <c r="QNU16" s="104"/>
      <c r="QNV16" s="104"/>
      <c r="QNW16" s="104"/>
      <c r="QNX16" s="104"/>
      <c r="QNY16" s="104"/>
      <c r="QNZ16" s="104"/>
      <c r="QOA16" s="104"/>
      <c r="QOB16" s="104"/>
      <c r="QOC16" s="104"/>
      <c r="QOD16" s="104"/>
      <c r="QOE16" s="104"/>
      <c r="QOF16" s="104"/>
      <c r="QOG16" s="104"/>
      <c r="QOH16" s="104"/>
      <c r="QOI16" s="104"/>
      <c r="QOJ16" s="104"/>
      <c r="QOK16" s="104"/>
      <c r="QOL16" s="104"/>
      <c r="QOM16" s="104"/>
      <c r="QON16" s="104"/>
      <c r="QOO16" s="104"/>
      <c r="QOP16" s="104"/>
      <c r="QOQ16" s="104"/>
      <c r="QOR16" s="104"/>
      <c r="QOS16" s="104"/>
      <c r="QOT16" s="104"/>
      <c r="QOU16" s="104"/>
      <c r="QOV16" s="104"/>
      <c r="QOW16" s="104"/>
      <c r="QOX16" s="104"/>
      <c r="QOY16" s="104"/>
      <c r="QOZ16" s="104"/>
      <c r="QPA16" s="104"/>
      <c r="QPB16" s="104"/>
      <c r="QPC16" s="104"/>
      <c r="QPD16" s="104"/>
      <c r="QPE16" s="104"/>
      <c r="QPF16" s="104"/>
      <c r="QPG16" s="104"/>
      <c r="QPH16" s="104"/>
      <c r="QPI16" s="104"/>
      <c r="QPJ16" s="104"/>
      <c r="QPK16" s="104"/>
      <c r="QPL16" s="104"/>
      <c r="QPM16" s="104"/>
      <c r="QPN16" s="104"/>
      <c r="QPO16" s="104"/>
      <c r="QPP16" s="104"/>
      <c r="QPQ16" s="104"/>
      <c r="QPR16" s="104"/>
      <c r="QPS16" s="104"/>
      <c r="QPT16" s="104"/>
      <c r="QPU16" s="104"/>
      <c r="QPV16" s="104"/>
      <c r="QPW16" s="104"/>
      <c r="QPX16" s="104"/>
      <c r="QPY16" s="104"/>
      <c r="QPZ16" s="104"/>
      <c r="QQA16" s="104"/>
      <c r="QQB16" s="104"/>
      <c r="QQC16" s="104"/>
      <c r="QQD16" s="104"/>
      <c r="QQE16" s="104"/>
      <c r="QQF16" s="104"/>
      <c r="QQG16" s="104"/>
      <c r="QQH16" s="104"/>
      <c r="QQI16" s="104"/>
      <c r="QQJ16" s="104"/>
      <c r="QQK16" s="104"/>
      <c r="QQL16" s="104"/>
      <c r="QQM16" s="104"/>
      <c r="QQN16" s="104"/>
      <c r="QQO16" s="104"/>
      <c r="QQP16" s="104"/>
      <c r="QQQ16" s="104"/>
      <c r="QQR16" s="104"/>
      <c r="QQS16" s="104"/>
      <c r="QQT16" s="104"/>
      <c r="QQU16" s="104"/>
      <c r="QQV16" s="104"/>
      <c r="QQW16" s="104"/>
      <c r="QQX16" s="104"/>
      <c r="QQY16" s="104"/>
      <c r="QQZ16" s="104"/>
      <c r="QRA16" s="104"/>
      <c r="QRB16" s="104"/>
      <c r="QRC16" s="104"/>
      <c r="QRD16" s="104"/>
      <c r="QRE16" s="104"/>
      <c r="QRF16" s="104"/>
      <c r="QRG16" s="104"/>
      <c r="QRH16" s="104"/>
      <c r="QRI16" s="104"/>
      <c r="QRJ16" s="104"/>
      <c r="QRK16" s="104"/>
      <c r="QRL16" s="104"/>
      <c r="QRM16" s="104"/>
      <c r="QRN16" s="104"/>
      <c r="QRO16" s="104"/>
      <c r="QRP16" s="104"/>
      <c r="QRQ16" s="104"/>
      <c r="QRR16" s="104"/>
      <c r="QRS16" s="104"/>
      <c r="QRT16" s="104"/>
      <c r="QRU16" s="104"/>
      <c r="QRV16" s="104"/>
      <c r="QRW16" s="104"/>
      <c r="QRX16" s="104"/>
      <c r="QRY16" s="104"/>
      <c r="QRZ16" s="104"/>
      <c r="QSA16" s="104"/>
      <c r="QSB16" s="104"/>
      <c r="QSC16" s="104"/>
      <c r="QSD16" s="104"/>
      <c r="QSE16" s="104"/>
      <c r="QSF16" s="104"/>
      <c r="QSG16" s="104"/>
      <c r="QSH16" s="104"/>
      <c r="QSI16" s="104"/>
      <c r="QSJ16" s="104"/>
      <c r="QSK16" s="104"/>
      <c r="QSL16" s="104"/>
      <c r="QSM16" s="104"/>
      <c r="QSN16" s="104"/>
      <c r="QSO16" s="104"/>
      <c r="QSP16" s="104"/>
      <c r="QSQ16" s="104"/>
      <c r="QSR16" s="104"/>
      <c r="QSS16" s="104"/>
      <c r="QST16" s="104"/>
      <c r="QSU16" s="104"/>
      <c r="QSV16" s="104"/>
      <c r="QSW16" s="104"/>
      <c r="QSX16" s="104"/>
      <c r="QSY16" s="104"/>
      <c r="QSZ16" s="104"/>
      <c r="QTA16" s="104"/>
      <c r="QTB16" s="104"/>
      <c r="QTC16" s="104"/>
      <c r="QTD16" s="104"/>
      <c r="QTE16" s="104"/>
      <c r="QTF16" s="104"/>
      <c r="QTG16" s="104"/>
      <c r="QTH16" s="104"/>
      <c r="QTI16" s="104"/>
      <c r="QTJ16" s="104"/>
      <c r="QTK16" s="104"/>
      <c r="QTL16" s="104"/>
      <c r="QTM16" s="104"/>
      <c r="QTN16" s="104"/>
      <c r="QTO16" s="104"/>
      <c r="QTP16" s="104"/>
      <c r="QTQ16" s="104"/>
      <c r="QTR16" s="104"/>
      <c r="QTS16" s="104"/>
      <c r="QTT16" s="104"/>
      <c r="QTU16" s="104"/>
      <c r="QTV16" s="104"/>
      <c r="QTW16" s="104"/>
      <c r="QTX16" s="104"/>
      <c r="QTY16" s="104"/>
      <c r="QTZ16" s="104"/>
      <c r="QUA16" s="104"/>
      <c r="QUB16" s="104"/>
      <c r="QUC16" s="104"/>
      <c r="QUD16" s="104"/>
      <c r="QUE16" s="104"/>
      <c r="QUF16" s="104"/>
      <c r="QUG16" s="104"/>
      <c r="QUH16" s="104"/>
      <c r="QUI16" s="104"/>
      <c r="QUJ16" s="104"/>
      <c r="QUK16" s="104"/>
      <c r="QUL16" s="104"/>
      <c r="QUM16" s="104"/>
      <c r="QUN16" s="104"/>
      <c r="QUO16" s="104"/>
      <c r="QUP16" s="104"/>
      <c r="QUQ16" s="104"/>
      <c r="QUR16" s="104"/>
      <c r="QUS16" s="104"/>
      <c r="QUT16" s="104"/>
      <c r="QUU16" s="104"/>
      <c r="QUV16" s="104"/>
      <c r="QUW16" s="104"/>
      <c r="QUX16" s="104"/>
      <c r="QUY16" s="104"/>
      <c r="QUZ16" s="104"/>
      <c r="QVA16" s="104"/>
      <c r="QVB16" s="104"/>
      <c r="QVC16" s="104"/>
      <c r="QVD16" s="104"/>
      <c r="QVE16" s="104"/>
      <c r="QVF16" s="104"/>
      <c r="QVG16" s="104"/>
      <c r="QVH16" s="104"/>
      <c r="QVI16" s="104"/>
      <c r="QVJ16" s="104"/>
      <c r="QVK16" s="104"/>
      <c r="QVL16" s="104"/>
      <c r="QVM16" s="104"/>
      <c r="QVN16" s="104"/>
      <c r="QVO16" s="104"/>
      <c r="QVP16" s="104"/>
      <c r="QVQ16" s="104"/>
      <c r="QVR16" s="104"/>
      <c r="QVS16" s="104"/>
      <c r="QVT16" s="104"/>
      <c r="QVU16" s="104"/>
      <c r="QVV16" s="104"/>
      <c r="QVW16" s="104"/>
      <c r="QVX16" s="104"/>
      <c r="QVY16" s="104"/>
      <c r="QVZ16" s="104"/>
      <c r="QWA16" s="104"/>
      <c r="QWB16" s="104"/>
      <c r="QWC16" s="104"/>
      <c r="QWD16" s="104"/>
      <c r="QWE16" s="104"/>
      <c r="QWF16" s="104"/>
      <c r="QWG16" s="104"/>
      <c r="QWH16" s="104"/>
      <c r="QWI16" s="104"/>
      <c r="QWJ16" s="104"/>
      <c r="QWK16" s="104"/>
      <c r="QWL16" s="104"/>
      <c r="QWM16" s="104"/>
      <c r="QWN16" s="104"/>
      <c r="QWO16" s="104"/>
      <c r="QWP16" s="104"/>
      <c r="QWQ16" s="104"/>
      <c r="QWR16" s="104"/>
      <c r="QWS16" s="104"/>
      <c r="QWT16" s="104"/>
      <c r="QWU16" s="104"/>
      <c r="QWV16" s="104"/>
      <c r="QWW16" s="104"/>
      <c r="QWX16" s="104"/>
      <c r="QWY16" s="104"/>
      <c r="QWZ16" s="104"/>
      <c r="QXA16" s="104"/>
      <c r="QXB16" s="104"/>
      <c r="QXC16" s="104"/>
      <c r="QXD16" s="104"/>
      <c r="QXE16" s="104"/>
      <c r="QXF16" s="104"/>
      <c r="QXG16" s="104"/>
      <c r="QXH16" s="104"/>
      <c r="QXI16" s="104"/>
      <c r="QXJ16" s="104"/>
      <c r="QXK16" s="104"/>
      <c r="QXL16" s="104"/>
      <c r="QXM16" s="104"/>
      <c r="QXN16" s="104"/>
      <c r="QXO16" s="104"/>
      <c r="QXP16" s="104"/>
      <c r="QXQ16" s="104"/>
      <c r="QXR16" s="104"/>
      <c r="QXS16" s="104"/>
      <c r="QXT16" s="104"/>
      <c r="QXU16" s="104"/>
      <c r="QXV16" s="104"/>
      <c r="QXW16" s="104"/>
      <c r="QXX16" s="104"/>
      <c r="QXY16" s="104"/>
      <c r="QXZ16" s="104"/>
      <c r="QYA16" s="104"/>
      <c r="QYB16" s="104"/>
      <c r="QYC16" s="104"/>
      <c r="QYD16" s="104"/>
      <c r="QYE16" s="104"/>
      <c r="QYF16" s="104"/>
      <c r="QYG16" s="104"/>
      <c r="QYH16" s="104"/>
      <c r="QYI16" s="104"/>
      <c r="QYJ16" s="104"/>
      <c r="QYK16" s="104"/>
      <c r="QYL16" s="104"/>
      <c r="QYM16" s="104"/>
      <c r="QYN16" s="104"/>
      <c r="QYO16" s="104"/>
      <c r="QYP16" s="104"/>
      <c r="QYQ16" s="104"/>
      <c r="QYR16" s="104"/>
      <c r="QYS16" s="104"/>
      <c r="QYT16" s="104"/>
      <c r="QYU16" s="104"/>
      <c r="QYV16" s="104"/>
      <c r="QYW16" s="104"/>
      <c r="QYX16" s="104"/>
      <c r="QYY16" s="104"/>
      <c r="QYZ16" s="104"/>
      <c r="QZA16" s="104"/>
      <c r="QZB16" s="104"/>
      <c r="QZC16" s="104"/>
      <c r="QZD16" s="104"/>
      <c r="QZE16" s="104"/>
      <c r="QZF16" s="104"/>
      <c r="QZG16" s="104"/>
      <c r="QZH16" s="104"/>
      <c r="QZI16" s="104"/>
      <c r="QZJ16" s="104"/>
      <c r="QZK16" s="104"/>
      <c r="QZL16" s="104"/>
      <c r="QZM16" s="104"/>
      <c r="QZN16" s="104"/>
      <c r="QZO16" s="104"/>
      <c r="QZP16" s="104"/>
      <c r="QZQ16" s="104"/>
      <c r="QZR16" s="104"/>
      <c r="QZS16" s="104"/>
      <c r="QZT16" s="104"/>
      <c r="QZU16" s="104"/>
      <c r="QZV16" s="104"/>
      <c r="QZW16" s="104"/>
      <c r="QZX16" s="104"/>
      <c r="QZY16" s="104"/>
      <c r="QZZ16" s="104"/>
      <c r="RAA16" s="104"/>
      <c r="RAB16" s="104"/>
      <c r="RAC16" s="104"/>
      <c r="RAD16" s="104"/>
      <c r="RAE16" s="104"/>
      <c r="RAF16" s="104"/>
      <c r="RAG16" s="104"/>
      <c r="RAH16" s="104"/>
      <c r="RAI16" s="104"/>
      <c r="RAJ16" s="104"/>
      <c r="RAK16" s="104"/>
      <c r="RAL16" s="104"/>
      <c r="RAM16" s="104"/>
      <c r="RAN16" s="104"/>
      <c r="RAO16" s="104"/>
      <c r="RAP16" s="104"/>
      <c r="RAQ16" s="104"/>
      <c r="RAR16" s="104"/>
      <c r="RAS16" s="104"/>
      <c r="RAT16" s="104"/>
      <c r="RAU16" s="104"/>
      <c r="RAV16" s="104"/>
      <c r="RAW16" s="104"/>
      <c r="RAX16" s="104"/>
      <c r="RAY16" s="104"/>
      <c r="RAZ16" s="104"/>
      <c r="RBA16" s="104"/>
      <c r="RBB16" s="104"/>
      <c r="RBC16" s="104"/>
      <c r="RBD16" s="104"/>
      <c r="RBE16" s="104"/>
      <c r="RBF16" s="104"/>
      <c r="RBG16" s="104"/>
      <c r="RBH16" s="104"/>
      <c r="RBI16" s="104"/>
      <c r="RBJ16" s="104"/>
      <c r="RBK16" s="104"/>
      <c r="RBL16" s="104"/>
      <c r="RBM16" s="104"/>
      <c r="RBN16" s="104"/>
      <c r="RBO16" s="104"/>
      <c r="RBP16" s="104"/>
      <c r="RBQ16" s="104"/>
      <c r="RBR16" s="104"/>
      <c r="RBS16" s="104"/>
      <c r="RBT16" s="104"/>
      <c r="RBU16" s="104"/>
      <c r="RBV16" s="104"/>
      <c r="RBW16" s="104"/>
      <c r="RBX16" s="104"/>
      <c r="RBY16" s="104"/>
      <c r="RBZ16" s="104"/>
      <c r="RCA16" s="104"/>
      <c r="RCB16" s="104"/>
      <c r="RCC16" s="104"/>
      <c r="RCD16" s="104"/>
      <c r="RCE16" s="104"/>
      <c r="RCF16" s="104"/>
      <c r="RCG16" s="104"/>
      <c r="RCH16" s="104"/>
      <c r="RCI16" s="104"/>
      <c r="RCJ16" s="104"/>
      <c r="RCK16" s="104"/>
      <c r="RCL16" s="104"/>
      <c r="RCM16" s="104"/>
      <c r="RCN16" s="104"/>
      <c r="RCO16" s="104"/>
      <c r="RCP16" s="104"/>
      <c r="RCQ16" s="104"/>
      <c r="RCR16" s="104"/>
      <c r="RCS16" s="104"/>
      <c r="RCT16" s="104"/>
      <c r="RCU16" s="104"/>
      <c r="RCV16" s="104"/>
      <c r="RCW16" s="104"/>
      <c r="RCX16" s="104"/>
      <c r="RCY16" s="104"/>
      <c r="RCZ16" s="104"/>
      <c r="RDA16" s="104"/>
      <c r="RDB16" s="104"/>
      <c r="RDC16" s="104"/>
      <c r="RDD16" s="104"/>
      <c r="RDE16" s="104"/>
      <c r="RDF16" s="104"/>
      <c r="RDG16" s="104"/>
      <c r="RDH16" s="104"/>
      <c r="RDI16" s="104"/>
      <c r="RDJ16" s="104"/>
      <c r="RDK16" s="104"/>
      <c r="RDL16" s="104"/>
      <c r="RDM16" s="104"/>
      <c r="RDN16" s="104"/>
      <c r="RDO16" s="104"/>
      <c r="RDP16" s="104"/>
      <c r="RDQ16" s="104"/>
      <c r="RDR16" s="104"/>
      <c r="RDS16" s="104"/>
      <c r="RDT16" s="104"/>
      <c r="RDU16" s="104"/>
      <c r="RDV16" s="104"/>
      <c r="RDW16" s="104"/>
      <c r="RDX16" s="104"/>
      <c r="RDY16" s="104"/>
      <c r="RDZ16" s="104"/>
      <c r="REA16" s="104"/>
      <c r="REB16" s="104"/>
      <c r="REC16" s="104"/>
      <c r="RED16" s="104"/>
      <c r="REE16" s="104"/>
      <c r="REF16" s="104"/>
      <c r="REG16" s="104"/>
      <c r="REH16" s="104"/>
      <c r="REI16" s="104"/>
      <c r="REJ16" s="104"/>
      <c r="REK16" s="104"/>
      <c r="REL16" s="104"/>
      <c r="REM16" s="104"/>
      <c r="REN16" s="104"/>
      <c r="REO16" s="104"/>
      <c r="REP16" s="104"/>
      <c r="REQ16" s="104"/>
      <c r="RER16" s="104"/>
      <c r="RES16" s="104"/>
      <c r="RET16" s="104"/>
      <c r="REU16" s="104"/>
      <c r="REV16" s="104"/>
      <c r="REW16" s="104"/>
      <c r="REX16" s="104"/>
      <c r="REY16" s="104"/>
      <c r="REZ16" s="104"/>
      <c r="RFA16" s="104"/>
      <c r="RFB16" s="104"/>
      <c r="RFC16" s="104"/>
      <c r="RFD16" s="104"/>
      <c r="RFE16" s="104"/>
      <c r="RFF16" s="104"/>
      <c r="RFG16" s="104"/>
      <c r="RFH16" s="104"/>
      <c r="RFI16" s="104"/>
      <c r="RFJ16" s="104"/>
      <c r="RFK16" s="104"/>
      <c r="RFL16" s="104"/>
      <c r="RFM16" s="104"/>
      <c r="RFN16" s="104"/>
      <c r="RFO16" s="104"/>
      <c r="RFP16" s="104"/>
      <c r="RFQ16" s="104"/>
      <c r="RFR16" s="104"/>
      <c r="RFS16" s="104"/>
      <c r="RFT16" s="104"/>
      <c r="RFU16" s="104"/>
      <c r="RFV16" s="104"/>
      <c r="RFW16" s="104"/>
      <c r="RFX16" s="104"/>
      <c r="RFY16" s="104"/>
      <c r="RFZ16" s="104"/>
      <c r="RGA16" s="104"/>
      <c r="RGB16" s="104"/>
      <c r="RGC16" s="104"/>
      <c r="RGD16" s="104"/>
      <c r="RGE16" s="104"/>
      <c r="RGF16" s="104"/>
      <c r="RGG16" s="104"/>
      <c r="RGH16" s="104"/>
      <c r="RGI16" s="104"/>
      <c r="RGJ16" s="104"/>
      <c r="RGK16" s="104"/>
      <c r="RGL16" s="104"/>
      <c r="RGM16" s="104"/>
      <c r="RGN16" s="104"/>
      <c r="RGO16" s="104"/>
      <c r="RGP16" s="104"/>
      <c r="RGQ16" s="104"/>
      <c r="RGR16" s="104"/>
      <c r="RGS16" s="104"/>
      <c r="RGT16" s="104"/>
      <c r="RGU16" s="104"/>
      <c r="RGV16" s="104"/>
      <c r="RGW16" s="104"/>
      <c r="RGX16" s="104"/>
      <c r="RGY16" s="104"/>
      <c r="RGZ16" s="104"/>
      <c r="RHA16" s="104"/>
      <c r="RHB16" s="104"/>
      <c r="RHC16" s="104"/>
      <c r="RHD16" s="104"/>
      <c r="RHE16" s="104"/>
      <c r="RHF16" s="104"/>
      <c r="RHG16" s="104"/>
      <c r="RHH16" s="104"/>
      <c r="RHI16" s="104"/>
      <c r="RHJ16" s="104"/>
      <c r="RHK16" s="104"/>
      <c r="RHL16" s="104"/>
      <c r="RHM16" s="104"/>
      <c r="RHN16" s="104"/>
      <c r="RHO16" s="104"/>
      <c r="RHP16" s="104"/>
      <c r="RHQ16" s="104"/>
      <c r="RHR16" s="104"/>
      <c r="RHS16" s="104"/>
      <c r="RHT16" s="104"/>
      <c r="RHU16" s="104"/>
      <c r="RHV16" s="104"/>
      <c r="RHW16" s="104"/>
      <c r="RHX16" s="104"/>
      <c r="RHY16" s="104"/>
      <c r="RHZ16" s="104"/>
      <c r="RIA16" s="104"/>
      <c r="RIB16" s="104"/>
      <c r="RIC16" s="104"/>
      <c r="RID16" s="104"/>
      <c r="RIE16" s="104"/>
      <c r="RIF16" s="104"/>
      <c r="RIG16" s="104"/>
      <c r="RIH16" s="104"/>
      <c r="RII16" s="104"/>
      <c r="RIJ16" s="104"/>
      <c r="RIK16" s="104"/>
      <c r="RIL16" s="104"/>
      <c r="RIM16" s="104"/>
      <c r="RIN16" s="104"/>
      <c r="RIO16" s="104"/>
      <c r="RIP16" s="104"/>
      <c r="RIQ16" s="104"/>
      <c r="RIR16" s="104"/>
      <c r="RIS16" s="104"/>
      <c r="RIT16" s="104"/>
      <c r="RIU16" s="104"/>
      <c r="RIV16" s="104"/>
      <c r="RIW16" s="104"/>
      <c r="RIX16" s="104"/>
      <c r="RIY16" s="104"/>
      <c r="RIZ16" s="104"/>
      <c r="RJA16" s="104"/>
      <c r="RJB16" s="104"/>
      <c r="RJC16" s="104"/>
      <c r="RJD16" s="104"/>
      <c r="RJE16" s="104"/>
      <c r="RJF16" s="104"/>
      <c r="RJG16" s="104"/>
      <c r="RJH16" s="104"/>
      <c r="RJI16" s="104"/>
      <c r="RJJ16" s="104"/>
      <c r="RJK16" s="104"/>
      <c r="RJL16" s="104"/>
      <c r="RJM16" s="104"/>
      <c r="RJN16" s="104"/>
      <c r="RJO16" s="104"/>
      <c r="RJP16" s="104"/>
      <c r="RJQ16" s="104"/>
      <c r="RJR16" s="104"/>
      <c r="RJS16" s="104"/>
      <c r="RJT16" s="104"/>
      <c r="RJU16" s="104"/>
      <c r="RJV16" s="104"/>
      <c r="RJW16" s="104"/>
      <c r="RJX16" s="104"/>
      <c r="RJY16" s="104"/>
      <c r="RJZ16" s="104"/>
      <c r="RKA16" s="104"/>
      <c r="RKB16" s="104"/>
      <c r="RKC16" s="104"/>
      <c r="RKD16" s="104"/>
      <c r="RKE16" s="104"/>
      <c r="RKF16" s="104"/>
      <c r="RKG16" s="104"/>
      <c r="RKH16" s="104"/>
      <c r="RKI16" s="104"/>
      <c r="RKJ16" s="104"/>
      <c r="RKK16" s="104"/>
      <c r="RKL16" s="104"/>
      <c r="RKM16" s="104"/>
      <c r="RKN16" s="104"/>
      <c r="RKO16" s="104"/>
      <c r="RKP16" s="104"/>
      <c r="RKQ16" s="104"/>
      <c r="RKR16" s="104"/>
      <c r="RKS16" s="104"/>
      <c r="RKT16" s="104"/>
      <c r="RKU16" s="104"/>
      <c r="RKV16" s="104"/>
      <c r="RKW16" s="104"/>
      <c r="RKX16" s="104"/>
      <c r="RKY16" s="104"/>
      <c r="RKZ16" s="104"/>
      <c r="RLA16" s="104"/>
      <c r="RLB16" s="104"/>
      <c r="RLC16" s="104"/>
      <c r="RLD16" s="104"/>
      <c r="RLE16" s="104"/>
      <c r="RLF16" s="104"/>
      <c r="RLG16" s="104"/>
      <c r="RLH16" s="104"/>
      <c r="RLI16" s="104"/>
      <c r="RLJ16" s="104"/>
      <c r="RLK16" s="104"/>
      <c r="RLL16" s="104"/>
      <c r="RLM16" s="104"/>
      <c r="RLN16" s="104"/>
      <c r="RLO16" s="104"/>
      <c r="RLP16" s="104"/>
      <c r="RLQ16" s="104"/>
      <c r="RLR16" s="104"/>
      <c r="RLS16" s="104"/>
      <c r="RLT16" s="104"/>
      <c r="RLU16" s="104"/>
      <c r="RLV16" s="104"/>
      <c r="RLW16" s="104"/>
      <c r="RLX16" s="104"/>
      <c r="RLY16" s="104"/>
      <c r="RLZ16" s="104"/>
      <c r="RMA16" s="104"/>
      <c r="RMB16" s="104"/>
      <c r="RMC16" s="104"/>
      <c r="RMD16" s="104"/>
      <c r="RME16" s="104"/>
      <c r="RMF16" s="104"/>
      <c r="RMG16" s="104"/>
      <c r="RMH16" s="104"/>
      <c r="RMI16" s="104"/>
      <c r="RMJ16" s="104"/>
      <c r="RMK16" s="104"/>
      <c r="RML16" s="104"/>
      <c r="RMM16" s="104"/>
      <c r="RMN16" s="104"/>
      <c r="RMO16" s="104"/>
      <c r="RMP16" s="104"/>
      <c r="RMQ16" s="104"/>
      <c r="RMR16" s="104"/>
      <c r="RMS16" s="104"/>
      <c r="RMT16" s="104"/>
      <c r="RMU16" s="104"/>
      <c r="RMV16" s="104"/>
      <c r="RMW16" s="104"/>
      <c r="RMX16" s="104"/>
      <c r="RMY16" s="104"/>
      <c r="RMZ16" s="104"/>
      <c r="RNA16" s="104"/>
      <c r="RNB16" s="104"/>
      <c r="RNC16" s="104"/>
      <c r="RND16" s="104"/>
      <c r="RNE16" s="104"/>
      <c r="RNF16" s="104"/>
      <c r="RNG16" s="104"/>
      <c r="RNH16" s="104"/>
      <c r="RNI16" s="104"/>
      <c r="RNJ16" s="104"/>
      <c r="RNK16" s="104"/>
      <c r="RNL16" s="104"/>
      <c r="RNM16" s="104"/>
      <c r="RNN16" s="104"/>
      <c r="RNO16" s="104"/>
      <c r="RNP16" s="104"/>
      <c r="RNQ16" s="104"/>
      <c r="RNR16" s="104"/>
      <c r="RNS16" s="104"/>
      <c r="RNT16" s="104"/>
      <c r="RNU16" s="104"/>
      <c r="RNV16" s="104"/>
      <c r="RNW16" s="104"/>
      <c r="RNX16" s="104"/>
      <c r="RNY16" s="104"/>
      <c r="RNZ16" s="104"/>
      <c r="ROA16" s="104"/>
      <c r="ROB16" s="104"/>
      <c r="ROC16" s="104"/>
      <c r="ROD16" s="104"/>
      <c r="ROE16" s="104"/>
      <c r="ROF16" s="104"/>
      <c r="ROG16" s="104"/>
      <c r="ROH16" s="104"/>
      <c r="ROI16" s="104"/>
      <c r="ROJ16" s="104"/>
      <c r="ROK16" s="104"/>
      <c r="ROL16" s="104"/>
      <c r="ROM16" s="104"/>
      <c r="RON16" s="104"/>
      <c r="ROO16" s="104"/>
      <c r="ROP16" s="104"/>
      <c r="ROQ16" s="104"/>
      <c r="ROR16" s="104"/>
      <c r="ROS16" s="104"/>
      <c r="ROT16" s="104"/>
      <c r="ROU16" s="104"/>
      <c r="ROV16" s="104"/>
      <c r="ROW16" s="104"/>
      <c r="ROX16" s="104"/>
      <c r="ROY16" s="104"/>
      <c r="ROZ16" s="104"/>
      <c r="RPA16" s="104"/>
      <c r="RPB16" s="104"/>
      <c r="RPC16" s="104"/>
      <c r="RPD16" s="104"/>
      <c r="RPE16" s="104"/>
      <c r="RPF16" s="104"/>
      <c r="RPG16" s="104"/>
      <c r="RPH16" s="104"/>
      <c r="RPI16" s="104"/>
      <c r="RPJ16" s="104"/>
      <c r="RPK16" s="104"/>
      <c r="RPL16" s="104"/>
      <c r="RPM16" s="104"/>
      <c r="RPN16" s="104"/>
      <c r="RPO16" s="104"/>
      <c r="RPP16" s="104"/>
      <c r="RPQ16" s="104"/>
      <c r="RPR16" s="104"/>
      <c r="RPS16" s="104"/>
      <c r="RPT16" s="104"/>
      <c r="RPU16" s="104"/>
      <c r="RPV16" s="104"/>
      <c r="RPW16" s="104"/>
      <c r="RPX16" s="104"/>
      <c r="RPY16" s="104"/>
      <c r="RPZ16" s="104"/>
      <c r="RQA16" s="104"/>
      <c r="RQB16" s="104"/>
      <c r="RQC16" s="104"/>
      <c r="RQD16" s="104"/>
      <c r="RQE16" s="104"/>
      <c r="RQF16" s="104"/>
      <c r="RQG16" s="104"/>
      <c r="RQH16" s="104"/>
      <c r="RQI16" s="104"/>
      <c r="RQJ16" s="104"/>
      <c r="RQK16" s="104"/>
      <c r="RQL16" s="104"/>
      <c r="RQM16" s="104"/>
      <c r="RQN16" s="104"/>
      <c r="RQO16" s="104"/>
      <c r="RQP16" s="104"/>
      <c r="RQQ16" s="104"/>
      <c r="RQR16" s="104"/>
      <c r="RQS16" s="104"/>
      <c r="RQT16" s="104"/>
      <c r="RQU16" s="104"/>
      <c r="RQV16" s="104"/>
      <c r="RQW16" s="104"/>
      <c r="RQX16" s="104"/>
      <c r="RQY16" s="104"/>
      <c r="RQZ16" s="104"/>
      <c r="RRA16" s="104"/>
      <c r="RRB16" s="104"/>
      <c r="RRC16" s="104"/>
      <c r="RRD16" s="104"/>
      <c r="RRE16" s="104"/>
      <c r="RRF16" s="104"/>
      <c r="RRG16" s="104"/>
      <c r="RRH16" s="104"/>
      <c r="RRI16" s="104"/>
      <c r="RRJ16" s="104"/>
      <c r="RRK16" s="104"/>
      <c r="RRL16" s="104"/>
      <c r="RRM16" s="104"/>
      <c r="RRN16" s="104"/>
      <c r="RRO16" s="104"/>
      <c r="RRP16" s="104"/>
      <c r="RRQ16" s="104"/>
      <c r="RRR16" s="104"/>
      <c r="RRS16" s="104"/>
      <c r="RRT16" s="104"/>
      <c r="RRU16" s="104"/>
      <c r="RRV16" s="104"/>
      <c r="RRW16" s="104"/>
      <c r="RRX16" s="104"/>
      <c r="RRY16" s="104"/>
      <c r="RRZ16" s="104"/>
      <c r="RSA16" s="104"/>
      <c r="RSB16" s="104"/>
      <c r="RSC16" s="104"/>
      <c r="RSD16" s="104"/>
      <c r="RSE16" s="104"/>
      <c r="RSF16" s="104"/>
      <c r="RSG16" s="104"/>
      <c r="RSH16" s="104"/>
      <c r="RSI16" s="104"/>
      <c r="RSJ16" s="104"/>
      <c r="RSK16" s="104"/>
      <c r="RSL16" s="104"/>
      <c r="RSM16" s="104"/>
      <c r="RSN16" s="104"/>
      <c r="RSO16" s="104"/>
      <c r="RSP16" s="104"/>
      <c r="RSQ16" s="104"/>
      <c r="RSR16" s="104"/>
      <c r="RSS16" s="104"/>
      <c r="RST16" s="104"/>
      <c r="RSU16" s="104"/>
      <c r="RSV16" s="104"/>
      <c r="RSW16" s="104"/>
      <c r="RSX16" s="104"/>
      <c r="RSY16" s="104"/>
      <c r="RSZ16" s="104"/>
      <c r="RTA16" s="104"/>
      <c r="RTB16" s="104"/>
      <c r="RTC16" s="104"/>
      <c r="RTD16" s="104"/>
      <c r="RTE16" s="104"/>
      <c r="RTF16" s="104"/>
      <c r="RTG16" s="104"/>
      <c r="RTH16" s="104"/>
      <c r="RTI16" s="104"/>
      <c r="RTJ16" s="104"/>
      <c r="RTK16" s="104"/>
      <c r="RTL16" s="104"/>
      <c r="RTM16" s="104"/>
      <c r="RTN16" s="104"/>
      <c r="RTO16" s="104"/>
      <c r="RTP16" s="104"/>
      <c r="RTQ16" s="104"/>
      <c r="RTR16" s="104"/>
      <c r="RTS16" s="104"/>
      <c r="RTT16" s="104"/>
      <c r="RTU16" s="104"/>
      <c r="RTV16" s="104"/>
      <c r="RTW16" s="104"/>
      <c r="RTX16" s="104"/>
      <c r="RTY16" s="104"/>
      <c r="RTZ16" s="104"/>
      <c r="RUA16" s="104"/>
      <c r="RUB16" s="104"/>
      <c r="RUC16" s="104"/>
      <c r="RUD16" s="104"/>
      <c r="RUE16" s="104"/>
      <c r="RUF16" s="104"/>
      <c r="RUG16" s="104"/>
      <c r="RUH16" s="104"/>
      <c r="RUI16" s="104"/>
      <c r="RUJ16" s="104"/>
      <c r="RUK16" s="104"/>
      <c r="RUL16" s="104"/>
      <c r="RUM16" s="104"/>
      <c r="RUN16" s="104"/>
      <c r="RUO16" s="104"/>
      <c r="RUP16" s="104"/>
      <c r="RUQ16" s="104"/>
      <c r="RUR16" s="104"/>
      <c r="RUS16" s="104"/>
      <c r="RUT16" s="104"/>
      <c r="RUU16" s="104"/>
      <c r="RUV16" s="104"/>
      <c r="RUW16" s="104"/>
      <c r="RUX16" s="104"/>
      <c r="RUY16" s="104"/>
      <c r="RUZ16" s="104"/>
      <c r="RVA16" s="104"/>
      <c r="RVB16" s="104"/>
      <c r="RVC16" s="104"/>
      <c r="RVD16" s="104"/>
      <c r="RVE16" s="104"/>
      <c r="RVF16" s="104"/>
      <c r="RVG16" s="104"/>
      <c r="RVH16" s="104"/>
      <c r="RVI16" s="104"/>
      <c r="RVJ16" s="104"/>
      <c r="RVK16" s="104"/>
      <c r="RVL16" s="104"/>
      <c r="RVM16" s="104"/>
      <c r="RVN16" s="104"/>
      <c r="RVO16" s="104"/>
      <c r="RVP16" s="104"/>
      <c r="RVQ16" s="104"/>
      <c r="RVR16" s="104"/>
      <c r="RVS16" s="104"/>
      <c r="RVT16" s="104"/>
      <c r="RVU16" s="104"/>
      <c r="RVV16" s="104"/>
      <c r="RVW16" s="104"/>
      <c r="RVX16" s="104"/>
      <c r="RVY16" s="104"/>
      <c r="RVZ16" s="104"/>
      <c r="RWA16" s="104"/>
      <c r="RWB16" s="104"/>
      <c r="RWC16" s="104"/>
      <c r="RWD16" s="104"/>
      <c r="RWE16" s="104"/>
      <c r="RWF16" s="104"/>
      <c r="RWG16" s="104"/>
      <c r="RWH16" s="104"/>
      <c r="RWI16" s="104"/>
      <c r="RWJ16" s="104"/>
      <c r="RWK16" s="104"/>
      <c r="RWL16" s="104"/>
      <c r="RWM16" s="104"/>
      <c r="RWN16" s="104"/>
      <c r="RWO16" s="104"/>
      <c r="RWP16" s="104"/>
      <c r="RWQ16" s="104"/>
      <c r="RWR16" s="104"/>
      <c r="RWS16" s="104"/>
      <c r="RWT16" s="104"/>
      <c r="RWU16" s="104"/>
      <c r="RWV16" s="104"/>
      <c r="RWW16" s="104"/>
      <c r="RWX16" s="104"/>
      <c r="RWY16" s="104"/>
      <c r="RWZ16" s="104"/>
      <c r="RXA16" s="104"/>
      <c r="RXB16" s="104"/>
      <c r="RXC16" s="104"/>
      <c r="RXD16" s="104"/>
      <c r="RXE16" s="104"/>
      <c r="RXF16" s="104"/>
      <c r="RXG16" s="104"/>
      <c r="RXH16" s="104"/>
      <c r="RXI16" s="104"/>
      <c r="RXJ16" s="104"/>
      <c r="RXK16" s="104"/>
      <c r="RXL16" s="104"/>
      <c r="RXM16" s="104"/>
      <c r="RXN16" s="104"/>
      <c r="RXO16" s="104"/>
      <c r="RXP16" s="104"/>
      <c r="RXQ16" s="104"/>
      <c r="RXR16" s="104"/>
      <c r="RXS16" s="104"/>
      <c r="RXT16" s="104"/>
      <c r="RXU16" s="104"/>
      <c r="RXV16" s="104"/>
      <c r="RXW16" s="104"/>
      <c r="RXX16" s="104"/>
      <c r="RXY16" s="104"/>
      <c r="RXZ16" s="104"/>
      <c r="RYA16" s="104"/>
      <c r="RYB16" s="104"/>
      <c r="RYC16" s="104"/>
      <c r="RYD16" s="104"/>
      <c r="RYE16" s="104"/>
      <c r="RYF16" s="104"/>
      <c r="RYG16" s="104"/>
      <c r="RYH16" s="104"/>
      <c r="RYI16" s="104"/>
      <c r="RYJ16" s="104"/>
      <c r="RYK16" s="104"/>
      <c r="RYL16" s="104"/>
      <c r="RYM16" s="104"/>
      <c r="RYN16" s="104"/>
      <c r="RYO16" s="104"/>
      <c r="RYP16" s="104"/>
      <c r="RYQ16" s="104"/>
      <c r="RYR16" s="104"/>
      <c r="RYS16" s="104"/>
      <c r="RYT16" s="104"/>
      <c r="RYU16" s="104"/>
      <c r="RYV16" s="104"/>
      <c r="RYW16" s="104"/>
      <c r="RYX16" s="104"/>
      <c r="RYY16" s="104"/>
      <c r="RYZ16" s="104"/>
      <c r="RZA16" s="104"/>
      <c r="RZB16" s="104"/>
      <c r="RZC16" s="104"/>
      <c r="RZD16" s="104"/>
      <c r="RZE16" s="104"/>
      <c r="RZF16" s="104"/>
      <c r="RZG16" s="104"/>
      <c r="RZH16" s="104"/>
      <c r="RZI16" s="104"/>
      <c r="RZJ16" s="104"/>
      <c r="RZK16" s="104"/>
      <c r="RZL16" s="104"/>
      <c r="RZM16" s="104"/>
      <c r="RZN16" s="104"/>
      <c r="RZO16" s="104"/>
      <c r="RZP16" s="104"/>
      <c r="RZQ16" s="104"/>
      <c r="RZR16" s="104"/>
      <c r="RZS16" s="104"/>
      <c r="RZT16" s="104"/>
      <c r="RZU16" s="104"/>
      <c r="RZV16" s="104"/>
      <c r="RZW16" s="104"/>
      <c r="RZX16" s="104"/>
      <c r="RZY16" s="104"/>
      <c r="RZZ16" s="104"/>
      <c r="SAA16" s="104"/>
      <c r="SAB16" s="104"/>
      <c r="SAC16" s="104"/>
      <c r="SAD16" s="104"/>
      <c r="SAE16" s="104"/>
      <c r="SAF16" s="104"/>
      <c r="SAG16" s="104"/>
      <c r="SAH16" s="104"/>
      <c r="SAI16" s="104"/>
      <c r="SAJ16" s="104"/>
      <c r="SAK16" s="104"/>
      <c r="SAL16" s="104"/>
      <c r="SAM16" s="104"/>
      <c r="SAN16" s="104"/>
      <c r="SAO16" s="104"/>
      <c r="SAP16" s="104"/>
      <c r="SAQ16" s="104"/>
      <c r="SAR16" s="104"/>
      <c r="SAS16" s="104"/>
      <c r="SAT16" s="104"/>
      <c r="SAU16" s="104"/>
      <c r="SAV16" s="104"/>
      <c r="SAW16" s="104"/>
      <c r="SAX16" s="104"/>
      <c r="SAY16" s="104"/>
      <c r="SAZ16" s="104"/>
      <c r="SBA16" s="104"/>
      <c r="SBB16" s="104"/>
      <c r="SBC16" s="104"/>
      <c r="SBD16" s="104"/>
      <c r="SBE16" s="104"/>
      <c r="SBF16" s="104"/>
      <c r="SBG16" s="104"/>
      <c r="SBH16" s="104"/>
      <c r="SBI16" s="104"/>
      <c r="SBJ16" s="104"/>
      <c r="SBK16" s="104"/>
      <c r="SBL16" s="104"/>
      <c r="SBM16" s="104"/>
      <c r="SBN16" s="104"/>
      <c r="SBO16" s="104"/>
      <c r="SBP16" s="104"/>
      <c r="SBQ16" s="104"/>
      <c r="SBR16" s="104"/>
      <c r="SBS16" s="104"/>
      <c r="SBT16" s="104"/>
      <c r="SBU16" s="104"/>
      <c r="SBV16" s="104"/>
      <c r="SBW16" s="104"/>
      <c r="SBX16" s="104"/>
      <c r="SBY16" s="104"/>
      <c r="SBZ16" s="104"/>
      <c r="SCA16" s="104"/>
      <c r="SCB16" s="104"/>
      <c r="SCC16" s="104"/>
      <c r="SCD16" s="104"/>
      <c r="SCE16" s="104"/>
      <c r="SCF16" s="104"/>
      <c r="SCG16" s="104"/>
      <c r="SCH16" s="104"/>
      <c r="SCI16" s="104"/>
      <c r="SCJ16" s="104"/>
      <c r="SCK16" s="104"/>
      <c r="SCL16" s="104"/>
      <c r="SCM16" s="104"/>
      <c r="SCN16" s="104"/>
      <c r="SCO16" s="104"/>
      <c r="SCP16" s="104"/>
      <c r="SCQ16" s="104"/>
      <c r="SCR16" s="104"/>
      <c r="SCS16" s="104"/>
      <c r="SCT16" s="104"/>
      <c r="SCU16" s="104"/>
      <c r="SCV16" s="104"/>
      <c r="SCW16" s="104"/>
      <c r="SCX16" s="104"/>
      <c r="SCY16" s="104"/>
      <c r="SCZ16" s="104"/>
      <c r="SDA16" s="104"/>
      <c r="SDB16" s="104"/>
      <c r="SDC16" s="104"/>
      <c r="SDD16" s="104"/>
      <c r="SDE16" s="104"/>
      <c r="SDF16" s="104"/>
      <c r="SDG16" s="104"/>
      <c r="SDH16" s="104"/>
      <c r="SDI16" s="104"/>
      <c r="SDJ16" s="104"/>
      <c r="SDK16" s="104"/>
      <c r="SDL16" s="104"/>
      <c r="SDM16" s="104"/>
      <c r="SDN16" s="104"/>
      <c r="SDO16" s="104"/>
      <c r="SDP16" s="104"/>
      <c r="SDQ16" s="104"/>
      <c r="SDR16" s="104"/>
      <c r="SDS16" s="104"/>
      <c r="SDT16" s="104"/>
      <c r="SDU16" s="104"/>
      <c r="SDV16" s="104"/>
      <c r="SDW16" s="104"/>
      <c r="SDX16" s="104"/>
      <c r="SDY16" s="104"/>
      <c r="SDZ16" s="104"/>
      <c r="SEA16" s="104"/>
      <c r="SEB16" s="104"/>
      <c r="SEC16" s="104"/>
      <c r="SED16" s="104"/>
      <c r="SEE16" s="104"/>
      <c r="SEF16" s="104"/>
      <c r="SEG16" s="104"/>
      <c r="SEH16" s="104"/>
      <c r="SEI16" s="104"/>
      <c r="SEJ16" s="104"/>
      <c r="SEK16" s="104"/>
      <c r="SEL16" s="104"/>
      <c r="SEM16" s="104"/>
      <c r="SEN16" s="104"/>
      <c r="SEO16" s="104"/>
      <c r="SEP16" s="104"/>
      <c r="SEQ16" s="104"/>
      <c r="SER16" s="104"/>
      <c r="SES16" s="104"/>
      <c r="SET16" s="104"/>
      <c r="SEU16" s="104"/>
      <c r="SEV16" s="104"/>
      <c r="SEW16" s="104"/>
      <c r="SEX16" s="104"/>
      <c r="SEY16" s="104"/>
      <c r="SEZ16" s="104"/>
      <c r="SFA16" s="104"/>
      <c r="SFB16" s="104"/>
      <c r="SFC16" s="104"/>
      <c r="SFD16" s="104"/>
      <c r="SFE16" s="104"/>
      <c r="SFF16" s="104"/>
      <c r="SFG16" s="104"/>
      <c r="SFH16" s="104"/>
      <c r="SFI16" s="104"/>
      <c r="SFJ16" s="104"/>
      <c r="SFK16" s="104"/>
      <c r="SFL16" s="104"/>
      <c r="SFM16" s="104"/>
      <c r="SFN16" s="104"/>
      <c r="SFO16" s="104"/>
      <c r="SFP16" s="104"/>
      <c r="SFQ16" s="104"/>
      <c r="SFR16" s="104"/>
      <c r="SFS16" s="104"/>
      <c r="SFT16" s="104"/>
      <c r="SFU16" s="104"/>
      <c r="SFV16" s="104"/>
      <c r="SFW16" s="104"/>
      <c r="SFX16" s="104"/>
      <c r="SFY16" s="104"/>
      <c r="SFZ16" s="104"/>
      <c r="SGA16" s="104"/>
      <c r="SGB16" s="104"/>
      <c r="SGC16" s="104"/>
      <c r="SGD16" s="104"/>
      <c r="SGE16" s="104"/>
      <c r="SGF16" s="104"/>
      <c r="SGG16" s="104"/>
      <c r="SGH16" s="104"/>
      <c r="SGI16" s="104"/>
      <c r="SGJ16" s="104"/>
      <c r="SGK16" s="104"/>
      <c r="SGL16" s="104"/>
      <c r="SGM16" s="104"/>
      <c r="SGN16" s="104"/>
      <c r="SGO16" s="104"/>
      <c r="SGP16" s="104"/>
      <c r="SGQ16" s="104"/>
      <c r="SGR16" s="104"/>
      <c r="SGS16" s="104"/>
      <c r="SGT16" s="104"/>
      <c r="SGU16" s="104"/>
      <c r="SGV16" s="104"/>
      <c r="SGW16" s="104"/>
      <c r="SGX16" s="104"/>
      <c r="SGY16" s="104"/>
      <c r="SGZ16" s="104"/>
      <c r="SHA16" s="104"/>
      <c r="SHB16" s="104"/>
      <c r="SHC16" s="104"/>
      <c r="SHD16" s="104"/>
      <c r="SHE16" s="104"/>
      <c r="SHF16" s="104"/>
      <c r="SHG16" s="104"/>
      <c r="SHH16" s="104"/>
      <c r="SHI16" s="104"/>
      <c r="SHJ16" s="104"/>
      <c r="SHK16" s="104"/>
      <c r="SHL16" s="104"/>
      <c r="SHM16" s="104"/>
      <c r="SHN16" s="104"/>
      <c r="SHO16" s="104"/>
      <c r="SHP16" s="104"/>
      <c r="SHQ16" s="104"/>
      <c r="SHR16" s="104"/>
      <c r="SHS16" s="104"/>
      <c r="SHT16" s="104"/>
      <c r="SHU16" s="104"/>
      <c r="SHV16" s="104"/>
      <c r="SHW16" s="104"/>
      <c r="SHX16" s="104"/>
      <c r="SHY16" s="104"/>
      <c r="SHZ16" s="104"/>
      <c r="SIA16" s="104"/>
      <c r="SIB16" s="104"/>
      <c r="SIC16" s="104"/>
      <c r="SID16" s="104"/>
      <c r="SIE16" s="104"/>
      <c r="SIF16" s="104"/>
      <c r="SIG16" s="104"/>
      <c r="SIH16" s="104"/>
      <c r="SII16" s="104"/>
      <c r="SIJ16" s="104"/>
      <c r="SIK16" s="104"/>
      <c r="SIL16" s="104"/>
      <c r="SIM16" s="104"/>
      <c r="SIN16" s="104"/>
      <c r="SIO16" s="104"/>
      <c r="SIP16" s="104"/>
      <c r="SIQ16" s="104"/>
      <c r="SIR16" s="104"/>
      <c r="SIS16" s="104"/>
      <c r="SIT16" s="104"/>
      <c r="SIU16" s="104"/>
      <c r="SIV16" s="104"/>
      <c r="SIW16" s="104"/>
      <c r="SIX16" s="104"/>
      <c r="SIY16" s="104"/>
      <c r="SIZ16" s="104"/>
      <c r="SJA16" s="104"/>
      <c r="SJB16" s="104"/>
      <c r="SJC16" s="104"/>
      <c r="SJD16" s="104"/>
      <c r="SJE16" s="104"/>
      <c r="SJF16" s="104"/>
      <c r="SJG16" s="104"/>
      <c r="SJH16" s="104"/>
      <c r="SJI16" s="104"/>
      <c r="SJJ16" s="104"/>
      <c r="SJK16" s="104"/>
      <c r="SJL16" s="104"/>
      <c r="SJM16" s="104"/>
      <c r="SJN16" s="104"/>
      <c r="SJO16" s="104"/>
      <c r="SJP16" s="104"/>
      <c r="SJQ16" s="104"/>
      <c r="SJR16" s="104"/>
      <c r="SJS16" s="104"/>
      <c r="SJT16" s="104"/>
      <c r="SJU16" s="104"/>
      <c r="SJV16" s="104"/>
      <c r="SJW16" s="104"/>
      <c r="SJX16" s="104"/>
      <c r="SJY16" s="104"/>
      <c r="SJZ16" s="104"/>
      <c r="SKA16" s="104"/>
      <c r="SKB16" s="104"/>
      <c r="SKC16" s="104"/>
      <c r="SKD16" s="104"/>
      <c r="SKE16" s="104"/>
      <c r="SKF16" s="104"/>
      <c r="SKG16" s="104"/>
      <c r="SKH16" s="104"/>
      <c r="SKI16" s="104"/>
      <c r="SKJ16" s="104"/>
      <c r="SKK16" s="104"/>
      <c r="SKL16" s="104"/>
      <c r="SKM16" s="104"/>
      <c r="SKN16" s="104"/>
      <c r="SKO16" s="104"/>
      <c r="SKP16" s="104"/>
      <c r="SKQ16" s="104"/>
      <c r="SKR16" s="104"/>
      <c r="SKS16" s="104"/>
      <c r="SKT16" s="104"/>
      <c r="SKU16" s="104"/>
      <c r="SKV16" s="104"/>
      <c r="SKW16" s="104"/>
      <c r="SKX16" s="104"/>
      <c r="SKY16" s="104"/>
      <c r="SKZ16" s="104"/>
      <c r="SLA16" s="104"/>
      <c r="SLB16" s="104"/>
      <c r="SLC16" s="104"/>
      <c r="SLD16" s="104"/>
      <c r="SLE16" s="104"/>
      <c r="SLF16" s="104"/>
      <c r="SLG16" s="104"/>
      <c r="SLH16" s="104"/>
      <c r="SLI16" s="104"/>
      <c r="SLJ16" s="104"/>
      <c r="SLK16" s="104"/>
      <c r="SLL16" s="104"/>
      <c r="SLM16" s="104"/>
      <c r="SLN16" s="104"/>
      <c r="SLO16" s="104"/>
      <c r="SLP16" s="104"/>
      <c r="SLQ16" s="104"/>
      <c r="SLR16" s="104"/>
      <c r="SLS16" s="104"/>
      <c r="SLT16" s="104"/>
      <c r="SLU16" s="104"/>
      <c r="SLV16" s="104"/>
      <c r="SLW16" s="104"/>
      <c r="SLX16" s="104"/>
      <c r="SLY16" s="104"/>
      <c r="SLZ16" s="104"/>
      <c r="SMA16" s="104"/>
      <c r="SMB16" s="104"/>
      <c r="SMC16" s="104"/>
      <c r="SMD16" s="104"/>
      <c r="SME16" s="104"/>
      <c r="SMF16" s="104"/>
      <c r="SMG16" s="104"/>
      <c r="SMH16" s="104"/>
      <c r="SMI16" s="104"/>
      <c r="SMJ16" s="104"/>
      <c r="SMK16" s="104"/>
      <c r="SML16" s="104"/>
      <c r="SMM16" s="104"/>
      <c r="SMN16" s="104"/>
      <c r="SMO16" s="104"/>
      <c r="SMP16" s="104"/>
      <c r="SMQ16" s="104"/>
      <c r="SMR16" s="104"/>
      <c r="SMS16" s="104"/>
      <c r="SMT16" s="104"/>
      <c r="SMU16" s="104"/>
      <c r="SMV16" s="104"/>
      <c r="SMW16" s="104"/>
      <c r="SMX16" s="104"/>
      <c r="SMY16" s="104"/>
      <c r="SMZ16" s="104"/>
      <c r="SNA16" s="104"/>
      <c r="SNB16" s="104"/>
      <c r="SNC16" s="104"/>
      <c r="SND16" s="104"/>
      <c r="SNE16" s="104"/>
      <c r="SNF16" s="104"/>
      <c r="SNG16" s="104"/>
      <c r="SNH16" s="104"/>
      <c r="SNI16" s="104"/>
      <c r="SNJ16" s="104"/>
      <c r="SNK16" s="104"/>
      <c r="SNL16" s="104"/>
      <c r="SNM16" s="104"/>
      <c r="SNN16" s="104"/>
      <c r="SNO16" s="104"/>
      <c r="SNP16" s="104"/>
      <c r="SNQ16" s="104"/>
      <c r="SNR16" s="104"/>
      <c r="SNS16" s="104"/>
      <c r="SNT16" s="104"/>
      <c r="SNU16" s="104"/>
      <c r="SNV16" s="104"/>
      <c r="SNW16" s="104"/>
      <c r="SNX16" s="104"/>
      <c r="SNY16" s="104"/>
      <c r="SNZ16" s="104"/>
      <c r="SOA16" s="104"/>
      <c r="SOB16" s="104"/>
      <c r="SOC16" s="104"/>
      <c r="SOD16" s="104"/>
      <c r="SOE16" s="104"/>
      <c r="SOF16" s="104"/>
      <c r="SOG16" s="104"/>
      <c r="SOH16" s="104"/>
      <c r="SOI16" s="104"/>
      <c r="SOJ16" s="104"/>
      <c r="SOK16" s="104"/>
      <c r="SOL16" s="104"/>
      <c r="SOM16" s="104"/>
      <c r="SON16" s="104"/>
      <c r="SOO16" s="104"/>
      <c r="SOP16" s="104"/>
      <c r="SOQ16" s="104"/>
      <c r="SOR16" s="104"/>
      <c r="SOS16" s="104"/>
      <c r="SOT16" s="104"/>
      <c r="SOU16" s="104"/>
      <c r="SOV16" s="104"/>
      <c r="SOW16" s="104"/>
      <c r="SOX16" s="104"/>
      <c r="SOY16" s="104"/>
      <c r="SOZ16" s="104"/>
      <c r="SPA16" s="104"/>
      <c r="SPB16" s="104"/>
      <c r="SPC16" s="104"/>
      <c r="SPD16" s="104"/>
      <c r="SPE16" s="104"/>
      <c r="SPF16" s="104"/>
      <c r="SPG16" s="104"/>
      <c r="SPH16" s="104"/>
      <c r="SPI16" s="104"/>
      <c r="SPJ16" s="104"/>
      <c r="SPK16" s="104"/>
      <c r="SPL16" s="104"/>
      <c r="SPM16" s="104"/>
      <c r="SPN16" s="104"/>
      <c r="SPO16" s="104"/>
      <c r="SPP16" s="104"/>
      <c r="SPQ16" s="104"/>
      <c r="SPR16" s="104"/>
      <c r="SPS16" s="104"/>
      <c r="SPT16" s="104"/>
      <c r="SPU16" s="104"/>
      <c r="SPV16" s="104"/>
      <c r="SPW16" s="104"/>
      <c r="SPX16" s="104"/>
      <c r="SPY16" s="104"/>
      <c r="SPZ16" s="104"/>
      <c r="SQA16" s="104"/>
      <c r="SQB16" s="104"/>
      <c r="SQC16" s="104"/>
      <c r="SQD16" s="104"/>
      <c r="SQE16" s="104"/>
      <c r="SQF16" s="104"/>
      <c r="SQG16" s="104"/>
      <c r="SQH16" s="104"/>
      <c r="SQI16" s="104"/>
      <c r="SQJ16" s="104"/>
      <c r="SQK16" s="104"/>
      <c r="SQL16" s="104"/>
      <c r="SQM16" s="104"/>
      <c r="SQN16" s="104"/>
      <c r="SQO16" s="104"/>
      <c r="SQP16" s="104"/>
      <c r="SQQ16" s="104"/>
      <c r="SQR16" s="104"/>
      <c r="SQS16" s="104"/>
      <c r="SQT16" s="104"/>
      <c r="SQU16" s="104"/>
      <c r="SQV16" s="104"/>
      <c r="SQW16" s="104"/>
      <c r="SQX16" s="104"/>
      <c r="SQY16" s="104"/>
      <c r="SQZ16" s="104"/>
      <c r="SRA16" s="104"/>
      <c r="SRB16" s="104"/>
      <c r="SRC16" s="104"/>
      <c r="SRD16" s="104"/>
      <c r="SRE16" s="104"/>
      <c r="SRF16" s="104"/>
      <c r="SRG16" s="104"/>
      <c r="SRH16" s="104"/>
      <c r="SRI16" s="104"/>
      <c r="SRJ16" s="104"/>
      <c r="SRK16" s="104"/>
      <c r="SRL16" s="104"/>
      <c r="SRM16" s="104"/>
      <c r="SRN16" s="104"/>
      <c r="SRO16" s="104"/>
      <c r="SRP16" s="104"/>
      <c r="SRQ16" s="104"/>
      <c r="SRR16" s="104"/>
      <c r="SRS16" s="104"/>
      <c r="SRT16" s="104"/>
      <c r="SRU16" s="104"/>
      <c r="SRV16" s="104"/>
      <c r="SRW16" s="104"/>
      <c r="SRX16" s="104"/>
      <c r="SRY16" s="104"/>
      <c r="SRZ16" s="104"/>
      <c r="SSA16" s="104"/>
      <c r="SSB16" s="104"/>
      <c r="SSC16" s="104"/>
      <c r="SSD16" s="104"/>
      <c r="SSE16" s="104"/>
      <c r="SSF16" s="104"/>
      <c r="SSG16" s="104"/>
      <c r="SSH16" s="104"/>
      <c r="SSI16" s="104"/>
      <c r="SSJ16" s="104"/>
      <c r="SSK16" s="104"/>
      <c r="SSL16" s="104"/>
      <c r="SSM16" s="104"/>
      <c r="SSN16" s="104"/>
      <c r="SSO16" s="104"/>
      <c r="SSP16" s="104"/>
      <c r="SSQ16" s="104"/>
      <c r="SSR16" s="104"/>
      <c r="SSS16" s="104"/>
      <c r="SST16" s="104"/>
      <c r="SSU16" s="104"/>
      <c r="SSV16" s="104"/>
      <c r="SSW16" s="104"/>
      <c r="SSX16" s="104"/>
      <c r="SSY16" s="104"/>
      <c r="SSZ16" s="104"/>
      <c r="STA16" s="104"/>
      <c r="STB16" s="104"/>
      <c r="STC16" s="104"/>
      <c r="STD16" s="104"/>
      <c r="STE16" s="104"/>
      <c r="STF16" s="104"/>
      <c r="STG16" s="104"/>
      <c r="STH16" s="104"/>
      <c r="STI16" s="104"/>
      <c r="STJ16" s="104"/>
      <c r="STK16" s="104"/>
      <c r="STL16" s="104"/>
      <c r="STM16" s="104"/>
      <c r="STN16" s="104"/>
      <c r="STO16" s="104"/>
      <c r="STP16" s="104"/>
      <c r="STQ16" s="104"/>
      <c r="STR16" s="104"/>
      <c r="STS16" s="104"/>
      <c r="STT16" s="104"/>
      <c r="STU16" s="104"/>
      <c r="STV16" s="104"/>
      <c r="STW16" s="104"/>
      <c r="STX16" s="104"/>
      <c r="STY16" s="104"/>
      <c r="STZ16" s="104"/>
      <c r="SUA16" s="104"/>
      <c r="SUB16" s="104"/>
      <c r="SUC16" s="104"/>
      <c r="SUD16" s="104"/>
      <c r="SUE16" s="104"/>
      <c r="SUF16" s="104"/>
      <c r="SUG16" s="104"/>
      <c r="SUH16" s="104"/>
      <c r="SUI16" s="104"/>
      <c r="SUJ16" s="104"/>
      <c r="SUK16" s="104"/>
      <c r="SUL16" s="104"/>
      <c r="SUM16" s="104"/>
      <c r="SUN16" s="104"/>
      <c r="SUO16" s="104"/>
      <c r="SUP16" s="104"/>
      <c r="SUQ16" s="104"/>
      <c r="SUR16" s="104"/>
      <c r="SUS16" s="104"/>
      <c r="SUT16" s="104"/>
      <c r="SUU16" s="104"/>
      <c r="SUV16" s="104"/>
      <c r="SUW16" s="104"/>
      <c r="SUX16" s="104"/>
      <c r="SUY16" s="104"/>
      <c r="SUZ16" s="104"/>
      <c r="SVA16" s="104"/>
      <c r="SVB16" s="104"/>
      <c r="SVC16" s="104"/>
      <c r="SVD16" s="104"/>
      <c r="SVE16" s="104"/>
      <c r="SVF16" s="104"/>
      <c r="SVG16" s="104"/>
      <c r="SVH16" s="104"/>
      <c r="SVI16" s="104"/>
      <c r="SVJ16" s="104"/>
      <c r="SVK16" s="104"/>
      <c r="SVL16" s="104"/>
      <c r="SVM16" s="104"/>
      <c r="SVN16" s="104"/>
      <c r="SVO16" s="104"/>
      <c r="SVP16" s="104"/>
      <c r="SVQ16" s="104"/>
      <c r="SVR16" s="104"/>
      <c r="SVS16" s="104"/>
      <c r="SVT16" s="104"/>
      <c r="SVU16" s="104"/>
      <c r="SVV16" s="104"/>
      <c r="SVW16" s="104"/>
      <c r="SVX16" s="104"/>
      <c r="SVY16" s="104"/>
      <c r="SVZ16" s="104"/>
      <c r="SWA16" s="104"/>
      <c r="SWB16" s="104"/>
      <c r="SWC16" s="104"/>
      <c r="SWD16" s="104"/>
      <c r="SWE16" s="104"/>
      <c r="SWF16" s="104"/>
      <c r="SWG16" s="104"/>
      <c r="SWH16" s="104"/>
      <c r="SWI16" s="104"/>
      <c r="SWJ16" s="104"/>
      <c r="SWK16" s="104"/>
      <c r="SWL16" s="104"/>
      <c r="SWM16" s="104"/>
      <c r="SWN16" s="104"/>
      <c r="SWO16" s="104"/>
      <c r="SWP16" s="104"/>
      <c r="SWQ16" s="104"/>
      <c r="SWR16" s="104"/>
      <c r="SWS16" s="104"/>
      <c r="SWT16" s="104"/>
      <c r="SWU16" s="104"/>
      <c r="SWV16" s="104"/>
      <c r="SWW16" s="104"/>
      <c r="SWX16" s="104"/>
      <c r="SWY16" s="104"/>
      <c r="SWZ16" s="104"/>
      <c r="SXA16" s="104"/>
      <c r="SXB16" s="104"/>
      <c r="SXC16" s="104"/>
      <c r="SXD16" s="104"/>
      <c r="SXE16" s="104"/>
      <c r="SXF16" s="104"/>
      <c r="SXG16" s="104"/>
      <c r="SXH16" s="104"/>
      <c r="SXI16" s="104"/>
      <c r="SXJ16" s="104"/>
      <c r="SXK16" s="104"/>
      <c r="SXL16" s="104"/>
      <c r="SXM16" s="104"/>
      <c r="SXN16" s="104"/>
      <c r="SXO16" s="104"/>
      <c r="SXP16" s="104"/>
      <c r="SXQ16" s="104"/>
      <c r="SXR16" s="104"/>
      <c r="SXS16" s="104"/>
      <c r="SXT16" s="104"/>
      <c r="SXU16" s="104"/>
      <c r="SXV16" s="104"/>
      <c r="SXW16" s="104"/>
      <c r="SXX16" s="104"/>
      <c r="SXY16" s="104"/>
      <c r="SXZ16" s="104"/>
      <c r="SYA16" s="104"/>
      <c r="SYB16" s="104"/>
      <c r="SYC16" s="104"/>
      <c r="SYD16" s="104"/>
      <c r="SYE16" s="104"/>
      <c r="SYF16" s="104"/>
      <c r="SYG16" s="104"/>
      <c r="SYH16" s="104"/>
      <c r="SYI16" s="104"/>
      <c r="SYJ16" s="104"/>
      <c r="SYK16" s="104"/>
      <c r="SYL16" s="104"/>
      <c r="SYM16" s="104"/>
      <c r="SYN16" s="104"/>
      <c r="SYO16" s="104"/>
      <c r="SYP16" s="104"/>
      <c r="SYQ16" s="104"/>
      <c r="SYR16" s="104"/>
      <c r="SYS16" s="104"/>
      <c r="SYT16" s="104"/>
      <c r="SYU16" s="104"/>
      <c r="SYV16" s="104"/>
      <c r="SYW16" s="104"/>
      <c r="SYX16" s="104"/>
      <c r="SYY16" s="104"/>
      <c r="SYZ16" s="104"/>
      <c r="SZA16" s="104"/>
      <c r="SZB16" s="104"/>
      <c r="SZC16" s="104"/>
      <c r="SZD16" s="104"/>
      <c r="SZE16" s="104"/>
      <c r="SZF16" s="104"/>
      <c r="SZG16" s="104"/>
      <c r="SZH16" s="104"/>
      <c r="SZI16" s="104"/>
      <c r="SZJ16" s="104"/>
      <c r="SZK16" s="104"/>
      <c r="SZL16" s="104"/>
      <c r="SZM16" s="104"/>
      <c r="SZN16" s="104"/>
      <c r="SZO16" s="104"/>
      <c r="SZP16" s="104"/>
      <c r="SZQ16" s="104"/>
      <c r="SZR16" s="104"/>
      <c r="SZS16" s="104"/>
      <c r="SZT16" s="104"/>
      <c r="SZU16" s="104"/>
      <c r="SZV16" s="104"/>
      <c r="SZW16" s="104"/>
      <c r="SZX16" s="104"/>
      <c r="SZY16" s="104"/>
      <c r="SZZ16" s="104"/>
      <c r="TAA16" s="104"/>
      <c r="TAB16" s="104"/>
      <c r="TAC16" s="104"/>
      <c r="TAD16" s="104"/>
      <c r="TAE16" s="104"/>
      <c r="TAF16" s="104"/>
      <c r="TAG16" s="104"/>
      <c r="TAH16" s="104"/>
      <c r="TAI16" s="104"/>
      <c r="TAJ16" s="104"/>
      <c r="TAK16" s="104"/>
      <c r="TAL16" s="104"/>
      <c r="TAM16" s="104"/>
      <c r="TAN16" s="104"/>
      <c r="TAO16" s="104"/>
      <c r="TAP16" s="104"/>
      <c r="TAQ16" s="104"/>
      <c r="TAR16" s="104"/>
      <c r="TAS16" s="104"/>
      <c r="TAT16" s="104"/>
      <c r="TAU16" s="104"/>
      <c r="TAV16" s="104"/>
      <c r="TAW16" s="104"/>
      <c r="TAX16" s="104"/>
      <c r="TAY16" s="104"/>
      <c r="TAZ16" s="104"/>
      <c r="TBA16" s="104"/>
      <c r="TBB16" s="104"/>
      <c r="TBC16" s="104"/>
      <c r="TBD16" s="104"/>
      <c r="TBE16" s="104"/>
      <c r="TBF16" s="104"/>
      <c r="TBG16" s="104"/>
      <c r="TBH16" s="104"/>
      <c r="TBI16" s="104"/>
      <c r="TBJ16" s="104"/>
      <c r="TBK16" s="104"/>
      <c r="TBL16" s="104"/>
      <c r="TBM16" s="104"/>
      <c r="TBN16" s="104"/>
      <c r="TBO16" s="104"/>
      <c r="TBP16" s="104"/>
      <c r="TBQ16" s="104"/>
      <c r="TBR16" s="104"/>
      <c r="TBS16" s="104"/>
      <c r="TBT16" s="104"/>
      <c r="TBU16" s="104"/>
      <c r="TBV16" s="104"/>
      <c r="TBW16" s="104"/>
      <c r="TBX16" s="104"/>
      <c r="TBY16" s="104"/>
      <c r="TBZ16" s="104"/>
      <c r="TCA16" s="104"/>
      <c r="TCB16" s="104"/>
      <c r="TCC16" s="104"/>
      <c r="TCD16" s="104"/>
      <c r="TCE16" s="104"/>
      <c r="TCF16" s="104"/>
      <c r="TCG16" s="104"/>
      <c r="TCH16" s="104"/>
      <c r="TCI16" s="104"/>
      <c r="TCJ16" s="104"/>
      <c r="TCK16" s="104"/>
      <c r="TCL16" s="104"/>
      <c r="TCM16" s="104"/>
      <c r="TCN16" s="104"/>
      <c r="TCO16" s="104"/>
      <c r="TCP16" s="104"/>
      <c r="TCQ16" s="104"/>
      <c r="TCR16" s="104"/>
      <c r="TCS16" s="104"/>
      <c r="TCT16" s="104"/>
      <c r="TCU16" s="104"/>
      <c r="TCV16" s="104"/>
      <c r="TCW16" s="104"/>
      <c r="TCX16" s="104"/>
      <c r="TCY16" s="104"/>
      <c r="TCZ16" s="104"/>
      <c r="TDA16" s="104"/>
      <c r="TDB16" s="104"/>
      <c r="TDC16" s="104"/>
      <c r="TDD16" s="104"/>
      <c r="TDE16" s="104"/>
      <c r="TDF16" s="104"/>
      <c r="TDG16" s="104"/>
      <c r="TDH16" s="104"/>
      <c r="TDI16" s="104"/>
      <c r="TDJ16" s="104"/>
      <c r="TDK16" s="104"/>
      <c r="TDL16" s="104"/>
      <c r="TDM16" s="104"/>
      <c r="TDN16" s="104"/>
      <c r="TDO16" s="104"/>
      <c r="TDP16" s="104"/>
      <c r="TDQ16" s="104"/>
      <c r="TDR16" s="104"/>
      <c r="TDS16" s="104"/>
      <c r="TDT16" s="104"/>
      <c r="TDU16" s="104"/>
      <c r="TDV16" s="104"/>
      <c r="TDW16" s="104"/>
      <c r="TDX16" s="104"/>
      <c r="TDY16" s="104"/>
      <c r="TDZ16" s="104"/>
      <c r="TEA16" s="104"/>
      <c r="TEB16" s="104"/>
      <c r="TEC16" s="104"/>
      <c r="TED16" s="104"/>
      <c r="TEE16" s="104"/>
      <c r="TEF16" s="104"/>
      <c r="TEG16" s="104"/>
      <c r="TEH16" s="104"/>
      <c r="TEI16" s="104"/>
      <c r="TEJ16" s="104"/>
      <c r="TEK16" s="104"/>
      <c r="TEL16" s="104"/>
      <c r="TEM16" s="104"/>
      <c r="TEN16" s="104"/>
      <c r="TEO16" s="104"/>
      <c r="TEP16" s="104"/>
      <c r="TEQ16" s="104"/>
      <c r="TER16" s="104"/>
      <c r="TES16" s="104"/>
      <c r="TET16" s="104"/>
      <c r="TEU16" s="104"/>
      <c r="TEV16" s="104"/>
      <c r="TEW16" s="104"/>
      <c r="TEX16" s="104"/>
      <c r="TEY16" s="104"/>
      <c r="TEZ16" s="104"/>
      <c r="TFA16" s="104"/>
      <c r="TFB16" s="104"/>
      <c r="TFC16" s="104"/>
      <c r="TFD16" s="104"/>
      <c r="TFE16" s="104"/>
      <c r="TFF16" s="104"/>
      <c r="TFG16" s="104"/>
      <c r="TFH16" s="104"/>
      <c r="TFI16" s="104"/>
      <c r="TFJ16" s="104"/>
      <c r="TFK16" s="104"/>
      <c r="TFL16" s="104"/>
      <c r="TFM16" s="104"/>
      <c r="TFN16" s="104"/>
      <c r="TFO16" s="104"/>
      <c r="TFP16" s="104"/>
      <c r="TFQ16" s="104"/>
      <c r="TFR16" s="104"/>
      <c r="TFS16" s="104"/>
      <c r="TFT16" s="104"/>
      <c r="TFU16" s="104"/>
      <c r="TFV16" s="104"/>
      <c r="TFW16" s="104"/>
      <c r="TFX16" s="104"/>
      <c r="TFY16" s="104"/>
      <c r="TFZ16" s="104"/>
      <c r="TGA16" s="104"/>
      <c r="TGB16" s="104"/>
      <c r="TGC16" s="104"/>
      <c r="TGD16" s="104"/>
      <c r="TGE16" s="104"/>
      <c r="TGF16" s="104"/>
      <c r="TGG16" s="104"/>
      <c r="TGH16" s="104"/>
      <c r="TGI16" s="104"/>
      <c r="TGJ16" s="104"/>
      <c r="TGK16" s="104"/>
      <c r="TGL16" s="104"/>
      <c r="TGM16" s="104"/>
      <c r="TGN16" s="104"/>
      <c r="TGO16" s="104"/>
      <c r="TGP16" s="104"/>
      <c r="TGQ16" s="104"/>
      <c r="TGR16" s="104"/>
      <c r="TGS16" s="104"/>
      <c r="TGT16" s="104"/>
      <c r="TGU16" s="104"/>
      <c r="TGV16" s="104"/>
      <c r="TGW16" s="104"/>
      <c r="TGX16" s="104"/>
      <c r="TGY16" s="104"/>
      <c r="TGZ16" s="104"/>
      <c r="THA16" s="104"/>
      <c r="THB16" s="104"/>
      <c r="THC16" s="104"/>
      <c r="THD16" s="104"/>
      <c r="THE16" s="104"/>
      <c r="THF16" s="104"/>
      <c r="THG16" s="104"/>
      <c r="THH16" s="104"/>
      <c r="THI16" s="104"/>
      <c r="THJ16" s="104"/>
      <c r="THK16" s="104"/>
      <c r="THL16" s="104"/>
      <c r="THM16" s="104"/>
      <c r="THN16" s="104"/>
      <c r="THO16" s="104"/>
      <c r="THP16" s="104"/>
      <c r="THQ16" s="104"/>
      <c r="THR16" s="104"/>
      <c r="THS16" s="104"/>
      <c r="THT16" s="104"/>
      <c r="THU16" s="104"/>
      <c r="THV16" s="104"/>
      <c r="THW16" s="104"/>
      <c r="THX16" s="104"/>
      <c r="THY16" s="104"/>
      <c r="THZ16" s="104"/>
      <c r="TIA16" s="104"/>
      <c r="TIB16" s="104"/>
      <c r="TIC16" s="104"/>
      <c r="TID16" s="104"/>
      <c r="TIE16" s="104"/>
      <c r="TIF16" s="104"/>
      <c r="TIG16" s="104"/>
      <c r="TIH16" s="104"/>
      <c r="TII16" s="104"/>
      <c r="TIJ16" s="104"/>
      <c r="TIK16" s="104"/>
      <c r="TIL16" s="104"/>
      <c r="TIM16" s="104"/>
      <c r="TIN16" s="104"/>
      <c r="TIO16" s="104"/>
      <c r="TIP16" s="104"/>
      <c r="TIQ16" s="104"/>
      <c r="TIR16" s="104"/>
      <c r="TIS16" s="104"/>
      <c r="TIT16" s="104"/>
      <c r="TIU16" s="104"/>
      <c r="TIV16" s="104"/>
      <c r="TIW16" s="104"/>
      <c r="TIX16" s="104"/>
      <c r="TIY16" s="104"/>
      <c r="TIZ16" s="104"/>
      <c r="TJA16" s="104"/>
      <c r="TJB16" s="104"/>
      <c r="TJC16" s="104"/>
      <c r="TJD16" s="104"/>
      <c r="TJE16" s="104"/>
      <c r="TJF16" s="104"/>
      <c r="TJG16" s="104"/>
      <c r="TJH16" s="104"/>
      <c r="TJI16" s="104"/>
      <c r="TJJ16" s="104"/>
      <c r="TJK16" s="104"/>
      <c r="TJL16" s="104"/>
      <c r="TJM16" s="104"/>
      <c r="TJN16" s="104"/>
      <c r="TJO16" s="104"/>
      <c r="TJP16" s="104"/>
      <c r="TJQ16" s="104"/>
      <c r="TJR16" s="104"/>
      <c r="TJS16" s="104"/>
      <c r="TJT16" s="104"/>
      <c r="TJU16" s="104"/>
      <c r="TJV16" s="104"/>
      <c r="TJW16" s="104"/>
      <c r="TJX16" s="104"/>
      <c r="TJY16" s="104"/>
      <c r="TJZ16" s="104"/>
      <c r="TKA16" s="104"/>
      <c r="TKB16" s="104"/>
      <c r="TKC16" s="104"/>
      <c r="TKD16" s="104"/>
      <c r="TKE16" s="104"/>
      <c r="TKF16" s="104"/>
      <c r="TKG16" s="104"/>
      <c r="TKH16" s="104"/>
      <c r="TKI16" s="104"/>
      <c r="TKJ16" s="104"/>
      <c r="TKK16" s="104"/>
      <c r="TKL16" s="104"/>
      <c r="TKM16" s="104"/>
      <c r="TKN16" s="104"/>
      <c r="TKO16" s="104"/>
      <c r="TKP16" s="104"/>
      <c r="TKQ16" s="104"/>
      <c r="TKR16" s="104"/>
      <c r="TKS16" s="104"/>
      <c r="TKT16" s="104"/>
      <c r="TKU16" s="104"/>
      <c r="TKV16" s="104"/>
      <c r="TKW16" s="104"/>
      <c r="TKX16" s="104"/>
      <c r="TKY16" s="104"/>
      <c r="TKZ16" s="104"/>
      <c r="TLA16" s="104"/>
      <c r="TLB16" s="104"/>
      <c r="TLC16" s="104"/>
      <c r="TLD16" s="104"/>
      <c r="TLE16" s="104"/>
      <c r="TLF16" s="104"/>
      <c r="TLG16" s="104"/>
      <c r="TLH16" s="104"/>
      <c r="TLI16" s="104"/>
      <c r="TLJ16" s="104"/>
      <c r="TLK16" s="104"/>
      <c r="TLL16" s="104"/>
      <c r="TLM16" s="104"/>
      <c r="TLN16" s="104"/>
      <c r="TLO16" s="104"/>
      <c r="TLP16" s="104"/>
      <c r="TLQ16" s="104"/>
      <c r="TLR16" s="104"/>
      <c r="TLS16" s="104"/>
      <c r="TLT16" s="104"/>
      <c r="TLU16" s="104"/>
      <c r="TLV16" s="104"/>
      <c r="TLW16" s="104"/>
      <c r="TLX16" s="104"/>
      <c r="TLY16" s="104"/>
      <c r="TLZ16" s="104"/>
      <c r="TMA16" s="104"/>
      <c r="TMB16" s="104"/>
      <c r="TMC16" s="104"/>
      <c r="TMD16" s="104"/>
      <c r="TME16" s="104"/>
      <c r="TMF16" s="104"/>
      <c r="TMG16" s="104"/>
      <c r="TMH16" s="104"/>
      <c r="TMI16" s="104"/>
      <c r="TMJ16" s="104"/>
      <c r="TMK16" s="104"/>
      <c r="TML16" s="104"/>
      <c r="TMM16" s="104"/>
      <c r="TMN16" s="104"/>
      <c r="TMO16" s="104"/>
      <c r="TMP16" s="104"/>
      <c r="TMQ16" s="104"/>
      <c r="TMR16" s="104"/>
      <c r="TMS16" s="104"/>
      <c r="TMT16" s="104"/>
      <c r="TMU16" s="104"/>
      <c r="TMV16" s="104"/>
      <c r="TMW16" s="104"/>
      <c r="TMX16" s="104"/>
      <c r="TMY16" s="104"/>
      <c r="TMZ16" s="104"/>
      <c r="TNA16" s="104"/>
      <c r="TNB16" s="104"/>
      <c r="TNC16" s="104"/>
      <c r="TND16" s="104"/>
      <c r="TNE16" s="104"/>
      <c r="TNF16" s="104"/>
      <c r="TNG16" s="104"/>
      <c r="TNH16" s="104"/>
      <c r="TNI16" s="104"/>
      <c r="TNJ16" s="104"/>
      <c r="TNK16" s="104"/>
      <c r="TNL16" s="104"/>
      <c r="TNM16" s="104"/>
      <c r="TNN16" s="104"/>
      <c r="TNO16" s="104"/>
      <c r="TNP16" s="104"/>
      <c r="TNQ16" s="104"/>
      <c r="TNR16" s="104"/>
      <c r="TNS16" s="104"/>
      <c r="TNT16" s="104"/>
      <c r="TNU16" s="104"/>
      <c r="TNV16" s="104"/>
      <c r="TNW16" s="104"/>
      <c r="TNX16" s="104"/>
      <c r="TNY16" s="104"/>
      <c r="TNZ16" s="104"/>
      <c r="TOA16" s="104"/>
      <c r="TOB16" s="104"/>
      <c r="TOC16" s="104"/>
      <c r="TOD16" s="104"/>
      <c r="TOE16" s="104"/>
      <c r="TOF16" s="104"/>
      <c r="TOG16" s="104"/>
      <c r="TOH16" s="104"/>
      <c r="TOI16" s="104"/>
      <c r="TOJ16" s="104"/>
      <c r="TOK16" s="104"/>
      <c r="TOL16" s="104"/>
      <c r="TOM16" s="104"/>
      <c r="TON16" s="104"/>
      <c r="TOO16" s="104"/>
      <c r="TOP16" s="104"/>
      <c r="TOQ16" s="104"/>
      <c r="TOR16" s="104"/>
      <c r="TOS16" s="104"/>
      <c r="TOT16" s="104"/>
      <c r="TOU16" s="104"/>
      <c r="TOV16" s="104"/>
      <c r="TOW16" s="104"/>
      <c r="TOX16" s="104"/>
      <c r="TOY16" s="104"/>
      <c r="TOZ16" s="104"/>
      <c r="TPA16" s="104"/>
      <c r="TPB16" s="104"/>
      <c r="TPC16" s="104"/>
      <c r="TPD16" s="104"/>
      <c r="TPE16" s="104"/>
      <c r="TPF16" s="104"/>
      <c r="TPG16" s="104"/>
      <c r="TPH16" s="104"/>
      <c r="TPI16" s="104"/>
      <c r="TPJ16" s="104"/>
      <c r="TPK16" s="104"/>
      <c r="TPL16" s="104"/>
      <c r="TPM16" s="104"/>
      <c r="TPN16" s="104"/>
      <c r="TPO16" s="104"/>
      <c r="TPP16" s="104"/>
      <c r="TPQ16" s="104"/>
      <c r="TPR16" s="104"/>
      <c r="TPS16" s="104"/>
      <c r="TPT16" s="104"/>
      <c r="TPU16" s="104"/>
      <c r="TPV16" s="104"/>
      <c r="TPW16" s="104"/>
      <c r="TPX16" s="104"/>
      <c r="TPY16" s="104"/>
      <c r="TPZ16" s="104"/>
      <c r="TQA16" s="104"/>
      <c r="TQB16" s="104"/>
      <c r="TQC16" s="104"/>
      <c r="TQD16" s="104"/>
      <c r="TQE16" s="104"/>
      <c r="TQF16" s="104"/>
      <c r="TQG16" s="104"/>
      <c r="TQH16" s="104"/>
      <c r="TQI16" s="104"/>
      <c r="TQJ16" s="104"/>
      <c r="TQK16" s="104"/>
      <c r="TQL16" s="104"/>
      <c r="TQM16" s="104"/>
      <c r="TQN16" s="104"/>
      <c r="TQO16" s="104"/>
      <c r="TQP16" s="104"/>
      <c r="TQQ16" s="104"/>
      <c r="TQR16" s="104"/>
      <c r="TQS16" s="104"/>
      <c r="TQT16" s="104"/>
      <c r="TQU16" s="104"/>
      <c r="TQV16" s="104"/>
      <c r="TQW16" s="104"/>
      <c r="TQX16" s="104"/>
      <c r="TQY16" s="104"/>
      <c r="TQZ16" s="104"/>
      <c r="TRA16" s="104"/>
      <c r="TRB16" s="104"/>
      <c r="TRC16" s="104"/>
      <c r="TRD16" s="104"/>
      <c r="TRE16" s="104"/>
      <c r="TRF16" s="104"/>
      <c r="TRG16" s="104"/>
      <c r="TRH16" s="104"/>
      <c r="TRI16" s="104"/>
      <c r="TRJ16" s="104"/>
      <c r="TRK16" s="104"/>
      <c r="TRL16" s="104"/>
      <c r="TRM16" s="104"/>
      <c r="TRN16" s="104"/>
      <c r="TRO16" s="104"/>
      <c r="TRP16" s="104"/>
      <c r="TRQ16" s="104"/>
      <c r="TRR16" s="104"/>
      <c r="TRS16" s="104"/>
      <c r="TRT16" s="104"/>
      <c r="TRU16" s="104"/>
      <c r="TRV16" s="104"/>
      <c r="TRW16" s="104"/>
      <c r="TRX16" s="104"/>
      <c r="TRY16" s="104"/>
      <c r="TRZ16" s="104"/>
      <c r="TSA16" s="104"/>
      <c r="TSB16" s="104"/>
      <c r="TSC16" s="104"/>
      <c r="TSD16" s="104"/>
      <c r="TSE16" s="104"/>
      <c r="TSF16" s="104"/>
      <c r="TSG16" s="104"/>
      <c r="TSH16" s="104"/>
      <c r="TSI16" s="104"/>
      <c r="TSJ16" s="104"/>
      <c r="TSK16" s="104"/>
      <c r="TSL16" s="104"/>
      <c r="TSM16" s="104"/>
      <c r="TSN16" s="104"/>
      <c r="TSO16" s="104"/>
      <c r="TSP16" s="104"/>
      <c r="TSQ16" s="104"/>
      <c r="TSR16" s="104"/>
      <c r="TSS16" s="104"/>
      <c r="TST16" s="104"/>
      <c r="TSU16" s="104"/>
      <c r="TSV16" s="104"/>
      <c r="TSW16" s="104"/>
      <c r="TSX16" s="104"/>
      <c r="TSY16" s="104"/>
      <c r="TSZ16" s="104"/>
      <c r="TTA16" s="104"/>
      <c r="TTB16" s="104"/>
      <c r="TTC16" s="104"/>
      <c r="TTD16" s="104"/>
      <c r="TTE16" s="104"/>
      <c r="TTF16" s="104"/>
      <c r="TTG16" s="104"/>
      <c r="TTH16" s="104"/>
      <c r="TTI16" s="104"/>
      <c r="TTJ16" s="104"/>
      <c r="TTK16" s="104"/>
      <c r="TTL16" s="104"/>
      <c r="TTM16" s="104"/>
      <c r="TTN16" s="104"/>
      <c r="TTO16" s="104"/>
      <c r="TTP16" s="104"/>
      <c r="TTQ16" s="104"/>
      <c r="TTR16" s="104"/>
      <c r="TTS16" s="104"/>
      <c r="TTT16" s="104"/>
      <c r="TTU16" s="104"/>
      <c r="TTV16" s="104"/>
      <c r="TTW16" s="104"/>
      <c r="TTX16" s="104"/>
      <c r="TTY16" s="104"/>
      <c r="TTZ16" s="104"/>
      <c r="TUA16" s="104"/>
      <c r="TUB16" s="104"/>
      <c r="TUC16" s="104"/>
      <c r="TUD16" s="104"/>
      <c r="TUE16" s="104"/>
      <c r="TUF16" s="104"/>
      <c r="TUG16" s="104"/>
      <c r="TUH16" s="104"/>
      <c r="TUI16" s="104"/>
      <c r="TUJ16" s="104"/>
      <c r="TUK16" s="104"/>
      <c r="TUL16" s="104"/>
      <c r="TUM16" s="104"/>
      <c r="TUN16" s="104"/>
      <c r="TUO16" s="104"/>
      <c r="TUP16" s="104"/>
      <c r="TUQ16" s="104"/>
      <c r="TUR16" s="104"/>
      <c r="TUS16" s="104"/>
      <c r="TUT16" s="104"/>
      <c r="TUU16" s="104"/>
      <c r="TUV16" s="104"/>
      <c r="TUW16" s="104"/>
      <c r="TUX16" s="104"/>
      <c r="TUY16" s="104"/>
      <c r="TUZ16" s="104"/>
      <c r="TVA16" s="104"/>
      <c r="TVB16" s="104"/>
      <c r="TVC16" s="104"/>
      <c r="TVD16" s="104"/>
      <c r="TVE16" s="104"/>
      <c r="TVF16" s="104"/>
      <c r="TVG16" s="104"/>
      <c r="TVH16" s="104"/>
      <c r="TVI16" s="104"/>
      <c r="TVJ16" s="104"/>
      <c r="TVK16" s="104"/>
      <c r="TVL16" s="104"/>
      <c r="TVM16" s="104"/>
      <c r="TVN16" s="104"/>
      <c r="TVO16" s="104"/>
      <c r="TVP16" s="104"/>
      <c r="TVQ16" s="104"/>
      <c r="TVR16" s="104"/>
      <c r="TVS16" s="104"/>
      <c r="TVT16" s="104"/>
      <c r="TVU16" s="104"/>
      <c r="TVV16" s="104"/>
      <c r="TVW16" s="104"/>
      <c r="TVX16" s="104"/>
      <c r="TVY16" s="104"/>
      <c r="TVZ16" s="104"/>
      <c r="TWA16" s="104"/>
      <c r="TWB16" s="104"/>
      <c r="TWC16" s="104"/>
      <c r="TWD16" s="104"/>
      <c r="TWE16" s="104"/>
      <c r="TWF16" s="104"/>
      <c r="TWG16" s="104"/>
      <c r="TWH16" s="104"/>
      <c r="TWI16" s="104"/>
      <c r="TWJ16" s="104"/>
      <c r="TWK16" s="104"/>
      <c r="TWL16" s="104"/>
      <c r="TWM16" s="104"/>
      <c r="TWN16" s="104"/>
      <c r="TWO16" s="104"/>
      <c r="TWP16" s="104"/>
      <c r="TWQ16" s="104"/>
      <c r="TWR16" s="104"/>
      <c r="TWS16" s="104"/>
      <c r="TWT16" s="104"/>
      <c r="TWU16" s="104"/>
      <c r="TWV16" s="104"/>
      <c r="TWW16" s="104"/>
      <c r="TWX16" s="104"/>
      <c r="TWY16" s="104"/>
      <c r="TWZ16" s="104"/>
      <c r="TXA16" s="104"/>
      <c r="TXB16" s="104"/>
      <c r="TXC16" s="104"/>
      <c r="TXD16" s="104"/>
      <c r="TXE16" s="104"/>
      <c r="TXF16" s="104"/>
      <c r="TXG16" s="104"/>
      <c r="TXH16" s="104"/>
      <c r="TXI16" s="104"/>
      <c r="TXJ16" s="104"/>
      <c r="TXK16" s="104"/>
      <c r="TXL16" s="104"/>
      <c r="TXM16" s="104"/>
      <c r="TXN16" s="104"/>
      <c r="TXO16" s="104"/>
      <c r="TXP16" s="104"/>
      <c r="TXQ16" s="104"/>
      <c r="TXR16" s="104"/>
      <c r="TXS16" s="104"/>
      <c r="TXT16" s="104"/>
      <c r="TXU16" s="104"/>
      <c r="TXV16" s="104"/>
      <c r="TXW16" s="104"/>
      <c r="TXX16" s="104"/>
      <c r="TXY16" s="104"/>
      <c r="TXZ16" s="104"/>
      <c r="TYA16" s="104"/>
      <c r="TYB16" s="104"/>
      <c r="TYC16" s="104"/>
      <c r="TYD16" s="104"/>
      <c r="TYE16" s="104"/>
      <c r="TYF16" s="104"/>
      <c r="TYG16" s="104"/>
      <c r="TYH16" s="104"/>
      <c r="TYI16" s="104"/>
      <c r="TYJ16" s="104"/>
      <c r="TYK16" s="104"/>
      <c r="TYL16" s="104"/>
      <c r="TYM16" s="104"/>
      <c r="TYN16" s="104"/>
      <c r="TYO16" s="104"/>
      <c r="TYP16" s="104"/>
      <c r="TYQ16" s="104"/>
      <c r="TYR16" s="104"/>
      <c r="TYS16" s="104"/>
      <c r="TYT16" s="104"/>
      <c r="TYU16" s="104"/>
      <c r="TYV16" s="104"/>
      <c r="TYW16" s="104"/>
      <c r="TYX16" s="104"/>
      <c r="TYY16" s="104"/>
      <c r="TYZ16" s="104"/>
      <c r="TZA16" s="104"/>
      <c r="TZB16" s="104"/>
      <c r="TZC16" s="104"/>
      <c r="TZD16" s="104"/>
      <c r="TZE16" s="104"/>
      <c r="TZF16" s="104"/>
      <c r="TZG16" s="104"/>
      <c r="TZH16" s="104"/>
      <c r="TZI16" s="104"/>
      <c r="TZJ16" s="104"/>
      <c r="TZK16" s="104"/>
      <c r="TZL16" s="104"/>
      <c r="TZM16" s="104"/>
      <c r="TZN16" s="104"/>
      <c r="TZO16" s="104"/>
      <c r="TZP16" s="104"/>
      <c r="TZQ16" s="104"/>
      <c r="TZR16" s="104"/>
      <c r="TZS16" s="104"/>
      <c r="TZT16" s="104"/>
      <c r="TZU16" s="104"/>
      <c r="TZV16" s="104"/>
      <c r="TZW16" s="104"/>
      <c r="TZX16" s="104"/>
      <c r="TZY16" s="104"/>
      <c r="TZZ16" s="104"/>
      <c r="UAA16" s="104"/>
      <c r="UAB16" s="104"/>
      <c r="UAC16" s="104"/>
      <c r="UAD16" s="104"/>
      <c r="UAE16" s="104"/>
      <c r="UAF16" s="104"/>
      <c r="UAG16" s="104"/>
      <c r="UAH16" s="104"/>
      <c r="UAI16" s="104"/>
      <c r="UAJ16" s="104"/>
      <c r="UAK16" s="104"/>
      <c r="UAL16" s="104"/>
      <c r="UAM16" s="104"/>
      <c r="UAN16" s="104"/>
      <c r="UAO16" s="104"/>
      <c r="UAP16" s="104"/>
      <c r="UAQ16" s="104"/>
      <c r="UAR16" s="104"/>
      <c r="UAS16" s="104"/>
      <c r="UAT16" s="104"/>
      <c r="UAU16" s="104"/>
      <c r="UAV16" s="104"/>
      <c r="UAW16" s="104"/>
      <c r="UAX16" s="104"/>
      <c r="UAY16" s="104"/>
      <c r="UAZ16" s="104"/>
      <c r="UBA16" s="104"/>
      <c r="UBB16" s="104"/>
      <c r="UBC16" s="104"/>
      <c r="UBD16" s="104"/>
      <c r="UBE16" s="104"/>
      <c r="UBF16" s="104"/>
      <c r="UBG16" s="104"/>
      <c r="UBH16" s="104"/>
      <c r="UBI16" s="104"/>
      <c r="UBJ16" s="104"/>
      <c r="UBK16" s="104"/>
      <c r="UBL16" s="104"/>
      <c r="UBM16" s="104"/>
      <c r="UBN16" s="104"/>
      <c r="UBO16" s="104"/>
      <c r="UBP16" s="104"/>
      <c r="UBQ16" s="104"/>
      <c r="UBR16" s="104"/>
      <c r="UBS16" s="104"/>
      <c r="UBT16" s="104"/>
      <c r="UBU16" s="104"/>
      <c r="UBV16" s="104"/>
      <c r="UBW16" s="104"/>
      <c r="UBX16" s="104"/>
      <c r="UBY16" s="104"/>
      <c r="UBZ16" s="104"/>
      <c r="UCA16" s="104"/>
      <c r="UCB16" s="104"/>
      <c r="UCC16" s="104"/>
      <c r="UCD16" s="104"/>
      <c r="UCE16" s="104"/>
      <c r="UCF16" s="104"/>
      <c r="UCG16" s="104"/>
      <c r="UCH16" s="104"/>
      <c r="UCI16" s="104"/>
      <c r="UCJ16" s="104"/>
      <c r="UCK16" s="104"/>
      <c r="UCL16" s="104"/>
      <c r="UCM16" s="104"/>
      <c r="UCN16" s="104"/>
      <c r="UCO16" s="104"/>
      <c r="UCP16" s="104"/>
      <c r="UCQ16" s="104"/>
      <c r="UCR16" s="104"/>
      <c r="UCS16" s="104"/>
      <c r="UCT16" s="104"/>
      <c r="UCU16" s="104"/>
      <c r="UCV16" s="104"/>
      <c r="UCW16" s="104"/>
      <c r="UCX16" s="104"/>
      <c r="UCY16" s="104"/>
      <c r="UCZ16" s="104"/>
      <c r="UDA16" s="104"/>
      <c r="UDB16" s="104"/>
      <c r="UDC16" s="104"/>
      <c r="UDD16" s="104"/>
      <c r="UDE16" s="104"/>
      <c r="UDF16" s="104"/>
      <c r="UDG16" s="104"/>
      <c r="UDH16" s="104"/>
      <c r="UDI16" s="104"/>
      <c r="UDJ16" s="104"/>
      <c r="UDK16" s="104"/>
      <c r="UDL16" s="104"/>
      <c r="UDM16" s="104"/>
      <c r="UDN16" s="104"/>
      <c r="UDO16" s="104"/>
      <c r="UDP16" s="104"/>
      <c r="UDQ16" s="104"/>
      <c r="UDR16" s="104"/>
      <c r="UDS16" s="104"/>
      <c r="UDT16" s="104"/>
      <c r="UDU16" s="104"/>
      <c r="UDV16" s="104"/>
      <c r="UDW16" s="104"/>
      <c r="UDX16" s="104"/>
      <c r="UDY16" s="104"/>
      <c r="UDZ16" s="104"/>
      <c r="UEA16" s="104"/>
      <c r="UEB16" s="104"/>
      <c r="UEC16" s="104"/>
      <c r="UED16" s="104"/>
      <c r="UEE16" s="104"/>
      <c r="UEF16" s="104"/>
      <c r="UEG16" s="104"/>
      <c r="UEH16" s="104"/>
      <c r="UEI16" s="104"/>
      <c r="UEJ16" s="104"/>
      <c r="UEK16" s="104"/>
      <c r="UEL16" s="104"/>
      <c r="UEM16" s="104"/>
      <c r="UEN16" s="104"/>
      <c r="UEO16" s="104"/>
      <c r="UEP16" s="104"/>
      <c r="UEQ16" s="104"/>
      <c r="UER16" s="104"/>
      <c r="UES16" s="104"/>
      <c r="UET16" s="104"/>
      <c r="UEU16" s="104"/>
      <c r="UEV16" s="104"/>
      <c r="UEW16" s="104"/>
      <c r="UEX16" s="104"/>
      <c r="UEY16" s="104"/>
      <c r="UEZ16" s="104"/>
      <c r="UFA16" s="104"/>
      <c r="UFB16" s="104"/>
      <c r="UFC16" s="104"/>
      <c r="UFD16" s="104"/>
      <c r="UFE16" s="104"/>
      <c r="UFF16" s="104"/>
      <c r="UFG16" s="104"/>
      <c r="UFH16" s="104"/>
      <c r="UFI16" s="104"/>
      <c r="UFJ16" s="104"/>
      <c r="UFK16" s="104"/>
      <c r="UFL16" s="104"/>
      <c r="UFM16" s="104"/>
      <c r="UFN16" s="104"/>
      <c r="UFO16" s="104"/>
      <c r="UFP16" s="104"/>
      <c r="UFQ16" s="104"/>
      <c r="UFR16" s="104"/>
      <c r="UFS16" s="104"/>
      <c r="UFT16" s="104"/>
      <c r="UFU16" s="104"/>
      <c r="UFV16" s="104"/>
      <c r="UFW16" s="104"/>
      <c r="UFX16" s="104"/>
      <c r="UFY16" s="104"/>
      <c r="UFZ16" s="104"/>
      <c r="UGA16" s="104"/>
      <c r="UGB16" s="104"/>
      <c r="UGC16" s="104"/>
      <c r="UGD16" s="104"/>
      <c r="UGE16" s="104"/>
      <c r="UGF16" s="104"/>
      <c r="UGG16" s="104"/>
      <c r="UGH16" s="104"/>
      <c r="UGI16" s="104"/>
      <c r="UGJ16" s="104"/>
      <c r="UGK16" s="104"/>
      <c r="UGL16" s="104"/>
      <c r="UGM16" s="104"/>
      <c r="UGN16" s="104"/>
      <c r="UGO16" s="104"/>
      <c r="UGP16" s="104"/>
      <c r="UGQ16" s="104"/>
      <c r="UGR16" s="104"/>
      <c r="UGS16" s="104"/>
      <c r="UGT16" s="104"/>
      <c r="UGU16" s="104"/>
      <c r="UGV16" s="104"/>
      <c r="UGW16" s="104"/>
      <c r="UGX16" s="104"/>
      <c r="UGY16" s="104"/>
      <c r="UGZ16" s="104"/>
      <c r="UHA16" s="104"/>
      <c r="UHB16" s="104"/>
      <c r="UHC16" s="104"/>
      <c r="UHD16" s="104"/>
      <c r="UHE16" s="104"/>
      <c r="UHF16" s="104"/>
      <c r="UHG16" s="104"/>
      <c r="UHH16" s="104"/>
      <c r="UHI16" s="104"/>
      <c r="UHJ16" s="104"/>
      <c r="UHK16" s="104"/>
      <c r="UHL16" s="104"/>
      <c r="UHM16" s="104"/>
      <c r="UHN16" s="104"/>
      <c r="UHO16" s="104"/>
      <c r="UHP16" s="104"/>
      <c r="UHQ16" s="104"/>
      <c r="UHR16" s="104"/>
      <c r="UHS16" s="104"/>
      <c r="UHT16" s="104"/>
      <c r="UHU16" s="104"/>
      <c r="UHV16" s="104"/>
      <c r="UHW16" s="104"/>
      <c r="UHX16" s="104"/>
      <c r="UHY16" s="104"/>
      <c r="UHZ16" s="104"/>
      <c r="UIA16" s="104"/>
      <c r="UIB16" s="104"/>
      <c r="UIC16" s="104"/>
      <c r="UID16" s="104"/>
      <c r="UIE16" s="104"/>
      <c r="UIF16" s="104"/>
      <c r="UIG16" s="104"/>
      <c r="UIH16" s="104"/>
      <c r="UII16" s="104"/>
      <c r="UIJ16" s="104"/>
      <c r="UIK16" s="104"/>
      <c r="UIL16" s="104"/>
      <c r="UIM16" s="104"/>
      <c r="UIN16" s="104"/>
      <c r="UIO16" s="104"/>
      <c r="UIP16" s="104"/>
      <c r="UIQ16" s="104"/>
      <c r="UIR16" s="104"/>
      <c r="UIS16" s="104"/>
      <c r="UIT16" s="104"/>
      <c r="UIU16" s="104"/>
      <c r="UIV16" s="104"/>
      <c r="UIW16" s="104"/>
      <c r="UIX16" s="104"/>
      <c r="UIY16" s="104"/>
      <c r="UIZ16" s="104"/>
      <c r="UJA16" s="104"/>
      <c r="UJB16" s="104"/>
      <c r="UJC16" s="104"/>
      <c r="UJD16" s="104"/>
      <c r="UJE16" s="104"/>
      <c r="UJF16" s="104"/>
      <c r="UJG16" s="104"/>
      <c r="UJH16" s="104"/>
      <c r="UJI16" s="104"/>
      <c r="UJJ16" s="104"/>
      <c r="UJK16" s="104"/>
      <c r="UJL16" s="104"/>
      <c r="UJM16" s="104"/>
      <c r="UJN16" s="104"/>
      <c r="UJO16" s="104"/>
      <c r="UJP16" s="104"/>
      <c r="UJQ16" s="104"/>
      <c r="UJR16" s="104"/>
      <c r="UJS16" s="104"/>
      <c r="UJT16" s="104"/>
      <c r="UJU16" s="104"/>
      <c r="UJV16" s="104"/>
      <c r="UJW16" s="104"/>
      <c r="UJX16" s="104"/>
      <c r="UJY16" s="104"/>
      <c r="UJZ16" s="104"/>
      <c r="UKA16" s="104"/>
      <c r="UKB16" s="104"/>
      <c r="UKC16" s="104"/>
      <c r="UKD16" s="104"/>
      <c r="UKE16" s="104"/>
      <c r="UKF16" s="104"/>
      <c r="UKG16" s="104"/>
      <c r="UKH16" s="104"/>
      <c r="UKI16" s="104"/>
      <c r="UKJ16" s="104"/>
      <c r="UKK16" s="104"/>
      <c r="UKL16" s="104"/>
      <c r="UKM16" s="104"/>
      <c r="UKN16" s="104"/>
      <c r="UKO16" s="104"/>
      <c r="UKP16" s="104"/>
      <c r="UKQ16" s="104"/>
      <c r="UKR16" s="104"/>
      <c r="UKS16" s="104"/>
      <c r="UKT16" s="104"/>
      <c r="UKU16" s="104"/>
      <c r="UKV16" s="104"/>
      <c r="UKW16" s="104"/>
      <c r="UKX16" s="104"/>
      <c r="UKY16" s="104"/>
      <c r="UKZ16" s="104"/>
      <c r="ULA16" s="104"/>
      <c r="ULB16" s="104"/>
      <c r="ULC16" s="104"/>
      <c r="ULD16" s="104"/>
      <c r="ULE16" s="104"/>
      <c r="ULF16" s="104"/>
      <c r="ULG16" s="104"/>
      <c r="ULH16" s="104"/>
      <c r="ULI16" s="104"/>
      <c r="ULJ16" s="104"/>
      <c r="ULK16" s="104"/>
      <c r="ULL16" s="104"/>
      <c r="ULM16" s="104"/>
      <c r="ULN16" s="104"/>
      <c r="ULO16" s="104"/>
      <c r="ULP16" s="104"/>
      <c r="ULQ16" s="104"/>
      <c r="ULR16" s="104"/>
      <c r="ULS16" s="104"/>
      <c r="ULT16" s="104"/>
      <c r="ULU16" s="104"/>
      <c r="ULV16" s="104"/>
      <c r="ULW16" s="104"/>
      <c r="ULX16" s="104"/>
      <c r="ULY16" s="104"/>
      <c r="ULZ16" s="104"/>
      <c r="UMA16" s="104"/>
      <c r="UMB16" s="104"/>
      <c r="UMC16" s="104"/>
      <c r="UMD16" s="104"/>
      <c r="UME16" s="104"/>
      <c r="UMF16" s="104"/>
      <c r="UMG16" s="104"/>
      <c r="UMH16" s="104"/>
      <c r="UMI16" s="104"/>
      <c r="UMJ16" s="104"/>
      <c r="UMK16" s="104"/>
      <c r="UML16" s="104"/>
      <c r="UMM16" s="104"/>
      <c r="UMN16" s="104"/>
      <c r="UMO16" s="104"/>
      <c r="UMP16" s="104"/>
      <c r="UMQ16" s="104"/>
      <c r="UMR16" s="104"/>
      <c r="UMS16" s="104"/>
      <c r="UMT16" s="104"/>
      <c r="UMU16" s="104"/>
      <c r="UMV16" s="104"/>
      <c r="UMW16" s="104"/>
      <c r="UMX16" s="104"/>
      <c r="UMY16" s="104"/>
      <c r="UMZ16" s="104"/>
      <c r="UNA16" s="104"/>
      <c r="UNB16" s="104"/>
      <c r="UNC16" s="104"/>
      <c r="UND16" s="104"/>
      <c r="UNE16" s="104"/>
      <c r="UNF16" s="104"/>
      <c r="UNG16" s="104"/>
      <c r="UNH16" s="104"/>
      <c r="UNI16" s="104"/>
      <c r="UNJ16" s="104"/>
      <c r="UNK16" s="104"/>
      <c r="UNL16" s="104"/>
      <c r="UNM16" s="104"/>
      <c r="UNN16" s="104"/>
      <c r="UNO16" s="104"/>
      <c r="UNP16" s="104"/>
      <c r="UNQ16" s="104"/>
      <c r="UNR16" s="104"/>
      <c r="UNS16" s="104"/>
      <c r="UNT16" s="104"/>
      <c r="UNU16" s="104"/>
      <c r="UNV16" s="104"/>
      <c r="UNW16" s="104"/>
      <c r="UNX16" s="104"/>
      <c r="UNY16" s="104"/>
      <c r="UNZ16" s="104"/>
      <c r="UOA16" s="104"/>
      <c r="UOB16" s="104"/>
      <c r="UOC16" s="104"/>
      <c r="UOD16" s="104"/>
      <c r="UOE16" s="104"/>
      <c r="UOF16" s="104"/>
      <c r="UOG16" s="104"/>
      <c r="UOH16" s="104"/>
      <c r="UOI16" s="104"/>
      <c r="UOJ16" s="104"/>
      <c r="UOK16" s="104"/>
      <c r="UOL16" s="104"/>
      <c r="UOM16" s="104"/>
      <c r="UON16" s="104"/>
      <c r="UOO16" s="104"/>
      <c r="UOP16" s="104"/>
      <c r="UOQ16" s="104"/>
      <c r="UOR16" s="104"/>
      <c r="UOS16" s="104"/>
      <c r="UOT16" s="104"/>
      <c r="UOU16" s="104"/>
      <c r="UOV16" s="104"/>
      <c r="UOW16" s="104"/>
      <c r="UOX16" s="104"/>
      <c r="UOY16" s="104"/>
      <c r="UOZ16" s="104"/>
      <c r="UPA16" s="104"/>
      <c r="UPB16" s="104"/>
      <c r="UPC16" s="104"/>
      <c r="UPD16" s="104"/>
      <c r="UPE16" s="104"/>
      <c r="UPF16" s="104"/>
      <c r="UPG16" s="104"/>
      <c r="UPH16" s="104"/>
      <c r="UPI16" s="104"/>
      <c r="UPJ16" s="104"/>
      <c r="UPK16" s="104"/>
      <c r="UPL16" s="104"/>
      <c r="UPM16" s="104"/>
      <c r="UPN16" s="104"/>
      <c r="UPO16" s="104"/>
      <c r="UPP16" s="104"/>
      <c r="UPQ16" s="104"/>
      <c r="UPR16" s="104"/>
      <c r="UPS16" s="104"/>
      <c r="UPT16" s="104"/>
      <c r="UPU16" s="104"/>
      <c r="UPV16" s="104"/>
      <c r="UPW16" s="104"/>
      <c r="UPX16" s="104"/>
      <c r="UPY16" s="104"/>
      <c r="UPZ16" s="104"/>
      <c r="UQA16" s="104"/>
      <c r="UQB16" s="104"/>
      <c r="UQC16" s="104"/>
      <c r="UQD16" s="104"/>
      <c r="UQE16" s="104"/>
      <c r="UQF16" s="104"/>
      <c r="UQG16" s="104"/>
      <c r="UQH16" s="104"/>
      <c r="UQI16" s="104"/>
      <c r="UQJ16" s="104"/>
      <c r="UQK16" s="104"/>
      <c r="UQL16" s="104"/>
      <c r="UQM16" s="104"/>
      <c r="UQN16" s="104"/>
      <c r="UQO16" s="104"/>
      <c r="UQP16" s="104"/>
      <c r="UQQ16" s="104"/>
      <c r="UQR16" s="104"/>
      <c r="UQS16" s="104"/>
      <c r="UQT16" s="104"/>
      <c r="UQU16" s="104"/>
      <c r="UQV16" s="104"/>
      <c r="UQW16" s="104"/>
      <c r="UQX16" s="104"/>
      <c r="UQY16" s="104"/>
      <c r="UQZ16" s="104"/>
      <c r="URA16" s="104"/>
      <c r="URB16" s="104"/>
      <c r="URC16" s="104"/>
      <c r="URD16" s="104"/>
      <c r="URE16" s="104"/>
      <c r="URF16" s="104"/>
      <c r="URG16" s="104"/>
      <c r="URH16" s="104"/>
      <c r="URI16" s="104"/>
      <c r="URJ16" s="104"/>
      <c r="URK16" s="104"/>
      <c r="URL16" s="104"/>
      <c r="URM16" s="104"/>
      <c r="URN16" s="104"/>
      <c r="URO16" s="104"/>
      <c r="URP16" s="104"/>
      <c r="URQ16" s="104"/>
      <c r="URR16" s="104"/>
      <c r="URS16" s="104"/>
      <c r="URT16" s="104"/>
      <c r="URU16" s="104"/>
      <c r="URV16" s="104"/>
      <c r="URW16" s="104"/>
      <c r="URX16" s="104"/>
      <c r="URY16" s="104"/>
      <c r="URZ16" s="104"/>
      <c r="USA16" s="104"/>
      <c r="USB16" s="104"/>
      <c r="USC16" s="104"/>
      <c r="USD16" s="104"/>
      <c r="USE16" s="104"/>
      <c r="USF16" s="104"/>
      <c r="USG16" s="104"/>
      <c r="USH16" s="104"/>
      <c r="USI16" s="104"/>
      <c r="USJ16" s="104"/>
      <c r="USK16" s="104"/>
      <c r="USL16" s="104"/>
      <c r="USM16" s="104"/>
      <c r="USN16" s="104"/>
      <c r="USO16" s="104"/>
      <c r="USP16" s="104"/>
      <c r="USQ16" s="104"/>
      <c r="USR16" s="104"/>
      <c r="USS16" s="104"/>
      <c r="UST16" s="104"/>
      <c r="USU16" s="104"/>
      <c r="USV16" s="104"/>
      <c r="USW16" s="104"/>
      <c r="USX16" s="104"/>
      <c r="USY16" s="104"/>
      <c r="USZ16" s="104"/>
      <c r="UTA16" s="104"/>
      <c r="UTB16" s="104"/>
      <c r="UTC16" s="104"/>
      <c r="UTD16" s="104"/>
      <c r="UTE16" s="104"/>
      <c r="UTF16" s="104"/>
      <c r="UTG16" s="104"/>
      <c r="UTH16" s="104"/>
      <c r="UTI16" s="104"/>
      <c r="UTJ16" s="104"/>
      <c r="UTK16" s="104"/>
      <c r="UTL16" s="104"/>
      <c r="UTM16" s="104"/>
      <c r="UTN16" s="104"/>
      <c r="UTO16" s="104"/>
      <c r="UTP16" s="104"/>
      <c r="UTQ16" s="104"/>
      <c r="UTR16" s="104"/>
      <c r="UTS16" s="104"/>
      <c r="UTT16" s="104"/>
      <c r="UTU16" s="104"/>
      <c r="UTV16" s="104"/>
      <c r="UTW16" s="104"/>
      <c r="UTX16" s="104"/>
      <c r="UTY16" s="104"/>
      <c r="UTZ16" s="104"/>
      <c r="UUA16" s="104"/>
      <c r="UUB16" s="104"/>
      <c r="UUC16" s="104"/>
      <c r="UUD16" s="104"/>
      <c r="UUE16" s="104"/>
      <c r="UUF16" s="104"/>
      <c r="UUG16" s="104"/>
      <c r="UUH16" s="104"/>
      <c r="UUI16" s="104"/>
      <c r="UUJ16" s="104"/>
      <c r="UUK16" s="104"/>
      <c r="UUL16" s="104"/>
      <c r="UUM16" s="104"/>
      <c r="UUN16" s="104"/>
      <c r="UUO16" s="104"/>
      <c r="UUP16" s="104"/>
      <c r="UUQ16" s="104"/>
      <c r="UUR16" s="104"/>
      <c r="UUS16" s="104"/>
      <c r="UUT16" s="104"/>
      <c r="UUU16" s="104"/>
      <c r="UUV16" s="104"/>
      <c r="UUW16" s="104"/>
      <c r="UUX16" s="104"/>
      <c r="UUY16" s="104"/>
      <c r="UUZ16" s="104"/>
      <c r="UVA16" s="104"/>
      <c r="UVB16" s="104"/>
      <c r="UVC16" s="104"/>
      <c r="UVD16" s="104"/>
      <c r="UVE16" s="104"/>
      <c r="UVF16" s="104"/>
      <c r="UVG16" s="104"/>
      <c r="UVH16" s="104"/>
      <c r="UVI16" s="104"/>
      <c r="UVJ16" s="104"/>
      <c r="UVK16" s="104"/>
      <c r="UVL16" s="104"/>
      <c r="UVM16" s="104"/>
      <c r="UVN16" s="104"/>
      <c r="UVO16" s="104"/>
      <c r="UVP16" s="104"/>
      <c r="UVQ16" s="104"/>
      <c r="UVR16" s="104"/>
      <c r="UVS16" s="104"/>
      <c r="UVT16" s="104"/>
      <c r="UVU16" s="104"/>
      <c r="UVV16" s="104"/>
      <c r="UVW16" s="104"/>
      <c r="UVX16" s="104"/>
      <c r="UVY16" s="104"/>
      <c r="UVZ16" s="104"/>
      <c r="UWA16" s="104"/>
      <c r="UWB16" s="104"/>
      <c r="UWC16" s="104"/>
      <c r="UWD16" s="104"/>
      <c r="UWE16" s="104"/>
      <c r="UWF16" s="104"/>
      <c r="UWG16" s="104"/>
      <c r="UWH16" s="104"/>
      <c r="UWI16" s="104"/>
      <c r="UWJ16" s="104"/>
      <c r="UWK16" s="104"/>
      <c r="UWL16" s="104"/>
      <c r="UWM16" s="104"/>
      <c r="UWN16" s="104"/>
      <c r="UWO16" s="104"/>
      <c r="UWP16" s="104"/>
      <c r="UWQ16" s="104"/>
      <c r="UWR16" s="104"/>
      <c r="UWS16" s="104"/>
      <c r="UWT16" s="104"/>
      <c r="UWU16" s="104"/>
      <c r="UWV16" s="104"/>
      <c r="UWW16" s="104"/>
      <c r="UWX16" s="104"/>
      <c r="UWY16" s="104"/>
      <c r="UWZ16" s="104"/>
      <c r="UXA16" s="104"/>
      <c r="UXB16" s="104"/>
      <c r="UXC16" s="104"/>
      <c r="UXD16" s="104"/>
      <c r="UXE16" s="104"/>
      <c r="UXF16" s="104"/>
      <c r="UXG16" s="104"/>
      <c r="UXH16" s="104"/>
      <c r="UXI16" s="104"/>
      <c r="UXJ16" s="104"/>
      <c r="UXK16" s="104"/>
      <c r="UXL16" s="104"/>
      <c r="UXM16" s="104"/>
      <c r="UXN16" s="104"/>
      <c r="UXO16" s="104"/>
      <c r="UXP16" s="104"/>
      <c r="UXQ16" s="104"/>
      <c r="UXR16" s="104"/>
      <c r="UXS16" s="104"/>
      <c r="UXT16" s="104"/>
      <c r="UXU16" s="104"/>
      <c r="UXV16" s="104"/>
      <c r="UXW16" s="104"/>
      <c r="UXX16" s="104"/>
      <c r="UXY16" s="104"/>
      <c r="UXZ16" s="104"/>
      <c r="UYA16" s="104"/>
      <c r="UYB16" s="104"/>
      <c r="UYC16" s="104"/>
      <c r="UYD16" s="104"/>
      <c r="UYE16" s="104"/>
      <c r="UYF16" s="104"/>
      <c r="UYG16" s="104"/>
      <c r="UYH16" s="104"/>
      <c r="UYI16" s="104"/>
      <c r="UYJ16" s="104"/>
      <c r="UYK16" s="104"/>
      <c r="UYL16" s="104"/>
      <c r="UYM16" s="104"/>
      <c r="UYN16" s="104"/>
      <c r="UYO16" s="104"/>
      <c r="UYP16" s="104"/>
      <c r="UYQ16" s="104"/>
      <c r="UYR16" s="104"/>
      <c r="UYS16" s="104"/>
      <c r="UYT16" s="104"/>
      <c r="UYU16" s="104"/>
      <c r="UYV16" s="104"/>
      <c r="UYW16" s="104"/>
      <c r="UYX16" s="104"/>
      <c r="UYY16" s="104"/>
      <c r="UYZ16" s="104"/>
      <c r="UZA16" s="104"/>
      <c r="UZB16" s="104"/>
      <c r="UZC16" s="104"/>
      <c r="UZD16" s="104"/>
      <c r="UZE16" s="104"/>
      <c r="UZF16" s="104"/>
      <c r="UZG16" s="104"/>
      <c r="UZH16" s="104"/>
      <c r="UZI16" s="104"/>
      <c r="UZJ16" s="104"/>
      <c r="UZK16" s="104"/>
      <c r="UZL16" s="104"/>
      <c r="UZM16" s="104"/>
      <c r="UZN16" s="104"/>
      <c r="UZO16" s="104"/>
      <c r="UZP16" s="104"/>
      <c r="UZQ16" s="104"/>
      <c r="UZR16" s="104"/>
      <c r="UZS16" s="104"/>
      <c r="UZT16" s="104"/>
      <c r="UZU16" s="104"/>
      <c r="UZV16" s="104"/>
      <c r="UZW16" s="104"/>
      <c r="UZX16" s="104"/>
      <c r="UZY16" s="104"/>
      <c r="UZZ16" s="104"/>
      <c r="VAA16" s="104"/>
      <c r="VAB16" s="104"/>
      <c r="VAC16" s="104"/>
      <c r="VAD16" s="104"/>
      <c r="VAE16" s="104"/>
      <c r="VAF16" s="104"/>
      <c r="VAG16" s="104"/>
      <c r="VAH16" s="104"/>
      <c r="VAI16" s="104"/>
      <c r="VAJ16" s="104"/>
      <c r="VAK16" s="104"/>
      <c r="VAL16" s="104"/>
      <c r="VAM16" s="104"/>
      <c r="VAN16" s="104"/>
      <c r="VAO16" s="104"/>
      <c r="VAP16" s="104"/>
      <c r="VAQ16" s="104"/>
      <c r="VAR16" s="104"/>
      <c r="VAS16" s="104"/>
      <c r="VAT16" s="104"/>
      <c r="VAU16" s="104"/>
      <c r="VAV16" s="104"/>
      <c r="VAW16" s="104"/>
      <c r="VAX16" s="104"/>
      <c r="VAY16" s="104"/>
      <c r="VAZ16" s="104"/>
      <c r="VBA16" s="104"/>
      <c r="VBB16" s="104"/>
      <c r="VBC16" s="104"/>
      <c r="VBD16" s="104"/>
      <c r="VBE16" s="104"/>
      <c r="VBF16" s="104"/>
      <c r="VBG16" s="104"/>
      <c r="VBH16" s="104"/>
      <c r="VBI16" s="104"/>
      <c r="VBJ16" s="104"/>
      <c r="VBK16" s="104"/>
      <c r="VBL16" s="104"/>
      <c r="VBM16" s="104"/>
      <c r="VBN16" s="104"/>
      <c r="VBO16" s="104"/>
      <c r="VBP16" s="104"/>
      <c r="VBQ16" s="104"/>
      <c r="VBR16" s="104"/>
      <c r="VBS16" s="104"/>
      <c r="VBT16" s="104"/>
      <c r="VBU16" s="104"/>
      <c r="VBV16" s="104"/>
      <c r="VBW16" s="104"/>
      <c r="VBX16" s="104"/>
      <c r="VBY16" s="104"/>
      <c r="VBZ16" s="104"/>
      <c r="VCA16" s="104"/>
      <c r="VCB16" s="104"/>
      <c r="VCC16" s="104"/>
      <c r="VCD16" s="104"/>
      <c r="VCE16" s="104"/>
      <c r="VCF16" s="104"/>
      <c r="VCG16" s="104"/>
      <c r="VCH16" s="104"/>
      <c r="VCI16" s="104"/>
      <c r="VCJ16" s="104"/>
      <c r="VCK16" s="104"/>
      <c r="VCL16" s="104"/>
      <c r="VCM16" s="104"/>
      <c r="VCN16" s="104"/>
      <c r="VCO16" s="104"/>
      <c r="VCP16" s="104"/>
      <c r="VCQ16" s="104"/>
      <c r="VCR16" s="104"/>
      <c r="VCS16" s="104"/>
      <c r="VCT16" s="104"/>
      <c r="VCU16" s="104"/>
      <c r="VCV16" s="104"/>
      <c r="VCW16" s="104"/>
      <c r="VCX16" s="104"/>
      <c r="VCY16" s="104"/>
      <c r="VCZ16" s="104"/>
      <c r="VDA16" s="104"/>
      <c r="VDB16" s="104"/>
      <c r="VDC16" s="104"/>
      <c r="VDD16" s="104"/>
      <c r="VDE16" s="104"/>
      <c r="VDF16" s="104"/>
      <c r="VDG16" s="104"/>
      <c r="VDH16" s="104"/>
      <c r="VDI16" s="104"/>
      <c r="VDJ16" s="104"/>
      <c r="VDK16" s="104"/>
      <c r="VDL16" s="104"/>
      <c r="VDM16" s="104"/>
      <c r="VDN16" s="104"/>
      <c r="VDO16" s="104"/>
      <c r="VDP16" s="104"/>
      <c r="VDQ16" s="104"/>
      <c r="VDR16" s="104"/>
      <c r="VDS16" s="104"/>
      <c r="VDT16" s="104"/>
      <c r="VDU16" s="104"/>
      <c r="VDV16" s="104"/>
      <c r="VDW16" s="104"/>
      <c r="VDX16" s="104"/>
      <c r="VDY16" s="104"/>
      <c r="VDZ16" s="104"/>
      <c r="VEA16" s="104"/>
      <c r="VEB16" s="104"/>
      <c r="VEC16" s="104"/>
      <c r="VED16" s="104"/>
      <c r="VEE16" s="104"/>
      <c r="VEF16" s="104"/>
      <c r="VEG16" s="104"/>
      <c r="VEH16" s="104"/>
      <c r="VEI16" s="104"/>
      <c r="VEJ16" s="104"/>
      <c r="VEK16" s="104"/>
      <c r="VEL16" s="104"/>
      <c r="VEM16" s="104"/>
      <c r="VEN16" s="104"/>
      <c r="VEO16" s="104"/>
      <c r="VEP16" s="104"/>
      <c r="VEQ16" s="104"/>
      <c r="VER16" s="104"/>
      <c r="VES16" s="104"/>
      <c r="VET16" s="104"/>
      <c r="VEU16" s="104"/>
      <c r="VEV16" s="104"/>
      <c r="VEW16" s="104"/>
      <c r="VEX16" s="104"/>
      <c r="VEY16" s="104"/>
      <c r="VEZ16" s="104"/>
      <c r="VFA16" s="104"/>
      <c r="VFB16" s="104"/>
      <c r="VFC16" s="104"/>
      <c r="VFD16" s="104"/>
      <c r="VFE16" s="104"/>
      <c r="VFF16" s="104"/>
      <c r="VFG16" s="104"/>
      <c r="VFH16" s="104"/>
      <c r="VFI16" s="104"/>
      <c r="VFJ16" s="104"/>
      <c r="VFK16" s="104"/>
      <c r="VFL16" s="104"/>
      <c r="VFM16" s="104"/>
      <c r="VFN16" s="104"/>
      <c r="VFO16" s="104"/>
      <c r="VFP16" s="104"/>
      <c r="VFQ16" s="104"/>
      <c r="VFR16" s="104"/>
      <c r="VFS16" s="104"/>
      <c r="VFT16" s="104"/>
      <c r="VFU16" s="104"/>
      <c r="VFV16" s="104"/>
      <c r="VFW16" s="104"/>
      <c r="VFX16" s="104"/>
      <c r="VFY16" s="104"/>
      <c r="VFZ16" s="104"/>
      <c r="VGA16" s="104"/>
      <c r="VGB16" s="104"/>
      <c r="VGC16" s="104"/>
      <c r="VGD16" s="104"/>
      <c r="VGE16" s="104"/>
      <c r="VGF16" s="104"/>
      <c r="VGG16" s="104"/>
      <c r="VGH16" s="104"/>
      <c r="VGI16" s="104"/>
      <c r="VGJ16" s="104"/>
      <c r="VGK16" s="104"/>
      <c r="VGL16" s="104"/>
      <c r="VGM16" s="104"/>
      <c r="VGN16" s="104"/>
      <c r="VGO16" s="104"/>
      <c r="VGP16" s="104"/>
      <c r="VGQ16" s="104"/>
      <c r="VGR16" s="104"/>
      <c r="VGS16" s="104"/>
      <c r="VGT16" s="104"/>
      <c r="VGU16" s="104"/>
      <c r="VGV16" s="104"/>
      <c r="VGW16" s="104"/>
      <c r="VGX16" s="104"/>
      <c r="VGY16" s="104"/>
      <c r="VGZ16" s="104"/>
      <c r="VHA16" s="104"/>
      <c r="VHB16" s="104"/>
      <c r="VHC16" s="104"/>
      <c r="VHD16" s="104"/>
      <c r="VHE16" s="104"/>
      <c r="VHF16" s="104"/>
      <c r="VHG16" s="104"/>
      <c r="VHH16" s="104"/>
      <c r="VHI16" s="104"/>
      <c r="VHJ16" s="104"/>
      <c r="VHK16" s="104"/>
      <c r="VHL16" s="104"/>
      <c r="VHM16" s="104"/>
      <c r="VHN16" s="104"/>
      <c r="VHO16" s="104"/>
      <c r="VHP16" s="104"/>
      <c r="VHQ16" s="104"/>
      <c r="VHR16" s="104"/>
      <c r="VHS16" s="104"/>
      <c r="VHT16" s="104"/>
      <c r="VHU16" s="104"/>
      <c r="VHV16" s="104"/>
      <c r="VHW16" s="104"/>
      <c r="VHX16" s="104"/>
      <c r="VHY16" s="104"/>
      <c r="VHZ16" s="104"/>
      <c r="VIA16" s="104"/>
      <c r="VIB16" s="104"/>
      <c r="VIC16" s="104"/>
      <c r="VID16" s="104"/>
      <c r="VIE16" s="104"/>
      <c r="VIF16" s="104"/>
      <c r="VIG16" s="104"/>
      <c r="VIH16" s="104"/>
      <c r="VII16" s="104"/>
      <c r="VIJ16" s="104"/>
      <c r="VIK16" s="104"/>
      <c r="VIL16" s="104"/>
      <c r="VIM16" s="104"/>
      <c r="VIN16" s="104"/>
      <c r="VIO16" s="104"/>
      <c r="VIP16" s="104"/>
      <c r="VIQ16" s="104"/>
      <c r="VIR16" s="104"/>
      <c r="VIS16" s="104"/>
      <c r="VIT16" s="104"/>
      <c r="VIU16" s="104"/>
      <c r="VIV16" s="104"/>
      <c r="VIW16" s="104"/>
      <c r="VIX16" s="104"/>
      <c r="VIY16" s="104"/>
      <c r="VIZ16" s="104"/>
      <c r="VJA16" s="104"/>
      <c r="VJB16" s="104"/>
      <c r="VJC16" s="104"/>
      <c r="VJD16" s="104"/>
      <c r="VJE16" s="104"/>
      <c r="VJF16" s="104"/>
      <c r="VJG16" s="104"/>
      <c r="VJH16" s="104"/>
      <c r="VJI16" s="104"/>
      <c r="VJJ16" s="104"/>
      <c r="VJK16" s="104"/>
      <c r="VJL16" s="104"/>
      <c r="VJM16" s="104"/>
      <c r="VJN16" s="104"/>
      <c r="VJO16" s="104"/>
      <c r="VJP16" s="104"/>
      <c r="VJQ16" s="104"/>
      <c r="VJR16" s="104"/>
      <c r="VJS16" s="104"/>
      <c r="VJT16" s="104"/>
      <c r="VJU16" s="104"/>
      <c r="VJV16" s="104"/>
      <c r="VJW16" s="104"/>
      <c r="VJX16" s="104"/>
      <c r="VJY16" s="104"/>
      <c r="VJZ16" s="104"/>
      <c r="VKA16" s="104"/>
      <c r="VKB16" s="104"/>
      <c r="VKC16" s="104"/>
      <c r="VKD16" s="104"/>
      <c r="VKE16" s="104"/>
      <c r="VKF16" s="104"/>
      <c r="VKG16" s="104"/>
      <c r="VKH16" s="104"/>
      <c r="VKI16" s="104"/>
      <c r="VKJ16" s="104"/>
      <c r="VKK16" s="104"/>
      <c r="VKL16" s="104"/>
      <c r="VKM16" s="104"/>
      <c r="VKN16" s="104"/>
      <c r="VKO16" s="104"/>
      <c r="VKP16" s="104"/>
      <c r="VKQ16" s="104"/>
      <c r="VKR16" s="104"/>
      <c r="VKS16" s="104"/>
      <c r="VKT16" s="104"/>
      <c r="VKU16" s="104"/>
      <c r="VKV16" s="104"/>
      <c r="VKW16" s="104"/>
      <c r="VKX16" s="104"/>
      <c r="VKY16" s="104"/>
      <c r="VKZ16" s="104"/>
      <c r="VLA16" s="104"/>
      <c r="VLB16" s="104"/>
      <c r="VLC16" s="104"/>
      <c r="VLD16" s="104"/>
      <c r="VLE16" s="104"/>
      <c r="VLF16" s="104"/>
      <c r="VLG16" s="104"/>
      <c r="VLH16" s="104"/>
      <c r="VLI16" s="104"/>
      <c r="VLJ16" s="104"/>
      <c r="VLK16" s="104"/>
      <c r="VLL16" s="104"/>
      <c r="VLM16" s="104"/>
      <c r="VLN16" s="104"/>
      <c r="VLO16" s="104"/>
      <c r="VLP16" s="104"/>
      <c r="VLQ16" s="104"/>
      <c r="VLR16" s="104"/>
      <c r="VLS16" s="104"/>
      <c r="VLT16" s="104"/>
      <c r="VLU16" s="104"/>
      <c r="VLV16" s="104"/>
      <c r="VLW16" s="104"/>
      <c r="VLX16" s="104"/>
      <c r="VLY16" s="104"/>
      <c r="VLZ16" s="104"/>
      <c r="VMA16" s="104"/>
      <c r="VMB16" s="104"/>
      <c r="VMC16" s="104"/>
      <c r="VMD16" s="104"/>
      <c r="VME16" s="104"/>
      <c r="VMF16" s="104"/>
      <c r="VMG16" s="104"/>
      <c r="VMH16" s="104"/>
      <c r="VMI16" s="104"/>
      <c r="VMJ16" s="104"/>
      <c r="VMK16" s="104"/>
      <c r="VML16" s="104"/>
      <c r="VMM16" s="104"/>
      <c r="VMN16" s="104"/>
      <c r="VMO16" s="104"/>
      <c r="VMP16" s="104"/>
      <c r="VMQ16" s="104"/>
      <c r="VMR16" s="104"/>
      <c r="VMS16" s="104"/>
      <c r="VMT16" s="104"/>
      <c r="VMU16" s="104"/>
      <c r="VMV16" s="104"/>
      <c r="VMW16" s="104"/>
      <c r="VMX16" s="104"/>
      <c r="VMY16" s="104"/>
      <c r="VMZ16" s="104"/>
      <c r="VNA16" s="104"/>
      <c r="VNB16" s="104"/>
      <c r="VNC16" s="104"/>
      <c r="VND16" s="104"/>
      <c r="VNE16" s="104"/>
      <c r="VNF16" s="104"/>
      <c r="VNG16" s="104"/>
      <c r="VNH16" s="104"/>
      <c r="VNI16" s="104"/>
      <c r="VNJ16" s="104"/>
      <c r="VNK16" s="104"/>
      <c r="VNL16" s="104"/>
      <c r="VNM16" s="104"/>
      <c r="VNN16" s="104"/>
      <c r="VNO16" s="104"/>
      <c r="VNP16" s="104"/>
      <c r="VNQ16" s="104"/>
      <c r="VNR16" s="104"/>
      <c r="VNS16" s="104"/>
      <c r="VNT16" s="104"/>
      <c r="VNU16" s="104"/>
      <c r="VNV16" s="104"/>
      <c r="VNW16" s="104"/>
      <c r="VNX16" s="104"/>
      <c r="VNY16" s="104"/>
      <c r="VNZ16" s="104"/>
      <c r="VOA16" s="104"/>
      <c r="VOB16" s="104"/>
      <c r="VOC16" s="104"/>
      <c r="VOD16" s="104"/>
      <c r="VOE16" s="104"/>
      <c r="VOF16" s="104"/>
      <c r="VOG16" s="104"/>
      <c r="VOH16" s="104"/>
      <c r="VOI16" s="104"/>
      <c r="VOJ16" s="104"/>
      <c r="VOK16" s="104"/>
      <c r="VOL16" s="104"/>
      <c r="VOM16" s="104"/>
      <c r="VON16" s="104"/>
      <c r="VOO16" s="104"/>
      <c r="VOP16" s="104"/>
      <c r="VOQ16" s="104"/>
      <c r="VOR16" s="104"/>
      <c r="VOS16" s="104"/>
      <c r="VOT16" s="104"/>
      <c r="VOU16" s="104"/>
      <c r="VOV16" s="104"/>
      <c r="VOW16" s="104"/>
      <c r="VOX16" s="104"/>
      <c r="VOY16" s="104"/>
      <c r="VOZ16" s="104"/>
      <c r="VPA16" s="104"/>
      <c r="VPB16" s="104"/>
      <c r="VPC16" s="104"/>
      <c r="VPD16" s="104"/>
      <c r="VPE16" s="104"/>
      <c r="VPF16" s="104"/>
      <c r="VPG16" s="104"/>
      <c r="VPH16" s="104"/>
      <c r="VPI16" s="104"/>
      <c r="VPJ16" s="104"/>
      <c r="VPK16" s="104"/>
      <c r="VPL16" s="104"/>
      <c r="VPM16" s="104"/>
      <c r="VPN16" s="104"/>
      <c r="VPO16" s="104"/>
      <c r="VPP16" s="104"/>
      <c r="VPQ16" s="104"/>
      <c r="VPR16" s="104"/>
      <c r="VPS16" s="104"/>
      <c r="VPT16" s="104"/>
      <c r="VPU16" s="104"/>
      <c r="VPV16" s="104"/>
      <c r="VPW16" s="104"/>
      <c r="VPX16" s="104"/>
      <c r="VPY16" s="104"/>
      <c r="VPZ16" s="104"/>
      <c r="VQA16" s="104"/>
      <c r="VQB16" s="104"/>
      <c r="VQC16" s="104"/>
      <c r="VQD16" s="104"/>
      <c r="VQE16" s="104"/>
      <c r="VQF16" s="104"/>
      <c r="VQG16" s="104"/>
      <c r="VQH16" s="104"/>
      <c r="VQI16" s="104"/>
      <c r="VQJ16" s="104"/>
      <c r="VQK16" s="104"/>
      <c r="VQL16" s="104"/>
      <c r="VQM16" s="104"/>
      <c r="VQN16" s="104"/>
      <c r="VQO16" s="104"/>
      <c r="VQP16" s="104"/>
      <c r="VQQ16" s="104"/>
      <c r="VQR16" s="104"/>
      <c r="VQS16" s="104"/>
      <c r="VQT16" s="104"/>
      <c r="VQU16" s="104"/>
      <c r="VQV16" s="104"/>
      <c r="VQW16" s="104"/>
      <c r="VQX16" s="104"/>
      <c r="VQY16" s="104"/>
      <c r="VQZ16" s="104"/>
      <c r="VRA16" s="104"/>
      <c r="VRB16" s="104"/>
      <c r="VRC16" s="104"/>
      <c r="VRD16" s="104"/>
      <c r="VRE16" s="104"/>
      <c r="VRF16" s="104"/>
      <c r="VRG16" s="104"/>
      <c r="VRH16" s="104"/>
      <c r="VRI16" s="104"/>
      <c r="VRJ16" s="104"/>
      <c r="VRK16" s="104"/>
      <c r="VRL16" s="104"/>
      <c r="VRM16" s="104"/>
      <c r="VRN16" s="104"/>
      <c r="VRO16" s="104"/>
      <c r="VRP16" s="104"/>
      <c r="VRQ16" s="104"/>
      <c r="VRR16" s="104"/>
      <c r="VRS16" s="104"/>
      <c r="VRT16" s="104"/>
      <c r="VRU16" s="104"/>
      <c r="VRV16" s="104"/>
      <c r="VRW16" s="104"/>
      <c r="VRX16" s="104"/>
      <c r="VRY16" s="104"/>
      <c r="VRZ16" s="104"/>
      <c r="VSA16" s="104"/>
      <c r="VSB16" s="104"/>
      <c r="VSC16" s="104"/>
      <c r="VSD16" s="104"/>
      <c r="VSE16" s="104"/>
      <c r="VSF16" s="104"/>
      <c r="VSG16" s="104"/>
      <c r="VSH16" s="104"/>
      <c r="VSI16" s="104"/>
      <c r="VSJ16" s="104"/>
      <c r="VSK16" s="104"/>
      <c r="VSL16" s="104"/>
      <c r="VSM16" s="104"/>
      <c r="VSN16" s="104"/>
      <c r="VSO16" s="104"/>
      <c r="VSP16" s="104"/>
      <c r="VSQ16" s="104"/>
      <c r="VSR16" s="104"/>
      <c r="VSS16" s="104"/>
      <c r="VST16" s="104"/>
      <c r="VSU16" s="104"/>
      <c r="VSV16" s="104"/>
      <c r="VSW16" s="104"/>
      <c r="VSX16" s="104"/>
      <c r="VSY16" s="104"/>
      <c r="VSZ16" s="104"/>
      <c r="VTA16" s="104"/>
      <c r="VTB16" s="104"/>
      <c r="VTC16" s="104"/>
      <c r="VTD16" s="104"/>
      <c r="VTE16" s="104"/>
      <c r="VTF16" s="104"/>
      <c r="VTG16" s="104"/>
      <c r="VTH16" s="104"/>
      <c r="VTI16" s="104"/>
      <c r="VTJ16" s="104"/>
      <c r="VTK16" s="104"/>
      <c r="VTL16" s="104"/>
      <c r="VTM16" s="104"/>
      <c r="VTN16" s="104"/>
      <c r="VTO16" s="104"/>
      <c r="VTP16" s="104"/>
      <c r="VTQ16" s="104"/>
      <c r="VTR16" s="104"/>
      <c r="VTS16" s="104"/>
      <c r="VTT16" s="104"/>
      <c r="VTU16" s="104"/>
      <c r="VTV16" s="104"/>
      <c r="VTW16" s="104"/>
      <c r="VTX16" s="104"/>
      <c r="VTY16" s="104"/>
      <c r="VTZ16" s="104"/>
      <c r="VUA16" s="104"/>
      <c r="VUB16" s="104"/>
      <c r="VUC16" s="104"/>
      <c r="VUD16" s="104"/>
      <c r="VUE16" s="104"/>
      <c r="VUF16" s="104"/>
      <c r="VUG16" s="104"/>
      <c r="VUH16" s="104"/>
      <c r="VUI16" s="104"/>
      <c r="VUJ16" s="104"/>
      <c r="VUK16" s="104"/>
      <c r="VUL16" s="104"/>
      <c r="VUM16" s="104"/>
      <c r="VUN16" s="104"/>
      <c r="VUO16" s="104"/>
      <c r="VUP16" s="104"/>
      <c r="VUQ16" s="104"/>
      <c r="VUR16" s="104"/>
      <c r="VUS16" s="104"/>
      <c r="VUT16" s="104"/>
      <c r="VUU16" s="104"/>
      <c r="VUV16" s="104"/>
      <c r="VUW16" s="104"/>
      <c r="VUX16" s="104"/>
      <c r="VUY16" s="104"/>
      <c r="VUZ16" s="104"/>
      <c r="VVA16" s="104"/>
      <c r="VVB16" s="104"/>
      <c r="VVC16" s="104"/>
      <c r="VVD16" s="104"/>
      <c r="VVE16" s="104"/>
      <c r="VVF16" s="104"/>
      <c r="VVG16" s="104"/>
      <c r="VVH16" s="104"/>
      <c r="VVI16" s="104"/>
      <c r="VVJ16" s="104"/>
      <c r="VVK16" s="104"/>
      <c r="VVL16" s="104"/>
      <c r="VVM16" s="104"/>
      <c r="VVN16" s="104"/>
      <c r="VVO16" s="104"/>
      <c r="VVP16" s="104"/>
      <c r="VVQ16" s="104"/>
      <c r="VVR16" s="104"/>
      <c r="VVS16" s="104"/>
      <c r="VVT16" s="104"/>
      <c r="VVU16" s="104"/>
      <c r="VVV16" s="104"/>
      <c r="VVW16" s="104"/>
      <c r="VVX16" s="104"/>
      <c r="VVY16" s="104"/>
      <c r="VVZ16" s="104"/>
      <c r="VWA16" s="104"/>
      <c r="VWB16" s="104"/>
      <c r="VWC16" s="104"/>
      <c r="VWD16" s="104"/>
      <c r="VWE16" s="104"/>
      <c r="VWF16" s="104"/>
      <c r="VWG16" s="104"/>
      <c r="VWH16" s="104"/>
      <c r="VWI16" s="104"/>
      <c r="VWJ16" s="104"/>
      <c r="VWK16" s="104"/>
      <c r="VWL16" s="104"/>
      <c r="VWM16" s="104"/>
      <c r="VWN16" s="104"/>
      <c r="VWO16" s="104"/>
      <c r="VWP16" s="104"/>
      <c r="VWQ16" s="104"/>
      <c r="VWR16" s="104"/>
      <c r="VWS16" s="104"/>
      <c r="VWT16" s="104"/>
      <c r="VWU16" s="104"/>
      <c r="VWV16" s="104"/>
      <c r="VWW16" s="104"/>
      <c r="VWX16" s="104"/>
      <c r="VWY16" s="104"/>
      <c r="VWZ16" s="104"/>
      <c r="VXA16" s="104"/>
      <c r="VXB16" s="104"/>
      <c r="VXC16" s="104"/>
      <c r="VXD16" s="104"/>
      <c r="VXE16" s="104"/>
      <c r="VXF16" s="104"/>
      <c r="VXG16" s="104"/>
      <c r="VXH16" s="104"/>
      <c r="VXI16" s="104"/>
      <c r="VXJ16" s="104"/>
      <c r="VXK16" s="104"/>
      <c r="VXL16" s="104"/>
      <c r="VXM16" s="104"/>
      <c r="VXN16" s="104"/>
      <c r="VXO16" s="104"/>
      <c r="VXP16" s="104"/>
      <c r="VXQ16" s="104"/>
      <c r="VXR16" s="104"/>
      <c r="VXS16" s="104"/>
      <c r="VXT16" s="104"/>
      <c r="VXU16" s="104"/>
      <c r="VXV16" s="104"/>
      <c r="VXW16" s="104"/>
      <c r="VXX16" s="104"/>
      <c r="VXY16" s="104"/>
      <c r="VXZ16" s="104"/>
      <c r="VYA16" s="104"/>
      <c r="VYB16" s="104"/>
      <c r="VYC16" s="104"/>
      <c r="VYD16" s="104"/>
      <c r="VYE16" s="104"/>
      <c r="VYF16" s="104"/>
      <c r="VYG16" s="104"/>
      <c r="VYH16" s="104"/>
      <c r="VYI16" s="104"/>
      <c r="VYJ16" s="104"/>
      <c r="VYK16" s="104"/>
      <c r="VYL16" s="104"/>
      <c r="VYM16" s="104"/>
      <c r="VYN16" s="104"/>
      <c r="VYO16" s="104"/>
      <c r="VYP16" s="104"/>
      <c r="VYQ16" s="104"/>
      <c r="VYR16" s="104"/>
      <c r="VYS16" s="104"/>
      <c r="VYT16" s="104"/>
      <c r="VYU16" s="104"/>
      <c r="VYV16" s="104"/>
      <c r="VYW16" s="104"/>
      <c r="VYX16" s="104"/>
      <c r="VYY16" s="104"/>
      <c r="VYZ16" s="104"/>
      <c r="VZA16" s="104"/>
      <c r="VZB16" s="104"/>
      <c r="VZC16" s="104"/>
      <c r="VZD16" s="104"/>
      <c r="VZE16" s="104"/>
      <c r="VZF16" s="104"/>
      <c r="VZG16" s="104"/>
      <c r="VZH16" s="104"/>
      <c r="VZI16" s="104"/>
      <c r="VZJ16" s="104"/>
      <c r="VZK16" s="104"/>
      <c r="VZL16" s="104"/>
      <c r="VZM16" s="104"/>
      <c r="VZN16" s="104"/>
      <c r="VZO16" s="104"/>
      <c r="VZP16" s="104"/>
      <c r="VZQ16" s="104"/>
      <c r="VZR16" s="104"/>
      <c r="VZS16" s="104"/>
      <c r="VZT16" s="104"/>
      <c r="VZU16" s="104"/>
      <c r="VZV16" s="104"/>
      <c r="VZW16" s="104"/>
      <c r="VZX16" s="104"/>
      <c r="VZY16" s="104"/>
      <c r="VZZ16" s="104"/>
      <c r="WAA16" s="104"/>
      <c r="WAB16" s="104"/>
      <c r="WAC16" s="104"/>
      <c r="WAD16" s="104"/>
      <c r="WAE16" s="104"/>
      <c r="WAF16" s="104"/>
      <c r="WAG16" s="104"/>
      <c r="WAH16" s="104"/>
      <c r="WAI16" s="104"/>
      <c r="WAJ16" s="104"/>
      <c r="WAK16" s="104"/>
      <c r="WAL16" s="104"/>
      <c r="WAM16" s="104"/>
      <c r="WAN16" s="104"/>
      <c r="WAO16" s="104"/>
      <c r="WAP16" s="104"/>
      <c r="WAQ16" s="104"/>
      <c r="WAR16" s="104"/>
      <c r="WAS16" s="104"/>
      <c r="WAT16" s="104"/>
      <c r="WAU16" s="104"/>
      <c r="WAV16" s="104"/>
      <c r="WAW16" s="104"/>
      <c r="WAX16" s="104"/>
      <c r="WAY16" s="104"/>
      <c r="WAZ16" s="104"/>
      <c r="WBA16" s="104"/>
      <c r="WBB16" s="104"/>
      <c r="WBC16" s="104"/>
      <c r="WBD16" s="104"/>
      <c r="WBE16" s="104"/>
      <c r="WBF16" s="104"/>
      <c r="WBG16" s="104"/>
      <c r="WBH16" s="104"/>
      <c r="WBI16" s="104"/>
      <c r="WBJ16" s="104"/>
      <c r="WBK16" s="104"/>
      <c r="WBL16" s="104"/>
      <c r="WBM16" s="104"/>
      <c r="WBN16" s="104"/>
      <c r="WBO16" s="104"/>
      <c r="WBP16" s="104"/>
      <c r="WBQ16" s="104"/>
      <c r="WBR16" s="104"/>
      <c r="WBS16" s="104"/>
      <c r="WBT16" s="104"/>
      <c r="WBU16" s="104"/>
      <c r="WBV16" s="104"/>
      <c r="WBW16" s="104"/>
      <c r="WBX16" s="104"/>
      <c r="WBY16" s="104"/>
      <c r="WBZ16" s="104"/>
      <c r="WCA16" s="104"/>
      <c r="WCB16" s="104"/>
      <c r="WCC16" s="104"/>
      <c r="WCD16" s="104"/>
      <c r="WCE16" s="104"/>
      <c r="WCF16" s="104"/>
      <c r="WCG16" s="104"/>
      <c r="WCH16" s="104"/>
      <c r="WCI16" s="104"/>
      <c r="WCJ16" s="104"/>
      <c r="WCK16" s="104"/>
      <c r="WCL16" s="104"/>
      <c r="WCM16" s="104"/>
      <c r="WCN16" s="104"/>
      <c r="WCO16" s="104"/>
      <c r="WCP16" s="104"/>
      <c r="WCQ16" s="104"/>
      <c r="WCR16" s="104"/>
      <c r="WCS16" s="104"/>
      <c r="WCT16" s="104"/>
      <c r="WCU16" s="104"/>
      <c r="WCV16" s="104"/>
      <c r="WCW16" s="104"/>
      <c r="WCX16" s="104"/>
      <c r="WCY16" s="104"/>
      <c r="WCZ16" s="104"/>
      <c r="WDA16" s="104"/>
      <c r="WDB16" s="104"/>
      <c r="WDC16" s="104"/>
      <c r="WDD16" s="104"/>
      <c r="WDE16" s="104"/>
      <c r="WDF16" s="104"/>
      <c r="WDG16" s="104"/>
      <c r="WDH16" s="104"/>
      <c r="WDI16" s="104"/>
      <c r="WDJ16" s="104"/>
      <c r="WDK16" s="104"/>
      <c r="WDL16" s="104"/>
      <c r="WDM16" s="104"/>
      <c r="WDN16" s="104"/>
      <c r="WDO16" s="104"/>
      <c r="WDP16" s="104"/>
      <c r="WDQ16" s="104"/>
      <c r="WDR16" s="104"/>
      <c r="WDS16" s="104"/>
      <c r="WDT16" s="104"/>
      <c r="WDU16" s="104"/>
      <c r="WDV16" s="104"/>
      <c r="WDW16" s="104"/>
      <c r="WDX16" s="104"/>
      <c r="WDY16" s="104"/>
      <c r="WDZ16" s="104"/>
      <c r="WEA16" s="104"/>
      <c r="WEB16" s="104"/>
      <c r="WEC16" s="104"/>
      <c r="WED16" s="104"/>
      <c r="WEE16" s="104"/>
      <c r="WEF16" s="104"/>
      <c r="WEG16" s="104"/>
      <c r="WEH16" s="104"/>
      <c r="WEI16" s="104"/>
      <c r="WEJ16" s="104"/>
      <c r="WEK16" s="104"/>
      <c r="WEL16" s="104"/>
      <c r="WEM16" s="104"/>
      <c r="WEN16" s="104"/>
      <c r="WEO16" s="104"/>
      <c r="WEP16" s="104"/>
      <c r="WEQ16" s="104"/>
      <c r="WER16" s="104"/>
      <c r="WES16" s="104"/>
      <c r="WET16" s="104"/>
      <c r="WEU16" s="104"/>
      <c r="WEV16" s="104"/>
      <c r="WEW16" s="104"/>
      <c r="WEX16" s="104"/>
      <c r="WEY16" s="104"/>
      <c r="WEZ16" s="104"/>
      <c r="WFA16" s="104"/>
      <c r="WFB16" s="104"/>
      <c r="WFC16" s="104"/>
      <c r="WFD16" s="104"/>
      <c r="WFE16" s="104"/>
      <c r="WFF16" s="104"/>
      <c r="WFG16" s="104"/>
      <c r="WFH16" s="104"/>
      <c r="WFI16" s="104"/>
      <c r="WFJ16" s="104"/>
      <c r="WFK16" s="104"/>
      <c r="WFL16" s="104"/>
      <c r="WFM16" s="104"/>
      <c r="WFN16" s="104"/>
      <c r="WFO16" s="104"/>
      <c r="WFP16" s="104"/>
      <c r="WFQ16" s="104"/>
      <c r="WFR16" s="104"/>
      <c r="WFS16" s="104"/>
      <c r="WFT16" s="104"/>
      <c r="WFU16" s="104"/>
      <c r="WFV16" s="104"/>
      <c r="WFW16" s="104"/>
      <c r="WFX16" s="104"/>
      <c r="WFY16" s="104"/>
      <c r="WFZ16" s="104"/>
      <c r="WGA16" s="104"/>
      <c r="WGB16" s="104"/>
      <c r="WGC16" s="104"/>
      <c r="WGD16" s="104"/>
      <c r="WGE16" s="104"/>
      <c r="WGF16" s="104"/>
      <c r="WGG16" s="104"/>
      <c r="WGH16" s="104"/>
      <c r="WGI16" s="104"/>
      <c r="WGJ16" s="104"/>
      <c r="WGK16" s="104"/>
      <c r="WGL16" s="104"/>
      <c r="WGM16" s="104"/>
      <c r="WGN16" s="104"/>
      <c r="WGO16" s="104"/>
      <c r="WGP16" s="104"/>
      <c r="WGQ16" s="104"/>
      <c r="WGR16" s="104"/>
      <c r="WGS16" s="104"/>
      <c r="WGT16" s="104"/>
      <c r="WGU16" s="104"/>
      <c r="WGV16" s="104"/>
      <c r="WGW16" s="104"/>
      <c r="WGX16" s="104"/>
      <c r="WGY16" s="104"/>
      <c r="WGZ16" s="104"/>
      <c r="WHA16" s="104"/>
      <c r="WHB16" s="104"/>
      <c r="WHC16" s="104"/>
      <c r="WHD16" s="104"/>
      <c r="WHE16" s="104"/>
      <c r="WHF16" s="104"/>
      <c r="WHG16" s="104"/>
      <c r="WHH16" s="104"/>
      <c r="WHI16" s="104"/>
      <c r="WHJ16" s="104"/>
      <c r="WHK16" s="104"/>
      <c r="WHL16" s="104"/>
      <c r="WHM16" s="104"/>
      <c r="WHN16" s="104"/>
      <c r="WHO16" s="104"/>
      <c r="WHP16" s="104"/>
      <c r="WHQ16" s="104"/>
      <c r="WHR16" s="104"/>
      <c r="WHS16" s="104"/>
      <c r="WHT16" s="104"/>
      <c r="WHU16" s="104"/>
      <c r="WHV16" s="104"/>
      <c r="WHW16" s="104"/>
      <c r="WHX16" s="104"/>
      <c r="WHY16" s="104"/>
      <c r="WHZ16" s="104"/>
      <c r="WIA16" s="104"/>
      <c r="WIB16" s="104"/>
      <c r="WIC16" s="104"/>
      <c r="WID16" s="104"/>
      <c r="WIE16" s="104"/>
      <c r="WIF16" s="104"/>
      <c r="WIG16" s="104"/>
      <c r="WIH16" s="104"/>
      <c r="WII16" s="104"/>
      <c r="WIJ16" s="104"/>
      <c r="WIK16" s="104"/>
      <c r="WIL16" s="104"/>
      <c r="WIM16" s="104"/>
      <c r="WIN16" s="104"/>
      <c r="WIO16" s="104"/>
      <c r="WIP16" s="104"/>
      <c r="WIQ16" s="104"/>
      <c r="WIR16" s="104"/>
      <c r="WIS16" s="104"/>
      <c r="WIT16" s="104"/>
      <c r="WIU16" s="104"/>
      <c r="WIV16" s="104"/>
      <c r="WIW16" s="104"/>
      <c r="WIX16" s="104"/>
      <c r="WIY16" s="104"/>
      <c r="WIZ16" s="104"/>
      <c r="WJA16" s="104"/>
      <c r="WJB16" s="104"/>
      <c r="WJC16" s="104"/>
      <c r="WJD16" s="104"/>
      <c r="WJE16" s="104"/>
      <c r="WJF16" s="104"/>
      <c r="WJG16" s="104"/>
      <c r="WJH16" s="104"/>
      <c r="WJI16" s="104"/>
      <c r="WJJ16" s="104"/>
      <c r="WJK16" s="104"/>
      <c r="WJL16" s="104"/>
      <c r="WJM16" s="104"/>
      <c r="WJN16" s="104"/>
      <c r="WJO16" s="104"/>
      <c r="WJP16" s="104"/>
      <c r="WJQ16" s="104"/>
      <c r="WJR16" s="104"/>
      <c r="WJS16" s="104"/>
      <c r="WJT16" s="104"/>
      <c r="WJU16" s="104"/>
      <c r="WJV16" s="104"/>
      <c r="WJW16" s="104"/>
      <c r="WJX16" s="104"/>
      <c r="WJY16" s="104"/>
      <c r="WJZ16" s="104"/>
      <c r="WKA16" s="104"/>
      <c r="WKB16" s="104"/>
      <c r="WKC16" s="104"/>
      <c r="WKD16" s="104"/>
      <c r="WKE16" s="104"/>
      <c r="WKF16" s="104"/>
      <c r="WKG16" s="104"/>
      <c r="WKH16" s="104"/>
      <c r="WKI16" s="104"/>
      <c r="WKJ16" s="104"/>
      <c r="WKK16" s="104"/>
      <c r="WKL16" s="104"/>
      <c r="WKM16" s="104"/>
      <c r="WKN16" s="104"/>
      <c r="WKO16" s="104"/>
      <c r="WKP16" s="104"/>
      <c r="WKQ16" s="104"/>
      <c r="WKR16" s="104"/>
      <c r="WKS16" s="104"/>
      <c r="WKT16" s="104"/>
      <c r="WKU16" s="104"/>
      <c r="WKV16" s="104"/>
      <c r="WKW16" s="104"/>
      <c r="WKX16" s="104"/>
      <c r="WKY16" s="104"/>
      <c r="WKZ16" s="104"/>
      <c r="WLA16" s="104"/>
      <c r="WLB16" s="104"/>
      <c r="WLC16" s="104"/>
      <c r="WLD16" s="104"/>
      <c r="WLE16" s="104"/>
      <c r="WLF16" s="104"/>
      <c r="WLG16" s="104"/>
      <c r="WLH16" s="104"/>
      <c r="WLI16" s="104"/>
      <c r="WLJ16" s="104"/>
      <c r="WLK16" s="104"/>
      <c r="WLL16" s="104"/>
      <c r="WLM16" s="104"/>
      <c r="WLN16" s="104"/>
      <c r="WLO16" s="104"/>
      <c r="WLP16" s="104"/>
      <c r="WLQ16" s="104"/>
      <c r="WLR16" s="104"/>
      <c r="WLS16" s="104"/>
      <c r="WLT16" s="104"/>
      <c r="WLU16" s="104"/>
      <c r="WLV16" s="104"/>
      <c r="WLW16" s="104"/>
      <c r="WLX16" s="104"/>
      <c r="WLY16" s="104"/>
      <c r="WLZ16" s="104"/>
      <c r="WMA16" s="104"/>
      <c r="WMB16" s="104"/>
      <c r="WMC16" s="104"/>
      <c r="WMD16" s="104"/>
      <c r="WME16" s="104"/>
      <c r="WMF16" s="104"/>
      <c r="WMG16" s="104"/>
      <c r="WMH16" s="104"/>
      <c r="WMI16" s="104"/>
      <c r="WMJ16" s="104"/>
      <c r="WMK16" s="104"/>
      <c r="WML16" s="104"/>
      <c r="WMM16" s="104"/>
      <c r="WMN16" s="104"/>
      <c r="WMO16" s="104"/>
      <c r="WMP16" s="104"/>
      <c r="WMQ16" s="104"/>
      <c r="WMR16" s="104"/>
      <c r="WMS16" s="104"/>
      <c r="WMT16" s="104"/>
      <c r="WMU16" s="104"/>
      <c r="WMV16" s="104"/>
      <c r="WMW16" s="104"/>
      <c r="WMX16" s="104"/>
      <c r="WMY16" s="104"/>
      <c r="WMZ16" s="104"/>
      <c r="WNA16" s="104"/>
      <c r="WNB16" s="104"/>
      <c r="WNC16" s="104"/>
      <c r="WND16" s="104"/>
      <c r="WNE16" s="104"/>
      <c r="WNF16" s="104"/>
      <c r="WNG16" s="104"/>
      <c r="WNH16" s="104"/>
      <c r="WNI16" s="104"/>
      <c r="WNJ16" s="104"/>
      <c r="WNK16" s="104"/>
      <c r="WNL16" s="104"/>
      <c r="WNM16" s="104"/>
      <c r="WNN16" s="104"/>
      <c r="WNO16" s="104"/>
      <c r="WNP16" s="104"/>
      <c r="WNQ16" s="104"/>
      <c r="WNR16" s="104"/>
      <c r="WNS16" s="104"/>
      <c r="WNT16" s="104"/>
      <c r="WNU16" s="104"/>
      <c r="WNV16" s="104"/>
      <c r="WNW16" s="104"/>
      <c r="WNX16" s="104"/>
      <c r="WNY16" s="104"/>
      <c r="WNZ16" s="104"/>
      <c r="WOA16" s="104"/>
      <c r="WOB16" s="104"/>
      <c r="WOC16" s="104"/>
      <c r="WOD16" s="104"/>
      <c r="WOE16" s="104"/>
      <c r="WOF16" s="104"/>
      <c r="WOG16" s="104"/>
      <c r="WOH16" s="104"/>
      <c r="WOI16" s="104"/>
      <c r="WOJ16" s="104"/>
      <c r="WOK16" s="104"/>
      <c r="WOL16" s="104"/>
      <c r="WOM16" s="104"/>
      <c r="WON16" s="104"/>
      <c r="WOO16" s="104"/>
      <c r="WOP16" s="104"/>
      <c r="WOQ16" s="104"/>
      <c r="WOR16" s="104"/>
      <c r="WOS16" s="104"/>
      <c r="WOT16" s="104"/>
      <c r="WOU16" s="104"/>
      <c r="WOV16" s="104"/>
      <c r="WOW16" s="104"/>
      <c r="WOX16" s="104"/>
      <c r="WOY16" s="104"/>
      <c r="WOZ16" s="104"/>
      <c r="WPA16" s="104"/>
      <c r="WPB16" s="104"/>
      <c r="WPC16" s="104"/>
      <c r="WPD16" s="104"/>
      <c r="WPE16" s="104"/>
      <c r="WPF16" s="104"/>
      <c r="WPG16" s="104"/>
      <c r="WPH16" s="104"/>
      <c r="WPI16" s="104"/>
      <c r="WPJ16" s="104"/>
      <c r="WPK16" s="104"/>
      <c r="WPL16" s="104"/>
      <c r="WPM16" s="104"/>
      <c r="WPN16" s="104"/>
      <c r="WPO16" s="104"/>
      <c r="WPP16" s="104"/>
      <c r="WPQ16" s="104"/>
      <c r="WPR16" s="104"/>
      <c r="WPS16" s="104"/>
      <c r="WPT16" s="104"/>
      <c r="WPU16" s="104"/>
      <c r="WPV16" s="104"/>
      <c r="WPW16" s="104"/>
      <c r="WPX16" s="104"/>
      <c r="WPY16" s="104"/>
      <c r="WPZ16" s="104"/>
      <c r="WQA16" s="104"/>
      <c r="WQB16" s="104"/>
      <c r="WQC16" s="104"/>
      <c r="WQD16" s="104"/>
      <c r="WQE16" s="104"/>
      <c r="WQF16" s="104"/>
      <c r="WQG16" s="104"/>
      <c r="WQH16" s="104"/>
      <c r="WQI16" s="104"/>
      <c r="WQJ16" s="104"/>
      <c r="WQK16" s="104"/>
      <c r="WQL16" s="104"/>
      <c r="WQM16" s="104"/>
      <c r="WQN16" s="104"/>
      <c r="WQO16" s="104"/>
      <c r="WQP16" s="104"/>
      <c r="WQQ16" s="104"/>
      <c r="WQR16" s="104"/>
      <c r="WQS16" s="104"/>
      <c r="WQT16" s="104"/>
      <c r="WQU16" s="104"/>
      <c r="WQV16" s="104"/>
      <c r="WQW16" s="104"/>
      <c r="WQX16" s="104"/>
      <c r="WQY16" s="104"/>
      <c r="WQZ16" s="104"/>
      <c r="WRA16" s="104"/>
      <c r="WRB16" s="104"/>
      <c r="WRC16" s="104"/>
      <c r="WRD16" s="104"/>
      <c r="WRE16" s="104"/>
      <c r="WRF16" s="104"/>
      <c r="WRG16" s="104"/>
      <c r="WRH16" s="104"/>
      <c r="WRI16" s="104"/>
      <c r="WRJ16" s="104"/>
      <c r="WRK16" s="104"/>
      <c r="WRL16" s="104"/>
      <c r="WRM16" s="104"/>
      <c r="WRN16" s="104"/>
      <c r="WRO16" s="104"/>
      <c r="WRP16" s="104"/>
      <c r="WRQ16" s="104"/>
      <c r="WRR16" s="104"/>
      <c r="WRS16" s="104"/>
      <c r="WRT16" s="104"/>
      <c r="WRU16" s="104"/>
      <c r="WRV16" s="104"/>
      <c r="WRW16" s="104"/>
      <c r="WRX16" s="104"/>
      <c r="WRY16" s="104"/>
      <c r="WRZ16" s="104"/>
      <c r="WSA16" s="104"/>
      <c r="WSB16" s="104"/>
      <c r="WSC16" s="104"/>
      <c r="WSD16" s="104"/>
      <c r="WSE16" s="104"/>
      <c r="WSF16" s="104"/>
      <c r="WSG16" s="104"/>
      <c r="WSH16" s="104"/>
      <c r="WSI16" s="104"/>
      <c r="WSJ16" s="104"/>
      <c r="WSK16" s="104"/>
      <c r="WSL16" s="104"/>
      <c r="WSM16" s="104"/>
      <c r="WSN16" s="104"/>
      <c r="WSO16" s="104"/>
      <c r="WSP16" s="104"/>
      <c r="WSQ16" s="104"/>
      <c r="WSR16" s="104"/>
      <c r="WSS16" s="104"/>
      <c r="WST16" s="104"/>
      <c r="WSU16" s="104"/>
      <c r="WSV16" s="104"/>
      <c r="WSW16" s="104"/>
      <c r="WSX16" s="104"/>
      <c r="WSY16" s="104"/>
      <c r="WSZ16" s="104"/>
      <c r="WTA16" s="104"/>
      <c r="WTB16" s="104"/>
      <c r="WTC16" s="104"/>
      <c r="WTD16" s="104"/>
      <c r="WTE16" s="104"/>
      <c r="WTF16" s="104"/>
      <c r="WTG16" s="104"/>
      <c r="WTH16" s="104"/>
      <c r="WTI16" s="104"/>
      <c r="WTJ16" s="104"/>
      <c r="WTK16" s="104"/>
      <c r="WTL16" s="104"/>
      <c r="WTM16" s="104"/>
      <c r="WTN16" s="104"/>
      <c r="WTO16" s="104"/>
      <c r="WTP16" s="104"/>
      <c r="WTQ16" s="104"/>
      <c r="WTR16" s="104"/>
      <c r="WTS16" s="104"/>
      <c r="WTT16" s="104"/>
      <c r="WTU16" s="104"/>
      <c r="WTV16" s="104"/>
      <c r="WTW16" s="104"/>
      <c r="WTX16" s="104"/>
      <c r="WTY16" s="104"/>
      <c r="WTZ16" s="104"/>
      <c r="WUA16" s="104"/>
      <c r="WUB16" s="104"/>
      <c r="WUC16" s="104"/>
      <c r="WUD16" s="104"/>
      <c r="WUE16" s="104"/>
      <c r="WUF16" s="104"/>
      <c r="WUG16" s="104"/>
      <c r="WUH16" s="104"/>
      <c r="WUI16" s="104"/>
      <c r="WUJ16" s="104"/>
      <c r="WUK16" s="104"/>
      <c r="WUL16" s="104"/>
      <c r="WUM16" s="104"/>
      <c r="WUN16" s="104"/>
      <c r="WUO16" s="104"/>
      <c r="WUP16" s="104"/>
      <c r="WUQ16" s="104"/>
      <c r="WUR16" s="104"/>
      <c r="WUS16" s="104"/>
      <c r="WUT16" s="104"/>
      <c r="WUU16" s="104"/>
      <c r="WUV16" s="104"/>
      <c r="WUW16" s="104"/>
      <c r="WUX16" s="104"/>
      <c r="WUY16" s="104"/>
      <c r="WUZ16" s="104"/>
      <c r="WVA16" s="104"/>
      <c r="WVB16" s="104"/>
      <c r="WVC16" s="104"/>
      <c r="WVD16" s="104"/>
      <c r="WVE16" s="104"/>
      <c r="WVF16" s="104"/>
      <c r="WVG16" s="104"/>
      <c r="WVH16" s="104"/>
      <c r="WVI16" s="104"/>
      <c r="WVJ16" s="104"/>
      <c r="WVK16" s="104"/>
      <c r="WVL16" s="104"/>
      <c r="WVM16" s="104"/>
      <c r="WVN16" s="104"/>
      <c r="WVO16" s="104"/>
      <c r="WVP16" s="104"/>
      <c r="WVQ16" s="104"/>
      <c r="WVR16" s="104"/>
      <c r="WVS16" s="104"/>
      <c r="WVT16" s="104"/>
      <c r="WVU16" s="104"/>
      <c r="WVV16" s="104"/>
      <c r="WVW16" s="104"/>
      <c r="WVX16" s="104"/>
      <c r="WVY16" s="104"/>
      <c r="WVZ16" s="104"/>
      <c r="WWA16" s="104"/>
      <c r="WWB16" s="104"/>
      <c r="WWC16" s="104"/>
      <c r="WWD16" s="104"/>
      <c r="WWE16" s="104"/>
      <c r="WWF16" s="104"/>
      <c r="WWG16" s="104"/>
      <c r="WWH16" s="104"/>
      <c r="WWI16" s="104"/>
      <c r="WWJ16" s="104"/>
      <c r="WWK16" s="104"/>
      <c r="WWL16" s="104"/>
      <c r="WWM16" s="104"/>
      <c r="WWN16" s="104"/>
      <c r="WWO16" s="104"/>
      <c r="WWP16" s="104"/>
      <c r="WWQ16" s="104"/>
      <c r="WWR16" s="104"/>
      <c r="WWS16" s="104"/>
      <c r="WWT16" s="104"/>
      <c r="WWU16" s="104"/>
      <c r="WWV16" s="104"/>
      <c r="WWW16" s="104"/>
      <c r="WWX16" s="104"/>
      <c r="WWY16" s="104"/>
      <c r="WWZ16" s="104"/>
      <c r="WXA16" s="104"/>
      <c r="WXB16" s="104"/>
      <c r="WXC16" s="104"/>
      <c r="WXD16" s="104"/>
      <c r="WXE16" s="104"/>
      <c r="WXF16" s="104"/>
      <c r="WXG16" s="104"/>
      <c r="WXH16" s="104"/>
      <c r="WXI16" s="104"/>
      <c r="WXJ16" s="104"/>
      <c r="WXK16" s="104"/>
      <c r="WXL16" s="104"/>
      <c r="WXM16" s="104"/>
      <c r="WXN16" s="104"/>
      <c r="WXO16" s="104"/>
      <c r="WXP16" s="104"/>
      <c r="WXQ16" s="104"/>
      <c r="WXR16" s="104"/>
      <c r="WXS16" s="104"/>
      <c r="WXT16" s="104"/>
      <c r="WXU16" s="104"/>
      <c r="WXV16" s="104"/>
      <c r="WXW16" s="104"/>
      <c r="WXX16" s="104"/>
      <c r="WXY16" s="104"/>
      <c r="WXZ16" s="104"/>
      <c r="WYA16" s="104"/>
      <c r="WYB16" s="104"/>
      <c r="WYC16" s="104"/>
      <c r="WYD16" s="104"/>
      <c r="WYE16" s="104"/>
      <c r="WYF16" s="104"/>
      <c r="WYG16" s="104"/>
      <c r="WYH16" s="104"/>
      <c r="WYI16" s="104"/>
      <c r="WYJ16" s="104"/>
      <c r="WYK16" s="104"/>
      <c r="WYL16" s="104"/>
      <c r="WYM16" s="104"/>
      <c r="WYN16" s="104"/>
      <c r="WYO16" s="104"/>
      <c r="WYP16" s="104"/>
      <c r="WYQ16" s="104"/>
      <c r="WYR16" s="104"/>
      <c r="WYS16" s="104"/>
      <c r="WYT16" s="104"/>
      <c r="WYU16" s="104"/>
      <c r="WYV16" s="104"/>
      <c r="WYW16" s="104"/>
      <c r="WYX16" s="104"/>
      <c r="WYY16" s="104"/>
      <c r="WYZ16" s="104"/>
      <c r="WZA16" s="104"/>
      <c r="WZB16" s="104"/>
      <c r="WZC16" s="104"/>
      <c r="WZD16" s="104"/>
      <c r="WZE16" s="104"/>
      <c r="WZF16" s="104"/>
      <c r="WZG16" s="104"/>
      <c r="WZH16" s="104"/>
      <c r="WZI16" s="104"/>
      <c r="WZJ16" s="104"/>
      <c r="WZK16" s="104"/>
      <c r="WZL16" s="104"/>
      <c r="WZM16" s="104"/>
      <c r="WZN16" s="104"/>
      <c r="WZO16" s="104"/>
      <c r="WZP16" s="104"/>
      <c r="WZQ16" s="104"/>
      <c r="WZR16" s="104"/>
      <c r="WZS16" s="104"/>
      <c r="WZT16" s="104"/>
      <c r="WZU16" s="104"/>
      <c r="WZV16" s="104"/>
      <c r="WZW16" s="104"/>
      <c r="WZX16" s="104"/>
      <c r="WZY16" s="104"/>
      <c r="WZZ16" s="104"/>
      <c r="XAA16" s="104"/>
      <c r="XAB16" s="104"/>
      <c r="XAC16" s="104"/>
      <c r="XAD16" s="104"/>
      <c r="XAE16" s="104"/>
      <c r="XAF16" s="104"/>
      <c r="XAG16" s="104"/>
      <c r="XAH16" s="104"/>
      <c r="XAI16" s="104"/>
      <c r="XAJ16" s="104"/>
      <c r="XAK16" s="104"/>
      <c r="XAL16" s="104"/>
      <c r="XAM16" s="104"/>
      <c r="XAN16" s="104"/>
      <c r="XAO16" s="104"/>
      <c r="XAP16" s="104"/>
      <c r="XAQ16" s="104"/>
      <c r="XAR16" s="104"/>
      <c r="XAS16" s="104"/>
      <c r="XAT16" s="104"/>
      <c r="XAU16" s="104"/>
      <c r="XAV16" s="104"/>
    </row>
    <row r="17" spans="1:25" s="47" customFormat="1" ht="30">
      <c r="A17" s="117"/>
      <c r="B17" s="52" t="s">
        <v>3228</v>
      </c>
      <c r="C17" s="45"/>
      <c r="D17" s="52" t="s">
        <v>702</v>
      </c>
      <c r="E17" s="52" t="s">
        <v>703</v>
      </c>
      <c r="F17" s="52" t="s">
        <v>703</v>
      </c>
      <c r="G17" s="52" t="s">
        <v>357</v>
      </c>
      <c r="H17" s="52" t="s">
        <v>358</v>
      </c>
      <c r="I17" s="52" t="s">
        <v>359</v>
      </c>
      <c r="J17" s="66" t="s">
        <v>446</v>
      </c>
      <c r="K17" s="52" t="e">
        <v>#N/A</v>
      </c>
      <c r="L17" s="52"/>
      <c r="M17" s="52" t="s">
        <v>332</v>
      </c>
      <c r="N17" s="46">
        <v>43531</v>
      </c>
      <c r="O17" s="46" t="s">
        <v>1023</v>
      </c>
      <c r="P17" s="46">
        <v>43489</v>
      </c>
      <c r="Q17" s="46">
        <v>43482</v>
      </c>
      <c r="R17" s="52" t="s">
        <v>349</v>
      </c>
      <c r="S17" s="52"/>
      <c r="T17" s="139"/>
      <c r="U17" s="89" t="s">
        <v>350</v>
      </c>
      <c r="V17" s="403">
        <v>44196</v>
      </c>
      <c r="W17" s="48"/>
      <c r="X17" s="47" t="str">
        <f>VLOOKUP(E17,'CTO List'!B:C,2,0)</f>
        <v>81NC</v>
      </c>
      <c r="Y17" s="47" t="str">
        <f>VLOOKUP(D17,'Portfolio 2018'!A:B,2,0)</f>
        <v>81NCCTO1WW</v>
      </c>
    </row>
    <row r="18" spans="1:25" s="47" customFormat="1" ht="30">
      <c r="A18" s="74"/>
      <c r="B18" s="52" t="s">
        <v>1877</v>
      </c>
      <c r="C18" s="45"/>
      <c r="D18" s="52" t="s">
        <v>704</v>
      </c>
      <c r="E18" s="52" t="s">
        <v>705</v>
      </c>
      <c r="F18" s="52" t="s">
        <v>705</v>
      </c>
      <c r="G18" s="52" t="s">
        <v>357</v>
      </c>
      <c r="H18" s="52" t="s">
        <v>358</v>
      </c>
      <c r="I18" s="52" t="s">
        <v>359</v>
      </c>
      <c r="J18" s="52" t="s">
        <v>446</v>
      </c>
      <c r="K18" s="52" t="e">
        <v>#N/A</v>
      </c>
      <c r="L18" s="52"/>
      <c r="M18" s="52" t="s">
        <v>332</v>
      </c>
      <c r="N18" s="46">
        <v>43531</v>
      </c>
      <c r="O18" s="46" t="s">
        <v>1023</v>
      </c>
      <c r="P18" s="46">
        <v>43489</v>
      </c>
      <c r="Q18" s="46">
        <v>43482</v>
      </c>
      <c r="R18" s="52" t="s">
        <v>349</v>
      </c>
      <c r="S18" s="52"/>
      <c r="T18" s="139"/>
      <c r="U18" s="52" t="s">
        <v>361</v>
      </c>
      <c r="V18" s="501">
        <v>44196</v>
      </c>
      <c r="W18" s="48"/>
      <c r="X18" s="47" t="str">
        <f>VLOOKUP(E18,'CTO List'!B:C,2,0)</f>
        <v>81QG</v>
      </c>
      <c r="Y18" s="47" t="str">
        <f>VLOOKUP(D18,'Portfolio 2018'!A:B,2,0)</f>
        <v>81QGCTO1WW</v>
      </c>
    </row>
    <row r="19" spans="1:25" s="47" customFormat="1" ht="30">
      <c r="A19" s="166"/>
      <c r="B19" s="52" t="s">
        <v>1877</v>
      </c>
      <c r="C19" s="45"/>
      <c r="D19" s="52" t="s">
        <v>706</v>
      </c>
      <c r="E19" s="52" t="s">
        <v>707</v>
      </c>
      <c r="F19" s="52" t="s">
        <v>707</v>
      </c>
      <c r="G19" s="52" t="s">
        <v>357</v>
      </c>
      <c r="H19" s="52" t="s">
        <v>358</v>
      </c>
      <c r="I19" s="52" t="s">
        <v>359</v>
      </c>
      <c r="J19" s="52" t="s">
        <v>446</v>
      </c>
      <c r="K19" s="52" t="e">
        <v>#N/A</v>
      </c>
      <c r="L19" s="52"/>
      <c r="M19" s="52" t="s">
        <v>332</v>
      </c>
      <c r="N19" s="46">
        <v>43531</v>
      </c>
      <c r="O19" s="46" t="s">
        <v>1023</v>
      </c>
      <c r="P19" s="46">
        <v>43489</v>
      </c>
      <c r="Q19" s="46">
        <v>43482</v>
      </c>
      <c r="R19" s="52" t="s">
        <v>349</v>
      </c>
      <c r="S19" s="52"/>
      <c r="T19" s="139"/>
      <c r="U19" s="52" t="s">
        <v>391</v>
      </c>
      <c r="V19" s="403">
        <v>44286</v>
      </c>
      <c r="W19" s="48"/>
      <c r="X19" s="47" t="str">
        <f>VLOOKUP(E19,'CTO List'!B:C,2,0)</f>
        <v>81ST</v>
      </c>
      <c r="Y19" s="47" t="str">
        <f>VLOOKUP(D19,'Portfolio 2018'!A:B,2,0)</f>
        <v>81STCTO1WW</v>
      </c>
    </row>
    <row r="20" spans="1:25" s="47" customFormat="1" ht="30">
      <c r="A20" s="117"/>
      <c r="B20" s="52" t="s">
        <v>3228</v>
      </c>
      <c r="C20" s="52"/>
      <c r="D20" s="52" t="s">
        <v>711</v>
      </c>
      <c r="E20" s="52" t="s">
        <v>712</v>
      </c>
      <c r="F20" s="52" t="s">
        <v>712</v>
      </c>
      <c r="G20" s="52" t="s">
        <v>357</v>
      </c>
      <c r="H20" s="52" t="s">
        <v>358</v>
      </c>
      <c r="I20" s="52" t="s">
        <v>359</v>
      </c>
      <c r="J20" s="52" t="s">
        <v>449</v>
      </c>
      <c r="K20" s="52" t="e">
        <v>#N/A</v>
      </c>
      <c r="L20" s="52"/>
      <c r="M20" s="52" t="s">
        <v>332</v>
      </c>
      <c r="N20" s="46">
        <v>43535</v>
      </c>
      <c r="O20" s="46" t="s">
        <v>1023</v>
      </c>
      <c r="P20" s="46">
        <v>43486</v>
      </c>
      <c r="Q20" s="46">
        <v>43479</v>
      </c>
      <c r="R20" s="52" t="s">
        <v>349</v>
      </c>
      <c r="S20" s="52"/>
      <c r="T20" s="139"/>
      <c r="U20" s="52" t="s">
        <v>334</v>
      </c>
      <c r="V20" s="72">
        <v>44196</v>
      </c>
      <c r="W20" s="48"/>
      <c r="X20" s="47" t="str">
        <f>VLOOKUP(E20,'CTO List'!B:C,2,0)</f>
        <v>81N6</v>
      </c>
      <c r="Y20" s="47" t="str">
        <f>VLOOKUP(D20,'Portfolio 2018'!A:B,2,0)</f>
        <v>81N6CTO1WW</v>
      </c>
    </row>
    <row r="21" spans="1:25" s="47" customFormat="1" ht="45">
      <c r="A21" s="74"/>
      <c r="B21" s="52" t="s">
        <v>719</v>
      </c>
      <c r="C21" s="52"/>
      <c r="D21" s="52" t="s">
        <v>720</v>
      </c>
      <c r="E21" s="52" t="s">
        <v>721</v>
      </c>
      <c r="F21" s="52" t="s">
        <v>721</v>
      </c>
      <c r="G21" s="52" t="s">
        <v>345</v>
      </c>
      <c r="H21" s="52" t="s">
        <v>3352</v>
      </c>
      <c r="I21" s="52" t="s">
        <v>330</v>
      </c>
      <c r="J21" s="52" t="s">
        <v>385</v>
      </c>
      <c r="K21" s="52" t="e">
        <v>#N/A</v>
      </c>
      <c r="L21" s="52"/>
      <c r="M21" s="52" t="s">
        <v>332</v>
      </c>
      <c r="N21" s="46">
        <v>43537</v>
      </c>
      <c r="O21" s="46" t="s">
        <v>1023</v>
      </c>
      <c r="P21" s="46">
        <v>43509</v>
      </c>
      <c r="Q21" s="46">
        <v>43502</v>
      </c>
      <c r="R21" s="52" t="s">
        <v>349</v>
      </c>
      <c r="S21" s="52"/>
      <c r="T21" s="139"/>
      <c r="U21" s="52" t="s">
        <v>361</v>
      </c>
      <c r="V21" s="72" t="s">
        <v>552</v>
      </c>
      <c r="W21" s="48"/>
      <c r="X21" s="47" t="str">
        <f>VLOOKUP(E21,'CTO List'!B:C,2,0)</f>
        <v>81MQ</v>
      </c>
      <c r="Y21" s="47" t="str">
        <f>VLOOKUP(D21,'Portfolio 2018'!A:B,2,0)</f>
        <v>81MQCTO1WW</v>
      </c>
    </row>
    <row r="22" spans="1:25" s="47" customFormat="1" ht="30">
      <c r="A22" s="117"/>
      <c r="B22" s="52" t="s">
        <v>1877</v>
      </c>
      <c r="C22" s="52"/>
      <c r="D22" s="52" t="s">
        <v>713</v>
      </c>
      <c r="E22" s="52" t="s">
        <v>714</v>
      </c>
      <c r="F22" s="52" t="s">
        <v>714</v>
      </c>
      <c r="G22" s="52" t="s">
        <v>357</v>
      </c>
      <c r="H22" s="52" t="s">
        <v>358</v>
      </c>
      <c r="I22" s="52" t="s">
        <v>359</v>
      </c>
      <c r="J22" s="52" t="s">
        <v>446</v>
      </c>
      <c r="K22" s="52" t="e">
        <v>#N/A</v>
      </c>
      <c r="L22" s="52"/>
      <c r="M22" s="52" t="s">
        <v>332</v>
      </c>
      <c r="N22" s="46">
        <v>43538</v>
      </c>
      <c r="O22" s="46" t="s">
        <v>1023</v>
      </c>
      <c r="P22" s="46">
        <v>43496</v>
      </c>
      <c r="Q22" s="46">
        <v>43489</v>
      </c>
      <c r="R22" s="52" t="s">
        <v>349</v>
      </c>
      <c r="S22" s="52"/>
      <c r="T22" s="139"/>
      <c r="U22" s="52" t="s">
        <v>354</v>
      </c>
      <c r="V22" s="72">
        <v>44196</v>
      </c>
      <c r="W22" s="48"/>
      <c r="X22" s="47" t="str">
        <f>VLOOKUP(E22,'CTO List'!B:C,2,0)</f>
        <v>81NB</v>
      </c>
      <c r="Y22" s="47" t="e">
        <f>VLOOKUP(D22,'Portfolio 2018'!A:B,2,0)</f>
        <v>#N/A</v>
      </c>
    </row>
    <row r="23" spans="1:25" s="47" customFormat="1" ht="45">
      <c r="A23" s="74"/>
      <c r="B23" s="52" t="s">
        <v>728</v>
      </c>
      <c r="C23" s="52"/>
      <c r="D23" s="52" t="s">
        <v>729</v>
      </c>
      <c r="E23" s="52" t="s">
        <v>730</v>
      </c>
      <c r="F23" s="52" t="s">
        <v>731</v>
      </c>
      <c r="G23" s="52" t="s">
        <v>328</v>
      </c>
      <c r="H23" s="52" t="s">
        <v>329</v>
      </c>
      <c r="I23" s="52" t="s">
        <v>330</v>
      </c>
      <c r="J23" s="52" t="s">
        <v>338</v>
      </c>
      <c r="K23" s="52"/>
      <c r="L23" s="52"/>
      <c r="M23" s="52" t="s">
        <v>332</v>
      </c>
      <c r="N23" s="46">
        <v>43539</v>
      </c>
      <c r="O23" s="46">
        <v>43539</v>
      </c>
      <c r="P23" s="46">
        <v>43511</v>
      </c>
      <c r="Q23" s="46">
        <v>43504</v>
      </c>
      <c r="R23" s="52" t="s">
        <v>333</v>
      </c>
      <c r="S23" s="52" t="s">
        <v>1970</v>
      </c>
      <c r="T23" s="143" t="s">
        <v>1176</v>
      </c>
      <c r="U23" s="52" t="s">
        <v>413</v>
      </c>
      <c r="V23" s="72">
        <v>44196</v>
      </c>
      <c r="W23" s="48"/>
      <c r="X23" s="47" t="str">
        <f>VLOOKUP(E23,'CTO List'!B:C,2,0)</f>
        <v>20N2</v>
      </c>
      <c r="Y23" s="47" t="str">
        <f>VLOOKUP(D23,'Portfolio 2018'!A:B,2,0)</f>
        <v>T490</v>
      </c>
    </row>
    <row r="24" spans="1:25" s="47" customFormat="1" ht="30">
      <c r="A24" s="74"/>
      <c r="B24" s="52" t="s">
        <v>732</v>
      </c>
      <c r="C24" s="52"/>
      <c r="D24" s="52" t="s">
        <v>733</v>
      </c>
      <c r="E24" s="52" t="s">
        <v>734</v>
      </c>
      <c r="F24" s="52" t="s">
        <v>735</v>
      </c>
      <c r="G24" s="52" t="s">
        <v>328</v>
      </c>
      <c r="H24" s="52" t="s">
        <v>329</v>
      </c>
      <c r="I24" s="52" t="s">
        <v>330</v>
      </c>
      <c r="J24" s="52" t="s">
        <v>736</v>
      </c>
      <c r="K24" s="52"/>
      <c r="L24" s="52"/>
      <c r="M24" s="52" t="s">
        <v>332</v>
      </c>
      <c r="N24" s="46">
        <v>43539</v>
      </c>
      <c r="O24" s="46">
        <v>43539</v>
      </c>
      <c r="P24" s="46">
        <v>43511</v>
      </c>
      <c r="Q24" s="46">
        <v>43504</v>
      </c>
      <c r="R24" s="52" t="s">
        <v>333</v>
      </c>
      <c r="S24" s="52" t="s">
        <v>1971</v>
      </c>
      <c r="T24" s="143" t="s">
        <v>1177</v>
      </c>
      <c r="U24" s="52" t="s">
        <v>380</v>
      </c>
      <c r="V24" s="72">
        <v>44196</v>
      </c>
      <c r="W24" s="48"/>
      <c r="X24" s="47" t="str">
        <f>VLOOKUP(E24,'CTO List'!B:C,2,0)</f>
        <v>20N5</v>
      </c>
      <c r="Y24" s="47" t="str">
        <f>VLOOKUP(D24,'Portfolio 2018'!A:B,2,0)</f>
        <v>T590</v>
      </c>
    </row>
    <row r="25" spans="1:25" s="47" customFormat="1" ht="30">
      <c r="A25" s="117"/>
      <c r="B25" s="52" t="s">
        <v>3228</v>
      </c>
      <c r="C25" s="45"/>
      <c r="D25" s="52" t="s">
        <v>724</v>
      </c>
      <c r="E25" s="52" t="s">
        <v>725</v>
      </c>
      <c r="F25" s="52" t="s">
        <v>725</v>
      </c>
      <c r="G25" s="52" t="s">
        <v>357</v>
      </c>
      <c r="H25" s="52" t="s">
        <v>358</v>
      </c>
      <c r="I25" s="52" t="s">
        <v>359</v>
      </c>
      <c r="J25" s="52" t="s">
        <v>559</v>
      </c>
      <c r="K25" s="52" t="e">
        <v>#N/A</v>
      </c>
      <c r="L25" s="52"/>
      <c r="M25" s="52" t="s">
        <v>332</v>
      </c>
      <c r="N25" s="46">
        <v>43539</v>
      </c>
      <c r="O25" s="46" t="s">
        <v>1023</v>
      </c>
      <c r="P25" s="46">
        <v>43497</v>
      </c>
      <c r="Q25" s="46">
        <v>43490</v>
      </c>
      <c r="R25" s="52" t="s">
        <v>349</v>
      </c>
      <c r="S25" s="52"/>
      <c r="T25" s="139"/>
      <c r="U25" s="52" t="s">
        <v>391</v>
      </c>
      <c r="V25" s="72">
        <v>44196</v>
      </c>
      <c r="W25" s="48"/>
      <c r="X25" s="47" t="str">
        <f>VLOOKUP(E25,'CTO List'!B:C,2,0)</f>
        <v>81MX</v>
      </c>
      <c r="Y25" s="47" t="str">
        <f>VLOOKUP(D25,'Portfolio 2018'!A:B,2,0)</f>
        <v>81MXCTO1WW</v>
      </c>
    </row>
    <row r="26" spans="1:25" s="47" customFormat="1" ht="30">
      <c r="A26" s="74"/>
      <c r="B26" s="52" t="s">
        <v>386</v>
      </c>
      <c r="C26" s="45"/>
      <c r="D26" s="52" t="s">
        <v>737</v>
      </c>
      <c r="E26" s="52" t="s">
        <v>738</v>
      </c>
      <c r="F26" s="52" t="s">
        <v>739</v>
      </c>
      <c r="G26" s="52" t="s">
        <v>328</v>
      </c>
      <c r="H26" s="52" t="s">
        <v>329</v>
      </c>
      <c r="I26" s="52" t="s">
        <v>330</v>
      </c>
      <c r="J26" s="52" t="s">
        <v>390</v>
      </c>
      <c r="K26" s="52"/>
      <c r="L26" s="52"/>
      <c r="M26" s="52" t="s">
        <v>332</v>
      </c>
      <c r="N26" s="46">
        <v>43543</v>
      </c>
      <c r="O26" s="46">
        <v>43543</v>
      </c>
      <c r="P26" s="46">
        <v>43515</v>
      </c>
      <c r="Q26" s="46">
        <v>43508</v>
      </c>
      <c r="R26" s="52" t="s">
        <v>333</v>
      </c>
      <c r="S26" s="52" t="s">
        <v>1972</v>
      </c>
      <c r="T26" s="143" t="s">
        <v>1178</v>
      </c>
      <c r="U26" s="52" t="s">
        <v>350</v>
      </c>
      <c r="V26" s="72">
        <v>44196</v>
      </c>
      <c r="W26" s="48"/>
      <c r="X26" s="47" t="str">
        <f>VLOOKUP(E26,'CTO List'!B:C,2,0)</f>
        <v>20NX</v>
      </c>
      <c r="Y26" s="47" t="str">
        <f>VLOOKUP(D26,'Portfolio 2018'!A:B,2,0)</f>
        <v>T490s</v>
      </c>
    </row>
    <row r="27" spans="1:25" s="47" customFormat="1" ht="30">
      <c r="A27" s="74"/>
      <c r="B27" s="52" t="s">
        <v>386</v>
      </c>
      <c r="C27" s="52"/>
      <c r="D27" s="52" t="s">
        <v>740</v>
      </c>
      <c r="E27" s="52" t="s">
        <v>741</v>
      </c>
      <c r="F27" s="52" t="s">
        <v>742</v>
      </c>
      <c r="G27" s="52" t="s">
        <v>328</v>
      </c>
      <c r="H27" s="52" t="s">
        <v>329</v>
      </c>
      <c r="I27" s="52" t="s">
        <v>330</v>
      </c>
      <c r="J27" s="52" t="s">
        <v>390</v>
      </c>
      <c r="K27" s="52"/>
      <c r="L27" s="52"/>
      <c r="M27" s="52" t="s">
        <v>332</v>
      </c>
      <c r="N27" s="46">
        <v>43543</v>
      </c>
      <c r="O27" s="46">
        <v>43543</v>
      </c>
      <c r="P27" s="46">
        <v>43515</v>
      </c>
      <c r="Q27" s="46">
        <v>43508</v>
      </c>
      <c r="R27" s="52" t="s">
        <v>333</v>
      </c>
      <c r="S27" s="52" t="s">
        <v>1973</v>
      </c>
      <c r="T27" s="143" t="s">
        <v>1179</v>
      </c>
      <c r="U27" s="52" t="s">
        <v>413</v>
      </c>
      <c r="V27" s="72">
        <v>44196</v>
      </c>
      <c r="W27" s="48"/>
      <c r="X27" s="47" t="str">
        <f>VLOOKUP(E27,'CTO List'!B:C,2,0)</f>
        <v>20Q0</v>
      </c>
      <c r="Y27" s="47" t="str">
        <f>VLOOKUP(D27,'Portfolio 2018'!A:B,2,0)</f>
        <v>X390</v>
      </c>
    </row>
    <row r="28" spans="1:25" s="47" customFormat="1" ht="45">
      <c r="A28" s="74"/>
      <c r="B28" s="52" t="s">
        <v>749</v>
      </c>
      <c r="C28" s="74"/>
      <c r="D28" s="52" t="s">
        <v>750</v>
      </c>
      <c r="E28" s="52" t="s">
        <v>751</v>
      </c>
      <c r="F28" s="52" t="s">
        <v>751</v>
      </c>
      <c r="G28" s="52" t="s">
        <v>345</v>
      </c>
      <c r="H28" s="52" t="s">
        <v>346</v>
      </c>
      <c r="I28" s="52" t="s">
        <v>347</v>
      </c>
      <c r="J28" s="52" t="s">
        <v>348</v>
      </c>
      <c r="K28" s="52" t="e">
        <v>#N/A</v>
      </c>
      <c r="L28" s="52"/>
      <c r="M28" s="52" t="s">
        <v>332</v>
      </c>
      <c r="N28" s="46">
        <v>43546</v>
      </c>
      <c r="O28" s="46" t="s">
        <v>1023</v>
      </c>
      <c r="P28" s="46">
        <v>43504</v>
      </c>
      <c r="Q28" s="46"/>
      <c r="R28" s="52" t="s">
        <v>349</v>
      </c>
      <c r="S28" s="52"/>
      <c r="T28" s="139"/>
      <c r="U28" s="52" t="s">
        <v>413</v>
      </c>
      <c r="V28" s="72" t="s">
        <v>552</v>
      </c>
      <c r="W28" s="48"/>
      <c r="X28" s="47" t="str">
        <f>VLOOKUP(E28,'CTO List'!B:C,2,0)</f>
        <v>81RH</v>
      </c>
      <c r="Y28" s="47" t="str">
        <f>VLOOKUP(D28,'Portfolio 2018'!A:B,2,0)</f>
        <v>81RHCTO1WW</v>
      </c>
    </row>
    <row r="29" spans="1:25" s="47" customFormat="1" ht="30">
      <c r="A29" s="74"/>
      <c r="B29" s="52" t="s">
        <v>324</v>
      </c>
      <c r="C29" s="52"/>
      <c r="D29" s="52" t="s">
        <v>756</v>
      </c>
      <c r="E29" s="52" t="s">
        <v>757</v>
      </c>
      <c r="F29" s="52" t="s">
        <v>757</v>
      </c>
      <c r="G29" s="52" t="s">
        <v>345</v>
      </c>
      <c r="H29" s="52" t="s">
        <v>3352</v>
      </c>
      <c r="I29" s="52" t="s">
        <v>347</v>
      </c>
      <c r="J29" s="52" t="s">
        <v>348</v>
      </c>
      <c r="K29" s="52" t="e">
        <v>#N/A</v>
      </c>
      <c r="L29" s="52"/>
      <c r="M29" s="52" t="s">
        <v>332</v>
      </c>
      <c r="N29" s="46">
        <v>43565</v>
      </c>
      <c r="O29" s="46" t="s">
        <v>1023</v>
      </c>
      <c r="P29" s="46">
        <v>43523</v>
      </c>
      <c r="Q29" s="46">
        <v>43516</v>
      </c>
      <c r="R29" s="52" t="s">
        <v>349</v>
      </c>
      <c r="S29" s="52"/>
      <c r="T29" s="139"/>
      <c r="U29" s="52" t="s">
        <v>361</v>
      </c>
      <c r="V29" s="403">
        <v>44196</v>
      </c>
      <c r="W29" s="48"/>
      <c r="X29" s="47" t="str">
        <f>VLOOKUP(E29,'CTO List'!B:C,2,0)</f>
        <v>81RG</v>
      </c>
      <c r="Y29" s="47" t="str">
        <f>VLOOKUP(D29,'Portfolio 2018'!A:B,2,0)</f>
        <v>81RGCTO1WW</v>
      </c>
    </row>
    <row r="30" spans="1:25" s="47" customFormat="1" ht="30">
      <c r="A30" s="165"/>
      <c r="B30" s="52" t="s">
        <v>1877</v>
      </c>
      <c r="C30" s="52"/>
      <c r="D30" s="52" t="s">
        <v>763</v>
      </c>
      <c r="E30" s="52" t="s">
        <v>764</v>
      </c>
      <c r="F30" s="52" t="s">
        <v>764</v>
      </c>
      <c r="G30" s="52" t="s">
        <v>357</v>
      </c>
      <c r="H30" s="52" t="s">
        <v>358</v>
      </c>
      <c r="I30" s="52" t="s">
        <v>359</v>
      </c>
      <c r="J30" s="52" t="s">
        <v>455</v>
      </c>
      <c r="K30" s="52" t="e">
        <v>#N/A</v>
      </c>
      <c r="L30" s="52"/>
      <c r="M30" s="52" t="s">
        <v>332</v>
      </c>
      <c r="N30" s="46">
        <v>43581</v>
      </c>
      <c r="O30" s="46">
        <v>43599</v>
      </c>
      <c r="P30" s="46">
        <v>43542</v>
      </c>
      <c r="Q30" s="46">
        <v>43535</v>
      </c>
      <c r="R30" s="52" t="s">
        <v>333</v>
      </c>
      <c r="S30" s="52"/>
      <c r="T30" s="143" t="s">
        <v>1180</v>
      </c>
      <c r="U30" s="52" t="s">
        <v>334</v>
      </c>
      <c r="V30" s="72">
        <v>44196</v>
      </c>
      <c r="W30" s="48"/>
      <c r="X30" s="47" t="str">
        <f>VLOOKUP(E30,'CTO List'!B:C,2,0)</f>
        <v>81LK</v>
      </c>
      <c r="Y30" s="47" t="str">
        <f>VLOOKUP(D30,'Portfolio 2018'!A:B,2,0)</f>
        <v>81LKCTO1WW</v>
      </c>
    </row>
    <row r="31" spans="1:25" s="47" customFormat="1" ht="30">
      <c r="A31" s="165"/>
      <c r="B31" s="52" t="s">
        <v>1877</v>
      </c>
      <c r="C31" s="52"/>
      <c r="D31" s="52" t="s">
        <v>765</v>
      </c>
      <c r="E31" s="52" t="s">
        <v>766</v>
      </c>
      <c r="F31" s="52" t="s">
        <v>766</v>
      </c>
      <c r="G31" s="52" t="s">
        <v>357</v>
      </c>
      <c r="H31" s="52" t="s">
        <v>358</v>
      </c>
      <c r="I31" s="52" t="s">
        <v>359</v>
      </c>
      <c r="J31" s="52" t="s">
        <v>455</v>
      </c>
      <c r="K31" s="52" t="e">
        <v>#N/A</v>
      </c>
      <c r="L31" s="52"/>
      <c r="M31" s="52" t="s">
        <v>332</v>
      </c>
      <c r="N31" s="46">
        <v>43581</v>
      </c>
      <c r="O31" s="46">
        <v>43606</v>
      </c>
      <c r="P31" s="46">
        <v>43542</v>
      </c>
      <c r="Q31" s="46">
        <v>43535</v>
      </c>
      <c r="R31" s="52" t="s">
        <v>333</v>
      </c>
      <c r="S31" s="52"/>
      <c r="T31" s="143" t="s">
        <v>1181</v>
      </c>
      <c r="U31" s="52" t="s">
        <v>413</v>
      </c>
      <c r="V31" s="72">
        <v>44196</v>
      </c>
      <c r="W31" s="48"/>
      <c r="X31" s="47" t="str">
        <f>VLOOKUP(E31,'CTO List'!B:C,2,0)</f>
        <v>81LL</v>
      </c>
      <c r="Y31" s="47" t="str">
        <f>VLOOKUP(D31,'Portfolio 2018'!A:B,2,0)</f>
        <v>81LLCTO1WW</v>
      </c>
    </row>
    <row r="32" spans="1:25" s="47" customFormat="1" ht="30">
      <c r="A32" s="165"/>
      <c r="B32" s="52" t="s">
        <v>1877</v>
      </c>
      <c r="C32" s="45"/>
      <c r="D32" s="52" t="s">
        <v>772</v>
      </c>
      <c r="E32" s="52" t="s">
        <v>773</v>
      </c>
      <c r="F32" s="52" t="s">
        <v>773</v>
      </c>
      <c r="G32" s="52" t="s">
        <v>357</v>
      </c>
      <c r="H32" s="52" t="s">
        <v>346</v>
      </c>
      <c r="I32" s="52" t="s">
        <v>359</v>
      </c>
      <c r="J32" s="52" t="s">
        <v>1934</v>
      </c>
      <c r="K32" s="52" t="e">
        <v>#N/A</v>
      </c>
      <c r="L32" s="52"/>
      <c r="M32" s="52" t="s">
        <v>332</v>
      </c>
      <c r="N32" s="46">
        <v>43583</v>
      </c>
      <c r="O32" s="46">
        <v>43601</v>
      </c>
      <c r="P32" s="46">
        <v>43551</v>
      </c>
      <c r="Q32" s="46">
        <v>43544</v>
      </c>
      <c r="R32" s="52" t="s">
        <v>333</v>
      </c>
      <c r="S32" s="52"/>
      <c r="T32" s="143" t="s">
        <v>1183</v>
      </c>
      <c r="U32" s="89" t="s">
        <v>350</v>
      </c>
      <c r="V32" s="72">
        <v>44196</v>
      </c>
      <c r="W32" s="48"/>
      <c r="X32" s="47" t="str">
        <f>VLOOKUP(E32,'CTO List'!B:C,2,0)</f>
        <v>81SX</v>
      </c>
      <c r="Y32" s="47" t="str">
        <f>VLOOKUP(D32,'Portfolio 2018'!A:B,2,0)</f>
        <v>81SXCTO1WW</v>
      </c>
    </row>
    <row r="33" spans="1:25" s="47" customFormat="1" ht="30">
      <c r="A33" s="165"/>
      <c r="B33" s="52" t="s">
        <v>1877</v>
      </c>
      <c r="C33" s="45"/>
      <c r="D33" s="52" t="s">
        <v>2661</v>
      </c>
      <c r="E33" s="52" t="s">
        <v>771</v>
      </c>
      <c r="F33" s="52" t="s">
        <v>771</v>
      </c>
      <c r="G33" s="52" t="s">
        <v>357</v>
      </c>
      <c r="H33" s="52" t="s">
        <v>346</v>
      </c>
      <c r="I33" s="52" t="s">
        <v>359</v>
      </c>
      <c r="J33" s="52" t="s">
        <v>1934</v>
      </c>
      <c r="K33" s="52" t="e">
        <v>#N/A</v>
      </c>
      <c r="L33" s="52"/>
      <c r="M33" s="52" t="s">
        <v>332</v>
      </c>
      <c r="N33" s="46">
        <v>43583</v>
      </c>
      <c r="O33" s="46">
        <v>43601</v>
      </c>
      <c r="P33" s="46">
        <v>43551</v>
      </c>
      <c r="Q33" s="46">
        <v>43544</v>
      </c>
      <c r="R33" s="52" t="s">
        <v>333</v>
      </c>
      <c r="S33" s="52"/>
      <c r="T33" s="143" t="s">
        <v>1182</v>
      </c>
      <c r="U33" s="52" t="s">
        <v>380</v>
      </c>
      <c r="V33" s="72">
        <v>44196</v>
      </c>
      <c r="W33" s="48"/>
      <c r="X33" s="47" t="str">
        <f>VLOOKUP(E33,'CTO List'!B:C,2,0)</f>
        <v>81SY</v>
      </c>
      <c r="Y33" s="47" t="str">
        <f>VLOOKUP(D33,'Portfolio 2018'!A:B,2,0)</f>
        <v>81SYCTO1WW</v>
      </c>
    </row>
    <row r="34" spans="1:25" s="47" customFormat="1" ht="45">
      <c r="A34" s="74"/>
      <c r="B34" s="52" t="s">
        <v>780</v>
      </c>
      <c r="C34" s="45"/>
      <c r="D34" s="52" t="s">
        <v>781</v>
      </c>
      <c r="E34" s="52" t="s">
        <v>782</v>
      </c>
      <c r="F34" s="52" t="s">
        <v>783</v>
      </c>
      <c r="G34" s="52" t="s">
        <v>328</v>
      </c>
      <c r="H34" s="52" t="s">
        <v>329</v>
      </c>
      <c r="I34" s="52" t="s">
        <v>330</v>
      </c>
      <c r="J34" s="52" t="s">
        <v>369</v>
      </c>
      <c r="K34" s="52"/>
      <c r="L34" s="52"/>
      <c r="M34" s="52" t="s">
        <v>332</v>
      </c>
      <c r="N34" s="46">
        <v>43585</v>
      </c>
      <c r="O34" s="46">
        <v>43585</v>
      </c>
      <c r="P34" s="46">
        <v>43543</v>
      </c>
      <c r="Q34" s="46">
        <v>43536</v>
      </c>
      <c r="R34" s="52" t="s">
        <v>333</v>
      </c>
      <c r="S34" s="52" t="s">
        <v>1974</v>
      </c>
      <c r="T34" s="143" t="s">
        <v>1184</v>
      </c>
      <c r="U34" s="89" t="s">
        <v>361</v>
      </c>
      <c r="V34" s="72">
        <v>44196</v>
      </c>
      <c r="W34" s="48"/>
      <c r="X34" s="47" t="str">
        <f>VLOOKUP(E34,'CTO List'!B:C,2,0)</f>
        <v>20NN</v>
      </c>
      <c r="Y34" s="47" t="str">
        <f>VLOOKUP(D34,'Portfolio 2018'!A:B,2,0)</f>
        <v>X390 Yoga</v>
      </c>
    </row>
    <row r="35" spans="1:25" s="47" customFormat="1" ht="30">
      <c r="A35" s="117"/>
      <c r="B35" s="52" t="s">
        <v>1877</v>
      </c>
      <c r="C35" s="64"/>
      <c r="D35" s="52" t="s">
        <v>784</v>
      </c>
      <c r="E35" s="52" t="s">
        <v>785</v>
      </c>
      <c r="F35" s="52" t="s">
        <v>786</v>
      </c>
      <c r="G35" s="52" t="s">
        <v>373</v>
      </c>
      <c r="H35" s="52" t="s">
        <v>329</v>
      </c>
      <c r="I35" s="52" t="s">
        <v>347</v>
      </c>
      <c r="J35" s="52" t="s">
        <v>539</v>
      </c>
      <c r="K35" s="52" t="e">
        <v>#N/A</v>
      </c>
      <c r="L35" s="52"/>
      <c r="M35" s="52" t="s">
        <v>332</v>
      </c>
      <c r="N35" s="46">
        <v>43585</v>
      </c>
      <c r="O35" s="46">
        <v>43585</v>
      </c>
      <c r="P35" s="46">
        <v>43550</v>
      </c>
      <c r="Q35" s="46">
        <v>43543</v>
      </c>
      <c r="R35" s="52" t="s">
        <v>333</v>
      </c>
      <c r="S35" s="52" t="s">
        <v>1975</v>
      </c>
      <c r="T35" s="141" t="s">
        <v>787</v>
      </c>
      <c r="U35" s="52" t="s">
        <v>350</v>
      </c>
      <c r="V35" s="72">
        <v>44255</v>
      </c>
      <c r="W35" s="48"/>
      <c r="X35" s="47" t="str">
        <f>VLOOKUP(E35,'CTO List'!B:C,2,0)</f>
        <v>20NE</v>
      </c>
      <c r="Y35" s="47" t="str">
        <f>VLOOKUP(D35,'Portfolio 2018'!A:B,2,0)</f>
        <v>E495</v>
      </c>
    </row>
    <row r="36" spans="1:25" s="47" customFormat="1" ht="30">
      <c r="A36" s="117"/>
      <c r="B36" s="52" t="s">
        <v>1877</v>
      </c>
      <c r="C36" s="45"/>
      <c r="D36" s="52" t="s">
        <v>788</v>
      </c>
      <c r="E36" s="52" t="s">
        <v>789</v>
      </c>
      <c r="F36" s="52" t="s">
        <v>790</v>
      </c>
      <c r="G36" s="52" t="s">
        <v>373</v>
      </c>
      <c r="H36" s="52" t="s">
        <v>329</v>
      </c>
      <c r="I36" s="52" t="s">
        <v>347</v>
      </c>
      <c r="J36" s="52" t="s">
        <v>539</v>
      </c>
      <c r="K36" s="52" t="e">
        <v>#N/A</v>
      </c>
      <c r="L36" s="52"/>
      <c r="M36" s="52" t="s">
        <v>332</v>
      </c>
      <c r="N36" s="46">
        <v>43585</v>
      </c>
      <c r="O36" s="46">
        <v>43585</v>
      </c>
      <c r="P36" s="46">
        <v>43550</v>
      </c>
      <c r="Q36" s="46">
        <v>43543</v>
      </c>
      <c r="R36" s="52" t="s">
        <v>333</v>
      </c>
      <c r="S36" s="74" t="s">
        <v>1976</v>
      </c>
      <c r="T36" s="143" t="s">
        <v>1174</v>
      </c>
      <c r="U36" s="52" t="s">
        <v>334</v>
      </c>
      <c r="V36" s="72">
        <v>44255</v>
      </c>
      <c r="W36" s="48"/>
      <c r="X36" s="47" t="str">
        <f>VLOOKUP(E36,'CTO List'!B:C,2,0)</f>
        <v>20NF</v>
      </c>
      <c r="Y36" s="47" t="str">
        <f>VLOOKUP(D36,'Portfolio 2018'!A:B,2,0)</f>
        <v>E595</v>
      </c>
    </row>
    <row r="37" spans="1:25" s="47" customFormat="1" ht="45">
      <c r="A37" s="74"/>
      <c r="B37" s="52" t="s">
        <v>801</v>
      </c>
      <c r="C37" s="52"/>
      <c r="D37" s="52" t="s">
        <v>802</v>
      </c>
      <c r="E37" s="52" t="s">
        <v>803</v>
      </c>
      <c r="F37" s="52" t="s">
        <v>804</v>
      </c>
      <c r="G37" s="52" t="s">
        <v>328</v>
      </c>
      <c r="H37" s="52" t="s">
        <v>329</v>
      </c>
      <c r="I37" s="52" t="s">
        <v>330</v>
      </c>
      <c r="J37" s="116" t="s">
        <v>805</v>
      </c>
      <c r="K37" s="52"/>
      <c r="L37" s="52"/>
      <c r="M37" s="52" t="s">
        <v>332</v>
      </c>
      <c r="N37" s="46">
        <v>43613</v>
      </c>
      <c r="O37" s="46">
        <v>43613</v>
      </c>
      <c r="P37" s="46">
        <v>43571</v>
      </c>
      <c r="Q37" s="46">
        <v>43557</v>
      </c>
      <c r="R37" s="52" t="s">
        <v>333</v>
      </c>
      <c r="S37" s="145" t="s">
        <v>1977</v>
      </c>
      <c r="T37" s="179" t="s">
        <v>1978</v>
      </c>
      <c r="U37" s="52" t="s">
        <v>380</v>
      </c>
      <c r="V37" s="72">
        <v>44196</v>
      </c>
      <c r="W37" s="48"/>
      <c r="X37" s="47" t="str">
        <f>VLOOKUP(E37,'CTO List'!B:C,2,0)</f>
        <v>20NJ</v>
      </c>
      <c r="Y37" s="47" t="str">
        <f>VLOOKUP(D37,'Portfolio 2018'!A:B,2,0)</f>
        <v>T495</v>
      </c>
    </row>
    <row r="38" spans="1:25" s="47" customFormat="1" ht="30">
      <c r="A38" s="74"/>
      <c r="B38" s="52" t="s">
        <v>2008</v>
      </c>
      <c r="C38" s="45"/>
      <c r="D38" s="52" t="s">
        <v>811</v>
      </c>
      <c r="E38" s="52" t="s">
        <v>812</v>
      </c>
      <c r="F38" s="52" t="s">
        <v>813</v>
      </c>
      <c r="G38" s="52" t="s">
        <v>328</v>
      </c>
      <c r="H38" s="52" t="s">
        <v>329</v>
      </c>
      <c r="I38" s="52" t="s">
        <v>330</v>
      </c>
      <c r="J38" s="52" t="s">
        <v>736</v>
      </c>
      <c r="K38" s="52"/>
      <c r="L38" s="52"/>
      <c r="M38" s="52" t="s">
        <v>332</v>
      </c>
      <c r="N38" s="46">
        <v>43620</v>
      </c>
      <c r="O38" s="46">
        <v>43620</v>
      </c>
      <c r="P38" s="46">
        <v>43592</v>
      </c>
      <c r="Q38" s="46">
        <v>43578</v>
      </c>
      <c r="R38" s="52" t="s">
        <v>333</v>
      </c>
      <c r="S38" s="171" t="s">
        <v>2011</v>
      </c>
      <c r="T38" s="178" t="s">
        <v>2012</v>
      </c>
      <c r="U38" s="52" t="s">
        <v>391</v>
      </c>
      <c r="V38" s="72">
        <v>44196</v>
      </c>
      <c r="W38" s="48"/>
      <c r="X38" s="47" t="str">
        <f>VLOOKUP(E38,'CTO List'!B:C,2,0)</f>
        <v>20NL</v>
      </c>
      <c r="Y38" s="47" t="str">
        <f>VLOOKUP(D38,'Portfolio 2018'!A:B,2,0)</f>
        <v>X395</v>
      </c>
    </row>
    <row r="39" spans="1:25" s="47" customFormat="1" ht="45">
      <c r="A39" s="74"/>
      <c r="B39" s="52" t="s">
        <v>806</v>
      </c>
      <c r="C39" s="45"/>
      <c r="D39" s="52" t="s">
        <v>807</v>
      </c>
      <c r="E39" s="52" t="s">
        <v>808</v>
      </c>
      <c r="F39" s="52" t="s">
        <v>809</v>
      </c>
      <c r="G39" s="52" t="s">
        <v>328</v>
      </c>
      <c r="H39" s="52" t="s">
        <v>329</v>
      </c>
      <c r="I39" s="52" t="s">
        <v>330</v>
      </c>
      <c r="J39" s="116" t="s">
        <v>736</v>
      </c>
      <c r="K39" s="52"/>
      <c r="L39" s="52"/>
      <c r="M39" s="52" t="s">
        <v>332</v>
      </c>
      <c r="N39" s="46">
        <v>43620</v>
      </c>
      <c r="O39" s="46">
        <v>43620</v>
      </c>
      <c r="P39" s="46">
        <v>43592</v>
      </c>
      <c r="Q39" s="46">
        <v>43578</v>
      </c>
      <c r="R39" s="52" t="s">
        <v>333</v>
      </c>
      <c r="S39" s="52" t="s">
        <v>2004</v>
      </c>
      <c r="T39" s="143" t="s">
        <v>810</v>
      </c>
      <c r="U39" s="52" t="s">
        <v>350</v>
      </c>
      <c r="V39" s="72">
        <v>44196</v>
      </c>
      <c r="W39" s="48"/>
      <c r="X39" s="47" t="str">
        <f>VLOOKUP(E39,'CTO List'!B:C,2,0)</f>
        <v>20QJ</v>
      </c>
      <c r="Y39" s="47" t="str">
        <f>VLOOKUP(D39,'Portfolio 2018'!A:B,2,0)</f>
        <v>T495s</v>
      </c>
    </row>
    <row r="40" spans="1:25" s="47" customFormat="1" ht="30">
      <c r="A40" s="74"/>
      <c r="B40" s="52" t="s">
        <v>732</v>
      </c>
      <c r="C40" s="45"/>
      <c r="D40" s="52" t="s">
        <v>814</v>
      </c>
      <c r="E40" s="52" t="s">
        <v>815</v>
      </c>
      <c r="F40" s="52" t="s">
        <v>816</v>
      </c>
      <c r="G40" s="52" t="s">
        <v>328</v>
      </c>
      <c r="H40" s="52" t="s">
        <v>329</v>
      </c>
      <c r="I40" s="52" t="s">
        <v>330</v>
      </c>
      <c r="J40" s="171" t="s">
        <v>2672</v>
      </c>
      <c r="K40" s="52"/>
      <c r="L40" s="52"/>
      <c r="M40" s="52" t="s">
        <v>332</v>
      </c>
      <c r="N40" s="46">
        <v>43621</v>
      </c>
      <c r="O40" s="46">
        <v>43621</v>
      </c>
      <c r="P40" s="46">
        <v>43593</v>
      </c>
      <c r="Q40" s="46">
        <v>43586</v>
      </c>
      <c r="R40" s="52" t="s">
        <v>333</v>
      </c>
      <c r="S40" s="52" t="s">
        <v>2015</v>
      </c>
      <c r="T40" s="150" t="s">
        <v>2014</v>
      </c>
      <c r="U40" s="52" t="s">
        <v>354</v>
      </c>
      <c r="V40" s="72">
        <v>44196</v>
      </c>
      <c r="W40" s="48"/>
      <c r="X40" s="47" t="str">
        <f>VLOOKUP(E40,'CTO List'!B:C,2,0)</f>
        <v>20N6</v>
      </c>
      <c r="Y40" s="47" t="str">
        <f>VLOOKUP(D40,'Portfolio 2018'!A:B,2,0)</f>
        <v>P53s</v>
      </c>
    </row>
    <row r="41" spans="1:25" s="47" customFormat="1" ht="30">
      <c r="A41" s="74"/>
      <c r="B41" s="52" t="s">
        <v>1909</v>
      </c>
      <c r="C41" s="45"/>
      <c r="D41" s="52" t="s">
        <v>817</v>
      </c>
      <c r="E41" s="52" t="s">
        <v>818</v>
      </c>
      <c r="F41" s="52" t="s">
        <v>819</v>
      </c>
      <c r="G41" s="52" t="s">
        <v>328</v>
      </c>
      <c r="H41" s="52" t="s">
        <v>329</v>
      </c>
      <c r="I41" s="52" t="s">
        <v>330</v>
      </c>
      <c r="J41" s="52" t="s">
        <v>406</v>
      </c>
      <c r="K41" s="52"/>
      <c r="L41" s="52"/>
      <c r="M41" s="52" t="s">
        <v>332</v>
      </c>
      <c r="N41" s="46">
        <v>43627</v>
      </c>
      <c r="O41" s="46">
        <v>43627</v>
      </c>
      <c r="P41" s="46">
        <v>43592</v>
      </c>
      <c r="Q41" s="46">
        <v>43585</v>
      </c>
      <c r="R41" s="52" t="s">
        <v>333</v>
      </c>
      <c r="S41" s="52" t="s">
        <v>817</v>
      </c>
      <c r="T41" s="146" t="s">
        <v>1979</v>
      </c>
      <c r="U41" s="52" t="s">
        <v>380</v>
      </c>
      <c r="V41" s="72">
        <v>44196</v>
      </c>
      <c r="W41" s="48"/>
      <c r="X41" s="47" t="str">
        <f>VLOOKUP(E41,'CTO List'!B:C,2,0)</f>
        <v>20Q5</v>
      </c>
      <c r="Y41" s="47" t="str">
        <f>VLOOKUP(D41,'Portfolio 2018'!A:B,2,0)</f>
        <v>L490</v>
      </c>
    </row>
    <row r="42" spans="1:25" s="47" customFormat="1" ht="30">
      <c r="A42" s="74"/>
      <c r="B42" s="52" t="s">
        <v>1909</v>
      </c>
      <c r="C42" s="45"/>
      <c r="D42" s="52" t="s">
        <v>820</v>
      </c>
      <c r="E42" s="52" t="s">
        <v>821</v>
      </c>
      <c r="F42" s="52" t="s">
        <v>822</v>
      </c>
      <c r="G42" s="52" t="s">
        <v>328</v>
      </c>
      <c r="H42" s="52" t="s">
        <v>329</v>
      </c>
      <c r="I42" s="52" t="s">
        <v>330</v>
      </c>
      <c r="J42" s="244" t="s">
        <v>3072</v>
      </c>
      <c r="K42" s="52"/>
      <c r="L42" s="52"/>
      <c r="M42" s="52" t="s">
        <v>332</v>
      </c>
      <c r="N42" s="46">
        <v>43627</v>
      </c>
      <c r="O42" s="46">
        <v>43627</v>
      </c>
      <c r="P42" s="46">
        <v>43592</v>
      </c>
      <c r="Q42" s="46">
        <v>43585</v>
      </c>
      <c r="R42" s="52" t="s">
        <v>333</v>
      </c>
      <c r="S42" s="52" t="s">
        <v>820</v>
      </c>
      <c r="T42" s="146" t="s">
        <v>1980</v>
      </c>
      <c r="U42" s="52" t="s">
        <v>380</v>
      </c>
      <c r="V42" s="72">
        <v>44196</v>
      </c>
      <c r="W42" s="48"/>
      <c r="X42" s="47" t="str">
        <f>VLOOKUP(E42,'CTO List'!B:C,2,0)</f>
        <v>20Q7</v>
      </c>
      <c r="Y42" s="47" t="str">
        <f>VLOOKUP(D42,'Portfolio 2018'!A:B,2,0)</f>
        <v>L590</v>
      </c>
    </row>
    <row r="43" spans="1:25" s="47" customFormat="1" ht="30">
      <c r="A43" s="74"/>
      <c r="B43" s="52" t="s">
        <v>1909</v>
      </c>
      <c r="C43" s="45"/>
      <c r="D43" s="52" t="s">
        <v>831</v>
      </c>
      <c r="E43" s="52" t="s">
        <v>832</v>
      </c>
      <c r="F43" s="52" t="s">
        <v>833</v>
      </c>
      <c r="G43" s="52" t="s">
        <v>328</v>
      </c>
      <c r="H43" s="52" t="s">
        <v>329</v>
      </c>
      <c r="I43" s="52" t="s">
        <v>330</v>
      </c>
      <c r="J43" s="52" t="s">
        <v>353</v>
      </c>
      <c r="K43" s="52"/>
      <c r="L43" s="52"/>
      <c r="M43" s="52" t="s">
        <v>332</v>
      </c>
      <c r="N43" s="46">
        <v>43634</v>
      </c>
      <c r="O43" s="46">
        <v>43634</v>
      </c>
      <c r="P43" s="46">
        <v>43606</v>
      </c>
      <c r="Q43" s="46">
        <v>43599</v>
      </c>
      <c r="R43" s="52" t="s">
        <v>333</v>
      </c>
      <c r="S43" s="147" t="s">
        <v>1990</v>
      </c>
      <c r="T43" s="151" t="s">
        <v>1991</v>
      </c>
      <c r="U43" s="52" t="s">
        <v>334</v>
      </c>
      <c r="V43" s="72">
        <v>44196</v>
      </c>
      <c r="W43" s="48"/>
      <c r="X43" s="47" t="str">
        <f>VLOOKUP(E43,'CTO List'!B:C,2,0)</f>
        <v>20QD</v>
      </c>
      <c r="Y43" s="47" t="str">
        <f>VLOOKUP(D43,'Portfolio 2018'!A:B,2,0)</f>
        <v>X1 Carbon 7th Generation</v>
      </c>
    </row>
    <row r="44" spans="1:25" s="47" customFormat="1" ht="30">
      <c r="A44" s="74"/>
      <c r="B44" s="52" t="s">
        <v>1909</v>
      </c>
      <c r="C44" s="45"/>
      <c r="D44" s="52" t="s">
        <v>834</v>
      </c>
      <c r="E44" s="52" t="s">
        <v>835</v>
      </c>
      <c r="F44" s="52" t="s">
        <v>836</v>
      </c>
      <c r="G44" s="52" t="s">
        <v>328</v>
      </c>
      <c r="H44" s="52" t="s">
        <v>329</v>
      </c>
      <c r="I44" s="52" t="s">
        <v>330</v>
      </c>
      <c r="J44" s="52" t="s">
        <v>353</v>
      </c>
      <c r="K44" s="52"/>
      <c r="L44" s="52"/>
      <c r="M44" s="52" t="s">
        <v>332</v>
      </c>
      <c r="N44" s="46">
        <v>43634</v>
      </c>
      <c r="O44" s="46">
        <v>43634</v>
      </c>
      <c r="P44" s="46">
        <v>43606</v>
      </c>
      <c r="Q44" s="46">
        <v>43599</v>
      </c>
      <c r="R44" s="52" t="s">
        <v>333</v>
      </c>
      <c r="S44" s="52" t="s">
        <v>2005</v>
      </c>
      <c r="T44" s="143" t="s">
        <v>837</v>
      </c>
      <c r="U44" s="52" t="s">
        <v>413</v>
      </c>
      <c r="V44" s="72">
        <v>44196</v>
      </c>
      <c r="W44" s="48"/>
      <c r="X44" s="47" t="str">
        <f>VLOOKUP(E44,'CTO List'!B:C,2,0)</f>
        <v>20QF</v>
      </c>
      <c r="Y44" s="47" t="str">
        <f>VLOOKUP(D44,'Portfolio 2018'!A:B,2,0)</f>
        <v>X1 Yoga 4th Generation</v>
      </c>
    </row>
    <row r="45" spans="1:25" s="47" customFormat="1" ht="30">
      <c r="A45" s="117"/>
      <c r="B45" s="52" t="s">
        <v>1877</v>
      </c>
      <c r="C45" s="45"/>
      <c r="D45" s="52" t="s">
        <v>838</v>
      </c>
      <c r="E45" s="52" t="s">
        <v>839</v>
      </c>
      <c r="F45" s="52" t="s">
        <v>839</v>
      </c>
      <c r="G45" s="52" t="s">
        <v>357</v>
      </c>
      <c r="H45" s="52" t="s">
        <v>346</v>
      </c>
      <c r="I45" s="52" t="s">
        <v>359</v>
      </c>
      <c r="J45" s="52" t="s">
        <v>559</v>
      </c>
      <c r="K45" s="52" t="e">
        <v>#N/A</v>
      </c>
      <c r="L45" s="52"/>
      <c r="M45" s="52" t="s">
        <v>332</v>
      </c>
      <c r="N45" s="46">
        <v>43640</v>
      </c>
      <c r="O45" s="46" t="s">
        <v>1023</v>
      </c>
      <c r="P45" s="46">
        <v>43598</v>
      </c>
      <c r="Q45" s="46">
        <v>43591</v>
      </c>
      <c r="R45" s="52" t="s">
        <v>349</v>
      </c>
      <c r="S45" s="52"/>
      <c r="T45" s="139"/>
      <c r="U45" s="52" t="s">
        <v>391</v>
      </c>
      <c r="V45" s="403">
        <v>44286</v>
      </c>
      <c r="W45" s="48"/>
      <c r="X45" s="47" t="str">
        <f>VLOOKUP(E45,'CTO List'!B:C,2,0)</f>
        <v>81TA</v>
      </c>
      <c r="Y45" s="47" t="str">
        <f>VLOOKUP(D45,'Portfolio 2018'!A:B,2,0)</f>
        <v>81TACTO1WW</v>
      </c>
    </row>
    <row r="46" spans="1:25" s="47" customFormat="1" ht="45">
      <c r="A46" s="74"/>
      <c r="B46" s="52" t="s">
        <v>840</v>
      </c>
      <c r="C46" s="45"/>
      <c r="D46" s="52" t="s">
        <v>2664</v>
      </c>
      <c r="E46" s="52" t="s">
        <v>841</v>
      </c>
      <c r="F46" s="52" t="s">
        <v>841</v>
      </c>
      <c r="G46" s="52" t="s">
        <v>357</v>
      </c>
      <c r="H46" s="52" t="s">
        <v>346</v>
      </c>
      <c r="I46" s="52" t="s">
        <v>359</v>
      </c>
      <c r="J46" s="52" t="s">
        <v>385</v>
      </c>
      <c r="K46" s="52" t="e">
        <v>#N/A</v>
      </c>
      <c r="L46" s="52"/>
      <c r="M46" s="52" t="s">
        <v>332</v>
      </c>
      <c r="N46" s="46">
        <v>43647</v>
      </c>
      <c r="O46" s="46" t="s">
        <v>1023</v>
      </c>
      <c r="P46" s="46">
        <v>43620</v>
      </c>
      <c r="Q46" s="46">
        <v>43613</v>
      </c>
      <c r="R46" s="52" t="s">
        <v>349</v>
      </c>
      <c r="S46" s="52"/>
      <c r="T46" s="139"/>
      <c r="U46" s="52" t="s">
        <v>361</v>
      </c>
      <c r="V46" s="72" t="s">
        <v>552</v>
      </c>
      <c r="W46" s="48"/>
      <c r="X46" s="47" t="str">
        <f>VLOOKUP(E46,'CTO List'!B:C,2,0)</f>
        <v>81WX</v>
      </c>
      <c r="Y46" s="47" t="str">
        <f>VLOOKUP(D46,'Portfolio 2018'!A:B,2,0)</f>
        <v>81WXCTO1WW</v>
      </c>
    </row>
    <row r="47" spans="1:25" s="47" customFormat="1" ht="45">
      <c r="A47" s="74"/>
      <c r="B47" s="52" t="s">
        <v>842</v>
      </c>
      <c r="C47" s="45"/>
      <c r="D47" s="52" t="s">
        <v>843</v>
      </c>
      <c r="E47" s="52" t="s">
        <v>844</v>
      </c>
      <c r="F47" s="52" t="s">
        <v>845</v>
      </c>
      <c r="G47" s="52" t="s">
        <v>328</v>
      </c>
      <c r="H47" s="52" t="s">
        <v>329</v>
      </c>
      <c r="I47" s="52" t="s">
        <v>330</v>
      </c>
      <c r="J47" s="52" t="s">
        <v>527</v>
      </c>
      <c r="K47" s="52"/>
      <c r="L47" s="52"/>
      <c r="M47" s="52" t="s">
        <v>332</v>
      </c>
      <c r="N47" s="46">
        <v>43648</v>
      </c>
      <c r="O47" s="46">
        <v>43648</v>
      </c>
      <c r="P47" s="46">
        <v>43620</v>
      </c>
      <c r="Q47" s="46">
        <v>43613</v>
      </c>
      <c r="R47" s="52" t="s">
        <v>333</v>
      </c>
      <c r="S47" s="52" t="s">
        <v>2016</v>
      </c>
      <c r="T47" s="148" t="s">
        <v>2013</v>
      </c>
      <c r="U47" s="52" t="s">
        <v>354</v>
      </c>
      <c r="V47" s="72">
        <v>44196</v>
      </c>
      <c r="W47" s="48"/>
      <c r="X47" s="47" t="str">
        <f>VLOOKUP(E47,'CTO List'!B:C,2,0)</f>
        <v>20QU</v>
      </c>
      <c r="Y47" s="47" t="str">
        <f>VLOOKUP(D47,'Portfolio 2018'!A:B,2,0)</f>
        <v>P1 Gen 2</v>
      </c>
    </row>
    <row r="48" spans="1:25" s="47" customFormat="1" ht="45">
      <c r="A48" s="74"/>
      <c r="B48" s="52" t="s">
        <v>853</v>
      </c>
      <c r="C48" s="45"/>
      <c r="D48" s="52" t="s">
        <v>854</v>
      </c>
      <c r="E48" s="52" t="s">
        <v>855</v>
      </c>
      <c r="F48" s="52" t="s">
        <v>856</v>
      </c>
      <c r="G48" s="52" t="s">
        <v>328</v>
      </c>
      <c r="H48" s="52" t="s">
        <v>329</v>
      </c>
      <c r="I48" s="52" t="s">
        <v>330</v>
      </c>
      <c r="J48" s="52" t="s">
        <v>527</v>
      </c>
      <c r="K48" s="52"/>
      <c r="L48" s="52"/>
      <c r="M48" s="52" t="s">
        <v>332</v>
      </c>
      <c r="N48" s="46">
        <v>43662</v>
      </c>
      <c r="O48" s="46">
        <v>43662</v>
      </c>
      <c r="P48" s="46">
        <v>43641</v>
      </c>
      <c r="Q48" s="46">
        <v>43634</v>
      </c>
      <c r="R48" s="52" t="s">
        <v>333</v>
      </c>
      <c r="S48" s="52" t="s">
        <v>1992</v>
      </c>
      <c r="T48" s="149" t="s">
        <v>1993</v>
      </c>
      <c r="U48" s="52" t="s">
        <v>334</v>
      </c>
      <c r="V48" s="72">
        <v>44196</v>
      </c>
      <c r="W48" s="48"/>
      <c r="X48" s="47" t="str">
        <f>VLOOKUP(E48,'CTO List'!B:C,2,0)</f>
        <v>20QW</v>
      </c>
      <c r="Y48" s="47" t="str">
        <f>VLOOKUP(D48,'Portfolio 2018'!A:B,2,0)</f>
        <v>X1 Extreme Gen 2</v>
      </c>
    </row>
    <row r="49" spans="1:25" s="47" customFormat="1" ht="30">
      <c r="A49" s="117"/>
      <c r="B49" s="52" t="s">
        <v>3228</v>
      </c>
      <c r="C49" s="45"/>
      <c r="D49" s="52" t="s">
        <v>849</v>
      </c>
      <c r="E49" s="52" t="s">
        <v>850</v>
      </c>
      <c r="F49" s="52" t="s">
        <v>850</v>
      </c>
      <c r="G49" s="52" t="s">
        <v>357</v>
      </c>
      <c r="H49" s="52" t="s">
        <v>358</v>
      </c>
      <c r="I49" s="52" t="s">
        <v>359</v>
      </c>
      <c r="J49" s="52" t="s">
        <v>446</v>
      </c>
      <c r="K49" s="52" t="e">
        <v>#N/A</v>
      </c>
      <c r="L49" s="52"/>
      <c r="M49" s="52" t="s">
        <v>332</v>
      </c>
      <c r="N49" s="46">
        <v>43662</v>
      </c>
      <c r="O49" s="46" t="s">
        <v>1023</v>
      </c>
      <c r="P49" s="46">
        <v>43633</v>
      </c>
      <c r="Q49" s="46">
        <f>P49-7</f>
        <v>43626</v>
      </c>
      <c r="R49" s="52" t="s">
        <v>349</v>
      </c>
      <c r="S49" s="52"/>
      <c r="T49" s="139"/>
      <c r="U49" s="52" t="s">
        <v>413</v>
      </c>
      <c r="V49" s="403">
        <v>44286</v>
      </c>
      <c r="W49" s="48"/>
      <c r="X49" s="47" t="str">
        <f>VLOOKUP(E49,'CTO List'!B:C,2,0)</f>
        <v>81UT</v>
      </c>
      <c r="Y49" s="47" t="str">
        <f>VLOOKUP(D49,'Portfolio 2018'!A:B,2,0)</f>
        <v>81UTCTO1WW</v>
      </c>
    </row>
    <row r="50" spans="1:25" s="47" customFormat="1" ht="30">
      <c r="A50" s="166"/>
      <c r="B50" s="52" t="s">
        <v>1877</v>
      </c>
      <c r="C50" s="45"/>
      <c r="D50" s="52" t="s">
        <v>851</v>
      </c>
      <c r="E50" s="52" t="s">
        <v>852</v>
      </c>
      <c r="F50" s="52" t="s">
        <v>852</v>
      </c>
      <c r="G50" s="52" t="s">
        <v>357</v>
      </c>
      <c r="H50" s="52" t="s">
        <v>358</v>
      </c>
      <c r="I50" s="52" t="s">
        <v>359</v>
      </c>
      <c r="J50" s="52" t="s">
        <v>446</v>
      </c>
      <c r="K50" s="52" t="e">
        <v>#N/A</v>
      </c>
      <c r="L50" s="52"/>
      <c r="M50" s="52" t="s">
        <v>332</v>
      </c>
      <c r="N50" s="46">
        <v>43662</v>
      </c>
      <c r="O50" s="46" t="s">
        <v>1023</v>
      </c>
      <c r="P50" s="46">
        <v>43633</v>
      </c>
      <c r="Q50" s="46">
        <f>P50-7</f>
        <v>43626</v>
      </c>
      <c r="R50" s="52" t="s">
        <v>349</v>
      </c>
      <c r="S50" s="52"/>
      <c r="T50" s="139"/>
      <c r="U50" s="52" t="s">
        <v>334</v>
      </c>
      <c r="V50" s="72">
        <v>44286</v>
      </c>
      <c r="W50" s="48"/>
      <c r="X50" s="47" t="str">
        <f>VLOOKUP(E50,'CTO List'!B:C,2,0)</f>
        <v>81UV</v>
      </c>
      <c r="Y50" s="47" t="str">
        <f>VLOOKUP(D50,'Portfolio 2018'!A:B,2,0)</f>
        <v>81UVCTO1WW</v>
      </c>
    </row>
    <row r="51" spans="1:25" s="47" customFormat="1" ht="45">
      <c r="A51" s="74"/>
      <c r="B51" s="52" t="s">
        <v>863</v>
      </c>
      <c r="C51" s="45"/>
      <c r="D51" s="52" t="s">
        <v>864</v>
      </c>
      <c r="E51" s="52" t="s">
        <v>865</v>
      </c>
      <c r="F51" s="52" t="s">
        <v>866</v>
      </c>
      <c r="G51" s="52" t="s">
        <v>328</v>
      </c>
      <c r="H51" s="52" t="s">
        <v>329</v>
      </c>
      <c r="I51" s="52" t="s">
        <v>330</v>
      </c>
      <c r="J51" s="52" t="s">
        <v>527</v>
      </c>
      <c r="K51" s="52"/>
      <c r="L51" s="52"/>
      <c r="M51" s="52" t="s">
        <v>332</v>
      </c>
      <c r="N51" s="46">
        <v>43669</v>
      </c>
      <c r="O51" s="46">
        <v>43669</v>
      </c>
      <c r="P51" s="46">
        <v>43641</v>
      </c>
      <c r="Q51" s="46">
        <v>43634</v>
      </c>
      <c r="R51" s="52" t="s">
        <v>333</v>
      </c>
      <c r="S51" s="52" t="s">
        <v>1998</v>
      </c>
      <c r="T51" s="141" t="s">
        <v>1999</v>
      </c>
      <c r="U51" s="89" t="s">
        <v>350</v>
      </c>
      <c r="V51" s="72">
        <v>44196</v>
      </c>
      <c r="W51" s="48"/>
      <c r="X51" s="47" t="str">
        <f>VLOOKUP(E51,'CTO List'!B:C,2,0)</f>
        <v>20QQ</v>
      </c>
      <c r="Y51" s="47" t="str">
        <f>VLOOKUP(D51,'Portfolio 2018'!A:B,2,0)</f>
        <v>P53</v>
      </c>
    </row>
    <row r="52" spans="1:25" s="47" customFormat="1" ht="45">
      <c r="A52" s="74"/>
      <c r="B52" s="52" t="s">
        <v>859</v>
      </c>
      <c r="C52" s="52"/>
      <c r="D52" s="52" t="s">
        <v>860</v>
      </c>
      <c r="E52" s="52" t="s">
        <v>861</v>
      </c>
      <c r="F52" s="52" t="s">
        <v>862</v>
      </c>
      <c r="G52" s="52" t="s">
        <v>328</v>
      </c>
      <c r="H52" s="52" t="s">
        <v>329</v>
      </c>
      <c r="I52" s="52" t="s">
        <v>330</v>
      </c>
      <c r="J52" s="52" t="s">
        <v>338</v>
      </c>
      <c r="K52" s="52"/>
      <c r="L52" s="52"/>
      <c r="M52" s="52" t="s">
        <v>332</v>
      </c>
      <c r="N52" s="46">
        <v>43669</v>
      </c>
      <c r="O52" s="46">
        <v>43669</v>
      </c>
      <c r="P52" s="46">
        <v>43641</v>
      </c>
      <c r="Q52" s="46">
        <v>43636</v>
      </c>
      <c r="R52" s="52" t="s">
        <v>333</v>
      </c>
      <c r="S52" s="145" t="s">
        <v>1981</v>
      </c>
      <c r="T52" s="146" t="s">
        <v>1982</v>
      </c>
      <c r="U52" s="52" t="s">
        <v>380</v>
      </c>
      <c r="V52" s="72">
        <v>44196</v>
      </c>
      <c r="W52" s="48"/>
      <c r="X52" s="47" t="str">
        <f>VLOOKUP(E52,'CTO List'!B:C,2,0)</f>
        <v>20RJ</v>
      </c>
      <c r="Y52" s="47" t="str">
        <f>VLOOKUP(D52,'Portfolio 2018'!A:B,2,0)</f>
        <v>P43s</v>
      </c>
    </row>
    <row r="53" spans="1:25" s="47" customFormat="1" ht="45">
      <c r="A53" s="74"/>
      <c r="B53" s="52" t="s">
        <v>728</v>
      </c>
      <c r="C53" s="52"/>
      <c r="D53" s="52" t="s">
        <v>873</v>
      </c>
      <c r="E53" s="52" t="s">
        <v>874</v>
      </c>
      <c r="F53" s="52" t="s">
        <v>875</v>
      </c>
      <c r="G53" s="52" t="s">
        <v>328</v>
      </c>
      <c r="H53" s="52" t="s">
        <v>329</v>
      </c>
      <c r="I53" s="52" t="s">
        <v>330</v>
      </c>
      <c r="J53" s="52" t="s">
        <v>338</v>
      </c>
      <c r="K53" s="52"/>
      <c r="L53" s="52"/>
      <c r="M53" s="52" t="s">
        <v>332</v>
      </c>
      <c r="N53" s="46">
        <v>43671</v>
      </c>
      <c r="O53" s="46">
        <v>43671</v>
      </c>
      <c r="P53" s="46">
        <v>43643</v>
      </c>
      <c r="Q53" s="46">
        <v>43636</v>
      </c>
      <c r="R53" s="52" t="s">
        <v>333</v>
      </c>
      <c r="S53" s="52" t="s">
        <v>1994</v>
      </c>
      <c r="T53" s="150" t="s">
        <v>1995</v>
      </c>
      <c r="U53" s="52" t="s">
        <v>334</v>
      </c>
      <c r="V53" s="72">
        <v>44196</v>
      </c>
      <c r="W53" s="48"/>
      <c r="X53" s="47" t="str">
        <f>VLOOKUP(E53,'CTO List'!B:C,2,0)</f>
        <v>20QH</v>
      </c>
      <c r="Y53" s="47" t="str">
        <f>VLOOKUP(D53,'Portfolio 2018'!A:B,2,0)</f>
        <v>T490 (HC)</v>
      </c>
    </row>
    <row r="54" spans="1:25" s="47" customFormat="1" ht="30">
      <c r="A54" s="117"/>
      <c r="B54" s="52" t="s">
        <v>1877</v>
      </c>
      <c r="C54" s="45"/>
      <c r="D54" s="52" t="s">
        <v>871</v>
      </c>
      <c r="E54" s="52" t="s">
        <v>872</v>
      </c>
      <c r="F54" s="52" t="s">
        <v>872</v>
      </c>
      <c r="G54" s="52" t="s">
        <v>357</v>
      </c>
      <c r="H54" s="52" t="s">
        <v>346</v>
      </c>
      <c r="I54" s="52" t="s">
        <v>359</v>
      </c>
      <c r="J54" s="52" t="s">
        <v>559</v>
      </c>
      <c r="K54" s="52" t="e">
        <v>#N/A</v>
      </c>
      <c r="L54" s="52"/>
      <c r="M54" s="52" t="s">
        <v>332</v>
      </c>
      <c r="N54" s="46">
        <v>43671</v>
      </c>
      <c r="O54" s="46" t="s">
        <v>1023</v>
      </c>
      <c r="P54" s="46">
        <v>43629</v>
      </c>
      <c r="Q54" s="46">
        <v>43622</v>
      </c>
      <c r="R54" s="52" t="s">
        <v>349</v>
      </c>
      <c r="S54" s="52"/>
      <c r="T54" s="139"/>
      <c r="U54" s="52" t="s">
        <v>334</v>
      </c>
      <c r="V54" s="72">
        <v>44196</v>
      </c>
      <c r="W54" s="48"/>
      <c r="X54" s="47" t="str">
        <f>VLOOKUP(E54,'CTO List'!B:C,2,0)</f>
        <v>81T9</v>
      </c>
      <c r="Y54" s="47" t="str">
        <f>VLOOKUP(D54,'Portfolio 2018'!A:B,2,0)</f>
        <v>81T9CTO1WW</v>
      </c>
    </row>
    <row r="55" spans="1:25" s="47" customFormat="1" ht="30">
      <c r="A55" s="117"/>
      <c r="B55" s="52" t="s">
        <v>3228</v>
      </c>
      <c r="C55" s="45"/>
      <c r="D55" s="52" t="s">
        <v>867</v>
      </c>
      <c r="E55" s="52" t="s">
        <v>868</v>
      </c>
      <c r="F55" s="52" t="s">
        <v>868</v>
      </c>
      <c r="G55" s="52" t="s">
        <v>357</v>
      </c>
      <c r="H55" s="52" t="s">
        <v>358</v>
      </c>
      <c r="I55" s="52" t="s">
        <v>359</v>
      </c>
      <c r="J55" s="52" t="s">
        <v>497</v>
      </c>
      <c r="K55" s="52" t="e">
        <v>#N/A</v>
      </c>
      <c r="L55" s="52"/>
      <c r="M55" s="52" t="s">
        <v>332</v>
      </c>
      <c r="N55" s="46">
        <v>43671</v>
      </c>
      <c r="O55" s="46" t="s">
        <v>1023</v>
      </c>
      <c r="P55" s="46">
        <v>43633</v>
      </c>
      <c r="Q55" s="46">
        <v>43613</v>
      </c>
      <c r="R55" s="52" t="s">
        <v>349</v>
      </c>
      <c r="S55" s="52"/>
      <c r="T55" s="139"/>
      <c r="U55" s="52" t="s">
        <v>391</v>
      </c>
      <c r="V55" s="72">
        <v>44196</v>
      </c>
      <c r="W55" s="48"/>
      <c r="X55" s="47" t="str">
        <f>VLOOKUP(E55,'CTO List'!B:C,2,0)</f>
        <v>81VB</v>
      </c>
      <c r="Y55" s="47" t="str">
        <f>VLOOKUP(D55,'Portfolio 2018'!A:B,2,0)</f>
        <v>81VBCTO1WW</v>
      </c>
    </row>
    <row r="56" spans="1:25" s="47" customFormat="1" ht="30">
      <c r="A56" s="117"/>
      <c r="B56" s="52" t="s">
        <v>3228</v>
      </c>
      <c r="C56" s="52"/>
      <c r="D56" s="52" t="s">
        <v>869</v>
      </c>
      <c r="E56" s="52" t="s">
        <v>870</v>
      </c>
      <c r="F56" s="52" t="s">
        <v>870</v>
      </c>
      <c r="G56" s="52" t="s">
        <v>357</v>
      </c>
      <c r="H56" s="52" t="s">
        <v>358</v>
      </c>
      <c r="I56" s="52" t="s">
        <v>359</v>
      </c>
      <c r="J56" s="52" t="s">
        <v>497</v>
      </c>
      <c r="K56" s="52" t="e">
        <v>#N/A</v>
      </c>
      <c r="L56" s="52"/>
      <c r="M56" s="52" t="s">
        <v>332</v>
      </c>
      <c r="N56" s="46">
        <v>43671</v>
      </c>
      <c r="O56" s="46" t="s">
        <v>1023</v>
      </c>
      <c r="P56" s="46">
        <v>43633</v>
      </c>
      <c r="Q56" s="46">
        <v>43613</v>
      </c>
      <c r="R56" s="52" t="s">
        <v>349</v>
      </c>
      <c r="S56" s="52"/>
      <c r="T56" s="139"/>
      <c r="U56" s="52" t="s">
        <v>350</v>
      </c>
      <c r="V56" s="72">
        <v>44196</v>
      </c>
      <c r="W56" s="48"/>
      <c r="X56" s="47" t="str">
        <f>VLOOKUP(E56,'CTO List'!B:C,2,0)</f>
        <v>81VD</v>
      </c>
      <c r="Y56" s="47" t="str">
        <f>VLOOKUP(D56,'Portfolio 2018'!A:B,2,0)</f>
        <v>81VDCTO1WW</v>
      </c>
    </row>
    <row r="57" spans="1:25" s="47" customFormat="1" ht="45">
      <c r="A57" s="74"/>
      <c r="B57" s="52" t="s">
        <v>878</v>
      </c>
      <c r="C57" s="45"/>
      <c r="D57" s="52" t="s">
        <v>879</v>
      </c>
      <c r="E57" s="52" t="s">
        <v>880</v>
      </c>
      <c r="F57" s="52" t="s">
        <v>881</v>
      </c>
      <c r="G57" s="52" t="s">
        <v>328</v>
      </c>
      <c r="H57" s="52" t="s">
        <v>329</v>
      </c>
      <c r="I57" s="52" t="s">
        <v>330</v>
      </c>
      <c r="J57" s="52" t="s">
        <v>353</v>
      </c>
      <c r="K57" s="52"/>
      <c r="L57" s="52"/>
      <c r="M57" s="52" t="s">
        <v>332</v>
      </c>
      <c r="N57" s="46">
        <v>43690</v>
      </c>
      <c r="O57" s="46">
        <v>43690</v>
      </c>
      <c r="P57" s="46">
        <v>43655</v>
      </c>
      <c r="Q57" s="46">
        <v>43647</v>
      </c>
      <c r="R57" s="52" t="s">
        <v>333</v>
      </c>
      <c r="S57" s="145" t="s">
        <v>1983</v>
      </c>
      <c r="T57" s="146" t="s">
        <v>1984</v>
      </c>
      <c r="U57" s="52" t="s">
        <v>380</v>
      </c>
      <c r="V57" s="72">
        <v>44196</v>
      </c>
      <c r="W57" s="48"/>
      <c r="X57" s="47" t="str">
        <f>VLOOKUP(E57,'CTO List'!B:C,2,0)</f>
        <v>20QS</v>
      </c>
      <c r="Y57" s="47" t="str">
        <f>VLOOKUP(D57,'Portfolio 2018'!A:B,2,0)</f>
        <v>P73</v>
      </c>
    </row>
    <row r="58" spans="1:25" s="47" customFormat="1" ht="30">
      <c r="A58" s="117"/>
      <c r="B58" s="52" t="s">
        <v>3228</v>
      </c>
      <c r="C58" s="45"/>
      <c r="D58" s="52" t="s">
        <v>886</v>
      </c>
      <c r="E58" s="52" t="s">
        <v>887</v>
      </c>
      <c r="F58" s="52" t="s">
        <v>887</v>
      </c>
      <c r="G58" s="52" t="s">
        <v>357</v>
      </c>
      <c r="H58" s="52" t="s">
        <v>346</v>
      </c>
      <c r="I58" s="52" t="s">
        <v>359</v>
      </c>
      <c r="J58" s="52" t="s">
        <v>571</v>
      </c>
      <c r="K58" s="52" t="e">
        <v>#N/A</v>
      </c>
      <c r="L58" s="52"/>
      <c r="M58" s="52" t="s">
        <v>332</v>
      </c>
      <c r="N58" s="46">
        <v>43698</v>
      </c>
      <c r="O58" s="46">
        <v>43735</v>
      </c>
      <c r="P58" s="46">
        <v>43658</v>
      </c>
      <c r="Q58" s="46">
        <v>43651</v>
      </c>
      <c r="R58" s="52" t="s">
        <v>333</v>
      </c>
      <c r="S58" s="52"/>
      <c r="T58" s="144"/>
      <c r="U58" s="52" t="s">
        <v>354</v>
      </c>
      <c r="V58" s="403">
        <v>44196</v>
      </c>
      <c r="W58" s="48"/>
      <c r="X58" s="47" t="str">
        <f>VLOOKUP(E58,'CTO List'!B:C,2,0)</f>
        <v>81TC</v>
      </c>
      <c r="Y58" s="47" t="str">
        <f>VLOOKUP(D58,'Portfolio 2018'!A:B,2,0)</f>
        <v>81TCCTO1WW</v>
      </c>
    </row>
    <row r="59" spans="1:25" s="47" customFormat="1" ht="30">
      <c r="A59" s="117"/>
      <c r="B59" s="52" t="s">
        <v>3228</v>
      </c>
      <c r="C59" s="45"/>
      <c r="D59" s="52" t="s">
        <v>888</v>
      </c>
      <c r="E59" s="52" t="s">
        <v>889</v>
      </c>
      <c r="F59" s="52" t="s">
        <v>889</v>
      </c>
      <c r="G59" s="52" t="s">
        <v>357</v>
      </c>
      <c r="H59" s="52" t="s">
        <v>346</v>
      </c>
      <c r="I59" s="52" t="s">
        <v>359</v>
      </c>
      <c r="J59" s="52" t="s">
        <v>571</v>
      </c>
      <c r="K59" s="52" t="e">
        <v>#N/A</v>
      </c>
      <c r="L59" s="52"/>
      <c r="M59" s="52" t="s">
        <v>332</v>
      </c>
      <c r="N59" s="46">
        <v>43698</v>
      </c>
      <c r="O59" s="46">
        <v>43735</v>
      </c>
      <c r="P59" s="46">
        <v>43658</v>
      </c>
      <c r="Q59" s="46">
        <v>43651</v>
      </c>
      <c r="R59" s="52" t="s">
        <v>333</v>
      </c>
      <c r="S59" s="52"/>
      <c r="T59" s="144"/>
      <c r="U59" s="89" t="s">
        <v>361</v>
      </c>
      <c r="V59" s="403">
        <v>44196</v>
      </c>
      <c r="W59" s="48"/>
      <c r="X59" s="47" t="str">
        <f>VLOOKUP(E59,'CTO List'!B:C,2,0)</f>
        <v>81TD</v>
      </c>
      <c r="Y59" s="47" t="str">
        <f>VLOOKUP(D59,'Portfolio 2018'!A:B,2,0)</f>
        <v>81TDCTO1WW</v>
      </c>
    </row>
    <row r="60" spans="1:25" s="47" customFormat="1" ht="30">
      <c r="A60" s="117"/>
      <c r="B60" s="52" t="s">
        <v>3228</v>
      </c>
      <c r="C60" s="45"/>
      <c r="D60" s="52" t="s">
        <v>890</v>
      </c>
      <c r="E60" s="52" t="s">
        <v>891</v>
      </c>
      <c r="F60" s="52" t="s">
        <v>891</v>
      </c>
      <c r="G60" s="52" t="s">
        <v>357</v>
      </c>
      <c r="H60" s="52" t="s">
        <v>358</v>
      </c>
      <c r="I60" s="52" t="s">
        <v>359</v>
      </c>
      <c r="J60" s="52" t="s">
        <v>449</v>
      </c>
      <c r="K60" s="52" t="e">
        <v>#N/A</v>
      </c>
      <c r="L60" s="52"/>
      <c r="M60" s="52" t="s">
        <v>332</v>
      </c>
      <c r="N60" s="46">
        <v>43698</v>
      </c>
      <c r="O60" s="46" t="s">
        <v>1023</v>
      </c>
      <c r="P60" s="46">
        <v>43656</v>
      </c>
      <c r="Q60" s="46">
        <v>43649</v>
      </c>
      <c r="R60" s="52" t="s">
        <v>349</v>
      </c>
      <c r="S60" s="52"/>
      <c r="T60" s="139"/>
      <c r="U60" s="52" t="s">
        <v>334</v>
      </c>
      <c r="V60" s="72">
        <v>44196</v>
      </c>
      <c r="W60" s="48"/>
      <c r="X60" s="47" t="str">
        <f>VLOOKUP(E60,'CTO List'!B:C,2,0)</f>
        <v>81TK</v>
      </c>
      <c r="Y60" s="47" t="str">
        <f>VLOOKUP(D60,'Portfolio 2018'!A:B,2,0)</f>
        <v>81TKCTO1WW</v>
      </c>
    </row>
    <row r="61" spans="1:25" s="47" customFormat="1" ht="30">
      <c r="A61" s="74"/>
      <c r="B61" s="52" t="s">
        <v>3228</v>
      </c>
      <c r="C61" s="45"/>
      <c r="D61" s="52" t="s">
        <v>892</v>
      </c>
      <c r="E61" s="52" t="s">
        <v>893</v>
      </c>
      <c r="F61" s="52" t="s">
        <v>893</v>
      </c>
      <c r="G61" s="52" t="s">
        <v>357</v>
      </c>
      <c r="H61" s="52" t="s">
        <v>358</v>
      </c>
      <c r="I61" s="52" t="s">
        <v>359</v>
      </c>
      <c r="J61" s="52" t="s">
        <v>497</v>
      </c>
      <c r="K61" s="52" t="e">
        <v>#N/A</v>
      </c>
      <c r="L61" s="52"/>
      <c r="M61" s="52" t="s">
        <v>332</v>
      </c>
      <c r="N61" s="46">
        <v>43698</v>
      </c>
      <c r="O61" s="46" t="s">
        <v>1023</v>
      </c>
      <c r="P61" s="46">
        <v>43664</v>
      </c>
      <c r="Q61" s="46">
        <f>P61-7</f>
        <v>43657</v>
      </c>
      <c r="R61" s="52" t="s">
        <v>349</v>
      </c>
      <c r="S61" s="52"/>
      <c r="T61" s="139"/>
      <c r="U61" s="52" t="s">
        <v>334</v>
      </c>
      <c r="V61" s="403">
        <v>44196</v>
      </c>
      <c r="W61" s="48"/>
      <c r="X61" s="47" t="str">
        <f>VLOOKUP(E61,'CTO List'!B:C,2,0)</f>
        <v>81UM</v>
      </c>
      <c r="Y61" s="47" t="str">
        <f>VLOOKUP(D61,'Portfolio 2018'!A:B,2,0)</f>
        <v>81UMCTO1WW</v>
      </c>
    </row>
    <row r="62" spans="1:25" s="47" customFormat="1" ht="30">
      <c r="A62" s="117"/>
      <c r="B62" s="52" t="s">
        <v>3228</v>
      </c>
      <c r="C62" s="45"/>
      <c r="D62" s="52" t="s">
        <v>896</v>
      </c>
      <c r="E62" s="52" t="s">
        <v>897</v>
      </c>
      <c r="F62" s="52" t="s">
        <v>897</v>
      </c>
      <c r="G62" s="52" t="s">
        <v>357</v>
      </c>
      <c r="H62" s="52" t="s">
        <v>346</v>
      </c>
      <c r="I62" s="52" t="s">
        <v>359</v>
      </c>
      <c r="J62" s="52" t="s">
        <v>571</v>
      </c>
      <c r="K62" s="52" t="e">
        <v>#N/A</v>
      </c>
      <c r="L62" s="52"/>
      <c r="M62" s="52" t="s">
        <v>332</v>
      </c>
      <c r="N62" s="46">
        <v>43700</v>
      </c>
      <c r="O62" s="46">
        <v>43714</v>
      </c>
      <c r="P62" s="46">
        <v>43649</v>
      </c>
      <c r="Q62" s="46">
        <v>43642</v>
      </c>
      <c r="R62" s="52" t="s">
        <v>333</v>
      </c>
      <c r="S62" s="52"/>
      <c r="T62" s="144"/>
      <c r="U62" s="52" t="s">
        <v>413</v>
      </c>
      <c r="V62" s="403">
        <v>44196</v>
      </c>
      <c r="W62" s="48"/>
      <c r="X62" s="47" t="str">
        <f>VLOOKUP(E62,'CTO List'!B:C,2,0)</f>
        <v>81Q9</v>
      </c>
      <c r="Y62" s="47" t="str">
        <f>VLOOKUP(D62,'Portfolio 2018'!A:B,2,0)</f>
        <v>81Q9CTO1WW</v>
      </c>
    </row>
    <row r="63" spans="1:25" s="47" customFormat="1" ht="30">
      <c r="A63" s="74"/>
      <c r="B63" s="52" t="s">
        <v>1877</v>
      </c>
      <c r="C63" s="45"/>
      <c r="D63" s="52" t="s">
        <v>908</v>
      </c>
      <c r="E63" s="52" t="s">
        <v>909</v>
      </c>
      <c r="F63" s="52" t="s">
        <v>909</v>
      </c>
      <c r="G63" s="52" t="s">
        <v>357</v>
      </c>
      <c r="H63" s="52" t="s">
        <v>346</v>
      </c>
      <c r="I63" s="52" t="s">
        <v>359</v>
      </c>
      <c r="J63" s="52" t="s">
        <v>449</v>
      </c>
      <c r="K63" s="52" t="e">
        <v>#N/A</v>
      </c>
      <c r="L63" s="52"/>
      <c r="M63" s="52" t="s">
        <v>332</v>
      </c>
      <c r="N63" s="46">
        <v>43705</v>
      </c>
      <c r="O63" s="46">
        <v>43719</v>
      </c>
      <c r="P63" s="46">
        <v>43663</v>
      </c>
      <c r="Q63" s="46">
        <v>43656</v>
      </c>
      <c r="R63" s="52" t="s">
        <v>333</v>
      </c>
      <c r="S63" s="52"/>
      <c r="T63" s="144"/>
      <c r="U63" s="52" t="s">
        <v>391</v>
      </c>
      <c r="V63" s="403">
        <v>44165</v>
      </c>
      <c r="W63" s="48"/>
      <c r="X63" s="47" t="str">
        <f>VLOOKUP(E63,'CTO List'!B:C,2,0)</f>
        <v>81U4</v>
      </c>
      <c r="Y63" s="47" t="str">
        <f>VLOOKUP(D63,'Portfolio 2018'!A:B,2,0)</f>
        <v>81U4CTO1WW</v>
      </c>
    </row>
    <row r="64" spans="1:25" s="47" customFormat="1" ht="30">
      <c r="A64" s="74"/>
      <c r="B64" s="52" t="s">
        <v>1877</v>
      </c>
      <c r="C64" s="45"/>
      <c r="D64" s="52" t="s">
        <v>910</v>
      </c>
      <c r="E64" s="52" t="s">
        <v>911</v>
      </c>
      <c r="F64" s="52" t="s">
        <v>911</v>
      </c>
      <c r="G64" s="52" t="s">
        <v>357</v>
      </c>
      <c r="H64" s="52" t="s">
        <v>358</v>
      </c>
      <c r="I64" s="52" t="s">
        <v>359</v>
      </c>
      <c r="J64" s="52" t="s">
        <v>449</v>
      </c>
      <c r="K64" s="52" t="e">
        <v>#N/A</v>
      </c>
      <c r="L64" s="52"/>
      <c r="M64" s="52" t="s">
        <v>332</v>
      </c>
      <c r="N64" s="46">
        <v>43705</v>
      </c>
      <c r="O64" s="46">
        <v>43719</v>
      </c>
      <c r="P64" s="46">
        <v>43663</v>
      </c>
      <c r="Q64" s="46">
        <v>43656</v>
      </c>
      <c r="R64" s="52" t="s">
        <v>333</v>
      </c>
      <c r="S64" s="52"/>
      <c r="T64" s="144"/>
      <c r="U64" s="52" t="s">
        <v>413</v>
      </c>
      <c r="V64" s="403">
        <v>44165</v>
      </c>
      <c r="W64" s="48"/>
      <c r="X64" s="47" t="str">
        <f>VLOOKUP(E64,'CTO List'!B:C,2,0)</f>
        <v>81U5</v>
      </c>
      <c r="Y64" s="47" t="str">
        <f>VLOOKUP(D64,'Portfolio 2018'!A:B,2,0)</f>
        <v>81U5CTO1WW</v>
      </c>
    </row>
    <row r="65" spans="1:25" s="47" customFormat="1" ht="30">
      <c r="A65" s="117"/>
      <c r="B65" s="52" t="s">
        <v>1877</v>
      </c>
      <c r="C65" s="45"/>
      <c r="D65" s="52" t="s">
        <v>920</v>
      </c>
      <c r="E65" s="52" t="s">
        <v>921</v>
      </c>
      <c r="F65" s="52" t="s">
        <v>921</v>
      </c>
      <c r="G65" s="52" t="s">
        <v>357</v>
      </c>
      <c r="H65" s="52" t="s">
        <v>358</v>
      </c>
      <c r="I65" s="52" t="s">
        <v>359</v>
      </c>
      <c r="J65" s="52" t="s">
        <v>497</v>
      </c>
      <c r="K65" s="52" t="e">
        <v>#N/A</v>
      </c>
      <c r="L65" s="52"/>
      <c r="M65" s="52" t="s">
        <v>332</v>
      </c>
      <c r="N65" s="46">
        <v>43716</v>
      </c>
      <c r="O65" s="70" t="s">
        <v>1023</v>
      </c>
      <c r="P65" s="46">
        <v>43675</v>
      </c>
      <c r="Q65" s="46">
        <v>43668</v>
      </c>
      <c r="R65" s="52" t="s">
        <v>349</v>
      </c>
      <c r="S65" s="52"/>
      <c r="T65" s="139"/>
      <c r="U65" s="52" t="s">
        <v>350</v>
      </c>
      <c r="V65" s="403">
        <v>44196</v>
      </c>
      <c r="W65" s="48"/>
      <c r="X65" s="47" t="str">
        <f>VLOOKUP(E65,'CTO List'!B:C,2,0)</f>
        <v>81VV</v>
      </c>
      <c r="Y65" s="47" t="str">
        <f>VLOOKUP(D65,'Portfolio 2018'!A:B,2,0)</f>
        <v>81VVCTO1WW</v>
      </c>
    </row>
    <row r="66" spans="1:25" s="47" customFormat="1" ht="30">
      <c r="A66" s="117"/>
      <c r="B66" s="52" t="s">
        <v>3228</v>
      </c>
      <c r="C66" s="52"/>
      <c r="D66" s="52" t="s">
        <v>922</v>
      </c>
      <c r="E66" s="52" t="s">
        <v>923</v>
      </c>
      <c r="F66" s="52" t="s">
        <v>923</v>
      </c>
      <c r="G66" s="52" t="s">
        <v>357</v>
      </c>
      <c r="H66" s="52" t="s">
        <v>358</v>
      </c>
      <c r="I66" s="52" t="s">
        <v>359</v>
      </c>
      <c r="J66" s="52" t="s">
        <v>497</v>
      </c>
      <c r="K66" s="52" t="e">
        <v>#N/A</v>
      </c>
      <c r="L66" s="52"/>
      <c r="M66" s="52" t="s">
        <v>332</v>
      </c>
      <c r="N66" s="46">
        <v>43716</v>
      </c>
      <c r="O66" s="70" t="s">
        <v>1023</v>
      </c>
      <c r="P66" s="46">
        <v>43675</v>
      </c>
      <c r="Q66" s="46">
        <v>43668</v>
      </c>
      <c r="R66" s="52" t="s">
        <v>349</v>
      </c>
      <c r="S66" s="52"/>
      <c r="T66" s="139"/>
      <c r="U66" s="52" t="s">
        <v>391</v>
      </c>
      <c r="V66" s="72">
        <v>44286</v>
      </c>
      <c r="W66" s="48"/>
      <c r="X66" s="47" t="str">
        <f>VLOOKUP(E66,'CTO List'!B:C,2,0)</f>
        <v>81VW</v>
      </c>
      <c r="Y66" s="47" t="str">
        <f>VLOOKUP(D66,'Portfolio 2018'!A:B,2,0)</f>
        <v>81VWCTO1WW</v>
      </c>
    </row>
    <row r="67" spans="1:25" s="47" customFormat="1" ht="30">
      <c r="A67" s="117"/>
      <c r="B67" s="52" t="s">
        <v>3228</v>
      </c>
      <c r="C67" s="52"/>
      <c r="D67" s="52" t="s">
        <v>924</v>
      </c>
      <c r="E67" s="52" t="s">
        <v>925</v>
      </c>
      <c r="F67" s="52" t="s">
        <v>925</v>
      </c>
      <c r="G67" s="52" t="s">
        <v>357</v>
      </c>
      <c r="H67" s="52" t="s">
        <v>358</v>
      </c>
      <c r="I67" s="52" t="s">
        <v>359</v>
      </c>
      <c r="J67" s="52" t="s">
        <v>497</v>
      </c>
      <c r="K67" s="52" t="e">
        <v>#N/A</v>
      </c>
      <c r="L67" s="52"/>
      <c r="M67" s="52" t="s">
        <v>332</v>
      </c>
      <c r="N67" s="46">
        <v>43716</v>
      </c>
      <c r="O67" s="70" t="s">
        <v>1023</v>
      </c>
      <c r="P67" s="46">
        <v>43675</v>
      </c>
      <c r="Q67" s="46">
        <v>43668</v>
      </c>
      <c r="R67" s="52" t="s">
        <v>349</v>
      </c>
      <c r="S67" s="52"/>
      <c r="T67" s="139"/>
      <c r="U67" s="52" t="s">
        <v>354</v>
      </c>
      <c r="V67" s="403">
        <v>44196</v>
      </c>
      <c r="W67" s="48"/>
      <c r="X67" s="47" t="str">
        <f>VLOOKUP(E67,'CTO List'!B:C,2,0)</f>
        <v>81WW</v>
      </c>
      <c r="Y67" s="47" t="str">
        <f>VLOOKUP(D67,'Portfolio 2018'!A:B,2,0)</f>
        <v>81WWCTO1WW</v>
      </c>
    </row>
    <row r="68" spans="1:25" s="47" customFormat="1" ht="30">
      <c r="A68" s="165"/>
      <c r="B68" s="52" t="s">
        <v>1877</v>
      </c>
      <c r="C68" s="52"/>
      <c r="D68" s="52" t="s">
        <v>926</v>
      </c>
      <c r="E68" s="52" t="s">
        <v>927</v>
      </c>
      <c r="F68" s="52" t="s">
        <v>927</v>
      </c>
      <c r="G68" s="52" t="s">
        <v>357</v>
      </c>
      <c r="H68" s="52" t="s">
        <v>358</v>
      </c>
      <c r="I68" s="52" t="s">
        <v>359</v>
      </c>
      <c r="J68" s="52" t="s">
        <v>462</v>
      </c>
      <c r="K68" s="52" t="e">
        <v>#N/A</v>
      </c>
      <c r="L68" s="52"/>
      <c r="M68" s="52" t="s">
        <v>332</v>
      </c>
      <c r="N68" s="46">
        <v>43720</v>
      </c>
      <c r="O68" s="70" t="s">
        <v>1023</v>
      </c>
      <c r="P68" s="46">
        <v>43678</v>
      </c>
      <c r="Q68" s="46">
        <v>43671</v>
      </c>
      <c r="R68" s="52" t="s">
        <v>349</v>
      </c>
      <c r="S68" s="52"/>
      <c r="T68" s="139"/>
      <c r="U68" s="89" t="s">
        <v>391</v>
      </c>
      <c r="V68" s="72">
        <v>44286</v>
      </c>
      <c r="W68" s="48"/>
      <c r="X68" s="47" t="str">
        <f>VLOOKUP(E68,'CTO List'!B:C,2,0)</f>
        <v>81NG</v>
      </c>
      <c r="Y68" s="47" t="str">
        <f>VLOOKUP(D68,'Portfolio 2018'!A:B,2,0)</f>
        <v>81NGCTO1WW</v>
      </c>
    </row>
    <row r="69" spans="1:25" s="47" customFormat="1" ht="30">
      <c r="A69" s="74"/>
      <c r="B69" s="52" t="s">
        <v>1877</v>
      </c>
      <c r="C69" s="45"/>
      <c r="D69" s="52" t="s">
        <v>928</v>
      </c>
      <c r="E69" s="52" t="s">
        <v>929</v>
      </c>
      <c r="F69" s="52" t="s">
        <v>929</v>
      </c>
      <c r="G69" s="52" t="s">
        <v>357</v>
      </c>
      <c r="H69" s="52" t="s">
        <v>346</v>
      </c>
      <c r="I69" s="52" t="s">
        <v>359</v>
      </c>
      <c r="J69" s="52" t="s">
        <v>559</v>
      </c>
      <c r="K69" s="52" t="e">
        <v>#N/A</v>
      </c>
      <c r="L69" s="52"/>
      <c r="M69" s="52" t="s">
        <v>332</v>
      </c>
      <c r="N69" s="46">
        <v>43721</v>
      </c>
      <c r="O69" s="70">
        <v>43774</v>
      </c>
      <c r="P69" s="46">
        <v>43678</v>
      </c>
      <c r="Q69" s="46">
        <v>43671</v>
      </c>
      <c r="R69" s="52" t="s">
        <v>333</v>
      </c>
      <c r="S69" s="52"/>
      <c r="T69" s="139"/>
      <c r="U69" s="89" t="s">
        <v>350</v>
      </c>
      <c r="V69" s="403">
        <v>44196</v>
      </c>
      <c r="W69" s="48"/>
      <c r="X69" s="47" t="str">
        <f>VLOOKUP(E69,'CTO List'!B:C,2,0)</f>
        <v>81UE</v>
      </c>
      <c r="Y69" s="47" t="str">
        <f>VLOOKUP(D69,'Portfolio 2018'!A:B,2,0)</f>
        <v>81UECTO1WW</v>
      </c>
    </row>
    <row r="70" spans="1:25" s="47" customFormat="1" ht="30">
      <c r="A70" s="74"/>
      <c r="B70" s="52" t="s">
        <v>1877</v>
      </c>
      <c r="C70" s="45"/>
      <c r="D70" s="52" t="s">
        <v>2660</v>
      </c>
      <c r="E70" s="52" t="s">
        <v>930</v>
      </c>
      <c r="F70" s="52" t="s">
        <v>930</v>
      </c>
      <c r="G70" s="52" t="s">
        <v>357</v>
      </c>
      <c r="H70" s="52" t="s">
        <v>346</v>
      </c>
      <c r="I70" s="52" t="s">
        <v>359</v>
      </c>
      <c r="J70" s="52" t="s">
        <v>559</v>
      </c>
      <c r="K70" s="52" t="e">
        <v>#N/A</v>
      </c>
      <c r="L70" s="52"/>
      <c r="M70" s="52" t="s">
        <v>332</v>
      </c>
      <c r="N70" s="46">
        <v>43721</v>
      </c>
      <c r="O70" s="70">
        <v>43774</v>
      </c>
      <c r="P70" s="46">
        <v>43678</v>
      </c>
      <c r="Q70" s="46">
        <v>43671</v>
      </c>
      <c r="R70" s="52" t="s">
        <v>333</v>
      </c>
      <c r="S70" s="52"/>
      <c r="T70" s="139"/>
      <c r="U70" s="52" t="s">
        <v>413</v>
      </c>
      <c r="V70" s="403">
        <v>44196</v>
      </c>
      <c r="W70" s="48"/>
      <c r="X70" s="47" t="str">
        <f>VLOOKUP(E70,'CTO List'!B:C,2,0)</f>
        <v>81XL</v>
      </c>
      <c r="Y70" s="47" t="str">
        <f>VLOOKUP(D70,'Portfolio 2018'!A:B,2,0)</f>
        <v>81XLCTO1WW</v>
      </c>
    </row>
    <row r="71" spans="1:25" s="47" customFormat="1" ht="30">
      <c r="A71" s="74"/>
      <c r="B71" s="52" t="s">
        <v>1877</v>
      </c>
      <c r="C71" s="45"/>
      <c r="D71" s="52" t="s">
        <v>933</v>
      </c>
      <c r="E71" s="52" t="s">
        <v>934</v>
      </c>
      <c r="F71" s="52" t="s">
        <v>934</v>
      </c>
      <c r="G71" s="52" t="s">
        <v>357</v>
      </c>
      <c r="H71" s="52" t="s">
        <v>346</v>
      </c>
      <c r="I71" s="52" t="s">
        <v>359</v>
      </c>
      <c r="J71" s="52" t="s">
        <v>462</v>
      </c>
      <c r="K71" s="52" t="e">
        <v>#N/A</v>
      </c>
      <c r="L71" s="52"/>
      <c r="M71" s="52" t="s">
        <v>332</v>
      </c>
      <c r="N71" s="46">
        <v>43734</v>
      </c>
      <c r="O71" s="70">
        <v>43745</v>
      </c>
      <c r="P71" s="46">
        <v>43689</v>
      </c>
      <c r="Q71" s="46">
        <f>P71-7</f>
        <v>43682</v>
      </c>
      <c r="R71" s="52" t="s">
        <v>333</v>
      </c>
      <c r="S71" s="52"/>
      <c r="T71" s="144"/>
      <c r="U71" s="52" t="s">
        <v>354</v>
      </c>
      <c r="V71" s="403">
        <v>44165</v>
      </c>
      <c r="W71" s="48"/>
      <c r="X71" s="47" t="str">
        <f>VLOOKUP(E71,'CTO List'!B:C,2,0)</f>
        <v>81Q8</v>
      </c>
      <c r="Y71" s="47" t="str">
        <f>VLOOKUP(D71,'Portfolio 2018'!A:B,2,0)</f>
        <v>81Q8CTO1WW</v>
      </c>
    </row>
    <row r="72" spans="1:25" s="47" customFormat="1" ht="30">
      <c r="A72" s="74"/>
      <c r="B72" s="52" t="s">
        <v>1877</v>
      </c>
      <c r="C72" s="52"/>
      <c r="D72" s="52" t="s">
        <v>931</v>
      </c>
      <c r="E72" s="52" t="s">
        <v>932</v>
      </c>
      <c r="F72" s="52" t="s">
        <v>932</v>
      </c>
      <c r="G72" s="52" t="s">
        <v>357</v>
      </c>
      <c r="H72" s="52" t="s">
        <v>358</v>
      </c>
      <c r="I72" s="52" t="s">
        <v>359</v>
      </c>
      <c r="J72" s="52" t="s">
        <v>462</v>
      </c>
      <c r="K72" s="52" t="e">
        <v>#N/A</v>
      </c>
      <c r="L72" s="52"/>
      <c r="M72" s="52" t="s">
        <v>332</v>
      </c>
      <c r="N72" s="46">
        <v>43734</v>
      </c>
      <c r="O72" s="70" t="s">
        <v>1023</v>
      </c>
      <c r="P72" s="46">
        <v>43685</v>
      </c>
      <c r="Q72" s="46">
        <v>43678</v>
      </c>
      <c r="R72" s="52" t="s">
        <v>349</v>
      </c>
      <c r="S72" s="52"/>
      <c r="T72" s="139"/>
      <c r="U72" s="52" t="s">
        <v>391</v>
      </c>
      <c r="V72" s="403">
        <v>44196</v>
      </c>
      <c r="W72" s="48"/>
      <c r="X72" s="47" t="str">
        <f>VLOOKUP(E72,'CTO List'!B:C,2,0)</f>
        <v>81XA</v>
      </c>
      <c r="Y72" s="47" t="str">
        <f>VLOOKUP(D72,'Portfolio 2018'!A:B,2,0)</f>
        <v>81XACTO1WW</v>
      </c>
    </row>
    <row r="73" spans="1:25" s="47" customFormat="1" ht="30">
      <c r="A73" s="117"/>
      <c r="B73" s="52" t="s">
        <v>3228</v>
      </c>
      <c r="C73" s="52"/>
      <c r="D73" s="52" t="s">
        <v>943</v>
      </c>
      <c r="E73" s="52" t="s">
        <v>944</v>
      </c>
      <c r="F73" s="52" t="s">
        <v>944</v>
      </c>
      <c r="G73" s="52" t="s">
        <v>357</v>
      </c>
      <c r="H73" s="52" t="s">
        <v>346</v>
      </c>
      <c r="I73" s="52" t="s">
        <v>359</v>
      </c>
      <c r="J73" s="52" t="s">
        <v>571</v>
      </c>
      <c r="K73" s="52" t="e">
        <v>#N/A</v>
      </c>
      <c r="L73" s="52"/>
      <c r="M73" s="52" t="s">
        <v>332</v>
      </c>
      <c r="N73" s="46">
        <v>43738</v>
      </c>
      <c r="O73" s="70">
        <v>43761</v>
      </c>
      <c r="P73" s="46">
        <v>43675</v>
      </c>
      <c r="Q73" s="46">
        <v>43668</v>
      </c>
      <c r="R73" s="52" t="s">
        <v>333</v>
      </c>
      <c r="S73" s="52"/>
      <c r="T73" s="144"/>
      <c r="U73" s="52" t="s">
        <v>391</v>
      </c>
      <c r="V73" s="72">
        <v>44196</v>
      </c>
      <c r="W73" s="48"/>
      <c r="X73" s="47" t="str">
        <f>VLOOKUP(E73,'CTO List'!B:C,2,0)</f>
        <v>81TE</v>
      </c>
      <c r="Y73" s="47" t="str">
        <f>VLOOKUP(D73,'Portfolio 2018'!A:B,2,0)</f>
        <v>81TECTO1WW</v>
      </c>
    </row>
    <row r="74" spans="1:25" s="47" customFormat="1" ht="30">
      <c r="A74" s="117"/>
      <c r="B74" s="52" t="s">
        <v>3228</v>
      </c>
      <c r="C74" s="52"/>
      <c r="D74" s="52" t="s">
        <v>945</v>
      </c>
      <c r="E74" s="52" t="s">
        <v>946</v>
      </c>
      <c r="F74" s="52" t="s">
        <v>946</v>
      </c>
      <c r="G74" s="52" t="s">
        <v>357</v>
      </c>
      <c r="H74" s="52" t="s">
        <v>358</v>
      </c>
      <c r="I74" s="52" t="s">
        <v>359</v>
      </c>
      <c r="J74" s="52" t="s">
        <v>446</v>
      </c>
      <c r="K74" s="52" t="e">
        <v>#N/A</v>
      </c>
      <c r="L74" s="52"/>
      <c r="M74" s="52" t="s">
        <v>332</v>
      </c>
      <c r="N74" s="46">
        <v>43738</v>
      </c>
      <c r="O74" s="70" t="s">
        <v>1023</v>
      </c>
      <c r="P74" s="46">
        <v>43696</v>
      </c>
      <c r="Q74" s="46">
        <v>43689</v>
      </c>
      <c r="R74" s="52" t="s">
        <v>349</v>
      </c>
      <c r="S74" s="52"/>
      <c r="T74" s="139"/>
      <c r="U74" s="52" t="s">
        <v>334</v>
      </c>
      <c r="V74" s="72">
        <v>44196</v>
      </c>
      <c r="W74" s="48"/>
      <c r="X74" s="47" t="str">
        <f>VLOOKUP(E74,'CTO List'!B:C,2,0)</f>
        <v>81VR</v>
      </c>
      <c r="Y74" s="47" t="str">
        <f>VLOOKUP(D74,'Portfolio 2018'!A:B,2,0)</f>
        <v>81VRCTO1WW</v>
      </c>
    </row>
    <row r="75" spans="1:25" s="47" customFormat="1" ht="30">
      <c r="A75" s="117"/>
      <c r="B75" s="52" t="s">
        <v>3228</v>
      </c>
      <c r="C75" s="45"/>
      <c r="D75" s="52" t="s">
        <v>947</v>
      </c>
      <c r="E75" s="52" t="s">
        <v>948</v>
      </c>
      <c r="F75" s="52" t="s">
        <v>948</v>
      </c>
      <c r="G75" s="52" t="s">
        <v>357</v>
      </c>
      <c r="H75" s="52" t="s">
        <v>358</v>
      </c>
      <c r="I75" s="52" t="s">
        <v>359</v>
      </c>
      <c r="J75" s="52" t="s">
        <v>446</v>
      </c>
      <c r="K75" s="52" t="e">
        <v>#N/A</v>
      </c>
      <c r="L75" s="52"/>
      <c r="M75" s="52" t="s">
        <v>332</v>
      </c>
      <c r="N75" s="46">
        <v>43738</v>
      </c>
      <c r="O75" s="70" t="s">
        <v>1023</v>
      </c>
      <c r="P75" s="46">
        <v>43696</v>
      </c>
      <c r="Q75" s="46">
        <v>43689</v>
      </c>
      <c r="R75" s="52" t="s">
        <v>349</v>
      </c>
      <c r="S75" s="52"/>
      <c r="T75" s="139"/>
      <c r="U75" s="52" t="s">
        <v>391</v>
      </c>
      <c r="V75" s="403">
        <v>44286</v>
      </c>
      <c r="W75" s="48"/>
      <c r="X75" s="47" t="str">
        <f>VLOOKUP(E75,'CTO List'!B:C,2,0)</f>
        <v>81VS</v>
      </c>
      <c r="Y75" s="47" t="str">
        <f>VLOOKUP(D75,'Portfolio 2018'!A:B,2,0)</f>
        <v>81VSCTO1WW</v>
      </c>
    </row>
    <row r="76" spans="1:25" s="47" customFormat="1" ht="30">
      <c r="A76" s="74"/>
      <c r="B76" s="52" t="s">
        <v>949</v>
      </c>
      <c r="C76" s="45"/>
      <c r="D76" s="52" t="s">
        <v>950</v>
      </c>
      <c r="E76" s="52" t="s">
        <v>951</v>
      </c>
      <c r="F76" s="52" t="s">
        <v>3307</v>
      </c>
      <c r="G76" s="52" t="s">
        <v>373</v>
      </c>
      <c r="H76" s="52" t="s">
        <v>329</v>
      </c>
      <c r="I76" s="52" t="s">
        <v>347</v>
      </c>
      <c r="J76" s="52" t="s">
        <v>374</v>
      </c>
      <c r="K76" s="52" t="e">
        <v>#N/A</v>
      </c>
      <c r="L76" s="52"/>
      <c r="M76" s="52" t="s">
        <v>332</v>
      </c>
      <c r="N76" s="46">
        <v>43739</v>
      </c>
      <c r="O76" s="70">
        <v>43739</v>
      </c>
      <c r="P76" s="46">
        <v>43697</v>
      </c>
      <c r="Q76" s="46">
        <v>43690</v>
      </c>
      <c r="R76" s="52" t="s">
        <v>333</v>
      </c>
      <c r="S76" s="145" t="s">
        <v>1985</v>
      </c>
      <c r="T76" s="179" t="s">
        <v>1986</v>
      </c>
      <c r="U76" s="52" t="s">
        <v>380</v>
      </c>
      <c r="V76" s="72">
        <v>44469</v>
      </c>
      <c r="W76" s="48"/>
      <c r="X76" s="47" t="str">
        <f>VLOOKUP(E76,'CTO List'!B:C,2,0)</f>
        <v>20RA</v>
      </c>
      <c r="Y76" s="47" t="str">
        <f>VLOOKUP(D76,'Portfolio 2018'!A:B,2,0)</f>
        <v>E14</v>
      </c>
    </row>
    <row r="77" spans="1:25" s="47" customFormat="1" ht="30">
      <c r="A77" s="74"/>
      <c r="B77" s="52" t="s">
        <v>949</v>
      </c>
      <c r="C77" s="45"/>
      <c r="D77" s="52" t="s">
        <v>950</v>
      </c>
      <c r="E77" s="52" t="s">
        <v>952</v>
      </c>
      <c r="F77" s="52" t="s">
        <v>953</v>
      </c>
      <c r="G77" s="52" t="s">
        <v>373</v>
      </c>
      <c r="H77" s="52" t="s">
        <v>329</v>
      </c>
      <c r="I77" s="52" t="s">
        <v>347</v>
      </c>
      <c r="J77" s="52" t="s">
        <v>374</v>
      </c>
      <c r="K77" s="52" t="e">
        <v>#N/A</v>
      </c>
      <c r="L77" s="52"/>
      <c r="M77" s="52" t="s">
        <v>332</v>
      </c>
      <c r="N77" s="46">
        <v>43739</v>
      </c>
      <c r="O77" s="70" t="s">
        <v>1023</v>
      </c>
      <c r="P77" s="46">
        <v>43697</v>
      </c>
      <c r="Q77" s="46">
        <v>43690</v>
      </c>
      <c r="R77" s="52" t="s">
        <v>349</v>
      </c>
      <c r="S77" s="52"/>
      <c r="T77" s="139"/>
      <c r="U77" s="52" t="s">
        <v>380</v>
      </c>
      <c r="V77" s="72">
        <v>44469</v>
      </c>
      <c r="W77" s="48"/>
      <c r="X77" s="47" t="str">
        <f>VLOOKUP(E77,'CTO List'!B:C,2,0)</f>
        <v>20RG</v>
      </c>
      <c r="Y77" s="47" t="str">
        <f>VLOOKUP(D77,'Portfolio 2018'!A:B,2,0)</f>
        <v>E14</v>
      </c>
    </row>
    <row r="78" spans="1:25" s="47" customFormat="1" ht="45">
      <c r="A78" s="74"/>
      <c r="B78" s="52" t="s">
        <v>1877</v>
      </c>
      <c r="C78" s="45"/>
      <c r="D78" s="52" t="s">
        <v>831</v>
      </c>
      <c r="E78" s="52" t="s">
        <v>957</v>
      </c>
      <c r="F78" s="52" t="s">
        <v>958</v>
      </c>
      <c r="G78" s="52" t="s">
        <v>328</v>
      </c>
      <c r="H78" s="52" t="s">
        <v>329</v>
      </c>
      <c r="I78" s="52" t="s">
        <v>330</v>
      </c>
      <c r="J78" s="52" t="s">
        <v>353</v>
      </c>
      <c r="K78" s="52"/>
      <c r="L78" s="52"/>
      <c r="M78" s="52" t="s">
        <v>332</v>
      </c>
      <c r="N78" s="46">
        <v>43746</v>
      </c>
      <c r="O78" s="70">
        <v>43746</v>
      </c>
      <c r="P78" s="46">
        <v>43718</v>
      </c>
      <c r="Q78" s="46">
        <v>43711</v>
      </c>
      <c r="R78" s="52" t="s">
        <v>333</v>
      </c>
      <c r="S78" s="147" t="s">
        <v>1990</v>
      </c>
      <c r="T78" s="151" t="s">
        <v>1991</v>
      </c>
      <c r="U78" s="52" t="s">
        <v>334</v>
      </c>
      <c r="V78" s="403">
        <v>44196</v>
      </c>
      <c r="W78" s="48"/>
      <c r="X78" s="47" t="str">
        <f>VLOOKUP(E78,'CTO List'!B:C,2,0)</f>
        <v>20R1</v>
      </c>
      <c r="Y78" s="47" t="str">
        <f>VLOOKUP(D78,'Portfolio 2018'!A:B,2,0)</f>
        <v>X1 Carbon 7th Generation</v>
      </c>
    </row>
    <row r="79" spans="1:25" s="47" customFormat="1" ht="45">
      <c r="A79" s="74"/>
      <c r="B79" s="52" t="s">
        <v>1877</v>
      </c>
      <c r="C79" s="45"/>
      <c r="D79" s="52" t="s">
        <v>834</v>
      </c>
      <c r="E79" s="52" t="s">
        <v>959</v>
      </c>
      <c r="F79" s="52" t="s">
        <v>960</v>
      </c>
      <c r="G79" s="52" t="s">
        <v>328</v>
      </c>
      <c r="H79" s="52" t="s">
        <v>329</v>
      </c>
      <c r="I79" s="52" t="s">
        <v>330</v>
      </c>
      <c r="J79" s="52" t="s">
        <v>353</v>
      </c>
      <c r="K79" s="52"/>
      <c r="L79" s="52"/>
      <c r="M79" s="52" t="s">
        <v>332</v>
      </c>
      <c r="N79" s="46">
        <v>43746</v>
      </c>
      <c r="O79" s="70">
        <v>43746</v>
      </c>
      <c r="P79" s="46">
        <v>43718</v>
      </c>
      <c r="Q79" s="46">
        <v>43711</v>
      </c>
      <c r="R79" s="52" t="s">
        <v>333</v>
      </c>
      <c r="S79" s="52" t="s">
        <v>2017</v>
      </c>
      <c r="T79" s="143" t="s">
        <v>837</v>
      </c>
      <c r="U79" s="52" t="s">
        <v>413</v>
      </c>
      <c r="V79" s="403">
        <v>44196</v>
      </c>
      <c r="W79" s="48"/>
      <c r="X79" s="47" t="str">
        <f>VLOOKUP(E79,'CTO List'!B:C,2,0)</f>
        <v>20SA</v>
      </c>
      <c r="Y79" s="47" t="str">
        <f>VLOOKUP(D79,'Portfolio 2018'!A:B,2,0)</f>
        <v>X1 Yoga 4th Generation</v>
      </c>
    </row>
    <row r="80" spans="1:25" s="47" customFormat="1" ht="30">
      <c r="A80" s="74"/>
      <c r="B80" s="52" t="s">
        <v>961</v>
      </c>
      <c r="C80" s="52"/>
      <c r="D80" s="52" t="s">
        <v>962</v>
      </c>
      <c r="E80" s="52" t="s">
        <v>963</v>
      </c>
      <c r="F80" s="52" t="s">
        <v>963</v>
      </c>
      <c r="G80" s="52" t="s">
        <v>345</v>
      </c>
      <c r="H80" s="52" t="s">
        <v>793</v>
      </c>
      <c r="I80" s="52" t="s">
        <v>347</v>
      </c>
      <c r="J80" s="52" t="s">
        <v>964</v>
      </c>
      <c r="K80" s="52" t="e">
        <v>#N/A</v>
      </c>
      <c r="L80" s="52"/>
      <c r="M80" s="52" t="s">
        <v>332</v>
      </c>
      <c r="N80" s="46">
        <v>43752</v>
      </c>
      <c r="O80" s="70">
        <v>43752</v>
      </c>
      <c r="P80" s="46">
        <v>43700</v>
      </c>
      <c r="Q80" s="46">
        <v>43693</v>
      </c>
      <c r="R80" s="52" t="s">
        <v>333</v>
      </c>
      <c r="S80" s="52"/>
      <c r="T80" s="144"/>
      <c r="U80" s="52" t="s">
        <v>391</v>
      </c>
      <c r="V80" s="72">
        <v>44196</v>
      </c>
      <c r="W80" s="48"/>
      <c r="X80" s="47" t="str">
        <f>VLOOKUP(E80,'CTO List'!B:C,2,0)</f>
        <v>20RV</v>
      </c>
      <c r="Y80" s="47" t="str">
        <f>VLOOKUP(D80,'Portfolio 2018'!A:B,2,0)</f>
        <v>20RVCTO1WW</v>
      </c>
    </row>
    <row r="81" spans="1:25" s="47" customFormat="1" ht="30">
      <c r="A81" s="74"/>
      <c r="B81" s="52" t="s">
        <v>324</v>
      </c>
      <c r="C81" s="52"/>
      <c r="D81" s="52" t="s">
        <v>965</v>
      </c>
      <c r="E81" s="52" t="s">
        <v>966</v>
      </c>
      <c r="F81" s="52" t="s">
        <v>966</v>
      </c>
      <c r="G81" s="52" t="s">
        <v>345</v>
      </c>
      <c r="H81" s="52" t="s">
        <v>793</v>
      </c>
      <c r="I81" s="52" t="s">
        <v>347</v>
      </c>
      <c r="J81" s="52" t="s">
        <v>964</v>
      </c>
      <c r="K81" s="52" t="e">
        <v>#N/A</v>
      </c>
      <c r="L81" s="52"/>
      <c r="M81" s="52" t="s">
        <v>332</v>
      </c>
      <c r="N81" s="46">
        <v>43752</v>
      </c>
      <c r="O81" s="70">
        <v>43752</v>
      </c>
      <c r="P81" s="46">
        <v>43700</v>
      </c>
      <c r="Q81" s="46">
        <v>43693</v>
      </c>
      <c r="R81" s="52" t="s">
        <v>333</v>
      </c>
      <c r="S81" s="52"/>
      <c r="T81" s="144"/>
      <c r="U81" s="52" t="s">
        <v>380</v>
      </c>
      <c r="V81" s="403">
        <v>44196</v>
      </c>
      <c r="W81" s="48"/>
      <c r="X81" s="47" t="str">
        <f>VLOOKUP(E81,'CTO List'!B:C,2,0)</f>
        <v>20RW</v>
      </c>
      <c r="Y81" s="47" t="str">
        <f>VLOOKUP(D81,'Portfolio 2018'!A:B,2,0)</f>
        <v>20RWCTO1WW</v>
      </c>
    </row>
    <row r="82" spans="1:25" s="47" customFormat="1" ht="30">
      <c r="A82" s="74"/>
      <c r="B82" s="52" t="s">
        <v>967</v>
      </c>
      <c r="C82" s="52"/>
      <c r="D82" s="52" t="s">
        <v>968</v>
      </c>
      <c r="E82" s="52" t="s">
        <v>969</v>
      </c>
      <c r="F82" s="52" t="s">
        <v>969</v>
      </c>
      <c r="G82" s="52" t="s">
        <v>345</v>
      </c>
      <c r="H82" s="52" t="s">
        <v>793</v>
      </c>
      <c r="I82" s="52" t="s">
        <v>347</v>
      </c>
      <c r="J82" s="52" t="s">
        <v>970</v>
      </c>
      <c r="K82" s="52" t="s">
        <v>2826</v>
      </c>
      <c r="L82" s="52" t="s">
        <v>2827</v>
      </c>
      <c r="M82" s="52" t="s">
        <v>332</v>
      </c>
      <c r="N82" s="46">
        <v>43754</v>
      </c>
      <c r="O82" s="70">
        <v>43754</v>
      </c>
      <c r="P82" s="46">
        <v>43696</v>
      </c>
      <c r="Q82" s="46">
        <v>43689</v>
      </c>
      <c r="R82" s="52" t="s">
        <v>333</v>
      </c>
      <c r="S82" s="52"/>
      <c r="T82" s="144"/>
      <c r="U82" s="52" t="s">
        <v>334</v>
      </c>
      <c r="V82" s="72">
        <v>44196</v>
      </c>
      <c r="W82" s="48"/>
      <c r="X82" s="47" t="str">
        <f>VLOOKUP(E82,'CTO List'!B:C,2,0)</f>
        <v>20RR</v>
      </c>
      <c r="Y82" s="47" t="str">
        <f>VLOOKUP(D82,'Portfolio 2018'!A:B,2,0)</f>
        <v>20RRCTO1WW</v>
      </c>
    </row>
    <row r="83" spans="1:25" s="47" customFormat="1" ht="30">
      <c r="A83" s="74"/>
      <c r="B83" s="52" t="s">
        <v>967</v>
      </c>
      <c r="C83" s="52"/>
      <c r="D83" s="52" t="s">
        <v>971</v>
      </c>
      <c r="E83" s="52" t="s">
        <v>972</v>
      </c>
      <c r="F83" s="52" t="s">
        <v>972</v>
      </c>
      <c r="G83" s="52" t="s">
        <v>345</v>
      </c>
      <c r="H83" s="52" t="s">
        <v>793</v>
      </c>
      <c r="I83" s="52" t="s">
        <v>347</v>
      </c>
      <c r="J83" s="52" t="s">
        <v>970</v>
      </c>
      <c r="K83" s="52" t="s">
        <v>2828</v>
      </c>
      <c r="L83" s="52" t="s">
        <v>2827</v>
      </c>
      <c r="M83" s="52" t="s">
        <v>332</v>
      </c>
      <c r="N83" s="46">
        <v>43754</v>
      </c>
      <c r="O83" s="70">
        <v>43754</v>
      </c>
      <c r="P83" s="46">
        <v>43696</v>
      </c>
      <c r="Q83" s="46">
        <v>43689</v>
      </c>
      <c r="R83" s="52" t="s">
        <v>333</v>
      </c>
      <c r="S83" s="52"/>
      <c r="T83" s="144"/>
      <c r="U83" s="52" t="s">
        <v>354</v>
      </c>
      <c r="V83" s="72">
        <v>44196</v>
      </c>
      <c r="W83" s="48"/>
      <c r="X83" s="47" t="str">
        <f>VLOOKUP(E83,'CTO List'!B:C,2,0)</f>
        <v>20RS</v>
      </c>
      <c r="Y83" s="47" t="str">
        <f>VLOOKUP(D83,'Portfolio 2018'!A:B,2,0)</f>
        <v>20RSCTO1WW</v>
      </c>
    </row>
    <row r="84" spans="1:25" s="47" customFormat="1" ht="30">
      <c r="A84" s="74"/>
      <c r="B84" s="52" t="s">
        <v>977</v>
      </c>
      <c r="C84" s="52"/>
      <c r="D84" s="52" t="s">
        <v>978</v>
      </c>
      <c r="E84" s="52" t="s">
        <v>979</v>
      </c>
      <c r="F84" s="52" t="s">
        <v>980</v>
      </c>
      <c r="G84" s="52" t="s">
        <v>328</v>
      </c>
      <c r="H84" s="52" t="s">
        <v>329</v>
      </c>
      <c r="I84" s="52" t="s">
        <v>330</v>
      </c>
      <c r="J84" s="52" t="s">
        <v>331</v>
      </c>
      <c r="K84" s="52"/>
      <c r="L84" s="52"/>
      <c r="M84" s="52" t="s">
        <v>332</v>
      </c>
      <c r="N84" s="46">
        <v>43766</v>
      </c>
      <c r="O84" s="70">
        <v>43766</v>
      </c>
      <c r="P84" s="46">
        <v>43718</v>
      </c>
      <c r="Q84" s="46">
        <v>43711</v>
      </c>
      <c r="R84" s="52" t="s">
        <v>333</v>
      </c>
      <c r="S84" s="52" t="s">
        <v>2000</v>
      </c>
      <c r="T84" s="141" t="s">
        <v>2001</v>
      </c>
      <c r="U84" s="89" t="s">
        <v>361</v>
      </c>
      <c r="V84" s="72">
        <v>44408</v>
      </c>
      <c r="W84" s="48"/>
      <c r="X84" s="47" t="str">
        <f>VLOOKUP(E84,'CTO List'!B:C,2,0)</f>
        <v>20R3</v>
      </c>
      <c r="Y84" s="47" t="str">
        <f>VLOOKUP(D84,'Portfolio 2018'!A:B,2,0)</f>
        <v>L13</v>
      </c>
    </row>
    <row r="85" spans="1:25" s="47" customFormat="1" ht="30">
      <c r="A85" s="74"/>
      <c r="B85" s="52" t="s">
        <v>977</v>
      </c>
      <c r="C85" s="52"/>
      <c r="D85" s="52" t="s">
        <v>978</v>
      </c>
      <c r="E85" s="52" t="s">
        <v>981</v>
      </c>
      <c r="F85" s="52" t="s">
        <v>982</v>
      </c>
      <c r="G85" s="52" t="s">
        <v>328</v>
      </c>
      <c r="H85" s="52" t="s">
        <v>329</v>
      </c>
      <c r="I85" s="52" t="s">
        <v>330</v>
      </c>
      <c r="J85" s="52" t="s">
        <v>331</v>
      </c>
      <c r="K85" s="52"/>
      <c r="L85" s="52"/>
      <c r="M85" s="52" t="s">
        <v>332</v>
      </c>
      <c r="N85" s="46">
        <v>43766</v>
      </c>
      <c r="O85" s="59" t="s">
        <v>956</v>
      </c>
      <c r="P85" s="46">
        <v>43718</v>
      </c>
      <c r="Q85" s="46">
        <v>43711</v>
      </c>
      <c r="R85" s="52" t="s">
        <v>349</v>
      </c>
      <c r="S85" s="52"/>
      <c r="T85" s="193"/>
      <c r="U85" s="52" t="s">
        <v>334</v>
      </c>
      <c r="V85" s="72">
        <v>44408</v>
      </c>
      <c r="W85" s="48"/>
      <c r="X85" s="47" t="str">
        <f>VLOOKUP(E85,'CTO List'!B:C,2,0)</f>
        <v>20R7</v>
      </c>
      <c r="Y85" s="47" t="str">
        <f>VLOOKUP(D85,'Portfolio 2018'!A:B,2,0)</f>
        <v>L13</v>
      </c>
    </row>
    <row r="86" spans="1:25" s="47" customFormat="1" ht="30">
      <c r="A86" s="74"/>
      <c r="B86" s="52" t="s">
        <v>760</v>
      </c>
      <c r="C86" s="52"/>
      <c r="D86" s="52" t="s">
        <v>978</v>
      </c>
      <c r="E86" s="52" t="s">
        <v>985</v>
      </c>
      <c r="F86" s="52" t="s">
        <v>986</v>
      </c>
      <c r="G86" s="52" t="s">
        <v>328</v>
      </c>
      <c r="H86" s="52" t="s">
        <v>329</v>
      </c>
      <c r="I86" s="52" t="s">
        <v>330</v>
      </c>
      <c r="J86" s="52" t="s">
        <v>331</v>
      </c>
      <c r="K86" s="52"/>
      <c r="L86" s="52"/>
      <c r="M86" s="52" t="s">
        <v>332</v>
      </c>
      <c r="N86" s="46">
        <v>43767</v>
      </c>
      <c r="O86" s="70">
        <v>43766</v>
      </c>
      <c r="P86" s="46">
        <v>43718</v>
      </c>
      <c r="Q86" s="46">
        <v>43711</v>
      </c>
      <c r="R86" s="52" t="s">
        <v>333</v>
      </c>
      <c r="S86" s="145" t="s">
        <v>1987</v>
      </c>
      <c r="T86" s="146" t="s">
        <v>1988</v>
      </c>
      <c r="U86" s="52" t="s">
        <v>380</v>
      </c>
      <c r="V86" s="72">
        <v>44408</v>
      </c>
      <c r="W86" s="48"/>
      <c r="X86" s="47" t="str">
        <f>VLOOKUP(E86,'CTO List'!B:C,2,0)</f>
        <v>20R5</v>
      </c>
      <c r="Y86" s="47" t="str">
        <f>VLOOKUP(D86,'Portfolio 2018'!A:B,2,0)</f>
        <v>L13</v>
      </c>
    </row>
    <row r="87" spans="1:25" s="47" customFormat="1" ht="30">
      <c r="A87" s="74"/>
      <c r="B87" s="52" t="s">
        <v>760</v>
      </c>
      <c r="C87" s="52"/>
      <c r="D87" s="52" t="s">
        <v>978</v>
      </c>
      <c r="E87" s="52" t="s">
        <v>987</v>
      </c>
      <c r="F87" s="52" t="s">
        <v>988</v>
      </c>
      <c r="G87" s="52" t="s">
        <v>328</v>
      </c>
      <c r="H87" s="52" t="s">
        <v>329</v>
      </c>
      <c r="I87" s="52" t="s">
        <v>330</v>
      </c>
      <c r="J87" s="52" t="s">
        <v>331</v>
      </c>
      <c r="K87" s="52"/>
      <c r="L87" s="52"/>
      <c r="M87" s="52" t="s">
        <v>332</v>
      </c>
      <c r="N87" s="46">
        <v>43767</v>
      </c>
      <c r="O87" s="59" t="s">
        <v>956</v>
      </c>
      <c r="P87" s="46">
        <v>43718</v>
      </c>
      <c r="Q87" s="46">
        <v>43711</v>
      </c>
      <c r="R87" s="52" t="s">
        <v>349</v>
      </c>
      <c r="S87" s="52"/>
      <c r="T87" s="139"/>
      <c r="U87" s="52" t="s">
        <v>380</v>
      </c>
      <c r="V87" s="72">
        <v>44408</v>
      </c>
      <c r="W87" s="48"/>
      <c r="X87" s="47" t="str">
        <f>VLOOKUP(E87,'CTO List'!B:C,2,0)</f>
        <v>20R8</v>
      </c>
      <c r="Y87" s="47" t="str">
        <f>VLOOKUP(D87,'Portfolio 2018'!A:B,2,0)</f>
        <v>L13</v>
      </c>
    </row>
    <row r="88" spans="1:25" s="47" customFormat="1" ht="30">
      <c r="A88" s="74"/>
      <c r="B88" s="52" t="s">
        <v>1909</v>
      </c>
      <c r="C88" s="52"/>
      <c r="D88" s="52" t="s">
        <v>989</v>
      </c>
      <c r="E88" s="52" t="s">
        <v>990</v>
      </c>
      <c r="F88" s="52" t="s">
        <v>991</v>
      </c>
      <c r="G88" s="52" t="s">
        <v>328</v>
      </c>
      <c r="H88" s="52" t="s">
        <v>329</v>
      </c>
      <c r="I88" s="52" t="s">
        <v>330</v>
      </c>
      <c r="J88" s="52" t="s">
        <v>338</v>
      </c>
      <c r="K88" s="52"/>
      <c r="L88" s="52"/>
      <c r="M88" s="52" t="s">
        <v>332</v>
      </c>
      <c r="N88" s="46">
        <v>43767</v>
      </c>
      <c r="O88" s="70">
        <v>43767</v>
      </c>
      <c r="P88" s="46">
        <v>43731</v>
      </c>
      <c r="Q88" s="46">
        <v>43724</v>
      </c>
      <c r="R88" s="52" t="s">
        <v>333</v>
      </c>
      <c r="S88" s="52" t="s">
        <v>1996</v>
      </c>
      <c r="T88" s="174" t="s">
        <v>1997</v>
      </c>
      <c r="U88" s="52" t="s">
        <v>334</v>
      </c>
      <c r="V88" s="72">
        <v>44196</v>
      </c>
      <c r="W88" s="51"/>
      <c r="X88" s="47" t="str">
        <f>VLOOKUP(E88,'CTO List'!B:C,2,0)</f>
        <v>20RX</v>
      </c>
      <c r="Y88" s="47" t="str">
        <f>VLOOKUP(D88,'Portfolio 2018'!A:B,2,0)</f>
        <v>T490 (CML)</v>
      </c>
    </row>
    <row r="89" spans="1:25" s="47" customFormat="1" ht="30">
      <c r="A89" s="74"/>
      <c r="B89" s="52" t="s">
        <v>1909</v>
      </c>
      <c r="C89" s="64"/>
      <c r="D89" s="52" t="s">
        <v>740</v>
      </c>
      <c r="E89" s="52" t="s">
        <v>983</v>
      </c>
      <c r="F89" s="52" t="s">
        <v>984</v>
      </c>
      <c r="G89" s="52" t="s">
        <v>328</v>
      </c>
      <c r="H89" s="52" t="s">
        <v>329</v>
      </c>
      <c r="I89" s="52" t="s">
        <v>330</v>
      </c>
      <c r="J89" s="52" t="s">
        <v>390</v>
      </c>
      <c r="K89" s="52"/>
      <c r="L89" s="52"/>
      <c r="M89" s="52" t="s">
        <v>332</v>
      </c>
      <c r="N89" s="46">
        <v>43767</v>
      </c>
      <c r="O89" s="70">
        <v>43767</v>
      </c>
      <c r="P89" s="46">
        <v>43732</v>
      </c>
      <c r="Q89" s="46">
        <v>43725</v>
      </c>
      <c r="R89" s="52" t="s">
        <v>333</v>
      </c>
      <c r="S89" s="52" t="s">
        <v>1973</v>
      </c>
      <c r="T89" s="143" t="s">
        <v>1179</v>
      </c>
      <c r="U89" s="52" t="s">
        <v>413</v>
      </c>
      <c r="V89" s="72">
        <v>44196</v>
      </c>
      <c r="W89" s="48"/>
      <c r="X89" s="47" t="str">
        <f>VLOOKUP(E89,'CTO List'!B:C,2,0)</f>
        <v>20SC</v>
      </c>
      <c r="Y89" s="47" t="str">
        <f>VLOOKUP(D89,'Portfolio 2018'!A:B,2,0)</f>
        <v>X390</v>
      </c>
    </row>
    <row r="90" spans="1:25" s="47" customFormat="1" ht="30">
      <c r="A90" s="166"/>
      <c r="B90" s="52" t="s">
        <v>1877</v>
      </c>
      <c r="C90" s="64"/>
      <c r="D90" s="52" t="s">
        <v>992</v>
      </c>
      <c r="E90" s="52" t="s">
        <v>993</v>
      </c>
      <c r="F90" s="52" t="s">
        <v>993</v>
      </c>
      <c r="G90" s="52" t="s">
        <v>357</v>
      </c>
      <c r="H90" s="52" t="s">
        <v>358</v>
      </c>
      <c r="I90" s="52" t="s">
        <v>359</v>
      </c>
      <c r="J90" s="52" t="s">
        <v>497</v>
      </c>
      <c r="K90" s="52" t="e">
        <v>#N/A</v>
      </c>
      <c r="L90" s="52"/>
      <c r="M90" s="52" t="s">
        <v>332</v>
      </c>
      <c r="N90" s="46">
        <v>43769</v>
      </c>
      <c r="O90" s="70" t="s">
        <v>956</v>
      </c>
      <c r="P90" s="46">
        <v>43727</v>
      </c>
      <c r="Q90" s="46">
        <v>43720</v>
      </c>
      <c r="R90" s="52" t="s">
        <v>349</v>
      </c>
      <c r="S90" s="52"/>
      <c r="T90" s="139"/>
      <c r="U90" s="52" t="s">
        <v>391</v>
      </c>
      <c r="V90" s="72">
        <v>44196</v>
      </c>
      <c r="W90" s="48"/>
      <c r="X90" s="47" t="str">
        <f>VLOOKUP(E90,'CTO List'!B:C,2,0)</f>
        <v>81W6</v>
      </c>
      <c r="Y90" s="47" t="str">
        <f>VLOOKUP(D90,'Portfolio 2018'!A:B,2,0)</f>
        <v>81W6CTO1WW</v>
      </c>
    </row>
    <row r="91" spans="1:25" s="47" customFormat="1" ht="30">
      <c r="A91" s="166"/>
      <c r="B91" s="52" t="s">
        <v>1877</v>
      </c>
      <c r="C91" s="45"/>
      <c r="D91" s="52" t="s">
        <v>994</v>
      </c>
      <c r="E91" s="52" t="s">
        <v>995</v>
      </c>
      <c r="F91" s="52" t="s">
        <v>995</v>
      </c>
      <c r="G91" s="52" t="s">
        <v>357</v>
      </c>
      <c r="H91" s="52" t="s">
        <v>358</v>
      </c>
      <c r="I91" s="52" t="s">
        <v>359</v>
      </c>
      <c r="J91" s="52" t="s">
        <v>497</v>
      </c>
      <c r="K91" s="52" t="e">
        <v>#N/A</v>
      </c>
      <c r="L91" s="52"/>
      <c r="M91" s="52" t="s">
        <v>332</v>
      </c>
      <c r="N91" s="46">
        <v>43769</v>
      </c>
      <c r="O91" s="70" t="s">
        <v>956</v>
      </c>
      <c r="P91" s="46">
        <v>43727</v>
      </c>
      <c r="Q91" s="46">
        <v>43720</v>
      </c>
      <c r="R91" s="52" t="s">
        <v>349</v>
      </c>
      <c r="S91" s="52"/>
      <c r="T91" s="139"/>
      <c r="U91" s="52" t="s">
        <v>354</v>
      </c>
      <c r="V91" s="72">
        <v>44286</v>
      </c>
      <c r="W91" s="48"/>
      <c r="X91" s="47" t="str">
        <f>VLOOKUP(E91,'CTO List'!B:C,2,0)</f>
        <v>81W8</v>
      </c>
      <c r="Y91" s="47" t="str">
        <f>VLOOKUP(D91,'Portfolio 2018'!A:B,2,0)</f>
        <v>81W8CTO1WW</v>
      </c>
    </row>
    <row r="92" spans="1:25" s="47" customFormat="1" ht="30">
      <c r="A92" s="74"/>
      <c r="B92" s="52" t="s">
        <v>949</v>
      </c>
      <c r="C92" s="45"/>
      <c r="D92" s="52" t="s">
        <v>950</v>
      </c>
      <c r="E92" s="52" t="s">
        <v>999</v>
      </c>
      <c r="F92" s="52" t="s">
        <v>1000</v>
      </c>
      <c r="G92" s="52" t="s">
        <v>373</v>
      </c>
      <c r="H92" s="52" t="s">
        <v>329</v>
      </c>
      <c r="I92" s="52" t="s">
        <v>347</v>
      </c>
      <c r="J92" s="52" t="s">
        <v>374</v>
      </c>
      <c r="K92" s="52" t="e">
        <v>#N/A</v>
      </c>
      <c r="L92" s="52"/>
      <c r="M92" s="52" t="s">
        <v>332</v>
      </c>
      <c r="N92" s="46">
        <v>43774</v>
      </c>
      <c r="O92" s="70" t="s">
        <v>956</v>
      </c>
      <c r="P92" s="46">
        <v>43731</v>
      </c>
      <c r="Q92" s="46">
        <v>43724</v>
      </c>
      <c r="R92" s="52" t="s">
        <v>349</v>
      </c>
      <c r="S92" s="52"/>
      <c r="T92" s="139"/>
      <c r="U92" s="52" t="s">
        <v>380</v>
      </c>
      <c r="V92" s="72">
        <v>44469</v>
      </c>
      <c r="W92" s="48"/>
      <c r="X92" s="47" t="str">
        <f>VLOOKUP(E92,'CTO List'!B:C,2,0)</f>
        <v>20RC</v>
      </c>
      <c r="Y92" s="47" t="str">
        <f>VLOOKUP(D92,'Portfolio 2018'!A:B,2,0)</f>
        <v>E14</v>
      </c>
    </row>
    <row r="93" spans="1:25" s="47" customFormat="1" ht="30">
      <c r="A93" s="74"/>
      <c r="B93" s="52" t="s">
        <v>949</v>
      </c>
      <c r="C93" s="45"/>
      <c r="D93" s="52" t="s">
        <v>996</v>
      </c>
      <c r="E93" s="52" t="s">
        <v>997</v>
      </c>
      <c r="F93" s="52" t="s">
        <v>998</v>
      </c>
      <c r="G93" s="52" t="s">
        <v>373</v>
      </c>
      <c r="H93" s="52" t="s">
        <v>329</v>
      </c>
      <c r="I93" s="52" t="s">
        <v>347</v>
      </c>
      <c r="J93" s="52" t="s">
        <v>374</v>
      </c>
      <c r="K93" s="52" t="e">
        <v>#N/A</v>
      </c>
      <c r="L93" s="52"/>
      <c r="M93" s="52" t="s">
        <v>332</v>
      </c>
      <c r="N93" s="46">
        <v>43774</v>
      </c>
      <c r="O93" s="70">
        <v>43774</v>
      </c>
      <c r="P93" s="46">
        <v>43731</v>
      </c>
      <c r="Q93" s="46">
        <v>43724</v>
      </c>
      <c r="R93" s="52" t="s">
        <v>333</v>
      </c>
      <c r="S93" s="52" t="s">
        <v>2002</v>
      </c>
      <c r="T93" s="141" t="s">
        <v>2003</v>
      </c>
      <c r="U93" s="52" t="s">
        <v>334</v>
      </c>
      <c r="V93" s="72">
        <v>44469</v>
      </c>
      <c r="W93" s="48"/>
      <c r="X93" s="47" t="str">
        <f>VLOOKUP(E93,'CTO List'!B:C,2,0)</f>
        <v>20RD</v>
      </c>
      <c r="Y93" s="47" t="str">
        <f>VLOOKUP(D93,'Portfolio 2018'!A:B,2,0)</f>
        <v>E15</v>
      </c>
    </row>
    <row r="94" spans="1:25" s="47" customFormat="1" ht="30">
      <c r="A94" s="117"/>
      <c r="B94" s="52" t="s">
        <v>3228</v>
      </c>
      <c r="C94" s="45"/>
      <c r="D94" s="52" t="s">
        <v>1002</v>
      </c>
      <c r="E94" s="52" t="s">
        <v>1003</v>
      </c>
      <c r="F94" s="52" t="s">
        <v>1003</v>
      </c>
      <c r="G94" s="52" t="s">
        <v>357</v>
      </c>
      <c r="H94" s="52" t="s">
        <v>358</v>
      </c>
      <c r="I94" s="52" t="s">
        <v>359</v>
      </c>
      <c r="J94" s="52" t="s">
        <v>497</v>
      </c>
      <c r="K94" s="52" t="e">
        <v>#N/A</v>
      </c>
      <c r="L94" s="52"/>
      <c r="M94" s="52" t="s">
        <v>332</v>
      </c>
      <c r="N94" s="46">
        <v>43784</v>
      </c>
      <c r="O94" s="70" t="s">
        <v>956</v>
      </c>
      <c r="P94" s="46">
        <v>43756</v>
      </c>
      <c r="Q94" s="46">
        <v>43749</v>
      </c>
      <c r="R94" s="52" t="s">
        <v>349</v>
      </c>
      <c r="S94" s="52"/>
      <c r="T94" s="139"/>
      <c r="U94" s="52" t="s">
        <v>354</v>
      </c>
      <c r="V94" s="72">
        <v>44196</v>
      </c>
      <c r="W94" s="48"/>
      <c r="X94" s="47" t="str">
        <f>VLOOKUP(E94,'CTO List'!B:C,2,0)</f>
        <v>81WJ</v>
      </c>
      <c r="Y94" s="47" t="str">
        <f>VLOOKUP(D94,'Portfolio 2018'!A:B,2,0)</f>
        <v>81WJCTO1WW</v>
      </c>
    </row>
    <row r="95" spans="1:25" s="47" customFormat="1" ht="30">
      <c r="A95" s="117"/>
      <c r="B95" s="52" t="s">
        <v>3228</v>
      </c>
      <c r="C95" s="52"/>
      <c r="D95" s="52" t="s">
        <v>1004</v>
      </c>
      <c r="E95" s="52" t="s">
        <v>1005</v>
      </c>
      <c r="F95" s="52" t="s">
        <v>1005</v>
      </c>
      <c r="G95" s="52" t="s">
        <v>357</v>
      </c>
      <c r="H95" s="52" t="s">
        <v>358</v>
      </c>
      <c r="I95" s="52" t="s">
        <v>359</v>
      </c>
      <c r="J95" s="52" t="s">
        <v>497</v>
      </c>
      <c r="K95" s="52" t="e">
        <v>#N/A</v>
      </c>
      <c r="L95" s="52"/>
      <c r="M95" s="52" t="s">
        <v>332</v>
      </c>
      <c r="N95" s="46">
        <v>43784</v>
      </c>
      <c r="O95" s="70" t="s">
        <v>956</v>
      </c>
      <c r="P95" s="46">
        <v>43756</v>
      </c>
      <c r="Q95" s="46">
        <v>43749</v>
      </c>
      <c r="R95" s="52" t="s">
        <v>349</v>
      </c>
      <c r="S95" s="52"/>
      <c r="T95" s="139"/>
      <c r="U95" s="52" t="s">
        <v>380</v>
      </c>
      <c r="V95" s="403">
        <v>44165</v>
      </c>
      <c r="W95" s="48"/>
      <c r="X95" s="47" t="str">
        <f>VLOOKUP(E95,'CTO List'!B:C,2,0)</f>
        <v>81WL</v>
      </c>
      <c r="Y95" s="47" t="str">
        <f>VLOOKUP(D95,'Portfolio 2018'!A:B,2,0)</f>
        <v>81WLCTO1WW</v>
      </c>
    </row>
    <row r="96" spans="1:25" s="47" customFormat="1" ht="30">
      <c r="A96" s="74"/>
      <c r="B96" s="52" t="s">
        <v>324</v>
      </c>
      <c r="C96" s="116"/>
      <c r="D96" s="52" t="s">
        <v>1010</v>
      </c>
      <c r="E96" s="52" t="s">
        <v>1011</v>
      </c>
      <c r="F96" s="52" t="s">
        <v>1011</v>
      </c>
      <c r="G96" s="52" t="s">
        <v>345</v>
      </c>
      <c r="H96" s="52" t="s">
        <v>793</v>
      </c>
      <c r="I96" s="52" t="s">
        <v>347</v>
      </c>
      <c r="J96" s="52" t="s">
        <v>348</v>
      </c>
      <c r="K96" s="52" t="e">
        <v>#N/A</v>
      </c>
      <c r="L96" s="52"/>
      <c r="M96" s="52" t="s">
        <v>332</v>
      </c>
      <c r="N96" s="46">
        <v>43794</v>
      </c>
      <c r="O96" s="70">
        <v>43794</v>
      </c>
      <c r="P96" s="46">
        <v>43752</v>
      </c>
      <c r="Q96" s="46">
        <v>43745</v>
      </c>
      <c r="R96" s="52" t="s">
        <v>333</v>
      </c>
      <c r="S96" s="52"/>
      <c r="T96" s="144"/>
      <c r="U96" s="89" t="s">
        <v>354</v>
      </c>
      <c r="V96" s="403">
        <v>44377</v>
      </c>
      <c r="W96" s="48"/>
      <c r="X96" s="47" t="str">
        <f>VLOOKUP(E96,'CTO List'!B:C,2,0)</f>
        <v>20SL</v>
      </c>
      <c r="Y96" s="47" t="str">
        <f>VLOOKUP(D96,'Portfolio 2018'!A:B,2,0)</f>
        <v>20SLCTO1WW</v>
      </c>
    </row>
    <row r="97" spans="1:16272" s="47" customFormat="1" ht="30">
      <c r="A97" s="74"/>
      <c r="B97" s="52" t="s">
        <v>324</v>
      </c>
      <c r="C97" s="52"/>
      <c r="D97" s="52" t="s">
        <v>1012</v>
      </c>
      <c r="E97" s="52" t="s">
        <v>1013</v>
      </c>
      <c r="F97" s="52" t="s">
        <v>1013</v>
      </c>
      <c r="G97" s="52" t="s">
        <v>345</v>
      </c>
      <c r="H97" s="52" t="s">
        <v>793</v>
      </c>
      <c r="I97" s="52" t="s">
        <v>347</v>
      </c>
      <c r="J97" s="52" t="s">
        <v>348</v>
      </c>
      <c r="K97" s="52" t="e">
        <v>#N/A</v>
      </c>
      <c r="L97" s="52"/>
      <c r="M97" s="52" t="s">
        <v>332</v>
      </c>
      <c r="N97" s="46">
        <v>43794</v>
      </c>
      <c r="O97" s="46">
        <v>43794</v>
      </c>
      <c r="P97" s="46">
        <v>43752</v>
      </c>
      <c r="Q97" s="46">
        <v>43745</v>
      </c>
      <c r="R97" s="52" t="s">
        <v>333</v>
      </c>
      <c r="S97" s="52"/>
      <c r="T97" s="144"/>
      <c r="U97" s="52" t="s">
        <v>391</v>
      </c>
      <c r="V97" s="403">
        <v>44377</v>
      </c>
      <c r="W97" s="48"/>
      <c r="X97" s="47" t="str">
        <f>VLOOKUP(E97,'CTO List'!B:C,2,0)</f>
        <v>20SM</v>
      </c>
      <c r="Y97" s="47" t="str">
        <f>VLOOKUP(D97,'Portfolio 2018'!A:B,2,0)</f>
        <v>20SMCTO1WW</v>
      </c>
    </row>
    <row r="98" spans="1:16272" s="47" customFormat="1" ht="30">
      <c r="A98" s="74"/>
      <c r="B98" s="52" t="s">
        <v>324</v>
      </c>
      <c r="C98" s="52"/>
      <c r="D98" s="52" t="s">
        <v>1046</v>
      </c>
      <c r="E98" s="52" t="s">
        <v>1047</v>
      </c>
      <c r="F98" s="52" t="s">
        <v>1047</v>
      </c>
      <c r="G98" s="52" t="s">
        <v>345</v>
      </c>
      <c r="H98" s="52" t="s">
        <v>346</v>
      </c>
      <c r="I98" s="52" t="s">
        <v>347</v>
      </c>
      <c r="J98" s="52" t="s">
        <v>1143</v>
      </c>
      <c r="K98" s="52" t="e">
        <v>#N/A</v>
      </c>
      <c r="L98" s="52"/>
      <c r="M98" s="52" t="s">
        <v>332</v>
      </c>
      <c r="N98" s="46">
        <v>43843</v>
      </c>
      <c r="O98" s="46" t="s">
        <v>1023</v>
      </c>
      <c r="P98" s="46">
        <v>43791</v>
      </c>
      <c r="Q98" s="46">
        <f>P98-7</f>
        <v>43784</v>
      </c>
      <c r="R98" s="52" t="s">
        <v>1037</v>
      </c>
      <c r="S98" s="52"/>
      <c r="T98" s="144"/>
      <c r="U98" s="89" t="s">
        <v>354</v>
      </c>
      <c r="V98" s="72">
        <v>44561</v>
      </c>
      <c r="W98" s="48" t="s">
        <v>1016</v>
      </c>
      <c r="X98" s="47" t="str">
        <f>VLOOKUP(E98,'CTO List'!B:C,2,0)</f>
        <v>82C4</v>
      </c>
      <c r="Y98" s="47" t="str">
        <f>VLOOKUP(D98,'Portfolio 2018'!A:B,2,0)</f>
        <v>82C4CTO1WW</v>
      </c>
    </row>
    <row r="99" spans="1:16272" s="47" customFormat="1" ht="30">
      <c r="A99" s="117"/>
      <c r="B99" s="52" t="s">
        <v>3486</v>
      </c>
      <c r="C99" s="52"/>
      <c r="D99" s="52" t="s">
        <v>1048</v>
      </c>
      <c r="E99" s="52" t="s">
        <v>1049</v>
      </c>
      <c r="F99" s="52" t="s">
        <v>1049</v>
      </c>
      <c r="G99" s="52" t="s">
        <v>345</v>
      </c>
      <c r="H99" s="52" t="s">
        <v>346</v>
      </c>
      <c r="I99" s="52" t="s">
        <v>347</v>
      </c>
      <c r="J99" s="52" t="s">
        <v>1143</v>
      </c>
      <c r="K99" s="52" t="e">
        <v>#N/A</v>
      </c>
      <c r="L99" s="52"/>
      <c r="M99" s="52" t="s">
        <v>332</v>
      </c>
      <c r="N99" s="46">
        <v>43843</v>
      </c>
      <c r="O99" s="46" t="s">
        <v>1023</v>
      </c>
      <c r="P99" s="46">
        <v>43791</v>
      </c>
      <c r="Q99" s="46">
        <f>P99-7</f>
        <v>43784</v>
      </c>
      <c r="R99" s="52" t="s">
        <v>1037</v>
      </c>
      <c r="S99" s="52"/>
      <c r="T99" s="144"/>
      <c r="U99" s="52" t="s">
        <v>413</v>
      </c>
      <c r="V99" s="72" t="s">
        <v>552</v>
      </c>
      <c r="W99" s="48" t="s">
        <v>1016</v>
      </c>
      <c r="X99" s="47" t="str">
        <f>VLOOKUP(E99,'CTO List'!B:C,2,0)</f>
        <v>82C5</v>
      </c>
      <c r="Y99" s="47" t="str">
        <f>VLOOKUP(D99,'Portfolio 2018'!A:B,2,0)</f>
        <v>82C5CTO1WW</v>
      </c>
    </row>
    <row r="100" spans="1:16272" s="47" customFormat="1" ht="30">
      <c r="A100" s="74"/>
      <c r="B100" s="52" t="s">
        <v>1960</v>
      </c>
      <c r="C100" s="52"/>
      <c r="D100" s="52" t="s">
        <v>1021</v>
      </c>
      <c r="E100" s="52" t="s">
        <v>1022</v>
      </c>
      <c r="F100" s="52" t="s">
        <v>1022</v>
      </c>
      <c r="G100" s="52" t="s">
        <v>345</v>
      </c>
      <c r="H100" s="52" t="s">
        <v>3352</v>
      </c>
      <c r="I100" s="52" t="s">
        <v>330</v>
      </c>
      <c r="J100" s="52" t="s">
        <v>385</v>
      </c>
      <c r="K100" s="52" t="e">
        <v>#N/A</v>
      </c>
      <c r="L100" s="52"/>
      <c r="M100" s="52" t="s">
        <v>332</v>
      </c>
      <c r="N100" s="46">
        <v>43846</v>
      </c>
      <c r="O100" s="46" t="s">
        <v>1023</v>
      </c>
      <c r="P100" s="46">
        <v>43818</v>
      </c>
      <c r="Q100" s="46">
        <v>43811</v>
      </c>
      <c r="R100" s="52" t="s">
        <v>349</v>
      </c>
      <c r="S100" s="52"/>
      <c r="T100" s="144"/>
      <c r="U100" s="52" t="s">
        <v>354</v>
      </c>
      <c r="V100" s="72" t="s">
        <v>552</v>
      </c>
      <c r="W100" s="48" t="s">
        <v>1016</v>
      </c>
      <c r="X100" s="47" t="str">
        <f>VLOOKUP(E100,'CTO List'!B:C,2,0)</f>
        <v>82BF</v>
      </c>
      <c r="Y100" s="47" t="str">
        <f>VLOOKUP(D100,'Portfolio 2018'!A:B,2,0)</f>
        <v>82BFCTO1WW</v>
      </c>
    </row>
    <row r="101" spans="1:16272" s="47" customFormat="1" ht="30">
      <c r="A101" s="117"/>
      <c r="B101" s="52" t="s">
        <v>2035</v>
      </c>
      <c r="C101" s="52"/>
      <c r="D101" s="52" t="s">
        <v>1019</v>
      </c>
      <c r="E101" s="52" t="s">
        <v>1020</v>
      </c>
      <c r="F101" s="52" t="s">
        <v>1020</v>
      </c>
      <c r="G101" s="52" t="s">
        <v>357</v>
      </c>
      <c r="H101" s="52" t="s">
        <v>358</v>
      </c>
      <c r="I101" s="52" t="s">
        <v>359</v>
      </c>
      <c r="J101" s="52" t="s">
        <v>612</v>
      </c>
      <c r="K101" s="52" t="s">
        <v>2700</v>
      </c>
      <c r="L101" s="52"/>
      <c r="M101" s="52" t="s">
        <v>332</v>
      </c>
      <c r="N101" s="46">
        <v>43847</v>
      </c>
      <c r="O101" s="46">
        <v>43861</v>
      </c>
      <c r="P101" s="46">
        <v>43801</v>
      </c>
      <c r="Q101" s="46">
        <v>43794</v>
      </c>
      <c r="R101" s="52" t="s">
        <v>333</v>
      </c>
      <c r="S101" s="52"/>
      <c r="T101" s="144"/>
      <c r="U101" s="52" t="s">
        <v>380</v>
      </c>
      <c r="V101" s="72">
        <v>44286</v>
      </c>
      <c r="W101" s="48" t="s">
        <v>1016</v>
      </c>
      <c r="X101" s="47" t="str">
        <f>VLOOKUP(E101,'CTO List'!B:C,2,0)</f>
        <v>81Y3</v>
      </c>
      <c r="Y101" s="47" t="str">
        <f>VLOOKUP(D101,'Portfolio 2018'!A:B,2,0)</f>
        <v>81Y3CTO1WW</v>
      </c>
    </row>
    <row r="102" spans="1:16272" s="47" customFormat="1" ht="30">
      <c r="A102" s="166"/>
      <c r="B102" s="52" t="s">
        <v>2735</v>
      </c>
      <c r="C102" s="64"/>
      <c r="D102" s="66" t="s">
        <v>1910</v>
      </c>
      <c r="E102" s="52" t="s">
        <v>1024</v>
      </c>
      <c r="F102" s="52" t="s">
        <v>1024</v>
      </c>
      <c r="G102" s="52" t="s">
        <v>357</v>
      </c>
      <c r="H102" s="52" t="s">
        <v>358</v>
      </c>
      <c r="I102" s="52" t="s">
        <v>359</v>
      </c>
      <c r="J102" s="52" t="s">
        <v>462</v>
      </c>
      <c r="K102" s="68" t="s">
        <v>2895</v>
      </c>
      <c r="L102" s="52"/>
      <c r="M102" s="52" t="s">
        <v>332</v>
      </c>
      <c r="N102" s="46">
        <v>43847</v>
      </c>
      <c r="O102" s="46">
        <v>43892</v>
      </c>
      <c r="P102" s="46">
        <v>43805</v>
      </c>
      <c r="Q102" s="46">
        <v>43798</v>
      </c>
      <c r="R102" s="52" t="s">
        <v>333</v>
      </c>
      <c r="S102" s="52"/>
      <c r="T102" s="144"/>
      <c r="U102" s="52" t="s">
        <v>413</v>
      </c>
      <c r="V102" s="72" t="s">
        <v>552</v>
      </c>
      <c r="W102" s="48" t="s">
        <v>1016</v>
      </c>
      <c r="X102" s="47" t="str">
        <f>VLOOKUP(E102,'CTO List'!B:C,2,0)</f>
        <v>81YH</v>
      </c>
      <c r="Y102" s="47" t="str">
        <f>VLOOKUP(D102,'Portfolio 2018'!A:B,2,0)</f>
        <v>81YHCTO1WW</v>
      </c>
    </row>
    <row r="103" spans="1:16272" s="47" customFormat="1" ht="30">
      <c r="A103" s="166"/>
      <c r="B103" s="52" t="s">
        <v>2735</v>
      </c>
      <c r="C103" s="52"/>
      <c r="D103" s="52" t="s">
        <v>1912</v>
      </c>
      <c r="E103" s="52" t="s">
        <v>1033</v>
      </c>
      <c r="F103" s="52" t="s">
        <v>1033</v>
      </c>
      <c r="G103" s="52" t="s">
        <v>357</v>
      </c>
      <c r="H103" s="52" t="s">
        <v>358</v>
      </c>
      <c r="I103" s="52" t="s">
        <v>359</v>
      </c>
      <c r="J103" s="52" t="s">
        <v>462</v>
      </c>
      <c r="K103" s="68" t="s">
        <v>2896</v>
      </c>
      <c r="L103" s="52"/>
      <c r="M103" s="52" t="s">
        <v>332</v>
      </c>
      <c r="N103" s="46">
        <v>43850</v>
      </c>
      <c r="O103" s="46">
        <v>43892</v>
      </c>
      <c r="P103" s="46">
        <v>43808</v>
      </c>
      <c r="Q103" s="46">
        <v>43801</v>
      </c>
      <c r="R103" s="52" t="s">
        <v>333</v>
      </c>
      <c r="S103" s="52"/>
      <c r="T103" s="144"/>
      <c r="U103" s="52" t="s">
        <v>413</v>
      </c>
      <c r="V103" s="72" t="s">
        <v>552</v>
      </c>
      <c r="W103" s="48" t="s">
        <v>1016</v>
      </c>
      <c r="X103" s="47" t="str">
        <f>VLOOKUP(E103,'CTO List'!B:C,2,0)</f>
        <v>81YK</v>
      </c>
      <c r="Y103" s="47" t="str">
        <f>VLOOKUP(D103,'Portfolio 2018'!A:B,2,0)</f>
        <v>81YKCTO1WW</v>
      </c>
    </row>
    <row r="104" spans="1:16272" s="47" customFormat="1" ht="30">
      <c r="A104" s="117"/>
      <c r="B104" s="52" t="s">
        <v>1027</v>
      </c>
      <c r="C104" s="52"/>
      <c r="D104" s="74" t="s">
        <v>1963</v>
      </c>
      <c r="E104" s="52" t="s">
        <v>1034</v>
      </c>
      <c r="F104" s="52" t="s">
        <v>1034</v>
      </c>
      <c r="G104" s="52" t="s">
        <v>357</v>
      </c>
      <c r="H104" s="52" t="s">
        <v>358</v>
      </c>
      <c r="I104" s="52" t="s">
        <v>359</v>
      </c>
      <c r="J104" s="52" t="s">
        <v>559</v>
      </c>
      <c r="K104" s="52" t="s">
        <v>2897</v>
      </c>
      <c r="L104" s="52"/>
      <c r="M104" s="52" t="s">
        <v>332</v>
      </c>
      <c r="N104" s="46">
        <v>43850</v>
      </c>
      <c r="O104" s="46" t="s">
        <v>956</v>
      </c>
      <c r="P104" s="46">
        <v>43815</v>
      </c>
      <c r="Q104" s="46">
        <v>43808</v>
      </c>
      <c r="R104" s="52" t="s">
        <v>349</v>
      </c>
      <c r="S104" s="52"/>
      <c r="T104" s="144"/>
      <c r="U104" s="52" t="s">
        <v>350</v>
      </c>
      <c r="V104" s="72" t="s">
        <v>552</v>
      </c>
      <c r="W104" s="48" t="s">
        <v>1016</v>
      </c>
      <c r="X104" s="47" t="str">
        <f>VLOOKUP(E104,'CTO List'!B:C,2,0)</f>
        <v>82B2</v>
      </c>
      <c r="Y104" s="47" t="str">
        <f>VLOOKUP(D104,'Portfolio 2018'!A:B,2,0)</f>
        <v>82B2CTO1WW</v>
      </c>
    </row>
    <row r="105" spans="1:16272" s="47" customFormat="1" ht="30">
      <c r="A105" s="117"/>
      <c r="B105" s="74" t="s">
        <v>1877</v>
      </c>
      <c r="C105" s="52"/>
      <c r="D105" s="74" t="s">
        <v>1961</v>
      </c>
      <c r="E105" s="74" t="s">
        <v>1030</v>
      </c>
      <c r="F105" s="74" t="s">
        <v>1030</v>
      </c>
      <c r="G105" s="74" t="s">
        <v>357</v>
      </c>
      <c r="H105" s="74" t="s">
        <v>346</v>
      </c>
      <c r="I105" s="74" t="s">
        <v>359</v>
      </c>
      <c r="J105" s="74" t="s">
        <v>449</v>
      </c>
      <c r="K105" s="74" t="s">
        <v>552</v>
      </c>
      <c r="L105" s="74"/>
      <c r="M105" s="74" t="s">
        <v>332</v>
      </c>
      <c r="N105" s="107">
        <v>43853</v>
      </c>
      <c r="O105" s="107">
        <v>44074</v>
      </c>
      <c r="P105" s="107">
        <v>43805</v>
      </c>
      <c r="Q105" s="107">
        <v>43798</v>
      </c>
      <c r="R105" s="74" t="s">
        <v>333</v>
      </c>
      <c r="S105" s="74"/>
      <c r="T105" s="144"/>
      <c r="U105" s="478" t="s">
        <v>361</v>
      </c>
      <c r="V105" s="72">
        <v>44316</v>
      </c>
      <c r="W105" s="137" t="s">
        <v>1016</v>
      </c>
      <c r="X105" s="47" t="str">
        <f>VLOOKUP(E105,'CTO List'!B:C,2,0)</f>
        <v>82A1</v>
      </c>
      <c r="Y105" s="47" t="str">
        <f>VLOOKUP(D105,'Portfolio 2018'!A:B,2,0)</f>
        <v>82A1CTO1WW</v>
      </c>
    </row>
    <row r="106" spans="1:16272" s="47" customFormat="1" ht="30">
      <c r="A106" s="117"/>
      <c r="B106" s="52" t="s">
        <v>1212</v>
      </c>
      <c r="C106" s="52"/>
      <c r="D106" s="52" t="s">
        <v>1025</v>
      </c>
      <c r="E106" s="52" t="s">
        <v>1026</v>
      </c>
      <c r="F106" s="52" t="s">
        <v>1026</v>
      </c>
      <c r="G106" s="52" t="s">
        <v>357</v>
      </c>
      <c r="H106" s="52" t="s">
        <v>358</v>
      </c>
      <c r="I106" s="52" t="s">
        <v>359</v>
      </c>
      <c r="J106" s="52" t="s">
        <v>449</v>
      </c>
      <c r="K106" s="52" t="s">
        <v>552</v>
      </c>
      <c r="L106" s="52"/>
      <c r="M106" s="52" t="s">
        <v>332</v>
      </c>
      <c r="N106" s="46">
        <v>43853</v>
      </c>
      <c r="O106" s="107">
        <v>44088</v>
      </c>
      <c r="P106" s="46">
        <v>43805</v>
      </c>
      <c r="Q106" s="46">
        <v>43798</v>
      </c>
      <c r="R106" s="52" t="s">
        <v>333</v>
      </c>
      <c r="S106" s="52"/>
      <c r="T106" s="144"/>
      <c r="U106" s="52" t="s">
        <v>391</v>
      </c>
      <c r="V106" s="72" t="s">
        <v>552</v>
      </c>
      <c r="W106" s="48" t="s">
        <v>1016</v>
      </c>
      <c r="X106" s="47" t="str">
        <f>VLOOKUP(E106,'CTO List'!B:C,2,0)</f>
        <v>82A4</v>
      </c>
      <c r="Y106" s="47" t="str">
        <f>VLOOKUP(D106,'Portfolio 2018'!A:B,2,0)</f>
        <v>82A4CTO1WW</v>
      </c>
    </row>
    <row r="107" spans="1:16272" s="190" customFormat="1" ht="30">
      <c r="A107" s="117"/>
      <c r="B107" s="74" t="s">
        <v>1212</v>
      </c>
      <c r="C107" s="52"/>
      <c r="D107" s="74" t="s">
        <v>1962</v>
      </c>
      <c r="E107" s="74" t="s">
        <v>1031</v>
      </c>
      <c r="F107" s="74" t="s">
        <v>1031</v>
      </c>
      <c r="G107" s="74" t="s">
        <v>357</v>
      </c>
      <c r="H107" s="74" t="s">
        <v>346</v>
      </c>
      <c r="I107" s="74" t="s">
        <v>359</v>
      </c>
      <c r="J107" s="74" t="s">
        <v>449</v>
      </c>
      <c r="K107" s="74" t="s">
        <v>552</v>
      </c>
      <c r="L107" s="74"/>
      <c r="M107" s="74" t="s">
        <v>332</v>
      </c>
      <c r="N107" s="107">
        <v>43853</v>
      </c>
      <c r="O107" s="107">
        <v>44074</v>
      </c>
      <c r="P107" s="107">
        <v>43805</v>
      </c>
      <c r="Q107" s="107">
        <v>43798</v>
      </c>
      <c r="R107" s="74" t="s">
        <v>333</v>
      </c>
      <c r="S107" s="74"/>
      <c r="T107" s="144"/>
      <c r="U107" s="74" t="s">
        <v>350</v>
      </c>
      <c r="V107" s="72">
        <v>44316</v>
      </c>
      <c r="W107" s="44" t="s">
        <v>1016</v>
      </c>
      <c r="X107" s="47" t="str">
        <f>VLOOKUP(E107,'CTO List'!B:C,2,0)</f>
        <v>82AA</v>
      </c>
      <c r="Y107" s="47" t="str">
        <f>VLOOKUP(D107,'Portfolio 2018'!A:B,2,0)</f>
        <v>82AACTO1WW</v>
      </c>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row>
    <row r="108" spans="1:16272" s="190" customFormat="1" ht="30">
      <c r="A108" s="117"/>
      <c r="B108" s="52" t="s">
        <v>1212</v>
      </c>
      <c r="C108" s="52"/>
      <c r="D108" s="52" t="s">
        <v>1028</v>
      </c>
      <c r="E108" s="52" t="s">
        <v>1029</v>
      </c>
      <c r="F108" s="52" t="s">
        <v>1029</v>
      </c>
      <c r="G108" s="52" t="s">
        <v>357</v>
      </c>
      <c r="H108" s="52" t="s">
        <v>358</v>
      </c>
      <c r="I108" s="52" t="s">
        <v>359</v>
      </c>
      <c r="J108" s="52" t="s">
        <v>449</v>
      </c>
      <c r="K108" s="52" t="s">
        <v>552</v>
      </c>
      <c r="L108" s="52"/>
      <c r="M108" s="52" t="s">
        <v>332</v>
      </c>
      <c r="N108" s="46">
        <v>43853</v>
      </c>
      <c r="O108" s="107">
        <v>44074</v>
      </c>
      <c r="P108" s="46">
        <v>43805</v>
      </c>
      <c r="Q108" s="46">
        <v>43798</v>
      </c>
      <c r="R108" s="52" t="s">
        <v>333</v>
      </c>
      <c r="S108" s="52"/>
      <c r="T108" s="144"/>
      <c r="U108" s="52" t="s">
        <v>361</v>
      </c>
      <c r="V108" s="72" t="s">
        <v>552</v>
      </c>
      <c r="W108" s="48" t="s">
        <v>1016</v>
      </c>
      <c r="X108" s="47" t="str">
        <f>VLOOKUP(E108,'CTO List'!B:C,2,0)</f>
        <v>82AD</v>
      </c>
      <c r="Y108" s="47" t="str">
        <f>VLOOKUP(D108,'Portfolio 2018'!A:B,2,0)</f>
        <v>82ADCTO1WW</v>
      </c>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row>
    <row r="109" spans="1:16272" s="190" customFormat="1" ht="30">
      <c r="A109" s="166"/>
      <c r="B109" s="74" t="s">
        <v>2105</v>
      </c>
      <c r="C109" s="52"/>
      <c r="D109" s="74" t="s">
        <v>1911</v>
      </c>
      <c r="E109" s="74" t="s">
        <v>1032</v>
      </c>
      <c r="F109" s="74" t="s">
        <v>1032</v>
      </c>
      <c r="G109" s="74" t="s">
        <v>357</v>
      </c>
      <c r="H109" s="74" t="s">
        <v>358</v>
      </c>
      <c r="I109" s="74" t="s">
        <v>359</v>
      </c>
      <c r="J109" s="74" t="s">
        <v>497</v>
      </c>
      <c r="K109" s="74" t="s">
        <v>2701</v>
      </c>
      <c r="L109" s="74"/>
      <c r="M109" s="74" t="s">
        <v>332</v>
      </c>
      <c r="N109" s="107">
        <v>43885</v>
      </c>
      <c r="O109" s="191">
        <v>43899</v>
      </c>
      <c r="P109" s="107">
        <v>43792</v>
      </c>
      <c r="Q109" s="107">
        <f>P109-7</f>
        <v>43785</v>
      </c>
      <c r="R109" s="74" t="s">
        <v>333</v>
      </c>
      <c r="S109" s="74"/>
      <c r="T109" s="144"/>
      <c r="U109" s="478" t="s">
        <v>354</v>
      </c>
      <c r="V109" s="72" t="s">
        <v>552</v>
      </c>
      <c r="W109" s="44" t="s">
        <v>1016</v>
      </c>
      <c r="X109" s="47" t="str">
        <f>VLOOKUP(E109,'CTO List'!B:C,2,0)</f>
        <v>81WA</v>
      </c>
      <c r="Y109" s="47" t="str">
        <f>VLOOKUP(D109,'Portfolio 2018'!A:B,2,0)</f>
        <v>81WACTO1WW</v>
      </c>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row>
    <row r="110" spans="1:16272" s="47" customFormat="1" ht="30">
      <c r="A110" s="117"/>
      <c r="B110" s="52" t="s">
        <v>2737</v>
      </c>
      <c r="C110" s="45"/>
      <c r="D110" s="52" t="s">
        <v>1917</v>
      </c>
      <c r="E110" s="52" t="s">
        <v>1040</v>
      </c>
      <c r="F110" s="52" t="s">
        <v>1040</v>
      </c>
      <c r="G110" s="52" t="s">
        <v>357</v>
      </c>
      <c r="H110" s="52" t="s">
        <v>358</v>
      </c>
      <c r="I110" s="52" t="s">
        <v>359</v>
      </c>
      <c r="J110" s="52" t="s">
        <v>497</v>
      </c>
      <c r="K110" s="52" t="s">
        <v>2701</v>
      </c>
      <c r="L110" s="52"/>
      <c r="M110" s="52" t="s">
        <v>332</v>
      </c>
      <c r="N110" s="46">
        <v>43887</v>
      </c>
      <c r="O110" s="70">
        <v>43901</v>
      </c>
      <c r="P110" s="46">
        <v>43829</v>
      </c>
      <c r="Q110" s="46">
        <v>43822</v>
      </c>
      <c r="R110" s="52" t="s">
        <v>333</v>
      </c>
      <c r="S110" s="52"/>
      <c r="T110" s="144"/>
      <c r="U110" s="52" t="s">
        <v>334</v>
      </c>
      <c r="V110" s="72" t="s">
        <v>552</v>
      </c>
      <c r="W110" s="48" t="s">
        <v>1016</v>
      </c>
      <c r="X110" s="47" t="str">
        <f>VLOOKUP(E110,'CTO List'!B:C,2,0)</f>
        <v>81WE</v>
      </c>
      <c r="Y110" s="47" t="str">
        <f>VLOOKUP(D110,'Portfolio 2018'!A:B,2,0)</f>
        <v>81WECTO1WW</v>
      </c>
    </row>
    <row r="111" spans="1:16272" s="47" customFormat="1" ht="30">
      <c r="A111" s="117"/>
      <c r="B111" s="52" t="s">
        <v>2104</v>
      </c>
      <c r="C111" s="45"/>
      <c r="D111" s="52" t="s">
        <v>1915</v>
      </c>
      <c r="E111" s="52" t="s">
        <v>1038</v>
      </c>
      <c r="F111" s="52" t="s">
        <v>1038</v>
      </c>
      <c r="G111" s="52" t="s">
        <v>357</v>
      </c>
      <c r="H111" s="52" t="s">
        <v>358</v>
      </c>
      <c r="I111" s="52" t="s">
        <v>359</v>
      </c>
      <c r="J111" s="52" t="s">
        <v>497</v>
      </c>
      <c r="K111" s="52" t="s">
        <v>2701</v>
      </c>
      <c r="L111" s="52"/>
      <c r="M111" s="52" t="s">
        <v>332</v>
      </c>
      <c r="N111" s="46">
        <v>43890</v>
      </c>
      <c r="O111" s="70">
        <v>43899</v>
      </c>
      <c r="P111" s="46">
        <v>43805</v>
      </c>
      <c r="Q111" s="46">
        <f>P111-7</f>
        <v>43798</v>
      </c>
      <c r="R111" s="52" t="s">
        <v>333</v>
      </c>
      <c r="S111" s="52"/>
      <c r="T111" s="144"/>
      <c r="U111" s="52" t="s">
        <v>350</v>
      </c>
      <c r="V111" s="72" t="s">
        <v>552</v>
      </c>
      <c r="W111" s="48" t="s">
        <v>1016</v>
      </c>
      <c r="X111" s="47" t="str">
        <f>VLOOKUP(E111,'CTO List'!B:C,2,0)</f>
        <v>81WC</v>
      </c>
      <c r="Y111" s="47" t="str">
        <f>VLOOKUP(D111,'Portfolio 2018'!A:B,2,0)</f>
        <v>81WCCTO1WW</v>
      </c>
    </row>
    <row r="112" spans="1:16272" s="47" customFormat="1" ht="30">
      <c r="A112" s="74"/>
      <c r="B112" s="52" t="s">
        <v>315</v>
      </c>
      <c r="C112" s="52"/>
      <c r="D112" s="52" t="s">
        <v>1052</v>
      </c>
      <c r="E112" s="52" t="s">
        <v>2258</v>
      </c>
      <c r="F112" s="52" t="s">
        <v>1053</v>
      </c>
      <c r="G112" s="52" t="s">
        <v>328</v>
      </c>
      <c r="H112" s="52" t="s">
        <v>329</v>
      </c>
      <c r="I112" s="52" t="s">
        <v>330</v>
      </c>
      <c r="J112" s="52" t="s">
        <v>1054</v>
      </c>
      <c r="K112" s="52"/>
      <c r="L112" s="52"/>
      <c r="M112" s="52" t="s">
        <v>332</v>
      </c>
      <c r="N112" s="46">
        <v>43893</v>
      </c>
      <c r="O112" s="58">
        <v>43893</v>
      </c>
      <c r="P112" s="46">
        <v>43850</v>
      </c>
      <c r="Q112" s="46">
        <v>43843</v>
      </c>
      <c r="R112" s="52" t="s">
        <v>333</v>
      </c>
      <c r="S112" s="52" t="s">
        <v>2145</v>
      </c>
      <c r="T112" s="143" t="s">
        <v>2144</v>
      </c>
      <c r="U112" s="52" t="s">
        <v>413</v>
      </c>
      <c r="V112" s="72">
        <v>44742</v>
      </c>
      <c r="W112" s="48" t="s">
        <v>1016</v>
      </c>
      <c r="X112" s="47" t="str">
        <f>VLOOKUP(E112,'CTO List'!B:C,2,0)</f>
        <v>20SE</v>
      </c>
      <c r="Y112" s="47" t="str">
        <f>VLOOKUP(D112,'Portfolio 2018'!A:B,2,0)</f>
        <v>ThinkPad 11e Yoga Gen 6</v>
      </c>
    </row>
    <row r="113" spans="1:25" s="47" customFormat="1" ht="30">
      <c r="A113" s="166"/>
      <c r="B113" s="74" t="s">
        <v>2105</v>
      </c>
      <c r="C113" s="52"/>
      <c r="D113" s="74" t="s">
        <v>1913</v>
      </c>
      <c r="E113" s="74" t="s">
        <v>1035</v>
      </c>
      <c r="F113" s="74" t="s">
        <v>1035</v>
      </c>
      <c r="G113" s="74" t="s">
        <v>357</v>
      </c>
      <c r="H113" s="74" t="s">
        <v>358</v>
      </c>
      <c r="I113" s="74" t="s">
        <v>359</v>
      </c>
      <c r="J113" s="74" t="s">
        <v>497</v>
      </c>
      <c r="K113" s="52" t="s">
        <v>2702</v>
      </c>
      <c r="L113" s="52"/>
      <c r="M113" s="74" t="s">
        <v>332</v>
      </c>
      <c r="N113" s="107">
        <v>43893</v>
      </c>
      <c r="O113" s="111">
        <v>43907</v>
      </c>
      <c r="P113" s="107">
        <v>43796</v>
      </c>
      <c r="Q113" s="107">
        <f>P113-7</f>
        <v>43789</v>
      </c>
      <c r="R113" s="74" t="s">
        <v>333</v>
      </c>
      <c r="S113" s="54"/>
      <c r="T113" s="152"/>
      <c r="U113" s="74" t="s">
        <v>380</v>
      </c>
      <c r="V113" s="72" t="s">
        <v>552</v>
      </c>
      <c r="W113" s="105" t="s">
        <v>1016</v>
      </c>
      <c r="X113" s="47" t="str">
        <f>VLOOKUP(E113,'CTO List'!B:C,2,0)</f>
        <v>81WB</v>
      </c>
      <c r="Y113" s="47" t="str">
        <f>VLOOKUP(D113,'Portfolio 2018'!A:B,2,0)</f>
        <v>81WBCTO1WW</v>
      </c>
    </row>
    <row r="114" spans="1:25" s="47" customFormat="1" ht="30">
      <c r="A114" s="166"/>
      <c r="B114" s="74" t="s">
        <v>2035</v>
      </c>
      <c r="C114" s="52"/>
      <c r="D114" s="74" t="s">
        <v>1914</v>
      </c>
      <c r="E114" s="74" t="s">
        <v>1036</v>
      </c>
      <c r="F114" s="74" t="s">
        <v>1036</v>
      </c>
      <c r="G114" s="74" t="s">
        <v>357</v>
      </c>
      <c r="H114" s="74" t="s">
        <v>358</v>
      </c>
      <c r="I114" s="74" t="s">
        <v>359</v>
      </c>
      <c r="J114" s="74" t="s">
        <v>497</v>
      </c>
      <c r="K114" s="52" t="s">
        <v>2702</v>
      </c>
      <c r="L114" s="52"/>
      <c r="M114" s="74" t="s">
        <v>332</v>
      </c>
      <c r="N114" s="107">
        <v>43893</v>
      </c>
      <c r="O114" s="172" t="s">
        <v>956</v>
      </c>
      <c r="P114" s="107">
        <v>43796</v>
      </c>
      <c r="Q114" s="107">
        <f>P114-7</f>
        <v>43789</v>
      </c>
      <c r="R114" s="74" t="s">
        <v>349</v>
      </c>
      <c r="S114" s="54"/>
      <c r="T114" s="152"/>
      <c r="U114" s="74" t="s">
        <v>380</v>
      </c>
      <c r="V114" s="72" t="s">
        <v>552</v>
      </c>
      <c r="W114" s="105" t="s">
        <v>1016</v>
      </c>
      <c r="X114" s="47" t="str">
        <f>VLOOKUP(E114,'CTO List'!B:C,2,0)</f>
        <v>81WR</v>
      </c>
      <c r="Y114" s="47" t="str">
        <f>VLOOKUP(D114,'Portfolio 2018'!A:B,2,0)</f>
        <v>81WRCTO1WW</v>
      </c>
    </row>
    <row r="115" spans="1:25" s="47" customFormat="1" ht="30">
      <c r="A115" s="166"/>
      <c r="B115" s="52" t="s">
        <v>2735</v>
      </c>
      <c r="C115" s="52"/>
      <c r="D115" s="52" t="s">
        <v>1918</v>
      </c>
      <c r="E115" s="52" t="s">
        <v>1041</v>
      </c>
      <c r="F115" s="52" t="s">
        <v>1041</v>
      </c>
      <c r="G115" s="52" t="s">
        <v>357</v>
      </c>
      <c r="H115" s="52" t="s">
        <v>358</v>
      </c>
      <c r="I115" s="52" t="s">
        <v>359</v>
      </c>
      <c r="J115" s="52" t="s">
        <v>446</v>
      </c>
      <c r="K115" s="52" t="s">
        <v>552</v>
      </c>
      <c r="L115" s="52"/>
      <c r="M115" s="52" t="s">
        <v>332</v>
      </c>
      <c r="N115" s="46">
        <v>43896</v>
      </c>
      <c r="O115" s="70">
        <v>43910</v>
      </c>
      <c r="P115" s="46">
        <v>43836</v>
      </c>
      <c r="Q115" s="46">
        <v>43829</v>
      </c>
      <c r="R115" s="52" t="s">
        <v>1086</v>
      </c>
      <c r="S115" s="52"/>
      <c r="T115" s="144"/>
      <c r="U115" s="52" t="s">
        <v>354</v>
      </c>
      <c r="V115" s="72" t="s">
        <v>552</v>
      </c>
      <c r="W115" s="48" t="s">
        <v>1908</v>
      </c>
      <c r="X115" s="47" t="str">
        <f>VLOOKUP(E115,'CTO List'!B:C,2,0)</f>
        <v>81W0</v>
      </c>
      <c r="Y115" s="47" t="str">
        <f>VLOOKUP(D115,'Portfolio 2018'!A:B,2,0)</f>
        <v>81W0CTO1WW</v>
      </c>
    </row>
    <row r="116" spans="1:25" s="47" customFormat="1" ht="30">
      <c r="A116" s="117"/>
      <c r="B116" s="52" t="s">
        <v>2737</v>
      </c>
      <c r="C116" s="52"/>
      <c r="D116" s="52" t="s">
        <v>1916</v>
      </c>
      <c r="E116" s="52" t="s">
        <v>1039</v>
      </c>
      <c r="F116" s="52" t="s">
        <v>1039</v>
      </c>
      <c r="G116" s="52" t="s">
        <v>357</v>
      </c>
      <c r="H116" s="52" t="s">
        <v>358</v>
      </c>
      <c r="I116" s="52" t="s">
        <v>359</v>
      </c>
      <c r="J116" s="52" t="s">
        <v>497</v>
      </c>
      <c r="K116" s="52" t="s">
        <v>2702</v>
      </c>
      <c r="L116" s="52"/>
      <c r="M116" s="52" t="s">
        <v>332</v>
      </c>
      <c r="N116" s="46">
        <v>43896</v>
      </c>
      <c r="O116" s="70">
        <v>43910</v>
      </c>
      <c r="P116" s="46">
        <v>43829</v>
      </c>
      <c r="Q116" s="46">
        <v>43822</v>
      </c>
      <c r="R116" s="52" t="s">
        <v>333</v>
      </c>
      <c r="S116" s="52"/>
      <c r="T116" s="144"/>
      <c r="U116" s="52" t="s">
        <v>334</v>
      </c>
      <c r="V116" s="72" t="s">
        <v>552</v>
      </c>
      <c r="W116" s="48" t="s">
        <v>1016</v>
      </c>
      <c r="X116" s="47" t="str">
        <f>VLOOKUP(E116,'CTO List'!B:C,2,0)</f>
        <v>81WD</v>
      </c>
      <c r="Y116" s="47" t="str">
        <f>VLOOKUP(D116,'Portfolio 2018'!A:B,2,0)</f>
        <v>81WDCTO1WW</v>
      </c>
    </row>
    <row r="117" spans="1:25" s="47" customFormat="1" ht="31.5" customHeight="1">
      <c r="A117" s="74"/>
      <c r="B117" s="52" t="s">
        <v>324</v>
      </c>
      <c r="C117" s="52"/>
      <c r="D117" s="52" t="s">
        <v>1058</v>
      </c>
      <c r="E117" s="52" t="s">
        <v>1059</v>
      </c>
      <c r="F117" s="52" t="s">
        <v>1059</v>
      </c>
      <c r="G117" s="52" t="s">
        <v>345</v>
      </c>
      <c r="H117" s="52" t="s">
        <v>346</v>
      </c>
      <c r="I117" s="52" t="s">
        <v>347</v>
      </c>
      <c r="J117" s="52" t="s">
        <v>348</v>
      </c>
      <c r="K117" s="52" t="e">
        <v>#N/A</v>
      </c>
      <c r="L117" s="52"/>
      <c r="M117" s="52" t="s">
        <v>332</v>
      </c>
      <c r="N117" s="46">
        <v>43896</v>
      </c>
      <c r="O117" s="46" t="s">
        <v>1023</v>
      </c>
      <c r="P117" s="46">
        <v>43875</v>
      </c>
      <c r="Q117" s="46">
        <v>43868</v>
      </c>
      <c r="R117" s="52" t="s">
        <v>1037</v>
      </c>
      <c r="S117" s="52"/>
      <c r="T117" s="144"/>
      <c r="U117" s="52" t="s">
        <v>380</v>
      </c>
      <c r="V117" s="72">
        <v>44651</v>
      </c>
      <c r="W117" s="48" t="s">
        <v>1016</v>
      </c>
      <c r="X117" s="47" t="str">
        <f>VLOOKUP(E117,'CTO List'!B:C,2,0)</f>
        <v>82C6</v>
      </c>
      <c r="Y117" s="47" t="str">
        <f>VLOOKUP(D117,'Portfolio 2018'!A:B,2,0)</f>
        <v>82C6CTO1WW</v>
      </c>
    </row>
    <row r="118" spans="1:25" s="47" customFormat="1" ht="31.5" customHeight="1">
      <c r="A118" s="74"/>
      <c r="B118" s="52"/>
      <c r="C118" s="52"/>
      <c r="D118" s="52" t="s">
        <v>1060</v>
      </c>
      <c r="E118" s="52" t="s">
        <v>1061</v>
      </c>
      <c r="F118" s="52" t="s">
        <v>1061</v>
      </c>
      <c r="G118" s="52" t="s">
        <v>345</v>
      </c>
      <c r="H118" s="52" t="s">
        <v>346</v>
      </c>
      <c r="I118" s="52" t="s">
        <v>347</v>
      </c>
      <c r="J118" s="52" t="s">
        <v>348</v>
      </c>
      <c r="K118" s="52" t="e">
        <v>#N/A</v>
      </c>
      <c r="L118" s="52"/>
      <c r="M118" s="52" t="s">
        <v>332</v>
      </c>
      <c r="N118" s="46">
        <v>43896</v>
      </c>
      <c r="O118" s="46" t="s">
        <v>1023</v>
      </c>
      <c r="P118" s="46">
        <v>43875</v>
      </c>
      <c r="Q118" s="46">
        <v>43868</v>
      </c>
      <c r="R118" s="52" t="s">
        <v>1037</v>
      </c>
      <c r="S118" s="52"/>
      <c r="T118" s="144"/>
      <c r="U118" s="52" t="s">
        <v>350</v>
      </c>
      <c r="V118" s="72" t="s">
        <v>552</v>
      </c>
      <c r="W118" s="48" t="s">
        <v>1016</v>
      </c>
      <c r="X118" s="47" t="str">
        <f>VLOOKUP(E118,'CTO List'!B:C,2,0)</f>
        <v>82C7</v>
      </c>
      <c r="Y118" s="47" t="str">
        <f>VLOOKUP(D118,'Portfolio 2018'!A:B,2,0)</f>
        <v>82C7CTO1WW</v>
      </c>
    </row>
    <row r="119" spans="1:25" s="47" customFormat="1" ht="45">
      <c r="A119" s="74"/>
      <c r="B119" s="52"/>
      <c r="C119" s="52"/>
      <c r="D119" s="52" t="s">
        <v>1062</v>
      </c>
      <c r="E119" s="52" t="s">
        <v>1063</v>
      </c>
      <c r="F119" s="52" t="s">
        <v>1063</v>
      </c>
      <c r="G119" s="52" t="s">
        <v>328</v>
      </c>
      <c r="H119" s="52" t="s">
        <v>3352</v>
      </c>
      <c r="I119" s="52" t="s">
        <v>330</v>
      </c>
      <c r="J119" s="85" t="s">
        <v>3287</v>
      </c>
      <c r="K119" s="52"/>
      <c r="L119" s="52"/>
      <c r="M119" s="52" t="s">
        <v>332</v>
      </c>
      <c r="N119" s="46">
        <v>43898</v>
      </c>
      <c r="O119" s="46" t="s">
        <v>1023</v>
      </c>
      <c r="P119" s="46">
        <v>43884</v>
      </c>
      <c r="Q119" s="46">
        <v>43877</v>
      </c>
      <c r="R119" s="52" t="s">
        <v>349</v>
      </c>
      <c r="S119" s="52"/>
      <c r="T119" s="144"/>
      <c r="U119" s="52" t="s">
        <v>334</v>
      </c>
      <c r="V119" s="72" t="s">
        <v>552</v>
      </c>
      <c r="W119" s="48" t="s">
        <v>1016</v>
      </c>
      <c r="X119" s="47" t="str">
        <f>VLOOKUP(E119,'CTO List'!B:C,2,0)</f>
        <v>82CD</v>
      </c>
      <c r="Y119" s="47" t="str">
        <f>VLOOKUP(D119,'Portfolio 2018'!A:B,2,0)</f>
        <v>82CDCTO1WW</v>
      </c>
    </row>
    <row r="120" spans="1:25" s="47" customFormat="1" ht="45">
      <c r="A120" s="166"/>
      <c r="B120" s="52" t="s">
        <v>2084</v>
      </c>
      <c r="C120" s="52"/>
      <c r="D120" s="52" t="s">
        <v>1065</v>
      </c>
      <c r="E120" s="52" t="s">
        <v>1066</v>
      </c>
      <c r="F120" s="52" t="s">
        <v>1066</v>
      </c>
      <c r="G120" s="52" t="s">
        <v>328</v>
      </c>
      <c r="H120" s="52" t="s">
        <v>3352</v>
      </c>
      <c r="I120" s="52" t="s">
        <v>330</v>
      </c>
      <c r="J120" s="85" t="s">
        <v>3287</v>
      </c>
      <c r="K120" s="52"/>
      <c r="L120" s="52"/>
      <c r="M120" s="52" t="s">
        <v>332</v>
      </c>
      <c r="N120" s="46">
        <v>43898</v>
      </c>
      <c r="O120" s="46" t="s">
        <v>1023</v>
      </c>
      <c r="P120" s="46">
        <v>43884</v>
      </c>
      <c r="Q120" s="46">
        <v>43877</v>
      </c>
      <c r="R120" s="52" t="s">
        <v>349</v>
      </c>
      <c r="S120" s="52"/>
      <c r="T120" s="144"/>
      <c r="U120" s="52" t="s">
        <v>391</v>
      </c>
      <c r="V120" s="72" t="s">
        <v>552</v>
      </c>
      <c r="W120" s="48" t="s">
        <v>1016</v>
      </c>
      <c r="X120" s="47" t="str">
        <f>VLOOKUP(E120,'CTO List'!B:C,2,0)</f>
        <v>82CE</v>
      </c>
      <c r="Y120" s="47" t="str">
        <f>VLOOKUP(D120,'Portfolio 2018'!A:B,2,0)</f>
        <v>82CECTO1WW</v>
      </c>
    </row>
    <row r="121" spans="1:25" s="47" customFormat="1" ht="30">
      <c r="A121" s="166"/>
      <c r="B121" s="52" t="s">
        <v>2735</v>
      </c>
      <c r="C121" s="52"/>
      <c r="D121" s="52" t="s">
        <v>1922</v>
      </c>
      <c r="E121" s="52" t="s">
        <v>1045</v>
      </c>
      <c r="F121" s="52" t="s">
        <v>1045</v>
      </c>
      <c r="G121" s="52" t="s">
        <v>357</v>
      </c>
      <c r="H121" s="52" t="s">
        <v>358</v>
      </c>
      <c r="I121" s="52" t="s">
        <v>359</v>
      </c>
      <c r="J121" s="52" t="s">
        <v>446</v>
      </c>
      <c r="K121" s="52" t="s">
        <v>552</v>
      </c>
      <c r="L121" s="52"/>
      <c r="M121" s="52" t="s">
        <v>332</v>
      </c>
      <c r="N121" s="46">
        <v>43899</v>
      </c>
      <c r="O121" s="70">
        <v>43913</v>
      </c>
      <c r="P121" s="46">
        <v>43843</v>
      </c>
      <c r="Q121" s="46">
        <v>43836</v>
      </c>
      <c r="R121" s="52" t="s">
        <v>1086</v>
      </c>
      <c r="S121" s="52"/>
      <c r="T121" s="144"/>
      <c r="U121" s="52" t="s">
        <v>391</v>
      </c>
      <c r="V121" s="72" t="s">
        <v>552</v>
      </c>
      <c r="W121" s="48" t="s">
        <v>1908</v>
      </c>
      <c r="X121" s="47" t="str">
        <f>VLOOKUP(E121,'CTO List'!B:C,2,0)</f>
        <v>81W2</v>
      </c>
      <c r="Y121" s="47" t="str">
        <f>VLOOKUP(D121,'Portfolio 2018'!A:B,2,0)</f>
        <v>81W2CTO1WW</v>
      </c>
    </row>
    <row r="122" spans="1:25" s="47" customFormat="1" ht="30">
      <c r="A122" s="166"/>
      <c r="B122" s="52" t="s">
        <v>317</v>
      </c>
      <c r="C122" s="52"/>
      <c r="D122" s="52" t="s">
        <v>1920</v>
      </c>
      <c r="E122" s="52" t="s">
        <v>1043</v>
      </c>
      <c r="F122" s="52" t="s">
        <v>1043</v>
      </c>
      <c r="G122" s="52" t="s">
        <v>357</v>
      </c>
      <c r="H122" s="52" t="s">
        <v>358</v>
      </c>
      <c r="I122" s="52" t="s">
        <v>359</v>
      </c>
      <c r="J122" s="52" t="s">
        <v>571</v>
      </c>
      <c r="K122" s="52" t="s">
        <v>2710</v>
      </c>
      <c r="L122" s="52"/>
      <c r="M122" s="52" t="s">
        <v>332</v>
      </c>
      <c r="N122" s="46">
        <v>43903</v>
      </c>
      <c r="O122" s="59" t="s">
        <v>1023</v>
      </c>
      <c r="P122" s="46">
        <v>43843</v>
      </c>
      <c r="Q122" s="46">
        <v>43836</v>
      </c>
      <c r="R122" s="52" t="s">
        <v>349</v>
      </c>
      <c r="S122" s="52"/>
      <c r="T122" s="139"/>
      <c r="U122" s="52" t="s">
        <v>361</v>
      </c>
      <c r="V122" s="72" t="s">
        <v>552</v>
      </c>
      <c r="W122" s="48" t="s">
        <v>1016</v>
      </c>
      <c r="X122" s="47" t="str">
        <f>VLOOKUP(E122,'CTO List'!B:C,2,0)</f>
        <v>81VT</v>
      </c>
      <c r="Y122" s="47" t="str">
        <f>VLOOKUP(D122,'Portfolio 2018'!A:B,2,0)</f>
        <v>81VTCTO1WW</v>
      </c>
    </row>
    <row r="123" spans="1:25" s="47" customFormat="1" ht="30">
      <c r="A123" s="166"/>
      <c r="B123" s="52" t="s">
        <v>317</v>
      </c>
      <c r="C123" s="52"/>
      <c r="D123" s="52" t="s">
        <v>1921</v>
      </c>
      <c r="E123" s="52" t="s">
        <v>1044</v>
      </c>
      <c r="F123" s="52" t="s">
        <v>1044</v>
      </c>
      <c r="G123" s="52" t="s">
        <v>357</v>
      </c>
      <c r="H123" s="52" t="s">
        <v>358</v>
      </c>
      <c r="I123" s="52" t="s">
        <v>359</v>
      </c>
      <c r="J123" s="52" t="s">
        <v>571</v>
      </c>
      <c r="K123" s="52" t="s">
        <v>2710</v>
      </c>
      <c r="L123" s="52"/>
      <c r="M123" s="52" t="s">
        <v>332</v>
      </c>
      <c r="N123" s="46">
        <v>43903</v>
      </c>
      <c r="O123" s="59" t="s">
        <v>1023</v>
      </c>
      <c r="P123" s="46">
        <v>43843</v>
      </c>
      <c r="Q123" s="46">
        <v>43836</v>
      </c>
      <c r="R123" s="52" t="s">
        <v>349</v>
      </c>
      <c r="S123" s="52"/>
      <c r="T123" s="139"/>
      <c r="U123" s="52" t="s">
        <v>361</v>
      </c>
      <c r="V123" s="72" t="s">
        <v>552</v>
      </c>
      <c r="W123" s="48" t="s">
        <v>1016</v>
      </c>
      <c r="X123" s="47" t="str">
        <f>VLOOKUP(E123,'CTO List'!B:C,2,0)</f>
        <v>81VU</v>
      </c>
      <c r="Y123" s="47" t="str">
        <f>VLOOKUP(D123,'Portfolio 2018'!A:B,2,0)</f>
        <v>81VUCTO1WW</v>
      </c>
    </row>
    <row r="124" spans="1:25" s="47" customFormat="1" ht="30">
      <c r="A124" s="74"/>
      <c r="B124" s="52"/>
      <c r="C124" s="52"/>
      <c r="D124" s="52" t="s">
        <v>1069</v>
      </c>
      <c r="E124" s="52" t="s">
        <v>1070</v>
      </c>
      <c r="F124" s="52" t="s">
        <v>1070</v>
      </c>
      <c r="G124" s="52" t="s">
        <v>345</v>
      </c>
      <c r="H124" s="52" t="s">
        <v>346</v>
      </c>
      <c r="I124" s="52" t="s">
        <v>347</v>
      </c>
      <c r="J124" s="52" t="s">
        <v>348</v>
      </c>
      <c r="K124" s="52" t="e">
        <v>#N/A</v>
      </c>
      <c r="L124" s="52"/>
      <c r="M124" s="52" t="s">
        <v>332</v>
      </c>
      <c r="N124" s="46">
        <v>43903</v>
      </c>
      <c r="O124" s="46" t="s">
        <v>1023</v>
      </c>
      <c r="P124" s="46">
        <v>43882</v>
      </c>
      <c r="Q124" s="46">
        <v>43875</v>
      </c>
      <c r="R124" s="52" t="s">
        <v>1037</v>
      </c>
      <c r="S124" s="52"/>
      <c r="T124" s="144"/>
      <c r="U124" s="52" t="s">
        <v>361</v>
      </c>
      <c r="V124" s="72" t="s">
        <v>552</v>
      </c>
      <c r="W124" s="48" t="s">
        <v>1016</v>
      </c>
      <c r="X124" s="47" t="str">
        <f>VLOOKUP(E124,'CTO List'!B:C,2,0)</f>
        <v>82C2</v>
      </c>
      <c r="Y124" s="47" t="str">
        <f>VLOOKUP(D124,'Portfolio 2018'!A:B,2,0)</f>
        <v>82C2CTO1WW</v>
      </c>
    </row>
    <row r="125" spans="1:25" s="47" customFormat="1" ht="30">
      <c r="A125" s="74"/>
      <c r="B125" s="52"/>
      <c r="C125" s="52"/>
      <c r="D125" s="52" t="s">
        <v>1071</v>
      </c>
      <c r="E125" s="52" t="s">
        <v>1072</v>
      </c>
      <c r="F125" s="52" t="s">
        <v>1072</v>
      </c>
      <c r="G125" s="52" t="s">
        <v>345</v>
      </c>
      <c r="H125" s="52" t="s">
        <v>346</v>
      </c>
      <c r="I125" s="52" t="s">
        <v>347</v>
      </c>
      <c r="J125" s="52" t="s">
        <v>348</v>
      </c>
      <c r="K125" s="52" t="e">
        <v>#N/A</v>
      </c>
      <c r="L125" s="52"/>
      <c r="M125" s="52" t="s">
        <v>332</v>
      </c>
      <c r="N125" s="46">
        <v>43903</v>
      </c>
      <c r="O125" s="46" t="s">
        <v>1023</v>
      </c>
      <c r="P125" s="46">
        <v>43882</v>
      </c>
      <c r="Q125" s="46">
        <v>43875</v>
      </c>
      <c r="R125" s="52" t="s">
        <v>1037</v>
      </c>
      <c r="S125" s="52"/>
      <c r="T125" s="144"/>
      <c r="U125" s="52" t="s">
        <v>361</v>
      </c>
      <c r="V125" s="72" t="s">
        <v>552</v>
      </c>
      <c r="W125" s="48" t="s">
        <v>1016</v>
      </c>
      <c r="X125" s="47" t="str">
        <f>VLOOKUP(E125,'CTO List'!B:C,2,0)</f>
        <v>82C3</v>
      </c>
      <c r="Y125" s="47" t="str">
        <f>VLOOKUP(D125,'Portfolio 2018'!A:B,2,0)</f>
        <v>82C3CTO1WW</v>
      </c>
    </row>
    <row r="126" spans="1:25" s="47" customFormat="1" ht="45">
      <c r="A126" s="167"/>
      <c r="B126" s="52"/>
      <c r="C126" s="52"/>
      <c r="D126" s="52" t="s">
        <v>1941</v>
      </c>
      <c r="E126" s="52" t="s">
        <v>1939</v>
      </c>
      <c r="F126" s="52" t="s">
        <v>1940</v>
      </c>
      <c r="G126" s="52" t="s">
        <v>328</v>
      </c>
      <c r="H126" s="52" t="s">
        <v>329</v>
      </c>
      <c r="I126" s="52" t="s">
        <v>330</v>
      </c>
      <c r="J126" s="52" t="s">
        <v>385</v>
      </c>
      <c r="K126" s="52"/>
      <c r="L126" s="52"/>
      <c r="M126" s="52" t="s">
        <v>332</v>
      </c>
      <c r="N126" s="46">
        <v>43906</v>
      </c>
      <c r="O126" s="46">
        <v>43906</v>
      </c>
      <c r="P126" s="46">
        <v>43844</v>
      </c>
      <c r="Q126" s="46">
        <f>P126-7</f>
        <v>43837</v>
      </c>
      <c r="R126" s="52" t="s">
        <v>333</v>
      </c>
      <c r="S126" s="52"/>
      <c r="T126" s="144"/>
      <c r="U126" s="52" t="s">
        <v>354</v>
      </c>
      <c r="V126" s="72">
        <v>44561</v>
      </c>
      <c r="W126" s="51" t="s">
        <v>1016</v>
      </c>
      <c r="X126" s="47" t="str">
        <f>VLOOKUP(E126,'CTO List'!B:C,2,0)</f>
        <v>82AM</v>
      </c>
      <c r="Y126" s="47" t="str">
        <f>VLOOKUP(D126,'Portfolio 2018'!A:B,2,0)</f>
        <v>Lenovo 10e Chromebook Tablet</v>
      </c>
    </row>
    <row r="127" spans="1:25" s="47" customFormat="1" ht="30">
      <c r="A127" s="166"/>
      <c r="B127" s="52" t="s">
        <v>2735</v>
      </c>
      <c r="C127" s="52"/>
      <c r="D127" s="52" t="s">
        <v>1919</v>
      </c>
      <c r="E127" s="52" t="s">
        <v>1042</v>
      </c>
      <c r="F127" s="52" t="s">
        <v>1042</v>
      </c>
      <c r="G127" s="52" t="s">
        <v>357</v>
      </c>
      <c r="H127" s="52" t="s">
        <v>358</v>
      </c>
      <c r="I127" s="52" t="s">
        <v>359</v>
      </c>
      <c r="J127" s="52" t="s">
        <v>446</v>
      </c>
      <c r="K127" s="52" t="s">
        <v>552</v>
      </c>
      <c r="L127" s="52"/>
      <c r="M127" s="52" t="s">
        <v>332</v>
      </c>
      <c r="N127" s="46">
        <v>43908</v>
      </c>
      <c r="O127" s="70">
        <v>43922</v>
      </c>
      <c r="P127" s="46">
        <v>43836</v>
      </c>
      <c r="Q127" s="46">
        <v>43829</v>
      </c>
      <c r="R127" s="52" t="s">
        <v>1086</v>
      </c>
      <c r="S127" s="52"/>
      <c r="T127" s="144"/>
      <c r="U127" s="52" t="s">
        <v>354</v>
      </c>
      <c r="V127" s="72" t="s">
        <v>552</v>
      </c>
      <c r="W127" s="48" t="s">
        <v>1908</v>
      </c>
      <c r="X127" s="47" t="str">
        <f>VLOOKUP(E127,'CTO List'!B:C,2,0)</f>
        <v>81W1</v>
      </c>
      <c r="Y127" s="47" t="str">
        <f>VLOOKUP(D127,'Portfolio 2018'!A:B,2,0)</f>
        <v>81W1CTO1WW</v>
      </c>
    </row>
    <row r="128" spans="1:25" s="47" customFormat="1" ht="45">
      <c r="A128" s="167"/>
      <c r="B128" s="52" t="s">
        <v>2083</v>
      </c>
      <c r="C128" s="52"/>
      <c r="D128" s="52" t="s">
        <v>2082</v>
      </c>
      <c r="E128" s="52" t="s">
        <v>2006</v>
      </c>
      <c r="F128" s="52" t="s">
        <v>2006</v>
      </c>
      <c r="G128" s="52" t="s">
        <v>345</v>
      </c>
      <c r="H128" s="52" t="s">
        <v>346</v>
      </c>
      <c r="I128" s="52" t="s">
        <v>347</v>
      </c>
      <c r="J128" s="52" t="s">
        <v>348</v>
      </c>
      <c r="K128" s="52" t="e">
        <v>#N/A</v>
      </c>
      <c r="L128" s="52"/>
      <c r="M128" s="52" t="s">
        <v>332</v>
      </c>
      <c r="N128" s="46">
        <v>43917</v>
      </c>
      <c r="O128" s="46" t="s">
        <v>1023</v>
      </c>
      <c r="P128" s="113">
        <v>43871</v>
      </c>
      <c r="Q128" s="46">
        <f>P128-7</f>
        <v>43864</v>
      </c>
      <c r="R128" s="52" t="s">
        <v>349</v>
      </c>
      <c r="S128" s="52"/>
      <c r="T128" s="144"/>
      <c r="U128" s="52" t="s">
        <v>354</v>
      </c>
      <c r="V128" s="72" t="s">
        <v>552</v>
      </c>
      <c r="W128" s="44" t="s">
        <v>1016</v>
      </c>
      <c r="X128" s="47" t="str">
        <f>VLOOKUP(E128,'CTO List'!B:C,2,0)</f>
        <v>82DQ</v>
      </c>
      <c r="Y128" s="47" t="str">
        <f>VLOOKUP(D128,'Portfolio 2018'!A:B,2,0)</f>
        <v>82DQCTO1WW</v>
      </c>
    </row>
    <row r="129" spans="1:16272" s="47" customFormat="1" ht="30">
      <c r="A129" s="166"/>
      <c r="B129" s="52" t="s">
        <v>2735</v>
      </c>
      <c r="C129" s="52"/>
      <c r="D129" s="52" t="s">
        <v>1926</v>
      </c>
      <c r="E129" s="52" t="s">
        <v>1078</v>
      </c>
      <c r="F129" s="52" t="s">
        <v>1078</v>
      </c>
      <c r="G129" s="52" t="s">
        <v>357</v>
      </c>
      <c r="H129" s="52" t="s">
        <v>358</v>
      </c>
      <c r="I129" s="52" t="s">
        <v>359</v>
      </c>
      <c r="J129" s="52" t="s">
        <v>462</v>
      </c>
      <c r="K129" s="52" t="s">
        <v>2898</v>
      </c>
      <c r="L129" s="52"/>
      <c r="M129" s="52" t="s">
        <v>332</v>
      </c>
      <c r="N129" s="46">
        <v>43921</v>
      </c>
      <c r="O129" s="46">
        <v>43941</v>
      </c>
      <c r="P129" s="46">
        <v>43879</v>
      </c>
      <c r="Q129" s="46">
        <f>P129-7</f>
        <v>43872</v>
      </c>
      <c r="R129" s="52" t="s">
        <v>333</v>
      </c>
      <c r="S129" s="52"/>
      <c r="T129" s="144"/>
      <c r="U129" s="52" t="s">
        <v>413</v>
      </c>
      <c r="V129" s="72" t="s">
        <v>552</v>
      </c>
      <c r="W129" s="48" t="s">
        <v>1016</v>
      </c>
      <c r="X129" s="47" t="str">
        <f>VLOOKUP(E129,'CTO List'!B:C,2,0)</f>
        <v>81YM</v>
      </c>
      <c r="Y129" s="47" t="str">
        <f>VLOOKUP(D129,'Portfolio 2018'!A:B,2,0)</f>
        <v>81YMCTO1WW</v>
      </c>
    </row>
    <row r="130" spans="1:16272" s="47" customFormat="1" ht="30.75">
      <c r="A130" s="166"/>
      <c r="B130" s="52" t="s">
        <v>2735</v>
      </c>
      <c r="C130" s="52"/>
      <c r="D130" s="52" t="s">
        <v>1925</v>
      </c>
      <c r="E130" s="52" t="s">
        <v>1077</v>
      </c>
      <c r="F130" s="52" t="s">
        <v>1077</v>
      </c>
      <c r="G130" s="52" t="s">
        <v>357</v>
      </c>
      <c r="H130" s="52" t="s">
        <v>358</v>
      </c>
      <c r="I130" s="52" t="s">
        <v>359</v>
      </c>
      <c r="J130" s="52" t="s">
        <v>462</v>
      </c>
      <c r="K130" s="198" t="s">
        <v>3073</v>
      </c>
      <c r="L130" s="52"/>
      <c r="M130" s="52" t="s">
        <v>332</v>
      </c>
      <c r="N130" s="46">
        <v>43921</v>
      </c>
      <c r="O130" s="46">
        <v>43935</v>
      </c>
      <c r="P130" s="46">
        <v>43879</v>
      </c>
      <c r="Q130" s="46">
        <v>43859</v>
      </c>
      <c r="R130" s="52" t="s">
        <v>333</v>
      </c>
      <c r="S130" s="52"/>
      <c r="T130" s="144"/>
      <c r="U130" s="52" t="s">
        <v>413</v>
      </c>
      <c r="V130" s="72" t="s">
        <v>552</v>
      </c>
      <c r="W130" s="48" t="s">
        <v>1016</v>
      </c>
      <c r="X130" s="47" t="str">
        <f>VLOOKUP(E130,'CTO List'!B:C,2,0)</f>
        <v>81YQ</v>
      </c>
      <c r="Y130" s="47" t="str">
        <f>VLOOKUP(D130,'Portfolio 2018'!A:B,2,0)</f>
        <v>81YQCTO1WW</v>
      </c>
    </row>
    <row r="131" spans="1:16272" s="47" customFormat="1" ht="30">
      <c r="A131" s="166"/>
      <c r="B131" s="52" t="s">
        <v>2735</v>
      </c>
      <c r="C131" s="52"/>
      <c r="D131" s="52" t="s">
        <v>1927</v>
      </c>
      <c r="E131" s="52" t="s">
        <v>1082</v>
      </c>
      <c r="F131" s="52" t="s">
        <v>1082</v>
      </c>
      <c r="G131" s="52" t="s">
        <v>357</v>
      </c>
      <c r="H131" s="52" t="s">
        <v>358</v>
      </c>
      <c r="I131" s="52" t="s">
        <v>359</v>
      </c>
      <c r="J131" s="52" t="s">
        <v>446</v>
      </c>
      <c r="K131" s="52" t="s">
        <v>552</v>
      </c>
      <c r="L131" s="52"/>
      <c r="M131" s="52" t="s">
        <v>332</v>
      </c>
      <c r="N131" s="46">
        <v>43928</v>
      </c>
      <c r="O131" s="46">
        <v>43942</v>
      </c>
      <c r="P131" s="46">
        <v>43889</v>
      </c>
      <c r="Q131" s="46">
        <f>P131-7</f>
        <v>43882</v>
      </c>
      <c r="R131" s="52" t="s">
        <v>1086</v>
      </c>
      <c r="S131" s="52"/>
      <c r="T131" s="144"/>
      <c r="U131" s="52" t="s">
        <v>391</v>
      </c>
      <c r="V131" s="72" t="s">
        <v>552</v>
      </c>
      <c r="W131" s="48" t="s">
        <v>1016</v>
      </c>
      <c r="X131" s="47" t="str">
        <f>VLOOKUP(E131,'CTO List'!B:C,2,0)</f>
        <v>81W3</v>
      </c>
      <c r="Y131" s="47" t="str">
        <f>VLOOKUP(D131,'Portfolio 2018'!A:B,2,0)</f>
        <v>81W3CTO1WW</v>
      </c>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c r="CN131" s="190"/>
      <c r="CO131" s="190"/>
      <c r="CP131" s="190"/>
      <c r="CQ131" s="190"/>
      <c r="CR131" s="190"/>
      <c r="CS131" s="190"/>
      <c r="CT131" s="190"/>
      <c r="CU131" s="190"/>
      <c r="CV131" s="190"/>
      <c r="CW131" s="190"/>
      <c r="CX131" s="190"/>
      <c r="CY131" s="190"/>
      <c r="CZ131" s="190"/>
      <c r="DA131" s="190"/>
      <c r="DB131" s="190"/>
      <c r="DC131" s="190"/>
      <c r="DD131" s="190"/>
      <c r="DE131" s="190"/>
      <c r="DF131" s="190"/>
      <c r="DG131" s="190"/>
      <c r="DH131" s="190"/>
      <c r="DI131" s="190"/>
      <c r="DJ131" s="190"/>
      <c r="DK131" s="190"/>
      <c r="DL131" s="190"/>
      <c r="DM131" s="190"/>
      <c r="DN131" s="190"/>
      <c r="DO131" s="190"/>
      <c r="DP131" s="190"/>
      <c r="DQ131" s="190"/>
      <c r="DR131" s="190"/>
      <c r="DS131" s="190"/>
      <c r="DT131" s="190"/>
      <c r="DU131" s="190"/>
      <c r="DV131" s="190"/>
      <c r="DW131" s="190"/>
      <c r="DX131" s="190"/>
      <c r="DY131" s="190"/>
      <c r="DZ131" s="190"/>
      <c r="EA131" s="190"/>
      <c r="EB131" s="190"/>
      <c r="EC131" s="190"/>
      <c r="ED131" s="190"/>
      <c r="EE131" s="190"/>
      <c r="EF131" s="190"/>
      <c r="EG131" s="190"/>
      <c r="EH131" s="190"/>
      <c r="EI131" s="190"/>
      <c r="EJ131" s="190"/>
      <c r="EK131" s="190"/>
      <c r="EL131" s="190"/>
      <c r="EM131" s="190"/>
      <c r="EN131" s="190"/>
      <c r="EO131" s="190"/>
      <c r="EP131" s="190"/>
      <c r="EQ131" s="190"/>
      <c r="ER131" s="190"/>
      <c r="ES131" s="190"/>
      <c r="ET131" s="190"/>
      <c r="EU131" s="190"/>
      <c r="EV131" s="190"/>
      <c r="EW131" s="190"/>
      <c r="EX131" s="190"/>
      <c r="EY131" s="190"/>
      <c r="EZ131" s="190"/>
      <c r="FA131" s="190"/>
      <c r="FB131" s="190"/>
      <c r="FC131" s="190"/>
      <c r="FD131" s="190"/>
      <c r="FE131" s="190"/>
      <c r="FF131" s="190"/>
      <c r="FG131" s="190"/>
      <c r="FH131" s="190"/>
      <c r="FI131" s="190"/>
      <c r="FJ131" s="190"/>
      <c r="FK131" s="190"/>
      <c r="FL131" s="190"/>
      <c r="FM131" s="190"/>
      <c r="FN131" s="190"/>
      <c r="FO131" s="190"/>
      <c r="FP131" s="190"/>
      <c r="FQ131" s="190"/>
      <c r="FR131" s="190"/>
      <c r="FS131" s="190"/>
      <c r="FT131" s="190"/>
      <c r="FU131" s="190"/>
      <c r="FV131" s="190"/>
      <c r="FW131" s="190"/>
      <c r="FX131" s="190"/>
      <c r="FY131" s="190"/>
      <c r="FZ131" s="190"/>
      <c r="GA131" s="190"/>
      <c r="GB131" s="190"/>
      <c r="GC131" s="190"/>
      <c r="GD131" s="190"/>
      <c r="GE131" s="190"/>
      <c r="GF131" s="190"/>
      <c r="GG131" s="190"/>
      <c r="GH131" s="190"/>
      <c r="GI131" s="190"/>
      <c r="GJ131" s="190"/>
      <c r="GK131" s="190"/>
      <c r="GL131" s="190"/>
      <c r="GM131" s="190"/>
      <c r="GN131" s="190"/>
      <c r="GO131" s="190"/>
      <c r="GP131" s="190"/>
      <c r="GQ131" s="190"/>
      <c r="GR131" s="190"/>
      <c r="GS131" s="190"/>
      <c r="GT131" s="190"/>
      <c r="GU131" s="190"/>
      <c r="GV131" s="190"/>
      <c r="GW131" s="190"/>
      <c r="GX131" s="190"/>
      <c r="GY131" s="190"/>
      <c r="GZ131" s="190"/>
      <c r="HA131" s="190"/>
      <c r="HB131" s="190"/>
      <c r="HC131" s="190"/>
      <c r="HD131" s="190"/>
      <c r="HE131" s="190"/>
      <c r="HF131" s="190"/>
      <c r="HG131" s="190"/>
      <c r="HH131" s="190"/>
      <c r="HI131" s="190"/>
      <c r="HJ131" s="190"/>
      <c r="HK131" s="190"/>
      <c r="HL131" s="190"/>
      <c r="HM131" s="190"/>
      <c r="HN131" s="190"/>
      <c r="HO131" s="190"/>
      <c r="HP131" s="190"/>
      <c r="HQ131" s="190"/>
      <c r="HR131" s="190"/>
      <c r="HS131" s="190"/>
      <c r="HT131" s="190"/>
      <c r="HU131" s="190"/>
      <c r="HV131" s="190"/>
      <c r="HW131" s="190"/>
      <c r="HX131" s="190"/>
      <c r="HY131" s="190"/>
      <c r="HZ131" s="190"/>
      <c r="IA131" s="190"/>
      <c r="IB131" s="190"/>
      <c r="IC131" s="190"/>
      <c r="ID131" s="190"/>
      <c r="IE131" s="190"/>
      <c r="IF131" s="190"/>
      <c r="IG131" s="190"/>
      <c r="IH131" s="190"/>
      <c r="II131" s="190"/>
      <c r="IJ131" s="190"/>
      <c r="IK131" s="190"/>
      <c r="IL131" s="190"/>
      <c r="IM131" s="190"/>
      <c r="IN131" s="190"/>
      <c r="IO131" s="190"/>
      <c r="IP131" s="190"/>
      <c r="IQ131" s="190"/>
      <c r="IR131" s="190"/>
      <c r="IS131" s="190"/>
      <c r="IT131" s="190"/>
      <c r="IU131" s="190"/>
      <c r="IV131" s="190"/>
      <c r="IW131" s="190"/>
      <c r="IX131" s="190"/>
      <c r="IY131" s="190"/>
      <c r="IZ131" s="190"/>
      <c r="JA131" s="190"/>
      <c r="JB131" s="190"/>
      <c r="JC131" s="190"/>
      <c r="JD131" s="190"/>
      <c r="JE131" s="190"/>
      <c r="JF131" s="190"/>
      <c r="JG131" s="190"/>
      <c r="JH131" s="190"/>
      <c r="JI131" s="190"/>
      <c r="JJ131" s="190"/>
      <c r="JK131" s="190"/>
      <c r="JL131" s="190"/>
      <c r="JM131" s="190"/>
      <c r="JN131" s="190"/>
      <c r="JO131" s="190"/>
      <c r="JP131" s="190"/>
      <c r="JQ131" s="190"/>
      <c r="JR131" s="190"/>
      <c r="JS131" s="190"/>
      <c r="JT131" s="190"/>
      <c r="JU131" s="190"/>
      <c r="JV131" s="190"/>
      <c r="JW131" s="190"/>
      <c r="JX131" s="190"/>
      <c r="JY131" s="190"/>
      <c r="JZ131" s="190"/>
      <c r="KA131" s="190"/>
      <c r="KB131" s="190"/>
      <c r="KC131" s="190"/>
      <c r="KD131" s="190"/>
      <c r="KE131" s="190"/>
      <c r="KF131" s="190"/>
      <c r="KG131" s="190"/>
      <c r="KH131" s="190"/>
      <c r="KI131" s="190"/>
      <c r="KJ131" s="190"/>
      <c r="KK131" s="190"/>
      <c r="KL131" s="190"/>
      <c r="KM131" s="190"/>
      <c r="KN131" s="190"/>
      <c r="KO131" s="190"/>
      <c r="KP131" s="190"/>
      <c r="KQ131" s="190"/>
      <c r="KR131" s="190"/>
      <c r="KS131" s="190"/>
      <c r="KT131" s="190"/>
      <c r="KU131" s="190"/>
      <c r="KV131" s="190"/>
      <c r="KW131" s="190"/>
      <c r="KX131" s="190"/>
      <c r="KY131" s="190"/>
      <c r="KZ131" s="190"/>
      <c r="LA131" s="190"/>
      <c r="LB131" s="190"/>
      <c r="LC131" s="190"/>
      <c r="LD131" s="190"/>
      <c r="LE131" s="190"/>
      <c r="LF131" s="190"/>
      <c r="LG131" s="190"/>
      <c r="LH131" s="190"/>
      <c r="LI131" s="190"/>
      <c r="LJ131" s="190"/>
      <c r="LK131" s="190"/>
      <c r="LL131" s="190"/>
      <c r="LM131" s="190"/>
      <c r="LN131" s="190"/>
      <c r="LO131" s="190"/>
      <c r="LP131" s="190"/>
      <c r="LQ131" s="190"/>
      <c r="LR131" s="190"/>
      <c r="LS131" s="190"/>
      <c r="LT131" s="190"/>
      <c r="LU131" s="190"/>
      <c r="LV131" s="190"/>
      <c r="LW131" s="190"/>
      <c r="LX131" s="190"/>
      <c r="LY131" s="190"/>
      <c r="LZ131" s="190"/>
      <c r="MA131" s="190"/>
      <c r="MB131" s="190"/>
      <c r="MC131" s="190"/>
      <c r="MD131" s="190"/>
      <c r="ME131" s="190"/>
      <c r="MF131" s="190"/>
      <c r="MG131" s="190"/>
      <c r="MH131" s="190"/>
      <c r="MI131" s="190"/>
      <c r="MJ131" s="190"/>
      <c r="MK131" s="190"/>
      <c r="ML131" s="190"/>
      <c r="MM131" s="190"/>
      <c r="MN131" s="190"/>
      <c r="MO131" s="190"/>
      <c r="MP131" s="190"/>
      <c r="MQ131" s="190"/>
      <c r="MR131" s="190"/>
      <c r="MS131" s="190"/>
      <c r="MT131" s="190"/>
      <c r="MU131" s="190"/>
      <c r="MV131" s="190"/>
      <c r="MW131" s="190"/>
      <c r="MX131" s="190"/>
      <c r="MY131" s="190"/>
      <c r="MZ131" s="190"/>
      <c r="NA131" s="190"/>
      <c r="NB131" s="190"/>
      <c r="NC131" s="190"/>
      <c r="ND131" s="190"/>
      <c r="NE131" s="190"/>
      <c r="NF131" s="190"/>
      <c r="NG131" s="190"/>
      <c r="NH131" s="190"/>
      <c r="NI131" s="190"/>
      <c r="NJ131" s="190"/>
      <c r="NK131" s="190"/>
      <c r="NL131" s="190"/>
      <c r="NM131" s="190"/>
      <c r="NN131" s="190"/>
      <c r="NO131" s="190"/>
      <c r="NP131" s="190"/>
      <c r="NQ131" s="190"/>
      <c r="NR131" s="190"/>
      <c r="NS131" s="190"/>
      <c r="NT131" s="190"/>
      <c r="NU131" s="190"/>
      <c r="NV131" s="190"/>
      <c r="NW131" s="190"/>
      <c r="NX131" s="190"/>
      <c r="NY131" s="190"/>
      <c r="NZ131" s="190"/>
      <c r="OA131" s="190"/>
      <c r="OB131" s="190"/>
      <c r="OC131" s="190"/>
      <c r="OD131" s="190"/>
      <c r="OE131" s="190"/>
      <c r="OF131" s="190"/>
      <c r="OG131" s="190"/>
      <c r="OH131" s="190"/>
      <c r="OI131" s="190"/>
      <c r="OJ131" s="190"/>
      <c r="OK131" s="190"/>
      <c r="OL131" s="190"/>
      <c r="OM131" s="190"/>
      <c r="ON131" s="190"/>
      <c r="OO131" s="190"/>
      <c r="OP131" s="190"/>
      <c r="OQ131" s="190"/>
      <c r="OR131" s="190"/>
      <c r="OS131" s="190"/>
      <c r="OT131" s="190"/>
      <c r="OU131" s="190"/>
      <c r="OV131" s="190"/>
      <c r="OW131" s="190"/>
      <c r="OX131" s="190"/>
      <c r="OY131" s="190"/>
      <c r="OZ131" s="190"/>
      <c r="PA131" s="190"/>
      <c r="PB131" s="190"/>
      <c r="PC131" s="190"/>
      <c r="PD131" s="190"/>
      <c r="PE131" s="190"/>
      <c r="PF131" s="190"/>
      <c r="PG131" s="190"/>
      <c r="PH131" s="190"/>
      <c r="PI131" s="190"/>
      <c r="PJ131" s="190"/>
      <c r="PK131" s="190"/>
      <c r="PL131" s="190"/>
      <c r="PM131" s="190"/>
      <c r="PN131" s="190"/>
      <c r="PO131" s="190"/>
      <c r="PP131" s="190"/>
      <c r="PQ131" s="190"/>
      <c r="PR131" s="190"/>
      <c r="PS131" s="190"/>
      <c r="PT131" s="190"/>
      <c r="PU131" s="190"/>
      <c r="PV131" s="190"/>
      <c r="PW131" s="190"/>
      <c r="PX131" s="190"/>
      <c r="PY131" s="190"/>
      <c r="PZ131" s="190"/>
      <c r="QA131" s="190"/>
      <c r="QB131" s="190"/>
      <c r="QC131" s="190"/>
      <c r="QD131" s="190"/>
      <c r="QE131" s="190"/>
      <c r="QF131" s="190"/>
      <c r="QG131" s="190"/>
      <c r="QH131" s="190"/>
      <c r="QI131" s="190"/>
      <c r="QJ131" s="190"/>
      <c r="QK131" s="190"/>
      <c r="QL131" s="190"/>
      <c r="QM131" s="190"/>
      <c r="QN131" s="190"/>
      <c r="QO131" s="190"/>
      <c r="QP131" s="190"/>
      <c r="QQ131" s="190"/>
      <c r="QR131" s="190"/>
      <c r="QS131" s="190"/>
      <c r="QT131" s="190"/>
      <c r="QU131" s="190"/>
      <c r="QV131" s="190"/>
      <c r="QW131" s="190"/>
      <c r="QX131" s="190"/>
      <c r="QY131" s="190"/>
      <c r="QZ131" s="190"/>
      <c r="RA131" s="190"/>
      <c r="RB131" s="190"/>
      <c r="RC131" s="190"/>
      <c r="RD131" s="190"/>
      <c r="RE131" s="190"/>
      <c r="RF131" s="190"/>
      <c r="RG131" s="190"/>
      <c r="RH131" s="190"/>
      <c r="RI131" s="190"/>
      <c r="RJ131" s="190"/>
      <c r="RK131" s="190"/>
      <c r="RL131" s="190"/>
      <c r="RM131" s="190"/>
      <c r="RN131" s="190"/>
      <c r="RO131" s="190"/>
      <c r="RP131" s="190"/>
      <c r="RQ131" s="190"/>
      <c r="RR131" s="190"/>
      <c r="RS131" s="190"/>
      <c r="RT131" s="190"/>
      <c r="RU131" s="190"/>
      <c r="RV131" s="190"/>
      <c r="RW131" s="190"/>
      <c r="RX131" s="190"/>
      <c r="RY131" s="190"/>
      <c r="RZ131" s="190"/>
      <c r="SA131" s="190"/>
      <c r="SB131" s="190"/>
      <c r="SC131" s="190"/>
      <c r="SD131" s="190"/>
      <c r="SE131" s="190"/>
      <c r="SF131" s="190"/>
      <c r="SG131" s="190"/>
      <c r="SH131" s="190"/>
      <c r="SI131" s="190"/>
      <c r="SJ131" s="190"/>
      <c r="SK131" s="190"/>
      <c r="SL131" s="190"/>
      <c r="SM131" s="190"/>
      <c r="SN131" s="190"/>
      <c r="SO131" s="190"/>
      <c r="SP131" s="190"/>
      <c r="SQ131" s="190"/>
      <c r="SR131" s="190"/>
      <c r="SS131" s="190"/>
      <c r="ST131" s="190"/>
      <c r="SU131" s="190"/>
      <c r="SV131" s="190"/>
      <c r="SW131" s="190"/>
      <c r="SX131" s="190"/>
      <c r="SY131" s="190"/>
      <c r="SZ131" s="190"/>
      <c r="TA131" s="190"/>
      <c r="TB131" s="190"/>
      <c r="TC131" s="190"/>
      <c r="TD131" s="190"/>
      <c r="TE131" s="190"/>
      <c r="TF131" s="190"/>
      <c r="TG131" s="190"/>
      <c r="TH131" s="190"/>
      <c r="TI131" s="190"/>
      <c r="TJ131" s="190"/>
      <c r="TK131" s="190"/>
      <c r="TL131" s="190"/>
      <c r="TM131" s="190"/>
      <c r="TN131" s="190"/>
      <c r="TO131" s="190"/>
      <c r="TP131" s="190"/>
      <c r="TQ131" s="190"/>
      <c r="TR131" s="190"/>
      <c r="TS131" s="190"/>
      <c r="TT131" s="190"/>
      <c r="TU131" s="190"/>
      <c r="TV131" s="190"/>
      <c r="TW131" s="190"/>
      <c r="TX131" s="190"/>
      <c r="TY131" s="190"/>
      <c r="TZ131" s="190"/>
      <c r="UA131" s="190"/>
      <c r="UB131" s="190"/>
      <c r="UC131" s="190"/>
      <c r="UD131" s="190"/>
      <c r="UE131" s="190"/>
      <c r="UF131" s="190"/>
      <c r="UG131" s="190"/>
      <c r="UH131" s="190"/>
      <c r="UI131" s="190"/>
      <c r="UJ131" s="190"/>
      <c r="UK131" s="190"/>
      <c r="UL131" s="190"/>
      <c r="UM131" s="190"/>
      <c r="UN131" s="190"/>
      <c r="UO131" s="190"/>
      <c r="UP131" s="190"/>
      <c r="UQ131" s="190"/>
      <c r="UR131" s="190"/>
      <c r="US131" s="190"/>
      <c r="UT131" s="190"/>
      <c r="UU131" s="190"/>
      <c r="UV131" s="190"/>
      <c r="UW131" s="190"/>
      <c r="UX131" s="190"/>
      <c r="UY131" s="190"/>
      <c r="UZ131" s="190"/>
      <c r="VA131" s="190"/>
      <c r="VB131" s="190"/>
      <c r="VC131" s="190"/>
      <c r="VD131" s="190"/>
      <c r="VE131" s="190"/>
      <c r="VF131" s="190"/>
      <c r="VG131" s="190"/>
      <c r="VH131" s="190"/>
      <c r="VI131" s="190"/>
      <c r="VJ131" s="190"/>
      <c r="VK131" s="190"/>
      <c r="VL131" s="190"/>
      <c r="VM131" s="190"/>
      <c r="VN131" s="190"/>
      <c r="VO131" s="190"/>
      <c r="VP131" s="190"/>
      <c r="VQ131" s="190"/>
      <c r="VR131" s="190"/>
      <c r="VS131" s="190"/>
      <c r="VT131" s="190"/>
      <c r="VU131" s="190"/>
      <c r="VV131" s="190"/>
      <c r="VW131" s="190"/>
      <c r="VX131" s="190"/>
      <c r="VY131" s="190"/>
      <c r="VZ131" s="190"/>
      <c r="WA131" s="190"/>
      <c r="WB131" s="190"/>
      <c r="WC131" s="190"/>
      <c r="WD131" s="190"/>
      <c r="WE131" s="190"/>
      <c r="WF131" s="190"/>
      <c r="WG131" s="190"/>
      <c r="WH131" s="190"/>
      <c r="WI131" s="190"/>
      <c r="WJ131" s="190"/>
      <c r="WK131" s="190"/>
      <c r="WL131" s="190"/>
      <c r="WM131" s="190"/>
      <c r="WN131" s="190"/>
      <c r="WO131" s="190"/>
      <c r="WP131" s="190"/>
      <c r="WQ131" s="190"/>
      <c r="WR131" s="190"/>
      <c r="WS131" s="190"/>
      <c r="WT131" s="190"/>
      <c r="WU131" s="190"/>
      <c r="WV131" s="190"/>
      <c r="WW131" s="190"/>
      <c r="WX131" s="190"/>
      <c r="WY131" s="190"/>
      <c r="WZ131" s="190"/>
      <c r="XA131" s="190"/>
      <c r="XB131" s="190"/>
      <c r="XC131" s="190"/>
      <c r="XD131" s="190"/>
      <c r="XE131" s="190"/>
      <c r="XF131" s="190"/>
      <c r="XG131" s="190"/>
      <c r="XH131" s="190"/>
      <c r="XI131" s="190"/>
      <c r="XJ131" s="190"/>
      <c r="XK131" s="190"/>
      <c r="XL131" s="190"/>
      <c r="XM131" s="190"/>
      <c r="XN131" s="190"/>
      <c r="XO131" s="190"/>
      <c r="XP131" s="190"/>
      <c r="XQ131" s="190"/>
      <c r="XR131" s="190"/>
      <c r="XS131" s="190"/>
      <c r="XT131" s="190"/>
      <c r="XU131" s="190"/>
      <c r="XV131" s="190"/>
      <c r="XW131" s="190"/>
      <c r="XX131" s="190"/>
      <c r="XY131" s="190"/>
      <c r="XZ131" s="190"/>
      <c r="YA131" s="190"/>
      <c r="YB131" s="190"/>
      <c r="YC131" s="190"/>
      <c r="YD131" s="190"/>
      <c r="YE131" s="190"/>
      <c r="YF131" s="190"/>
      <c r="YG131" s="190"/>
      <c r="YH131" s="190"/>
      <c r="YI131" s="190"/>
      <c r="YJ131" s="190"/>
      <c r="YK131" s="190"/>
      <c r="YL131" s="190"/>
      <c r="YM131" s="190"/>
      <c r="YN131" s="190"/>
      <c r="YO131" s="190"/>
      <c r="YP131" s="190"/>
      <c r="YQ131" s="190"/>
      <c r="YR131" s="190"/>
      <c r="YS131" s="190"/>
      <c r="YT131" s="190"/>
      <c r="YU131" s="190"/>
      <c r="YV131" s="190"/>
      <c r="YW131" s="190"/>
      <c r="YX131" s="190"/>
      <c r="YY131" s="190"/>
      <c r="YZ131" s="190"/>
      <c r="ZA131" s="190"/>
      <c r="ZB131" s="190"/>
      <c r="ZC131" s="190"/>
      <c r="ZD131" s="190"/>
      <c r="ZE131" s="190"/>
      <c r="ZF131" s="190"/>
      <c r="ZG131" s="190"/>
      <c r="ZH131" s="190"/>
      <c r="ZI131" s="190"/>
      <c r="ZJ131" s="190"/>
      <c r="ZK131" s="190"/>
      <c r="ZL131" s="190"/>
      <c r="ZM131" s="190"/>
      <c r="ZN131" s="190"/>
      <c r="ZO131" s="190"/>
      <c r="ZP131" s="190"/>
      <c r="ZQ131" s="190"/>
      <c r="ZR131" s="190"/>
      <c r="ZS131" s="190"/>
      <c r="ZT131" s="190"/>
      <c r="ZU131" s="190"/>
      <c r="ZV131" s="190"/>
      <c r="ZW131" s="190"/>
      <c r="ZX131" s="190"/>
      <c r="ZY131" s="190"/>
      <c r="ZZ131" s="190"/>
      <c r="AAA131" s="190"/>
      <c r="AAB131" s="190"/>
      <c r="AAC131" s="190"/>
      <c r="AAD131" s="190"/>
      <c r="AAE131" s="190"/>
      <c r="AAF131" s="190"/>
      <c r="AAG131" s="190"/>
      <c r="AAH131" s="190"/>
      <c r="AAI131" s="190"/>
      <c r="AAJ131" s="190"/>
      <c r="AAK131" s="190"/>
      <c r="AAL131" s="190"/>
      <c r="AAM131" s="190"/>
      <c r="AAN131" s="190"/>
      <c r="AAO131" s="190"/>
      <c r="AAP131" s="190"/>
      <c r="AAQ131" s="190"/>
      <c r="AAR131" s="190"/>
      <c r="AAS131" s="190"/>
      <c r="AAT131" s="190"/>
      <c r="AAU131" s="190"/>
      <c r="AAV131" s="190"/>
      <c r="AAW131" s="190"/>
      <c r="AAX131" s="190"/>
      <c r="AAY131" s="190"/>
      <c r="AAZ131" s="190"/>
      <c r="ABA131" s="190"/>
      <c r="ABB131" s="190"/>
      <c r="ABC131" s="190"/>
      <c r="ABD131" s="190"/>
      <c r="ABE131" s="190"/>
      <c r="ABF131" s="190"/>
      <c r="ABG131" s="190"/>
      <c r="ABH131" s="190"/>
      <c r="ABI131" s="190"/>
      <c r="ABJ131" s="190"/>
      <c r="ABK131" s="190"/>
      <c r="ABL131" s="190"/>
      <c r="ABM131" s="190"/>
      <c r="ABN131" s="190"/>
      <c r="ABO131" s="190"/>
      <c r="ABP131" s="190"/>
      <c r="ABQ131" s="190"/>
      <c r="ABR131" s="190"/>
      <c r="ABS131" s="190"/>
      <c r="ABT131" s="190"/>
      <c r="ABU131" s="190"/>
      <c r="ABV131" s="190"/>
      <c r="ABW131" s="190"/>
      <c r="ABX131" s="190"/>
      <c r="ABY131" s="190"/>
      <c r="ABZ131" s="190"/>
      <c r="ACA131" s="190"/>
      <c r="ACB131" s="190"/>
      <c r="ACC131" s="190"/>
      <c r="ACD131" s="190"/>
      <c r="ACE131" s="190"/>
      <c r="ACF131" s="190"/>
      <c r="ACG131" s="190"/>
      <c r="ACH131" s="190"/>
      <c r="ACI131" s="190"/>
      <c r="ACJ131" s="190"/>
      <c r="ACK131" s="190"/>
      <c r="ACL131" s="190"/>
      <c r="ACM131" s="190"/>
      <c r="ACN131" s="190"/>
      <c r="ACO131" s="190"/>
      <c r="ACP131" s="190"/>
      <c r="ACQ131" s="190"/>
      <c r="ACR131" s="190"/>
      <c r="ACS131" s="190"/>
      <c r="ACT131" s="190"/>
      <c r="ACU131" s="190"/>
      <c r="ACV131" s="190"/>
      <c r="ACW131" s="190"/>
      <c r="ACX131" s="190"/>
      <c r="ACY131" s="190"/>
      <c r="ACZ131" s="190"/>
      <c r="ADA131" s="190"/>
      <c r="ADB131" s="190"/>
      <c r="ADC131" s="190"/>
      <c r="ADD131" s="190"/>
      <c r="ADE131" s="190"/>
      <c r="ADF131" s="190"/>
      <c r="ADG131" s="190"/>
      <c r="ADH131" s="190"/>
      <c r="ADI131" s="190"/>
      <c r="ADJ131" s="190"/>
      <c r="ADK131" s="190"/>
      <c r="ADL131" s="190"/>
      <c r="ADM131" s="190"/>
      <c r="ADN131" s="190"/>
      <c r="ADO131" s="190"/>
      <c r="ADP131" s="190"/>
      <c r="ADQ131" s="190"/>
      <c r="ADR131" s="190"/>
      <c r="ADS131" s="190"/>
      <c r="ADT131" s="190"/>
      <c r="ADU131" s="190"/>
      <c r="ADV131" s="190"/>
      <c r="ADW131" s="190"/>
      <c r="ADX131" s="190"/>
      <c r="ADY131" s="190"/>
      <c r="ADZ131" s="190"/>
      <c r="AEA131" s="190"/>
      <c r="AEB131" s="190"/>
      <c r="AEC131" s="190"/>
      <c r="AED131" s="190"/>
      <c r="AEE131" s="190"/>
      <c r="AEF131" s="190"/>
      <c r="AEG131" s="190"/>
      <c r="AEH131" s="190"/>
      <c r="AEI131" s="190"/>
      <c r="AEJ131" s="190"/>
      <c r="AEK131" s="190"/>
      <c r="AEL131" s="190"/>
      <c r="AEM131" s="190"/>
      <c r="AEN131" s="190"/>
      <c r="AEO131" s="190"/>
      <c r="AEP131" s="190"/>
      <c r="AEQ131" s="190"/>
      <c r="AER131" s="190"/>
      <c r="AES131" s="190"/>
      <c r="AET131" s="190"/>
      <c r="AEU131" s="190"/>
      <c r="AEV131" s="190"/>
      <c r="AEW131" s="190"/>
      <c r="AEX131" s="190"/>
      <c r="AEY131" s="190"/>
      <c r="AEZ131" s="190"/>
      <c r="AFA131" s="190"/>
      <c r="AFB131" s="190"/>
      <c r="AFC131" s="190"/>
      <c r="AFD131" s="190"/>
      <c r="AFE131" s="190"/>
      <c r="AFF131" s="190"/>
      <c r="AFG131" s="190"/>
      <c r="AFH131" s="190"/>
      <c r="AFI131" s="190"/>
      <c r="AFJ131" s="190"/>
      <c r="AFK131" s="190"/>
      <c r="AFL131" s="190"/>
      <c r="AFM131" s="190"/>
      <c r="AFN131" s="190"/>
      <c r="AFO131" s="190"/>
      <c r="AFP131" s="190"/>
      <c r="AFQ131" s="190"/>
      <c r="AFR131" s="190"/>
      <c r="AFS131" s="190"/>
      <c r="AFT131" s="190"/>
      <c r="AFU131" s="190"/>
      <c r="AFV131" s="190"/>
      <c r="AFW131" s="190"/>
      <c r="AFX131" s="190"/>
      <c r="AFY131" s="190"/>
      <c r="AFZ131" s="190"/>
      <c r="AGA131" s="190"/>
      <c r="AGB131" s="190"/>
      <c r="AGC131" s="190"/>
      <c r="AGD131" s="190"/>
      <c r="AGE131" s="190"/>
      <c r="AGF131" s="190"/>
      <c r="AGG131" s="190"/>
      <c r="AGH131" s="190"/>
      <c r="AGI131" s="190"/>
      <c r="AGJ131" s="190"/>
      <c r="AGK131" s="190"/>
      <c r="AGL131" s="190"/>
      <c r="AGM131" s="190"/>
      <c r="AGN131" s="190"/>
      <c r="AGO131" s="190"/>
      <c r="AGP131" s="190"/>
      <c r="AGQ131" s="190"/>
      <c r="AGR131" s="190"/>
      <c r="AGS131" s="190"/>
      <c r="AGT131" s="190"/>
      <c r="AGU131" s="190"/>
      <c r="AGV131" s="190"/>
      <c r="AGW131" s="190"/>
      <c r="AGX131" s="190"/>
      <c r="AGY131" s="190"/>
      <c r="AGZ131" s="190"/>
      <c r="AHA131" s="190"/>
      <c r="AHB131" s="190"/>
      <c r="AHC131" s="190"/>
      <c r="AHD131" s="190"/>
      <c r="AHE131" s="190"/>
      <c r="AHF131" s="190"/>
      <c r="AHG131" s="190"/>
      <c r="AHH131" s="190"/>
      <c r="AHI131" s="190"/>
      <c r="AHJ131" s="190"/>
      <c r="AHK131" s="190"/>
      <c r="AHL131" s="190"/>
      <c r="AHM131" s="190"/>
      <c r="AHN131" s="190"/>
      <c r="AHO131" s="190"/>
      <c r="AHP131" s="190"/>
      <c r="AHQ131" s="190"/>
      <c r="AHR131" s="190"/>
      <c r="AHS131" s="190"/>
      <c r="AHT131" s="190"/>
      <c r="AHU131" s="190"/>
      <c r="AHV131" s="190"/>
      <c r="AHW131" s="190"/>
      <c r="AHX131" s="190"/>
      <c r="AHY131" s="190"/>
      <c r="AHZ131" s="190"/>
      <c r="AIA131" s="190"/>
      <c r="AIB131" s="190"/>
      <c r="AIC131" s="190"/>
      <c r="AID131" s="190"/>
      <c r="AIE131" s="190"/>
      <c r="AIF131" s="190"/>
      <c r="AIG131" s="190"/>
      <c r="AIH131" s="190"/>
      <c r="AII131" s="190"/>
      <c r="AIJ131" s="190"/>
      <c r="AIK131" s="190"/>
      <c r="AIL131" s="190"/>
      <c r="AIM131" s="190"/>
      <c r="AIN131" s="190"/>
      <c r="AIO131" s="190"/>
      <c r="AIP131" s="190"/>
      <c r="AIQ131" s="190"/>
      <c r="AIR131" s="190"/>
      <c r="AIS131" s="190"/>
      <c r="AIT131" s="190"/>
      <c r="AIU131" s="190"/>
      <c r="AIV131" s="190"/>
      <c r="AIW131" s="190"/>
      <c r="AIX131" s="190"/>
      <c r="AIY131" s="190"/>
      <c r="AIZ131" s="190"/>
      <c r="AJA131" s="190"/>
      <c r="AJB131" s="190"/>
      <c r="AJC131" s="190"/>
      <c r="AJD131" s="190"/>
      <c r="AJE131" s="190"/>
      <c r="AJF131" s="190"/>
      <c r="AJG131" s="190"/>
      <c r="AJH131" s="190"/>
      <c r="AJI131" s="190"/>
      <c r="AJJ131" s="190"/>
      <c r="AJK131" s="190"/>
      <c r="AJL131" s="190"/>
      <c r="AJM131" s="190"/>
      <c r="AJN131" s="190"/>
      <c r="AJO131" s="190"/>
      <c r="AJP131" s="190"/>
      <c r="AJQ131" s="190"/>
      <c r="AJR131" s="190"/>
      <c r="AJS131" s="190"/>
      <c r="AJT131" s="190"/>
      <c r="AJU131" s="190"/>
      <c r="AJV131" s="190"/>
      <c r="AJW131" s="190"/>
      <c r="AJX131" s="190"/>
      <c r="AJY131" s="190"/>
      <c r="AJZ131" s="190"/>
      <c r="AKA131" s="190"/>
      <c r="AKB131" s="190"/>
      <c r="AKC131" s="190"/>
      <c r="AKD131" s="190"/>
      <c r="AKE131" s="190"/>
      <c r="AKF131" s="190"/>
      <c r="AKG131" s="190"/>
      <c r="AKH131" s="190"/>
      <c r="AKI131" s="190"/>
      <c r="AKJ131" s="190"/>
      <c r="AKK131" s="190"/>
      <c r="AKL131" s="190"/>
      <c r="AKM131" s="190"/>
      <c r="AKN131" s="190"/>
      <c r="AKO131" s="190"/>
      <c r="AKP131" s="190"/>
      <c r="AKQ131" s="190"/>
      <c r="AKR131" s="190"/>
      <c r="AKS131" s="190"/>
      <c r="AKT131" s="190"/>
      <c r="AKU131" s="190"/>
      <c r="AKV131" s="190"/>
      <c r="AKW131" s="190"/>
      <c r="AKX131" s="190"/>
      <c r="AKY131" s="190"/>
      <c r="AKZ131" s="190"/>
      <c r="ALA131" s="190"/>
      <c r="ALB131" s="190"/>
      <c r="ALC131" s="190"/>
      <c r="ALD131" s="190"/>
      <c r="ALE131" s="190"/>
      <c r="ALF131" s="190"/>
      <c r="ALG131" s="190"/>
      <c r="ALH131" s="190"/>
      <c r="ALI131" s="190"/>
      <c r="ALJ131" s="190"/>
      <c r="ALK131" s="190"/>
      <c r="ALL131" s="190"/>
      <c r="ALM131" s="190"/>
      <c r="ALN131" s="190"/>
      <c r="ALO131" s="190"/>
      <c r="ALP131" s="190"/>
      <c r="ALQ131" s="190"/>
      <c r="ALR131" s="190"/>
      <c r="ALS131" s="190"/>
      <c r="ALT131" s="190"/>
      <c r="ALU131" s="190"/>
      <c r="ALV131" s="190"/>
      <c r="ALW131" s="190"/>
      <c r="ALX131" s="190"/>
      <c r="ALY131" s="190"/>
      <c r="ALZ131" s="190"/>
      <c r="AMA131" s="190"/>
      <c r="AMB131" s="190"/>
      <c r="AMC131" s="190"/>
      <c r="AMD131" s="190"/>
      <c r="AME131" s="190"/>
      <c r="AMF131" s="190"/>
      <c r="AMG131" s="190"/>
      <c r="AMH131" s="190"/>
      <c r="AMI131" s="190"/>
      <c r="AMJ131" s="190"/>
      <c r="AMK131" s="190"/>
      <c r="AML131" s="190"/>
      <c r="AMM131" s="190"/>
      <c r="AMN131" s="190"/>
      <c r="AMO131" s="190"/>
      <c r="AMP131" s="190"/>
      <c r="AMQ131" s="190"/>
      <c r="AMR131" s="190"/>
      <c r="AMS131" s="190"/>
      <c r="AMT131" s="190"/>
      <c r="AMU131" s="190"/>
      <c r="AMV131" s="190"/>
      <c r="AMW131" s="190"/>
      <c r="AMX131" s="190"/>
      <c r="AMY131" s="190"/>
      <c r="AMZ131" s="190"/>
      <c r="ANA131" s="190"/>
      <c r="ANB131" s="190"/>
      <c r="ANC131" s="190"/>
      <c r="AND131" s="190"/>
      <c r="ANE131" s="190"/>
      <c r="ANF131" s="190"/>
      <c r="ANG131" s="190"/>
      <c r="ANH131" s="190"/>
      <c r="ANI131" s="190"/>
      <c r="ANJ131" s="190"/>
      <c r="ANK131" s="190"/>
      <c r="ANL131" s="190"/>
      <c r="ANM131" s="190"/>
      <c r="ANN131" s="190"/>
      <c r="ANO131" s="190"/>
      <c r="ANP131" s="190"/>
      <c r="ANQ131" s="190"/>
      <c r="ANR131" s="190"/>
      <c r="ANS131" s="190"/>
      <c r="ANT131" s="190"/>
      <c r="ANU131" s="190"/>
      <c r="ANV131" s="190"/>
      <c r="ANW131" s="190"/>
      <c r="ANX131" s="190"/>
      <c r="ANY131" s="190"/>
      <c r="ANZ131" s="190"/>
      <c r="AOA131" s="190"/>
      <c r="AOB131" s="190"/>
      <c r="AOC131" s="190"/>
      <c r="AOD131" s="190"/>
      <c r="AOE131" s="190"/>
      <c r="AOF131" s="190"/>
      <c r="AOG131" s="190"/>
      <c r="AOH131" s="190"/>
      <c r="AOI131" s="190"/>
      <c r="AOJ131" s="190"/>
      <c r="AOK131" s="190"/>
      <c r="AOL131" s="190"/>
      <c r="AOM131" s="190"/>
      <c r="AON131" s="190"/>
      <c r="AOO131" s="190"/>
      <c r="AOP131" s="190"/>
      <c r="AOQ131" s="190"/>
      <c r="AOR131" s="190"/>
      <c r="AOS131" s="190"/>
      <c r="AOT131" s="190"/>
      <c r="AOU131" s="190"/>
      <c r="AOV131" s="190"/>
      <c r="AOW131" s="190"/>
      <c r="AOX131" s="190"/>
      <c r="AOY131" s="190"/>
      <c r="AOZ131" s="190"/>
      <c r="APA131" s="190"/>
      <c r="APB131" s="190"/>
      <c r="APC131" s="190"/>
      <c r="APD131" s="190"/>
      <c r="APE131" s="190"/>
      <c r="APF131" s="190"/>
      <c r="APG131" s="190"/>
      <c r="APH131" s="190"/>
      <c r="API131" s="190"/>
      <c r="APJ131" s="190"/>
      <c r="APK131" s="190"/>
      <c r="APL131" s="190"/>
      <c r="APM131" s="190"/>
      <c r="APN131" s="190"/>
      <c r="APO131" s="190"/>
      <c r="APP131" s="190"/>
      <c r="APQ131" s="190"/>
      <c r="APR131" s="190"/>
      <c r="APS131" s="190"/>
      <c r="APT131" s="190"/>
      <c r="APU131" s="190"/>
      <c r="APV131" s="190"/>
      <c r="APW131" s="190"/>
      <c r="APX131" s="190"/>
      <c r="APY131" s="190"/>
      <c r="APZ131" s="190"/>
      <c r="AQA131" s="190"/>
      <c r="AQB131" s="190"/>
      <c r="AQC131" s="190"/>
      <c r="AQD131" s="190"/>
      <c r="AQE131" s="190"/>
      <c r="AQF131" s="190"/>
      <c r="AQG131" s="190"/>
      <c r="AQH131" s="190"/>
      <c r="AQI131" s="190"/>
      <c r="AQJ131" s="190"/>
      <c r="AQK131" s="190"/>
      <c r="AQL131" s="190"/>
      <c r="AQM131" s="190"/>
      <c r="AQN131" s="190"/>
      <c r="AQO131" s="190"/>
      <c r="AQP131" s="190"/>
      <c r="AQQ131" s="190"/>
      <c r="AQR131" s="190"/>
      <c r="AQS131" s="190"/>
      <c r="AQT131" s="190"/>
      <c r="AQU131" s="190"/>
      <c r="AQV131" s="190"/>
      <c r="AQW131" s="190"/>
      <c r="AQX131" s="190"/>
      <c r="AQY131" s="190"/>
      <c r="AQZ131" s="190"/>
      <c r="ARA131" s="190"/>
      <c r="ARB131" s="190"/>
      <c r="ARC131" s="190"/>
      <c r="ARD131" s="190"/>
      <c r="ARE131" s="190"/>
      <c r="ARF131" s="190"/>
      <c r="ARG131" s="190"/>
      <c r="ARH131" s="190"/>
      <c r="ARI131" s="190"/>
      <c r="ARJ131" s="190"/>
      <c r="ARK131" s="190"/>
      <c r="ARL131" s="190"/>
      <c r="ARM131" s="190"/>
      <c r="ARN131" s="190"/>
      <c r="ARO131" s="190"/>
      <c r="ARP131" s="190"/>
      <c r="ARQ131" s="190"/>
      <c r="ARR131" s="190"/>
      <c r="ARS131" s="190"/>
      <c r="ART131" s="190"/>
      <c r="ARU131" s="190"/>
      <c r="ARV131" s="190"/>
      <c r="ARW131" s="190"/>
      <c r="ARX131" s="190"/>
      <c r="ARY131" s="190"/>
      <c r="ARZ131" s="190"/>
      <c r="ASA131" s="190"/>
      <c r="ASB131" s="190"/>
      <c r="ASC131" s="190"/>
      <c r="ASD131" s="190"/>
      <c r="ASE131" s="190"/>
      <c r="ASF131" s="190"/>
      <c r="ASG131" s="190"/>
      <c r="ASH131" s="190"/>
      <c r="ASI131" s="190"/>
      <c r="ASJ131" s="190"/>
      <c r="ASK131" s="190"/>
      <c r="ASL131" s="190"/>
      <c r="ASM131" s="190"/>
      <c r="ASN131" s="190"/>
      <c r="ASO131" s="190"/>
      <c r="ASP131" s="190"/>
      <c r="ASQ131" s="190"/>
      <c r="ASR131" s="190"/>
      <c r="ASS131" s="190"/>
      <c r="AST131" s="190"/>
      <c r="ASU131" s="190"/>
      <c r="ASV131" s="190"/>
      <c r="ASW131" s="190"/>
      <c r="ASX131" s="190"/>
      <c r="ASY131" s="190"/>
      <c r="ASZ131" s="190"/>
      <c r="ATA131" s="190"/>
      <c r="ATB131" s="190"/>
      <c r="ATC131" s="190"/>
      <c r="ATD131" s="190"/>
      <c r="ATE131" s="190"/>
      <c r="ATF131" s="190"/>
      <c r="ATG131" s="190"/>
      <c r="ATH131" s="190"/>
      <c r="ATI131" s="190"/>
      <c r="ATJ131" s="190"/>
      <c r="ATK131" s="190"/>
      <c r="ATL131" s="190"/>
      <c r="ATM131" s="190"/>
      <c r="ATN131" s="190"/>
      <c r="ATO131" s="190"/>
      <c r="ATP131" s="190"/>
      <c r="ATQ131" s="190"/>
      <c r="ATR131" s="190"/>
      <c r="ATS131" s="190"/>
      <c r="ATT131" s="190"/>
      <c r="ATU131" s="190"/>
      <c r="ATV131" s="190"/>
      <c r="ATW131" s="190"/>
      <c r="ATX131" s="190"/>
      <c r="ATY131" s="190"/>
      <c r="ATZ131" s="190"/>
      <c r="AUA131" s="190"/>
      <c r="AUB131" s="190"/>
      <c r="AUC131" s="190"/>
      <c r="AUD131" s="190"/>
      <c r="AUE131" s="190"/>
      <c r="AUF131" s="190"/>
      <c r="AUG131" s="190"/>
      <c r="AUH131" s="190"/>
      <c r="AUI131" s="190"/>
      <c r="AUJ131" s="190"/>
      <c r="AUK131" s="190"/>
      <c r="AUL131" s="190"/>
      <c r="AUM131" s="190"/>
      <c r="AUN131" s="190"/>
      <c r="AUO131" s="190"/>
      <c r="AUP131" s="190"/>
      <c r="AUQ131" s="190"/>
      <c r="AUR131" s="190"/>
      <c r="AUS131" s="190"/>
      <c r="AUT131" s="190"/>
      <c r="AUU131" s="190"/>
      <c r="AUV131" s="190"/>
      <c r="AUW131" s="190"/>
      <c r="AUX131" s="190"/>
      <c r="AUY131" s="190"/>
      <c r="AUZ131" s="190"/>
      <c r="AVA131" s="190"/>
      <c r="AVB131" s="190"/>
      <c r="AVC131" s="190"/>
      <c r="AVD131" s="190"/>
      <c r="AVE131" s="190"/>
      <c r="AVF131" s="190"/>
      <c r="AVG131" s="190"/>
      <c r="AVH131" s="190"/>
      <c r="AVI131" s="190"/>
      <c r="AVJ131" s="190"/>
      <c r="AVK131" s="190"/>
      <c r="AVL131" s="190"/>
      <c r="AVM131" s="190"/>
      <c r="AVN131" s="190"/>
      <c r="AVO131" s="190"/>
      <c r="AVP131" s="190"/>
      <c r="AVQ131" s="190"/>
      <c r="AVR131" s="190"/>
      <c r="AVS131" s="190"/>
      <c r="AVT131" s="190"/>
      <c r="AVU131" s="190"/>
      <c r="AVV131" s="190"/>
      <c r="AVW131" s="190"/>
      <c r="AVX131" s="190"/>
      <c r="AVY131" s="190"/>
      <c r="AVZ131" s="190"/>
      <c r="AWA131" s="190"/>
      <c r="AWB131" s="190"/>
      <c r="AWC131" s="190"/>
      <c r="AWD131" s="190"/>
      <c r="AWE131" s="190"/>
      <c r="AWF131" s="190"/>
      <c r="AWG131" s="190"/>
      <c r="AWH131" s="190"/>
      <c r="AWI131" s="190"/>
      <c r="AWJ131" s="190"/>
      <c r="AWK131" s="190"/>
      <c r="AWL131" s="190"/>
      <c r="AWM131" s="190"/>
      <c r="AWN131" s="190"/>
      <c r="AWO131" s="190"/>
      <c r="AWP131" s="190"/>
      <c r="AWQ131" s="190"/>
      <c r="AWR131" s="190"/>
      <c r="AWS131" s="190"/>
      <c r="AWT131" s="190"/>
      <c r="AWU131" s="190"/>
      <c r="AWV131" s="190"/>
      <c r="AWW131" s="190"/>
      <c r="AWX131" s="190"/>
      <c r="AWY131" s="190"/>
      <c r="AWZ131" s="190"/>
      <c r="AXA131" s="190"/>
      <c r="AXB131" s="190"/>
      <c r="AXC131" s="190"/>
      <c r="AXD131" s="190"/>
      <c r="AXE131" s="190"/>
      <c r="AXF131" s="190"/>
      <c r="AXG131" s="190"/>
      <c r="AXH131" s="190"/>
      <c r="AXI131" s="190"/>
      <c r="AXJ131" s="190"/>
      <c r="AXK131" s="190"/>
      <c r="AXL131" s="190"/>
      <c r="AXM131" s="190"/>
      <c r="AXN131" s="190"/>
      <c r="AXO131" s="190"/>
      <c r="AXP131" s="190"/>
      <c r="AXQ131" s="190"/>
      <c r="AXR131" s="190"/>
      <c r="AXS131" s="190"/>
      <c r="AXT131" s="190"/>
      <c r="AXU131" s="190"/>
      <c r="AXV131" s="190"/>
      <c r="AXW131" s="190"/>
      <c r="AXX131" s="190"/>
      <c r="AXY131" s="190"/>
      <c r="AXZ131" s="190"/>
      <c r="AYA131" s="190"/>
      <c r="AYB131" s="190"/>
      <c r="AYC131" s="190"/>
      <c r="AYD131" s="190"/>
      <c r="AYE131" s="190"/>
      <c r="AYF131" s="190"/>
      <c r="AYG131" s="190"/>
      <c r="AYH131" s="190"/>
      <c r="AYI131" s="190"/>
      <c r="AYJ131" s="190"/>
      <c r="AYK131" s="190"/>
      <c r="AYL131" s="190"/>
      <c r="AYM131" s="190"/>
      <c r="AYN131" s="190"/>
      <c r="AYO131" s="190"/>
      <c r="AYP131" s="190"/>
      <c r="AYQ131" s="190"/>
      <c r="AYR131" s="190"/>
      <c r="AYS131" s="190"/>
      <c r="AYT131" s="190"/>
      <c r="AYU131" s="190"/>
      <c r="AYV131" s="190"/>
      <c r="AYW131" s="190"/>
      <c r="AYX131" s="190"/>
      <c r="AYY131" s="190"/>
      <c r="AYZ131" s="190"/>
      <c r="AZA131" s="190"/>
      <c r="AZB131" s="190"/>
      <c r="AZC131" s="190"/>
      <c r="AZD131" s="190"/>
      <c r="AZE131" s="190"/>
      <c r="AZF131" s="190"/>
      <c r="AZG131" s="190"/>
      <c r="AZH131" s="190"/>
      <c r="AZI131" s="190"/>
      <c r="AZJ131" s="190"/>
      <c r="AZK131" s="190"/>
      <c r="AZL131" s="190"/>
      <c r="AZM131" s="190"/>
      <c r="AZN131" s="190"/>
      <c r="AZO131" s="190"/>
      <c r="AZP131" s="190"/>
      <c r="AZQ131" s="190"/>
      <c r="AZR131" s="190"/>
      <c r="AZS131" s="190"/>
      <c r="AZT131" s="190"/>
      <c r="AZU131" s="190"/>
      <c r="AZV131" s="190"/>
      <c r="AZW131" s="190"/>
      <c r="AZX131" s="190"/>
      <c r="AZY131" s="190"/>
      <c r="AZZ131" s="190"/>
      <c r="BAA131" s="190"/>
      <c r="BAB131" s="190"/>
      <c r="BAC131" s="190"/>
      <c r="BAD131" s="190"/>
      <c r="BAE131" s="190"/>
      <c r="BAF131" s="190"/>
      <c r="BAG131" s="190"/>
      <c r="BAH131" s="190"/>
      <c r="BAI131" s="190"/>
      <c r="BAJ131" s="190"/>
      <c r="BAK131" s="190"/>
      <c r="BAL131" s="190"/>
      <c r="BAM131" s="190"/>
      <c r="BAN131" s="190"/>
      <c r="BAO131" s="190"/>
      <c r="BAP131" s="190"/>
      <c r="BAQ131" s="190"/>
      <c r="BAR131" s="190"/>
      <c r="BAS131" s="190"/>
      <c r="BAT131" s="190"/>
      <c r="BAU131" s="190"/>
      <c r="BAV131" s="190"/>
      <c r="BAW131" s="190"/>
      <c r="BAX131" s="190"/>
      <c r="BAY131" s="190"/>
      <c r="BAZ131" s="190"/>
      <c r="BBA131" s="190"/>
      <c r="BBB131" s="190"/>
      <c r="BBC131" s="190"/>
      <c r="BBD131" s="190"/>
      <c r="BBE131" s="190"/>
      <c r="BBF131" s="190"/>
      <c r="BBG131" s="190"/>
      <c r="BBH131" s="190"/>
      <c r="BBI131" s="190"/>
      <c r="BBJ131" s="190"/>
      <c r="BBK131" s="190"/>
      <c r="BBL131" s="190"/>
      <c r="BBM131" s="190"/>
      <c r="BBN131" s="190"/>
      <c r="BBO131" s="190"/>
      <c r="BBP131" s="190"/>
      <c r="BBQ131" s="190"/>
      <c r="BBR131" s="190"/>
      <c r="BBS131" s="190"/>
      <c r="BBT131" s="190"/>
      <c r="BBU131" s="190"/>
      <c r="BBV131" s="190"/>
      <c r="BBW131" s="190"/>
      <c r="BBX131" s="190"/>
      <c r="BBY131" s="190"/>
      <c r="BBZ131" s="190"/>
      <c r="BCA131" s="190"/>
      <c r="BCB131" s="190"/>
      <c r="BCC131" s="190"/>
      <c r="BCD131" s="190"/>
      <c r="BCE131" s="190"/>
      <c r="BCF131" s="190"/>
      <c r="BCG131" s="190"/>
      <c r="BCH131" s="190"/>
      <c r="BCI131" s="190"/>
      <c r="BCJ131" s="190"/>
      <c r="BCK131" s="190"/>
      <c r="BCL131" s="190"/>
      <c r="BCM131" s="190"/>
      <c r="BCN131" s="190"/>
      <c r="BCO131" s="190"/>
      <c r="BCP131" s="190"/>
      <c r="BCQ131" s="190"/>
      <c r="BCR131" s="190"/>
      <c r="BCS131" s="190"/>
      <c r="BCT131" s="190"/>
      <c r="BCU131" s="190"/>
      <c r="BCV131" s="190"/>
      <c r="BCW131" s="190"/>
      <c r="BCX131" s="190"/>
      <c r="BCY131" s="190"/>
      <c r="BCZ131" s="190"/>
      <c r="BDA131" s="190"/>
      <c r="BDB131" s="190"/>
      <c r="BDC131" s="190"/>
      <c r="BDD131" s="190"/>
      <c r="BDE131" s="190"/>
      <c r="BDF131" s="190"/>
      <c r="BDG131" s="190"/>
      <c r="BDH131" s="190"/>
      <c r="BDI131" s="190"/>
      <c r="BDJ131" s="190"/>
      <c r="BDK131" s="190"/>
      <c r="BDL131" s="190"/>
      <c r="BDM131" s="190"/>
      <c r="BDN131" s="190"/>
      <c r="BDO131" s="190"/>
      <c r="BDP131" s="190"/>
      <c r="BDQ131" s="190"/>
      <c r="BDR131" s="190"/>
      <c r="BDS131" s="190"/>
      <c r="BDT131" s="190"/>
      <c r="BDU131" s="190"/>
      <c r="BDV131" s="190"/>
      <c r="BDW131" s="190"/>
      <c r="BDX131" s="190"/>
      <c r="BDY131" s="190"/>
      <c r="BDZ131" s="190"/>
      <c r="BEA131" s="190"/>
      <c r="BEB131" s="190"/>
      <c r="BEC131" s="190"/>
      <c r="BED131" s="190"/>
      <c r="BEE131" s="190"/>
      <c r="BEF131" s="190"/>
      <c r="BEG131" s="190"/>
      <c r="BEH131" s="190"/>
      <c r="BEI131" s="190"/>
      <c r="BEJ131" s="190"/>
      <c r="BEK131" s="190"/>
      <c r="BEL131" s="190"/>
      <c r="BEM131" s="190"/>
      <c r="BEN131" s="190"/>
      <c r="BEO131" s="190"/>
      <c r="BEP131" s="190"/>
      <c r="BEQ131" s="190"/>
      <c r="BER131" s="190"/>
      <c r="BES131" s="190"/>
      <c r="BET131" s="190"/>
      <c r="BEU131" s="190"/>
      <c r="BEV131" s="190"/>
      <c r="BEW131" s="190"/>
      <c r="BEX131" s="190"/>
      <c r="BEY131" s="190"/>
      <c r="BEZ131" s="190"/>
      <c r="BFA131" s="190"/>
      <c r="BFB131" s="190"/>
      <c r="BFC131" s="190"/>
      <c r="BFD131" s="190"/>
      <c r="BFE131" s="190"/>
      <c r="BFF131" s="190"/>
      <c r="BFG131" s="190"/>
      <c r="BFH131" s="190"/>
      <c r="BFI131" s="190"/>
      <c r="BFJ131" s="190"/>
      <c r="BFK131" s="190"/>
      <c r="BFL131" s="190"/>
      <c r="BFM131" s="190"/>
      <c r="BFN131" s="190"/>
      <c r="BFO131" s="190"/>
      <c r="BFP131" s="190"/>
      <c r="BFQ131" s="190"/>
      <c r="BFR131" s="190"/>
      <c r="BFS131" s="190"/>
      <c r="BFT131" s="190"/>
      <c r="BFU131" s="190"/>
      <c r="BFV131" s="190"/>
      <c r="BFW131" s="190"/>
      <c r="BFX131" s="190"/>
      <c r="BFY131" s="190"/>
      <c r="BFZ131" s="190"/>
      <c r="BGA131" s="190"/>
      <c r="BGB131" s="190"/>
      <c r="BGC131" s="190"/>
      <c r="BGD131" s="190"/>
      <c r="BGE131" s="190"/>
      <c r="BGF131" s="190"/>
      <c r="BGG131" s="190"/>
      <c r="BGH131" s="190"/>
      <c r="BGI131" s="190"/>
      <c r="BGJ131" s="190"/>
      <c r="BGK131" s="190"/>
      <c r="BGL131" s="190"/>
      <c r="BGM131" s="190"/>
      <c r="BGN131" s="190"/>
      <c r="BGO131" s="190"/>
      <c r="BGP131" s="190"/>
      <c r="BGQ131" s="190"/>
      <c r="BGR131" s="190"/>
      <c r="BGS131" s="190"/>
      <c r="BGT131" s="190"/>
      <c r="BGU131" s="190"/>
      <c r="BGV131" s="190"/>
      <c r="BGW131" s="190"/>
      <c r="BGX131" s="190"/>
      <c r="BGY131" s="190"/>
      <c r="BGZ131" s="190"/>
      <c r="BHA131" s="190"/>
      <c r="BHB131" s="190"/>
      <c r="BHC131" s="190"/>
      <c r="BHD131" s="190"/>
      <c r="BHE131" s="190"/>
      <c r="BHF131" s="190"/>
      <c r="BHG131" s="190"/>
      <c r="BHH131" s="190"/>
      <c r="BHI131" s="190"/>
      <c r="BHJ131" s="190"/>
      <c r="BHK131" s="190"/>
      <c r="BHL131" s="190"/>
      <c r="BHM131" s="190"/>
      <c r="BHN131" s="190"/>
      <c r="BHO131" s="190"/>
      <c r="BHP131" s="190"/>
      <c r="BHQ131" s="190"/>
      <c r="BHR131" s="190"/>
      <c r="BHS131" s="190"/>
      <c r="BHT131" s="190"/>
      <c r="BHU131" s="190"/>
      <c r="BHV131" s="190"/>
      <c r="BHW131" s="190"/>
      <c r="BHX131" s="190"/>
      <c r="BHY131" s="190"/>
      <c r="BHZ131" s="190"/>
      <c r="BIA131" s="190"/>
      <c r="BIB131" s="190"/>
      <c r="BIC131" s="190"/>
      <c r="BID131" s="190"/>
      <c r="BIE131" s="190"/>
      <c r="BIF131" s="190"/>
      <c r="BIG131" s="190"/>
      <c r="BIH131" s="190"/>
      <c r="BII131" s="190"/>
      <c r="BIJ131" s="190"/>
      <c r="BIK131" s="190"/>
      <c r="BIL131" s="190"/>
      <c r="BIM131" s="190"/>
      <c r="BIN131" s="190"/>
      <c r="BIO131" s="190"/>
      <c r="BIP131" s="190"/>
      <c r="BIQ131" s="190"/>
      <c r="BIR131" s="190"/>
      <c r="BIS131" s="190"/>
      <c r="BIT131" s="190"/>
      <c r="BIU131" s="190"/>
      <c r="BIV131" s="190"/>
      <c r="BIW131" s="190"/>
      <c r="BIX131" s="190"/>
      <c r="BIY131" s="190"/>
      <c r="BIZ131" s="190"/>
      <c r="BJA131" s="190"/>
      <c r="BJB131" s="190"/>
      <c r="BJC131" s="190"/>
      <c r="BJD131" s="190"/>
      <c r="BJE131" s="190"/>
      <c r="BJF131" s="190"/>
      <c r="BJG131" s="190"/>
      <c r="BJH131" s="190"/>
      <c r="BJI131" s="190"/>
      <c r="BJJ131" s="190"/>
      <c r="BJK131" s="190"/>
      <c r="BJL131" s="190"/>
      <c r="BJM131" s="190"/>
      <c r="BJN131" s="190"/>
      <c r="BJO131" s="190"/>
      <c r="BJP131" s="190"/>
      <c r="BJQ131" s="190"/>
      <c r="BJR131" s="190"/>
      <c r="BJS131" s="190"/>
      <c r="BJT131" s="190"/>
      <c r="BJU131" s="190"/>
      <c r="BJV131" s="190"/>
      <c r="BJW131" s="190"/>
      <c r="BJX131" s="190"/>
      <c r="BJY131" s="190"/>
      <c r="BJZ131" s="190"/>
      <c r="BKA131" s="190"/>
      <c r="BKB131" s="190"/>
      <c r="BKC131" s="190"/>
      <c r="BKD131" s="190"/>
      <c r="BKE131" s="190"/>
      <c r="BKF131" s="190"/>
      <c r="BKG131" s="190"/>
      <c r="BKH131" s="190"/>
      <c r="BKI131" s="190"/>
      <c r="BKJ131" s="190"/>
      <c r="BKK131" s="190"/>
      <c r="BKL131" s="190"/>
      <c r="BKM131" s="190"/>
      <c r="BKN131" s="190"/>
      <c r="BKO131" s="190"/>
      <c r="BKP131" s="190"/>
      <c r="BKQ131" s="190"/>
      <c r="BKR131" s="190"/>
      <c r="BKS131" s="190"/>
      <c r="BKT131" s="190"/>
      <c r="BKU131" s="190"/>
      <c r="BKV131" s="190"/>
      <c r="BKW131" s="190"/>
      <c r="BKX131" s="190"/>
      <c r="BKY131" s="190"/>
      <c r="BKZ131" s="190"/>
      <c r="BLA131" s="190"/>
      <c r="BLB131" s="190"/>
      <c r="BLC131" s="190"/>
      <c r="BLD131" s="190"/>
      <c r="BLE131" s="190"/>
      <c r="BLF131" s="190"/>
      <c r="BLG131" s="190"/>
      <c r="BLH131" s="190"/>
      <c r="BLI131" s="190"/>
      <c r="BLJ131" s="190"/>
      <c r="BLK131" s="190"/>
      <c r="BLL131" s="190"/>
      <c r="BLM131" s="190"/>
      <c r="BLN131" s="190"/>
      <c r="BLO131" s="190"/>
      <c r="BLP131" s="190"/>
      <c r="BLQ131" s="190"/>
      <c r="BLR131" s="190"/>
      <c r="BLS131" s="190"/>
      <c r="BLT131" s="190"/>
      <c r="BLU131" s="190"/>
      <c r="BLV131" s="190"/>
      <c r="BLW131" s="190"/>
      <c r="BLX131" s="190"/>
      <c r="BLY131" s="190"/>
      <c r="BLZ131" s="190"/>
      <c r="BMA131" s="190"/>
      <c r="BMB131" s="190"/>
      <c r="BMC131" s="190"/>
      <c r="BMD131" s="190"/>
      <c r="BME131" s="190"/>
      <c r="BMF131" s="190"/>
      <c r="BMG131" s="190"/>
      <c r="BMH131" s="190"/>
      <c r="BMI131" s="190"/>
      <c r="BMJ131" s="190"/>
      <c r="BMK131" s="190"/>
      <c r="BML131" s="190"/>
      <c r="BMM131" s="190"/>
      <c r="BMN131" s="190"/>
      <c r="BMO131" s="190"/>
      <c r="BMP131" s="190"/>
      <c r="BMQ131" s="190"/>
      <c r="BMR131" s="190"/>
      <c r="BMS131" s="190"/>
      <c r="BMT131" s="190"/>
      <c r="BMU131" s="190"/>
      <c r="BMV131" s="190"/>
      <c r="BMW131" s="190"/>
      <c r="BMX131" s="190"/>
      <c r="BMY131" s="190"/>
      <c r="BMZ131" s="190"/>
      <c r="BNA131" s="190"/>
      <c r="BNB131" s="190"/>
      <c r="BNC131" s="190"/>
      <c r="BND131" s="190"/>
      <c r="BNE131" s="190"/>
      <c r="BNF131" s="190"/>
      <c r="BNG131" s="190"/>
      <c r="BNH131" s="190"/>
      <c r="BNI131" s="190"/>
      <c r="BNJ131" s="190"/>
      <c r="BNK131" s="190"/>
      <c r="BNL131" s="190"/>
      <c r="BNM131" s="190"/>
      <c r="BNN131" s="190"/>
      <c r="BNO131" s="190"/>
      <c r="BNP131" s="190"/>
      <c r="BNQ131" s="190"/>
      <c r="BNR131" s="190"/>
      <c r="BNS131" s="190"/>
      <c r="BNT131" s="190"/>
      <c r="BNU131" s="190"/>
      <c r="BNV131" s="190"/>
      <c r="BNW131" s="190"/>
      <c r="BNX131" s="190"/>
      <c r="BNY131" s="190"/>
      <c r="BNZ131" s="190"/>
      <c r="BOA131" s="190"/>
      <c r="BOB131" s="190"/>
      <c r="BOC131" s="190"/>
      <c r="BOD131" s="190"/>
      <c r="BOE131" s="190"/>
      <c r="BOF131" s="190"/>
      <c r="BOG131" s="190"/>
      <c r="BOH131" s="190"/>
      <c r="BOI131" s="190"/>
      <c r="BOJ131" s="190"/>
      <c r="BOK131" s="190"/>
      <c r="BOL131" s="190"/>
      <c r="BOM131" s="190"/>
      <c r="BON131" s="190"/>
      <c r="BOO131" s="190"/>
      <c r="BOP131" s="190"/>
      <c r="BOQ131" s="190"/>
      <c r="BOR131" s="190"/>
      <c r="BOS131" s="190"/>
      <c r="BOT131" s="190"/>
      <c r="BOU131" s="190"/>
      <c r="BOV131" s="190"/>
      <c r="BOW131" s="190"/>
      <c r="BOX131" s="190"/>
      <c r="BOY131" s="190"/>
      <c r="BOZ131" s="190"/>
      <c r="BPA131" s="190"/>
      <c r="BPB131" s="190"/>
      <c r="BPC131" s="190"/>
      <c r="BPD131" s="190"/>
      <c r="BPE131" s="190"/>
      <c r="BPF131" s="190"/>
      <c r="BPG131" s="190"/>
      <c r="BPH131" s="190"/>
      <c r="BPI131" s="190"/>
      <c r="BPJ131" s="190"/>
      <c r="BPK131" s="190"/>
      <c r="BPL131" s="190"/>
      <c r="BPM131" s="190"/>
      <c r="BPN131" s="190"/>
      <c r="BPO131" s="190"/>
      <c r="BPP131" s="190"/>
      <c r="BPQ131" s="190"/>
      <c r="BPR131" s="190"/>
      <c r="BPS131" s="190"/>
      <c r="BPT131" s="190"/>
      <c r="BPU131" s="190"/>
      <c r="BPV131" s="190"/>
      <c r="BPW131" s="190"/>
      <c r="BPX131" s="190"/>
      <c r="BPY131" s="190"/>
      <c r="BPZ131" s="190"/>
      <c r="BQA131" s="190"/>
      <c r="BQB131" s="190"/>
      <c r="BQC131" s="190"/>
      <c r="BQD131" s="190"/>
      <c r="BQE131" s="190"/>
      <c r="BQF131" s="190"/>
      <c r="BQG131" s="190"/>
      <c r="BQH131" s="190"/>
      <c r="BQI131" s="190"/>
      <c r="BQJ131" s="190"/>
      <c r="BQK131" s="190"/>
      <c r="BQL131" s="190"/>
      <c r="BQM131" s="190"/>
      <c r="BQN131" s="190"/>
      <c r="BQO131" s="190"/>
      <c r="BQP131" s="190"/>
      <c r="BQQ131" s="190"/>
      <c r="BQR131" s="190"/>
      <c r="BQS131" s="190"/>
      <c r="BQT131" s="190"/>
      <c r="BQU131" s="190"/>
      <c r="BQV131" s="190"/>
      <c r="BQW131" s="190"/>
      <c r="BQX131" s="190"/>
      <c r="BQY131" s="190"/>
      <c r="BQZ131" s="190"/>
      <c r="BRA131" s="190"/>
      <c r="BRB131" s="190"/>
      <c r="BRC131" s="190"/>
      <c r="BRD131" s="190"/>
      <c r="BRE131" s="190"/>
      <c r="BRF131" s="190"/>
      <c r="BRG131" s="190"/>
      <c r="BRH131" s="190"/>
      <c r="BRI131" s="190"/>
      <c r="BRJ131" s="190"/>
      <c r="BRK131" s="190"/>
      <c r="BRL131" s="190"/>
      <c r="BRM131" s="190"/>
      <c r="BRN131" s="190"/>
      <c r="BRO131" s="190"/>
      <c r="BRP131" s="190"/>
      <c r="BRQ131" s="190"/>
      <c r="BRR131" s="190"/>
      <c r="BRS131" s="190"/>
      <c r="BRT131" s="190"/>
      <c r="BRU131" s="190"/>
      <c r="BRV131" s="190"/>
      <c r="BRW131" s="190"/>
      <c r="BRX131" s="190"/>
      <c r="BRY131" s="190"/>
      <c r="BRZ131" s="190"/>
      <c r="BSA131" s="190"/>
      <c r="BSB131" s="190"/>
      <c r="BSC131" s="190"/>
      <c r="BSD131" s="190"/>
      <c r="BSE131" s="190"/>
      <c r="BSF131" s="190"/>
      <c r="BSG131" s="190"/>
      <c r="BSH131" s="190"/>
      <c r="BSI131" s="190"/>
      <c r="BSJ131" s="190"/>
      <c r="BSK131" s="190"/>
      <c r="BSL131" s="190"/>
      <c r="BSM131" s="190"/>
      <c r="BSN131" s="190"/>
      <c r="BSO131" s="190"/>
      <c r="BSP131" s="190"/>
      <c r="BSQ131" s="190"/>
      <c r="BSR131" s="190"/>
      <c r="BSS131" s="190"/>
      <c r="BST131" s="190"/>
      <c r="BSU131" s="190"/>
      <c r="BSV131" s="190"/>
      <c r="BSW131" s="190"/>
      <c r="BSX131" s="190"/>
      <c r="BSY131" s="190"/>
      <c r="BSZ131" s="190"/>
      <c r="BTA131" s="190"/>
      <c r="BTB131" s="190"/>
      <c r="BTC131" s="190"/>
      <c r="BTD131" s="190"/>
      <c r="BTE131" s="190"/>
      <c r="BTF131" s="190"/>
      <c r="BTG131" s="190"/>
      <c r="BTH131" s="190"/>
      <c r="BTI131" s="190"/>
      <c r="BTJ131" s="190"/>
      <c r="BTK131" s="190"/>
      <c r="BTL131" s="190"/>
      <c r="BTM131" s="190"/>
      <c r="BTN131" s="190"/>
      <c r="BTO131" s="190"/>
      <c r="BTP131" s="190"/>
      <c r="BTQ131" s="190"/>
      <c r="BTR131" s="190"/>
      <c r="BTS131" s="190"/>
      <c r="BTT131" s="190"/>
      <c r="BTU131" s="190"/>
      <c r="BTV131" s="190"/>
      <c r="BTW131" s="190"/>
      <c r="BTX131" s="190"/>
      <c r="BTY131" s="190"/>
      <c r="BTZ131" s="190"/>
      <c r="BUA131" s="190"/>
      <c r="BUB131" s="190"/>
      <c r="BUC131" s="190"/>
      <c r="BUD131" s="190"/>
      <c r="BUE131" s="190"/>
      <c r="BUF131" s="190"/>
      <c r="BUG131" s="190"/>
      <c r="BUH131" s="190"/>
      <c r="BUI131" s="190"/>
      <c r="BUJ131" s="190"/>
      <c r="BUK131" s="190"/>
      <c r="BUL131" s="190"/>
      <c r="BUM131" s="190"/>
      <c r="BUN131" s="190"/>
      <c r="BUO131" s="190"/>
      <c r="BUP131" s="190"/>
      <c r="BUQ131" s="190"/>
      <c r="BUR131" s="190"/>
      <c r="BUS131" s="190"/>
      <c r="BUT131" s="190"/>
      <c r="BUU131" s="190"/>
      <c r="BUV131" s="190"/>
      <c r="BUW131" s="190"/>
      <c r="BUX131" s="190"/>
      <c r="BUY131" s="190"/>
      <c r="BUZ131" s="190"/>
      <c r="BVA131" s="190"/>
      <c r="BVB131" s="190"/>
      <c r="BVC131" s="190"/>
      <c r="BVD131" s="190"/>
      <c r="BVE131" s="190"/>
      <c r="BVF131" s="190"/>
      <c r="BVG131" s="190"/>
      <c r="BVH131" s="190"/>
      <c r="BVI131" s="190"/>
      <c r="BVJ131" s="190"/>
      <c r="BVK131" s="190"/>
      <c r="BVL131" s="190"/>
      <c r="BVM131" s="190"/>
      <c r="BVN131" s="190"/>
      <c r="BVO131" s="190"/>
      <c r="BVP131" s="190"/>
      <c r="BVQ131" s="190"/>
      <c r="BVR131" s="190"/>
      <c r="BVS131" s="190"/>
      <c r="BVT131" s="190"/>
      <c r="BVU131" s="190"/>
      <c r="BVV131" s="190"/>
      <c r="BVW131" s="190"/>
      <c r="BVX131" s="190"/>
      <c r="BVY131" s="190"/>
      <c r="BVZ131" s="190"/>
      <c r="BWA131" s="190"/>
      <c r="BWB131" s="190"/>
      <c r="BWC131" s="190"/>
      <c r="BWD131" s="190"/>
      <c r="BWE131" s="190"/>
      <c r="BWF131" s="190"/>
      <c r="BWG131" s="190"/>
      <c r="BWH131" s="190"/>
      <c r="BWI131" s="190"/>
      <c r="BWJ131" s="190"/>
      <c r="BWK131" s="190"/>
      <c r="BWL131" s="190"/>
      <c r="BWM131" s="190"/>
      <c r="BWN131" s="190"/>
      <c r="BWO131" s="190"/>
      <c r="BWP131" s="190"/>
      <c r="BWQ131" s="190"/>
      <c r="BWR131" s="190"/>
      <c r="BWS131" s="190"/>
      <c r="BWT131" s="190"/>
      <c r="BWU131" s="190"/>
      <c r="BWV131" s="190"/>
      <c r="BWW131" s="190"/>
      <c r="BWX131" s="190"/>
      <c r="BWY131" s="190"/>
      <c r="BWZ131" s="190"/>
      <c r="BXA131" s="190"/>
      <c r="BXB131" s="190"/>
      <c r="BXC131" s="190"/>
      <c r="BXD131" s="190"/>
      <c r="BXE131" s="190"/>
      <c r="BXF131" s="190"/>
      <c r="BXG131" s="190"/>
      <c r="BXH131" s="190"/>
      <c r="BXI131" s="190"/>
      <c r="BXJ131" s="190"/>
      <c r="BXK131" s="190"/>
      <c r="BXL131" s="190"/>
      <c r="BXM131" s="190"/>
      <c r="BXN131" s="190"/>
      <c r="BXO131" s="190"/>
      <c r="BXP131" s="190"/>
      <c r="BXQ131" s="190"/>
      <c r="BXR131" s="190"/>
      <c r="BXS131" s="190"/>
      <c r="BXT131" s="190"/>
      <c r="BXU131" s="190"/>
      <c r="BXV131" s="190"/>
      <c r="BXW131" s="190"/>
      <c r="BXX131" s="190"/>
      <c r="BXY131" s="190"/>
      <c r="BXZ131" s="190"/>
      <c r="BYA131" s="190"/>
      <c r="BYB131" s="190"/>
      <c r="BYC131" s="190"/>
      <c r="BYD131" s="190"/>
      <c r="BYE131" s="190"/>
      <c r="BYF131" s="190"/>
      <c r="BYG131" s="190"/>
      <c r="BYH131" s="190"/>
      <c r="BYI131" s="190"/>
      <c r="BYJ131" s="190"/>
      <c r="BYK131" s="190"/>
      <c r="BYL131" s="190"/>
      <c r="BYM131" s="190"/>
      <c r="BYN131" s="190"/>
      <c r="BYO131" s="190"/>
      <c r="BYP131" s="190"/>
      <c r="BYQ131" s="190"/>
      <c r="BYR131" s="190"/>
      <c r="BYS131" s="190"/>
      <c r="BYT131" s="190"/>
      <c r="BYU131" s="190"/>
      <c r="BYV131" s="190"/>
      <c r="BYW131" s="190"/>
      <c r="BYX131" s="190"/>
      <c r="BYY131" s="190"/>
      <c r="BYZ131" s="190"/>
      <c r="BZA131" s="190"/>
      <c r="BZB131" s="190"/>
      <c r="BZC131" s="190"/>
      <c r="BZD131" s="190"/>
      <c r="BZE131" s="190"/>
      <c r="BZF131" s="190"/>
      <c r="BZG131" s="190"/>
      <c r="BZH131" s="190"/>
      <c r="BZI131" s="190"/>
      <c r="BZJ131" s="190"/>
      <c r="BZK131" s="190"/>
      <c r="BZL131" s="190"/>
      <c r="BZM131" s="190"/>
      <c r="BZN131" s="190"/>
      <c r="BZO131" s="190"/>
      <c r="BZP131" s="190"/>
      <c r="BZQ131" s="190"/>
      <c r="BZR131" s="190"/>
      <c r="BZS131" s="190"/>
      <c r="BZT131" s="190"/>
      <c r="BZU131" s="190"/>
      <c r="BZV131" s="190"/>
      <c r="BZW131" s="190"/>
      <c r="BZX131" s="190"/>
      <c r="BZY131" s="190"/>
      <c r="BZZ131" s="190"/>
      <c r="CAA131" s="190"/>
      <c r="CAB131" s="190"/>
      <c r="CAC131" s="190"/>
      <c r="CAD131" s="190"/>
      <c r="CAE131" s="190"/>
      <c r="CAF131" s="190"/>
      <c r="CAG131" s="190"/>
      <c r="CAH131" s="190"/>
      <c r="CAI131" s="190"/>
      <c r="CAJ131" s="190"/>
      <c r="CAK131" s="190"/>
      <c r="CAL131" s="190"/>
      <c r="CAM131" s="190"/>
      <c r="CAN131" s="190"/>
      <c r="CAO131" s="190"/>
      <c r="CAP131" s="190"/>
      <c r="CAQ131" s="190"/>
      <c r="CAR131" s="190"/>
      <c r="CAS131" s="190"/>
      <c r="CAT131" s="190"/>
      <c r="CAU131" s="190"/>
      <c r="CAV131" s="190"/>
      <c r="CAW131" s="190"/>
      <c r="CAX131" s="190"/>
      <c r="CAY131" s="190"/>
      <c r="CAZ131" s="190"/>
      <c r="CBA131" s="190"/>
      <c r="CBB131" s="190"/>
      <c r="CBC131" s="190"/>
      <c r="CBD131" s="190"/>
      <c r="CBE131" s="190"/>
      <c r="CBF131" s="190"/>
      <c r="CBG131" s="190"/>
      <c r="CBH131" s="190"/>
      <c r="CBI131" s="190"/>
      <c r="CBJ131" s="190"/>
      <c r="CBK131" s="190"/>
      <c r="CBL131" s="190"/>
      <c r="CBM131" s="190"/>
      <c r="CBN131" s="190"/>
      <c r="CBO131" s="190"/>
      <c r="CBP131" s="190"/>
      <c r="CBQ131" s="190"/>
      <c r="CBR131" s="190"/>
      <c r="CBS131" s="190"/>
      <c r="CBT131" s="190"/>
      <c r="CBU131" s="190"/>
      <c r="CBV131" s="190"/>
      <c r="CBW131" s="190"/>
      <c r="CBX131" s="190"/>
      <c r="CBY131" s="190"/>
      <c r="CBZ131" s="190"/>
      <c r="CCA131" s="190"/>
      <c r="CCB131" s="190"/>
      <c r="CCC131" s="190"/>
      <c r="CCD131" s="190"/>
      <c r="CCE131" s="190"/>
      <c r="CCF131" s="190"/>
      <c r="CCG131" s="190"/>
      <c r="CCH131" s="190"/>
      <c r="CCI131" s="190"/>
      <c r="CCJ131" s="190"/>
      <c r="CCK131" s="190"/>
      <c r="CCL131" s="190"/>
      <c r="CCM131" s="190"/>
      <c r="CCN131" s="190"/>
      <c r="CCO131" s="190"/>
      <c r="CCP131" s="190"/>
      <c r="CCQ131" s="190"/>
      <c r="CCR131" s="190"/>
      <c r="CCS131" s="190"/>
      <c r="CCT131" s="190"/>
      <c r="CCU131" s="190"/>
      <c r="CCV131" s="190"/>
      <c r="CCW131" s="190"/>
      <c r="CCX131" s="190"/>
      <c r="CCY131" s="190"/>
      <c r="CCZ131" s="190"/>
      <c r="CDA131" s="190"/>
      <c r="CDB131" s="190"/>
      <c r="CDC131" s="190"/>
      <c r="CDD131" s="190"/>
      <c r="CDE131" s="190"/>
      <c r="CDF131" s="190"/>
      <c r="CDG131" s="190"/>
      <c r="CDH131" s="190"/>
      <c r="CDI131" s="190"/>
      <c r="CDJ131" s="190"/>
      <c r="CDK131" s="190"/>
      <c r="CDL131" s="190"/>
      <c r="CDM131" s="190"/>
      <c r="CDN131" s="190"/>
      <c r="CDO131" s="190"/>
      <c r="CDP131" s="190"/>
      <c r="CDQ131" s="190"/>
      <c r="CDR131" s="190"/>
      <c r="CDS131" s="190"/>
      <c r="CDT131" s="190"/>
      <c r="CDU131" s="190"/>
      <c r="CDV131" s="190"/>
      <c r="CDW131" s="190"/>
      <c r="CDX131" s="190"/>
      <c r="CDY131" s="190"/>
      <c r="CDZ131" s="190"/>
      <c r="CEA131" s="190"/>
      <c r="CEB131" s="190"/>
      <c r="CEC131" s="190"/>
      <c r="CED131" s="190"/>
      <c r="CEE131" s="190"/>
      <c r="CEF131" s="190"/>
      <c r="CEG131" s="190"/>
      <c r="CEH131" s="190"/>
      <c r="CEI131" s="190"/>
      <c r="CEJ131" s="190"/>
      <c r="CEK131" s="190"/>
      <c r="CEL131" s="190"/>
      <c r="CEM131" s="190"/>
      <c r="CEN131" s="190"/>
      <c r="CEO131" s="190"/>
      <c r="CEP131" s="190"/>
      <c r="CEQ131" s="190"/>
      <c r="CER131" s="190"/>
      <c r="CES131" s="190"/>
      <c r="CET131" s="190"/>
      <c r="CEU131" s="190"/>
      <c r="CEV131" s="190"/>
      <c r="CEW131" s="190"/>
      <c r="CEX131" s="190"/>
      <c r="CEY131" s="190"/>
      <c r="CEZ131" s="190"/>
      <c r="CFA131" s="190"/>
      <c r="CFB131" s="190"/>
      <c r="CFC131" s="190"/>
      <c r="CFD131" s="190"/>
      <c r="CFE131" s="190"/>
      <c r="CFF131" s="190"/>
      <c r="CFG131" s="190"/>
      <c r="CFH131" s="190"/>
      <c r="CFI131" s="190"/>
      <c r="CFJ131" s="190"/>
      <c r="CFK131" s="190"/>
      <c r="CFL131" s="190"/>
      <c r="CFM131" s="190"/>
      <c r="CFN131" s="190"/>
      <c r="CFO131" s="190"/>
      <c r="CFP131" s="190"/>
      <c r="CFQ131" s="190"/>
      <c r="CFR131" s="190"/>
      <c r="CFS131" s="190"/>
      <c r="CFT131" s="190"/>
      <c r="CFU131" s="190"/>
      <c r="CFV131" s="190"/>
      <c r="CFW131" s="190"/>
      <c r="CFX131" s="190"/>
      <c r="CFY131" s="190"/>
      <c r="CFZ131" s="190"/>
      <c r="CGA131" s="190"/>
      <c r="CGB131" s="190"/>
      <c r="CGC131" s="190"/>
      <c r="CGD131" s="190"/>
      <c r="CGE131" s="190"/>
      <c r="CGF131" s="190"/>
      <c r="CGG131" s="190"/>
      <c r="CGH131" s="190"/>
      <c r="CGI131" s="190"/>
      <c r="CGJ131" s="190"/>
      <c r="CGK131" s="190"/>
      <c r="CGL131" s="190"/>
      <c r="CGM131" s="190"/>
      <c r="CGN131" s="190"/>
      <c r="CGO131" s="190"/>
      <c r="CGP131" s="190"/>
      <c r="CGQ131" s="190"/>
      <c r="CGR131" s="190"/>
      <c r="CGS131" s="190"/>
      <c r="CGT131" s="190"/>
      <c r="CGU131" s="190"/>
      <c r="CGV131" s="190"/>
      <c r="CGW131" s="190"/>
      <c r="CGX131" s="190"/>
      <c r="CGY131" s="190"/>
      <c r="CGZ131" s="190"/>
      <c r="CHA131" s="190"/>
      <c r="CHB131" s="190"/>
      <c r="CHC131" s="190"/>
      <c r="CHD131" s="190"/>
      <c r="CHE131" s="190"/>
      <c r="CHF131" s="190"/>
      <c r="CHG131" s="190"/>
      <c r="CHH131" s="190"/>
      <c r="CHI131" s="190"/>
      <c r="CHJ131" s="190"/>
      <c r="CHK131" s="190"/>
      <c r="CHL131" s="190"/>
      <c r="CHM131" s="190"/>
      <c r="CHN131" s="190"/>
      <c r="CHO131" s="190"/>
      <c r="CHP131" s="190"/>
      <c r="CHQ131" s="190"/>
      <c r="CHR131" s="190"/>
      <c r="CHS131" s="190"/>
      <c r="CHT131" s="190"/>
      <c r="CHU131" s="190"/>
      <c r="CHV131" s="190"/>
      <c r="CHW131" s="190"/>
      <c r="CHX131" s="190"/>
      <c r="CHY131" s="190"/>
      <c r="CHZ131" s="190"/>
      <c r="CIA131" s="190"/>
      <c r="CIB131" s="190"/>
      <c r="CIC131" s="190"/>
      <c r="CID131" s="190"/>
      <c r="CIE131" s="190"/>
      <c r="CIF131" s="190"/>
      <c r="CIG131" s="190"/>
      <c r="CIH131" s="190"/>
      <c r="CII131" s="190"/>
      <c r="CIJ131" s="190"/>
      <c r="CIK131" s="190"/>
      <c r="CIL131" s="190"/>
      <c r="CIM131" s="190"/>
      <c r="CIN131" s="190"/>
      <c r="CIO131" s="190"/>
      <c r="CIP131" s="190"/>
      <c r="CIQ131" s="190"/>
      <c r="CIR131" s="190"/>
      <c r="CIS131" s="190"/>
      <c r="CIT131" s="190"/>
      <c r="CIU131" s="190"/>
      <c r="CIV131" s="190"/>
      <c r="CIW131" s="190"/>
      <c r="CIX131" s="190"/>
      <c r="CIY131" s="190"/>
      <c r="CIZ131" s="190"/>
      <c r="CJA131" s="190"/>
      <c r="CJB131" s="190"/>
      <c r="CJC131" s="190"/>
      <c r="CJD131" s="190"/>
      <c r="CJE131" s="190"/>
      <c r="CJF131" s="190"/>
      <c r="CJG131" s="190"/>
      <c r="CJH131" s="190"/>
      <c r="CJI131" s="190"/>
      <c r="CJJ131" s="190"/>
      <c r="CJK131" s="190"/>
      <c r="CJL131" s="190"/>
      <c r="CJM131" s="190"/>
      <c r="CJN131" s="190"/>
      <c r="CJO131" s="190"/>
      <c r="CJP131" s="190"/>
      <c r="CJQ131" s="190"/>
      <c r="CJR131" s="190"/>
      <c r="CJS131" s="190"/>
      <c r="CJT131" s="190"/>
      <c r="CJU131" s="190"/>
      <c r="CJV131" s="190"/>
      <c r="CJW131" s="190"/>
      <c r="CJX131" s="190"/>
      <c r="CJY131" s="190"/>
      <c r="CJZ131" s="190"/>
      <c r="CKA131" s="190"/>
      <c r="CKB131" s="190"/>
      <c r="CKC131" s="190"/>
      <c r="CKD131" s="190"/>
      <c r="CKE131" s="190"/>
      <c r="CKF131" s="190"/>
      <c r="CKG131" s="190"/>
      <c r="CKH131" s="190"/>
      <c r="CKI131" s="190"/>
      <c r="CKJ131" s="190"/>
      <c r="CKK131" s="190"/>
      <c r="CKL131" s="190"/>
      <c r="CKM131" s="190"/>
      <c r="CKN131" s="190"/>
      <c r="CKO131" s="190"/>
      <c r="CKP131" s="190"/>
      <c r="CKQ131" s="190"/>
      <c r="CKR131" s="190"/>
      <c r="CKS131" s="190"/>
      <c r="CKT131" s="190"/>
      <c r="CKU131" s="190"/>
      <c r="CKV131" s="190"/>
      <c r="CKW131" s="190"/>
      <c r="CKX131" s="190"/>
      <c r="CKY131" s="190"/>
      <c r="CKZ131" s="190"/>
      <c r="CLA131" s="190"/>
      <c r="CLB131" s="190"/>
      <c r="CLC131" s="190"/>
      <c r="CLD131" s="190"/>
      <c r="CLE131" s="190"/>
      <c r="CLF131" s="190"/>
      <c r="CLG131" s="190"/>
      <c r="CLH131" s="190"/>
      <c r="CLI131" s="190"/>
      <c r="CLJ131" s="190"/>
      <c r="CLK131" s="190"/>
      <c r="CLL131" s="190"/>
      <c r="CLM131" s="190"/>
      <c r="CLN131" s="190"/>
      <c r="CLO131" s="190"/>
      <c r="CLP131" s="190"/>
      <c r="CLQ131" s="190"/>
      <c r="CLR131" s="190"/>
      <c r="CLS131" s="190"/>
      <c r="CLT131" s="190"/>
      <c r="CLU131" s="190"/>
      <c r="CLV131" s="190"/>
      <c r="CLW131" s="190"/>
      <c r="CLX131" s="190"/>
      <c r="CLY131" s="190"/>
      <c r="CLZ131" s="190"/>
      <c r="CMA131" s="190"/>
      <c r="CMB131" s="190"/>
      <c r="CMC131" s="190"/>
      <c r="CMD131" s="190"/>
      <c r="CME131" s="190"/>
      <c r="CMF131" s="190"/>
      <c r="CMG131" s="190"/>
      <c r="CMH131" s="190"/>
      <c r="CMI131" s="190"/>
      <c r="CMJ131" s="190"/>
      <c r="CMK131" s="190"/>
      <c r="CML131" s="190"/>
      <c r="CMM131" s="190"/>
      <c r="CMN131" s="190"/>
      <c r="CMO131" s="190"/>
      <c r="CMP131" s="190"/>
      <c r="CMQ131" s="190"/>
      <c r="CMR131" s="190"/>
      <c r="CMS131" s="190"/>
      <c r="CMT131" s="190"/>
      <c r="CMU131" s="190"/>
      <c r="CMV131" s="190"/>
      <c r="CMW131" s="190"/>
      <c r="CMX131" s="190"/>
      <c r="CMY131" s="190"/>
      <c r="CMZ131" s="190"/>
      <c r="CNA131" s="190"/>
      <c r="CNB131" s="190"/>
      <c r="CNC131" s="190"/>
      <c r="CND131" s="190"/>
      <c r="CNE131" s="190"/>
      <c r="CNF131" s="190"/>
      <c r="CNG131" s="190"/>
      <c r="CNH131" s="190"/>
      <c r="CNI131" s="190"/>
      <c r="CNJ131" s="190"/>
      <c r="CNK131" s="190"/>
      <c r="CNL131" s="190"/>
      <c r="CNM131" s="190"/>
      <c r="CNN131" s="190"/>
      <c r="CNO131" s="190"/>
      <c r="CNP131" s="190"/>
      <c r="CNQ131" s="190"/>
      <c r="CNR131" s="190"/>
      <c r="CNS131" s="190"/>
      <c r="CNT131" s="190"/>
      <c r="CNU131" s="190"/>
      <c r="CNV131" s="190"/>
      <c r="CNW131" s="190"/>
      <c r="CNX131" s="190"/>
      <c r="CNY131" s="190"/>
      <c r="CNZ131" s="190"/>
      <c r="COA131" s="190"/>
      <c r="COB131" s="190"/>
      <c r="COC131" s="190"/>
      <c r="COD131" s="190"/>
      <c r="COE131" s="190"/>
      <c r="COF131" s="190"/>
      <c r="COG131" s="190"/>
      <c r="COH131" s="190"/>
      <c r="COI131" s="190"/>
      <c r="COJ131" s="190"/>
      <c r="COK131" s="190"/>
      <c r="COL131" s="190"/>
      <c r="COM131" s="190"/>
      <c r="CON131" s="190"/>
      <c r="COO131" s="190"/>
      <c r="COP131" s="190"/>
      <c r="COQ131" s="190"/>
      <c r="COR131" s="190"/>
      <c r="COS131" s="190"/>
      <c r="COT131" s="190"/>
      <c r="COU131" s="190"/>
      <c r="COV131" s="190"/>
      <c r="COW131" s="190"/>
      <c r="COX131" s="190"/>
      <c r="COY131" s="190"/>
      <c r="COZ131" s="190"/>
      <c r="CPA131" s="190"/>
      <c r="CPB131" s="190"/>
      <c r="CPC131" s="190"/>
      <c r="CPD131" s="190"/>
      <c r="CPE131" s="190"/>
      <c r="CPF131" s="190"/>
      <c r="CPG131" s="190"/>
      <c r="CPH131" s="190"/>
      <c r="CPI131" s="190"/>
      <c r="CPJ131" s="190"/>
      <c r="CPK131" s="190"/>
      <c r="CPL131" s="190"/>
      <c r="CPM131" s="190"/>
      <c r="CPN131" s="190"/>
      <c r="CPO131" s="190"/>
      <c r="CPP131" s="190"/>
      <c r="CPQ131" s="190"/>
      <c r="CPR131" s="190"/>
      <c r="CPS131" s="190"/>
      <c r="CPT131" s="190"/>
      <c r="CPU131" s="190"/>
      <c r="CPV131" s="190"/>
      <c r="CPW131" s="190"/>
      <c r="CPX131" s="190"/>
      <c r="CPY131" s="190"/>
      <c r="CPZ131" s="190"/>
      <c r="CQA131" s="190"/>
      <c r="CQB131" s="190"/>
      <c r="CQC131" s="190"/>
      <c r="CQD131" s="190"/>
      <c r="CQE131" s="190"/>
      <c r="CQF131" s="190"/>
      <c r="CQG131" s="190"/>
      <c r="CQH131" s="190"/>
      <c r="CQI131" s="190"/>
      <c r="CQJ131" s="190"/>
      <c r="CQK131" s="190"/>
      <c r="CQL131" s="190"/>
      <c r="CQM131" s="190"/>
      <c r="CQN131" s="190"/>
      <c r="CQO131" s="190"/>
      <c r="CQP131" s="190"/>
      <c r="CQQ131" s="190"/>
      <c r="CQR131" s="190"/>
      <c r="CQS131" s="190"/>
      <c r="CQT131" s="190"/>
      <c r="CQU131" s="190"/>
      <c r="CQV131" s="190"/>
      <c r="CQW131" s="190"/>
      <c r="CQX131" s="190"/>
      <c r="CQY131" s="190"/>
      <c r="CQZ131" s="190"/>
      <c r="CRA131" s="190"/>
      <c r="CRB131" s="190"/>
      <c r="CRC131" s="190"/>
      <c r="CRD131" s="190"/>
      <c r="CRE131" s="190"/>
      <c r="CRF131" s="190"/>
      <c r="CRG131" s="190"/>
      <c r="CRH131" s="190"/>
      <c r="CRI131" s="190"/>
      <c r="CRJ131" s="190"/>
      <c r="CRK131" s="190"/>
      <c r="CRL131" s="190"/>
      <c r="CRM131" s="190"/>
      <c r="CRN131" s="190"/>
      <c r="CRO131" s="190"/>
      <c r="CRP131" s="190"/>
      <c r="CRQ131" s="190"/>
      <c r="CRR131" s="190"/>
      <c r="CRS131" s="190"/>
      <c r="CRT131" s="190"/>
      <c r="CRU131" s="190"/>
      <c r="CRV131" s="190"/>
      <c r="CRW131" s="190"/>
      <c r="CRX131" s="190"/>
      <c r="CRY131" s="190"/>
      <c r="CRZ131" s="190"/>
      <c r="CSA131" s="190"/>
      <c r="CSB131" s="190"/>
      <c r="CSC131" s="190"/>
      <c r="CSD131" s="190"/>
      <c r="CSE131" s="190"/>
      <c r="CSF131" s="190"/>
      <c r="CSG131" s="190"/>
      <c r="CSH131" s="190"/>
      <c r="CSI131" s="190"/>
      <c r="CSJ131" s="190"/>
      <c r="CSK131" s="190"/>
      <c r="CSL131" s="190"/>
      <c r="CSM131" s="190"/>
      <c r="CSN131" s="190"/>
      <c r="CSO131" s="190"/>
      <c r="CSP131" s="190"/>
      <c r="CSQ131" s="190"/>
      <c r="CSR131" s="190"/>
      <c r="CSS131" s="190"/>
      <c r="CST131" s="190"/>
      <c r="CSU131" s="190"/>
      <c r="CSV131" s="190"/>
      <c r="CSW131" s="190"/>
      <c r="CSX131" s="190"/>
      <c r="CSY131" s="190"/>
      <c r="CSZ131" s="190"/>
      <c r="CTA131" s="190"/>
      <c r="CTB131" s="190"/>
      <c r="CTC131" s="190"/>
      <c r="CTD131" s="190"/>
      <c r="CTE131" s="190"/>
      <c r="CTF131" s="190"/>
      <c r="CTG131" s="190"/>
      <c r="CTH131" s="190"/>
      <c r="CTI131" s="190"/>
      <c r="CTJ131" s="190"/>
      <c r="CTK131" s="190"/>
      <c r="CTL131" s="190"/>
      <c r="CTM131" s="190"/>
      <c r="CTN131" s="190"/>
      <c r="CTO131" s="190"/>
      <c r="CTP131" s="190"/>
      <c r="CTQ131" s="190"/>
      <c r="CTR131" s="190"/>
      <c r="CTS131" s="190"/>
      <c r="CTT131" s="190"/>
      <c r="CTU131" s="190"/>
      <c r="CTV131" s="190"/>
      <c r="CTW131" s="190"/>
      <c r="CTX131" s="190"/>
      <c r="CTY131" s="190"/>
      <c r="CTZ131" s="190"/>
      <c r="CUA131" s="190"/>
      <c r="CUB131" s="190"/>
      <c r="CUC131" s="190"/>
      <c r="CUD131" s="190"/>
      <c r="CUE131" s="190"/>
      <c r="CUF131" s="190"/>
      <c r="CUG131" s="190"/>
      <c r="CUH131" s="190"/>
      <c r="CUI131" s="190"/>
      <c r="CUJ131" s="190"/>
      <c r="CUK131" s="190"/>
      <c r="CUL131" s="190"/>
      <c r="CUM131" s="190"/>
      <c r="CUN131" s="190"/>
      <c r="CUO131" s="190"/>
      <c r="CUP131" s="190"/>
      <c r="CUQ131" s="190"/>
      <c r="CUR131" s="190"/>
      <c r="CUS131" s="190"/>
      <c r="CUT131" s="190"/>
      <c r="CUU131" s="190"/>
      <c r="CUV131" s="190"/>
      <c r="CUW131" s="190"/>
      <c r="CUX131" s="190"/>
      <c r="CUY131" s="190"/>
      <c r="CUZ131" s="190"/>
      <c r="CVA131" s="190"/>
      <c r="CVB131" s="190"/>
      <c r="CVC131" s="190"/>
      <c r="CVD131" s="190"/>
      <c r="CVE131" s="190"/>
      <c r="CVF131" s="190"/>
      <c r="CVG131" s="190"/>
      <c r="CVH131" s="190"/>
      <c r="CVI131" s="190"/>
      <c r="CVJ131" s="190"/>
      <c r="CVK131" s="190"/>
      <c r="CVL131" s="190"/>
      <c r="CVM131" s="190"/>
      <c r="CVN131" s="190"/>
      <c r="CVO131" s="190"/>
      <c r="CVP131" s="190"/>
      <c r="CVQ131" s="190"/>
      <c r="CVR131" s="190"/>
      <c r="CVS131" s="190"/>
      <c r="CVT131" s="190"/>
      <c r="CVU131" s="190"/>
      <c r="CVV131" s="190"/>
      <c r="CVW131" s="190"/>
      <c r="CVX131" s="190"/>
      <c r="CVY131" s="190"/>
      <c r="CVZ131" s="190"/>
      <c r="CWA131" s="190"/>
      <c r="CWB131" s="190"/>
      <c r="CWC131" s="190"/>
      <c r="CWD131" s="190"/>
      <c r="CWE131" s="190"/>
      <c r="CWF131" s="190"/>
      <c r="CWG131" s="190"/>
      <c r="CWH131" s="190"/>
      <c r="CWI131" s="190"/>
      <c r="CWJ131" s="190"/>
      <c r="CWK131" s="190"/>
      <c r="CWL131" s="190"/>
      <c r="CWM131" s="190"/>
      <c r="CWN131" s="190"/>
      <c r="CWO131" s="190"/>
      <c r="CWP131" s="190"/>
      <c r="CWQ131" s="190"/>
      <c r="CWR131" s="190"/>
      <c r="CWS131" s="190"/>
      <c r="CWT131" s="190"/>
      <c r="CWU131" s="190"/>
      <c r="CWV131" s="190"/>
      <c r="CWW131" s="190"/>
      <c r="CWX131" s="190"/>
      <c r="CWY131" s="190"/>
      <c r="CWZ131" s="190"/>
      <c r="CXA131" s="190"/>
      <c r="CXB131" s="190"/>
      <c r="CXC131" s="190"/>
      <c r="CXD131" s="190"/>
      <c r="CXE131" s="190"/>
      <c r="CXF131" s="190"/>
      <c r="CXG131" s="190"/>
      <c r="CXH131" s="190"/>
      <c r="CXI131" s="190"/>
      <c r="CXJ131" s="190"/>
      <c r="CXK131" s="190"/>
      <c r="CXL131" s="190"/>
      <c r="CXM131" s="190"/>
      <c r="CXN131" s="190"/>
      <c r="CXO131" s="190"/>
      <c r="CXP131" s="190"/>
      <c r="CXQ131" s="190"/>
      <c r="CXR131" s="190"/>
      <c r="CXS131" s="190"/>
      <c r="CXT131" s="190"/>
      <c r="CXU131" s="190"/>
      <c r="CXV131" s="190"/>
      <c r="CXW131" s="190"/>
      <c r="CXX131" s="190"/>
      <c r="CXY131" s="190"/>
      <c r="CXZ131" s="190"/>
      <c r="CYA131" s="190"/>
      <c r="CYB131" s="190"/>
      <c r="CYC131" s="190"/>
      <c r="CYD131" s="190"/>
      <c r="CYE131" s="190"/>
      <c r="CYF131" s="190"/>
      <c r="CYG131" s="190"/>
      <c r="CYH131" s="190"/>
      <c r="CYI131" s="190"/>
      <c r="CYJ131" s="190"/>
      <c r="CYK131" s="190"/>
      <c r="CYL131" s="190"/>
      <c r="CYM131" s="190"/>
      <c r="CYN131" s="190"/>
      <c r="CYO131" s="190"/>
      <c r="CYP131" s="190"/>
      <c r="CYQ131" s="190"/>
      <c r="CYR131" s="190"/>
      <c r="CYS131" s="190"/>
      <c r="CYT131" s="190"/>
      <c r="CYU131" s="190"/>
      <c r="CYV131" s="190"/>
      <c r="CYW131" s="190"/>
      <c r="CYX131" s="190"/>
      <c r="CYY131" s="190"/>
      <c r="CYZ131" s="190"/>
      <c r="CZA131" s="190"/>
      <c r="CZB131" s="190"/>
      <c r="CZC131" s="190"/>
      <c r="CZD131" s="190"/>
      <c r="CZE131" s="190"/>
      <c r="CZF131" s="190"/>
      <c r="CZG131" s="190"/>
      <c r="CZH131" s="190"/>
      <c r="CZI131" s="190"/>
      <c r="CZJ131" s="190"/>
      <c r="CZK131" s="190"/>
      <c r="CZL131" s="190"/>
      <c r="CZM131" s="190"/>
      <c r="CZN131" s="190"/>
      <c r="CZO131" s="190"/>
      <c r="CZP131" s="190"/>
      <c r="CZQ131" s="190"/>
      <c r="CZR131" s="190"/>
      <c r="CZS131" s="190"/>
      <c r="CZT131" s="190"/>
      <c r="CZU131" s="190"/>
      <c r="CZV131" s="190"/>
      <c r="CZW131" s="190"/>
      <c r="CZX131" s="190"/>
      <c r="CZY131" s="190"/>
      <c r="CZZ131" s="190"/>
      <c r="DAA131" s="190"/>
      <c r="DAB131" s="190"/>
      <c r="DAC131" s="190"/>
      <c r="DAD131" s="190"/>
      <c r="DAE131" s="190"/>
      <c r="DAF131" s="190"/>
      <c r="DAG131" s="190"/>
      <c r="DAH131" s="190"/>
      <c r="DAI131" s="190"/>
      <c r="DAJ131" s="190"/>
      <c r="DAK131" s="190"/>
      <c r="DAL131" s="190"/>
      <c r="DAM131" s="190"/>
      <c r="DAN131" s="190"/>
      <c r="DAO131" s="190"/>
      <c r="DAP131" s="190"/>
      <c r="DAQ131" s="190"/>
      <c r="DAR131" s="190"/>
      <c r="DAS131" s="190"/>
      <c r="DAT131" s="190"/>
      <c r="DAU131" s="190"/>
      <c r="DAV131" s="190"/>
      <c r="DAW131" s="190"/>
      <c r="DAX131" s="190"/>
      <c r="DAY131" s="190"/>
      <c r="DAZ131" s="190"/>
      <c r="DBA131" s="190"/>
      <c r="DBB131" s="190"/>
      <c r="DBC131" s="190"/>
      <c r="DBD131" s="190"/>
      <c r="DBE131" s="190"/>
      <c r="DBF131" s="190"/>
      <c r="DBG131" s="190"/>
      <c r="DBH131" s="190"/>
      <c r="DBI131" s="190"/>
      <c r="DBJ131" s="190"/>
      <c r="DBK131" s="190"/>
      <c r="DBL131" s="190"/>
      <c r="DBM131" s="190"/>
      <c r="DBN131" s="190"/>
      <c r="DBO131" s="190"/>
      <c r="DBP131" s="190"/>
      <c r="DBQ131" s="190"/>
      <c r="DBR131" s="190"/>
      <c r="DBS131" s="190"/>
      <c r="DBT131" s="190"/>
      <c r="DBU131" s="190"/>
      <c r="DBV131" s="190"/>
      <c r="DBW131" s="190"/>
      <c r="DBX131" s="190"/>
      <c r="DBY131" s="190"/>
      <c r="DBZ131" s="190"/>
      <c r="DCA131" s="190"/>
      <c r="DCB131" s="190"/>
      <c r="DCC131" s="190"/>
      <c r="DCD131" s="190"/>
      <c r="DCE131" s="190"/>
      <c r="DCF131" s="190"/>
      <c r="DCG131" s="190"/>
      <c r="DCH131" s="190"/>
      <c r="DCI131" s="190"/>
      <c r="DCJ131" s="190"/>
      <c r="DCK131" s="190"/>
      <c r="DCL131" s="190"/>
      <c r="DCM131" s="190"/>
      <c r="DCN131" s="190"/>
      <c r="DCO131" s="190"/>
      <c r="DCP131" s="190"/>
      <c r="DCQ131" s="190"/>
      <c r="DCR131" s="190"/>
      <c r="DCS131" s="190"/>
      <c r="DCT131" s="190"/>
      <c r="DCU131" s="190"/>
      <c r="DCV131" s="190"/>
      <c r="DCW131" s="190"/>
      <c r="DCX131" s="190"/>
      <c r="DCY131" s="190"/>
      <c r="DCZ131" s="190"/>
      <c r="DDA131" s="190"/>
      <c r="DDB131" s="190"/>
      <c r="DDC131" s="190"/>
      <c r="DDD131" s="190"/>
      <c r="DDE131" s="190"/>
      <c r="DDF131" s="190"/>
      <c r="DDG131" s="190"/>
      <c r="DDH131" s="190"/>
      <c r="DDI131" s="190"/>
      <c r="DDJ131" s="190"/>
      <c r="DDK131" s="190"/>
      <c r="DDL131" s="190"/>
      <c r="DDM131" s="190"/>
      <c r="DDN131" s="190"/>
      <c r="DDO131" s="190"/>
      <c r="DDP131" s="190"/>
      <c r="DDQ131" s="190"/>
      <c r="DDR131" s="190"/>
      <c r="DDS131" s="190"/>
      <c r="DDT131" s="190"/>
      <c r="DDU131" s="190"/>
      <c r="DDV131" s="190"/>
      <c r="DDW131" s="190"/>
      <c r="DDX131" s="190"/>
      <c r="DDY131" s="190"/>
      <c r="DDZ131" s="190"/>
      <c r="DEA131" s="190"/>
      <c r="DEB131" s="190"/>
      <c r="DEC131" s="190"/>
      <c r="DED131" s="190"/>
      <c r="DEE131" s="190"/>
      <c r="DEF131" s="190"/>
      <c r="DEG131" s="190"/>
      <c r="DEH131" s="190"/>
      <c r="DEI131" s="190"/>
      <c r="DEJ131" s="190"/>
      <c r="DEK131" s="190"/>
      <c r="DEL131" s="190"/>
      <c r="DEM131" s="190"/>
      <c r="DEN131" s="190"/>
      <c r="DEO131" s="190"/>
      <c r="DEP131" s="190"/>
      <c r="DEQ131" s="190"/>
      <c r="DER131" s="190"/>
      <c r="DES131" s="190"/>
      <c r="DET131" s="190"/>
      <c r="DEU131" s="190"/>
      <c r="DEV131" s="190"/>
      <c r="DEW131" s="190"/>
      <c r="DEX131" s="190"/>
      <c r="DEY131" s="190"/>
      <c r="DEZ131" s="190"/>
      <c r="DFA131" s="190"/>
      <c r="DFB131" s="190"/>
      <c r="DFC131" s="190"/>
      <c r="DFD131" s="190"/>
      <c r="DFE131" s="190"/>
      <c r="DFF131" s="190"/>
      <c r="DFG131" s="190"/>
      <c r="DFH131" s="190"/>
      <c r="DFI131" s="190"/>
      <c r="DFJ131" s="190"/>
      <c r="DFK131" s="190"/>
      <c r="DFL131" s="190"/>
      <c r="DFM131" s="190"/>
      <c r="DFN131" s="190"/>
      <c r="DFO131" s="190"/>
      <c r="DFP131" s="190"/>
      <c r="DFQ131" s="190"/>
      <c r="DFR131" s="190"/>
      <c r="DFS131" s="190"/>
      <c r="DFT131" s="190"/>
      <c r="DFU131" s="190"/>
      <c r="DFV131" s="190"/>
      <c r="DFW131" s="190"/>
      <c r="DFX131" s="190"/>
      <c r="DFY131" s="190"/>
      <c r="DFZ131" s="190"/>
      <c r="DGA131" s="190"/>
      <c r="DGB131" s="190"/>
      <c r="DGC131" s="190"/>
      <c r="DGD131" s="190"/>
      <c r="DGE131" s="190"/>
      <c r="DGF131" s="190"/>
      <c r="DGG131" s="190"/>
      <c r="DGH131" s="190"/>
      <c r="DGI131" s="190"/>
      <c r="DGJ131" s="190"/>
      <c r="DGK131" s="190"/>
      <c r="DGL131" s="190"/>
      <c r="DGM131" s="190"/>
      <c r="DGN131" s="190"/>
      <c r="DGO131" s="190"/>
      <c r="DGP131" s="190"/>
      <c r="DGQ131" s="190"/>
      <c r="DGR131" s="190"/>
      <c r="DGS131" s="190"/>
      <c r="DGT131" s="190"/>
      <c r="DGU131" s="190"/>
      <c r="DGV131" s="190"/>
      <c r="DGW131" s="190"/>
      <c r="DGX131" s="190"/>
      <c r="DGY131" s="190"/>
      <c r="DGZ131" s="190"/>
      <c r="DHA131" s="190"/>
      <c r="DHB131" s="190"/>
      <c r="DHC131" s="190"/>
      <c r="DHD131" s="190"/>
      <c r="DHE131" s="190"/>
      <c r="DHF131" s="190"/>
      <c r="DHG131" s="190"/>
      <c r="DHH131" s="190"/>
      <c r="DHI131" s="190"/>
      <c r="DHJ131" s="190"/>
      <c r="DHK131" s="190"/>
      <c r="DHL131" s="190"/>
      <c r="DHM131" s="190"/>
      <c r="DHN131" s="190"/>
      <c r="DHO131" s="190"/>
      <c r="DHP131" s="190"/>
      <c r="DHQ131" s="190"/>
      <c r="DHR131" s="190"/>
      <c r="DHS131" s="190"/>
      <c r="DHT131" s="190"/>
      <c r="DHU131" s="190"/>
      <c r="DHV131" s="190"/>
      <c r="DHW131" s="190"/>
      <c r="DHX131" s="190"/>
      <c r="DHY131" s="190"/>
      <c r="DHZ131" s="190"/>
      <c r="DIA131" s="190"/>
      <c r="DIB131" s="190"/>
      <c r="DIC131" s="190"/>
      <c r="DID131" s="190"/>
      <c r="DIE131" s="190"/>
      <c r="DIF131" s="190"/>
      <c r="DIG131" s="190"/>
      <c r="DIH131" s="190"/>
      <c r="DII131" s="190"/>
      <c r="DIJ131" s="190"/>
      <c r="DIK131" s="190"/>
      <c r="DIL131" s="190"/>
      <c r="DIM131" s="190"/>
      <c r="DIN131" s="190"/>
      <c r="DIO131" s="190"/>
      <c r="DIP131" s="190"/>
      <c r="DIQ131" s="190"/>
      <c r="DIR131" s="190"/>
      <c r="DIS131" s="190"/>
      <c r="DIT131" s="190"/>
      <c r="DIU131" s="190"/>
      <c r="DIV131" s="190"/>
      <c r="DIW131" s="190"/>
      <c r="DIX131" s="190"/>
      <c r="DIY131" s="190"/>
      <c r="DIZ131" s="190"/>
      <c r="DJA131" s="190"/>
      <c r="DJB131" s="190"/>
      <c r="DJC131" s="190"/>
      <c r="DJD131" s="190"/>
      <c r="DJE131" s="190"/>
      <c r="DJF131" s="190"/>
      <c r="DJG131" s="190"/>
      <c r="DJH131" s="190"/>
      <c r="DJI131" s="190"/>
      <c r="DJJ131" s="190"/>
      <c r="DJK131" s="190"/>
      <c r="DJL131" s="190"/>
      <c r="DJM131" s="190"/>
      <c r="DJN131" s="190"/>
      <c r="DJO131" s="190"/>
      <c r="DJP131" s="190"/>
      <c r="DJQ131" s="190"/>
      <c r="DJR131" s="190"/>
      <c r="DJS131" s="190"/>
      <c r="DJT131" s="190"/>
      <c r="DJU131" s="190"/>
      <c r="DJV131" s="190"/>
      <c r="DJW131" s="190"/>
      <c r="DJX131" s="190"/>
      <c r="DJY131" s="190"/>
      <c r="DJZ131" s="190"/>
      <c r="DKA131" s="190"/>
      <c r="DKB131" s="190"/>
      <c r="DKC131" s="190"/>
      <c r="DKD131" s="190"/>
      <c r="DKE131" s="190"/>
      <c r="DKF131" s="190"/>
      <c r="DKG131" s="190"/>
      <c r="DKH131" s="190"/>
      <c r="DKI131" s="190"/>
      <c r="DKJ131" s="190"/>
      <c r="DKK131" s="190"/>
      <c r="DKL131" s="190"/>
      <c r="DKM131" s="190"/>
      <c r="DKN131" s="190"/>
      <c r="DKO131" s="190"/>
      <c r="DKP131" s="190"/>
      <c r="DKQ131" s="190"/>
      <c r="DKR131" s="190"/>
      <c r="DKS131" s="190"/>
      <c r="DKT131" s="190"/>
      <c r="DKU131" s="190"/>
      <c r="DKV131" s="190"/>
      <c r="DKW131" s="190"/>
      <c r="DKX131" s="190"/>
      <c r="DKY131" s="190"/>
      <c r="DKZ131" s="190"/>
      <c r="DLA131" s="190"/>
      <c r="DLB131" s="190"/>
      <c r="DLC131" s="190"/>
      <c r="DLD131" s="190"/>
      <c r="DLE131" s="190"/>
      <c r="DLF131" s="190"/>
      <c r="DLG131" s="190"/>
      <c r="DLH131" s="190"/>
      <c r="DLI131" s="190"/>
      <c r="DLJ131" s="190"/>
      <c r="DLK131" s="190"/>
      <c r="DLL131" s="190"/>
      <c r="DLM131" s="190"/>
      <c r="DLN131" s="190"/>
      <c r="DLO131" s="190"/>
      <c r="DLP131" s="190"/>
      <c r="DLQ131" s="190"/>
      <c r="DLR131" s="190"/>
      <c r="DLS131" s="190"/>
      <c r="DLT131" s="190"/>
      <c r="DLU131" s="190"/>
      <c r="DLV131" s="190"/>
      <c r="DLW131" s="190"/>
      <c r="DLX131" s="190"/>
      <c r="DLY131" s="190"/>
      <c r="DLZ131" s="190"/>
      <c r="DMA131" s="190"/>
      <c r="DMB131" s="190"/>
      <c r="DMC131" s="190"/>
      <c r="DMD131" s="190"/>
      <c r="DME131" s="190"/>
      <c r="DMF131" s="190"/>
      <c r="DMG131" s="190"/>
      <c r="DMH131" s="190"/>
      <c r="DMI131" s="190"/>
      <c r="DMJ131" s="190"/>
      <c r="DMK131" s="190"/>
      <c r="DML131" s="190"/>
      <c r="DMM131" s="190"/>
      <c r="DMN131" s="190"/>
      <c r="DMO131" s="190"/>
      <c r="DMP131" s="190"/>
      <c r="DMQ131" s="190"/>
      <c r="DMR131" s="190"/>
      <c r="DMS131" s="190"/>
      <c r="DMT131" s="190"/>
      <c r="DMU131" s="190"/>
      <c r="DMV131" s="190"/>
      <c r="DMW131" s="190"/>
      <c r="DMX131" s="190"/>
      <c r="DMY131" s="190"/>
      <c r="DMZ131" s="190"/>
      <c r="DNA131" s="190"/>
      <c r="DNB131" s="190"/>
      <c r="DNC131" s="190"/>
      <c r="DND131" s="190"/>
      <c r="DNE131" s="190"/>
      <c r="DNF131" s="190"/>
      <c r="DNG131" s="190"/>
      <c r="DNH131" s="190"/>
      <c r="DNI131" s="190"/>
      <c r="DNJ131" s="190"/>
      <c r="DNK131" s="190"/>
      <c r="DNL131" s="190"/>
      <c r="DNM131" s="190"/>
      <c r="DNN131" s="190"/>
      <c r="DNO131" s="190"/>
      <c r="DNP131" s="190"/>
      <c r="DNQ131" s="190"/>
      <c r="DNR131" s="190"/>
      <c r="DNS131" s="190"/>
      <c r="DNT131" s="190"/>
      <c r="DNU131" s="190"/>
      <c r="DNV131" s="190"/>
      <c r="DNW131" s="190"/>
      <c r="DNX131" s="190"/>
      <c r="DNY131" s="190"/>
      <c r="DNZ131" s="190"/>
      <c r="DOA131" s="190"/>
      <c r="DOB131" s="190"/>
      <c r="DOC131" s="190"/>
      <c r="DOD131" s="190"/>
      <c r="DOE131" s="190"/>
      <c r="DOF131" s="190"/>
      <c r="DOG131" s="190"/>
      <c r="DOH131" s="190"/>
      <c r="DOI131" s="190"/>
      <c r="DOJ131" s="190"/>
      <c r="DOK131" s="190"/>
      <c r="DOL131" s="190"/>
      <c r="DOM131" s="190"/>
      <c r="DON131" s="190"/>
      <c r="DOO131" s="190"/>
      <c r="DOP131" s="190"/>
      <c r="DOQ131" s="190"/>
      <c r="DOR131" s="190"/>
      <c r="DOS131" s="190"/>
      <c r="DOT131" s="190"/>
      <c r="DOU131" s="190"/>
      <c r="DOV131" s="190"/>
      <c r="DOW131" s="190"/>
      <c r="DOX131" s="190"/>
      <c r="DOY131" s="190"/>
      <c r="DOZ131" s="190"/>
      <c r="DPA131" s="190"/>
      <c r="DPB131" s="190"/>
      <c r="DPC131" s="190"/>
      <c r="DPD131" s="190"/>
      <c r="DPE131" s="190"/>
      <c r="DPF131" s="190"/>
      <c r="DPG131" s="190"/>
      <c r="DPH131" s="190"/>
      <c r="DPI131" s="190"/>
      <c r="DPJ131" s="190"/>
      <c r="DPK131" s="190"/>
      <c r="DPL131" s="190"/>
      <c r="DPM131" s="190"/>
      <c r="DPN131" s="190"/>
      <c r="DPO131" s="190"/>
      <c r="DPP131" s="190"/>
      <c r="DPQ131" s="190"/>
      <c r="DPR131" s="190"/>
      <c r="DPS131" s="190"/>
      <c r="DPT131" s="190"/>
      <c r="DPU131" s="190"/>
      <c r="DPV131" s="190"/>
      <c r="DPW131" s="190"/>
      <c r="DPX131" s="190"/>
      <c r="DPY131" s="190"/>
      <c r="DPZ131" s="190"/>
      <c r="DQA131" s="190"/>
      <c r="DQB131" s="190"/>
      <c r="DQC131" s="190"/>
      <c r="DQD131" s="190"/>
      <c r="DQE131" s="190"/>
      <c r="DQF131" s="190"/>
      <c r="DQG131" s="190"/>
      <c r="DQH131" s="190"/>
      <c r="DQI131" s="190"/>
      <c r="DQJ131" s="190"/>
      <c r="DQK131" s="190"/>
      <c r="DQL131" s="190"/>
      <c r="DQM131" s="190"/>
      <c r="DQN131" s="190"/>
      <c r="DQO131" s="190"/>
      <c r="DQP131" s="190"/>
      <c r="DQQ131" s="190"/>
      <c r="DQR131" s="190"/>
      <c r="DQS131" s="190"/>
      <c r="DQT131" s="190"/>
      <c r="DQU131" s="190"/>
      <c r="DQV131" s="190"/>
      <c r="DQW131" s="190"/>
      <c r="DQX131" s="190"/>
      <c r="DQY131" s="190"/>
      <c r="DQZ131" s="190"/>
      <c r="DRA131" s="190"/>
      <c r="DRB131" s="190"/>
      <c r="DRC131" s="190"/>
      <c r="DRD131" s="190"/>
      <c r="DRE131" s="190"/>
      <c r="DRF131" s="190"/>
      <c r="DRG131" s="190"/>
      <c r="DRH131" s="190"/>
      <c r="DRI131" s="190"/>
      <c r="DRJ131" s="190"/>
      <c r="DRK131" s="190"/>
      <c r="DRL131" s="190"/>
      <c r="DRM131" s="190"/>
      <c r="DRN131" s="190"/>
      <c r="DRO131" s="190"/>
      <c r="DRP131" s="190"/>
      <c r="DRQ131" s="190"/>
      <c r="DRR131" s="190"/>
      <c r="DRS131" s="190"/>
      <c r="DRT131" s="190"/>
      <c r="DRU131" s="190"/>
      <c r="DRV131" s="190"/>
      <c r="DRW131" s="190"/>
      <c r="DRX131" s="190"/>
      <c r="DRY131" s="190"/>
      <c r="DRZ131" s="190"/>
      <c r="DSA131" s="190"/>
      <c r="DSB131" s="190"/>
      <c r="DSC131" s="190"/>
      <c r="DSD131" s="190"/>
      <c r="DSE131" s="190"/>
      <c r="DSF131" s="190"/>
      <c r="DSG131" s="190"/>
      <c r="DSH131" s="190"/>
      <c r="DSI131" s="190"/>
      <c r="DSJ131" s="190"/>
      <c r="DSK131" s="190"/>
      <c r="DSL131" s="190"/>
      <c r="DSM131" s="190"/>
      <c r="DSN131" s="190"/>
      <c r="DSO131" s="190"/>
      <c r="DSP131" s="190"/>
      <c r="DSQ131" s="190"/>
      <c r="DSR131" s="190"/>
      <c r="DSS131" s="190"/>
      <c r="DST131" s="190"/>
      <c r="DSU131" s="190"/>
      <c r="DSV131" s="190"/>
      <c r="DSW131" s="190"/>
      <c r="DSX131" s="190"/>
      <c r="DSY131" s="190"/>
      <c r="DSZ131" s="190"/>
      <c r="DTA131" s="190"/>
      <c r="DTB131" s="190"/>
      <c r="DTC131" s="190"/>
      <c r="DTD131" s="190"/>
      <c r="DTE131" s="190"/>
      <c r="DTF131" s="190"/>
      <c r="DTG131" s="190"/>
      <c r="DTH131" s="190"/>
      <c r="DTI131" s="190"/>
      <c r="DTJ131" s="190"/>
      <c r="DTK131" s="190"/>
      <c r="DTL131" s="190"/>
      <c r="DTM131" s="190"/>
      <c r="DTN131" s="190"/>
      <c r="DTO131" s="190"/>
      <c r="DTP131" s="190"/>
      <c r="DTQ131" s="190"/>
      <c r="DTR131" s="190"/>
      <c r="DTS131" s="190"/>
      <c r="DTT131" s="190"/>
      <c r="DTU131" s="190"/>
      <c r="DTV131" s="190"/>
      <c r="DTW131" s="190"/>
      <c r="DTX131" s="190"/>
      <c r="DTY131" s="190"/>
      <c r="DTZ131" s="190"/>
      <c r="DUA131" s="190"/>
      <c r="DUB131" s="190"/>
      <c r="DUC131" s="190"/>
      <c r="DUD131" s="190"/>
      <c r="DUE131" s="190"/>
      <c r="DUF131" s="190"/>
      <c r="DUG131" s="190"/>
      <c r="DUH131" s="190"/>
      <c r="DUI131" s="190"/>
      <c r="DUJ131" s="190"/>
      <c r="DUK131" s="190"/>
      <c r="DUL131" s="190"/>
      <c r="DUM131" s="190"/>
      <c r="DUN131" s="190"/>
      <c r="DUO131" s="190"/>
      <c r="DUP131" s="190"/>
      <c r="DUQ131" s="190"/>
      <c r="DUR131" s="190"/>
      <c r="DUS131" s="190"/>
      <c r="DUT131" s="190"/>
      <c r="DUU131" s="190"/>
      <c r="DUV131" s="190"/>
      <c r="DUW131" s="190"/>
      <c r="DUX131" s="190"/>
      <c r="DUY131" s="190"/>
      <c r="DUZ131" s="190"/>
      <c r="DVA131" s="190"/>
      <c r="DVB131" s="190"/>
      <c r="DVC131" s="190"/>
      <c r="DVD131" s="190"/>
      <c r="DVE131" s="190"/>
      <c r="DVF131" s="190"/>
      <c r="DVG131" s="190"/>
      <c r="DVH131" s="190"/>
      <c r="DVI131" s="190"/>
      <c r="DVJ131" s="190"/>
      <c r="DVK131" s="190"/>
      <c r="DVL131" s="190"/>
      <c r="DVM131" s="190"/>
      <c r="DVN131" s="190"/>
      <c r="DVO131" s="190"/>
      <c r="DVP131" s="190"/>
      <c r="DVQ131" s="190"/>
      <c r="DVR131" s="190"/>
      <c r="DVS131" s="190"/>
      <c r="DVT131" s="190"/>
      <c r="DVU131" s="190"/>
      <c r="DVV131" s="190"/>
      <c r="DVW131" s="190"/>
      <c r="DVX131" s="190"/>
      <c r="DVY131" s="190"/>
      <c r="DVZ131" s="190"/>
      <c r="DWA131" s="190"/>
      <c r="DWB131" s="190"/>
      <c r="DWC131" s="190"/>
      <c r="DWD131" s="190"/>
      <c r="DWE131" s="190"/>
      <c r="DWF131" s="190"/>
      <c r="DWG131" s="190"/>
      <c r="DWH131" s="190"/>
      <c r="DWI131" s="190"/>
      <c r="DWJ131" s="190"/>
      <c r="DWK131" s="190"/>
      <c r="DWL131" s="190"/>
      <c r="DWM131" s="190"/>
      <c r="DWN131" s="190"/>
      <c r="DWO131" s="190"/>
      <c r="DWP131" s="190"/>
      <c r="DWQ131" s="190"/>
      <c r="DWR131" s="190"/>
      <c r="DWS131" s="190"/>
      <c r="DWT131" s="190"/>
      <c r="DWU131" s="190"/>
      <c r="DWV131" s="190"/>
      <c r="DWW131" s="190"/>
      <c r="DWX131" s="190"/>
      <c r="DWY131" s="190"/>
      <c r="DWZ131" s="190"/>
      <c r="DXA131" s="190"/>
      <c r="DXB131" s="190"/>
      <c r="DXC131" s="190"/>
      <c r="DXD131" s="190"/>
      <c r="DXE131" s="190"/>
      <c r="DXF131" s="190"/>
      <c r="DXG131" s="190"/>
      <c r="DXH131" s="190"/>
      <c r="DXI131" s="190"/>
      <c r="DXJ131" s="190"/>
      <c r="DXK131" s="190"/>
      <c r="DXL131" s="190"/>
      <c r="DXM131" s="190"/>
      <c r="DXN131" s="190"/>
      <c r="DXO131" s="190"/>
      <c r="DXP131" s="190"/>
      <c r="DXQ131" s="190"/>
      <c r="DXR131" s="190"/>
      <c r="DXS131" s="190"/>
      <c r="DXT131" s="190"/>
      <c r="DXU131" s="190"/>
      <c r="DXV131" s="190"/>
      <c r="DXW131" s="190"/>
      <c r="DXX131" s="190"/>
      <c r="DXY131" s="190"/>
      <c r="DXZ131" s="190"/>
      <c r="DYA131" s="190"/>
      <c r="DYB131" s="190"/>
      <c r="DYC131" s="190"/>
      <c r="DYD131" s="190"/>
      <c r="DYE131" s="190"/>
      <c r="DYF131" s="190"/>
      <c r="DYG131" s="190"/>
      <c r="DYH131" s="190"/>
      <c r="DYI131" s="190"/>
      <c r="DYJ131" s="190"/>
      <c r="DYK131" s="190"/>
      <c r="DYL131" s="190"/>
      <c r="DYM131" s="190"/>
      <c r="DYN131" s="190"/>
      <c r="DYO131" s="190"/>
      <c r="DYP131" s="190"/>
      <c r="DYQ131" s="190"/>
      <c r="DYR131" s="190"/>
      <c r="DYS131" s="190"/>
      <c r="DYT131" s="190"/>
      <c r="DYU131" s="190"/>
      <c r="DYV131" s="190"/>
      <c r="DYW131" s="190"/>
      <c r="DYX131" s="190"/>
      <c r="DYY131" s="190"/>
      <c r="DYZ131" s="190"/>
      <c r="DZA131" s="190"/>
      <c r="DZB131" s="190"/>
      <c r="DZC131" s="190"/>
      <c r="DZD131" s="190"/>
      <c r="DZE131" s="190"/>
      <c r="DZF131" s="190"/>
      <c r="DZG131" s="190"/>
      <c r="DZH131" s="190"/>
      <c r="DZI131" s="190"/>
      <c r="DZJ131" s="190"/>
      <c r="DZK131" s="190"/>
      <c r="DZL131" s="190"/>
      <c r="DZM131" s="190"/>
      <c r="DZN131" s="190"/>
      <c r="DZO131" s="190"/>
      <c r="DZP131" s="190"/>
      <c r="DZQ131" s="190"/>
      <c r="DZR131" s="190"/>
      <c r="DZS131" s="190"/>
      <c r="DZT131" s="190"/>
      <c r="DZU131" s="190"/>
      <c r="DZV131" s="190"/>
      <c r="DZW131" s="190"/>
      <c r="DZX131" s="190"/>
      <c r="DZY131" s="190"/>
      <c r="DZZ131" s="190"/>
      <c r="EAA131" s="190"/>
      <c r="EAB131" s="190"/>
      <c r="EAC131" s="190"/>
      <c r="EAD131" s="190"/>
      <c r="EAE131" s="190"/>
      <c r="EAF131" s="190"/>
      <c r="EAG131" s="190"/>
      <c r="EAH131" s="190"/>
      <c r="EAI131" s="190"/>
      <c r="EAJ131" s="190"/>
      <c r="EAK131" s="190"/>
      <c r="EAL131" s="190"/>
      <c r="EAM131" s="190"/>
      <c r="EAN131" s="190"/>
      <c r="EAO131" s="190"/>
      <c r="EAP131" s="190"/>
      <c r="EAQ131" s="190"/>
      <c r="EAR131" s="190"/>
      <c r="EAS131" s="190"/>
      <c r="EAT131" s="190"/>
      <c r="EAU131" s="190"/>
      <c r="EAV131" s="190"/>
      <c r="EAW131" s="190"/>
      <c r="EAX131" s="190"/>
      <c r="EAY131" s="190"/>
      <c r="EAZ131" s="190"/>
      <c r="EBA131" s="190"/>
      <c r="EBB131" s="190"/>
      <c r="EBC131" s="190"/>
      <c r="EBD131" s="190"/>
      <c r="EBE131" s="190"/>
      <c r="EBF131" s="190"/>
      <c r="EBG131" s="190"/>
      <c r="EBH131" s="190"/>
      <c r="EBI131" s="190"/>
      <c r="EBJ131" s="190"/>
      <c r="EBK131" s="190"/>
      <c r="EBL131" s="190"/>
      <c r="EBM131" s="190"/>
      <c r="EBN131" s="190"/>
      <c r="EBO131" s="190"/>
      <c r="EBP131" s="190"/>
      <c r="EBQ131" s="190"/>
      <c r="EBR131" s="190"/>
      <c r="EBS131" s="190"/>
      <c r="EBT131" s="190"/>
      <c r="EBU131" s="190"/>
      <c r="EBV131" s="190"/>
      <c r="EBW131" s="190"/>
      <c r="EBX131" s="190"/>
      <c r="EBY131" s="190"/>
      <c r="EBZ131" s="190"/>
      <c r="ECA131" s="190"/>
      <c r="ECB131" s="190"/>
      <c r="ECC131" s="190"/>
      <c r="ECD131" s="190"/>
      <c r="ECE131" s="190"/>
      <c r="ECF131" s="190"/>
      <c r="ECG131" s="190"/>
      <c r="ECH131" s="190"/>
      <c r="ECI131" s="190"/>
      <c r="ECJ131" s="190"/>
      <c r="ECK131" s="190"/>
      <c r="ECL131" s="190"/>
      <c r="ECM131" s="190"/>
      <c r="ECN131" s="190"/>
      <c r="ECO131" s="190"/>
      <c r="ECP131" s="190"/>
      <c r="ECQ131" s="190"/>
      <c r="ECR131" s="190"/>
      <c r="ECS131" s="190"/>
      <c r="ECT131" s="190"/>
      <c r="ECU131" s="190"/>
      <c r="ECV131" s="190"/>
      <c r="ECW131" s="190"/>
      <c r="ECX131" s="190"/>
      <c r="ECY131" s="190"/>
      <c r="ECZ131" s="190"/>
      <c r="EDA131" s="190"/>
      <c r="EDB131" s="190"/>
      <c r="EDC131" s="190"/>
      <c r="EDD131" s="190"/>
      <c r="EDE131" s="190"/>
      <c r="EDF131" s="190"/>
      <c r="EDG131" s="190"/>
      <c r="EDH131" s="190"/>
      <c r="EDI131" s="190"/>
      <c r="EDJ131" s="190"/>
      <c r="EDK131" s="190"/>
      <c r="EDL131" s="190"/>
      <c r="EDM131" s="190"/>
      <c r="EDN131" s="190"/>
      <c r="EDO131" s="190"/>
      <c r="EDP131" s="190"/>
      <c r="EDQ131" s="190"/>
      <c r="EDR131" s="190"/>
      <c r="EDS131" s="190"/>
      <c r="EDT131" s="190"/>
      <c r="EDU131" s="190"/>
      <c r="EDV131" s="190"/>
      <c r="EDW131" s="190"/>
      <c r="EDX131" s="190"/>
      <c r="EDY131" s="190"/>
      <c r="EDZ131" s="190"/>
      <c r="EEA131" s="190"/>
      <c r="EEB131" s="190"/>
      <c r="EEC131" s="190"/>
      <c r="EED131" s="190"/>
      <c r="EEE131" s="190"/>
      <c r="EEF131" s="190"/>
      <c r="EEG131" s="190"/>
      <c r="EEH131" s="190"/>
      <c r="EEI131" s="190"/>
      <c r="EEJ131" s="190"/>
      <c r="EEK131" s="190"/>
      <c r="EEL131" s="190"/>
      <c r="EEM131" s="190"/>
      <c r="EEN131" s="190"/>
      <c r="EEO131" s="190"/>
      <c r="EEP131" s="190"/>
      <c r="EEQ131" s="190"/>
      <c r="EER131" s="190"/>
      <c r="EES131" s="190"/>
      <c r="EET131" s="190"/>
      <c r="EEU131" s="190"/>
      <c r="EEV131" s="190"/>
      <c r="EEW131" s="190"/>
      <c r="EEX131" s="190"/>
      <c r="EEY131" s="190"/>
      <c r="EEZ131" s="190"/>
      <c r="EFA131" s="190"/>
      <c r="EFB131" s="190"/>
      <c r="EFC131" s="190"/>
      <c r="EFD131" s="190"/>
      <c r="EFE131" s="190"/>
      <c r="EFF131" s="190"/>
      <c r="EFG131" s="190"/>
      <c r="EFH131" s="190"/>
      <c r="EFI131" s="190"/>
      <c r="EFJ131" s="190"/>
      <c r="EFK131" s="190"/>
      <c r="EFL131" s="190"/>
      <c r="EFM131" s="190"/>
      <c r="EFN131" s="190"/>
      <c r="EFO131" s="190"/>
      <c r="EFP131" s="190"/>
      <c r="EFQ131" s="190"/>
      <c r="EFR131" s="190"/>
      <c r="EFS131" s="190"/>
      <c r="EFT131" s="190"/>
      <c r="EFU131" s="190"/>
      <c r="EFV131" s="190"/>
      <c r="EFW131" s="190"/>
      <c r="EFX131" s="190"/>
      <c r="EFY131" s="190"/>
      <c r="EFZ131" s="190"/>
      <c r="EGA131" s="190"/>
      <c r="EGB131" s="190"/>
      <c r="EGC131" s="190"/>
      <c r="EGD131" s="190"/>
      <c r="EGE131" s="190"/>
      <c r="EGF131" s="190"/>
      <c r="EGG131" s="190"/>
      <c r="EGH131" s="190"/>
      <c r="EGI131" s="190"/>
      <c r="EGJ131" s="190"/>
      <c r="EGK131" s="190"/>
      <c r="EGL131" s="190"/>
      <c r="EGM131" s="190"/>
      <c r="EGN131" s="190"/>
      <c r="EGO131" s="190"/>
      <c r="EGP131" s="190"/>
      <c r="EGQ131" s="190"/>
      <c r="EGR131" s="190"/>
      <c r="EGS131" s="190"/>
      <c r="EGT131" s="190"/>
      <c r="EGU131" s="190"/>
      <c r="EGV131" s="190"/>
      <c r="EGW131" s="190"/>
      <c r="EGX131" s="190"/>
      <c r="EGY131" s="190"/>
      <c r="EGZ131" s="190"/>
      <c r="EHA131" s="190"/>
      <c r="EHB131" s="190"/>
      <c r="EHC131" s="190"/>
      <c r="EHD131" s="190"/>
      <c r="EHE131" s="190"/>
      <c r="EHF131" s="190"/>
      <c r="EHG131" s="190"/>
      <c r="EHH131" s="190"/>
      <c r="EHI131" s="190"/>
      <c r="EHJ131" s="190"/>
      <c r="EHK131" s="190"/>
      <c r="EHL131" s="190"/>
      <c r="EHM131" s="190"/>
      <c r="EHN131" s="190"/>
      <c r="EHO131" s="190"/>
      <c r="EHP131" s="190"/>
      <c r="EHQ131" s="190"/>
      <c r="EHR131" s="190"/>
      <c r="EHS131" s="190"/>
      <c r="EHT131" s="190"/>
      <c r="EHU131" s="190"/>
      <c r="EHV131" s="190"/>
      <c r="EHW131" s="190"/>
      <c r="EHX131" s="190"/>
      <c r="EHY131" s="190"/>
      <c r="EHZ131" s="190"/>
      <c r="EIA131" s="190"/>
      <c r="EIB131" s="190"/>
      <c r="EIC131" s="190"/>
      <c r="EID131" s="190"/>
      <c r="EIE131" s="190"/>
      <c r="EIF131" s="190"/>
      <c r="EIG131" s="190"/>
      <c r="EIH131" s="190"/>
      <c r="EII131" s="190"/>
      <c r="EIJ131" s="190"/>
      <c r="EIK131" s="190"/>
      <c r="EIL131" s="190"/>
      <c r="EIM131" s="190"/>
      <c r="EIN131" s="190"/>
      <c r="EIO131" s="190"/>
      <c r="EIP131" s="190"/>
      <c r="EIQ131" s="190"/>
      <c r="EIR131" s="190"/>
      <c r="EIS131" s="190"/>
      <c r="EIT131" s="190"/>
      <c r="EIU131" s="190"/>
      <c r="EIV131" s="190"/>
      <c r="EIW131" s="190"/>
      <c r="EIX131" s="190"/>
      <c r="EIY131" s="190"/>
      <c r="EIZ131" s="190"/>
      <c r="EJA131" s="190"/>
      <c r="EJB131" s="190"/>
      <c r="EJC131" s="190"/>
      <c r="EJD131" s="190"/>
      <c r="EJE131" s="190"/>
      <c r="EJF131" s="190"/>
      <c r="EJG131" s="190"/>
      <c r="EJH131" s="190"/>
      <c r="EJI131" s="190"/>
      <c r="EJJ131" s="190"/>
      <c r="EJK131" s="190"/>
      <c r="EJL131" s="190"/>
      <c r="EJM131" s="190"/>
      <c r="EJN131" s="190"/>
      <c r="EJO131" s="190"/>
      <c r="EJP131" s="190"/>
      <c r="EJQ131" s="190"/>
      <c r="EJR131" s="190"/>
      <c r="EJS131" s="190"/>
      <c r="EJT131" s="190"/>
      <c r="EJU131" s="190"/>
      <c r="EJV131" s="190"/>
      <c r="EJW131" s="190"/>
      <c r="EJX131" s="190"/>
      <c r="EJY131" s="190"/>
      <c r="EJZ131" s="190"/>
      <c r="EKA131" s="190"/>
      <c r="EKB131" s="190"/>
      <c r="EKC131" s="190"/>
      <c r="EKD131" s="190"/>
      <c r="EKE131" s="190"/>
      <c r="EKF131" s="190"/>
      <c r="EKG131" s="190"/>
      <c r="EKH131" s="190"/>
      <c r="EKI131" s="190"/>
      <c r="EKJ131" s="190"/>
      <c r="EKK131" s="190"/>
      <c r="EKL131" s="190"/>
      <c r="EKM131" s="190"/>
      <c r="EKN131" s="190"/>
      <c r="EKO131" s="190"/>
      <c r="EKP131" s="190"/>
      <c r="EKQ131" s="190"/>
      <c r="EKR131" s="190"/>
      <c r="EKS131" s="190"/>
      <c r="EKT131" s="190"/>
      <c r="EKU131" s="190"/>
      <c r="EKV131" s="190"/>
      <c r="EKW131" s="190"/>
      <c r="EKX131" s="190"/>
      <c r="EKY131" s="190"/>
      <c r="EKZ131" s="190"/>
      <c r="ELA131" s="190"/>
      <c r="ELB131" s="190"/>
      <c r="ELC131" s="190"/>
      <c r="ELD131" s="190"/>
      <c r="ELE131" s="190"/>
      <c r="ELF131" s="190"/>
      <c r="ELG131" s="190"/>
      <c r="ELH131" s="190"/>
      <c r="ELI131" s="190"/>
      <c r="ELJ131" s="190"/>
      <c r="ELK131" s="190"/>
      <c r="ELL131" s="190"/>
      <c r="ELM131" s="190"/>
      <c r="ELN131" s="190"/>
      <c r="ELO131" s="190"/>
      <c r="ELP131" s="190"/>
      <c r="ELQ131" s="190"/>
      <c r="ELR131" s="190"/>
      <c r="ELS131" s="190"/>
      <c r="ELT131" s="190"/>
      <c r="ELU131" s="190"/>
      <c r="ELV131" s="190"/>
      <c r="ELW131" s="190"/>
      <c r="ELX131" s="190"/>
      <c r="ELY131" s="190"/>
      <c r="ELZ131" s="190"/>
      <c r="EMA131" s="190"/>
      <c r="EMB131" s="190"/>
      <c r="EMC131" s="190"/>
      <c r="EMD131" s="190"/>
      <c r="EME131" s="190"/>
      <c r="EMF131" s="190"/>
      <c r="EMG131" s="190"/>
      <c r="EMH131" s="190"/>
      <c r="EMI131" s="190"/>
      <c r="EMJ131" s="190"/>
      <c r="EMK131" s="190"/>
      <c r="EML131" s="190"/>
      <c r="EMM131" s="190"/>
      <c r="EMN131" s="190"/>
      <c r="EMO131" s="190"/>
      <c r="EMP131" s="190"/>
      <c r="EMQ131" s="190"/>
      <c r="EMR131" s="190"/>
      <c r="EMS131" s="190"/>
      <c r="EMT131" s="190"/>
      <c r="EMU131" s="190"/>
      <c r="EMV131" s="190"/>
      <c r="EMW131" s="190"/>
      <c r="EMX131" s="190"/>
      <c r="EMY131" s="190"/>
      <c r="EMZ131" s="190"/>
      <c r="ENA131" s="190"/>
      <c r="ENB131" s="190"/>
      <c r="ENC131" s="190"/>
      <c r="END131" s="190"/>
      <c r="ENE131" s="190"/>
      <c r="ENF131" s="190"/>
      <c r="ENG131" s="190"/>
      <c r="ENH131" s="190"/>
      <c r="ENI131" s="190"/>
      <c r="ENJ131" s="190"/>
      <c r="ENK131" s="190"/>
      <c r="ENL131" s="190"/>
      <c r="ENM131" s="190"/>
      <c r="ENN131" s="190"/>
      <c r="ENO131" s="190"/>
      <c r="ENP131" s="190"/>
      <c r="ENQ131" s="190"/>
      <c r="ENR131" s="190"/>
      <c r="ENS131" s="190"/>
      <c r="ENT131" s="190"/>
      <c r="ENU131" s="190"/>
      <c r="ENV131" s="190"/>
      <c r="ENW131" s="190"/>
      <c r="ENX131" s="190"/>
      <c r="ENY131" s="190"/>
      <c r="ENZ131" s="190"/>
      <c r="EOA131" s="190"/>
      <c r="EOB131" s="190"/>
      <c r="EOC131" s="190"/>
      <c r="EOD131" s="190"/>
      <c r="EOE131" s="190"/>
      <c r="EOF131" s="190"/>
      <c r="EOG131" s="190"/>
      <c r="EOH131" s="190"/>
      <c r="EOI131" s="190"/>
      <c r="EOJ131" s="190"/>
      <c r="EOK131" s="190"/>
      <c r="EOL131" s="190"/>
      <c r="EOM131" s="190"/>
      <c r="EON131" s="190"/>
      <c r="EOO131" s="190"/>
      <c r="EOP131" s="190"/>
      <c r="EOQ131" s="190"/>
      <c r="EOR131" s="190"/>
      <c r="EOS131" s="190"/>
      <c r="EOT131" s="190"/>
      <c r="EOU131" s="190"/>
      <c r="EOV131" s="190"/>
      <c r="EOW131" s="190"/>
      <c r="EOX131" s="190"/>
      <c r="EOY131" s="190"/>
      <c r="EOZ131" s="190"/>
      <c r="EPA131" s="190"/>
      <c r="EPB131" s="190"/>
      <c r="EPC131" s="190"/>
      <c r="EPD131" s="190"/>
      <c r="EPE131" s="190"/>
      <c r="EPF131" s="190"/>
      <c r="EPG131" s="190"/>
      <c r="EPH131" s="190"/>
      <c r="EPI131" s="190"/>
      <c r="EPJ131" s="190"/>
      <c r="EPK131" s="190"/>
      <c r="EPL131" s="190"/>
      <c r="EPM131" s="190"/>
      <c r="EPN131" s="190"/>
      <c r="EPO131" s="190"/>
      <c r="EPP131" s="190"/>
      <c r="EPQ131" s="190"/>
      <c r="EPR131" s="190"/>
      <c r="EPS131" s="190"/>
      <c r="EPT131" s="190"/>
      <c r="EPU131" s="190"/>
      <c r="EPV131" s="190"/>
      <c r="EPW131" s="190"/>
      <c r="EPX131" s="190"/>
      <c r="EPY131" s="190"/>
      <c r="EPZ131" s="190"/>
      <c r="EQA131" s="190"/>
      <c r="EQB131" s="190"/>
      <c r="EQC131" s="190"/>
      <c r="EQD131" s="190"/>
      <c r="EQE131" s="190"/>
      <c r="EQF131" s="190"/>
      <c r="EQG131" s="190"/>
      <c r="EQH131" s="190"/>
      <c r="EQI131" s="190"/>
      <c r="EQJ131" s="190"/>
      <c r="EQK131" s="190"/>
      <c r="EQL131" s="190"/>
      <c r="EQM131" s="190"/>
      <c r="EQN131" s="190"/>
      <c r="EQO131" s="190"/>
      <c r="EQP131" s="190"/>
      <c r="EQQ131" s="190"/>
      <c r="EQR131" s="190"/>
      <c r="EQS131" s="190"/>
      <c r="EQT131" s="190"/>
      <c r="EQU131" s="190"/>
      <c r="EQV131" s="190"/>
      <c r="EQW131" s="190"/>
      <c r="EQX131" s="190"/>
      <c r="EQY131" s="190"/>
      <c r="EQZ131" s="190"/>
      <c r="ERA131" s="190"/>
      <c r="ERB131" s="190"/>
      <c r="ERC131" s="190"/>
      <c r="ERD131" s="190"/>
      <c r="ERE131" s="190"/>
      <c r="ERF131" s="190"/>
      <c r="ERG131" s="190"/>
      <c r="ERH131" s="190"/>
      <c r="ERI131" s="190"/>
      <c r="ERJ131" s="190"/>
      <c r="ERK131" s="190"/>
      <c r="ERL131" s="190"/>
      <c r="ERM131" s="190"/>
      <c r="ERN131" s="190"/>
      <c r="ERO131" s="190"/>
      <c r="ERP131" s="190"/>
      <c r="ERQ131" s="190"/>
      <c r="ERR131" s="190"/>
      <c r="ERS131" s="190"/>
      <c r="ERT131" s="190"/>
      <c r="ERU131" s="190"/>
      <c r="ERV131" s="190"/>
      <c r="ERW131" s="190"/>
      <c r="ERX131" s="190"/>
      <c r="ERY131" s="190"/>
      <c r="ERZ131" s="190"/>
      <c r="ESA131" s="190"/>
      <c r="ESB131" s="190"/>
      <c r="ESC131" s="190"/>
      <c r="ESD131" s="190"/>
      <c r="ESE131" s="190"/>
      <c r="ESF131" s="190"/>
      <c r="ESG131" s="190"/>
      <c r="ESH131" s="190"/>
      <c r="ESI131" s="190"/>
      <c r="ESJ131" s="190"/>
      <c r="ESK131" s="190"/>
      <c r="ESL131" s="190"/>
      <c r="ESM131" s="190"/>
      <c r="ESN131" s="190"/>
      <c r="ESO131" s="190"/>
      <c r="ESP131" s="190"/>
      <c r="ESQ131" s="190"/>
      <c r="ESR131" s="190"/>
      <c r="ESS131" s="190"/>
      <c r="EST131" s="190"/>
      <c r="ESU131" s="190"/>
      <c r="ESV131" s="190"/>
      <c r="ESW131" s="190"/>
      <c r="ESX131" s="190"/>
      <c r="ESY131" s="190"/>
      <c r="ESZ131" s="190"/>
      <c r="ETA131" s="190"/>
      <c r="ETB131" s="190"/>
      <c r="ETC131" s="190"/>
      <c r="ETD131" s="190"/>
      <c r="ETE131" s="190"/>
      <c r="ETF131" s="190"/>
      <c r="ETG131" s="190"/>
      <c r="ETH131" s="190"/>
      <c r="ETI131" s="190"/>
      <c r="ETJ131" s="190"/>
      <c r="ETK131" s="190"/>
      <c r="ETL131" s="190"/>
      <c r="ETM131" s="190"/>
      <c r="ETN131" s="190"/>
      <c r="ETO131" s="190"/>
      <c r="ETP131" s="190"/>
      <c r="ETQ131" s="190"/>
      <c r="ETR131" s="190"/>
      <c r="ETS131" s="190"/>
      <c r="ETT131" s="190"/>
      <c r="ETU131" s="190"/>
      <c r="ETV131" s="190"/>
      <c r="ETW131" s="190"/>
      <c r="ETX131" s="190"/>
      <c r="ETY131" s="190"/>
      <c r="ETZ131" s="190"/>
      <c r="EUA131" s="190"/>
      <c r="EUB131" s="190"/>
      <c r="EUC131" s="190"/>
      <c r="EUD131" s="190"/>
      <c r="EUE131" s="190"/>
      <c r="EUF131" s="190"/>
      <c r="EUG131" s="190"/>
      <c r="EUH131" s="190"/>
      <c r="EUI131" s="190"/>
      <c r="EUJ131" s="190"/>
      <c r="EUK131" s="190"/>
      <c r="EUL131" s="190"/>
      <c r="EUM131" s="190"/>
      <c r="EUN131" s="190"/>
      <c r="EUO131" s="190"/>
      <c r="EUP131" s="190"/>
      <c r="EUQ131" s="190"/>
      <c r="EUR131" s="190"/>
      <c r="EUS131" s="190"/>
      <c r="EUT131" s="190"/>
      <c r="EUU131" s="190"/>
      <c r="EUV131" s="190"/>
      <c r="EUW131" s="190"/>
      <c r="EUX131" s="190"/>
      <c r="EUY131" s="190"/>
      <c r="EUZ131" s="190"/>
      <c r="EVA131" s="190"/>
      <c r="EVB131" s="190"/>
      <c r="EVC131" s="190"/>
      <c r="EVD131" s="190"/>
      <c r="EVE131" s="190"/>
      <c r="EVF131" s="190"/>
      <c r="EVG131" s="190"/>
      <c r="EVH131" s="190"/>
      <c r="EVI131" s="190"/>
      <c r="EVJ131" s="190"/>
      <c r="EVK131" s="190"/>
      <c r="EVL131" s="190"/>
      <c r="EVM131" s="190"/>
      <c r="EVN131" s="190"/>
      <c r="EVO131" s="190"/>
      <c r="EVP131" s="190"/>
      <c r="EVQ131" s="190"/>
      <c r="EVR131" s="190"/>
      <c r="EVS131" s="190"/>
      <c r="EVT131" s="190"/>
      <c r="EVU131" s="190"/>
      <c r="EVV131" s="190"/>
      <c r="EVW131" s="190"/>
      <c r="EVX131" s="190"/>
      <c r="EVY131" s="190"/>
      <c r="EVZ131" s="190"/>
      <c r="EWA131" s="190"/>
      <c r="EWB131" s="190"/>
      <c r="EWC131" s="190"/>
      <c r="EWD131" s="190"/>
      <c r="EWE131" s="190"/>
      <c r="EWF131" s="190"/>
      <c r="EWG131" s="190"/>
      <c r="EWH131" s="190"/>
      <c r="EWI131" s="190"/>
      <c r="EWJ131" s="190"/>
      <c r="EWK131" s="190"/>
      <c r="EWL131" s="190"/>
      <c r="EWM131" s="190"/>
      <c r="EWN131" s="190"/>
      <c r="EWO131" s="190"/>
      <c r="EWP131" s="190"/>
      <c r="EWQ131" s="190"/>
      <c r="EWR131" s="190"/>
      <c r="EWS131" s="190"/>
      <c r="EWT131" s="190"/>
      <c r="EWU131" s="190"/>
      <c r="EWV131" s="190"/>
      <c r="EWW131" s="190"/>
      <c r="EWX131" s="190"/>
      <c r="EWY131" s="190"/>
      <c r="EWZ131" s="190"/>
      <c r="EXA131" s="190"/>
      <c r="EXB131" s="190"/>
      <c r="EXC131" s="190"/>
      <c r="EXD131" s="190"/>
      <c r="EXE131" s="190"/>
      <c r="EXF131" s="190"/>
      <c r="EXG131" s="190"/>
      <c r="EXH131" s="190"/>
      <c r="EXI131" s="190"/>
      <c r="EXJ131" s="190"/>
      <c r="EXK131" s="190"/>
      <c r="EXL131" s="190"/>
      <c r="EXM131" s="190"/>
      <c r="EXN131" s="190"/>
      <c r="EXO131" s="190"/>
      <c r="EXP131" s="190"/>
      <c r="EXQ131" s="190"/>
      <c r="EXR131" s="190"/>
      <c r="EXS131" s="190"/>
      <c r="EXT131" s="190"/>
      <c r="EXU131" s="190"/>
      <c r="EXV131" s="190"/>
      <c r="EXW131" s="190"/>
      <c r="EXX131" s="190"/>
      <c r="EXY131" s="190"/>
      <c r="EXZ131" s="190"/>
      <c r="EYA131" s="190"/>
      <c r="EYB131" s="190"/>
      <c r="EYC131" s="190"/>
      <c r="EYD131" s="190"/>
      <c r="EYE131" s="190"/>
      <c r="EYF131" s="190"/>
      <c r="EYG131" s="190"/>
      <c r="EYH131" s="190"/>
      <c r="EYI131" s="190"/>
      <c r="EYJ131" s="190"/>
      <c r="EYK131" s="190"/>
      <c r="EYL131" s="190"/>
      <c r="EYM131" s="190"/>
      <c r="EYN131" s="190"/>
      <c r="EYO131" s="190"/>
      <c r="EYP131" s="190"/>
      <c r="EYQ131" s="190"/>
      <c r="EYR131" s="190"/>
      <c r="EYS131" s="190"/>
      <c r="EYT131" s="190"/>
      <c r="EYU131" s="190"/>
      <c r="EYV131" s="190"/>
      <c r="EYW131" s="190"/>
      <c r="EYX131" s="190"/>
      <c r="EYY131" s="190"/>
      <c r="EYZ131" s="190"/>
      <c r="EZA131" s="190"/>
      <c r="EZB131" s="190"/>
      <c r="EZC131" s="190"/>
      <c r="EZD131" s="190"/>
      <c r="EZE131" s="190"/>
      <c r="EZF131" s="190"/>
      <c r="EZG131" s="190"/>
      <c r="EZH131" s="190"/>
      <c r="EZI131" s="190"/>
      <c r="EZJ131" s="190"/>
      <c r="EZK131" s="190"/>
      <c r="EZL131" s="190"/>
      <c r="EZM131" s="190"/>
      <c r="EZN131" s="190"/>
      <c r="EZO131" s="190"/>
      <c r="EZP131" s="190"/>
      <c r="EZQ131" s="190"/>
      <c r="EZR131" s="190"/>
      <c r="EZS131" s="190"/>
      <c r="EZT131" s="190"/>
      <c r="EZU131" s="190"/>
      <c r="EZV131" s="190"/>
      <c r="EZW131" s="190"/>
      <c r="EZX131" s="190"/>
      <c r="EZY131" s="190"/>
      <c r="EZZ131" s="190"/>
      <c r="FAA131" s="190"/>
      <c r="FAB131" s="190"/>
      <c r="FAC131" s="190"/>
      <c r="FAD131" s="190"/>
      <c r="FAE131" s="190"/>
      <c r="FAF131" s="190"/>
      <c r="FAG131" s="190"/>
      <c r="FAH131" s="190"/>
      <c r="FAI131" s="190"/>
      <c r="FAJ131" s="190"/>
      <c r="FAK131" s="190"/>
      <c r="FAL131" s="190"/>
      <c r="FAM131" s="190"/>
      <c r="FAN131" s="190"/>
      <c r="FAO131" s="190"/>
      <c r="FAP131" s="190"/>
      <c r="FAQ131" s="190"/>
      <c r="FAR131" s="190"/>
      <c r="FAS131" s="190"/>
      <c r="FAT131" s="190"/>
      <c r="FAU131" s="190"/>
      <c r="FAV131" s="190"/>
      <c r="FAW131" s="190"/>
      <c r="FAX131" s="190"/>
      <c r="FAY131" s="190"/>
      <c r="FAZ131" s="190"/>
      <c r="FBA131" s="190"/>
      <c r="FBB131" s="190"/>
      <c r="FBC131" s="190"/>
      <c r="FBD131" s="190"/>
      <c r="FBE131" s="190"/>
      <c r="FBF131" s="190"/>
      <c r="FBG131" s="190"/>
      <c r="FBH131" s="190"/>
      <c r="FBI131" s="190"/>
      <c r="FBJ131" s="190"/>
      <c r="FBK131" s="190"/>
      <c r="FBL131" s="190"/>
      <c r="FBM131" s="190"/>
      <c r="FBN131" s="190"/>
      <c r="FBO131" s="190"/>
      <c r="FBP131" s="190"/>
      <c r="FBQ131" s="190"/>
      <c r="FBR131" s="190"/>
      <c r="FBS131" s="190"/>
      <c r="FBT131" s="190"/>
      <c r="FBU131" s="190"/>
      <c r="FBV131" s="190"/>
      <c r="FBW131" s="190"/>
      <c r="FBX131" s="190"/>
      <c r="FBY131" s="190"/>
      <c r="FBZ131" s="190"/>
      <c r="FCA131" s="190"/>
      <c r="FCB131" s="190"/>
      <c r="FCC131" s="190"/>
      <c r="FCD131" s="190"/>
      <c r="FCE131" s="190"/>
      <c r="FCF131" s="190"/>
      <c r="FCG131" s="190"/>
      <c r="FCH131" s="190"/>
      <c r="FCI131" s="190"/>
      <c r="FCJ131" s="190"/>
      <c r="FCK131" s="190"/>
      <c r="FCL131" s="190"/>
      <c r="FCM131" s="190"/>
      <c r="FCN131" s="190"/>
      <c r="FCO131" s="190"/>
      <c r="FCP131" s="190"/>
      <c r="FCQ131" s="190"/>
      <c r="FCR131" s="190"/>
      <c r="FCS131" s="190"/>
      <c r="FCT131" s="190"/>
      <c r="FCU131" s="190"/>
      <c r="FCV131" s="190"/>
      <c r="FCW131" s="190"/>
      <c r="FCX131" s="190"/>
      <c r="FCY131" s="190"/>
      <c r="FCZ131" s="190"/>
      <c r="FDA131" s="190"/>
      <c r="FDB131" s="190"/>
      <c r="FDC131" s="190"/>
      <c r="FDD131" s="190"/>
      <c r="FDE131" s="190"/>
      <c r="FDF131" s="190"/>
      <c r="FDG131" s="190"/>
      <c r="FDH131" s="190"/>
      <c r="FDI131" s="190"/>
      <c r="FDJ131" s="190"/>
      <c r="FDK131" s="190"/>
      <c r="FDL131" s="190"/>
      <c r="FDM131" s="190"/>
      <c r="FDN131" s="190"/>
      <c r="FDO131" s="190"/>
      <c r="FDP131" s="190"/>
      <c r="FDQ131" s="190"/>
      <c r="FDR131" s="190"/>
      <c r="FDS131" s="190"/>
      <c r="FDT131" s="190"/>
      <c r="FDU131" s="190"/>
      <c r="FDV131" s="190"/>
      <c r="FDW131" s="190"/>
      <c r="FDX131" s="190"/>
      <c r="FDY131" s="190"/>
      <c r="FDZ131" s="190"/>
      <c r="FEA131" s="190"/>
      <c r="FEB131" s="190"/>
      <c r="FEC131" s="190"/>
      <c r="FED131" s="190"/>
      <c r="FEE131" s="190"/>
      <c r="FEF131" s="190"/>
      <c r="FEG131" s="190"/>
      <c r="FEH131" s="190"/>
      <c r="FEI131" s="190"/>
      <c r="FEJ131" s="190"/>
      <c r="FEK131" s="190"/>
      <c r="FEL131" s="190"/>
      <c r="FEM131" s="190"/>
      <c r="FEN131" s="190"/>
      <c r="FEO131" s="190"/>
      <c r="FEP131" s="190"/>
      <c r="FEQ131" s="190"/>
      <c r="FER131" s="190"/>
      <c r="FES131" s="190"/>
      <c r="FET131" s="190"/>
      <c r="FEU131" s="190"/>
      <c r="FEV131" s="190"/>
      <c r="FEW131" s="190"/>
      <c r="FEX131" s="190"/>
      <c r="FEY131" s="190"/>
      <c r="FEZ131" s="190"/>
      <c r="FFA131" s="190"/>
      <c r="FFB131" s="190"/>
      <c r="FFC131" s="190"/>
      <c r="FFD131" s="190"/>
      <c r="FFE131" s="190"/>
      <c r="FFF131" s="190"/>
      <c r="FFG131" s="190"/>
      <c r="FFH131" s="190"/>
      <c r="FFI131" s="190"/>
      <c r="FFJ131" s="190"/>
      <c r="FFK131" s="190"/>
      <c r="FFL131" s="190"/>
      <c r="FFM131" s="190"/>
      <c r="FFN131" s="190"/>
      <c r="FFO131" s="190"/>
      <c r="FFP131" s="190"/>
      <c r="FFQ131" s="190"/>
      <c r="FFR131" s="190"/>
      <c r="FFS131" s="190"/>
      <c r="FFT131" s="190"/>
      <c r="FFU131" s="190"/>
      <c r="FFV131" s="190"/>
      <c r="FFW131" s="190"/>
      <c r="FFX131" s="190"/>
      <c r="FFY131" s="190"/>
      <c r="FFZ131" s="190"/>
      <c r="FGA131" s="190"/>
      <c r="FGB131" s="190"/>
      <c r="FGC131" s="190"/>
      <c r="FGD131" s="190"/>
      <c r="FGE131" s="190"/>
      <c r="FGF131" s="190"/>
      <c r="FGG131" s="190"/>
      <c r="FGH131" s="190"/>
      <c r="FGI131" s="190"/>
      <c r="FGJ131" s="190"/>
      <c r="FGK131" s="190"/>
      <c r="FGL131" s="190"/>
      <c r="FGM131" s="190"/>
      <c r="FGN131" s="190"/>
      <c r="FGO131" s="190"/>
      <c r="FGP131" s="190"/>
      <c r="FGQ131" s="190"/>
      <c r="FGR131" s="190"/>
      <c r="FGS131" s="190"/>
      <c r="FGT131" s="190"/>
      <c r="FGU131" s="190"/>
      <c r="FGV131" s="190"/>
      <c r="FGW131" s="190"/>
      <c r="FGX131" s="190"/>
      <c r="FGY131" s="190"/>
      <c r="FGZ131" s="190"/>
      <c r="FHA131" s="190"/>
      <c r="FHB131" s="190"/>
      <c r="FHC131" s="190"/>
      <c r="FHD131" s="190"/>
      <c r="FHE131" s="190"/>
      <c r="FHF131" s="190"/>
      <c r="FHG131" s="190"/>
      <c r="FHH131" s="190"/>
      <c r="FHI131" s="190"/>
      <c r="FHJ131" s="190"/>
      <c r="FHK131" s="190"/>
      <c r="FHL131" s="190"/>
      <c r="FHM131" s="190"/>
      <c r="FHN131" s="190"/>
      <c r="FHO131" s="190"/>
      <c r="FHP131" s="190"/>
      <c r="FHQ131" s="190"/>
      <c r="FHR131" s="190"/>
      <c r="FHS131" s="190"/>
      <c r="FHT131" s="190"/>
      <c r="FHU131" s="190"/>
      <c r="FHV131" s="190"/>
      <c r="FHW131" s="190"/>
      <c r="FHX131" s="190"/>
      <c r="FHY131" s="190"/>
      <c r="FHZ131" s="190"/>
      <c r="FIA131" s="190"/>
      <c r="FIB131" s="190"/>
      <c r="FIC131" s="190"/>
      <c r="FID131" s="190"/>
      <c r="FIE131" s="190"/>
      <c r="FIF131" s="190"/>
      <c r="FIG131" s="190"/>
      <c r="FIH131" s="190"/>
      <c r="FII131" s="190"/>
      <c r="FIJ131" s="190"/>
      <c r="FIK131" s="190"/>
      <c r="FIL131" s="190"/>
      <c r="FIM131" s="190"/>
      <c r="FIN131" s="190"/>
      <c r="FIO131" s="190"/>
      <c r="FIP131" s="190"/>
      <c r="FIQ131" s="190"/>
      <c r="FIR131" s="190"/>
      <c r="FIS131" s="190"/>
      <c r="FIT131" s="190"/>
      <c r="FIU131" s="190"/>
      <c r="FIV131" s="190"/>
      <c r="FIW131" s="190"/>
      <c r="FIX131" s="190"/>
      <c r="FIY131" s="190"/>
      <c r="FIZ131" s="190"/>
      <c r="FJA131" s="190"/>
      <c r="FJB131" s="190"/>
      <c r="FJC131" s="190"/>
      <c r="FJD131" s="190"/>
      <c r="FJE131" s="190"/>
      <c r="FJF131" s="190"/>
      <c r="FJG131" s="190"/>
      <c r="FJH131" s="190"/>
      <c r="FJI131" s="190"/>
      <c r="FJJ131" s="190"/>
      <c r="FJK131" s="190"/>
      <c r="FJL131" s="190"/>
      <c r="FJM131" s="190"/>
      <c r="FJN131" s="190"/>
      <c r="FJO131" s="190"/>
      <c r="FJP131" s="190"/>
      <c r="FJQ131" s="190"/>
      <c r="FJR131" s="190"/>
      <c r="FJS131" s="190"/>
      <c r="FJT131" s="190"/>
      <c r="FJU131" s="190"/>
      <c r="FJV131" s="190"/>
      <c r="FJW131" s="190"/>
      <c r="FJX131" s="190"/>
      <c r="FJY131" s="190"/>
      <c r="FJZ131" s="190"/>
      <c r="FKA131" s="190"/>
      <c r="FKB131" s="190"/>
      <c r="FKC131" s="190"/>
      <c r="FKD131" s="190"/>
      <c r="FKE131" s="190"/>
      <c r="FKF131" s="190"/>
      <c r="FKG131" s="190"/>
      <c r="FKH131" s="190"/>
      <c r="FKI131" s="190"/>
      <c r="FKJ131" s="190"/>
      <c r="FKK131" s="190"/>
      <c r="FKL131" s="190"/>
      <c r="FKM131" s="190"/>
      <c r="FKN131" s="190"/>
      <c r="FKO131" s="190"/>
      <c r="FKP131" s="190"/>
      <c r="FKQ131" s="190"/>
      <c r="FKR131" s="190"/>
      <c r="FKS131" s="190"/>
      <c r="FKT131" s="190"/>
      <c r="FKU131" s="190"/>
      <c r="FKV131" s="190"/>
      <c r="FKW131" s="190"/>
      <c r="FKX131" s="190"/>
      <c r="FKY131" s="190"/>
      <c r="FKZ131" s="190"/>
      <c r="FLA131" s="190"/>
      <c r="FLB131" s="190"/>
      <c r="FLC131" s="190"/>
      <c r="FLD131" s="190"/>
      <c r="FLE131" s="190"/>
      <c r="FLF131" s="190"/>
      <c r="FLG131" s="190"/>
      <c r="FLH131" s="190"/>
      <c r="FLI131" s="190"/>
      <c r="FLJ131" s="190"/>
      <c r="FLK131" s="190"/>
      <c r="FLL131" s="190"/>
      <c r="FLM131" s="190"/>
      <c r="FLN131" s="190"/>
      <c r="FLO131" s="190"/>
      <c r="FLP131" s="190"/>
      <c r="FLQ131" s="190"/>
      <c r="FLR131" s="190"/>
      <c r="FLS131" s="190"/>
      <c r="FLT131" s="190"/>
      <c r="FLU131" s="190"/>
      <c r="FLV131" s="190"/>
      <c r="FLW131" s="190"/>
      <c r="FLX131" s="190"/>
      <c r="FLY131" s="190"/>
      <c r="FLZ131" s="190"/>
      <c r="FMA131" s="190"/>
      <c r="FMB131" s="190"/>
      <c r="FMC131" s="190"/>
      <c r="FMD131" s="190"/>
      <c r="FME131" s="190"/>
      <c r="FMF131" s="190"/>
      <c r="FMG131" s="190"/>
      <c r="FMH131" s="190"/>
      <c r="FMI131" s="190"/>
      <c r="FMJ131" s="190"/>
      <c r="FMK131" s="190"/>
      <c r="FML131" s="190"/>
      <c r="FMM131" s="190"/>
      <c r="FMN131" s="190"/>
      <c r="FMO131" s="190"/>
      <c r="FMP131" s="190"/>
      <c r="FMQ131" s="190"/>
      <c r="FMR131" s="190"/>
      <c r="FMS131" s="190"/>
      <c r="FMT131" s="190"/>
      <c r="FMU131" s="190"/>
      <c r="FMV131" s="190"/>
      <c r="FMW131" s="190"/>
      <c r="FMX131" s="190"/>
      <c r="FMY131" s="190"/>
      <c r="FMZ131" s="190"/>
      <c r="FNA131" s="190"/>
      <c r="FNB131" s="190"/>
      <c r="FNC131" s="190"/>
      <c r="FND131" s="190"/>
      <c r="FNE131" s="190"/>
      <c r="FNF131" s="190"/>
      <c r="FNG131" s="190"/>
      <c r="FNH131" s="190"/>
      <c r="FNI131" s="190"/>
      <c r="FNJ131" s="190"/>
      <c r="FNK131" s="190"/>
      <c r="FNL131" s="190"/>
      <c r="FNM131" s="190"/>
      <c r="FNN131" s="190"/>
      <c r="FNO131" s="190"/>
      <c r="FNP131" s="190"/>
      <c r="FNQ131" s="190"/>
      <c r="FNR131" s="190"/>
      <c r="FNS131" s="190"/>
      <c r="FNT131" s="190"/>
      <c r="FNU131" s="190"/>
      <c r="FNV131" s="190"/>
      <c r="FNW131" s="190"/>
      <c r="FNX131" s="190"/>
      <c r="FNY131" s="190"/>
      <c r="FNZ131" s="190"/>
      <c r="FOA131" s="190"/>
      <c r="FOB131" s="190"/>
      <c r="FOC131" s="190"/>
      <c r="FOD131" s="190"/>
      <c r="FOE131" s="190"/>
      <c r="FOF131" s="190"/>
      <c r="FOG131" s="190"/>
      <c r="FOH131" s="190"/>
      <c r="FOI131" s="190"/>
      <c r="FOJ131" s="190"/>
      <c r="FOK131" s="190"/>
      <c r="FOL131" s="190"/>
      <c r="FOM131" s="190"/>
      <c r="FON131" s="190"/>
      <c r="FOO131" s="190"/>
      <c r="FOP131" s="190"/>
      <c r="FOQ131" s="190"/>
      <c r="FOR131" s="190"/>
      <c r="FOS131" s="190"/>
      <c r="FOT131" s="190"/>
      <c r="FOU131" s="190"/>
      <c r="FOV131" s="190"/>
      <c r="FOW131" s="190"/>
      <c r="FOX131" s="190"/>
      <c r="FOY131" s="190"/>
      <c r="FOZ131" s="190"/>
      <c r="FPA131" s="190"/>
      <c r="FPB131" s="190"/>
      <c r="FPC131" s="190"/>
      <c r="FPD131" s="190"/>
      <c r="FPE131" s="190"/>
      <c r="FPF131" s="190"/>
      <c r="FPG131" s="190"/>
      <c r="FPH131" s="190"/>
      <c r="FPI131" s="190"/>
      <c r="FPJ131" s="190"/>
      <c r="FPK131" s="190"/>
      <c r="FPL131" s="190"/>
      <c r="FPM131" s="190"/>
      <c r="FPN131" s="190"/>
      <c r="FPO131" s="190"/>
      <c r="FPP131" s="190"/>
      <c r="FPQ131" s="190"/>
      <c r="FPR131" s="190"/>
      <c r="FPS131" s="190"/>
      <c r="FPT131" s="190"/>
      <c r="FPU131" s="190"/>
      <c r="FPV131" s="190"/>
      <c r="FPW131" s="190"/>
      <c r="FPX131" s="190"/>
      <c r="FPY131" s="190"/>
      <c r="FPZ131" s="190"/>
      <c r="FQA131" s="190"/>
      <c r="FQB131" s="190"/>
      <c r="FQC131" s="190"/>
      <c r="FQD131" s="190"/>
      <c r="FQE131" s="190"/>
      <c r="FQF131" s="190"/>
      <c r="FQG131" s="190"/>
      <c r="FQH131" s="190"/>
      <c r="FQI131" s="190"/>
      <c r="FQJ131" s="190"/>
      <c r="FQK131" s="190"/>
      <c r="FQL131" s="190"/>
      <c r="FQM131" s="190"/>
      <c r="FQN131" s="190"/>
      <c r="FQO131" s="190"/>
      <c r="FQP131" s="190"/>
      <c r="FQQ131" s="190"/>
      <c r="FQR131" s="190"/>
      <c r="FQS131" s="190"/>
      <c r="FQT131" s="190"/>
      <c r="FQU131" s="190"/>
      <c r="FQV131" s="190"/>
      <c r="FQW131" s="190"/>
      <c r="FQX131" s="190"/>
      <c r="FQY131" s="190"/>
      <c r="FQZ131" s="190"/>
      <c r="FRA131" s="190"/>
      <c r="FRB131" s="190"/>
      <c r="FRC131" s="190"/>
      <c r="FRD131" s="190"/>
      <c r="FRE131" s="190"/>
      <c r="FRF131" s="190"/>
      <c r="FRG131" s="190"/>
      <c r="FRH131" s="190"/>
      <c r="FRI131" s="190"/>
      <c r="FRJ131" s="190"/>
      <c r="FRK131" s="190"/>
      <c r="FRL131" s="190"/>
      <c r="FRM131" s="190"/>
      <c r="FRN131" s="190"/>
      <c r="FRO131" s="190"/>
      <c r="FRP131" s="190"/>
      <c r="FRQ131" s="190"/>
      <c r="FRR131" s="190"/>
      <c r="FRS131" s="190"/>
      <c r="FRT131" s="190"/>
      <c r="FRU131" s="190"/>
      <c r="FRV131" s="190"/>
      <c r="FRW131" s="190"/>
      <c r="FRX131" s="190"/>
      <c r="FRY131" s="190"/>
      <c r="FRZ131" s="190"/>
      <c r="FSA131" s="190"/>
      <c r="FSB131" s="190"/>
      <c r="FSC131" s="190"/>
      <c r="FSD131" s="190"/>
      <c r="FSE131" s="190"/>
      <c r="FSF131" s="190"/>
      <c r="FSG131" s="190"/>
      <c r="FSH131" s="190"/>
      <c r="FSI131" s="190"/>
      <c r="FSJ131" s="190"/>
      <c r="FSK131" s="190"/>
      <c r="FSL131" s="190"/>
      <c r="FSM131" s="190"/>
      <c r="FSN131" s="190"/>
      <c r="FSO131" s="190"/>
      <c r="FSP131" s="190"/>
      <c r="FSQ131" s="190"/>
      <c r="FSR131" s="190"/>
      <c r="FSS131" s="190"/>
      <c r="FST131" s="190"/>
      <c r="FSU131" s="190"/>
      <c r="FSV131" s="190"/>
      <c r="FSW131" s="190"/>
      <c r="FSX131" s="190"/>
      <c r="FSY131" s="190"/>
      <c r="FSZ131" s="190"/>
      <c r="FTA131" s="190"/>
      <c r="FTB131" s="190"/>
      <c r="FTC131" s="190"/>
      <c r="FTD131" s="190"/>
      <c r="FTE131" s="190"/>
      <c r="FTF131" s="190"/>
      <c r="FTG131" s="190"/>
      <c r="FTH131" s="190"/>
      <c r="FTI131" s="190"/>
      <c r="FTJ131" s="190"/>
      <c r="FTK131" s="190"/>
      <c r="FTL131" s="190"/>
      <c r="FTM131" s="190"/>
      <c r="FTN131" s="190"/>
      <c r="FTO131" s="190"/>
      <c r="FTP131" s="190"/>
      <c r="FTQ131" s="190"/>
      <c r="FTR131" s="190"/>
      <c r="FTS131" s="190"/>
      <c r="FTT131" s="190"/>
      <c r="FTU131" s="190"/>
      <c r="FTV131" s="190"/>
      <c r="FTW131" s="190"/>
      <c r="FTX131" s="190"/>
      <c r="FTY131" s="190"/>
      <c r="FTZ131" s="190"/>
      <c r="FUA131" s="190"/>
      <c r="FUB131" s="190"/>
      <c r="FUC131" s="190"/>
      <c r="FUD131" s="190"/>
      <c r="FUE131" s="190"/>
      <c r="FUF131" s="190"/>
      <c r="FUG131" s="190"/>
      <c r="FUH131" s="190"/>
      <c r="FUI131" s="190"/>
      <c r="FUJ131" s="190"/>
      <c r="FUK131" s="190"/>
      <c r="FUL131" s="190"/>
      <c r="FUM131" s="190"/>
      <c r="FUN131" s="190"/>
      <c r="FUO131" s="190"/>
      <c r="FUP131" s="190"/>
      <c r="FUQ131" s="190"/>
      <c r="FUR131" s="190"/>
      <c r="FUS131" s="190"/>
      <c r="FUT131" s="190"/>
      <c r="FUU131" s="190"/>
      <c r="FUV131" s="190"/>
      <c r="FUW131" s="190"/>
      <c r="FUX131" s="190"/>
      <c r="FUY131" s="190"/>
      <c r="FUZ131" s="190"/>
      <c r="FVA131" s="190"/>
      <c r="FVB131" s="190"/>
      <c r="FVC131" s="190"/>
      <c r="FVD131" s="190"/>
      <c r="FVE131" s="190"/>
      <c r="FVF131" s="190"/>
      <c r="FVG131" s="190"/>
      <c r="FVH131" s="190"/>
      <c r="FVI131" s="190"/>
      <c r="FVJ131" s="190"/>
      <c r="FVK131" s="190"/>
      <c r="FVL131" s="190"/>
      <c r="FVM131" s="190"/>
      <c r="FVN131" s="190"/>
      <c r="FVO131" s="190"/>
      <c r="FVP131" s="190"/>
      <c r="FVQ131" s="190"/>
      <c r="FVR131" s="190"/>
      <c r="FVS131" s="190"/>
      <c r="FVT131" s="190"/>
      <c r="FVU131" s="190"/>
      <c r="FVV131" s="190"/>
      <c r="FVW131" s="190"/>
      <c r="FVX131" s="190"/>
      <c r="FVY131" s="190"/>
      <c r="FVZ131" s="190"/>
      <c r="FWA131" s="190"/>
      <c r="FWB131" s="190"/>
      <c r="FWC131" s="190"/>
      <c r="FWD131" s="190"/>
      <c r="FWE131" s="190"/>
      <c r="FWF131" s="190"/>
      <c r="FWG131" s="190"/>
      <c r="FWH131" s="190"/>
      <c r="FWI131" s="190"/>
      <c r="FWJ131" s="190"/>
      <c r="FWK131" s="190"/>
      <c r="FWL131" s="190"/>
      <c r="FWM131" s="190"/>
      <c r="FWN131" s="190"/>
      <c r="FWO131" s="190"/>
      <c r="FWP131" s="190"/>
      <c r="FWQ131" s="190"/>
      <c r="FWR131" s="190"/>
      <c r="FWS131" s="190"/>
      <c r="FWT131" s="190"/>
      <c r="FWU131" s="190"/>
      <c r="FWV131" s="190"/>
      <c r="FWW131" s="190"/>
      <c r="FWX131" s="190"/>
      <c r="FWY131" s="190"/>
      <c r="FWZ131" s="190"/>
      <c r="FXA131" s="190"/>
      <c r="FXB131" s="190"/>
      <c r="FXC131" s="190"/>
      <c r="FXD131" s="190"/>
      <c r="FXE131" s="190"/>
      <c r="FXF131" s="190"/>
      <c r="FXG131" s="190"/>
      <c r="FXH131" s="190"/>
      <c r="FXI131" s="190"/>
      <c r="FXJ131" s="190"/>
      <c r="FXK131" s="190"/>
      <c r="FXL131" s="190"/>
      <c r="FXM131" s="190"/>
      <c r="FXN131" s="190"/>
      <c r="FXO131" s="190"/>
      <c r="FXP131" s="190"/>
      <c r="FXQ131" s="190"/>
      <c r="FXR131" s="190"/>
      <c r="FXS131" s="190"/>
      <c r="FXT131" s="190"/>
      <c r="FXU131" s="190"/>
      <c r="FXV131" s="190"/>
      <c r="FXW131" s="190"/>
      <c r="FXX131" s="190"/>
      <c r="FXY131" s="190"/>
      <c r="FXZ131" s="190"/>
      <c r="FYA131" s="190"/>
      <c r="FYB131" s="190"/>
      <c r="FYC131" s="190"/>
      <c r="FYD131" s="190"/>
      <c r="FYE131" s="190"/>
      <c r="FYF131" s="190"/>
      <c r="FYG131" s="190"/>
      <c r="FYH131" s="190"/>
      <c r="FYI131" s="190"/>
      <c r="FYJ131" s="190"/>
      <c r="FYK131" s="190"/>
      <c r="FYL131" s="190"/>
      <c r="FYM131" s="190"/>
      <c r="FYN131" s="190"/>
      <c r="FYO131" s="190"/>
      <c r="FYP131" s="190"/>
      <c r="FYQ131" s="190"/>
      <c r="FYR131" s="190"/>
      <c r="FYS131" s="190"/>
      <c r="FYT131" s="190"/>
      <c r="FYU131" s="190"/>
      <c r="FYV131" s="190"/>
      <c r="FYW131" s="190"/>
      <c r="FYX131" s="190"/>
      <c r="FYY131" s="190"/>
      <c r="FYZ131" s="190"/>
      <c r="FZA131" s="190"/>
      <c r="FZB131" s="190"/>
      <c r="FZC131" s="190"/>
      <c r="FZD131" s="190"/>
      <c r="FZE131" s="190"/>
      <c r="FZF131" s="190"/>
      <c r="FZG131" s="190"/>
      <c r="FZH131" s="190"/>
      <c r="FZI131" s="190"/>
      <c r="FZJ131" s="190"/>
      <c r="FZK131" s="190"/>
      <c r="FZL131" s="190"/>
      <c r="FZM131" s="190"/>
      <c r="FZN131" s="190"/>
      <c r="FZO131" s="190"/>
      <c r="FZP131" s="190"/>
      <c r="FZQ131" s="190"/>
      <c r="FZR131" s="190"/>
      <c r="FZS131" s="190"/>
      <c r="FZT131" s="190"/>
      <c r="FZU131" s="190"/>
      <c r="FZV131" s="190"/>
      <c r="FZW131" s="190"/>
      <c r="FZX131" s="190"/>
      <c r="FZY131" s="190"/>
      <c r="FZZ131" s="190"/>
      <c r="GAA131" s="190"/>
      <c r="GAB131" s="190"/>
      <c r="GAC131" s="190"/>
      <c r="GAD131" s="190"/>
      <c r="GAE131" s="190"/>
      <c r="GAF131" s="190"/>
      <c r="GAG131" s="190"/>
      <c r="GAH131" s="190"/>
      <c r="GAI131" s="190"/>
      <c r="GAJ131" s="190"/>
      <c r="GAK131" s="190"/>
      <c r="GAL131" s="190"/>
      <c r="GAM131" s="190"/>
      <c r="GAN131" s="190"/>
      <c r="GAO131" s="190"/>
      <c r="GAP131" s="190"/>
      <c r="GAQ131" s="190"/>
      <c r="GAR131" s="190"/>
      <c r="GAS131" s="190"/>
      <c r="GAT131" s="190"/>
      <c r="GAU131" s="190"/>
      <c r="GAV131" s="190"/>
      <c r="GAW131" s="190"/>
      <c r="GAX131" s="190"/>
      <c r="GAY131" s="190"/>
      <c r="GAZ131" s="190"/>
      <c r="GBA131" s="190"/>
      <c r="GBB131" s="190"/>
      <c r="GBC131" s="190"/>
      <c r="GBD131" s="190"/>
      <c r="GBE131" s="190"/>
      <c r="GBF131" s="190"/>
      <c r="GBG131" s="190"/>
      <c r="GBH131" s="190"/>
      <c r="GBI131" s="190"/>
      <c r="GBJ131" s="190"/>
      <c r="GBK131" s="190"/>
      <c r="GBL131" s="190"/>
      <c r="GBM131" s="190"/>
      <c r="GBN131" s="190"/>
      <c r="GBO131" s="190"/>
      <c r="GBP131" s="190"/>
      <c r="GBQ131" s="190"/>
      <c r="GBR131" s="190"/>
      <c r="GBS131" s="190"/>
      <c r="GBT131" s="190"/>
      <c r="GBU131" s="190"/>
      <c r="GBV131" s="190"/>
      <c r="GBW131" s="190"/>
      <c r="GBX131" s="190"/>
      <c r="GBY131" s="190"/>
      <c r="GBZ131" s="190"/>
      <c r="GCA131" s="190"/>
      <c r="GCB131" s="190"/>
      <c r="GCC131" s="190"/>
      <c r="GCD131" s="190"/>
      <c r="GCE131" s="190"/>
      <c r="GCF131" s="190"/>
      <c r="GCG131" s="190"/>
      <c r="GCH131" s="190"/>
      <c r="GCI131" s="190"/>
      <c r="GCJ131" s="190"/>
      <c r="GCK131" s="190"/>
      <c r="GCL131" s="190"/>
      <c r="GCM131" s="190"/>
      <c r="GCN131" s="190"/>
      <c r="GCO131" s="190"/>
      <c r="GCP131" s="190"/>
      <c r="GCQ131" s="190"/>
      <c r="GCR131" s="190"/>
      <c r="GCS131" s="190"/>
      <c r="GCT131" s="190"/>
      <c r="GCU131" s="190"/>
      <c r="GCV131" s="190"/>
      <c r="GCW131" s="190"/>
      <c r="GCX131" s="190"/>
      <c r="GCY131" s="190"/>
      <c r="GCZ131" s="190"/>
      <c r="GDA131" s="190"/>
      <c r="GDB131" s="190"/>
      <c r="GDC131" s="190"/>
      <c r="GDD131" s="190"/>
      <c r="GDE131" s="190"/>
      <c r="GDF131" s="190"/>
      <c r="GDG131" s="190"/>
      <c r="GDH131" s="190"/>
      <c r="GDI131" s="190"/>
      <c r="GDJ131" s="190"/>
      <c r="GDK131" s="190"/>
      <c r="GDL131" s="190"/>
      <c r="GDM131" s="190"/>
      <c r="GDN131" s="190"/>
      <c r="GDO131" s="190"/>
      <c r="GDP131" s="190"/>
      <c r="GDQ131" s="190"/>
      <c r="GDR131" s="190"/>
      <c r="GDS131" s="190"/>
      <c r="GDT131" s="190"/>
      <c r="GDU131" s="190"/>
      <c r="GDV131" s="190"/>
      <c r="GDW131" s="190"/>
      <c r="GDX131" s="190"/>
      <c r="GDY131" s="190"/>
      <c r="GDZ131" s="190"/>
      <c r="GEA131" s="190"/>
      <c r="GEB131" s="190"/>
      <c r="GEC131" s="190"/>
      <c r="GED131" s="190"/>
      <c r="GEE131" s="190"/>
      <c r="GEF131" s="190"/>
      <c r="GEG131" s="190"/>
      <c r="GEH131" s="190"/>
      <c r="GEI131" s="190"/>
      <c r="GEJ131" s="190"/>
      <c r="GEK131" s="190"/>
      <c r="GEL131" s="190"/>
      <c r="GEM131" s="190"/>
      <c r="GEN131" s="190"/>
      <c r="GEO131" s="190"/>
      <c r="GEP131" s="190"/>
      <c r="GEQ131" s="190"/>
      <c r="GER131" s="190"/>
      <c r="GES131" s="190"/>
      <c r="GET131" s="190"/>
      <c r="GEU131" s="190"/>
      <c r="GEV131" s="190"/>
      <c r="GEW131" s="190"/>
      <c r="GEX131" s="190"/>
      <c r="GEY131" s="190"/>
      <c r="GEZ131" s="190"/>
      <c r="GFA131" s="190"/>
      <c r="GFB131" s="190"/>
      <c r="GFC131" s="190"/>
      <c r="GFD131" s="190"/>
      <c r="GFE131" s="190"/>
      <c r="GFF131" s="190"/>
      <c r="GFG131" s="190"/>
      <c r="GFH131" s="190"/>
      <c r="GFI131" s="190"/>
      <c r="GFJ131" s="190"/>
      <c r="GFK131" s="190"/>
      <c r="GFL131" s="190"/>
      <c r="GFM131" s="190"/>
      <c r="GFN131" s="190"/>
      <c r="GFO131" s="190"/>
      <c r="GFP131" s="190"/>
      <c r="GFQ131" s="190"/>
      <c r="GFR131" s="190"/>
      <c r="GFS131" s="190"/>
      <c r="GFT131" s="190"/>
      <c r="GFU131" s="190"/>
      <c r="GFV131" s="190"/>
      <c r="GFW131" s="190"/>
      <c r="GFX131" s="190"/>
      <c r="GFY131" s="190"/>
      <c r="GFZ131" s="190"/>
      <c r="GGA131" s="190"/>
      <c r="GGB131" s="190"/>
      <c r="GGC131" s="190"/>
      <c r="GGD131" s="190"/>
      <c r="GGE131" s="190"/>
      <c r="GGF131" s="190"/>
      <c r="GGG131" s="190"/>
      <c r="GGH131" s="190"/>
      <c r="GGI131" s="190"/>
      <c r="GGJ131" s="190"/>
      <c r="GGK131" s="190"/>
      <c r="GGL131" s="190"/>
      <c r="GGM131" s="190"/>
      <c r="GGN131" s="190"/>
      <c r="GGO131" s="190"/>
      <c r="GGP131" s="190"/>
      <c r="GGQ131" s="190"/>
      <c r="GGR131" s="190"/>
      <c r="GGS131" s="190"/>
      <c r="GGT131" s="190"/>
      <c r="GGU131" s="190"/>
      <c r="GGV131" s="190"/>
      <c r="GGW131" s="190"/>
      <c r="GGX131" s="190"/>
      <c r="GGY131" s="190"/>
      <c r="GGZ131" s="190"/>
      <c r="GHA131" s="190"/>
      <c r="GHB131" s="190"/>
      <c r="GHC131" s="190"/>
      <c r="GHD131" s="190"/>
      <c r="GHE131" s="190"/>
      <c r="GHF131" s="190"/>
      <c r="GHG131" s="190"/>
      <c r="GHH131" s="190"/>
      <c r="GHI131" s="190"/>
      <c r="GHJ131" s="190"/>
      <c r="GHK131" s="190"/>
      <c r="GHL131" s="190"/>
      <c r="GHM131" s="190"/>
      <c r="GHN131" s="190"/>
      <c r="GHO131" s="190"/>
      <c r="GHP131" s="190"/>
      <c r="GHQ131" s="190"/>
      <c r="GHR131" s="190"/>
      <c r="GHS131" s="190"/>
      <c r="GHT131" s="190"/>
      <c r="GHU131" s="190"/>
      <c r="GHV131" s="190"/>
      <c r="GHW131" s="190"/>
      <c r="GHX131" s="190"/>
      <c r="GHY131" s="190"/>
      <c r="GHZ131" s="190"/>
      <c r="GIA131" s="190"/>
      <c r="GIB131" s="190"/>
      <c r="GIC131" s="190"/>
      <c r="GID131" s="190"/>
      <c r="GIE131" s="190"/>
      <c r="GIF131" s="190"/>
      <c r="GIG131" s="190"/>
      <c r="GIH131" s="190"/>
      <c r="GII131" s="190"/>
      <c r="GIJ131" s="190"/>
      <c r="GIK131" s="190"/>
      <c r="GIL131" s="190"/>
      <c r="GIM131" s="190"/>
      <c r="GIN131" s="190"/>
      <c r="GIO131" s="190"/>
      <c r="GIP131" s="190"/>
      <c r="GIQ131" s="190"/>
      <c r="GIR131" s="190"/>
      <c r="GIS131" s="190"/>
      <c r="GIT131" s="190"/>
      <c r="GIU131" s="190"/>
      <c r="GIV131" s="190"/>
      <c r="GIW131" s="190"/>
      <c r="GIX131" s="190"/>
      <c r="GIY131" s="190"/>
      <c r="GIZ131" s="190"/>
      <c r="GJA131" s="190"/>
      <c r="GJB131" s="190"/>
      <c r="GJC131" s="190"/>
      <c r="GJD131" s="190"/>
      <c r="GJE131" s="190"/>
      <c r="GJF131" s="190"/>
      <c r="GJG131" s="190"/>
      <c r="GJH131" s="190"/>
      <c r="GJI131" s="190"/>
      <c r="GJJ131" s="190"/>
      <c r="GJK131" s="190"/>
      <c r="GJL131" s="190"/>
      <c r="GJM131" s="190"/>
      <c r="GJN131" s="190"/>
      <c r="GJO131" s="190"/>
      <c r="GJP131" s="190"/>
      <c r="GJQ131" s="190"/>
      <c r="GJR131" s="190"/>
      <c r="GJS131" s="190"/>
      <c r="GJT131" s="190"/>
      <c r="GJU131" s="190"/>
      <c r="GJV131" s="190"/>
      <c r="GJW131" s="190"/>
      <c r="GJX131" s="190"/>
      <c r="GJY131" s="190"/>
      <c r="GJZ131" s="190"/>
      <c r="GKA131" s="190"/>
      <c r="GKB131" s="190"/>
      <c r="GKC131" s="190"/>
      <c r="GKD131" s="190"/>
      <c r="GKE131" s="190"/>
      <c r="GKF131" s="190"/>
      <c r="GKG131" s="190"/>
      <c r="GKH131" s="190"/>
      <c r="GKI131" s="190"/>
      <c r="GKJ131" s="190"/>
      <c r="GKK131" s="190"/>
      <c r="GKL131" s="190"/>
      <c r="GKM131" s="190"/>
      <c r="GKN131" s="190"/>
      <c r="GKO131" s="190"/>
      <c r="GKP131" s="190"/>
      <c r="GKQ131" s="190"/>
      <c r="GKR131" s="190"/>
      <c r="GKS131" s="190"/>
      <c r="GKT131" s="190"/>
      <c r="GKU131" s="190"/>
      <c r="GKV131" s="190"/>
      <c r="GKW131" s="190"/>
      <c r="GKX131" s="190"/>
      <c r="GKY131" s="190"/>
      <c r="GKZ131" s="190"/>
      <c r="GLA131" s="190"/>
      <c r="GLB131" s="190"/>
      <c r="GLC131" s="190"/>
      <c r="GLD131" s="190"/>
      <c r="GLE131" s="190"/>
      <c r="GLF131" s="190"/>
      <c r="GLG131" s="190"/>
      <c r="GLH131" s="190"/>
      <c r="GLI131" s="190"/>
      <c r="GLJ131" s="190"/>
      <c r="GLK131" s="190"/>
      <c r="GLL131" s="190"/>
      <c r="GLM131" s="190"/>
      <c r="GLN131" s="190"/>
      <c r="GLO131" s="190"/>
      <c r="GLP131" s="190"/>
      <c r="GLQ131" s="190"/>
      <c r="GLR131" s="190"/>
      <c r="GLS131" s="190"/>
      <c r="GLT131" s="190"/>
      <c r="GLU131" s="190"/>
      <c r="GLV131" s="190"/>
      <c r="GLW131" s="190"/>
      <c r="GLX131" s="190"/>
      <c r="GLY131" s="190"/>
      <c r="GLZ131" s="190"/>
      <c r="GMA131" s="190"/>
      <c r="GMB131" s="190"/>
      <c r="GMC131" s="190"/>
      <c r="GMD131" s="190"/>
      <c r="GME131" s="190"/>
      <c r="GMF131" s="190"/>
      <c r="GMG131" s="190"/>
      <c r="GMH131" s="190"/>
      <c r="GMI131" s="190"/>
      <c r="GMJ131" s="190"/>
      <c r="GMK131" s="190"/>
      <c r="GML131" s="190"/>
      <c r="GMM131" s="190"/>
      <c r="GMN131" s="190"/>
      <c r="GMO131" s="190"/>
      <c r="GMP131" s="190"/>
      <c r="GMQ131" s="190"/>
      <c r="GMR131" s="190"/>
      <c r="GMS131" s="190"/>
      <c r="GMT131" s="190"/>
      <c r="GMU131" s="190"/>
      <c r="GMV131" s="190"/>
      <c r="GMW131" s="190"/>
      <c r="GMX131" s="190"/>
      <c r="GMY131" s="190"/>
      <c r="GMZ131" s="190"/>
      <c r="GNA131" s="190"/>
      <c r="GNB131" s="190"/>
      <c r="GNC131" s="190"/>
      <c r="GND131" s="190"/>
      <c r="GNE131" s="190"/>
      <c r="GNF131" s="190"/>
      <c r="GNG131" s="190"/>
      <c r="GNH131" s="190"/>
      <c r="GNI131" s="190"/>
      <c r="GNJ131" s="190"/>
      <c r="GNK131" s="190"/>
      <c r="GNL131" s="190"/>
      <c r="GNM131" s="190"/>
      <c r="GNN131" s="190"/>
      <c r="GNO131" s="190"/>
      <c r="GNP131" s="190"/>
      <c r="GNQ131" s="190"/>
      <c r="GNR131" s="190"/>
      <c r="GNS131" s="190"/>
      <c r="GNT131" s="190"/>
      <c r="GNU131" s="190"/>
      <c r="GNV131" s="190"/>
      <c r="GNW131" s="190"/>
      <c r="GNX131" s="190"/>
      <c r="GNY131" s="190"/>
      <c r="GNZ131" s="190"/>
      <c r="GOA131" s="190"/>
      <c r="GOB131" s="190"/>
      <c r="GOC131" s="190"/>
      <c r="GOD131" s="190"/>
      <c r="GOE131" s="190"/>
      <c r="GOF131" s="190"/>
      <c r="GOG131" s="190"/>
      <c r="GOH131" s="190"/>
      <c r="GOI131" s="190"/>
      <c r="GOJ131" s="190"/>
      <c r="GOK131" s="190"/>
      <c r="GOL131" s="190"/>
      <c r="GOM131" s="190"/>
      <c r="GON131" s="190"/>
      <c r="GOO131" s="190"/>
      <c r="GOP131" s="190"/>
      <c r="GOQ131" s="190"/>
      <c r="GOR131" s="190"/>
      <c r="GOS131" s="190"/>
      <c r="GOT131" s="190"/>
      <c r="GOU131" s="190"/>
      <c r="GOV131" s="190"/>
      <c r="GOW131" s="190"/>
      <c r="GOX131" s="190"/>
      <c r="GOY131" s="190"/>
      <c r="GOZ131" s="190"/>
      <c r="GPA131" s="190"/>
      <c r="GPB131" s="190"/>
      <c r="GPC131" s="190"/>
      <c r="GPD131" s="190"/>
      <c r="GPE131" s="190"/>
      <c r="GPF131" s="190"/>
      <c r="GPG131" s="190"/>
      <c r="GPH131" s="190"/>
      <c r="GPI131" s="190"/>
      <c r="GPJ131" s="190"/>
      <c r="GPK131" s="190"/>
      <c r="GPL131" s="190"/>
      <c r="GPM131" s="190"/>
      <c r="GPN131" s="190"/>
      <c r="GPO131" s="190"/>
      <c r="GPP131" s="190"/>
      <c r="GPQ131" s="190"/>
      <c r="GPR131" s="190"/>
      <c r="GPS131" s="190"/>
      <c r="GPT131" s="190"/>
      <c r="GPU131" s="190"/>
      <c r="GPV131" s="190"/>
      <c r="GPW131" s="190"/>
      <c r="GPX131" s="190"/>
      <c r="GPY131" s="190"/>
      <c r="GPZ131" s="190"/>
      <c r="GQA131" s="190"/>
      <c r="GQB131" s="190"/>
      <c r="GQC131" s="190"/>
      <c r="GQD131" s="190"/>
      <c r="GQE131" s="190"/>
      <c r="GQF131" s="190"/>
      <c r="GQG131" s="190"/>
      <c r="GQH131" s="190"/>
      <c r="GQI131" s="190"/>
      <c r="GQJ131" s="190"/>
      <c r="GQK131" s="190"/>
      <c r="GQL131" s="190"/>
      <c r="GQM131" s="190"/>
      <c r="GQN131" s="190"/>
      <c r="GQO131" s="190"/>
      <c r="GQP131" s="190"/>
      <c r="GQQ131" s="190"/>
      <c r="GQR131" s="190"/>
      <c r="GQS131" s="190"/>
      <c r="GQT131" s="190"/>
      <c r="GQU131" s="190"/>
      <c r="GQV131" s="190"/>
      <c r="GQW131" s="190"/>
      <c r="GQX131" s="190"/>
      <c r="GQY131" s="190"/>
      <c r="GQZ131" s="190"/>
      <c r="GRA131" s="190"/>
      <c r="GRB131" s="190"/>
      <c r="GRC131" s="190"/>
      <c r="GRD131" s="190"/>
      <c r="GRE131" s="190"/>
      <c r="GRF131" s="190"/>
      <c r="GRG131" s="190"/>
      <c r="GRH131" s="190"/>
      <c r="GRI131" s="190"/>
      <c r="GRJ131" s="190"/>
      <c r="GRK131" s="190"/>
      <c r="GRL131" s="190"/>
      <c r="GRM131" s="190"/>
      <c r="GRN131" s="190"/>
      <c r="GRO131" s="190"/>
      <c r="GRP131" s="190"/>
      <c r="GRQ131" s="190"/>
      <c r="GRR131" s="190"/>
      <c r="GRS131" s="190"/>
      <c r="GRT131" s="190"/>
      <c r="GRU131" s="190"/>
      <c r="GRV131" s="190"/>
      <c r="GRW131" s="190"/>
      <c r="GRX131" s="190"/>
      <c r="GRY131" s="190"/>
      <c r="GRZ131" s="190"/>
      <c r="GSA131" s="190"/>
      <c r="GSB131" s="190"/>
      <c r="GSC131" s="190"/>
      <c r="GSD131" s="190"/>
      <c r="GSE131" s="190"/>
      <c r="GSF131" s="190"/>
      <c r="GSG131" s="190"/>
      <c r="GSH131" s="190"/>
      <c r="GSI131" s="190"/>
      <c r="GSJ131" s="190"/>
      <c r="GSK131" s="190"/>
      <c r="GSL131" s="190"/>
      <c r="GSM131" s="190"/>
      <c r="GSN131" s="190"/>
      <c r="GSO131" s="190"/>
      <c r="GSP131" s="190"/>
      <c r="GSQ131" s="190"/>
      <c r="GSR131" s="190"/>
      <c r="GSS131" s="190"/>
      <c r="GST131" s="190"/>
      <c r="GSU131" s="190"/>
      <c r="GSV131" s="190"/>
      <c r="GSW131" s="190"/>
      <c r="GSX131" s="190"/>
      <c r="GSY131" s="190"/>
      <c r="GSZ131" s="190"/>
      <c r="GTA131" s="190"/>
      <c r="GTB131" s="190"/>
      <c r="GTC131" s="190"/>
      <c r="GTD131" s="190"/>
      <c r="GTE131" s="190"/>
      <c r="GTF131" s="190"/>
      <c r="GTG131" s="190"/>
      <c r="GTH131" s="190"/>
      <c r="GTI131" s="190"/>
      <c r="GTJ131" s="190"/>
      <c r="GTK131" s="190"/>
      <c r="GTL131" s="190"/>
      <c r="GTM131" s="190"/>
      <c r="GTN131" s="190"/>
      <c r="GTO131" s="190"/>
      <c r="GTP131" s="190"/>
      <c r="GTQ131" s="190"/>
      <c r="GTR131" s="190"/>
      <c r="GTS131" s="190"/>
      <c r="GTT131" s="190"/>
      <c r="GTU131" s="190"/>
      <c r="GTV131" s="190"/>
      <c r="GTW131" s="190"/>
      <c r="GTX131" s="190"/>
      <c r="GTY131" s="190"/>
      <c r="GTZ131" s="190"/>
      <c r="GUA131" s="190"/>
      <c r="GUB131" s="190"/>
      <c r="GUC131" s="190"/>
      <c r="GUD131" s="190"/>
      <c r="GUE131" s="190"/>
      <c r="GUF131" s="190"/>
      <c r="GUG131" s="190"/>
      <c r="GUH131" s="190"/>
      <c r="GUI131" s="190"/>
      <c r="GUJ131" s="190"/>
      <c r="GUK131" s="190"/>
      <c r="GUL131" s="190"/>
      <c r="GUM131" s="190"/>
      <c r="GUN131" s="190"/>
      <c r="GUO131" s="190"/>
      <c r="GUP131" s="190"/>
      <c r="GUQ131" s="190"/>
      <c r="GUR131" s="190"/>
      <c r="GUS131" s="190"/>
      <c r="GUT131" s="190"/>
      <c r="GUU131" s="190"/>
      <c r="GUV131" s="190"/>
      <c r="GUW131" s="190"/>
      <c r="GUX131" s="190"/>
      <c r="GUY131" s="190"/>
      <c r="GUZ131" s="190"/>
      <c r="GVA131" s="190"/>
      <c r="GVB131" s="190"/>
      <c r="GVC131" s="190"/>
      <c r="GVD131" s="190"/>
      <c r="GVE131" s="190"/>
      <c r="GVF131" s="190"/>
      <c r="GVG131" s="190"/>
      <c r="GVH131" s="190"/>
      <c r="GVI131" s="190"/>
      <c r="GVJ131" s="190"/>
      <c r="GVK131" s="190"/>
      <c r="GVL131" s="190"/>
      <c r="GVM131" s="190"/>
      <c r="GVN131" s="190"/>
      <c r="GVO131" s="190"/>
      <c r="GVP131" s="190"/>
      <c r="GVQ131" s="190"/>
      <c r="GVR131" s="190"/>
      <c r="GVS131" s="190"/>
      <c r="GVT131" s="190"/>
      <c r="GVU131" s="190"/>
      <c r="GVV131" s="190"/>
      <c r="GVW131" s="190"/>
      <c r="GVX131" s="190"/>
      <c r="GVY131" s="190"/>
      <c r="GVZ131" s="190"/>
      <c r="GWA131" s="190"/>
      <c r="GWB131" s="190"/>
      <c r="GWC131" s="190"/>
      <c r="GWD131" s="190"/>
      <c r="GWE131" s="190"/>
      <c r="GWF131" s="190"/>
      <c r="GWG131" s="190"/>
      <c r="GWH131" s="190"/>
      <c r="GWI131" s="190"/>
      <c r="GWJ131" s="190"/>
      <c r="GWK131" s="190"/>
      <c r="GWL131" s="190"/>
      <c r="GWM131" s="190"/>
      <c r="GWN131" s="190"/>
      <c r="GWO131" s="190"/>
      <c r="GWP131" s="190"/>
      <c r="GWQ131" s="190"/>
      <c r="GWR131" s="190"/>
      <c r="GWS131" s="190"/>
      <c r="GWT131" s="190"/>
      <c r="GWU131" s="190"/>
      <c r="GWV131" s="190"/>
      <c r="GWW131" s="190"/>
      <c r="GWX131" s="190"/>
      <c r="GWY131" s="190"/>
      <c r="GWZ131" s="190"/>
      <c r="GXA131" s="190"/>
      <c r="GXB131" s="190"/>
      <c r="GXC131" s="190"/>
      <c r="GXD131" s="190"/>
      <c r="GXE131" s="190"/>
      <c r="GXF131" s="190"/>
      <c r="GXG131" s="190"/>
      <c r="GXH131" s="190"/>
      <c r="GXI131" s="190"/>
      <c r="GXJ131" s="190"/>
      <c r="GXK131" s="190"/>
      <c r="GXL131" s="190"/>
      <c r="GXM131" s="190"/>
      <c r="GXN131" s="190"/>
      <c r="GXO131" s="190"/>
      <c r="GXP131" s="190"/>
      <c r="GXQ131" s="190"/>
      <c r="GXR131" s="190"/>
      <c r="GXS131" s="190"/>
      <c r="GXT131" s="190"/>
      <c r="GXU131" s="190"/>
      <c r="GXV131" s="190"/>
      <c r="GXW131" s="190"/>
      <c r="GXX131" s="190"/>
      <c r="GXY131" s="190"/>
      <c r="GXZ131" s="190"/>
      <c r="GYA131" s="190"/>
      <c r="GYB131" s="190"/>
      <c r="GYC131" s="190"/>
      <c r="GYD131" s="190"/>
      <c r="GYE131" s="190"/>
      <c r="GYF131" s="190"/>
      <c r="GYG131" s="190"/>
      <c r="GYH131" s="190"/>
      <c r="GYI131" s="190"/>
      <c r="GYJ131" s="190"/>
      <c r="GYK131" s="190"/>
      <c r="GYL131" s="190"/>
      <c r="GYM131" s="190"/>
      <c r="GYN131" s="190"/>
      <c r="GYO131" s="190"/>
      <c r="GYP131" s="190"/>
      <c r="GYQ131" s="190"/>
      <c r="GYR131" s="190"/>
      <c r="GYS131" s="190"/>
      <c r="GYT131" s="190"/>
      <c r="GYU131" s="190"/>
      <c r="GYV131" s="190"/>
      <c r="GYW131" s="190"/>
      <c r="GYX131" s="190"/>
      <c r="GYY131" s="190"/>
      <c r="GYZ131" s="190"/>
      <c r="GZA131" s="190"/>
      <c r="GZB131" s="190"/>
      <c r="GZC131" s="190"/>
      <c r="GZD131" s="190"/>
      <c r="GZE131" s="190"/>
      <c r="GZF131" s="190"/>
      <c r="GZG131" s="190"/>
      <c r="GZH131" s="190"/>
      <c r="GZI131" s="190"/>
      <c r="GZJ131" s="190"/>
      <c r="GZK131" s="190"/>
      <c r="GZL131" s="190"/>
      <c r="GZM131" s="190"/>
      <c r="GZN131" s="190"/>
      <c r="GZO131" s="190"/>
      <c r="GZP131" s="190"/>
      <c r="GZQ131" s="190"/>
      <c r="GZR131" s="190"/>
      <c r="GZS131" s="190"/>
      <c r="GZT131" s="190"/>
      <c r="GZU131" s="190"/>
      <c r="GZV131" s="190"/>
      <c r="GZW131" s="190"/>
      <c r="GZX131" s="190"/>
      <c r="GZY131" s="190"/>
      <c r="GZZ131" s="190"/>
      <c r="HAA131" s="190"/>
      <c r="HAB131" s="190"/>
      <c r="HAC131" s="190"/>
      <c r="HAD131" s="190"/>
      <c r="HAE131" s="190"/>
      <c r="HAF131" s="190"/>
      <c r="HAG131" s="190"/>
      <c r="HAH131" s="190"/>
      <c r="HAI131" s="190"/>
      <c r="HAJ131" s="190"/>
      <c r="HAK131" s="190"/>
      <c r="HAL131" s="190"/>
      <c r="HAM131" s="190"/>
      <c r="HAN131" s="190"/>
      <c r="HAO131" s="190"/>
      <c r="HAP131" s="190"/>
      <c r="HAQ131" s="190"/>
      <c r="HAR131" s="190"/>
      <c r="HAS131" s="190"/>
      <c r="HAT131" s="190"/>
      <c r="HAU131" s="190"/>
      <c r="HAV131" s="190"/>
      <c r="HAW131" s="190"/>
      <c r="HAX131" s="190"/>
      <c r="HAY131" s="190"/>
      <c r="HAZ131" s="190"/>
      <c r="HBA131" s="190"/>
      <c r="HBB131" s="190"/>
      <c r="HBC131" s="190"/>
      <c r="HBD131" s="190"/>
      <c r="HBE131" s="190"/>
      <c r="HBF131" s="190"/>
      <c r="HBG131" s="190"/>
      <c r="HBH131" s="190"/>
      <c r="HBI131" s="190"/>
      <c r="HBJ131" s="190"/>
      <c r="HBK131" s="190"/>
      <c r="HBL131" s="190"/>
      <c r="HBM131" s="190"/>
      <c r="HBN131" s="190"/>
      <c r="HBO131" s="190"/>
      <c r="HBP131" s="190"/>
      <c r="HBQ131" s="190"/>
      <c r="HBR131" s="190"/>
      <c r="HBS131" s="190"/>
      <c r="HBT131" s="190"/>
      <c r="HBU131" s="190"/>
      <c r="HBV131" s="190"/>
      <c r="HBW131" s="190"/>
      <c r="HBX131" s="190"/>
      <c r="HBY131" s="190"/>
      <c r="HBZ131" s="190"/>
      <c r="HCA131" s="190"/>
      <c r="HCB131" s="190"/>
      <c r="HCC131" s="190"/>
      <c r="HCD131" s="190"/>
      <c r="HCE131" s="190"/>
      <c r="HCF131" s="190"/>
      <c r="HCG131" s="190"/>
      <c r="HCH131" s="190"/>
      <c r="HCI131" s="190"/>
      <c r="HCJ131" s="190"/>
      <c r="HCK131" s="190"/>
      <c r="HCL131" s="190"/>
      <c r="HCM131" s="190"/>
      <c r="HCN131" s="190"/>
      <c r="HCO131" s="190"/>
      <c r="HCP131" s="190"/>
      <c r="HCQ131" s="190"/>
      <c r="HCR131" s="190"/>
      <c r="HCS131" s="190"/>
      <c r="HCT131" s="190"/>
      <c r="HCU131" s="190"/>
      <c r="HCV131" s="190"/>
      <c r="HCW131" s="190"/>
      <c r="HCX131" s="190"/>
      <c r="HCY131" s="190"/>
      <c r="HCZ131" s="190"/>
      <c r="HDA131" s="190"/>
      <c r="HDB131" s="190"/>
      <c r="HDC131" s="190"/>
      <c r="HDD131" s="190"/>
      <c r="HDE131" s="190"/>
      <c r="HDF131" s="190"/>
      <c r="HDG131" s="190"/>
      <c r="HDH131" s="190"/>
      <c r="HDI131" s="190"/>
      <c r="HDJ131" s="190"/>
      <c r="HDK131" s="190"/>
      <c r="HDL131" s="190"/>
      <c r="HDM131" s="190"/>
      <c r="HDN131" s="190"/>
      <c r="HDO131" s="190"/>
      <c r="HDP131" s="190"/>
      <c r="HDQ131" s="190"/>
      <c r="HDR131" s="190"/>
      <c r="HDS131" s="190"/>
      <c r="HDT131" s="190"/>
      <c r="HDU131" s="190"/>
      <c r="HDV131" s="190"/>
      <c r="HDW131" s="190"/>
      <c r="HDX131" s="190"/>
      <c r="HDY131" s="190"/>
      <c r="HDZ131" s="190"/>
      <c r="HEA131" s="190"/>
      <c r="HEB131" s="190"/>
      <c r="HEC131" s="190"/>
      <c r="HED131" s="190"/>
      <c r="HEE131" s="190"/>
      <c r="HEF131" s="190"/>
      <c r="HEG131" s="190"/>
      <c r="HEH131" s="190"/>
      <c r="HEI131" s="190"/>
      <c r="HEJ131" s="190"/>
      <c r="HEK131" s="190"/>
      <c r="HEL131" s="190"/>
      <c r="HEM131" s="190"/>
      <c r="HEN131" s="190"/>
      <c r="HEO131" s="190"/>
      <c r="HEP131" s="190"/>
      <c r="HEQ131" s="190"/>
      <c r="HER131" s="190"/>
      <c r="HES131" s="190"/>
      <c r="HET131" s="190"/>
      <c r="HEU131" s="190"/>
      <c r="HEV131" s="190"/>
      <c r="HEW131" s="190"/>
      <c r="HEX131" s="190"/>
      <c r="HEY131" s="190"/>
      <c r="HEZ131" s="190"/>
      <c r="HFA131" s="190"/>
      <c r="HFB131" s="190"/>
      <c r="HFC131" s="190"/>
      <c r="HFD131" s="190"/>
      <c r="HFE131" s="190"/>
      <c r="HFF131" s="190"/>
      <c r="HFG131" s="190"/>
      <c r="HFH131" s="190"/>
      <c r="HFI131" s="190"/>
      <c r="HFJ131" s="190"/>
      <c r="HFK131" s="190"/>
      <c r="HFL131" s="190"/>
      <c r="HFM131" s="190"/>
      <c r="HFN131" s="190"/>
      <c r="HFO131" s="190"/>
      <c r="HFP131" s="190"/>
      <c r="HFQ131" s="190"/>
      <c r="HFR131" s="190"/>
      <c r="HFS131" s="190"/>
      <c r="HFT131" s="190"/>
      <c r="HFU131" s="190"/>
      <c r="HFV131" s="190"/>
      <c r="HFW131" s="190"/>
      <c r="HFX131" s="190"/>
      <c r="HFY131" s="190"/>
      <c r="HFZ131" s="190"/>
      <c r="HGA131" s="190"/>
      <c r="HGB131" s="190"/>
      <c r="HGC131" s="190"/>
      <c r="HGD131" s="190"/>
      <c r="HGE131" s="190"/>
      <c r="HGF131" s="190"/>
      <c r="HGG131" s="190"/>
      <c r="HGH131" s="190"/>
      <c r="HGI131" s="190"/>
      <c r="HGJ131" s="190"/>
      <c r="HGK131" s="190"/>
      <c r="HGL131" s="190"/>
      <c r="HGM131" s="190"/>
      <c r="HGN131" s="190"/>
      <c r="HGO131" s="190"/>
      <c r="HGP131" s="190"/>
      <c r="HGQ131" s="190"/>
      <c r="HGR131" s="190"/>
      <c r="HGS131" s="190"/>
      <c r="HGT131" s="190"/>
      <c r="HGU131" s="190"/>
      <c r="HGV131" s="190"/>
      <c r="HGW131" s="190"/>
      <c r="HGX131" s="190"/>
      <c r="HGY131" s="190"/>
      <c r="HGZ131" s="190"/>
      <c r="HHA131" s="190"/>
      <c r="HHB131" s="190"/>
      <c r="HHC131" s="190"/>
      <c r="HHD131" s="190"/>
      <c r="HHE131" s="190"/>
      <c r="HHF131" s="190"/>
      <c r="HHG131" s="190"/>
      <c r="HHH131" s="190"/>
      <c r="HHI131" s="190"/>
      <c r="HHJ131" s="190"/>
      <c r="HHK131" s="190"/>
      <c r="HHL131" s="190"/>
      <c r="HHM131" s="190"/>
      <c r="HHN131" s="190"/>
      <c r="HHO131" s="190"/>
      <c r="HHP131" s="190"/>
      <c r="HHQ131" s="190"/>
      <c r="HHR131" s="190"/>
      <c r="HHS131" s="190"/>
      <c r="HHT131" s="190"/>
      <c r="HHU131" s="190"/>
      <c r="HHV131" s="190"/>
      <c r="HHW131" s="190"/>
      <c r="HHX131" s="190"/>
      <c r="HHY131" s="190"/>
      <c r="HHZ131" s="190"/>
      <c r="HIA131" s="190"/>
      <c r="HIB131" s="190"/>
      <c r="HIC131" s="190"/>
      <c r="HID131" s="190"/>
      <c r="HIE131" s="190"/>
      <c r="HIF131" s="190"/>
      <c r="HIG131" s="190"/>
      <c r="HIH131" s="190"/>
      <c r="HII131" s="190"/>
      <c r="HIJ131" s="190"/>
      <c r="HIK131" s="190"/>
      <c r="HIL131" s="190"/>
      <c r="HIM131" s="190"/>
      <c r="HIN131" s="190"/>
      <c r="HIO131" s="190"/>
      <c r="HIP131" s="190"/>
      <c r="HIQ131" s="190"/>
      <c r="HIR131" s="190"/>
      <c r="HIS131" s="190"/>
      <c r="HIT131" s="190"/>
      <c r="HIU131" s="190"/>
      <c r="HIV131" s="190"/>
      <c r="HIW131" s="190"/>
      <c r="HIX131" s="190"/>
      <c r="HIY131" s="190"/>
      <c r="HIZ131" s="190"/>
      <c r="HJA131" s="190"/>
      <c r="HJB131" s="190"/>
      <c r="HJC131" s="190"/>
      <c r="HJD131" s="190"/>
      <c r="HJE131" s="190"/>
      <c r="HJF131" s="190"/>
      <c r="HJG131" s="190"/>
      <c r="HJH131" s="190"/>
      <c r="HJI131" s="190"/>
      <c r="HJJ131" s="190"/>
      <c r="HJK131" s="190"/>
      <c r="HJL131" s="190"/>
      <c r="HJM131" s="190"/>
      <c r="HJN131" s="190"/>
      <c r="HJO131" s="190"/>
      <c r="HJP131" s="190"/>
      <c r="HJQ131" s="190"/>
      <c r="HJR131" s="190"/>
      <c r="HJS131" s="190"/>
      <c r="HJT131" s="190"/>
      <c r="HJU131" s="190"/>
      <c r="HJV131" s="190"/>
      <c r="HJW131" s="190"/>
      <c r="HJX131" s="190"/>
      <c r="HJY131" s="190"/>
      <c r="HJZ131" s="190"/>
      <c r="HKA131" s="190"/>
      <c r="HKB131" s="190"/>
      <c r="HKC131" s="190"/>
      <c r="HKD131" s="190"/>
      <c r="HKE131" s="190"/>
      <c r="HKF131" s="190"/>
      <c r="HKG131" s="190"/>
      <c r="HKH131" s="190"/>
      <c r="HKI131" s="190"/>
      <c r="HKJ131" s="190"/>
      <c r="HKK131" s="190"/>
      <c r="HKL131" s="190"/>
      <c r="HKM131" s="190"/>
      <c r="HKN131" s="190"/>
      <c r="HKO131" s="190"/>
      <c r="HKP131" s="190"/>
      <c r="HKQ131" s="190"/>
      <c r="HKR131" s="190"/>
      <c r="HKS131" s="190"/>
      <c r="HKT131" s="190"/>
      <c r="HKU131" s="190"/>
      <c r="HKV131" s="190"/>
      <c r="HKW131" s="190"/>
      <c r="HKX131" s="190"/>
      <c r="HKY131" s="190"/>
      <c r="HKZ131" s="190"/>
      <c r="HLA131" s="190"/>
      <c r="HLB131" s="190"/>
      <c r="HLC131" s="190"/>
      <c r="HLD131" s="190"/>
      <c r="HLE131" s="190"/>
      <c r="HLF131" s="190"/>
      <c r="HLG131" s="190"/>
      <c r="HLH131" s="190"/>
      <c r="HLI131" s="190"/>
      <c r="HLJ131" s="190"/>
      <c r="HLK131" s="190"/>
      <c r="HLL131" s="190"/>
      <c r="HLM131" s="190"/>
      <c r="HLN131" s="190"/>
      <c r="HLO131" s="190"/>
      <c r="HLP131" s="190"/>
      <c r="HLQ131" s="190"/>
      <c r="HLR131" s="190"/>
      <c r="HLS131" s="190"/>
      <c r="HLT131" s="190"/>
      <c r="HLU131" s="190"/>
      <c r="HLV131" s="190"/>
      <c r="HLW131" s="190"/>
      <c r="HLX131" s="190"/>
      <c r="HLY131" s="190"/>
      <c r="HLZ131" s="190"/>
      <c r="HMA131" s="190"/>
      <c r="HMB131" s="190"/>
      <c r="HMC131" s="190"/>
      <c r="HMD131" s="190"/>
      <c r="HME131" s="190"/>
      <c r="HMF131" s="190"/>
      <c r="HMG131" s="190"/>
      <c r="HMH131" s="190"/>
      <c r="HMI131" s="190"/>
      <c r="HMJ131" s="190"/>
      <c r="HMK131" s="190"/>
      <c r="HML131" s="190"/>
      <c r="HMM131" s="190"/>
      <c r="HMN131" s="190"/>
      <c r="HMO131" s="190"/>
      <c r="HMP131" s="190"/>
      <c r="HMQ131" s="190"/>
      <c r="HMR131" s="190"/>
      <c r="HMS131" s="190"/>
      <c r="HMT131" s="190"/>
      <c r="HMU131" s="190"/>
      <c r="HMV131" s="190"/>
      <c r="HMW131" s="190"/>
      <c r="HMX131" s="190"/>
      <c r="HMY131" s="190"/>
      <c r="HMZ131" s="190"/>
      <c r="HNA131" s="190"/>
      <c r="HNB131" s="190"/>
      <c r="HNC131" s="190"/>
      <c r="HND131" s="190"/>
      <c r="HNE131" s="190"/>
      <c r="HNF131" s="190"/>
      <c r="HNG131" s="190"/>
      <c r="HNH131" s="190"/>
      <c r="HNI131" s="190"/>
      <c r="HNJ131" s="190"/>
      <c r="HNK131" s="190"/>
      <c r="HNL131" s="190"/>
      <c r="HNM131" s="190"/>
      <c r="HNN131" s="190"/>
      <c r="HNO131" s="190"/>
      <c r="HNP131" s="190"/>
      <c r="HNQ131" s="190"/>
      <c r="HNR131" s="190"/>
      <c r="HNS131" s="190"/>
      <c r="HNT131" s="190"/>
      <c r="HNU131" s="190"/>
      <c r="HNV131" s="190"/>
      <c r="HNW131" s="190"/>
      <c r="HNX131" s="190"/>
      <c r="HNY131" s="190"/>
      <c r="HNZ131" s="190"/>
      <c r="HOA131" s="190"/>
      <c r="HOB131" s="190"/>
      <c r="HOC131" s="190"/>
      <c r="HOD131" s="190"/>
      <c r="HOE131" s="190"/>
      <c r="HOF131" s="190"/>
      <c r="HOG131" s="190"/>
      <c r="HOH131" s="190"/>
      <c r="HOI131" s="190"/>
      <c r="HOJ131" s="190"/>
      <c r="HOK131" s="190"/>
      <c r="HOL131" s="190"/>
      <c r="HOM131" s="190"/>
      <c r="HON131" s="190"/>
      <c r="HOO131" s="190"/>
      <c r="HOP131" s="190"/>
      <c r="HOQ131" s="190"/>
      <c r="HOR131" s="190"/>
      <c r="HOS131" s="190"/>
      <c r="HOT131" s="190"/>
      <c r="HOU131" s="190"/>
      <c r="HOV131" s="190"/>
      <c r="HOW131" s="190"/>
      <c r="HOX131" s="190"/>
      <c r="HOY131" s="190"/>
      <c r="HOZ131" s="190"/>
      <c r="HPA131" s="190"/>
      <c r="HPB131" s="190"/>
      <c r="HPC131" s="190"/>
      <c r="HPD131" s="190"/>
      <c r="HPE131" s="190"/>
      <c r="HPF131" s="190"/>
      <c r="HPG131" s="190"/>
      <c r="HPH131" s="190"/>
      <c r="HPI131" s="190"/>
      <c r="HPJ131" s="190"/>
      <c r="HPK131" s="190"/>
      <c r="HPL131" s="190"/>
      <c r="HPM131" s="190"/>
      <c r="HPN131" s="190"/>
      <c r="HPO131" s="190"/>
      <c r="HPP131" s="190"/>
      <c r="HPQ131" s="190"/>
      <c r="HPR131" s="190"/>
      <c r="HPS131" s="190"/>
      <c r="HPT131" s="190"/>
      <c r="HPU131" s="190"/>
      <c r="HPV131" s="190"/>
      <c r="HPW131" s="190"/>
      <c r="HPX131" s="190"/>
      <c r="HPY131" s="190"/>
      <c r="HPZ131" s="190"/>
      <c r="HQA131" s="190"/>
      <c r="HQB131" s="190"/>
      <c r="HQC131" s="190"/>
      <c r="HQD131" s="190"/>
      <c r="HQE131" s="190"/>
      <c r="HQF131" s="190"/>
      <c r="HQG131" s="190"/>
      <c r="HQH131" s="190"/>
      <c r="HQI131" s="190"/>
      <c r="HQJ131" s="190"/>
      <c r="HQK131" s="190"/>
      <c r="HQL131" s="190"/>
      <c r="HQM131" s="190"/>
      <c r="HQN131" s="190"/>
      <c r="HQO131" s="190"/>
      <c r="HQP131" s="190"/>
      <c r="HQQ131" s="190"/>
      <c r="HQR131" s="190"/>
      <c r="HQS131" s="190"/>
      <c r="HQT131" s="190"/>
      <c r="HQU131" s="190"/>
      <c r="HQV131" s="190"/>
      <c r="HQW131" s="190"/>
      <c r="HQX131" s="190"/>
      <c r="HQY131" s="190"/>
      <c r="HQZ131" s="190"/>
      <c r="HRA131" s="190"/>
      <c r="HRB131" s="190"/>
      <c r="HRC131" s="190"/>
      <c r="HRD131" s="190"/>
      <c r="HRE131" s="190"/>
      <c r="HRF131" s="190"/>
      <c r="HRG131" s="190"/>
      <c r="HRH131" s="190"/>
      <c r="HRI131" s="190"/>
      <c r="HRJ131" s="190"/>
      <c r="HRK131" s="190"/>
      <c r="HRL131" s="190"/>
      <c r="HRM131" s="190"/>
      <c r="HRN131" s="190"/>
      <c r="HRO131" s="190"/>
      <c r="HRP131" s="190"/>
      <c r="HRQ131" s="190"/>
      <c r="HRR131" s="190"/>
      <c r="HRS131" s="190"/>
      <c r="HRT131" s="190"/>
      <c r="HRU131" s="190"/>
      <c r="HRV131" s="190"/>
      <c r="HRW131" s="190"/>
      <c r="HRX131" s="190"/>
      <c r="HRY131" s="190"/>
      <c r="HRZ131" s="190"/>
      <c r="HSA131" s="190"/>
      <c r="HSB131" s="190"/>
      <c r="HSC131" s="190"/>
      <c r="HSD131" s="190"/>
      <c r="HSE131" s="190"/>
      <c r="HSF131" s="190"/>
      <c r="HSG131" s="190"/>
      <c r="HSH131" s="190"/>
      <c r="HSI131" s="190"/>
      <c r="HSJ131" s="190"/>
      <c r="HSK131" s="190"/>
      <c r="HSL131" s="190"/>
      <c r="HSM131" s="190"/>
      <c r="HSN131" s="190"/>
      <c r="HSO131" s="190"/>
      <c r="HSP131" s="190"/>
      <c r="HSQ131" s="190"/>
      <c r="HSR131" s="190"/>
      <c r="HSS131" s="190"/>
      <c r="HST131" s="190"/>
      <c r="HSU131" s="190"/>
      <c r="HSV131" s="190"/>
      <c r="HSW131" s="190"/>
      <c r="HSX131" s="190"/>
      <c r="HSY131" s="190"/>
      <c r="HSZ131" s="190"/>
      <c r="HTA131" s="190"/>
      <c r="HTB131" s="190"/>
      <c r="HTC131" s="190"/>
      <c r="HTD131" s="190"/>
      <c r="HTE131" s="190"/>
      <c r="HTF131" s="190"/>
      <c r="HTG131" s="190"/>
      <c r="HTH131" s="190"/>
      <c r="HTI131" s="190"/>
      <c r="HTJ131" s="190"/>
      <c r="HTK131" s="190"/>
      <c r="HTL131" s="190"/>
      <c r="HTM131" s="190"/>
      <c r="HTN131" s="190"/>
      <c r="HTO131" s="190"/>
      <c r="HTP131" s="190"/>
      <c r="HTQ131" s="190"/>
      <c r="HTR131" s="190"/>
      <c r="HTS131" s="190"/>
      <c r="HTT131" s="190"/>
      <c r="HTU131" s="190"/>
      <c r="HTV131" s="190"/>
      <c r="HTW131" s="190"/>
      <c r="HTX131" s="190"/>
      <c r="HTY131" s="190"/>
      <c r="HTZ131" s="190"/>
      <c r="HUA131" s="190"/>
      <c r="HUB131" s="190"/>
      <c r="HUC131" s="190"/>
      <c r="HUD131" s="190"/>
      <c r="HUE131" s="190"/>
      <c r="HUF131" s="190"/>
      <c r="HUG131" s="190"/>
      <c r="HUH131" s="190"/>
      <c r="HUI131" s="190"/>
      <c r="HUJ131" s="190"/>
      <c r="HUK131" s="190"/>
      <c r="HUL131" s="190"/>
      <c r="HUM131" s="190"/>
      <c r="HUN131" s="190"/>
      <c r="HUO131" s="190"/>
      <c r="HUP131" s="190"/>
      <c r="HUQ131" s="190"/>
      <c r="HUR131" s="190"/>
      <c r="HUS131" s="190"/>
      <c r="HUT131" s="190"/>
      <c r="HUU131" s="190"/>
      <c r="HUV131" s="190"/>
      <c r="HUW131" s="190"/>
      <c r="HUX131" s="190"/>
      <c r="HUY131" s="190"/>
      <c r="HUZ131" s="190"/>
      <c r="HVA131" s="190"/>
      <c r="HVB131" s="190"/>
      <c r="HVC131" s="190"/>
      <c r="HVD131" s="190"/>
      <c r="HVE131" s="190"/>
      <c r="HVF131" s="190"/>
      <c r="HVG131" s="190"/>
      <c r="HVH131" s="190"/>
      <c r="HVI131" s="190"/>
      <c r="HVJ131" s="190"/>
      <c r="HVK131" s="190"/>
      <c r="HVL131" s="190"/>
      <c r="HVM131" s="190"/>
      <c r="HVN131" s="190"/>
      <c r="HVO131" s="190"/>
      <c r="HVP131" s="190"/>
      <c r="HVQ131" s="190"/>
      <c r="HVR131" s="190"/>
      <c r="HVS131" s="190"/>
      <c r="HVT131" s="190"/>
      <c r="HVU131" s="190"/>
      <c r="HVV131" s="190"/>
      <c r="HVW131" s="190"/>
      <c r="HVX131" s="190"/>
      <c r="HVY131" s="190"/>
      <c r="HVZ131" s="190"/>
      <c r="HWA131" s="190"/>
      <c r="HWB131" s="190"/>
      <c r="HWC131" s="190"/>
      <c r="HWD131" s="190"/>
      <c r="HWE131" s="190"/>
      <c r="HWF131" s="190"/>
      <c r="HWG131" s="190"/>
      <c r="HWH131" s="190"/>
      <c r="HWI131" s="190"/>
      <c r="HWJ131" s="190"/>
      <c r="HWK131" s="190"/>
      <c r="HWL131" s="190"/>
      <c r="HWM131" s="190"/>
      <c r="HWN131" s="190"/>
      <c r="HWO131" s="190"/>
      <c r="HWP131" s="190"/>
      <c r="HWQ131" s="190"/>
      <c r="HWR131" s="190"/>
      <c r="HWS131" s="190"/>
      <c r="HWT131" s="190"/>
      <c r="HWU131" s="190"/>
      <c r="HWV131" s="190"/>
      <c r="HWW131" s="190"/>
      <c r="HWX131" s="190"/>
      <c r="HWY131" s="190"/>
      <c r="HWZ131" s="190"/>
      <c r="HXA131" s="190"/>
      <c r="HXB131" s="190"/>
      <c r="HXC131" s="190"/>
      <c r="HXD131" s="190"/>
      <c r="HXE131" s="190"/>
      <c r="HXF131" s="190"/>
      <c r="HXG131" s="190"/>
      <c r="HXH131" s="190"/>
      <c r="HXI131" s="190"/>
      <c r="HXJ131" s="190"/>
      <c r="HXK131" s="190"/>
      <c r="HXL131" s="190"/>
      <c r="HXM131" s="190"/>
      <c r="HXN131" s="190"/>
      <c r="HXO131" s="190"/>
      <c r="HXP131" s="190"/>
      <c r="HXQ131" s="190"/>
      <c r="HXR131" s="190"/>
      <c r="HXS131" s="190"/>
      <c r="HXT131" s="190"/>
      <c r="HXU131" s="190"/>
      <c r="HXV131" s="190"/>
      <c r="HXW131" s="190"/>
      <c r="HXX131" s="190"/>
      <c r="HXY131" s="190"/>
      <c r="HXZ131" s="190"/>
      <c r="HYA131" s="190"/>
      <c r="HYB131" s="190"/>
      <c r="HYC131" s="190"/>
      <c r="HYD131" s="190"/>
      <c r="HYE131" s="190"/>
      <c r="HYF131" s="190"/>
      <c r="HYG131" s="190"/>
      <c r="HYH131" s="190"/>
      <c r="HYI131" s="190"/>
      <c r="HYJ131" s="190"/>
      <c r="HYK131" s="190"/>
      <c r="HYL131" s="190"/>
      <c r="HYM131" s="190"/>
      <c r="HYN131" s="190"/>
      <c r="HYO131" s="190"/>
      <c r="HYP131" s="190"/>
      <c r="HYQ131" s="190"/>
      <c r="HYR131" s="190"/>
      <c r="HYS131" s="190"/>
      <c r="HYT131" s="190"/>
      <c r="HYU131" s="190"/>
      <c r="HYV131" s="190"/>
      <c r="HYW131" s="190"/>
      <c r="HYX131" s="190"/>
      <c r="HYY131" s="190"/>
      <c r="HYZ131" s="190"/>
      <c r="HZA131" s="190"/>
      <c r="HZB131" s="190"/>
      <c r="HZC131" s="190"/>
      <c r="HZD131" s="190"/>
      <c r="HZE131" s="190"/>
      <c r="HZF131" s="190"/>
      <c r="HZG131" s="190"/>
      <c r="HZH131" s="190"/>
      <c r="HZI131" s="190"/>
      <c r="HZJ131" s="190"/>
      <c r="HZK131" s="190"/>
      <c r="HZL131" s="190"/>
      <c r="HZM131" s="190"/>
      <c r="HZN131" s="190"/>
      <c r="HZO131" s="190"/>
      <c r="HZP131" s="190"/>
      <c r="HZQ131" s="190"/>
      <c r="HZR131" s="190"/>
      <c r="HZS131" s="190"/>
      <c r="HZT131" s="190"/>
      <c r="HZU131" s="190"/>
      <c r="HZV131" s="190"/>
      <c r="HZW131" s="190"/>
      <c r="HZX131" s="190"/>
      <c r="HZY131" s="190"/>
      <c r="HZZ131" s="190"/>
      <c r="IAA131" s="190"/>
      <c r="IAB131" s="190"/>
      <c r="IAC131" s="190"/>
      <c r="IAD131" s="190"/>
      <c r="IAE131" s="190"/>
      <c r="IAF131" s="190"/>
      <c r="IAG131" s="190"/>
      <c r="IAH131" s="190"/>
      <c r="IAI131" s="190"/>
      <c r="IAJ131" s="190"/>
      <c r="IAK131" s="190"/>
      <c r="IAL131" s="190"/>
      <c r="IAM131" s="190"/>
      <c r="IAN131" s="190"/>
      <c r="IAO131" s="190"/>
      <c r="IAP131" s="190"/>
      <c r="IAQ131" s="190"/>
      <c r="IAR131" s="190"/>
      <c r="IAS131" s="190"/>
      <c r="IAT131" s="190"/>
      <c r="IAU131" s="190"/>
      <c r="IAV131" s="190"/>
      <c r="IAW131" s="190"/>
      <c r="IAX131" s="190"/>
      <c r="IAY131" s="190"/>
      <c r="IAZ131" s="190"/>
      <c r="IBA131" s="190"/>
      <c r="IBB131" s="190"/>
      <c r="IBC131" s="190"/>
      <c r="IBD131" s="190"/>
      <c r="IBE131" s="190"/>
      <c r="IBF131" s="190"/>
      <c r="IBG131" s="190"/>
      <c r="IBH131" s="190"/>
      <c r="IBI131" s="190"/>
      <c r="IBJ131" s="190"/>
      <c r="IBK131" s="190"/>
      <c r="IBL131" s="190"/>
      <c r="IBM131" s="190"/>
      <c r="IBN131" s="190"/>
      <c r="IBO131" s="190"/>
      <c r="IBP131" s="190"/>
      <c r="IBQ131" s="190"/>
      <c r="IBR131" s="190"/>
      <c r="IBS131" s="190"/>
      <c r="IBT131" s="190"/>
      <c r="IBU131" s="190"/>
      <c r="IBV131" s="190"/>
      <c r="IBW131" s="190"/>
      <c r="IBX131" s="190"/>
      <c r="IBY131" s="190"/>
      <c r="IBZ131" s="190"/>
      <c r="ICA131" s="190"/>
      <c r="ICB131" s="190"/>
      <c r="ICC131" s="190"/>
      <c r="ICD131" s="190"/>
      <c r="ICE131" s="190"/>
      <c r="ICF131" s="190"/>
      <c r="ICG131" s="190"/>
      <c r="ICH131" s="190"/>
      <c r="ICI131" s="190"/>
      <c r="ICJ131" s="190"/>
      <c r="ICK131" s="190"/>
      <c r="ICL131" s="190"/>
      <c r="ICM131" s="190"/>
      <c r="ICN131" s="190"/>
      <c r="ICO131" s="190"/>
      <c r="ICP131" s="190"/>
      <c r="ICQ131" s="190"/>
      <c r="ICR131" s="190"/>
      <c r="ICS131" s="190"/>
      <c r="ICT131" s="190"/>
      <c r="ICU131" s="190"/>
      <c r="ICV131" s="190"/>
      <c r="ICW131" s="190"/>
      <c r="ICX131" s="190"/>
      <c r="ICY131" s="190"/>
      <c r="ICZ131" s="190"/>
      <c r="IDA131" s="190"/>
      <c r="IDB131" s="190"/>
      <c r="IDC131" s="190"/>
      <c r="IDD131" s="190"/>
      <c r="IDE131" s="190"/>
      <c r="IDF131" s="190"/>
      <c r="IDG131" s="190"/>
      <c r="IDH131" s="190"/>
      <c r="IDI131" s="190"/>
      <c r="IDJ131" s="190"/>
      <c r="IDK131" s="190"/>
      <c r="IDL131" s="190"/>
      <c r="IDM131" s="190"/>
      <c r="IDN131" s="190"/>
      <c r="IDO131" s="190"/>
      <c r="IDP131" s="190"/>
      <c r="IDQ131" s="190"/>
      <c r="IDR131" s="190"/>
      <c r="IDS131" s="190"/>
      <c r="IDT131" s="190"/>
      <c r="IDU131" s="190"/>
      <c r="IDV131" s="190"/>
      <c r="IDW131" s="190"/>
      <c r="IDX131" s="190"/>
      <c r="IDY131" s="190"/>
      <c r="IDZ131" s="190"/>
      <c r="IEA131" s="190"/>
      <c r="IEB131" s="190"/>
      <c r="IEC131" s="190"/>
      <c r="IED131" s="190"/>
      <c r="IEE131" s="190"/>
      <c r="IEF131" s="190"/>
      <c r="IEG131" s="190"/>
      <c r="IEH131" s="190"/>
      <c r="IEI131" s="190"/>
      <c r="IEJ131" s="190"/>
      <c r="IEK131" s="190"/>
      <c r="IEL131" s="190"/>
      <c r="IEM131" s="190"/>
      <c r="IEN131" s="190"/>
      <c r="IEO131" s="190"/>
      <c r="IEP131" s="190"/>
      <c r="IEQ131" s="190"/>
      <c r="IER131" s="190"/>
      <c r="IES131" s="190"/>
      <c r="IET131" s="190"/>
      <c r="IEU131" s="190"/>
      <c r="IEV131" s="190"/>
      <c r="IEW131" s="190"/>
      <c r="IEX131" s="190"/>
      <c r="IEY131" s="190"/>
      <c r="IEZ131" s="190"/>
      <c r="IFA131" s="190"/>
      <c r="IFB131" s="190"/>
      <c r="IFC131" s="190"/>
      <c r="IFD131" s="190"/>
      <c r="IFE131" s="190"/>
      <c r="IFF131" s="190"/>
      <c r="IFG131" s="190"/>
      <c r="IFH131" s="190"/>
      <c r="IFI131" s="190"/>
      <c r="IFJ131" s="190"/>
      <c r="IFK131" s="190"/>
      <c r="IFL131" s="190"/>
      <c r="IFM131" s="190"/>
      <c r="IFN131" s="190"/>
      <c r="IFO131" s="190"/>
      <c r="IFP131" s="190"/>
      <c r="IFQ131" s="190"/>
      <c r="IFR131" s="190"/>
      <c r="IFS131" s="190"/>
      <c r="IFT131" s="190"/>
      <c r="IFU131" s="190"/>
      <c r="IFV131" s="190"/>
      <c r="IFW131" s="190"/>
      <c r="IFX131" s="190"/>
      <c r="IFY131" s="190"/>
      <c r="IFZ131" s="190"/>
      <c r="IGA131" s="190"/>
      <c r="IGB131" s="190"/>
      <c r="IGC131" s="190"/>
      <c r="IGD131" s="190"/>
      <c r="IGE131" s="190"/>
      <c r="IGF131" s="190"/>
      <c r="IGG131" s="190"/>
      <c r="IGH131" s="190"/>
      <c r="IGI131" s="190"/>
      <c r="IGJ131" s="190"/>
      <c r="IGK131" s="190"/>
      <c r="IGL131" s="190"/>
      <c r="IGM131" s="190"/>
      <c r="IGN131" s="190"/>
      <c r="IGO131" s="190"/>
      <c r="IGP131" s="190"/>
      <c r="IGQ131" s="190"/>
      <c r="IGR131" s="190"/>
      <c r="IGS131" s="190"/>
      <c r="IGT131" s="190"/>
      <c r="IGU131" s="190"/>
      <c r="IGV131" s="190"/>
      <c r="IGW131" s="190"/>
      <c r="IGX131" s="190"/>
      <c r="IGY131" s="190"/>
      <c r="IGZ131" s="190"/>
      <c r="IHA131" s="190"/>
      <c r="IHB131" s="190"/>
      <c r="IHC131" s="190"/>
      <c r="IHD131" s="190"/>
      <c r="IHE131" s="190"/>
      <c r="IHF131" s="190"/>
      <c r="IHG131" s="190"/>
      <c r="IHH131" s="190"/>
      <c r="IHI131" s="190"/>
      <c r="IHJ131" s="190"/>
      <c r="IHK131" s="190"/>
      <c r="IHL131" s="190"/>
      <c r="IHM131" s="190"/>
      <c r="IHN131" s="190"/>
      <c r="IHO131" s="190"/>
      <c r="IHP131" s="190"/>
      <c r="IHQ131" s="190"/>
      <c r="IHR131" s="190"/>
      <c r="IHS131" s="190"/>
      <c r="IHT131" s="190"/>
      <c r="IHU131" s="190"/>
      <c r="IHV131" s="190"/>
      <c r="IHW131" s="190"/>
      <c r="IHX131" s="190"/>
      <c r="IHY131" s="190"/>
      <c r="IHZ131" s="190"/>
      <c r="IIA131" s="190"/>
      <c r="IIB131" s="190"/>
      <c r="IIC131" s="190"/>
      <c r="IID131" s="190"/>
      <c r="IIE131" s="190"/>
      <c r="IIF131" s="190"/>
      <c r="IIG131" s="190"/>
      <c r="IIH131" s="190"/>
      <c r="III131" s="190"/>
      <c r="IIJ131" s="190"/>
      <c r="IIK131" s="190"/>
      <c r="IIL131" s="190"/>
      <c r="IIM131" s="190"/>
      <c r="IIN131" s="190"/>
      <c r="IIO131" s="190"/>
      <c r="IIP131" s="190"/>
      <c r="IIQ131" s="190"/>
      <c r="IIR131" s="190"/>
      <c r="IIS131" s="190"/>
      <c r="IIT131" s="190"/>
      <c r="IIU131" s="190"/>
      <c r="IIV131" s="190"/>
      <c r="IIW131" s="190"/>
      <c r="IIX131" s="190"/>
      <c r="IIY131" s="190"/>
      <c r="IIZ131" s="190"/>
      <c r="IJA131" s="190"/>
      <c r="IJB131" s="190"/>
      <c r="IJC131" s="190"/>
      <c r="IJD131" s="190"/>
      <c r="IJE131" s="190"/>
      <c r="IJF131" s="190"/>
      <c r="IJG131" s="190"/>
      <c r="IJH131" s="190"/>
      <c r="IJI131" s="190"/>
      <c r="IJJ131" s="190"/>
      <c r="IJK131" s="190"/>
      <c r="IJL131" s="190"/>
      <c r="IJM131" s="190"/>
      <c r="IJN131" s="190"/>
      <c r="IJO131" s="190"/>
      <c r="IJP131" s="190"/>
      <c r="IJQ131" s="190"/>
      <c r="IJR131" s="190"/>
      <c r="IJS131" s="190"/>
      <c r="IJT131" s="190"/>
      <c r="IJU131" s="190"/>
      <c r="IJV131" s="190"/>
      <c r="IJW131" s="190"/>
      <c r="IJX131" s="190"/>
      <c r="IJY131" s="190"/>
      <c r="IJZ131" s="190"/>
      <c r="IKA131" s="190"/>
      <c r="IKB131" s="190"/>
      <c r="IKC131" s="190"/>
      <c r="IKD131" s="190"/>
      <c r="IKE131" s="190"/>
      <c r="IKF131" s="190"/>
      <c r="IKG131" s="190"/>
      <c r="IKH131" s="190"/>
      <c r="IKI131" s="190"/>
      <c r="IKJ131" s="190"/>
      <c r="IKK131" s="190"/>
      <c r="IKL131" s="190"/>
      <c r="IKM131" s="190"/>
      <c r="IKN131" s="190"/>
      <c r="IKO131" s="190"/>
      <c r="IKP131" s="190"/>
      <c r="IKQ131" s="190"/>
      <c r="IKR131" s="190"/>
      <c r="IKS131" s="190"/>
      <c r="IKT131" s="190"/>
      <c r="IKU131" s="190"/>
      <c r="IKV131" s="190"/>
      <c r="IKW131" s="190"/>
      <c r="IKX131" s="190"/>
      <c r="IKY131" s="190"/>
      <c r="IKZ131" s="190"/>
      <c r="ILA131" s="190"/>
      <c r="ILB131" s="190"/>
      <c r="ILC131" s="190"/>
      <c r="ILD131" s="190"/>
      <c r="ILE131" s="190"/>
      <c r="ILF131" s="190"/>
      <c r="ILG131" s="190"/>
      <c r="ILH131" s="190"/>
      <c r="ILI131" s="190"/>
      <c r="ILJ131" s="190"/>
      <c r="ILK131" s="190"/>
      <c r="ILL131" s="190"/>
      <c r="ILM131" s="190"/>
      <c r="ILN131" s="190"/>
      <c r="ILO131" s="190"/>
      <c r="ILP131" s="190"/>
      <c r="ILQ131" s="190"/>
      <c r="ILR131" s="190"/>
      <c r="ILS131" s="190"/>
      <c r="ILT131" s="190"/>
      <c r="ILU131" s="190"/>
      <c r="ILV131" s="190"/>
      <c r="ILW131" s="190"/>
      <c r="ILX131" s="190"/>
      <c r="ILY131" s="190"/>
      <c r="ILZ131" s="190"/>
      <c r="IMA131" s="190"/>
      <c r="IMB131" s="190"/>
      <c r="IMC131" s="190"/>
      <c r="IMD131" s="190"/>
      <c r="IME131" s="190"/>
      <c r="IMF131" s="190"/>
      <c r="IMG131" s="190"/>
      <c r="IMH131" s="190"/>
      <c r="IMI131" s="190"/>
      <c r="IMJ131" s="190"/>
      <c r="IMK131" s="190"/>
      <c r="IML131" s="190"/>
      <c r="IMM131" s="190"/>
      <c r="IMN131" s="190"/>
      <c r="IMO131" s="190"/>
      <c r="IMP131" s="190"/>
      <c r="IMQ131" s="190"/>
      <c r="IMR131" s="190"/>
      <c r="IMS131" s="190"/>
      <c r="IMT131" s="190"/>
      <c r="IMU131" s="190"/>
      <c r="IMV131" s="190"/>
      <c r="IMW131" s="190"/>
      <c r="IMX131" s="190"/>
      <c r="IMY131" s="190"/>
      <c r="IMZ131" s="190"/>
      <c r="INA131" s="190"/>
      <c r="INB131" s="190"/>
      <c r="INC131" s="190"/>
      <c r="IND131" s="190"/>
      <c r="INE131" s="190"/>
      <c r="INF131" s="190"/>
      <c r="ING131" s="190"/>
      <c r="INH131" s="190"/>
      <c r="INI131" s="190"/>
      <c r="INJ131" s="190"/>
      <c r="INK131" s="190"/>
      <c r="INL131" s="190"/>
      <c r="INM131" s="190"/>
      <c r="INN131" s="190"/>
      <c r="INO131" s="190"/>
      <c r="INP131" s="190"/>
      <c r="INQ131" s="190"/>
      <c r="INR131" s="190"/>
      <c r="INS131" s="190"/>
      <c r="INT131" s="190"/>
      <c r="INU131" s="190"/>
      <c r="INV131" s="190"/>
      <c r="INW131" s="190"/>
      <c r="INX131" s="190"/>
      <c r="INY131" s="190"/>
      <c r="INZ131" s="190"/>
      <c r="IOA131" s="190"/>
      <c r="IOB131" s="190"/>
      <c r="IOC131" s="190"/>
      <c r="IOD131" s="190"/>
      <c r="IOE131" s="190"/>
      <c r="IOF131" s="190"/>
      <c r="IOG131" s="190"/>
      <c r="IOH131" s="190"/>
      <c r="IOI131" s="190"/>
      <c r="IOJ131" s="190"/>
      <c r="IOK131" s="190"/>
      <c r="IOL131" s="190"/>
      <c r="IOM131" s="190"/>
      <c r="ION131" s="190"/>
      <c r="IOO131" s="190"/>
      <c r="IOP131" s="190"/>
      <c r="IOQ131" s="190"/>
      <c r="IOR131" s="190"/>
      <c r="IOS131" s="190"/>
      <c r="IOT131" s="190"/>
      <c r="IOU131" s="190"/>
      <c r="IOV131" s="190"/>
      <c r="IOW131" s="190"/>
      <c r="IOX131" s="190"/>
      <c r="IOY131" s="190"/>
      <c r="IOZ131" s="190"/>
      <c r="IPA131" s="190"/>
      <c r="IPB131" s="190"/>
      <c r="IPC131" s="190"/>
      <c r="IPD131" s="190"/>
      <c r="IPE131" s="190"/>
      <c r="IPF131" s="190"/>
      <c r="IPG131" s="190"/>
      <c r="IPH131" s="190"/>
      <c r="IPI131" s="190"/>
      <c r="IPJ131" s="190"/>
      <c r="IPK131" s="190"/>
      <c r="IPL131" s="190"/>
      <c r="IPM131" s="190"/>
      <c r="IPN131" s="190"/>
      <c r="IPO131" s="190"/>
      <c r="IPP131" s="190"/>
      <c r="IPQ131" s="190"/>
      <c r="IPR131" s="190"/>
      <c r="IPS131" s="190"/>
      <c r="IPT131" s="190"/>
      <c r="IPU131" s="190"/>
      <c r="IPV131" s="190"/>
      <c r="IPW131" s="190"/>
      <c r="IPX131" s="190"/>
      <c r="IPY131" s="190"/>
      <c r="IPZ131" s="190"/>
      <c r="IQA131" s="190"/>
      <c r="IQB131" s="190"/>
      <c r="IQC131" s="190"/>
      <c r="IQD131" s="190"/>
      <c r="IQE131" s="190"/>
      <c r="IQF131" s="190"/>
      <c r="IQG131" s="190"/>
      <c r="IQH131" s="190"/>
      <c r="IQI131" s="190"/>
      <c r="IQJ131" s="190"/>
      <c r="IQK131" s="190"/>
      <c r="IQL131" s="190"/>
      <c r="IQM131" s="190"/>
      <c r="IQN131" s="190"/>
      <c r="IQO131" s="190"/>
      <c r="IQP131" s="190"/>
      <c r="IQQ131" s="190"/>
      <c r="IQR131" s="190"/>
      <c r="IQS131" s="190"/>
      <c r="IQT131" s="190"/>
      <c r="IQU131" s="190"/>
      <c r="IQV131" s="190"/>
      <c r="IQW131" s="190"/>
      <c r="IQX131" s="190"/>
      <c r="IQY131" s="190"/>
      <c r="IQZ131" s="190"/>
      <c r="IRA131" s="190"/>
      <c r="IRB131" s="190"/>
      <c r="IRC131" s="190"/>
      <c r="IRD131" s="190"/>
      <c r="IRE131" s="190"/>
      <c r="IRF131" s="190"/>
      <c r="IRG131" s="190"/>
      <c r="IRH131" s="190"/>
      <c r="IRI131" s="190"/>
      <c r="IRJ131" s="190"/>
      <c r="IRK131" s="190"/>
      <c r="IRL131" s="190"/>
      <c r="IRM131" s="190"/>
      <c r="IRN131" s="190"/>
      <c r="IRO131" s="190"/>
      <c r="IRP131" s="190"/>
      <c r="IRQ131" s="190"/>
      <c r="IRR131" s="190"/>
      <c r="IRS131" s="190"/>
      <c r="IRT131" s="190"/>
      <c r="IRU131" s="190"/>
      <c r="IRV131" s="190"/>
      <c r="IRW131" s="190"/>
      <c r="IRX131" s="190"/>
      <c r="IRY131" s="190"/>
      <c r="IRZ131" s="190"/>
      <c r="ISA131" s="190"/>
      <c r="ISB131" s="190"/>
      <c r="ISC131" s="190"/>
      <c r="ISD131" s="190"/>
      <c r="ISE131" s="190"/>
      <c r="ISF131" s="190"/>
      <c r="ISG131" s="190"/>
      <c r="ISH131" s="190"/>
      <c r="ISI131" s="190"/>
      <c r="ISJ131" s="190"/>
      <c r="ISK131" s="190"/>
      <c r="ISL131" s="190"/>
      <c r="ISM131" s="190"/>
      <c r="ISN131" s="190"/>
      <c r="ISO131" s="190"/>
      <c r="ISP131" s="190"/>
      <c r="ISQ131" s="190"/>
      <c r="ISR131" s="190"/>
      <c r="ISS131" s="190"/>
      <c r="IST131" s="190"/>
      <c r="ISU131" s="190"/>
      <c r="ISV131" s="190"/>
      <c r="ISW131" s="190"/>
      <c r="ISX131" s="190"/>
      <c r="ISY131" s="190"/>
      <c r="ISZ131" s="190"/>
      <c r="ITA131" s="190"/>
      <c r="ITB131" s="190"/>
      <c r="ITC131" s="190"/>
      <c r="ITD131" s="190"/>
      <c r="ITE131" s="190"/>
      <c r="ITF131" s="190"/>
      <c r="ITG131" s="190"/>
      <c r="ITH131" s="190"/>
      <c r="ITI131" s="190"/>
      <c r="ITJ131" s="190"/>
      <c r="ITK131" s="190"/>
      <c r="ITL131" s="190"/>
      <c r="ITM131" s="190"/>
      <c r="ITN131" s="190"/>
      <c r="ITO131" s="190"/>
      <c r="ITP131" s="190"/>
      <c r="ITQ131" s="190"/>
      <c r="ITR131" s="190"/>
      <c r="ITS131" s="190"/>
      <c r="ITT131" s="190"/>
      <c r="ITU131" s="190"/>
      <c r="ITV131" s="190"/>
      <c r="ITW131" s="190"/>
      <c r="ITX131" s="190"/>
      <c r="ITY131" s="190"/>
      <c r="ITZ131" s="190"/>
      <c r="IUA131" s="190"/>
      <c r="IUB131" s="190"/>
      <c r="IUC131" s="190"/>
      <c r="IUD131" s="190"/>
      <c r="IUE131" s="190"/>
      <c r="IUF131" s="190"/>
      <c r="IUG131" s="190"/>
      <c r="IUH131" s="190"/>
      <c r="IUI131" s="190"/>
      <c r="IUJ131" s="190"/>
      <c r="IUK131" s="190"/>
      <c r="IUL131" s="190"/>
      <c r="IUM131" s="190"/>
      <c r="IUN131" s="190"/>
      <c r="IUO131" s="190"/>
      <c r="IUP131" s="190"/>
      <c r="IUQ131" s="190"/>
      <c r="IUR131" s="190"/>
      <c r="IUS131" s="190"/>
      <c r="IUT131" s="190"/>
      <c r="IUU131" s="190"/>
      <c r="IUV131" s="190"/>
      <c r="IUW131" s="190"/>
      <c r="IUX131" s="190"/>
      <c r="IUY131" s="190"/>
      <c r="IUZ131" s="190"/>
      <c r="IVA131" s="190"/>
      <c r="IVB131" s="190"/>
      <c r="IVC131" s="190"/>
      <c r="IVD131" s="190"/>
      <c r="IVE131" s="190"/>
      <c r="IVF131" s="190"/>
      <c r="IVG131" s="190"/>
      <c r="IVH131" s="190"/>
      <c r="IVI131" s="190"/>
      <c r="IVJ131" s="190"/>
      <c r="IVK131" s="190"/>
      <c r="IVL131" s="190"/>
      <c r="IVM131" s="190"/>
      <c r="IVN131" s="190"/>
      <c r="IVO131" s="190"/>
      <c r="IVP131" s="190"/>
      <c r="IVQ131" s="190"/>
      <c r="IVR131" s="190"/>
      <c r="IVS131" s="190"/>
      <c r="IVT131" s="190"/>
      <c r="IVU131" s="190"/>
      <c r="IVV131" s="190"/>
      <c r="IVW131" s="190"/>
      <c r="IVX131" s="190"/>
      <c r="IVY131" s="190"/>
      <c r="IVZ131" s="190"/>
      <c r="IWA131" s="190"/>
      <c r="IWB131" s="190"/>
      <c r="IWC131" s="190"/>
      <c r="IWD131" s="190"/>
      <c r="IWE131" s="190"/>
      <c r="IWF131" s="190"/>
      <c r="IWG131" s="190"/>
      <c r="IWH131" s="190"/>
      <c r="IWI131" s="190"/>
      <c r="IWJ131" s="190"/>
      <c r="IWK131" s="190"/>
      <c r="IWL131" s="190"/>
      <c r="IWM131" s="190"/>
      <c r="IWN131" s="190"/>
      <c r="IWO131" s="190"/>
      <c r="IWP131" s="190"/>
      <c r="IWQ131" s="190"/>
      <c r="IWR131" s="190"/>
      <c r="IWS131" s="190"/>
      <c r="IWT131" s="190"/>
      <c r="IWU131" s="190"/>
      <c r="IWV131" s="190"/>
      <c r="IWW131" s="190"/>
      <c r="IWX131" s="190"/>
      <c r="IWY131" s="190"/>
      <c r="IWZ131" s="190"/>
      <c r="IXA131" s="190"/>
      <c r="IXB131" s="190"/>
      <c r="IXC131" s="190"/>
      <c r="IXD131" s="190"/>
      <c r="IXE131" s="190"/>
      <c r="IXF131" s="190"/>
      <c r="IXG131" s="190"/>
      <c r="IXH131" s="190"/>
      <c r="IXI131" s="190"/>
      <c r="IXJ131" s="190"/>
      <c r="IXK131" s="190"/>
      <c r="IXL131" s="190"/>
      <c r="IXM131" s="190"/>
      <c r="IXN131" s="190"/>
      <c r="IXO131" s="190"/>
      <c r="IXP131" s="190"/>
      <c r="IXQ131" s="190"/>
      <c r="IXR131" s="190"/>
      <c r="IXS131" s="190"/>
      <c r="IXT131" s="190"/>
      <c r="IXU131" s="190"/>
      <c r="IXV131" s="190"/>
      <c r="IXW131" s="190"/>
      <c r="IXX131" s="190"/>
      <c r="IXY131" s="190"/>
      <c r="IXZ131" s="190"/>
      <c r="IYA131" s="190"/>
      <c r="IYB131" s="190"/>
      <c r="IYC131" s="190"/>
      <c r="IYD131" s="190"/>
      <c r="IYE131" s="190"/>
      <c r="IYF131" s="190"/>
      <c r="IYG131" s="190"/>
      <c r="IYH131" s="190"/>
      <c r="IYI131" s="190"/>
      <c r="IYJ131" s="190"/>
      <c r="IYK131" s="190"/>
      <c r="IYL131" s="190"/>
      <c r="IYM131" s="190"/>
      <c r="IYN131" s="190"/>
      <c r="IYO131" s="190"/>
      <c r="IYP131" s="190"/>
      <c r="IYQ131" s="190"/>
      <c r="IYR131" s="190"/>
      <c r="IYS131" s="190"/>
      <c r="IYT131" s="190"/>
      <c r="IYU131" s="190"/>
      <c r="IYV131" s="190"/>
      <c r="IYW131" s="190"/>
      <c r="IYX131" s="190"/>
      <c r="IYY131" s="190"/>
      <c r="IYZ131" s="190"/>
      <c r="IZA131" s="190"/>
      <c r="IZB131" s="190"/>
      <c r="IZC131" s="190"/>
      <c r="IZD131" s="190"/>
      <c r="IZE131" s="190"/>
      <c r="IZF131" s="190"/>
      <c r="IZG131" s="190"/>
      <c r="IZH131" s="190"/>
      <c r="IZI131" s="190"/>
      <c r="IZJ131" s="190"/>
      <c r="IZK131" s="190"/>
      <c r="IZL131" s="190"/>
      <c r="IZM131" s="190"/>
      <c r="IZN131" s="190"/>
      <c r="IZO131" s="190"/>
      <c r="IZP131" s="190"/>
      <c r="IZQ131" s="190"/>
      <c r="IZR131" s="190"/>
      <c r="IZS131" s="190"/>
      <c r="IZT131" s="190"/>
      <c r="IZU131" s="190"/>
      <c r="IZV131" s="190"/>
      <c r="IZW131" s="190"/>
      <c r="IZX131" s="190"/>
      <c r="IZY131" s="190"/>
      <c r="IZZ131" s="190"/>
      <c r="JAA131" s="190"/>
      <c r="JAB131" s="190"/>
      <c r="JAC131" s="190"/>
      <c r="JAD131" s="190"/>
      <c r="JAE131" s="190"/>
      <c r="JAF131" s="190"/>
      <c r="JAG131" s="190"/>
      <c r="JAH131" s="190"/>
      <c r="JAI131" s="190"/>
      <c r="JAJ131" s="190"/>
      <c r="JAK131" s="190"/>
      <c r="JAL131" s="190"/>
      <c r="JAM131" s="190"/>
      <c r="JAN131" s="190"/>
      <c r="JAO131" s="190"/>
      <c r="JAP131" s="190"/>
      <c r="JAQ131" s="190"/>
      <c r="JAR131" s="190"/>
      <c r="JAS131" s="190"/>
      <c r="JAT131" s="190"/>
      <c r="JAU131" s="190"/>
      <c r="JAV131" s="190"/>
      <c r="JAW131" s="190"/>
      <c r="JAX131" s="190"/>
      <c r="JAY131" s="190"/>
      <c r="JAZ131" s="190"/>
      <c r="JBA131" s="190"/>
      <c r="JBB131" s="190"/>
      <c r="JBC131" s="190"/>
      <c r="JBD131" s="190"/>
      <c r="JBE131" s="190"/>
      <c r="JBF131" s="190"/>
      <c r="JBG131" s="190"/>
      <c r="JBH131" s="190"/>
      <c r="JBI131" s="190"/>
      <c r="JBJ131" s="190"/>
      <c r="JBK131" s="190"/>
      <c r="JBL131" s="190"/>
      <c r="JBM131" s="190"/>
      <c r="JBN131" s="190"/>
      <c r="JBO131" s="190"/>
      <c r="JBP131" s="190"/>
      <c r="JBQ131" s="190"/>
      <c r="JBR131" s="190"/>
      <c r="JBS131" s="190"/>
      <c r="JBT131" s="190"/>
      <c r="JBU131" s="190"/>
      <c r="JBV131" s="190"/>
      <c r="JBW131" s="190"/>
      <c r="JBX131" s="190"/>
      <c r="JBY131" s="190"/>
      <c r="JBZ131" s="190"/>
      <c r="JCA131" s="190"/>
      <c r="JCB131" s="190"/>
      <c r="JCC131" s="190"/>
      <c r="JCD131" s="190"/>
      <c r="JCE131" s="190"/>
      <c r="JCF131" s="190"/>
      <c r="JCG131" s="190"/>
      <c r="JCH131" s="190"/>
      <c r="JCI131" s="190"/>
      <c r="JCJ131" s="190"/>
      <c r="JCK131" s="190"/>
      <c r="JCL131" s="190"/>
      <c r="JCM131" s="190"/>
      <c r="JCN131" s="190"/>
      <c r="JCO131" s="190"/>
      <c r="JCP131" s="190"/>
      <c r="JCQ131" s="190"/>
      <c r="JCR131" s="190"/>
      <c r="JCS131" s="190"/>
      <c r="JCT131" s="190"/>
      <c r="JCU131" s="190"/>
      <c r="JCV131" s="190"/>
      <c r="JCW131" s="190"/>
      <c r="JCX131" s="190"/>
      <c r="JCY131" s="190"/>
      <c r="JCZ131" s="190"/>
      <c r="JDA131" s="190"/>
      <c r="JDB131" s="190"/>
      <c r="JDC131" s="190"/>
      <c r="JDD131" s="190"/>
      <c r="JDE131" s="190"/>
      <c r="JDF131" s="190"/>
      <c r="JDG131" s="190"/>
      <c r="JDH131" s="190"/>
      <c r="JDI131" s="190"/>
      <c r="JDJ131" s="190"/>
      <c r="JDK131" s="190"/>
      <c r="JDL131" s="190"/>
      <c r="JDM131" s="190"/>
      <c r="JDN131" s="190"/>
      <c r="JDO131" s="190"/>
      <c r="JDP131" s="190"/>
      <c r="JDQ131" s="190"/>
      <c r="JDR131" s="190"/>
      <c r="JDS131" s="190"/>
      <c r="JDT131" s="190"/>
      <c r="JDU131" s="190"/>
      <c r="JDV131" s="190"/>
      <c r="JDW131" s="190"/>
      <c r="JDX131" s="190"/>
      <c r="JDY131" s="190"/>
      <c r="JDZ131" s="190"/>
      <c r="JEA131" s="190"/>
      <c r="JEB131" s="190"/>
      <c r="JEC131" s="190"/>
      <c r="JED131" s="190"/>
      <c r="JEE131" s="190"/>
      <c r="JEF131" s="190"/>
      <c r="JEG131" s="190"/>
      <c r="JEH131" s="190"/>
      <c r="JEI131" s="190"/>
      <c r="JEJ131" s="190"/>
      <c r="JEK131" s="190"/>
      <c r="JEL131" s="190"/>
      <c r="JEM131" s="190"/>
      <c r="JEN131" s="190"/>
      <c r="JEO131" s="190"/>
      <c r="JEP131" s="190"/>
      <c r="JEQ131" s="190"/>
      <c r="JER131" s="190"/>
      <c r="JES131" s="190"/>
      <c r="JET131" s="190"/>
      <c r="JEU131" s="190"/>
      <c r="JEV131" s="190"/>
      <c r="JEW131" s="190"/>
      <c r="JEX131" s="190"/>
      <c r="JEY131" s="190"/>
      <c r="JEZ131" s="190"/>
      <c r="JFA131" s="190"/>
      <c r="JFB131" s="190"/>
      <c r="JFC131" s="190"/>
      <c r="JFD131" s="190"/>
      <c r="JFE131" s="190"/>
      <c r="JFF131" s="190"/>
      <c r="JFG131" s="190"/>
      <c r="JFH131" s="190"/>
      <c r="JFI131" s="190"/>
      <c r="JFJ131" s="190"/>
      <c r="JFK131" s="190"/>
      <c r="JFL131" s="190"/>
      <c r="JFM131" s="190"/>
      <c r="JFN131" s="190"/>
      <c r="JFO131" s="190"/>
      <c r="JFP131" s="190"/>
      <c r="JFQ131" s="190"/>
      <c r="JFR131" s="190"/>
      <c r="JFS131" s="190"/>
      <c r="JFT131" s="190"/>
      <c r="JFU131" s="190"/>
      <c r="JFV131" s="190"/>
      <c r="JFW131" s="190"/>
      <c r="JFX131" s="190"/>
      <c r="JFY131" s="190"/>
      <c r="JFZ131" s="190"/>
      <c r="JGA131" s="190"/>
      <c r="JGB131" s="190"/>
      <c r="JGC131" s="190"/>
      <c r="JGD131" s="190"/>
      <c r="JGE131" s="190"/>
      <c r="JGF131" s="190"/>
      <c r="JGG131" s="190"/>
      <c r="JGH131" s="190"/>
      <c r="JGI131" s="190"/>
      <c r="JGJ131" s="190"/>
      <c r="JGK131" s="190"/>
      <c r="JGL131" s="190"/>
      <c r="JGM131" s="190"/>
      <c r="JGN131" s="190"/>
      <c r="JGO131" s="190"/>
      <c r="JGP131" s="190"/>
      <c r="JGQ131" s="190"/>
      <c r="JGR131" s="190"/>
      <c r="JGS131" s="190"/>
      <c r="JGT131" s="190"/>
      <c r="JGU131" s="190"/>
      <c r="JGV131" s="190"/>
      <c r="JGW131" s="190"/>
      <c r="JGX131" s="190"/>
      <c r="JGY131" s="190"/>
      <c r="JGZ131" s="190"/>
      <c r="JHA131" s="190"/>
      <c r="JHB131" s="190"/>
      <c r="JHC131" s="190"/>
      <c r="JHD131" s="190"/>
      <c r="JHE131" s="190"/>
      <c r="JHF131" s="190"/>
      <c r="JHG131" s="190"/>
      <c r="JHH131" s="190"/>
      <c r="JHI131" s="190"/>
      <c r="JHJ131" s="190"/>
      <c r="JHK131" s="190"/>
      <c r="JHL131" s="190"/>
      <c r="JHM131" s="190"/>
      <c r="JHN131" s="190"/>
      <c r="JHO131" s="190"/>
      <c r="JHP131" s="190"/>
      <c r="JHQ131" s="190"/>
      <c r="JHR131" s="190"/>
      <c r="JHS131" s="190"/>
      <c r="JHT131" s="190"/>
      <c r="JHU131" s="190"/>
      <c r="JHV131" s="190"/>
      <c r="JHW131" s="190"/>
      <c r="JHX131" s="190"/>
      <c r="JHY131" s="190"/>
      <c r="JHZ131" s="190"/>
      <c r="JIA131" s="190"/>
      <c r="JIB131" s="190"/>
      <c r="JIC131" s="190"/>
      <c r="JID131" s="190"/>
      <c r="JIE131" s="190"/>
      <c r="JIF131" s="190"/>
      <c r="JIG131" s="190"/>
      <c r="JIH131" s="190"/>
      <c r="JII131" s="190"/>
      <c r="JIJ131" s="190"/>
      <c r="JIK131" s="190"/>
      <c r="JIL131" s="190"/>
      <c r="JIM131" s="190"/>
      <c r="JIN131" s="190"/>
      <c r="JIO131" s="190"/>
      <c r="JIP131" s="190"/>
      <c r="JIQ131" s="190"/>
      <c r="JIR131" s="190"/>
      <c r="JIS131" s="190"/>
      <c r="JIT131" s="190"/>
      <c r="JIU131" s="190"/>
      <c r="JIV131" s="190"/>
      <c r="JIW131" s="190"/>
      <c r="JIX131" s="190"/>
      <c r="JIY131" s="190"/>
      <c r="JIZ131" s="190"/>
      <c r="JJA131" s="190"/>
      <c r="JJB131" s="190"/>
      <c r="JJC131" s="190"/>
      <c r="JJD131" s="190"/>
      <c r="JJE131" s="190"/>
      <c r="JJF131" s="190"/>
      <c r="JJG131" s="190"/>
      <c r="JJH131" s="190"/>
      <c r="JJI131" s="190"/>
      <c r="JJJ131" s="190"/>
      <c r="JJK131" s="190"/>
      <c r="JJL131" s="190"/>
      <c r="JJM131" s="190"/>
      <c r="JJN131" s="190"/>
      <c r="JJO131" s="190"/>
      <c r="JJP131" s="190"/>
      <c r="JJQ131" s="190"/>
      <c r="JJR131" s="190"/>
      <c r="JJS131" s="190"/>
      <c r="JJT131" s="190"/>
      <c r="JJU131" s="190"/>
      <c r="JJV131" s="190"/>
      <c r="JJW131" s="190"/>
      <c r="JJX131" s="190"/>
      <c r="JJY131" s="190"/>
      <c r="JJZ131" s="190"/>
      <c r="JKA131" s="190"/>
      <c r="JKB131" s="190"/>
      <c r="JKC131" s="190"/>
      <c r="JKD131" s="190"/>
      <c r="JKE131" s="190"/>
      <c r="JKF131" s="190"/>
      <c r="JKG131" s="190"/>
      <c r="JKH131" s="190"/>
      <c r="JKI131" s="190"/>
      <c r="JKJ131" s="190"/>
      <c r="JKK131" s="190"/>
      <c r="JKL131" s="190"/>
      <c r="JKM131" s="190"/>
      <c r="JKN131" s="190"/>
      <c r="JKO131" s="190"/>
      <c r="JKP131" s="190"/>
      <c r="JKQ131" s="190"/>
      <c r="JKR131" s="190"/>
      <c r="JKS131" s="190"/>
      <c r="JKT131" s="190"/>
      <c r="JKU131" s="190"/>
      <c r="JKV131" s="190"/>
      <c r="JKW131" s="190"/>
      <c r="JKX131" s="190"/>
      <c r="JKY131" s="190"/>
      <c r="JKZ131" s="190"/>
      <c r="JLA131" s="190"/>
      <c r="JLB131" s="190"/>
      <c r="JLC131" s="190"/>
      <c r="JLD131" s="190"/>
      <c r="JLE131" s="190"/>
      <c r="JLF131" s="190"/>
      <c r="JLG131" s="190"/>
      <c r="JLH131" s="190"/>
      <c r="JLI131" s="190"/>
      <c r="JLJ131" s="190"/>
      <c r="JLK131" s="190"/>
      <c r="JLL131" s="190"/>
      <c r="JLM131" s="190"/>
      <c r="JLN131" s="190"/>
      <c r="JLO131" s="190"/>
      <c r="JLP131" s="190"/>
      <c r="JLQ131" s="190"/>
      <c r="JLR131" s="190"/>
      <c r="JLS131" s="190"/>
      <c r="JLT131" s="190"/>
      <c r="JLU131" s="190"/>
      <c r="JLV131" s="190"/>
      <c r="JLW131" s="190"/>
      <c r="JLX131" s="190"/>
      <c r="JLY131" s="190"/>
      <c r="JLZ131" s="190"/>
      <c r="JMA131" s="190"/>
      <c r="JMB131" s="190"/>
      <c r="JMC131" s="190"/>
      <c r="JMD131" s="190"/>
      <c r="JME131" s="190"/>
      <c r="JMF131" s="190"/>
      <c r="JMG131" s="190"/>
      <c r="JMH131" s="190"/>
      <c r="JMI131" s="190"/>
      <c r="JMJ131" s="190"/>
      <c r="JMK131" s="190"/>
      <c r="JML131" s="190"/>
      <c r="JMM131" s="190"/>
      <c r="JMN131" s="190"/>
      <c r="JMO131" s="190"/>
      <c r="JMP131" s="190"/>
      <c r="JMQ131" s="190"/>
      <c r="JMR131" s="190"/>
      <c r="JMS131" s="190"/>
      <c r="JMT131" s="190"/>
      <c r="JMU131" s="190"/>
      <c r="JMV131" s="190"/>
      <c r="JMW131" s="190"/>
      <c r="JMX131" s="190"/>
      <c r="JMY131" s="190"/>
      <c r="JMZ131" s="190"/>
      <c r="JNA131" s="190"/>
      <c r="JNB131" s="190"/>
      <c r="JNC131" s="190"/>
      <c r="JND131" s="190"/>
      <c r="JNE131" s="190"/>
      <c r="JNF131" s="190"/>
      <c r="JNG131" s="190"/>
      <c r="JNH131" s="190"/>
      <c r="JNI131" s="190"/>
      <c r="JNJ131" s="190"/>
      <c r="JNK131" s="190"/>
      <c r="JNL131" s="190"/>
      <c r="JNM131" s="190"/>
      <c r="JNN131" s="190"/>
      <c r="JNO131" s="190"/>
      <c r="JNP131" s="190"/>
      <c r="JNQ131" s="190"/>
      <c r="JNR131" s="190"/>
      <c r="JNS131" s="190"/>
      <c r="JNT131" s="190"/>
      <c r="JNU131" s="190"/>
      <c r="JNV131" s="190"/>
      <c r="JNW131" s="190"/>
      <c r="JNX131" s="190"/>
      <c r="JNY131" s="190"/>
      <c r="JNZ131" s="190"/>
      <c r="JOA131" s="190"/>
      <c r="JOB131" s="190"/>
      <c r="JOC131" s="190"/>
      <c r="JOD131" s="190"/>
      <c r="JOE131" s="190"/>
      <c r="JOF131" s="190"/>
      <c r="JOG131" s="190"/>
      <c r="JOH131" s="190"/>
      <c r="JOI131" s="190"/>
      <c r="JOJ131" s="190"/>
      <c r="JOK131" s="190"/>
      <c r="JOL131" s="190"/>
      <c r="JOM131" s="190"/>
      <c r="JON131" s="190"/>
      <c r="JOO131" s="190"/>
      <c r="JOP131" s="190"/>
      <c r="JOQ131" s="190"/>
      <c r="JOR131" s="190"/>
      <c r="JOS131" s="190"/>
      <c r="JOT131" s="190"/>
      <c r="JOU131" s="190"/>
      <c r="JOV131" s="190"/>
      <c r="JOW131" s="190"/>
      <c r="JOX131" s="190"/>
      <c r="JOY131" s="190"/>
      <c r="JOZ131" s="190"/>
      <c r="JPA131" s="190"/>
      <c r="JPB131" s="190"/>
      <c r="JPC131" s="190"/>
      <c r="JPD131" s="190"/>
      <c r="JPE131" s="190"/>
      <c r="JPF131" s="190"/>
      <c r="JPG131" s="190"/>
      <c r="JPH131" s="190"/>
      <c r="JPI131" s="190"/>
      <c r="JPJ131" s="190"/>
      <c r="JPK131" s="190"/>
      <c r="JPL131" s="190"/>
      <c r="JPM131" s="190"/>
      <c r="JPN131" s="190"/>
      <c r="JPO131" s="190"/>
      <c r="JPP131" s="190"/>
      <c r="JPQ131" s="190"/>
      <c r="JPR131" s="190"/>
      <c r="JPS131" s="190"/>
      <c r="JPT131" s="190"/>
      <c r="JPU131" s="190"/>
      <c r="JPV131" s="190"/>
      <c r="JPW131" s="190"/>
      <c r="JPX131" s="190"/>
      <c r="JPY131" s="190"/>
      <c r="JPZ131" s="190"/>
      <c r="JQA131" s="190"/>
      <c r="JQB131" s="190"/>
      <c r="JQC131" s="190"/>
      <c r="JQD131" s="190"/>
      <c r="JQE131" s="190"/>
      <c r="JQF131" s="190"/>
      <c r="JQG131" s="190"/>
      <c r="JQH131" s="190"/>
      <c r="JQI131" s="190"/>
      <c r="JQJ131" s="190"/>
      <c r="JQK131" s="190"/>
      <c r="JQL131" s="190"/>
      <c r="JQM131" s="190"/>
      <c r="JQN131" s="190"/>
      <c r="JQO131" s="190"/>
      <c r="JQP131" s="190"/>
      <c r="JQQ131" s="190"/>
      <c r="JQR131" s="190"/>
      <c r="JQS131" s="190"/>
      <c r="JQT131" s="190"/>
      <c r="JQU131" s="190"/>
      <c r="JQV131" s="190"/>
      <c r="JQW131" s="190"/>
      <c r="JQX131" s="190"/>
      <c r="JQY131" s="190"/>
      <c r="JQZ131" s="190"/>
      <c r="JRA131" s="190"/>
      <c r="JRB131" s="190"/>
      <c r="JRC131" s="190"/>
      <c r="JRD131" s="190"/>
      <c r="JRE131" s="190"/>
      <c r="JRF131" s="190"/>
      <c r="JRG131" s="190"/>
      <c r="JRH131" s="190"/>
      <c r="JRI131" s="190"/>
      <c r="JRJ131" s="190"/>
      <c r="JRK131" s="190"/>
      <c r="JRL131" s="190"/>
      <c r="JRM131" s="190"/>
      <c r="JRN131" s="190"/>
      <c r="JRO131" s="190"/>
      <c r="JRP131" s="190"/>
      <c r="JRQ131" s="190"/>
      <c r="JRR131" s="190"/>
      <c r="JRS131" s="190"/>
      <c r="JRT131" s="190"/>
      <c r="JRU131" s="190"/>
      <c r="JRV131" s="190"/>
      <c r="JRW131" s="190"/>
      <c r="JRX131" s="190"/>
      <c r="JRY131" s="190"/>
      <c r="JRZ131" s="190"/>
      <c r="JSA131" s="190"/>
      <c r="JSB131" s="190"/>
      <c r="JSC131" s="190"/>
      <c r="JSD131" s="190"/>
      <c r="JSE131" s="190"/>
      <c r="JSF131" s="190"/>
      <c r="JSG131" s="190"/>
      <c r="JSH131" s="190"/>
      <c r="JSI131" s="190"/>
      <c r="JSJ131" s="190"/>
      <c r="JSK131" s="190"/>
      <c r="JSL131" s="190"/>
      <c r="JSM131" s="190"/>
      <c r="JSN131" s="190"/>
      <c r="JSO131" s="190"/>
      <c r="JSP131" s="190"/>
      <c r="JSQ131" s="190"/>
      <c r="JSR131" s="190"/>
      <c r="JSS131" s="190"/>
      <c r="JST131" s="190"/>
      <c r="JSU131" s="190"/>
      <c r="JSV131" s="190"/>
      <c r="JSW131" s="190"/>
      <c r="JSX131" s="190"/>
      <c r="JSY131" s="190"/>
      <c r="JSZ131" s="190"/>
      <c r="JTA131" s="190"/>
      <c r="JTB131" s="190"/>
      <c r="JTC131" s="190"/>
      <c r="JTD131" s="190"/>
      <c r="JTE131" s="190"/>
      <c r="JTF131" s="190"/>
      <c r="JTG131" s="190"/>
      <c r="JTH131" s="190"/>
      <c r="JTI131" s="190"/>
      <c r="JTJ131" s="190"/>
      <c r="JTK131" s="190"/>
      <c r="JTL131" s="190"/>
      <c r="JTM131" s="190"/>
      <c r="JTN131" s="190"/>
      <c r="JTO131" s="190"/>
      <c r="JTP131" s="190"/>
      <c r="JTQ131" s="190"/>
      <c r="JTR131" s="190"/>
      <c r="JTS131" s="190"/>
      <c r="JTT131" s="190"/>
      <c r="JTU131" s="190"/>
      <c r="JTV131" s="190"/>
      <c r="JTW131" s="190"/>
      <c r="JTX131" s="190"/>
      <c r="JTY131" s="190"/>
      <c r="JTZ131" s="190"/>
      <c r="JUA131" s="190"/>
      <c r="JUB131" s="190"/>
      <c r="JUC131" s="190"/>
      <c r="JUD131" s="190"/>
      <c r="JUE131" s="190"/>
      <c r="JUF131" s="190"/>
      <c r="JUG131" s="190"/>
      <c r="JUH131" s="190"/>
      <c r="JUI131" s="190"/>
      <c r="JUJ131" s="190"/>
      <c r="JUK131" s="190"/>
      <c r="JUL131" s="190"/>
      <c r="JUM131" s="190"/>
      <c r="JUN131" s="190"/>
      <c r="JUO131" s="190"/>
      <c r="JUP131" s="190"/>
      <c r="JUQ131" s="190"/>
      <c r="JUR131" s="190"/>
      <c r="JUS131" s="190"/>
      <c r="JUT131" s="190"/>
      <c r="JUU131" s="190"/>
      <c r="JUV131" s="190"/>
      <c r="JUW131" s="190"/>
      <c r="JUX131" s="190"/>
      <c r="JUY131" s="190"/>
      <c r="JUZ131" s="190"/>
      <c r="JVA131" s="190"/>
      <c r="JVB131" s="190"/>
      <c r="JVC131" s="190"/>
      <c r="JVD131" s="190"/>
      <c r="JVE131" s="190"/>
      <c r="JVF131" s="190"/>
      <c r="JVG131" s="190"/>
      <c r="JVH131" s="190"/>
      <c r="JVI131" s="190"/>
      <c r="JVJ131" s="190"/>
      <c r="JVK131" s="190"/>
      <c r="JVL131" s="190"/>
      <c r="JVM131" s="190"/>
      <c r="JVN131" s="190"/>
      <c r="JVO131" s="190"/>
      <c r="JVP131" s="190"/>
      <c r="JVQ131" s="190"/>
      <c r="JVR131" s="190"/>
      <c r="JVS131" s="190"/>
      <c r="JVT131" s="190"/>
      <c r="JVU131" s="190"/>
      <c r="JVV131" s="190"/>
      <c r="JVW131" s="190"/>
      <c r="JVX131" s="190"/>
      <c r="JVY131" s="190"/>
      <c r="JVZ131" s="190"/>
      <c r="JWA131" s="190"/>
      <c r="JWB131" s="190"/>
      <c r="JWC131" s="190"/>
      <c r="JWD131" s="190"/>
      <c r="JWE131" s="190"/>
      <c r="JWF131" s="190"/>
      <c r="JWG131" s="190"/>
      <c r="JWH131" s="190"/>
      <c r="JWI131" s="190"/>
      <c r="JWJ131" s="190"/>
      <c r="JWK131" s="190"/>
      <c r="JWL131" s="190"/>
      <c r="JWM131" s="190"/>
      <c r="JWN131" s="190"/>
      <c r="JWO131" s="190"/>
      <c r="JWP131" s="190"/>
      <c r="JWQ131" s="190"/>
      <c r="JWR131" s="190"/>
      <c r="JWS131" s="190"/>
      <c r="JWT131" s="190"/>
      <c r="JWU131" s="190"/>
      <c r="JWV131" s="190"/>
      <c r="JWW131" s="190"/>
      <c r="JWX131" s="190"/>
      <c r="JWY131" s="190"/>
      <c r="JWZ131" s="190"/>
      <c r="JXA131" s="190"/>
      <c r="JXB131" s="190"/>
      <c r="JXC131" s="190"/>
      <c r="JXD131" s="190"/>
      <c r="JXE131" s="190"/>
      <c r="JXF131" s="190"/>
      <c r="JXG131" s="190"/>
      <c r="JXH131" s="190"/>
      <c r="JXI131" s="190"/>
      <c r="JXJ131" s="190"/>
      <c r="JXK131" s="190"/>
      <c r="JXL131" s="190"/>
      <c r="JXM131" s="190"/>
      <c r="JXN131" s="190"/>
      <c r="JXO131" s="190"/>
      <c r="JXP131" s="190"/>
      <c r="JXQ131" s="190"/>
      <c r="JXR131" s="190"/>
      <c r="JXS131" s="190"/>
      <c r="JXT131" s="190"/>
      <c r="JXU131" s="190"/>
      <c r="JXV131" s="190"/>
      <c r="JXW131" s="190"/>
      <c r="JXX131" s="190"/>
      <c r="JXY131" s="190"/>
      <c r="JXZ131" s="190"/>
      <c r="JYA131" s="190"/>
      <c r="JYB131" s="190"/>
      <c r="JYC131" s="190"/>
      <c r="JYD131" s="190"/>
      <c r="JYE131" s="190"/>
      <c r="JYF131" s="190"/>
      <c r="JYG131" s="190"/>
      <c r="JYH131" s="190"/>
      <c r="JYI131" s="190"/>
      <c r="JYJ131" s="190"/>
      <c r="JYK131" s="190"/>
      <c r="JYL131" s="190"/>
      <c r="JYM131" s="190"/>
      <c r="JYN131" s="190"/>
      <c r="JYO131" s="190"/>
      <c r="JYP131" s="190"/>
      <c r="JYQ131" s="190"/>
      <c r="JYR131" s="190"/>
      <c r="JYS131" s="190"/>
      <c r="JYT131" s="190"/>
      <c r="JYU131" s="190"/>
      <c r="JYV131" s="190"/>
      <c r="JYW131" s="190"/>
      <c r="JYX131" s="190"/>
      <c r="JYY131" s="190"/>
      <c r="JYZ131" s="190"/>
      <c r="JZA131" s="190"/>
      <c r="JZB131" s="190"/>
      <c r="JZC131" s="190"/>
      <c r="JZD131" s="190"/>
      <c r="JZE131" s="190"/>
      <c r="JZF131" s="190"/>
      <c r="JZG131" s="190"/>
      <c r="JZH131" s="190"/>
      <c r="JZI131" s="190"/>
      <c r="JZJ131" s="190"/>
      <c r="JZK131" s="190"/>
      <c r="JZL131" s="190"/>
      <c r="JZM131" s="190"/>
      <c r="JZN131" s="190"/>
      <c r="JZO131" s="190"/>
      <c r="JZP131" s="190"/>
      <c r="JZQ131" s="190"/>
      <c r="JZR131" s="190"/>
      <c r="JZS131" s="190"/>
      <c r="JZT131" s="190"/>
      <c r="JZU131" s="190"/>
      <c r="JZV131" s="190"/>
      <c r="JZW131" s="190"/>
      <c r="JZX131" s="190"/>
      <c r="JZY131" s="190"/>
      <c r="JZZ131" s="190"/>
      <c r="KAA131" s="190"/>
      <c r="KAB131" s="190"/>
      <c r="KAC131" s="190"/>
      <c r="KAD131" s="190"/>
      <c r="KAE131" s="190"/>
      <c r="KAF131" s="190"/>
      <c r="KAG131" s="190"/>
      <c r="KAH131" s="190"/>
      <c r="KAI131" s="190"/>
      <c r="KAJ131" s="190"/>
      <c r="KAK131" s="190"/>
      <c r="KAL131" s="190"/>
      <c r="KAM131" s="190"/>
      <c r="KAN131" s="190"/>
      <c r="KAO131" s="190"/>
      <c r="KAP131" s="190"/>
      <c r="KAQ131" s="190"/>
      <c r="KAR131" s="190"/>
      <c r="KAS131" s="190"/>
      <c r="KAT131" s="190"/>
      <c r="KAU131" s="190"/>
      <c r="KAV131" s="190"/>
      <c r="KAW131" s="190"/>
      <c r="KAX131" s="190"/>
      <c r="KAY131" s="190"/>
      <c r="KAZ131" s="190"/>
      <c r="KBA131" s="190"/>
      <c r="KBB131" s="190"/>
      <c r="KBC131" s="190"/>
      <c r="KBD131" s="190"/>
      <c r="KBE131" s="190"/>
      <c r="KBF131" s="190"/>
      <c r="KBG131" s="190"/>
      <c r="KBH131" s="190"/>
      <c r="KBI131" s="190"/>
      <c r="KBJ131" s="190"/>
      <c r="KBK131" s="190"/>
      <c r="KBL131" s="190"/>
      <c r="KBM131" s="190"/>
      <c r="KBN131" s="190"/>
      <c r="KBO131" s="190"/>
      <c r="KBP131" s="190"/>
      <c r="KBQ131" s="190"/>
      <c r="KBR131" s="190"/>
      <c r="KBS131" s="190"/>
      <c r="KBT131" s="190"/>
      <c r="KBU131" s="190"/>
      <c r="KBV131" s="190"/>
      <c r="KBW131" s="190"/>
      <c r="KBX131" s="190"/>
      <c r="KBY131" s="190"/>
      <c r="KBZ131" s="190"/>
      <c r="KCA131" s="190"/>
      <c r="KCB131" s="190"/>
      <c r="KCC131" s="190"/>
      <c r="KCD131" s="190"/>
      <c r="KCE131" s="190"/>
      <c r="KCF131" s="190"/>
      <c r="KCG131" s="190"/>
      <c r="KCH131" s="190"/>
      <c r="KCI131" s="190"/>
      <c r="KCJ131" s="190"/>
      <c r="KCK131" s="190"/>
      <c r="KCL131" s="190"/>
      <c r="KCM131" s="190"/>
      <c r="KCN131" s="190"/>
      <c r="KCO131" s="190"/>
      <c r="KCP131" s="190"/>
      <c r="KCQ131" s="190"/>
      <c r="KCR131" s="190"/>
      <c r="KCS131" s="190"/>
      <c r="KCT131" s="190"/>
      <c r="KCU131" s="190"/>
      <c r="KCV131" s="190"/>
      <c r="KCW131" s="190"/>
      <c r="KCX131" s="190"/>
      <c r="KCY131" s="190"/>
      <c r="KCZ131" s="190"/>
      <c r="KDA131" s="190"/>
      <c r="KDB131" s="190"/>
      <c r="KDC131" s="190"/>
      <c r="KDD131" s="190"/>
      <c r="KDE131" s="190"/>
      <c r="KDF131" s="190"/>
      <c r="KDG131" s="190"/>
      <c r="KDH131" s="190"/>
      <c r="KDI131" s="190"/>
      <c r="KDJ131" s="190"/>
      <c r="KDK131" s="190"/>
      <c r="KDL131" s="190"/>
      <c r="KDM131" s="190"/>
      <c r="KDN131" s="190"/>
      <c r="KDO131" s="190"/>
      <c r="KDP131" s="190"/>
      <c r="KDQ131" s="190"/>
      <c r="KDR131" s="190"/>
      <c r="KDS131" s="190"/>
      <c r="KDT131" s="190"/>
      <c r="KDU131" s="190"/>
      <c r="KDV131" s="190"/>
      <c r="KDW131" s="190"/>
      <c r="KDX131" s="190"/>
      <c r="KDY131" s="190"/>
      <c r="KDZ131" s="190"/>
      <c r="KEA131" s="190"/>
      <c r="KEB131" s="190"/>
      <c r="KEC131" s="190"/>
      <c r="KED131" s="190"/>
      <c r="KEE131" s="190"/>
      <c r="KEF131" s="190"/>
      <c r="KEG131" s="190"/>
      <c r="KEH131" s="190"/>
      <c r="KEI131" s="190"/>
      <c r="KEJ131" s="190"/>
      <c r="KEK131" s="190"/>
      <c r="KEL131" s="190"/>
      <c r="KEM131" s="190"/>
      <c r="KEN131" s="190"/>
      <c r="KEO131" s="190"/>
      <c r="KEP131" s="190"/>
      <c r="KEQ131" s="190"/>
      <c r="KER131" s="190"/>
      <c r="KES131" s="190"/>
      <c r="KET131" s="190"/>
      <c r="KEU131" s="190"/>
      <c r="KEV131" s="190"/>
      <c r="KEW131" s="190"/>
      <c r="KEX131" s="190"/>
      <c r="KEY131" s="190"/>
      <c r="KEZ131" s="190"/>
      <c r="KFA131" s="190"/>
      <c r="KFB131" s="190"/>
      <c r="KFC131" s="190"/>
      <c r="KFD131" s="190"/>
      <c r="KFE131" s="190"/>
      <c r="KFF131" s="190"/>
      <c r="KFG131" s="190"/>
      <c r="KFH131" s="190"/>
      <c r="KFI131" s="190"/>
      <c r="KFJ131" s="190"/>
      <c r="KFK131" s="190"/>
      <c r="KFL131" s="190"/>
      <c r="KFM131" s="190"/>
      <c r="KFN131" s="190"/>
      <c r="KFO131" s="190"/>
      <c r="KFP131" s="190"/>
      <c r="KFQ131" s="190"/>
      <c r="KFR131" s="190"/>
      <c r="KFS131" s="190"/>
      <c r="KFT131" s="190"/>
      <c r="KFU131" s="190"/>
      <c r="KFV131" s="190"/>
      <c r="KFW131" s="190"/>
      <c r="KFX131" s="190"/>
      <c r="KFY131" s="190"/>
      <c r="KFZ131" s="190"/>
      <c r="KGA131" s="190"/>
      <c r="KGB131" s="190"/>
      <c r="KGC131" s="190"/>
      <c r="KGD131" s="190"/>
      <c r="KGE131" s="190"/>
      <c r="KGF131" s="190"/>
      <c r="KGG131" s="190"/>
      <c r="KGH131" s="190"/>
      <c r="KGI131" s="190"/>
      <c r="KGJ131" s="190"/>
      <c r="KGK131" s="190"/>
      <c r="KGL131" s="190"/>
      <c r="KGM131" s="190"/>
      <c r="KGN131" s="190"/>
      <c r="KGO131" s="190"/>
      <c r="KGP131" s="190"/>
      <c r="KGQ131" s="190"/>
      <c r="KGR131" s="190"/>
      <c r="KGS131" s="190"/>
      <c r="KGT131" s="190"/>
      <c r="KGU131" s="190"/>
      <c r="KGV131" s="190"/>
      <c r="KGW131" s="190"/>
      <c r="KGX131" s="190"/>
      <c r="KGY131" s="190"/>
      <c r="KGZ131" s="190"/>
      <c r="KHA131" s="190"/>
      <c r="KHB131" s="190"/>
      <c r="KHC131" s="190"/>
      <c r="KHD131" s="190"/>
      <c r="KHE131" s="190"/>
      <c r="KHF131" s="190"/>
      <c r="KHG131" s="190"/>
      <c r="KHH131" s="190"/>
      <c r="KHI131" s="190"/>
      <c r="KHJ131" s="190"/>
      <c r="KHK131" s="190"/>
      <c r="KHL131" s="190"/>
      <c r="KHM131" s="190"/>
      <c r="KHN131" s="190"/>
      <c r="KHO131" s="190"/>
      <c r="KHP131" s="190"/>
      <c r="KHQ131" s="190"/>
      <c r="KHR131" s="190"/>
      <c r="KHS131" s="190"/>
      <c r="KHT131" s="190"/>
      <c r="KHU131" s="190"/>
      <c r="KHV131" s="190"/>
      <c r="KHW131" s="190"/>
      <c r="KHX131" s="190"/>
      <c r="KHY131" s="190"/>
      <c r="KHZ131" s="190"/>
      <c r="KIA131" s="190"/>
      <c r="KIB131" s="190"/>
      <c r="KIC131" s="190"/>
      <c r="KID131" s="190"/>
      <c r="KIE131" s="190"/>
      <c r="KIF131" s="190"/>
      <c r="KIG131" s="190"/>
      <c r="KIH131" s="190"/>
      <c r="KII131" s="190"/>
      <c r="KIJ131" s="190"/>
      <c r="KIK131" s="190"/>
      <c r="KIL131" s="190"/>
      <c r="KIM131" s="190"/>
      <c r="KIN131" s="190"/>
      <c r="KIO131" s="190"/>
      <c r="KIP131" s="190"/>
      <c r="KIQ131" s="190"/>
      <c r="KIR131" s="190"/>
      <c r="KIS131" s="190"/>
      <c r="KIT131" s="190"/>
      <c r="KIU131" s="190"/>
      <c r="KIV131" s="190"/>
      <c r="KIW131" s="190"/>
      <c r="KIX131" s="190"/>
      <c r="KIY131" s="190"/>
      <c r="KIZ131" s="190"/>
      <c r="KJA131" s="190"/>
      <c r="KJB131" s="190"/>
      <c r="KJC131" s="190"/>
      <c r="KJD131" s="190"/>
      <c r="KJE131" s="190"/>
      <c r="KJF131" s="190"/>
      <c r="KJG131" s="190"/>
      <c r="KJH131" s="190"/>
      <c r="KJI131" s="190"/>
      <c r="KJJ131" s="190"/>
      <c r="KJK131" s="190"/>
      <c r="KJL131" s="190"/>
      <c r="KJM131" s="190"/>
      <c r="KJN131" s="190"/>
      <c r="KJO131" s="190"/>
      <c r="KJP131" s="190"/>
      <c r="KJQ131" s="190"/>
      <c r="KJR131" s="190"/>
      <c r="KJS131" s="190"/>
      <c r="KJT131" s="190"/>
      <c r="KJU131" s="190"/>
      <c r="KJV131" s="190"/>
      <c r="KJW131" s="190"/>
      <c r="KJX131" s="190"/>
      <c r="KJY131" s="190"/>
      <c r="KJZ131" s="190"/>
      <c r="KKA131" s="190"/>
      <c r="KKB131" s="190"/>
      <c r="KKC131" s="190"/>
      <c r="KKD131" s="190"/>
      <c r="KKE131" s="190"/>
      <c r="KKF131" s="190"/>
      <c r="KKG131" s="190"/>
      <c r="KKH131" s="190"/>
      <c r="KKI131" s="190"/>
      <c r="KKJ131" s="190"/>
      <c r="KKK131" s="190"/>
      <c r="KKL131" s="190"/>
      <c r="KKM131" s="190"/>
      <c r="KKN131" s="190"/>
      <c r="KKO131" s="190"/>
      <c r="KKP131" s="190"/>
      <c r="KKQ131" s="190"/>
      <c r="KKR131" s="190"/>
      <c r="KKS131" s="190"/>
      <c r="KKT131" s="190"/>
      <c r="KKU131" s="190"/>
      <c r="KKV131" s="190"/>
      <c r="KKW131" s="190"/>
      <c r="KKX131" s="190"/>
      <c r="KKY131" s="190"/>
      <c r="KKZ131" s="190"/>
      <c r="KLA131" s="190"/>
      <c r="KLB131" s="190"/>
      <c r="KLC131" s="190"/>
      <c r="KLD131" s="190"/>
      <c r="KLE131" s="190"/>
      <c r="KLF131" s="190"/>
      <c r="KLG131" s="190"/>
      <c r="KLH131" s="190"/>
      <c r="KLI131" s="190"/>
      <c r="KLJ131" s="190"/>
      <c r="KLK131" s="190"/>
      <c r="KLL131" s="190"/>
      <c r="KLM131" s="190"/>
      <c r="KLN131" s="190"/>
      <c r="KLO131" s="190"/>
      <c r="KLP131" s="190"/>
      <c r="KLQ131" s="190"/>
      <c r="KLR131" s="190"/>
      <c r="KLS131" s="190"/>
      <c r="KLT131" s="190"/>
      <c r="KLU131" s="190"/>
      <c r="KLV131" s="190"/>
      <c r="KLW131" s="190"/>
      <c r="KLX131" s="190"/>
      <c r="KLY131" s="190"/>
      <c r="KLZ131" s="190"/>
      <c r="KMA131" s="190"/>
      <c r="KMB131" s="190"/>
      <c r="KMC131" s="190"/>
      <c r="KMD131" s="190"/>
      <c r="KME131" s="190"/>
      <c r="KMF131" s="190"/>
      <c r="KMG131" s="190"/>
      <c r="KMH131" s="190"/>
      <c r="KMI131" s="190"/>
      <c r="KMJ131" s="190"/>
      <c r="KMK131" s="190"/>
      <c r="KML131" s="190"/>
      <c r="KMM131" s="190"/>
      <c r="KMN131" s="190"/>
      <c r="KMO131" s="190"/>
      <c r="KMP131" s="190"/>
      <c r="KMQ131" s="190"/>
      <c r="KMR131" s="190"/>
      <c r="KMS131" s="190"/>
      <c r="KMT131" s="190"/>
      <c r="KMU131" s="190"/>
      <c r="KMV131" s="190"/>
      <c r="KMW131" s="190"/>
      <c r="KMX131" s="190"/>
      <c r="KMY131" s="190"/>
      <c r="KMZ131" s="190"/>
      <c r="KNA131" s="190"/>
      <c r="KNB131" s="190"/>
      <c r="KNC131" s="190"/>
      <c r="KND131" s="190"/>
      <c r="KNE131" s="190"/>
      <c r="KNF131" s="190"/>
      <c r="KNG131" s="190"/>
      <c r="KNH131" s="190"/>
      <c r="KNI131" s="190"/>
      <c r="KNJ131" s="190"/>
      <c r="KNK131" s="190"/>
      <c r="KNL131" s="190"/>
      <c r="KNM131" s="190"/>
      <c r="KNN131" s="190"/>
      <c r="KNO131" s="190"/>
      <c r="KNP131" s="190"/>
      <c r="KNQ131" s="190"/>
      <c r="KNR131" s="190"/>
      <c r="KNS131" s="190"/>
      <c r="KNT131" s="190"/>
      <c r="KNU131" s="190"/>
      <c r="KNV131" s="190"/>
      <c r="KNW131" s="190"/>
      <c r="KNX131" s="190"/>
      <c r="KNY131" s="190"/>
      <c r="KNZ131" s="190"/>
      <c r="KOA131" s="190"/>
      <c r="KOB131" s="190"/>
      <c r="KOC131" s="190"/>
      <c r="KOD131" s="190"/>
      <c r="KOE131" s="190"/>
      <c r="KOF131" s="190"/>
      <c r="KOG131" s="190"/>
      <c r="KOH131" s="190"/>
      <c r="KOI131" s="190"/>
      <c r="KOJ131" s="190"/>
      <c r="KOK131" s="190"/>
      <c r="KOL131" s="190"/>
      <c r="KOM131" s="190"/>
      <c r="KON131" s="190"/>
      <c r="KOO131" s="190"/>
      <c r="KOP131" s="190"/>
      <c r="KOQ131" s="190"/>
      <c r="KOR131" s="190"/>
      <c r="KOS131" s="190"/>
      <c r="KOT131" s="190"/>
      <c r="KOU131" s="190"/>
      <c r="KOV131" s="190"/>
      <c r="KOW131" s="190"/>
      <c r="KOX131" s="190"/>
      <c r="KOY131" s="190"/>
      <c r="KOZ131" s="190"/>
      <c r="KPA131" s="190"/>
      <c r="KPB131" s="190"/>
      <c r="KPC131" s="190"/>
      <c r="KPD131" s="190"/>
      <c r="KPE131" s="190"/>
      <c r="KPF131" s="190"/>
      <c r="KPG131" s="190"/>
      <c r="KPH131" s="190"/>
      <c r="KPI131" s="190"/>
      <c r="KPJ131" s="190"/>
      <c r="KPK131" s="190"/>
      <c r="KPL131" s="190"/>
      <c r="KPM131" s="190"/>
      <c r="KPN131" s="190"/>
      <c r="KPO131" s="190"/>
      <c r="KPP131" s="190"/>
      <c r="KPQ131" s="190"/>
      <c r="KPR131" s="190"/>
      <c r="KPS131" s="190"/>
      <c r="KPT131" s="190"/>
      <c r="KPU131" s="190"/>
      <c r="KPV131" s="190"/>
      <c r="KPW131" s="190"/>
      <c r="KPX131" s="190"/>
      <c r="KPY131" s="190"/>
      <c r="KPZ131" s="190"/>
      <c r="KQA131" s="190"/>
      <c r="KQB131" s="190"/>
      <c r="KQC131" s="190"/>
      <c r="KQD131" s="190"/>
      <c r="KQE131" s="190"/>
      <c r="KQF131" s="190"/>
      <c r="KQG131" s="190"/>
      <c r="KQH131" s="190"/>
      <c r="KQI131" s="190"/>
      <c r="KQJ131" s="190"/>
      <c r="KQK131" s="190"/>
      <c r="KQL131" s="190"/>
      <c r="KQM131" s="190"/>
      <c r="KQN131" s="190"/>
      <c r="KQO131" s="190"/>
      <c r="KQP131" s="190"/>
      <c r="KQQ131" s="190"/>
      <c r="KQR131" s="190"/>
      <c r="KQS131" s="190"/>
      <c r="KQT131" s="190"/>
      <c r="KQU131" s="190"/>
      <c r="KQV131" s="190"/>
      <c r="KQW131" s="190"/>
      <c r="KQX131" s="190"/>
      <c r="KQY131" s="190"/>
      <c r="KQZ131" s="190"/>
      <c r="KRA131" s="190"/>
      <c r="KRB131" s="190"/>
      <c r="KRC131" s="190"/>
      <c r="KRD131" s="190"/>
      <c r="KRE131" s="190"/>
      <c r="KRF131" s="190"/>
      <c r="KRG131" s="190"/>
      <c r="KRH131" s="190"/>
      <c r="KRI131" s="190"/>
      <c r="KRJ131" s="190"/>
      <c r="KRK131" s="190"/>
      <c r="KRL131" s="190"/>
      <c r="KRM131" s="190"/>
      <c r="KRN131" s="190"/>
      <c r="KRO131" s="190"/>
      <c r="KRP131" s="190"/>
      <c r="KRQ131" s="190"/>
      <c r="KRR131" s="190"/>
      <c r="KRS131" s="190"/>
      <c r="KRT131" s="190"/>
      <c r="KRU131" s="190"/>
      <c r="KRV131" s="190"/>
      <c r="KRW131" s="190"/>
      <c r="KRX131" s="190"/>
      <c r="KRY131" s="190"/>
      <c r="KRZ131" s="190"/>
      <c r="KSA131" s="190"/>
      <c r="KSB131" s="190"/>
      <c r="KSC131" s="190"/>
      <c r="KSD131" s="190"/>
      <c r="KSE131" s="190"/>
      <c r="KSF131" s="190"/>
      <c r="KSG131" s="190"/>
      <c r="KSH131" s="190"/>
      <c r="KSI131" s="190"/>
      <c r="KSJ131" s="190"/>
      <c r="KSK131" s="190"/>
      <c r="KSL131" s="190"/>
      <c r="KSM131" s="190"/>
      <c r="KSN131" s="190"/>
      <c r="KSO131" s="190"/>
      <c r="KSP131" s="190"/>
      <c r="KSQ131" s="190"/>
      <c r="KSR131" s="190"/>
      <c r="KSS131" s="190"/>
      <c r="KST131" s="190"/>
      <c r="KSU131" s="190"/>
      <c r="KSV131" s="190"/>
      <c r="KSW131" s="190"/>
      <c r="KSX131" s="190"/>
      <c r="KSY131" s="190"/>
      <c r="KSZ131" s="190"/>
      <c r="KTA131" s="190"/>
      <c r="KTB131" s="190"/>
      <c r="KTC131" s="190"/>
      <c r="KTD131" s="190"/>
      <c r="KTE131" s="190"/>
      <c r="KTF131" s="190"/>
      <c r="KTG131" s="190"/>
      <c r="KTH131" s="190"/>
      <c r="KTI131" s="190"/>
      <c r="KTJ131" s="190"/>
      <c r="KTK131" s="190"/>
      <c r="KTL131" s="190"/>
      <c r="KTM131" s="190"/>
      <c r="KTN131" s="190"/>
      <c r="KTO131" s="190"/>
      <c r="KTP131" s="190"/>
      <c r="KTQ131" s="190"/>
      <c r="KTR131" s="190"/>
      <c r="KTS131" s="190"/>
      <c r="KTT131" s="190"/>
      <c r="KTU131" s="190"/>
      <c r="KTV131" s="190"/>
      <c r="KTW131" s="190"/>
      <c r="KTX131" s="190"/>
      <c r="KTY131" s="190"/>
      <c r="KTZ131" s="190"/>
      <c r="KUA131" s="190"/>
      <c r="KUB131" s="190"/>
      <c r="KUC131" s="190"/>
      <c r="KUD131" s="190"/>
      <c r="KUE131" s="190"/>
      <c r="KUF131" s="190"/>
      <c r="KUG131" s="190"/>
      <c r="KUH131" s="190"/>
      <c r="KUI131" s="190"/>
      <c r="KUJ131" s="190"/>
      <c r="KUK131" s="190"/>
      <c r="KUL131" s="190"/>
      <c r="KUM131" s="190"/>
      <c r="KUN131" s="190"/>
      <c r="KUO131" s="190"/>
      <c r="KUP131" s="190"/>
      <c r="KUQ131" s="190"/>
      <c r="KUR131" s="190"/>
      <c r="KUS131" s="190"/>
      <c r="KUT131" s="190"/>
      <c r="KUU131" s="190"/>
      <c r="KUV131" s="190"/>
      <c r="KUW131" s="190"/>
      <c r="KUX131" s="190"/>
      <c r="KUY131" s="190"/>
      <c r="KUZ131" s="190"/>
      <c r="KVA131" s="190"/>
      <c r="KVB131" s="190"/>
      <c r="KVC131" s="190"/>
      <c r="KVD131" s="190"/>
      <c r="KVE131" s="190"/>
      <c r="KVF131" s="190"/>
      <c r="KVG131" s="190"/>
      <c r="KVH131" s="190"/>
      <c r="KVI131" s="190"/>
      <c r="KVJ131" s="190"/>
      <c r="KVK131" s="190"/>
      <c r="KVL131" s="190"/>
      <c r="KVM131" s="190"/>
      <c r="KVN131" s="190"/>
      <c r="KVO131" s="190"/>
      <c r="KVP131" s="190"/>
      <c r="KVQ131" s="190"/>
      <c r="KVR131" s="190"/>
      <c r="KVS131" s="190"/>
      <c r="KVT131" s="190"/>
      <c r="KVU131" s="190"/>
      <c r="KVV131" s="190"/>
      <c r="KVW131" s="190"/>
      <c r="KVX131" s="190"/>
      <c r="KVY131" s="190"/>
      <c r="KVZ131" s="190"/>
      <c r="KWA131" s="190"/>
      <c r="KWB131" s="190"/>
      <c r="KWC131" s="190"/>
      <c r="KWD131" s="190"/>
      <c r="KWE131" s="190"/>
      <c r="KWF131" s="190"/>
      <c r="KWG131" s="190"/>
      <c r="KWH131" s="190"/>
      <c r="KWI131" s="190"/>
      <c r="KWJ131" s="190"/>
      <c r="KWK131" s="190"/>
      <c r="KWL131" s="190"/>
      <c r="KWM131" s="190"/>
      <c r="KWN131" s="190"/>
      <c r="KWO131" s="190"/>
      <c r="KWP131" s="190"/>
      <c r="KWQ131" s="190"/>
      <c r="KWR131" s="190"/>
      <c r="KWS131" s="190"/>
      <c r="KWT131" s="190"/>
      <c r="KWU131" s="190"/>
      <c r="KWV131" s="190"/>
      <c r="KWW131" s="190"/>
      <c r="KWX131" s="190"/>
      <c r="KWY131" s="190"/>
      <c r="KWZ131" s="190"/>
      <c r="KXA131" s="190"/>
      <c r="KXB131" s="190"/>
      <c r="KXC131" s="190"/>
      <c r="KXD131" s="190"/>
      <c r="KXE131" s="190"/>
      <c r="KXF131" s="190"/>
      <c r="KXG131" s="190"/>
      <c r="KXH131" s="190"/>
      <c r="KXI131" s="190"/>
      <c r="KXJ131" s="190"/>
      <c r="KXK131" s="190"/>
      <c r="KXL131" s="190"/>
      <c r="KXM131" s="190"/>
      <c r="KXN131" s="190"/>
      <c r="KXO131" s="190"/>
      <c r="KXP131" s="190"/>
      <c r="KXQ131" s="190"/>
      <c r="KXR131" s="190"/>
      <c r="KXS131" s="190"/>
      <c r="KXT131" s="190"/>
      <c r="KXU131" s="190"/>
      <c r="KXV131" s="190"/>
      <c r="KXW131" s="190"/>
      <c r="KXX131" s="190"/>
      <c r="KXY131" s="190"/>
      <c r="KXZ131" s="190"/>
      <c r="KYA131" s="190"/>
      <c r="KYB131" s="190"/>
      <c r="KYC131" s="190"/>
      <c r="KYD131" s="190"/>
      <c r="KYE131" s="190"/>
      <c r="KYF131" s="190"/>
      <c r="KYG131" s="190"/>
      <c r="KYH131" s="190"/>
      <c r="KYI131" s="190"/>
      <c r="KYJ131" s="190"/>
      <c r="KYK131" s="190"/>
      <c r="KYL131" s="190"/>
      <c r="KYM131" s="190"/>
      <c r="KYN131" s="190"/>
      <c r="KYO131" s="190"/>
      <c r="KYP131" s="190"/>
      <c r="KYQ131" s="190"/>
      <c r="KYR131" s="190"/>
      <c r="KYS131" s="190"/>
      <c r="KYT131" s="190"/>
      <c r="KYU131" s="190"/>
      <c r="KYV131" s="190"/>
      <c r="KYW131" s="190"/>
      <c r="KYX131" s="190"/>
      <c r="KYY131" s="190"/>
      <c r="KYZ131" s="190"/>
      <c r="KZA131" s="190"/>
      <c r="KZB131" s="190"/>
      <c r="KZC131" s="190"/>
      <c r="KZD131" s="190"/>
      <c r="KZE131" s="190"/>
      <c r="KZF131" s="190"/>
      <c r="KZG131" s="190"/>
      <c r="KZH131" s="190"/>
      <c r="KZI131" s="190"/>
      <c r="KZJ131" s="190"/>
      <c r="KZK131" s="190"/>
      <c r="KZL131" s="190"/>
      <c r="KZM131" s="190"/>
      <c r="KZN131" s="190"/>
      <c r="KZO131" s="190"/>
      <c r="KZP131" s="190"/>
      <c r="KZQ131" s="190"/>
      <c r="KZR131" s="190"/>
      <c r="KZS131" s="190"/>
      <c r="KZT131" s="190"/>
      <c r="KZU131" s="190"/>
      <c r="KZV131" s="190"/>
      <c r="KZW131" s="190"/>
      <c r="KZX131" s="190"/>
      <c r="KZY131" s="190"/>
      <c r="KZZ131" s="190"/>
      <c r="LAA131" s="190"/>
      <c r="LAB131" s="190"/>
      <c r="LAC131" s="190"/>
      <c r="LAD131" s="190"/>
      <c r="LAE131" s="190"/>
      <c r="LAF131" s="190"/>
      <c r="LAG131" s="190"/>
      <c r="LAH131" s="190"/>
      <c r="LAI131" s="190"/>
      <c r="LAJ131" s="190"/>
      <c r="LAK131" s="190"/>
      <c r="LAL131" s="190"/>
      <c r="LAM131" s="190"/>
      <c r="LAN131" s="190"/>
      <c r="LAO131" s="190"/>
      <c r="LAP131" s="190"/>
      <c r="LAQ131" s="190"/>
      <c r="LAR131" s="190"/>
      <c r="LAS131" s="190"/>
      <c r="LAT131" s="190"/>
      <c r="LAU131" s="190"/>
      <c r="LAV131" s="190"/>
      <c r="LAW131" s="190"/>
      <c r="LAX131" s="190"/>
      <c r="LAY131" s="190"/>
      <c r="LAZ131" s="190"/>
      <c r="LBA131" s="190"/>
      <c r="LBB131" s="190"/>
      <c r="LBC131" s="190"/>
      <c r="LBD131" s="190"/>
      <c r="LBE131" s="190"/>
      <c r="LBF131" s="190"/>
      <c r="LBG131" s="190"/>
      <c r="LBH131" s="190"/>
      <c r="LBI131" s="190"/>
      <c r="LBJ131" s="190"/>
      <c r="LBK131" s="190"/>
      <c r="LBL131" s="190"/>
      <c r="LBM131" s="190"/>
      <c r="LBN131" s="190"/>
      <c r="LBO131" s="190"/>
      <c r="LBP131" s="190"/>
      <c r="LBQ131" s="190"/>
      <c r="LBR131" s="190"/>
      <c r="LBS131" s="190"/>
      <c r="LBT131" s="190"/>
      <c r="LBU131" s="190"/>
      <c r="LBV131" s="190"/>
      <c r="LBW131" s="190"/>
      <c r="LBX131" s="190"/>
      <c r="LBY131" s="190"/>
      <c r="LBZ131" s="190"/>
      <c r="LCA131" s="190"/>
      <c r="LCB131" s="190"/>
      <c r="LCC131" s="190"/>
      <c r="LCD131" s="190"/>
      <c r="LCE131" s="190"/>
      <c r="LCF131" s="190"/>
      <c r="LCG131" s="190"/>
      <c r="LCH131" s="190"/>
      <c r="LCI131" s="190"/>
      <c r="LCJ131" s="190"/>
      <c r="LCK131" s="190"/>
      <c r="LCL131" s="190"/>
      <c r="LCM131" s="190"/>
      <c r="LCN131" s="190"/>
      <c r="LCO131" s="190"/>
      <c r="LCP131" s="190"/>
      <c r="LCQ131" s="190"/>
      <c r="LCR131" s="190"/>
      <c r="LCS131" s="190"/>
      <c r="LCT131" s="190"/>
      <c r="LCU131" s="190"/>
      <c r="LCV131" s="190"/>
      <c r="LCW131" s="190"/>
      <c r="LCX131" s="190"/>
      <c r="LCY131" s="190"/>
      <c r="LCZ131" s="190"/>
      <c r="LDA131" s="190"/>
      <c r="LDB131" s="190"/>
      <c r="LDC131" s="190"/>
      <c r="LDD131" s="190"/>
      <c r="LDE131" s="190"/>
      <c r="LDF131" s="190"/>
      <c r="LDG131" s="190"/>
      <c r="LDH131" s="190"/>
      <c r="LDI131" s="190"/>
      <c r="LDJ131" s="190"/>
      <c r="LDK131" s="190"/>
      <c r="LDL131" s="190"/>
      <c r="LDM131" s="190"/>
      <c r="LDN131" s="190"/>
      <c r="LDO131" s="190"/>
      <c r="LDP131" s="190"/>
      <c r="LDQ131" s="190"/>
      <c r="LDR131" s="190"/>
      <c r="LDS131" s="190"/>
      <c r="LDT131" s="190"/>
      <c r="LDU131" s="190"/>
      <c r="LDV131" s="190"/>
      <c r="LDW131" s="190"/>
      <c r="LDX131" s="190"/>
      <c r="LDY131" s="190"/>
      <c r="LDZ131" s="190"/>
      <c r="LEA131" s="190"/>
      <c r="LEB131" s="190"/>
      <c r="LEC131" s="190"/>
      <c r="LED131" s="190"/>
      <c r="LEE131" s="190"/>
      <c r="LEF131" s="190"/>
      <c r="LEG131" s="190"/>
      <c r="LEH131" s="190"/>
      <c r="LEI131" s="190"/>
      <c r="LEJ131" s="190"/>
      <c r="LEK131" s="190"/>
      <c r="LEL131" s="190"/>
      <c r="LEM131" s="190"/>
      <c r="LEN131" s="190"/>
      <c r="LEO131" s="190"/>
      <c r="LEP131" s="190"/>
      <c r="LEQ131" s="190"/>
      <c r="LER131" s="190"/>
      <c r="LES131" s="190"/>
      <c r="LET131" s="190"/>
      <c r="LEU131" s="190"/>
      <c r="LEV131" s="190"/>
      <c r="LEW131" s="190"/>
      <c r="LEX131" s="190"/>
      <c r="LEY131" s="190"/>
      <c r="LEZ131" s="190"/>
      <c r="LFA131" s="190"/>
      <c r="LFB131" s="190"/>
      <c r="LFC131" s="190"/>
      <c r="LFD131" s="190"/>
      <c r="LFE131" s="190"/>
      <c r="LFF131" s="190"/>
      <c r="LFG131" s="190"/>
      <c r="LFH131" s="190"/>
      <c r="LFI131" s="190"/>
      <c r="LFJ131" s="190"/>
      <c r="LFK131" s="190"/>
      <c r="LFL131" s="190"/>
      <c r="LFM131" s="190"/>
      <c r="LFN131" s="190"/>
      <c r="LFO131" s="190"/>
      <c r="LFP131" s="190"/>
      <c r="LFQ131" s="190"/>
      <c r="LFR131" s="190"/>
      <c r="LFS131" s="190"/>
      <c r="LFT131" s="190"/>
      <c r="LFU131" s="190"/>
      <c r="LFV131" s="190"/>
      <c r="LFW131" s="190"/>
      <c r="LFX131" s="190"/>
      <c r="LFY131" s="190"/>
      <c r="LFZ131" s="190"/>
      <c r="LGA131" s="190"/>
      <c r="LGB131" s="190"/>
      <c r="LGC131" s="190"/>
      <c r="LGD131" s="190"/>
      <c r="LGE131" s="190"/>
      <c r="LGF131" s="190"/>
      <c r="LGG131" s="190"/>
      <c r="LGH131" s="190"/>
      <c r="LGI131" s="190"/>
      <c r="LGJ131" s="190"/>
      <c r="LGK131" s="190"/>
      <c r="LGL131" s="190"/>
      <c r="LGM131" s="190"/>
      <c r="LGN131" s="190"/>
      <c r="LGO131" s="190"/>
      <c r="LGP131" s="190"/>
      <c r="LGQ131" s="190"/>
      <c r="LGR131" s="190"/>
      <c r="LGS131" s="190"/>
      <c r="LGT131" s="190"/>
      <c r="LGU131" s="190"/>
      <c r="LGV131" s="190"/>
      <c r="LGW131" s="190"/>
      <c r="LGX131" s="190"/>
      <c r="LGY131" s="190"/>
      <c r="LGZ131" s="190"/>
      <c r="LHA131" s="190"/>
      <c r="LHB131" s="190"/>
      <c r="LHC131" s="190"/>
      <c r="LHD131" s="190"/>
      <c r="LHE131" s="190"/>
      <c r="LHF131" s="190"/>
      <c r="LHG131" s="190"/>
      <c r="LHH131" s="190"/>
      <c r="LHI131" s="190"/>
      <c r="LHJ131" s="190"/>
      <c r="LHK131" s="190"/>
      <c r="LHL131" s="190"/>
      <c r="LHM131" s="190"/>
      <c r="LHN131" s="190"/>
      <c r="LHO131" s="190"/>
      <c r="LHP131" s="190"/>
      <c r="LHQ131" s="190"/>
      <c r="LHR131" s="190"/>
      <c r="LHS131" s="190"/>
      <c r="LHT131" s="190"/>
      <c r="LHU131" s="190"/>
      <c r="LHV131" s="190"/>
      <c r="LHW131" s="190"/>
      <c r="LHX131" s="190"/>
      <c r="LHY131" s="190"/>
      <c r="LHZ131" s="190"/>
      <c r="LIA131" s="190"/>
      <c r="LIB131" s="190"/>
      <c r="LIC131" s="190"/>
      <c r="LID131" s="190"/>
      <c r="LIE131" s="190"/>
      <c r="LIF131" s="190"/>
      <c r="LIG131" s="190"/>
      <c r="LIH131" s="190"/>
      <c r="LII131" s="190"/>
      <c r="LIJ131" s="190"/>
      <c r="LIK131" s="190"/>
      <c r="LIL131" s="190"/>
      <c r="LIM131" s="190"/>
      <c r="LIN131" s="190"/>
      <c r="LIO131" s="190"/>
      <c r="LIP131" s="190"/>
      <c r="LIQ131" s="190"/>
      <c r="LIR131" s="190"/>
      <c r="LIS131" s="190"/>
      <c r="LIT131" s="190"/>
      <c r="LIU131" s="190"/>
      <c r="LIV131" s="190"/>
      <c r="LIW131" s="190"/>
      <c r="LIX131" s="190"/>
      <c r="LIY131" s="190"/>
      <c r="LIZ131" s="190"/>
      <c r="LJA131" s="190"/>
      <c r="LJB131" s="190"/>
      <c r="LJC131" s="190"/>
      <c r="LJD131" s="190"/>
      <c r="LJE131" s="190"/>
      <c r="LJF131" s="190"/>
      <c r="LJG131" s="190"/>
      <c r="LJH131" s="190"/>
      <c r="LJI131" s="190"/>
      <c r="LJJ131" s="190"/>
      <c r="LJK131" s="190"/>
      <c r="LJL131" s="190"/>
      <c r="LJM131" s="190"/>
      <c r="LJN131" s="190"/>
      <c r="LJO131" s="190"/>
      <c r="LJP131" s="190"/>
      <c r="LJQ131" s="190"/>
      <c r="LJR131" s="190"/>
      <c r="LJS131" s="190"/>
      <c r="LJT131" s="190"/>
      <c r="LJU131" s="190"/>
      <c r="LJV131" s="190"/>
      <c r="LJW131" s="190"/>
      <c r="LJX131" s="190"/>
      <c r="LJY131" s="190"/>
      <c r="LJZ131" s="190"/>
      <c r="LKA131" s="190"/>
      <c r="LKB131" s="190"/>
      <c r="LKC131" s="190"/>
      <c r="LKD131" s="190"/>
      <c r="LKE131" s="190"/>
      <c r="LKF131" s="190"/>
      <c r="LKG131" s="190"/>
      <c r="LKH131" s="190"/>
      <c r="LKI131" s="190"/>
      <c r="LKJ131" s="190"/>
      <c r="LKK131" s="190"/>
      <c r="LKL131" s="190"/>
      <c r="LKM131" s="190"/>
      <c r="LKN131" s="190"/>
      <c r="LKO131" s="190"/>
      <c r="LKP131" s="190"/>
      <c r="LKQ131" s="190"/>
      <c r="LKR131" s="190"/>
      <c r="LKS131" s="190"/>
      <c r="LKT131" s="190"/>
      <c r="LKU131" s="190"/>
      <c r="LKV131" s="190"/>
      <c r="LKW131" s="190"/>
      <c r="LKX131" s="190"/>
      <c r="LKY131" s="190"/>
      <c r="LKZ131" s="190"/>
      <c r="LLA131" s="190"/>
      <c r="LLB131" s="190"/>
      <c r="LLC131" s="190"/>
      <c r="LLD131" s="190"/>
      <c r="LLE131" s="190"/>
      <c r="LLF131" s="190"/>
      <c r="LLG131" s="190"/>
      <c r="LLH131" s="190"/>
      <c r="LLI131" s="190"/>
      <c r="LLJ131" s="190"/>
      <c r="LLK131" s="190"/>
      <c r="LLL131" s="190"/>
      <c r="LLM131" s="190"/>
      <c r="LLN131" s="190"/>
      <c r="LLO131" s="190"/>
      <c r="LLP131" s="190"/>
      <c r="LLQ131" s="190"/>
      <c r="LLR131" s="190"/>
      <c r="LLS131" s="190"/>
      <c r="LLT131" s="190"/>
      <c r="LLU131" s="190"/>
      <c r="LLV131" s="190"/>
      <c r="LLW131" s="190"/>
      <c r="LLX131" s="190"/>
      <c r="LLY131" s="190"/>
      <c r="LLZ131" s="190"/>
      <c r="LMA131" s="190"/>
      <c r="LMB131" s="190"/>
      <c r="LMC131" s="190"/>
      <c r="LMD131" s="190"/>
      <c r="LME131" s="190"/>
      <c r="LMF131" s="190"/>
      <c r="LMG131" s="190"/>
      <c r="LMH131" s="190"/>
      <c r="LMI131" s="190"/>
      <c r="LMJ131" s="190"/>
      <c r="LMK131" s="190"/>
      <c r="LML131" s="190"/>
      <c r="LMM131" s="190"/>
      <c r="LMN131" s="190"/>
      <c r="LMO131" s="190"/>
      <c r="LMP131" s="190"/>
      <c r="LMQ131" s="190"/>
      <c r="LMR131" s="190"/>
      <c r="LMS131" s="190"/>
      <c r="LMT131" s="190"/>
      <c r="LMU131" s="190"/>
      <c r="LMV131" s="190"/>
      <c r="LMW131" s="190"/>
      <c r="LMX131" s="190"/>
      <c r="LMY131" s="190"/>
      <c r="LMZ131" s="190"/>
      <c r="LNA131" s="190"/>
      <c r="LNB131" s="190"/>
      <c r="LNC131" s="190"/>
      <c r="LND131" s="190"/>
      <c r="LNE131" s="190"/>
      <c r="LNF131" s="190"/>
      <c r="LNG131" s="190"/>
      <c r="LNH131" s="190"/>
      <c r="LNI131" s="190"/>
      <c r="LNJ131" s="190"/>
      <c r="LNK131" s="190"/>
      <c r="LNL131" s="190"/>
      <c r="LNM131" s="190"/>
      <c r="LNN131" s="190"/>
      <c r="LNO131" s="190"/>
      <c r="LNP131" s="190"/>
      <c r="LNQ131" s="190"/>
      <c r="LNR131" s="190"/>
      <c r="LNS131" s="190"/>
      <c r="LNT131" s="190"/>
      <c r="LNU131" s="190"/>
      <c r="LNV131" s="190"/>
      <c r="LNW131" s="190"/>
      <c r="LNX131" s="190"/>
      <c r="LNY131" s="190"/>
      <c r="LNZ131" s="190"/>
      <c r="LOA131" s="190"/>
      <c r="LOB131" s="190"/>
      <c r="LOC131" s="190"/>
      <c r="LOD131" s="190"/>
      <c r="LOE131" s="190"/>
      <c r="LOF131" s="190"/>
      <c r="LOG131" s="190"/>
      <c r="LOH131" s="190"/>
      <c r="LOI131" s="190"/>
      <c r="LOJ131" s="190"/>
      <c r="LOK131" s="190"/>
      <c r="LOL131" s="190"/>
      <c r="LOM131" s="190"/>
      <c r="LON131" s="190"/>
      <c r="LOO131" s="190"/>
      <c r="LOP131" s="190"/>
      <c r="LOQ131" s="190"/>
      <c r="LOR131" s="190"/>
      <c r="LOS131" s="190"/>
      <c r="LOT131" s="190"/>
      <c r="LOU131" s="190"/>
      <c r="LOV131" s="190"/>
      <c r="LOW131" s="190"/>
      <c r="LOX131" s="190"/>
      <c r="LOY131" s="190"/>
      <c r="LOZ131" s="190"/>
      <c r="LPA131" s="190"/>
      <c r="LPB131" s="190"/>
      <c r="LPC131" s="190"/>
      <c r="LPD131" s="190"/>
      <c r="LPE131" s="190"/>
      <c r="LPF131" s="190"/>
      <c r="LPG131" s="190"/>
      <c r="LPH131" s="190"/>
      <c r="LPI131" s="190"/>
      <c r="LPJ131" s="190"/>
      <c r="LPK131" s="190"/>
      <c r="LPL131" s="190"/>
      <c r="LPM131" s="190"/>
      <c r="LPN131" s="190"/>
      <c r="LPO131" s="190"/>
      <c r="LPP131" s="190"/>
      <c r="LPQ131" s="190"/>
      <c r="LPR131" s="190"/>
      <c r="LPS131" s="190"/>
      <c r="LPT131" s="190"/>
      <c r="LPU131" s="190"/>
      <c r="LPV131" s="190"/>
      <c r="LPW131" s="190"/>
      <c r="LPX131" s="190"/>
      <c r="LPY131" s="190"/>
      <c r="LPZ131" s="190"/>
      <c r="LQA131" s="190"/>
      <c r="LQB131" s="190"/>
      <c r="LQC131" s="190"/>
      <c r="LQD131" s="190"/>
      <c r="LQE131" s="190"/>
      <c r="LQF131" s="190"/>
      <c r="LQG131" s="190"/>
      <c r="LQH131" s="190"/>
      <c r="LQI131" s="190"/>
      <c r="LQJ131" s="190"/>
      <c r="LQK131" s="190"/>
      <c r="LQL131" s="190"/>
      <c r="LQM131" s="190"/>
      <c r="LQN131" s="190"/>
      <c r="LQO131" s="190"/>
      <c r="LQP131" s="190"/>
      <c r="LQQ131" s="190"/>
      <c r="LQR131" s="190"/>
      <c r="LQS131" s="190"/>
      <c r="LQT131" s="190"/>
      <c r="LQU131" s="190"/>
      <c r="LQV131" s="190"/>
      <c r="LQW131" s="190"/>
      <c r="LQX131" s="190"/>
      <c r="LQY131" s="190"/>
      <c r="LQZ131" s="190"/>
      <c r="LRA131" s="190"/>
      <c r="LRB131" s="190"/>
      <c r="LRC131" s="190"/>
      <c r="LRD131" s="190"/>
      <c r="LRE131" s="190"/>
      <c r="LRF131" s="190"/>
      <c r="LRG131" s="190"/>
      <c r="LRH131" s="190"/>
      <c r="LRI131" s="190"/>
      <c r="LRJ131" s="190"/>
      <c r="LRK131" s="190"/>
      <c r="LRL131" s="190"/>
      <c r="LRM131" s="190"/>
      <c r="LRN131" s="190"/>
      <c r="LRO131" s="190"/>
      <c r="LRP131" s="190"/>
      <c r="LRQ131" s="190"/>
      <c r="LRR131" s="190"/>
      <c r="LRS131" s="190"/>
      <c r="LRT131" s="190"/>
      <c r="LRU131" s="190"/>
      <c r="LRV131" s="190"/>
      <c r="LRW131" s="190"/>
      <c r="LRX131" s="190"/>
      <c r="LRY131" s="190"/>
      <c r="LRZ131" s="190"/>
      <c r="LSA131" s="190"/>
      <c r="LSB131" s="190"/>
      <c r="LSC131" s="190"/>
      <c r="LSD131" s="190"/>
      <c r="LSE131" s="190"/>
      <c r="LSF131" s="190"/>
      <c r="LSG131" s="190"/>
      <c r="LSH131" s="190"/>
      <c r="LSI131" s="190"/>
      <c r="LSJ131" s="190"/>
      <c r="LSK131" s="190"/>
      <c r="LSL131" s="190"/>
      <c r="LSM131" s="190"/>
      <c r="LSN131" s="190"/>
      <c r="LSO131" s="190"/>
      <c r="LSP131" s="190"/>
      <c r="LSQ131" s="190"/>
      <c r="LSR131" s="190"/>
      <c r="LSS131" s="190"/>
      <c r="LST131" s="190"/>
      <c r="LSU131" s="190"/>
      <c r="LSV131" s="190"/>
      <c r="LSW131" s="190"/>
      <c r="LSX131" s="190"/>
      <c r="LSY131" s="190"/>
      <c r="LSZ131" s="190"/>
      <c r="LTA131" s="190"/>
      <c r="LTB131" s="190"/>
      <c r="LTC131" s="190"/>
      <c r="LTD131" s="190"/>
      <c r="LTE131" s="190"/>
      <c r="LTF131" s="190"/>
      <c r="LTG131" s="190"/>
      <c r="LTH131" s="190"/>
      <c r="LTI131" s="190"/>
      <c r="LTJ131" s="190"/>
      <c r="LTK131" s="190"/>
      <c r="LTL131" s="190"/>
      <c r="LTM131" s="190"/>
      <c r="LTN131" s="190"/>
      <c r="LTO131" s="190"/>
      <c r="LTP131" s="190"/>
      <c r="LTQ131" s="190"/>
      <c r="LTR131" s="190"/>
      <c r="LTS131" s="190"/>
      <c r="LTT131" s="190"/>
      <c r="LTU131" s="190"/>
      <c r="LTV131" s="190"/>
      <c r="LTW131" s="190"/>
      <c r="LTX131" s="190"/>
      <c r="LTY131" s="190"/>
      <c r="LTZ131" s="190"/>
      <c r="LUA131" s="190"/>
      <c r="LUB131" s="190"/>
      <c r="LUC131" s="190"/>
      <c r="LUD131" s="190"/>
      <c r="LUE131" s="190"/>
      <c r="LUF131" s="190"/>
      <c r="LUG131" s="190"/>
      <c r="LUH131" s="190"/>
      <c r="LUI131" s="190"/>
      <c r="LUJ131" s="190"/>
      <c r="LUK131" s="190"/>
      <c r="LUL131" s="190"/>
      <c r="LUM131" s="190"/>
      <c r="LUN131" s="190"/>
      <c r="LUO131" s="190"/>
      <c r="LUP131" s="190"/>
      <c r="LUQ131" s="190"/>
      <c r="LUR131" s="190"/>
      <c r="LUS131" s="190"/>
      <c r="LUT131" s="190"/>
      <c r="LUU131" s="190"/>
      <c r="LUV131" s="190"/>
      <c r="LUW131" s="190"/>
      <c r="LUX131" s="190"/>
      <c r="LUY131" s="190"/>
      <c r="LUZ131" s="190"/>
      <c r="LVA131" s="190"/>
      <c r="LVB131" s="190"/>
      <c r="LVC131" s="190"/>
      <c r="LVD131" s="190"/>
      <c r="LVE131" s="190"/>
      <c r="LVF131" s="190"/>
      <c r="LVG131" s="190"/>
      <c r="LVH131" s="190"/>
      <c r="LVI131" s="190"/>
      <c r="LVJ131" s="190"/>
      <c r="LVK131" s="190"/>
      <c r="LVL131" s="190"/>
      <c r="LVM131" s="190"/>
      <c r="LVN131" s="190"/>
      <c r="LVO131" s="190"/>
      <c r="LVP131" s="190"/>
      <c r="LVQ131" s="190"/>
      <c r="LVR131" s="190"/>
      <c r="LVS131" s="190"/>
      <c r="LVT131" s="190"/>
      <c r="LVU131" s="190"/>
      <c r="LVV131" s="190"/>
      <c r="LVW131" s="190"/>
      <c r="LVX131" s="190"/>
      <c r="LVY131" s="190"/>
      <c r="LVZ131" s="190"/>
      <c r="LWA131" s="190"/>
      <c r="LWB131" s="190"/>
      <c r="LWC131" s="190"/>
      <c r="LWD131" s="190"/>
      <c r="LWE131" s="190"/>
      <c r="LWF131" s="190"/>
      <c r="LWG131" s="190"/>
      <c r="LWH131" s="190"/>
      <c r="LWI131" s="190"/>
      <c r="LWJ131" s="190"/>
      <c r="LWK131" s="190"/>
      <c r="LWL131" s="190"/>
      <c r="LWM131" s="190"/>
      <c r="LWN131" s="190"/>
      <c r="LWO131" s="190"/>
      <c r="LWP131" s="190"/>
      <c r="LWQ131" s="190"/>
      <c r="LWR131" s="190"/>
      <c r="LWS131" s="190"/>
      <c r="LWT131" s="190"/>
      <c r="LWU131" s="190"/>
      <c r="LWV131" s="190"/>
      <c r="LWW131" s="190"/>
      <c r="LWX131" s="190"/>
      <c r="LWY131" s="190"/>
      <c r="LWZ131" s="190"/>
      <c r="LXA131" s="190"/>
      <c r="LXB131" s="190"/>
      <c r="LXC131" s="190"/>
      <c r="LXD131" s="190"/>
      <c r="LXE131" s="190"/>
      <c r="LXF131" s="190"/>
      <c r="LXG131" s="190"/>
      <c r="LXH131" s="190"/>
      <c r="LXI131" s="190"/>
      <c r="LXJ131" s="190"/>
      <c r="LXK131" s="190"/>
      <c r="LXL131" s="190"/>
      <c r="LXM131" s="190"/>
      <c r="LXN131" s="190"/>
      <c r="LXO131" s="190"/>
      <c r="LXP131" s="190"/>
      <c r="LXQ131" s="190"/>
      <c r="LXR131" s="190"/>
      <c r="LXS131" s="190"/>
      <c r="LXT131" s="190"/>
      <c r="LXU131" s="190"/>
      <c r="LXV131" s="190"/>
      <c r="LXW131" s="190"/>
      <c r="LXX131" s="190"/>
      <c r="LXY131" s="190"/>
      <c r="LXZ131" s="190"/>
      <c r="LYA131" s="190"/>
      <c r="LYB131" s="190"/>
      <c r="LYC131" s="190"/>
      <c r="LYD131" s="190"/>
      <c r="LYE131" s="190"/>
      <c r="LYF131" s="190"/>
      <c r="LYG131" s="190"/>
      <c r="LYH131" s="190"/>
      <c r="LYI131" s="190"/>
      <c r="LYJ131" s="190"/>
      <c r="LYK131" s="190"/>
      <c r="LYL131" s="190"/>
      <c r="LYM131" s="190"/>
      <c r="LYN131" s="190"/>
      <c r="LYO131" s="190"/>
      <c r="LYP131" s="190"/>
      <c r="LYQ131" s="190"/>
      <c r="LYR131" s="190"/>
      <c r="LYS131" s="190"/>
      <c r="LYT131" s="190"/>
      <c r="LYU131" s="190"/>
      <c r="LYV131" s="190"/>
      <c r="LYW131" s="190"/>
      <c r="LYX131" s="190"/>
      <c r="LYY131" s="190"/>
      <c r="LYZ131" s="190"/>
      <c r="LZA131" s="190"/>
      <c r="LZB131" s="190"/>
      <c r="LZC131" s="190"/>
      <c r="LZD131" s="190"/>
      <c r="LZE131" s="190"/>
      <c r="LZF131" s="190"/>
      <c r="LZG131" s="190"/>
      <c r="LZH131" s="190"/>
      <c r="LZI131" s="190"/>
      <c r="LZJ131" s="190"/>
      <c r="LZK131" s="190"/>
      <c r="LZL131" s="190"/>
      <c r="LZM131" s="190"/>
      <c r="LZN131" s="190"/>
      <c r="LZO131" s="190"/>
      <c r="LZP131" s="190"/>
      <c r="LZQ131" s="190"/>
      <c r="LZR131" s="190"/>
      <c r="LZS131" s="190"/>
      <c r="LZT131" s="190"/>
      <c r="LZU131" s="190"/>
      <c r="LZV131" s="190"/>
      <c r="LZW131" s="190"/>
      <c r="LZX131" s="190"/>
      <c r="LZY131" s="190"/>
      <c r="LZZ131" s="190"/>
      <c r="MAA131" s="190"/>
      <c r="MAB131" s="190"/>
      <c r="MAC131" s="190"/>
      <c r="MAD131" s="190"/>
      <c r="MAE131" s="190"/>
      <c r="MAF131" s="190"/>
      <c r="MAG131" s="190"/>
      <c r="MAH131" s="190"/>
      <c r="MAI131" s="190"/>
      <c r="MAJ131" s="190"/>
      <c r="MAK131" s="190"/>
      <c r="MAL131" s="190"/>
      <c r="MAM131" s="190"/>
      <c r="MAN131" s="190"/>
      <c r="MAO131" s="190"/>
      <c r="MAP131" s="190"/>
      <c r="MAQ131" s="190"/>
      <c r="MAR131" s="190"/>
      <c r="MAS131" s="190"/>
      <c r="MAT131" s="190"/>
      <c r="MAU131" s="190"/>
      <c r="MAV131" s="190"/>
      <c r="MAW131" s="190"/>
      <c r="MAX131" s="190"/>
      <c r="MAY131" s="190"/>
      <c r="MAZ131" s="190"/>
      <c r="MBA131" s="190"/>
      <c r="MBB131" s="190"/>
      <c r="MBC131" s="190"/>
      <c r="MBD131" s="190"/>
      <c r="MBE131" s="190"/>
      <c r="MBF131" s="190"/>
      <c r="MBG131" s="190"/>
      <c r="MBH131" s="190"/>
      <c r="MBI131" s="190"/>
      <c r="MBJ131" s="190"/>
      <c r="MBK131" s="190"/>
      <c r="MBL131" s="190"/>
      <c r="MBM131" s="190"/>
      <c r="MBN131" s="190"/>
      <c r="MBO131" s="190"/>
      <c r="MBP131" s="190"/>
      <c r="MBQ131" s="190"/>
      <c r="MBR131" s="190"/>
      <c r="MBS131" s="190"/>
      <c r="MBT131" s="190"/>
      <c r="MBU131" s="190"/>
      <c r="MBV131" s="190"/>
      <c r="MBW131" s="190"/>
      <c r="MBX131" s="190"/>
      <c r="MBY131" s="190"/>
      <c r="MBZ131" s="190"/>
      <c r="MCA131" s="190"/>
      <c r="MCB131" s="190"/>
      <c r="MCC131" s="190"/>
      <c r="MCD131" s="190"/>
      <c r="MCE131" s="190"/>
      <c r="MCF131" s="190"/>
      <c r="MCG131" s="190"/>
      <c r="MCH131" s="190"/>
      <c r="MCI131" s="190"/>
      <c r="MCJ131" s="190"/>
      <c r="MCK131" s="190"/>
      <c r="MCL131" s="190"/>
      <c r="MCM131" s="190"/>
      <c r="MCN131" s="190"/>
      <c r="MCO131" s="190"/>
      <c r="MCP131" s="190"/>
      <c r="MCQ131" s="190"/>
      <c r="MCR131" s="190"/>
      <c r="MCS131" s="190"/>
      <c r="MCT131" s="190"/>
      <c r="MCU131" s="190"/>
      <c r="MCV131" s="190"/>
      <c r="MCW131" s="190"/>
      <c r="MCX131" s="190"/>
      <c r="MCY131" s="190"/>
      <c r="MCZ131" s="190"/>
      <c r="MDA131" s="190"/>
      <c r="MDB131" s="190"/>
      <c r="MDC131" s="190"/>
      <c r="MDD131" s="190"/>
      <c r="MDE131" s="190"/>
      <c r="MDF131" s="190"/>
      <c r="MDG131" s="190"/>
      <c r="MDH131" s="190"/>
      <c r="MDI131" s="190"/>
      <c r="MDJ131" s="190"/>
      <c r="MDK131" s="190"/>
      <c r="MDL131" s="190"/>
      <c r="MDM131" s="190"/>
      <c r="MDN131" s="190"/>
      <c r="MDO131" s="190"/>
      <c r="MDP131" s="190"/>
      <c r="MDQ131" s="190"/>
      <c r="MDR131" s="190"/>
      <c r="MDS131" s="190"/>
      <c r="MDT131" s="190"/>
      <c r="MDU131" s="190"/>
      <c r="MDV131" s="190"/>
      <c r="MDW131" s="190"/>
      <c r="MDX131" s="190"/>
      <c r="MDY131" s="190"/>
      <c r="MDZ131" s="190"/>
      <c r="MEA131" s="190"/>
      <c r="MEB131" s="190"/>
      <c r="MEC131" s="190"/>
      <c r="MED131" s="190"/>
      <c r="MEE131" s="190"/>
      <c r="MEF131" s="190"/>
      <c r="MEG131" s="190"/>
      <c r="MEH131" s="190"/>
      <c r="MEI131" s="190"/>
      <c r="MEJ131" s="190"/>
      <c r="MEK131" s="190"/>
      <c r="MEL131" s="190"/>
      <c r="MEM131" s="190"/>
      <c r="MEN131" s="190"/>
      <c r="MEO131" s="190"/>
      <c r="MEP131" s="190"/>
      <c r="MEQ131" s="190"/>
      <c r="MER131" s="190"/>
      <c r="MES131" s="190"/>
      <c r="MET131" s="190"/>
      <c r="MEU131" s="190"/>
      <c r="MEV131" s="190"/>
      <c r="MEW131" s="190"/>
      <c r="MEX131" s="190"/>
      <c r="MEY131" s="190"/>
      <c r="MEZ131" s="190"/>
      <c r="MFA131" s="190"/>
      <c r="MFB131" s="190"/>
      <c r="MFC131" s="190"/>
      <c r="MFD131" s="190"/>
      <c r="MFE131" s="190"/>
      <c r="MFF131" s="190"/>
      <c r="MFG131" s="190"/>
      <c r="MFH131" s="190"/>
      <c r="MFI131" s="190"/>
      <c r="MFJ131" s="190"/>
      <c r="MFK131" s="190"/>
      <c r="MFL131" s="190"/>
      <c r="MFM131" s="190"/>
      <c r="MFN131" s="190"/>
      <c r="MFO131" s="190"/>
      <c r="MFP131" s="190"/>
      <c r="MFQ131" s="190"/>
      <c r="MFR131" s="190"/>
      <c r="MFS131" s="190"/>
      <c r="MFT131" s="190"/>
      <c r="MFU131" s="190"/>
      <c r="MFV131" s="190"/>
      <c r="MFW131" s="190"/>
      <c r="MFX131" s="190"/>
      <c r="MFY131" s="190"/>
      <c r="MFZ131" s="190"/>
      <c r="MGA131" s="190"/>
      <c r="MGB131" s="190"/>
      <c r="MGC131" s="190"/>
      <c r="MGD131" s="190"/>
      <c r="MGE131" s="190"/>
      <c r="MGF131" s="190"/>
      <c r="MGG131" s="190"/>
      <c r="MGH131" s="190"/>
      <c r="MGI131" s="190"/>
      <c r="MGJ131" s="190"/>
      <c r="MGK131" s="190"/>
      <c r="MGL131" s="190"/>
      <c r="MGM131" s="190"/>
      <c r="MGN131" s="190"/>
      <c r="MGO131" s="190"/>
      <c r="MGP131" s="190"/>
      <c r="MGQ131" s="190"/>
      <c r="MGR131" s="190"/>
      <c r="MGS131" s="190"/>
      <c r="MGT131" s="190"/>
      <c r="MGU131" s="190"/>
      <c r="MGV131" s="190"/>
      <c r="MGW131" s="190"/>
      <c r="MGX131" s="190"/>
      <c r="MGY131" s="190"/>
      <c r="MGZ131" s="190"/>
      <c r="MHA131" s="190"/>
      <c r="MHB131" s="190"/>
      <c r="MHC131" s="190"/>
      <c r="MHD131" s="190"/>
      <c r="MHE131" s="190"/>
      <c r="MHF131" s="190"/>
      <c r="MHG131" s="190"/>
      <c r="MHH131" s="190"/>
      <c r="MHI131" s="190"/>
      <c r="MHJ131" s="190"/>
      <c r="MHK131" s="190"/>
      <c r="MHL131" s="190"/>
      <c r="MHM131" s="190"/>
      <c r="MHN131" s="190"/>
      <c r="MHO131" s="190"/>
      <c r="MHP131" s="190"/>
      <c r="MHQ131" s="190"/>
      <c r="MHR131" s="190"/>
      <c r="MHS131" s="190"/>
      <c r="MHT131" s="190"/>
      <c r="MHU131" s="190"/>
      <c r="MHV131" s="190"/>
      <c r="MHW131" s="190"/>
      <c r="MHX131" s="190"/>
      <c r="MHY131" s="190"/>
      <c r="MHZ131" s="190"/>
      <c r="MIA131" s="190"/>
      <c r="MIB131" s="190"/>
      <c r="MIC131" s="190"/>
      <c r="MID131" s="190"/>
      <c r="MIE131" s="190"/>
      <c r="MIF131" s="190"/>
      <c r="MIG131" s="190"/>
      <c r="MIH131" s="190"/>
      <c r="MII131" s="190"/>
      <c r="MIJ131" s="190"/>
      <c r="MIK131" s="190"/>
      <c r="MIL131" s="190"/>
      <c r="MIM131" s="190"/>
      <c r="MIN131" s="190"/>
      <c r="MIO131" s="190"/>
      <c r="MIP131" s="190"/>
      <c r="MIQ131" s="190"/>
      <c r="MIR131" s="190"/>
      <c r="MIS131" s="190"/>
      <c r="MIT131" s="190"/>
      <c r="MIU131" s="190"/>
      <c r="MIV131" s="190"/>
      <c r="MIW131" s="190"/>
      <c r="MIX131" s="190"/>
      <c r="MIY131" s="190"/>
      <c r="MIZ131" s="190"/>
      <c r="MJA131" s="190"/>
      <c r="MJB131" s="190"/>
      <c r="MJC131" s="190"/>
      <c r="MJD131" s="190"/>
      <c r="MJE131" s="190"/>
      <c r="MJF131" s="190"/>
      <c r="MJG131" s="190"/>
      <c r="MJH131" s="190"/>
      <c r="MJI131" s="190"/>
      <c r="MJJ131" s="190"/>
      <c r="MJK131" s="190"/>
      <c r="MJL131" s="190"/>
      <c r="MJM131" s="190"/>
      <c r="MJN131" s="190"/>
      <c r="MJO131" s="190"/>
      <c r="MJP131" s="190"/>
      <c r="MJQ131" s="190"/>
      <c r="MJR131" s="190"/>
      <c r="MJS131" s="190"/>
      <c r="MJT131" s="190"/>
      <c r="MJU131" s="190"/>
      <c r="MJV131" s="190"/>
      <c r="MJW131" s="190"/>
      <c r="MJX131" s="190"/>
      <c r="MJY131" s="190"/>
      <c r="MJZ131" s="190"/>
      <c r="MKA131" s="190"/>
      <c r="MKB131" s="190"/>
      <c r="MKC131" s="190"/>
      <c r="MKD131" s="190"/>
      <c r="MKE131" s="190"/>
      <c r="MKF131" s="190"/>
      <c r="MKG131" s="190"/>
      <c r="MKH131" s="190"/>
      <c r="MKI131" s="190"/>
      <c r="MKJ131" s="190"/>
      <c r="MKK131" s="190"/>
      <c r="MKL131" s="190"/>
      <c r="MKM131" s="190"/>
      <c r="MKN131" s="190"/>
      <c r="MKO131" s="190"/>
      <c r="MKP131" s="190"/>
      <c r="MKQ131" s="190"/>
      <c r="MKR131" s="190"/>
      <c r="MKS131" s="190"/>
      <c r="MKT131" s="190"/>
      <c r="MKU131" s="190"/>
      <c r="MKV131" s="190"/>
      <c r="MKW131" s="190"/>
      <c r="MKX131" s="190"/>
      <c r="MKY131" s="190"/>
      <c r="MKZ131" s="190"/>
      <c r="MLA131" s="190"/>
      <c r="MLB131" s="190"/>
      <c r="MLC131" s="190"/>
      <c r="MLD131" s="190"/>
      <c r="MLE131" s="190"/>
      <c r="MLF131" s="190"/>
      <c r="MLG131" s="190"/>
      <c r="MLH131" s="190"/>
      <c r="MLI131" s="190"/>
      <c r="MLJ131" s="190"/>
      <c r="MLK131" s="190"/>
      <c r="MLL131" s="190"/>
      <c r="MLM131" s="190"/>
      <c r="MLN131" s="190"/>
      <c r="MLO131" s="190"/>
      <c r="MLP131" s="190"/>
      <c r="MLQ131" s="190"/>
      <c r="MLR131" s="190"/>
      <c r="MLS131" s="190"/>
      <c r="MLT131" s="190"/>
      <c r="MLU131" s="190"/>
      <c r="MLV131" s="190"/>
      <c r="MLW131" s="190"/>
      <c r="MLX131" s="190"/>
      <c r="MLY131" s="190"/>
      <c r="MLZ131" s="190"/>
      <c r="MMA131" s="190"/>
      <c r="MMB131" s="190"/>
      <c r="MMC131" s="190"/>
      <c r="MMD131" s="190"/>
      <c r="MME131" s="190"/>
      <c r="MMF131" s="190"/>
      <c r="MMG131" s="190"/>
      <c r="MMH131" s="190"/>
      <c r="MMI131" s="190"/>
      <c r="MMJ131" s="190"/>
      <c r="MMK131" s="190"/>
      <c r="MML131" s="190"/>
      <c r="MMM131" s="190"/>
      <c r="MMN131" s="190"/>
      <c r="MMO131" s="190"/>
      <c r="MMP131" s="190"/>
      <c r="MMQ131" s="190"/>
      <c r="MMR131" s="190"/>
      <c r="MMS131" s="190"/>
      <c r="MMT131" s="190"/>
      <c r="MMU131" s="190"/>
      <c r="MMV131" s="190"/>
      <c r="MMW131" s="190"/>
      <c r="MMX131" s="190"/>
      <c r="MMY131" s="190"/>
      <c r="MMZ131" s="190"/>
      <c r="MNA131" s="190"/>
      <c r="MNB131" s="190"/>
      <c r="MNC131" s="190"/>
      <c r="MND131" s="190"/>
      <c r="MNE131" s="190"/>
      <c r="MNF131" s="190"/>
      <c r="MNG131" s="190"/>
      <c r="MNH131" s="190"/>
      <c r="MNI131" s="190"/>
      <c r="MNJ131" s="190"/>
      <c r="MNK131" s="190"/>
      <c r="MNL131" s="190"/>
      <c r="MNM131" s="190"/>
      <c r="MNN131" s="190"/>
      <c r="MNO131" s="190"/>
      <c r="MNP131" s="190"/>
      <c r="MNQ131" s="190"/>
      <c r="MNR131" s="190"/>
      <c r="MNS131" s="190"/>
      <c r="MNT131" s="190"/>
      <c r="MNU131" s="190"/>
      <c r="MNV131" s="190"/>
      <c r="MNW131" s="190"/>
      <c r="MNX131" s="190"/>
      <c r="MNY131" s="190"/>
      <c r="MNZ131" s="190"/>
      <c r="MOA131" s="190"/>
      <c r="MOB131" s="190"/>
      <c r="MOC131" s="190"/>
      <c r="MOD131" s="190"/>
      <c r="MOE131" s="190"/>
      <c r="MOF131" s="190"/>
      <c r="MOG131" s="190"/>
      <c r="MOH131" s="190"/>
      <c r="MOI131" s="190"/>
      <c r="MOJ131" s="190"/>
      <c r="MOK131" s="190"/>
      <c r="MOL131" s="190"/>
      <c r="MOM131" s="190"/>
      <c r="MON131" s="190"/>
      <c r="MOO131" s="190"/>
      <c r="MOP131" s="190"/>
      <c r="MOQ131" s="190"/>
      <c r="MOR131" s="190"/>
      <c r="MOS131" s="190"/>
      <c r="MOT131" s="190"/>
      <c r="MOU131" s="190"/>
      <c r="MOV131" s="190"/>
      <c r="MOW131" s="190"/>
      <c r="MOX131" s="190"/>
      <c r="MOY131" s="190"/>
      <c r="MOZ131" s="190"/>
      <c r="MPA131" s="190"/>
      <c r="MPB131" s="190"/>
      <c r="MPC131" s="190"/>
      <c r="MPD131" s="190"/>
      <c r="MPE131" s="190"/>
      <c r="MPF131" s="190"/>
      <c r="MPG131" s="190"/>
      <c r="MPH131" s="190"/>
      <c r="MPI131" s="190"/>
      <c r="MPJ131" s="190"/>
      <c r="MPK131" s="190"/>
      <c r="MPL131" s="190"/>
      <c r="MPM131" s="190"/>
      <c r="MPN131" s="190"/>
      <c r="MPO131" s="190"/>
      <c r="MPP131" s="190"/>
      <c r="MPQ131" s="190"/>
      <c r="MPR131" s="190"/>
      <c r="MPS131" s="190"/>
      <c r="MPT131" s="190"/>
      <c r="MPU131" s="190"/>
      <c r="MPV131" s="190"/>
      <c r="MPW131" s="190"/>
      <c r="MPX131" s="190"/>
      <c r="MPY131" s="190"/>
      <c r="MPZ131" s="190"/>
      <c r="MQA131" s="190"/>
      <c r="MQB131" s="190"/>
      <c r="MQC131" s="190"/>
      <c r="MQD131" s="190"/>
      <c r="MQE131" s="190"/>
      <c r="MQF131" s="190"/>
      <c r="MQG131" s="190"/>
      <c r="MQH131" s="190"/>
      <c r="MQI131" s="190"/>
      <c r="MQJ131" s="190"/>
      <c r="MQK131" s="190"/>
      <c r="MQL131" s="190"/>
      <c r="MQM131" s="190"/>
      <c r="MQN131" s="190"/>
      <c r="MQO131" s="190"/>
      <c r="MQP131" s="190"/>
      <c r="MQQ131" s="190"/>
      <c r="MQR131" s="190"/>
      <c r="MQS131" s="190"/>
      <c r="MQT131" s="190"/>
      <c r="MQU131" s="190"/>
      <c r="MQV131" s="190"/>
      <c r="MQW131" s="190"/>
      <c r="MQX131" s="190"/>
      <c r="MQY131" s="190"/>
      <c r="MQZ131" s="190"/>
      <c r="MRA131" s="190"/>
      <c r="MRB131" s="190"/>
      <c r="MRC131" s="190"/>
      <c r="MRD131" s="190"/>
      <c r="MRE131" s="190"/>
      <c r="MRF131" s="190"/>
      <c r="MRG131" s="190"/>
      <c r="MRH131" s="190"/>
      <c r="MRI131" s="190"/>
      <c r="MRJ131" s="190"/>
      <c r="MRK131" s="190"/>
      <c r="MRL131" s="190"/>
      <c r="MRM131" s="190"/>
      <c r="MRN131" s="190"/>
      <c r="MRO131" s="190"/>
      <c r="MRP131" s="190"/>
      <c r="MRQ131" s="190"/>
      <c r="MRR131" s="190"/>
      <c r="MRS131" s="190"/>
      <c r="MRT131" s="190"/>
      <c r="MRU131" s="190"/>
      <c r="MRV131" s="190"/>
      <c r="MRW131" s="190"/>
      <c r="MRX131" s="190"/>
      <c r="MRY131" s="190"/>
      <c r="MRZ131" s="190"/>
      <c r="MSA131" s="190"/>
      <c r="MSB131" s="190"/>
      <c r="MSC131" s="190"/>
      <c r="MSD131" s="190"/>
      <c r="MSE131" s="190"/>
      <c r="MSF131" s="190"/>
      <c r="MSG131" s="190"/>
      <c r="MSH131" s="190"/>
      <c r="MSI131" s="190"/>
      <c r="MSJ131" s="190"/>
      <c r="MSK131" s="190"/>
      <c r="MSL131" s="190"/>
      <c r="MSM131" s="190"/>
      <c r="MSN131" s="190"/>
      <c r="MSO131" s="190"/>
      <c r="MSP131" s="190"/>
      <c r="MSQ131" s="190"/>
      <c r="MSR131" s="190"/>
      <c r="MSS131" s="190"/>
      <c r="MST131" s="190"/>
      <c r="MSU131" s="190"/>
      <c r="MSV131" s="190"/>
      <c r="MSW131" s="190"/>
      <c r="MSX131" s="190"/>
      <c r="MSY131" s="190"/>
      <c r="MSZ131" s="190"/>
      <c r="MTA131" s="190"/>
      <c r="MTB131" s="190"/>
      <c r="MTC131" s="190"/>
      <c r="MTD131" s="190"/>
      <c r="MTE131" s="190"/>
      <c r="MTF131" s="190"/>
      <c r="MTG131" s="190"/>
      <c r="MTH131" s="190"/>
      <c r="MTI131" s="190"/>
      <c r="MTJ131" s="190"/>
      <c r="MTK131" s="190"/>
      <c r="MTL131" s="190"/>
      <c r="MTM131" s="190"/>
      <c r="MTN131" s="190"/>
      <c r="MTO131" s="190"/>
      <c r="MTP131" s="190"/>
      <c r="MTQ131" s="190"/>
      <c r="MTR131" s="190"/>
      <c r="MTS131" s="190"/>
      <c r="MTT131" s="190"/>
      <c r="MTU131" s="190"/>
      <c r="MTV131" s="190"/>
      <c r="MTW131" s="190"/>
      <c r="MTX131" s="190"/>
      <c r="MTY131" s="190"/>
      <c r="MTZ131" s="190"/>
      <c r="MUA131" s="190"/>
      <c r="MUB131" s="190"/>
      <c r="MUC131" s="190"/>
      <c r="MUD131" s="190"/>
      <c r="MUE131" s="190"/>
      <c r="MUF131" s="190"/>
      <c r="MUG131" s="190"/>
      <c r="MUH131" s="190"/>
      <c r="MUI131" s="190"/>
      <c r="MUJ131" s="190"/>
      <c r="MUK131" s="190"/>
      <c r="MUL131" s="190"/>
      <c r="MUM131" s="190"/>
      <c r="MUN131" s="190"/>
      <c r="MUO131" s="190"/>
      <c r="MUP131" s="190"/>
      <c r="MUQ131" s="190"/>
      <c r="MUR131" s="190"/>
      <c r="MUS131" s="190"/>
      <c r="MUT131" s="190"/>
      <c r="MUU131" s="190"/>
      <c r="MUV131" s="190"/>
      <c r="MUW131" s="190"/>
      <c r="MUX131" s="190"/>
      <c r="MUY131" s="190"/>
      <c r="MUZ131" s="190"/>
      <c r="MVA131" s="190"/>
      <c r="MVB131" s="190"/>
      <c r="MVC131" s="190"/>
      <c r="MVD131" s="190"/>
      <c r="MVE131" s="190"/>
      <c r="MVF131" s="190"/>
      <c r="MVG131" s="190"/>
      <c r="MVH131" s="190"/>
      <c r="MVI131" s="190"/>
      <c r="MVJ131" s="190"/>
      <c r="MVK131" s="190"/>
      <c r="MVL131" s="190"/>
      <c r="MVM131" s="190"/>
      <c r="MVN131" s="190"/>
      <c r="MVO131" s="190"/>
      <c r="MVP131" s="190"/>
      <c r="MVQ131" s="190"/>
      <c r="MVR131" s="190"/>
      <c r="MVS131" s="190"/>
      <c r="MVT131" s="190"/>
      <c r="MVU131" s="190"/>
      <c r="MVV131" s="190"/>
      <c r="MVW131" s="190"/>
      <c r="MVX131" s="190"/>
      <c r="MVY131" s="190"/>
      <c r="MVZ131" s="190"/>
      <c r="MWA131" s="190"/>
      <c r="MWB131" s="190"/>
      <c r="MWC131" s="190"/>
      <c r="MWD131" s="190"/>
      <c r="MWE131" s="190"/>
      <c r="MWF131" s="190"/>
      <c r="MWG131" s="190"/>
      <c r="MWH131" s="190"/>
      <c r="MWI131" s="190"/>
      <c r="MWJ131" s="190"/>
      <c r="MWK131" s="190"/>
      <c r="MWL131" s="190"/>
      <c r="MWM131" s="190"/>
      <c r="MWN131" s="190"/>
      <c r="MWO131" s="190"/>
      <c r="MWP131" s="190"/>
      <c r="MWQ131" s="190"/>
      <c r="MWR131" s="190"/>
      <c r="MWS131" s="190"/>
      <c r="MWT131" s="190"/>
      <c r="MWU131" s="190"/>
      <c r="MWV131" s="190"/>
      <c r="MWW131" s="190"/>
      <c r="MWX131" s="190"/>
      <c r="MWY131" s="190"/>
      <c r="MWZ131" s="190"/>
      <c r="MXA131" s="190"/>
      <c r="MXB131" s="190"/>
      <c r="MXC131" s="190"/>
      <c r="MXD131" s="190"/>
      <c r="MXE131" s="190"/>
      <c r="MXF131" s="190"/>
      <c r="MXG131" s="190"/>
      <c r="MXH131" s="190"/>
      <c r="MXI131" s="190"/>
      <c r="MXJ131" s="190"/>
      <c r="MXK131" s="190"/>
      <c r="MXL131" s="190"/>
      <c r="MXM131" s="190"/>
      <c r="MXN131" s="190"/>
      <c r="MXO131" s="190"/>
      <c r="MXP131" s="190"/>
      <c r="MXQ131" s="190"/>
      <c r="MXR131" s="190"/>
      <c r="MXS131" s="190"/>
      <c r="MXT131" s="190"/>
      <c r="MXU131" s="190"/>
      <c r="MXV131" s="190"/>
      <c r="MXW131" s="190"/>
      <c r="MXX131" s="190"/>
      <c r="MXY131" s="190"/>
      <c r="MXZ131" s="190"/>
      <c r="MYA131" s="190"/>
      <c r="MYB131" s="190"/>
      <c r="MYC131" s="190"/>
      <c r="MYD131" s="190"/>
      <c r="MYE131" s="190"/>
      <c r="MYF131" s="190"/>
      <c r="MYG131" s="190"/>
      <c r="MYH131" s="190"/>
      <c r="MYI131" s="190"/>
      <c r="MYJ131" s="190"/>
      <c r="MYK131" s="190"/>
      <c r="MYL131" s="190"/>
      <c r="MYM131" s="190"/>
      <c r="MYN131" s="190"/>
      <c r="MYO131" s="190"/>
      <c r="MYP131" s="190"/>
      <c r="MYQ131" s="190"/>
      <c r="MYR131" s="190"/>
      <c r="MYS131" s="190"/>
      <c r="MYT131" s="190"/>
      <c r="MYU131" s="190"/>
      <c r="MYV131" s="190"/>
      <c r="MYW131" s="190"/>
      <c r="MYX131" s="190"/>
      <c r="MYY131" s="190"/>
      <c r="MYZ131" s="190"/>
      <c r="MZA131" s="190"/>
      <c r="MZB131" s="190"/>
      <c r="MZC131" s="190"/>
      <c r="MZD131" s="190"/>
      <c r="MZE131" s="190"/>
      <c r="MZF131" s="190"/>
      <c r="MZG131" s="190"/>
      <c r="MZH131" s="190"/>
      <c r="MZI131" s="190"/>
      <c r="MZJ131" s="190"/>
      <c r="MZK131" s="190"/>
      <c r="MZL131" s="190"/>
      <c r="MZM131" s="190"/>
      <c r="MZN131" s="190"/>
      <c r="MZO131" s="190"/>
      <c r="MZP131" s="190"/>
      <c r="MZQ131" s="190"/>
      <c r="MZR131" s="190"/>
      <c r="MZS131" s="190"/>
      <c r="MZT131" s="190"/>
      <c r="MZU131" s="190"/>
      <c r="MZV131" s="190"/>
      <c r="MZW131" s="190"/>
      <c r="MZX131" s="190"/>
      <c r="MZY131" s="190"/>
      <c r="MZZ131" s="190"/>
      <c r="NAA131" s="190"/>
      <c r="NAB131" s="190"/>
      <c r="NAC131" s="190"/>
      <c r="NAD131" s="190"/>
      <c r="NAE131" s="190"/>
      <c r="NAF131" s="190"/>
      <c r="NAG131" s="190"/>
      <c r="NAH131" s="190"/>
      <c r="NAI131" s="190"/>
      <c r="NAJ131" s="190"/>
      <c r="NAK131" s="190"/>
      <c r="NAL131" s="190"/>
      <c r="NAM131" s="190"/>
      <c r="NAN131" s="190"/>
      <c r="NAO131" s="190"/>
      <c r="NAP131" s="190"/>
      <c r="NAQ131" s="190"/>
      <c r="NAR131" s="190"/>
      <c r="NAS131" s="190"/>
      <c r="NAT131" s="190"/>
      <c r="NAU131" s="190"/>
      <c r="NAV131" s="190"/>
      <c r="NAW131" s="190"/>
      <c r="NAX131" s="190"/>
      <c r="NAY131" s="190"/>
      <c r="NAZ131" s="190"/>
      <c r="NBA131" s="190"/>
      <c r="NBB131" s="190"/>
      <c r="NBC131" s="190"/>
      <c r="NBD131" s="190"/>
      <c r="NBE131" s="190"/>
      <c r="NBF131" s="190"/>
      <c r="NBG131" s="190"/>
      <c r="NBH131" s="190"/>
      <c r="NBI131" s="190"/>
      <c r="NBJ131" s="190"/>
      <c r="NBK131" s="190"/>
      <c r="NBL131" s="190"/>
      <c r="NBM131" s="190"/>
      <c r="NBN131" s="190"/>
      <c r="NBO131" s="190"/>
      <c r="NBP131" s="190"/>
      <c r="NBQ131" s="190"/>
      <c r="NBR131" s="190"/>
      <c r="NBS131" s="190"/>
      <c r="NBT131" s="190"/>
      <c r="NBU131" s="190"/>
      <c r="NBV131" s="190"/>
      <c r="NBW131" s="190"/>
      <c r="NBX131" s="190"/>
      <c r="NBY131" s="190"/>
      <c r="NBZ131" s="190"/>
      <c r="NCA131" s="190"/>
      <c r="NCB131" s="190"/>
      <c r="NCC131" s="190"/>
      <c r="NCD131" s="190"/>
      <c r="NCE131" s="190"/>
      <c r="NCF131" s="190"/>
      <c r="NCG131" s="190"/>
      <c r="NCH131" s="190"/>
      <c r="NCI131" s="190"/>
      <c r="NCJ131" s="190"/>
      <c r="NCK131" s="190"/>
      <c r="NCL131" s="190"/>
      <c r="NCM131" s="190"/>
      <c r="NCN131" s="190"/>
      <c r="NCO131" s="190"/>
      <c r="NCP131" s="190"/>
      <c r="NCQ131" s="190"/>
      <c r="NCR131" s="190"/>
      <c r="NCS131" s="190"/>
      <c r="NCT131" s="190"/>
      <c r="NCU131" s="190"/>
      <c r="NCV131" s="190"/>
      <c r="NCW131" s="190"/>
      <c r="NCX131" s="190"/>
      <c r="NCY131" s="190"/>
      <c r="NCZ131" s="190"/>
      <c r="NDA131" s="190"/>
      <c r="NDB131" s="190"/>
      <c r="NDC131" s="190"/>
      <c r="NDD131" s="190"/>
      <c r="NDE131" s="190"/>
      <c r="NDF131" s="190"/>
      <c r="NDG131" s="190"/>
      <c r="NDH131" s="190"/>
      <c r="NDI131" s="190"/>
      <c r="NDJ131" s="190"/>
      <c r="NDK131" s="190"/>
      <c r="NDL131" s="190"/>
      <c r="NDM131" s="190"/>
      <c r="NDN131" s="190"/>
      <c r="NDO131" s="190"/>
      <c r="NDP131" s="190"/>
      <c r="NDQ131" s="190"/>
      <c r="NDR131" s="190"/>
      <c r="NDS131" s="190"/>
      <c r="NDT131" s="190"/>
      <c r="NDU131" s="190"/>
      <c r="NDV131" s="190"/>
      <c r="NDW131" s="190"/>
      <c r="NDX131" s="190"/>
      <c r="NDY131" s="190"/>
      <c r="NDZ131" s="190"/>
      <c r="NEA131" s="190"/>
      <c r="NEB131" s="190"/>
      <c r="NEC131" s="190"/>
      <c r="NED131" s="190"/>
      <c r="NEE131" s="190"/>
      <c r="NEF131" s="190"/>
      <c r="NEG131" s="190"/>
      <c r="NEH131" s="190"/>
      <c r="NEI131" s="190"/>
      <c r="NEJ131" s="190"/>
      <c r="NEK131" s="190"/>
      <c r="NEL131" s="190"/>
      <c r="NEM131" s="190"/>
      <c r="NEN131" s="190"/>
      <c r="NEO131" s="190"/>
      <c r="NEP131" s="190"/>
      <c r="NEQ131" s="190"/>
      <c r="NER131" s="190"/>
      <c r="NES131" s="190"/>
      <c r="NET131" s="190"/>
      <c r="NEU131" s="190"/>
      <c r="NEV131" s="190"/>
      <c r="NEW131" s="190"/>
      <c r="NEX131" s="190"/>
      <c r="NEY131" s="190"/>
      <c r="NEZ131" s="190"/>
      <c r="NFA131" s="190"/>
      <c r="NFB131" s="190"/>
      <c r="NFC131" s="190"/>
      <c r="NFD131" s="190"/>
      <c r="NFE131" s="190"/>
      <c r="NFF131" s="190"/>
      <c r="NFG131" s="190"/>
      <c r="NFH131" s="190"/>
      <c r="NFI131" s="190"/>
      <c r="NFJ131" s="190"/>
      <c r="NFK131" s="190"/>
      <c r="NFL131" s="190"/>
      <c r="NFM131" s="190"/>
      <c r="NFN131" s="190"/>
      <c r="NFO131" s="190"/>
      <c r="NFP131" s="190"/>
      <c r="NFQ131" s="190"/>
      <c r="NFR131" s="190"/>
      <c r="NFS131" s="190"/>
      <c r="NFT131" s="190"/>
      <c r="NFU131" s="190"/>
      <c r="NFV131" s="190"/>
      <c r="NFW131" s="190"/>
      <c r="NFX131" s="190"/>
      <c r="NFY131" s="190"/>
      <c r="NFZ131" s="190"/>
      <c r="NGA131" s="190"/>
      <c r="NGB131" s="190"/>
      <c r="NGC131" s="190"/>
      <c r="NGD131" s="190"/>
      <c r="NGE131" s="190"/>
      <c r="NGF131" s="190"/>
      <c r="NGG131" s="190"/>
      <c r="NGH131" s="190"/>
      <c r="NGI131" s="190"/>
      <c r="NGJ131" s="190"/>
      <c r="NGK131" s="190"/>
      <c r="NGL131" s="190"/>
      <c r="NGM131" s="190"/>
      <c r="NGN131" s="190"/>
      <c r="NGO131" s="190"/>
      <c r="NGP131" s="190"/>
      <c r="NGQ131" s="190"/>
      <c r="NGR131" s="190"/>
      <c r="NGS131" s="190"/>
      <c r="NGT131" s="190"/>
      <c r="NGU131" s="190"/>
      <c r="NGV131" s="190"/>
      <c r="NGW131" s="190"/>
      <c r="NGX131" s="190"/>
      <c r="NGY131" s="190"/>
      <c r="NGZ131" s="190"/>
      <c r="NHA131" s="190"/>
      <c r="NHB131" s="190"/>
      <c r="NHC131" s="190"/>
      <c r="NHD131" s="190"/>
      <c r="NHE131" s="190"/>
      <c r="NHF131" s="190"/>
      <c r="NHG131" s="190"/>
      <c r="NHH131" s="190"/>
      <c r="NHI131" s="190"/>
      <c r="NHJ131" s="190"/>
      <c r="NHK131" s="190"/>
      <c r="NHL131" s="190"/>
      <c r="NHM131" s="190"/>
      <c r="NHN131" s="190"/>
      <c r="NHO131" s="190"/>
      <c r="NHP131" s="190"/>
      <c r="NHQ131" s="190"/>
      <c r="NHR131" s="190"/>
      <c r="NHS131" s="190"/>
      <c r="NHT131" s="190"/>
      <c r="NHU131" s="190"/>
      <c r="NHV131" s="190"/>
      <c r="NHW131" s="190"/>
      <c r="NHX131" s="190"/>
      <c r="NHY131" s="190"/>
      <c r="NHZ131" s="190"/>
      <c r="NIA131" s="190"/>
      <c r="NIB131" s="190"/>
      <c r="NIC131" s="190"/>
      <c r="NID131" s="190"/>
      <c r="NIE131" s="190"/>
      <c r="NIF131" s="190"/>
      <c r="NIG131" s="190"/>
      <c r="NIH131" s="190"/>
      <c r="NII131" s="190"/>
      <c r="NIJ131" s="190"/>
      <c r="NIK131" s="190"/>
      <c r="NIL131" s="190"/>
      <c r="NIM131" s="190"/>
      <c r="NIN131" s="190"/>
      <c r="NIO131" s="190"/>
      <c r="NIP131" s="190"/>
      <c r="NIQ131" s="190"/>
      <c r="NIR131" s="190"/>
      <c r="NIS131" s="190"/>
      <c r="NIT131" s="190"/>
      <c r="NIU131" s="190"/>
      <c r="NIV131" s="190"/>
      <c r="NIW131" s="190"/>
      <c r="NIX131" s="190"/>
      <c r="NIY131" s="190"/>
      <c r="NIZ131" s="190"/>
      <c r="NJA131" s="190"/>
      <c r="NJB131" s="190"/>
      <c r="NJC131" s="190"/>
      <c r="NJD131" s="190"/>
      <c r="NJE131" s="190"/>
      <c r="NJF131" s="190"/>
      <c r="NJG131" s="190"/>
      <c r="NJH131" s="190"/>
      <c r="NJI131" s="190"/>
      <c r="NJJ131" s="190"/>
      <c r="NJK131" s="190"/>
      <c r="NJL131" s="190"/>
      <c r="NJM131" s="190"/>
      <c r="NJN131" s="190"/>
      <c r="NJO131" s="190"/>
      <c r="NJP131" s="190"/>
      <c r="NJQ131" s="190"/>
      <c r="NJR131" s="190"/>
      <c r="NJS131" s="190"/>
      <c r="NJT131" s="190"/>
      <c r="NJU131" s="190"/>
      <c r="NJV131" s="190"/>
      <c r="NJW131" s="190"/>
      <c r="NJX131" s="190"/>
      <c r="NJY131" s="190"/>
      <c r="NJZ131" s="190"/>
      <c r="NKA131" s="190"/>
      <c r="NKB131" s="190"/>
      <c r="NKC131" s="190"/>
      <c r="NKD131" s="190"/>
      <c r="NKE131" s="190"/>
      <c r="NKF131" s="190"/>
      <c r="NKG131" s="190"/>
      <c r="NKH131" s="190"/>
      <c r="NKI131" s="190"/>
      <c r="NKJ131" s="190"/>
      <c r="NKK131" s="190"/>
      <c r="NKL131" s="190"/>
      <c r="NKM131" s="190"/>
      <c r="NKN131" s="190"/>
      <c r="NKO131" s="190"/>
      <c r="NKP131" s="190"/>
      <c r="NKQ131" s="190"/>
      <c r="NKR131" s="190"/>
      <c r="NKS131" s="190"/>
      <c r="NKT131" s="190"/>
      <c r="NKU131" s="190"/>
      <c r="NKV131" s="190"/>
      <c r="NKW131" s="190"/>
      <c r="NKX131" s="190"/>
      <c r="NKY131" s="190"/>
      <c r="NKZ131" s="190"/>
      <c r="NLA131" s="190"/>
      <c r="NLB131" s="190"/>
      <c r="NLC131" s="190"/>
      <c r="NLD131" s="190"/>
      <c r="NLE131" s="190"/>
      <c r="NLF131" s="190"/>
      <c r="NLG131" s="190"/>
      <c r="NLH131" s="190"/>
      <c r="NLI131" s="190"/>
      <c r="NLJ131" s="190"/>
      <c r="NLK131" s="190"/>
      <c r="NLL131" s="190"/>
      <c r="NLM131" s="190"/>
      <c r="NLN131" s="190"/>
      <c r="NLO131" s="190"/>
      <c r="NLP131" s="190"/>
      <c r="NLQ131" s="190"/>
      <c r="NLR131" s="190"/>
      <c r="NLS131" s="190"/>
      <c r="NLT131" s="190"/>
      <c r="NLU131" s="190"/>
      <c r="NLV131" s="190"/>
      <c r="NLW131" s="190"/>
      <c r="NLX131" s="190"/>
      <c r="NLY131" s="190"/>
      <c r="NLZ131" s="190"/>
      <c r="NMA131" s="190"/>
      <c r="NMB131" s="190"/>
      <c r="NMC131" s="190"/>
      <c r="NMD131" s="190"/>
      <c r="NME131" s="190"/>
      <c r="NMF131" s="190"/>
      <c r="NMG131" s="190"/>
      <c r="NMH131" s="190"/>
      <c r="NMI131" s="190"/>
      <c r="NMJ131" s="190"/>
      <c r="NMK131" s="190"/>
      <c r="NML131" s="190"/>
      <c r="NMM131" s="190"/>
      <c r="NMN131" s="190"/>
      <c r="NMO131" s="190"/>
      <c r="NMP131" s="190"/>
      <c r="NMQ131" s="190"/>
      <c r="NMR131" s="190"/>
      <c r="NMS131" s="190"/>
      <c r="NMT131" s="190"/>
      <c r="NMU131" s="190"/>
      <c r="NMV131" s="190"/>
      <c r="NMW131" s="190"/>
      <c r="NMX131" s="190"/>
      <c r="NMY131" s="190"/>
      <c r="NMZ131" s="190"/>
      <c r="NNA131" s="190"/>
      <c r="NNB131" s="190"/>
      <c r="NNC131" s="190"/>
      <c r="NND131" s="190"/>
      <c r="NNE131" s="190"/>
      <c r="NNF131" s="190"/>
      <c r="NNG131" s="190"/>
      <c r="NNH131" s="190"/>
      <c r="NNI131" s="190"/>
      <c r="NNJ131" s="190"/>
      <c r="NNK131" s="190"/>
      <c r="NNL131" s="190"/>
      <c r="NNM131" s="190"/>
      <c r="NNN131" s="190"/>
      <c r="NNO131" s="190"/>
      <c r="NNP131" s="190"/>
      <c r="NNQ131" s="190"/>
      <c r="NNR131" s="190"/>
      <c r="NNS131" s="190"/>
      <c r="NNT131" s="190"/>
      <c r="NNU131" s="190"/>
      <c r="NNV131" s="190"/>
      <c r="NNW131" s="190"/>
      <c r="NNX131" s="190"/>
      <c r="NNY131" s="190"/>
      <c r="NNZ131" s="190"/>
      <c r="NOA131" s="190"/>
      <c r="NOB131" s="190"/>
      <c r="NOC131" s="190"/>
      <c r="NOD131" s="190"/>
      <c r="NOE131" s="190"/>
      <c r="NOF131" s="190"/>
      <c r="NOG131" s="190"/>
      <c r="NOH131" s="190"/>
      <c r="NOI131" s="190"/>
      <c r="NOJ131" s="190"/>
      <c r="NOK131" s="190"/>
      <c r="NOL131" s="190"/>
      <c r="NOM131" s="190"/>
      <c r="NON131" s="190"/>
      <c r="NOO131" s="190"/>
      <c r="NOP131" s="190"/>
      <c r="NOQ131" s="190"/>
      <c r="NOR131" s="190"/>
      <c r="NOS131" s="190"/>
      <c r="NOT131" s="190"/>
      <c r="NOU131" s="190"/>
      <c r="NOV131" s="190"/>
      <c r="NOW131" s="190"/>
      <c r="NOX131" s="190"/>
      <c r="NOY131" s="190"/>
      <c r="NOZ131" s="190"/>
      <c r="NPA131" s="190"/>
      <c r="NPB131" s="190"/>
      <c r="NPC131" s="190"/>
      <c r="NPD131" s="190"/>
      <c r="NPE131" s="190"/>
      <c r="NPF131" s="190"/>
      <c r="NPG131" s="190"/>
      <c r="NPH131" s="190"/>
      <c r="NPI131" s="190"/>
      <c r="NPJ131" s="190"/>
      <c r="NPK131" s="190"/>
      <c r="NPL131" s="190"/>
      <c r="NPM131" s="190"/>
      <c r="NPN131" s="190"/>
      <c r="NPO131" s="190"/>
      <c r="NPP131" s="190"/>
      <c r="NPQ131" s="190"/>
      <c r="NPR131" s="190"/>
      <c r="NPS131" s="190"/>
      <c r="NPT131" s="190"/>
      <c r="NPU131" s="190"/>
      <c r="NPV131" s="190"/>
      <c r="NPW131" s="190"/>
      <c r="NPX131" s="190"/>
      <c r="NPY131" s="190"/>
      <c r="NPZ131" s="190"/>
      <c r="NQA131" s="190"/>
      <c r="NQB131" s="190"/>
      <c r="NQC131" s="190"/>
      <c r="NQD131" s="190"/>
      <c r="NQE131" s="190"/>
      <c r="NQF131" s="190"/>
      <c r="NQG131" s="190"/>
      <c r="NQH131" s="190"/>
      <c r="NQI131" s="190"/>
      <c r="NQJ131" s="190"/>
      <c r="NQK131" s="190"/>
      <c r="NQL131" s="190"/>
      <c r="NQM131" s="190"/>
      <c r="NQN131" s="190"/>
      <c r="NQO131" s="190"/>
      <c r="NQP131" s="190"/>
      <c r="NQQ131" s="190"/>
      <c r="NQR131" s="190"/>
      <c r="NQS131" s="190"/>
      <c r="NQT131" s="190"/>
      <c r="NQU131" s="190"/>
      <c r="NQV131" s="190"/>
      <c r="NQW131" s="190"/>
      <c r="NQX131" s="190"/>
      <c r="NQY131" s="190"/>
      <c r="NQZ131" s="190"/>
      <c r="NRA131" s="190"/>
      <c r="NRB131" s="190"/>
      <c r="NRC131" s="190"/>
      <c r="NRD131" s="190"/>
      <c r="NRE131" s="190"/>
      <c r="NRF131" s="190"/>
      <c r="NRG131" s="190"/>
      <c r="NRH131" s="190"/>
      <c r="NRI131" s="190"/>
      <c r="NRJ131" s="190"/>
      <c r="NRK131" s="190"/>
      <c r="NRL131" s="190"/>
      <c r="NRM131" s="190"/>
      <c r="NRN131" s="190"/>
      <c r="NRO131" s="190"/>
      <c r="NRP131" s="190"/>
      <c r="NRQ131" s="190"/>
      <c r="NRR131" s="190"/>
      <c r="NRS131" s="190"/>
      <c r="NRT131" s="190"/>
      <c r="NRU131" s="190"/>
      <c r="NRV131" s="190"/>
      <c r="NRW131" s="190"/>
      <c r="NRX131" s="190"/>
      <c r="NRY131" s="190"/>
      <c r="NRZ131" s="190"/>
      <c r="NSA131" s="190"/>
      <c r="NSB131" s="190"/>
      <c r="NSC131" s="190"/>
      <c r="NSD131" s="190"/>
      <c r="NSE131" s="190"/>
      <c r="NSF131" s="190"/>
      <c r="NSG131" s="190"/>
      <c r="NSH131" s="190"/>
      <c r="NSI131" s="190"/>
      <c r="NSJ131" s="190"/>
      <c r="NSK131" s="190"/>
      <c r="NSL131" s="190"/>
      <c r="NSM131" s="190"/>
      <c r="NSN131" s="190"/>
      <c r="NSO131" s="190"/>
      <c r="NSP131" s="190"/>
      <c r="NSQ131" s="190"/>
      <c r="NSR131" s="190"/>
      <c r="NSS131" s="190"/>
      <c r="NST131" s="190"/>
      <c r="NSU131" s="190"/>
      <c r="NSV131" s="190"/>
      <c r="NSW131" s="190"/>
      <c r="NSX131" s="190"/>
      <c r="NSY131" s="190"/>
      <c r="NSZ131" s="190"/>
      <c r="NTA131" s="190"/>
      <c r="NTB131" s="190"/>
      <c r="NTC131" s="190"/>
      <c r="NTD131" s="190"/>
      <c r="NTE131" s="190"/>
      <c r="NTF131" s="190"/>
      <c r="NTG131" s="190"/>
      <c r="NTH131" s="190"/>
      <c r="NTI131" s="190"/>
      <c r="NTJ131" s="190"/>
      <c r="NTK131" s="190"/>
      <c r="NTL131" s="190"/>
      <c r="NTM131" s="190"/>
      <c r="NTN131" s="190"/>
      <c r="NTO131" s="190"/>
      <c r="NTP131" s="190"/>
      <c r="NTQ131" s="190"/>
      <c r="NTR131" s="190"/>
      <c r="NTS131" s="190"/>
      <c r="NTT131" s="190"/>
      <c r="NTU131" s="190"/>
      <c r="NTV131" s="190"/>
      <c r="NTW131" s="190"/>
      <c r="NTX131" s="190"/>
      <c r="NTY131" s="190"/>
      <c r="NTZ131" s="190"/>
      <c r="NUA131" s="190"/>
      <c r="NUB131" s="190"/>
      <c r="NUC131" s="190"/>
      <c r="NUD131" s="190"/>
      <c r="NUE131" s="190"/>
      <c r="NUF131" s="190"/>
      <c r="NUG131" s="190"/>
      <c r="NUH131" s="190"/>
      <c r="NUI131" s="190"/>
      <c r="NUJ131" s="190"/>
      <c r="NUK131" s="190"/>
      <c r="NUL131" s="190"/>
      <c r="NUM131" s="190"/>
      <c r="NUN131" s="190"/>
      <c r="NUO131" s="190"/>
      <c r="NUP131" s="190"/>
      <c r="NUQ131" s="190"/>
      <c r="NUR131" s="190"/>
      <c r="NUS131" s="190"/>
      <c r="NUT131" s="190"/>
      <c r="NUU131" s="190"/>
      <c r="NUV131" s="190"/>
      <c r="NUW131" s="190"/>
      <c r="NUX131" s="190"/>
      <c r="NUY131" s="190"/>
      <c r="NUZ131" s="190"/>
      <c r="NVA131" s="190"/>
      <c r="NVB131" s="190"/>
      <c r="NVC131" s="190"/>
      <c r="NVD131" s="190"/>
      <c r="NVE131" s="190"/>
      <c r="NVF131" s="190"/>
      <c r="NVG131" s="190"/>
      <c r="NVH131" s="190"/>
      <c r="NVI131" s="190"/>
      <c r="NVJ131" s="190"/>
      <c r="NVK131" s="190"/>
      <c r="NVL131" s="190"/>
      <c r="NVM131" s="190"/>
      <c r="NVN131" s="190"/>
      <c r="NVO131" s="190"/>
      <c r="NVP131" s="190"/>
      <c r="NVQ131" s="190"/>
      <c r="NVR131" s="190"/>
      <c r="NVS131" s="190"/>
      <c r="NVT131" s="190"/>
      <c r="NVU131" s="190"/>
      <c r="NVV131" s="190"/>
      <c r="NVW131" s="190"/>
      <c r="NVX131" s="190"/>
      <c r="NVY131" s="190"/>
      <c r="NVZ131" s="190"/>
      <c r="NWA131" s="190"/>
      <c r="NWB131" s="190"/>
      <c r="NWC131" s="190"/>
      <c r="NWD131" s="190"/>
      <c r="NWE131" s="190"/>
      <c r="NWF131" s="190"/>
      <c r="NWG131" s="190"/>
      <c r="NWH131" s="190"/>
      <c r="NWI131" s="190"/>
      <c r="NWJ131" s="190"/>
      <c r="NWK131" s="190"/>
      <c r="NWL131" s="190"/>
      <c r="NWM131" s="190"/>
      <c r="NWN131" s="190"/>
      <c r="NWO131" s="190"/>
      <c r="NWP131" s="190"/>
      <c r="NWQ131" s="190"/>
      <c r="NWR131" s="190"/>
      <c r="NWS131" s="190"/>
      <c r="NWT131" s="190"/>
      <c r="NWU131" s="190"/>
      <c r="NWV131" s="190"/>
      <c r="NWW131" s="190"/>
      <c r="NWX131" s="190"/>
      <c r="NWY131" s="190"/>
      <c r="NWZ131" s="190"/>
      <c r="NXA131" s="190"/>
      <c r="NXB131" s="190"/>
      <c r="NXC131" s="190"/>
      <c r="NXD131" s="190"/>
      <c r="NXE131" s="190"/>
      <c r="NXF131" s="190"/>
      <c r="NXG131" s="190"/>
      <c r="NXH131" s="190"/>
      <c r="NXI131" s="190"/>
      <c r="NXJ131" s="190"/>
      <c r="NXK131" s="190"/>
      <c r="NXL131" s="190"/>
      <c r="NXM131" s="190"/>
      <c r="NXN131" s="190"/>
      <c r="NXO131" s="190"/>
      <c r="NXP131" s="190"/>
      <c r="NXQ131" s="190"/>
      <c r="NXR131" s="190"/>
      <c r="NXS131" s="190"/>
      <c r="NXT131" s="190"/>
      <c r="NXU131" s="190"/>
      <c r="NXV131" s="190"/>
      <c r="NXW131" s="190"/>
      <c r="NXX131" s="190"/>
      <c r="NXY131" s="190"/>
      <c r="NXZ131" s="190"/>
      <c r="NYA131" s="190"/>
      <c r="NYB131" s="190"/>
      <c r="NYC131" s="190"/>
      <c r="NYD131" s="190"/>
      <c r="NYE131" s="190"/>
      <c r="NYF131" s="190"/>
      <c r="NYG131" s="190"/>
      <c r="NYH131" s="190"/>
      <c r="NYI131" s="190"/>
      <c r="NYJ131" s="190"/>
      <c r="NYK131" s="190"/>
      <c r="NYL131" s="190"/>
      <c r="NYM131" s="190"/>
      <c r="NYN131" s="190"/>
      <c r="NYO131" s="190"/>
      <c r="NYP131" s="190"/>
      <c r="NYQ131" s="190"/>
      <c r="NYR131" s="190"/>
      <c r="NYS131" s="190"/>
      <c r="NYT131" s="190"/>
      <c r="NYU131" s="190"/>
      <c r="NYV131" s="190"/>
      <c r="NYW131" s="190"/>
      <c r="NYX131" s="190"/>
      <c r="NYY131" s="190"/>
      <c r="NYZ131" s="190"/>
      <c r="NZA131" s="190"/>
      <c r="NZB131" s="190"/>
      <c r="NZC131" s="190"/>
      <c r="NZD131" s="190"/>
      <c r="NZE131" s="190"/>
      <c r="NZF131" s="190"/>
      <c r="NZG131" s="190"/>
      <c r="NZH131" s="190"/>
      <c r="NZI131" s="190"/>
      <c r="NZJ131" s="190"/>
      <c r="NZK131" s="190"/>
      <c r="NZL131" s="190"/>
      <c r="NZM131" s="190"/>
      <c r="NZN131" s="190"/>
      <c r="NZO131" s="190"/>
      <c r="NZP131" s="190"/>
      <c r="NZQ131" s="190"/>
      <c r="NZR131" s="190"/>
      <c r="NZS131" s="190"/>
      <c r="NZT131" s="190"/>
      <c r="NZU131" s="190"/>
      <c r="NZV131" s="190"/>
      <c r="NZW131" s="190"/>
      <c r="NZX131" s="190"/>
      <c r="NZY131" s="190"/>
      <c r="NZZ131" s="190"/>
      <c r="OAA131" s="190"/>
      <c r="OAB131" s="190"/>
      <c r="OAC131" s="190"/>
      <c r="OAD131" s="190"/>
      <c r="OAE131" s="190"/>
      <c r="OAF131" s="190"/>
      <c r="OAG131" s="190"/>
      <c r="OAH131" s="190"/>
      <c r="OAI131" s="190"/>
      <c r="OAJ131" s="190"/>
      <c r="OAK131" s="190"/>
      <c r="OAL131" s="190"/>
      <c r="OAM131" s="190"/>
      <c r="OAN131" s="190"/>
      <c r="OAO131" s="190"/>
      <c r="OAP131" s="190"/>
      <c r="OAQ131" s="190"/>
      <c r="OAR131" s="190"/>
      <c r="OAS131" s="190"/>
      <c r="OAT131" s="190"/>
      <c r="OAU131" s="190"/>
      <c r="OAV131" s="190"/>
      <c r="OAW131" s="190"/>
      <c r="OAX131" s="190"/>
      <c r="OAY131" s="190"/>
      <c r="OAZ131" s="190"/>
      <c r="OBA131" s="190"/>
      <c r="OBB131" s="190"/>
      <c r="OBC131" s="190"/>
      <c r="OBD131" s="190"/>
      <c r="OBE131" s="190"/>
      <c r="OBF131" s="190"/>
      <c r="OBG131" s="190"/>
      <c r="OBH131" s="190"/>
      <c r="OBI131" s="190"/>
      <c r="OBJ131" s="190"/>
      <c r="OBK131" s="190"/>
      <c r="OBL131" s="190"/>
      <c r="OBM131" s="190"/>
      <c r="OBN131" s="190"/>
      <c r="OBO131" s="190"/>
      <c r="OBP131" s="190"/>
      <c r="OBQ131" s="190"/>
      <c r="OBR131" s="190"/>
      <c r="OBS131" s="190"/>
      <c r="OBT131" s="190"/>
      <c r="OBU131" s="190"/>
      <c r="OBV131" s="190"/>
      <c r="OBW131" s="190"/>
      <c r="OBX131" s="190"/>
      <c r="OBY131" s="190"/>
      <c r="OBZ131" s="190"/>
      <c r="OCA131" s="190"/>
      <c r="OCB131" s="190"/>
      <c r="OCC131" s="190"/>
      <c r="OCD131" s="190"/>
      <c r="OCE131" s="190"/>
      <c r="OCF131" s="190"/>
      <c r="OCG131" s="190"/>
      <c r="OCH131" s="190"/>
      <c r="OCI131" s="190"/>
      <c r="OCJ131" s="190"/>
      <c r="OCK131" s="190"/>
      <c r="OCL131" s="190"/>
      <c r="OCM131" s="190"/>
      <c r="OCN131" s="190"/>
      <c r="OCO131" s="190"/>
      <c r="OCP131" s="190"/>
      <c r="OCQ131" s="190"/>
      <c r="OCR131" s="190"/>
      <c r="OCS131" s="190"/>
      <c r="OCT131" s="190"/>
      <c r="OCU131" s="190"/>
      <c r="OCV131" s="190"/>
      <c r="OCW131" s="190"/>
      <c r="OCX131" s="190"/>
      <c r="OCY131" s="190"/>
      <c r="OCZ131" s="190"/>
      <c r="ODA131" s="190"/>
      <c r="ODB131" s="190"/>
      <c r="ODC131" s="190"/>
      <c r="ODD131" s="190"/>
      <c r="ODE131" s="190"/>
      <c r="ODF131" s="190"/>
      <c r="ODG131" s="190"/>
      <c r="ODH131" s="190"/>
      <c r="ODI131" s="190"/>
      <c r="ODJ131" s="190"/>
      <c r="ODK131" s="190"/>
      <c r="ODL131" s="190"/>
      <c r="ODM131" s="190"/>
      <c r="ODN131" s="190"/>
      <c r="ODO131" s="190"/>
      <c r="ODP131" s="190"/>
      <c r="ODQ131" s="190"/>
      <c r="ODR131" s="190"/>
      <c r="ODS131" s="190"/>
      <c r="ODT131" s="190"/>
      <c r="ODU131" s="190"/>
      <c r="ODV131" s="190"/>
      <c r="ODW131" s="190"/>
      <c r="ODX131" s="190"/>
      <c r="ODY131" s="190"/>
      <c r="ODZ131" s="190"/>
      <c r="OEA131" s="190"/>
      <c r="OEB131" s="190"/>
      <c r="OEC131" s="190"/>
      <c r="OED131" s="190"/>
      <c r="OEE131" s="190"/>
      <c r="OEF131" s="190"/>
      <c r="OEG131" s="190"/>
      <c r="OEH131" s="190"/>
      <c r="OEI131" s="190"/>
      <c r="OEJ131" s="190"/>
      <c r="OEK131" s="190"/>
      <c r="OEL131" s="190"/>
      <c r="OEM131" s="190"/>
      <c r="OEN131" s="190"/>
      <c r="OEO131" s="190"/>
      <c r="OEP131" s="190"/>
      <c r="OEQ131" s="190"/>
      <c r="OER131" s="190"/>
      <c r="OES131" s="190"/>
      <c r="OET131" s="190"/>
      <c r="OEU131" s="190"/>
      <c r="OEV131" s="190"/>
      <c r="OEW131" s="190"/>
      <c r="OEX131" s="190"/>
      <c r="OEY131" s="190"/>
      <c r="OEZ131" s="190"/>
      <c r="OFA131" s="190"/>
      <c r="OFB131" s="190"/>
      <c r="OFC131" s="190"/>
      <c r="OFD131" s="190"/>
      <c r="OFE131" s="190"/>
      <c r="OFF131" s="190"/>
      <c r="OFG131" s="190"/>
      <c r="OFH131" s="190"/>
      <c r="OFI131" s="190"/>
      <c r="OFJ131" s="190"/>
      <c r="OFK131" s="190"/>
      <c r="OFL131" s="190"/>
      <c r="OFM131" s="190"/>
      <c r="OFN131" s="190"/>
      <c r="OFO131" s="190"/>
      <c r="OFP131" s="190"/>
      <c r="OFQ131" s="190"/>
      <c r="OFR131" s="190"/>
      <c r="OFS131" s="190"/>
      <c r="OFT131" s="190"/>
      <c r="OFU131" s="190"/>
      <c r="OFV131" s="190"/>
      <c r="OFW131" s="190"/>
      <c r="OFX131" s="190"/>
      <c r="OFY131" s="190"/>
      <c r="OFZ131" s="190"/>
      <c r="OGA131" s="190"/>
      <c r="OGB131" s="190"/>
      <c r="OGC131" s="190"/>
      <c r="OGD131" s="190"/>
      <c r="OGE131" s="190"/>
      <c r="OGF131" s="190"/>
      <c r="OGG131" s="190"/>
      <c r="OGH131" s="190"/>
      <c r="OGI131" s="190"/>
      <c r="OGJ131" s="190"/>
      <c r="OGK131" s="190"/>
      <c r="OGL131" s="190"/>
      <c r="OGM131" s="190"/>
      <c r="OGN131" s="190"/>
      <c r="OGO131" s="190"/>
      <c r="OGP131" s="190"/>
      <c r="OGQ131" s="190"/>
      <c r="OGR131" s="190"/>
      <c r="OGS131" s="190"/>
      <c r="OGT131" s="190"/>
      <c r="OGU131" s="190"/>
      <c r="OGV131" s="190"/>
      <c r="OGW131" s="190"/>
      <c r="OGX131" s="190"/>
      <c r="OGY131" s="190"/>
      <c r="OGZ131" s="190"/>
      <c r="OHA131" s="190"/>
      <c r="OHB131" s="190"/>
      <c r="OHC131" s="190"/>
      <c r="OHD131" s="190"/>
      <c r="OHE131" s="190"/>
      <c r="OHF131" s="190"/>
      <c r="OHG131" s="190"/>
      <c r="OHH131" s="190"/>
      <c r="OHI131" s="190"/>
      <c r="OHJ131" s="190"/>
      <c r="OHK131" s="190"/>
      <c r="OHL131" s="190"/>
      <c r="OHM131" s="190"/>
      <c r="OHN131" s="190"/>
      <c r="OHO131" s="190"/>
      <c r="OHP131" s="190"/>
      <c r="OHQ131" s="190"/>
      <c r="OHR131" s="190"/>
      <c r="OHS131" s="190"/>
      <c r="OHT131" s="190"/>
      <c r="OHU131" s="190"/>
      <c r="OHV131" s="190"/>
      <c r="OHW131" s="190"/>
      <c r="OHX131" s="190"/>
      <c r="OHY131" s="190"/>
      <c r="OHZ131" s="190"/>
      <c r="OIA131" s="190"/>
      <c r="OIB131" s="190"/>
      <c r="OIC131" s="190"/>
      <c r="OID131" s="190"/>
      <c r="OIE131" s="190"/>
      <c r="OIF131" s="190"/>
      <c r="OIG131" s="190"/>
      <c r="OIH131" s="190"/>
      <c r="OII131" s="190"/>
      <c r="OIJ131" s="190"/>
      <c r="OIK131" s="190"/>
      <c r="OIL131" s="190"/>
      <c r="OIM131" s="190"/>
      <c r="OIN131" s="190"/>
      <c r="OIO131" s="190"/>
      <c r="OIP131" s="190"/>
      <c r="OIQ131" s="190"/>
      <c r="OIR131" s="190"/>
      <c r="OIS131" s="190"/>
      <c r="OIT131" s="190"/>
      <c r="OIU131" s="190"/>
      <c r="OIV131" s="190"/>
      <c r="OIW131" s="190"/>
      <c r="OIX131" s="190"/>
      <c r="OIY131" s="190"/>
      <c r="OIZ131" s="190"/>
      <c r="OJA131" s="190"/>
      <c r="OJB131" s="190"/>
      <c r="OJC131" s="190"/>
      <c r="OJD131" s="190"/>
      <c r="OJE131" s="190"/>
      <c r="OJF131" s="190"/>
      <c r="OJG131" s="190"/>
      <c r="OJH131" s="190"/>
      <c r="OJI131" s="190"/>
      <c r="OJJ131" s="190"/>
      <c r="OJK131" s="190"/>
      <c r="OJL131" s="190"/>
      <c r="OJM131" s="190"/>
      <c r="OJN131" s="190"/>
      <c r="OJO131" s="190"/>
      <c r="OJP131" s="190"/>
      <c r="OJQ131" s="190"/>
      <c r="OJR131" s="190"/>
      <c r="OJS131" s="190"/>
      <c r="OJT131" s="190"/>
      <c r="OJU131" s="190"/>
      <c r="OJV131" s="190"/>
      <c r="OJW131" s="190"/>
      <c r="OJX131" s="190"/>
      <c r="OJY131" s="190"/>
      <c r="OJZ131" s="190"/>
      <c r="OKA131" s="190"/>
      <c r="OKB131" s="190"/>
      <c r="OKC131" s="190"/>
      <c r="OKD131" s="190"/>
      <c r="OKE131" s="190"/>
      <c r="OKF131" s="190"/>
      <c r="OKG131" s="190"/>
      <c r="OKH131" s="190"/>
      <c r="OKI131" s="190"/>
      <c r="OKJ131" s="190"/>
      <c r="OKK131" s="190"/>
      <c r="OKL131" s="190"/>
      <c r="OKM131" s="190"/>
      <c r="OKN131" s="190"/>
      <c r="OKO131" s="190"/>
      <c r="OKP131" s="190"/>
      <c r="OKQ131" s="190"/>
      <c r="OKR131" s="190"/>
      <c r="OKS131" s="190"/>
      <c r="OKT131" s="190"/>
      <c r="OKU131" s="190"/>
      <c r="OKV131" s="190"/>
      <c r="OKW131" s="190"/>
      <c r="OKX131" s="190"/>
      <c r="OKY131" s="190"/>
      <c r="OKZ131" s="190"/>
      <c r="OLA131" s="190"/>
      <c r="OLB131" s="190"/>
      <c r="OLC131" s="190"/>
      <c r="OLD131" s="190"/>
      <c r="OLE131" s="190"/>
      <c r="OLF131" s="190"/>
      <c r="OLG131" s="190"/>
      <c r="OLH131" s="190"/>
      <c r="OLI131" s="190"/>
      <c r="OLJ131" s="190"/>
      <c r="OLK131" s="190"/>
      <c r="OLL131" s="190"/>
      <c r="OLM131" s="190"/>
      <c r="OLN131" s="190"/>
      <c r="OLO131" s="190"/>
      <c r="OLP131" s="190"/>
      <c r="OLQ131" s="190"/>
      <c r="OLR131" s="190"/>
      <c r="OLS131" s="190"/>
      <c r="OLT131" s="190"/>
      <c r="OLU131" s="190"/>
      <c r="OLV131" s="190"/>
      <c r="OLW131" s="190"/>
      <c r="OLX131" s="190"/>
      <c r="OLY131" s="190"/>
      <c r="OLZ131" s="190"/>
      <c r="OMA131" s="190"/>
      <c r="OMB131" s="190"/>
      <c r="OMC131" s="190"/>
      <c r="OMD131" s="190"/>
      <c r="OME131" s="190"/>
      <c r="OMF131" s="190"/>
      <c r="OMG131" s="190"/>
      <c r="OMH131" s="190"/>
      <c r="OMI131" s="190"/>
      <c r="OMJ131" s="190"/>
      <c r="OMK131" s="190"/>
      <c r="OML131" s="190"/>
      <c r="OMM131" s="190"/>
      <c r="OMN131" s="190"/>
      <c r="OMO131" s="190"/>
      <c r="OMP131" s="190"/>
      <c r="OMQ131" s="190"/>
      <c r="OMR131" s="190"/>
      <c r="OMS131" s="190"/>
      <c r="OMT131" s="190"/>
      <c r="OMU131" s="190"/>
      <c r="OMV131" s="190"/>
      <c r="OMW131" s="190"/>
      <c r="OMX131" s="190"/>
      <c r="OMY131" s="190"/>
      <c r="OMZ131" s="190"/>
      <c r="ONA131" s="190"/>
      <c r="ONB131" s="190"/>
      <c r="ONC131" s="190"/>
      <c r="OND131" s="190"/>
      <c r="ONE131" s="190"/>
      <c r="ONF131" s="190"/>
      <c r="ONG131" s="190"/>
      <c r="ONH131" s="190"/>
      <c r="ONI131" s="190"/>
      <c r="ONJ131" s="190"/>
      <c r="ONK131" s="190"/>
      <c r="ONL131" s="190"/>
      <c r="ONM131" s="190"/>
      <c r="ONN131" s="190"/>
      <c r="ONO131" s="190"/>
      <c r="ONP131" s="190"/>
      <c r="ONQ131" s="190"/>
      <c r="ONR131" s="190"/>
      <c r="ONS131" s="190"/>
      <c r="ONT131" s="190"/>
      <c r="ONU131" s="190"/>
      <c r="ONV131" s="190"/>
      <c r="ONW131" s="190"/>
      <c r="ONX131" s="190"/>
      <c r="ONY131" s="190"/>
      <c r="ONZ131" s="190"/>
      <c r="OOA131" s="190"/>
      <c r="OOB131" s="190"/>
      <c r="OOC131" s="190"/>
      <c r="OOD131" s="190"/>
      <c r="OOE131" s="190"/>
      <c r="OOF131" s="190"/>
      <c r="OOG131" s="190"/>
      <c r="OOH131" s="190"/>
      <c r="OOI131" s="190"/>
      <c r="OOJ131" s="190"/>
      <c r="OOK131" s="190"/>
      <c r="OOL131" s="190"/>
      <c r="OOM131" s="190"/>
      <c r="OON131" s="190"/>
      <c r="OOO131" s="190"/>
      <c r="OOP131" s="190"/>
      <c r="OOQ131" s="190"/>
      <c r="OOR131" s="190"/>
      <c r="OOS131" s="190"/>
      <c r="OOT131" s="190"/>
      <c r="OOU131" s="190"/>
      <c r="OOV131" s="190"/>
      <c r="OOW131" s="190"/>
      <c r="OOX131" s="190"/>
      <c r="OOY131" s="190"/>
      <c r="OOZ131" s="190"/>
      <c r="OPA131" s="190"/>
      <c r="OPB131" s="190"/>
      <c r="OPC131" s="190"/>
      <c r="OPD131" s="190"/>
      <c r="OPE131" s="190"/>
      <c r="OPF131" s="190"/>
      <c r="OPG131" s="190"/>
      <c r="OPH131" s="190"/>
      <c r="OPI131" s="190"/>
      <c r="OPJ131" s="190"/>
      <c r="OPK131" s="190"/>
      <c r="OPL131" s="190"/>
      <c r="OPM131" s="190"/>
      <c r="OPN131" s="190"/>
      <c r="OPO131" s="190"/>
      <c r="OPP131" s="190"/>
      <c r="OPQ131" s="190"/>
      <c r="OPR131" s="190"/>
      <c r="OPS131" s="190"/>
      <c r="OPT131" s="190"/>
      <c r="OPU131" s="190"/>
      <c r="OPV131" s="190"/>
      <c r="OPW131" s="190"/>
      <c r="OPX131" s="190"/>
      <c r="OPY131" s="190"/>
      <c r="OPZ131" s="190"/>
      <c r="OQA131" s="190"/>
      <c r="OQB131" s="190"/>
      <c r="OQC131" s="190"/>
      <c r="OQD131" s="190"/>
      <c r="OQE131" s="190"/>
      <c r="OQF131" s="190"/>
      <c r="OQG131" s="190"/>
      <c r="OQH131" s="190"/>
      <c r="OQI131" s="190"/>
      <c r="OQJ131" s="190"/>
      <c r="OQK131" s="190"/>
      <c r="OQL131" s="190"/>
      <c r="OQM131" s="190"/>
      <c r="OQN131" s="190"/>
      <c r="OQO131" s="190"/>
      <c r="OQP131" s="190"/>
      <c r="OQQ131" s="190"/>
      <c r="OQR131" s="190"/>
      <c r="OQS131" s="190"/>
      <c r="OQT131" s="190"/>
      <c r="OQU131" s="190"/>
      <c r="OQV131" s="190"/>
      <c r="OQW131" s="190"/>
      <c r="OQX131" s="190"/>
      <c r="OQY131" s="190"/>
      <c r="OQZ131" s="190"/>
      <c r="ORA131" s="190"/>
      <c r="ORB131" s="190"/>
      <c r="ORC131" s="190"/>
      <c r="ORD131" s="190"/>
      <c r="ORE131" s="190"/>
      <c r="ORF131" s="190"/>
      <c r="ORG131" s="190"/>
      <c r="ORH131" s="190"/>
      <c r="ORI131" s="190"/>
      <c r="ORJ131" s="190"/>
      <c r="ORK131" s="190"/>
      <c r="ORL131" s="190"/>
      <c r="ORM131" s="190"/>
      <c r="ORN131" s="190"/>
      <c r="ORO131" s="190"/>
      <c r="ORP131" s="190"/>
      <c r="ORQ131" s="190"/>
      <c r="ORR131" s="190"/>
      <c r="ORS131" s="190"/>
      <c r="ORT131" s="190"/>
      <c r="ORU131" s="190"/>
      <c r="ORV131" s="190"/>
      <c r="ORW131" s="190"/>
      <c r="ORX131" s="190"/>
      <c r="ORY131" s="190"/>
      <c r="ORZ131" s="190"/>
      <c r="OSA131" s="190"/>
      <c r="OSB131" s="190"/>
      <c r="OSC131" s="190"/>
      <c r="OSD131" s="190"/>
      <c r="OSE131" s="190"/>
      <c r="OSF131" s="190"/>
      <c r="OSG131" s="190"/>
      <c r="OSH131" s="190"/>
      <c r="OSI131" s="190"/>
      <c r="OSJ131" s="190"/>
      <c r="OSK131" s="190"/>
      <c r="OSL131" s="190"/>
      <c r="OSM131" s="190"/>
      <c r="OSN131" s="190"/>
      <c r="OSO131" s="190"/>
      <c r="OSP131" s="190"/>
      <c r="OSQ131" s="190"/>
      <c r="OSR131" s="190"/>
      <c r="OSS131" s="190"/>
      <c r="OST131" s="190"/>
      <c r="OSU131" s="190"/>
      <c r="OSV131" s="190"/>
      <c r="OSW131" s="190"/>
      <c r="OSX131" s="190"/>
      <c r="OSY131" s="190"/>
      <c r="OSZ131" s="190"/>
      <c r="OTA131" s="190"/>
      <c r="OTB131" s="190"/>
      <c r="OTC131" s="190"/>
      <c r="OTD131" s="190"/>
      <c r="OTE131" s="190"/>
      <c r="OTF131" s="190"/>
      <c r="OTG131" s="190"/>
      <c r="OTH131" s="190"/>
      <c r="OTI131" s="190"/>
      <c r="OTJ131" s="190"/>
      <c r="OTK131" s="190"/>
      <c r="OTL131" s="190"/>
      <c r="OTM131" s="190"/>
      <c r="OTN131" s="190"/>
      <c r="OTO131" s="190"/>
      <c r="OTP131" s="190"/>
      <c r="OTQ131" s="190"/>
      <c r="OTR131" s="190"/>
      <c r="OTS131" s="190"/>
      <c r="OTT131" s="190"/>
      <c r="OTU131" s="190"/>
      <c r="OTV131" s="190"/>
      <c r="OTW131" s="190"/>
      <c r="OTX131" s="190"/>
      <c r="OTY131" s="190"/>
      <c r="OTZ131" s="190"/>
      <c r="OUA131" s="190"/>
      <c r="OUB131" s="190"/>
      <c r="OUC131" s="190"/>
      <c r="OUD131" s="190"/>
      <c r="OUE131" s="190"/>
      <c r="OUF131" s="190"/>
      <c r="OUG131" s="190"/>
      <c r="OUH131" s="190"/>
      <c r="OUI131" s="190"/>
      <c r="OUJ131" s="190"/>
      <c r="OUK131" s="190"/>
      <c r="OUL131" s="190"/>
      <c r="OUM131" s="190"/>
      <c r="OUN131" s="190"/>
      <c r="OUO131" s="190"/>
      <c r="OUP131" s="190"/>
      <c r="OUQ131" s="190"/>
      <c r="OUR131" s="190"/>
      <c r="OUS131" s="190"/>
      <c r="OUT131" s="190"/>
      <c r="OUU131" s="190"/>
      <c r="OUV131" s="190"/>
      <c r="OUW131" s="190"/>
      <c r="OUX131" s="190"/>
      <c r="OUY131" s="190"/>
      <c r="OUZ131" s="190"/>
      <c r="OVA131" s="190"/>
      <c r="OVB131" s="190"/>
      <c r="OVC131" s="190"/>
      <c r="OVD131" s="190"/>
      <c r="OVE131" s="190"/>
      <c r="OVF131" s="190"/>
      <c r="OVG131" s="190"/>
      <c r="OVH131" s="190"/>
      <c r="OVI131" s="190"/>
      <c r="OVJ131" s="190"/>
      <c r="OVK131" s="190"/>
      <c r="OVL131" s="190"/>
      <c r="OVM131" s="190"/>
      <c r="OVN131" s="190"/>
      <c r="OVO131" s="190"/>
      <c r="OVP131" s="190"/>
      <c r="OVQ131" s="190"/>
      <c r="OVR131" s="190"/>
      <c r="OVS131" s="190"/>
      <c r="OVT131" s="190"/>
      <c r="OVU131" s="190"/>
      <c r="OVV131" s="190"/>
      <c r="OVW131" s="190"/>
      <c r="OVX131" s="190"/>
      <c r="OVY131" s="190"/>
      <c r="OVZ131" s="190"/>
      <c r="OWA131" s="190"/>
      <c r="OWB131" s="190"/>
      <c r="OWC131" s="190"/>
      <c r="OWD131" s="190"/>
      <c r="OWE131" s="190"/>
      <c r="OWF131" s="190"/>
      <c r="OWG131" s="190"/>
      <c r="OWH131" s="190"/>
      <c r="OWI131" s="190"/>
      <c r="OWJ131" s="190"/>
      <c r="OWK131" s="190"/>
      <c r="OWL131" s="190"/>
      <c r="OWM131" s="190"/>
      <c r="OWN131" s="190"/>
      <c r="OWO131" s="190"/>
      <c r="OWP131" s="190"/>
      <c r="OWQ131" s="190"/>
      <c r="OWR131" s="190"/>
      <c r="OWS131" s="190"/>
      <c r="OWT131" s="190"/>
      <c r="OWU131" s="190"/>
      <c r="OWV131" s="190"/>
      <c r="OWW131" s="190"/>
      <c r="OWX131" s="190"/>
      <c r="OWY131" s="190"/>
      <c r="OWZ131" s="190"/>
      <c r="OXA131" s="190"/>
      <c r="OXB131" s="190"/>
      <c r="OXC131" s="190"/>
      <c r="OXD131" s="190"/>
      <c r="OXE131" s="190"/>
      <c r="OXF131" s="190"/>
      <c r="OXG131" s="190"/>
      <c r="OXH131" s="190"/>
      <c r="OXI131" s="190"/>
      <c r="OXJ131" s="190"/>
      <c r="OXK131" s="190"/>
      <c r="OXL131" s="190"/>
      <c r="OXM131" s="190"/>
      <c r="OXN131" s="190"/>
      <c r="OXO131" s="190"/>
      <c r="OXP131" s="190"/>
      <c r="OXQ131" s="190"/>
      <c r="OXR131" s="190"/>
      <c r="OXS131" s="190"/>
      <c r="OXT131" s="190"/>
      <c r="OXU131" s="190"/>
      <c r="OXV131" s="190"/>
      <c r="OXW131" s="190"/>
      <c r="OXX131" s="190"/>
      <c r="OXY131" s="190"/>
      <c r="OXZ131" s="190"/>
      <c r="OYA131" s="190"/>
      <c r="OYB131" s="190"/>
      <c r="OYC131" s="190"/>
      <c r="OYD131" s="190"/>
      <c r="OYE131" s="190"/>
      <c r="OYF131" s="190"/>
      <c r="OYG131" s="190"/>
      <c r="OYH131" s="190"/>
      <c r="OYI131" s="190"/>
      <c r="OYJ131" s="190"/>
      <c r="OYK131" s="190"/>
      <c r="OYL131" s="190"/>
      <c r="OYM131" s="190"/>
      <c r="OYN131" s="190"/>
      <c r="OYO131" s="190"/>
      <c r="OYP131" s="190"/>
      <c r="OYQ131" s="190"/>
      <c r="OYR131" s="190"/>
      <c r="OYS131" s="190"/>
      <c r="OYT131" s="190"/>
      <c r="OYU131" s="190"/>
      <c r="OYV131" s="190"/>
      <c r="OYW131" s="190"/>
      <c r="OYX131" s="190"/>
      <c r="OYY131" s="190"/>
      <c r="OYZ131" s="190"/>
      <c r="OZA131" s="190"/>
      <c r="OZB131" s="190"/>
      <c r="OZC131" s="190"/>
      <c r="OZD131" s="190"/>
      <c r="OZE131" s="190"/>
      <c r="OZF131" s="190"/>
      <c r="OZG131" s="190"/>
      <c r="OZH131" s="190"/>
      <c r="OZI131" s="190"/>
      <c r="OZJ131" s="190"/>
      <c r="OZK131" s="190"/>
      <c r="OZL131" s="190"/>
      <c r="OZM131" s="190"/>
      <c r="OZN131" s="190"/>
      <c r="OZO131" s="190"/>
      <c r="OZP131" s="190"/>
      <c r="OZQ131" s="190"/>
      <c r="OZR131" s="190"/>
      <c r="OZS131" s="190"/>
      <c r="OZT131" s="190"/>
      <c r="OZU131" s="190"/>
      <c r="OZV131" s="190"/>
      <c r="OZW131" s="190"/>
      <c r="OZX131" s="190"/>
      <c r="OZY131" s="190"/>
      <c r="OZZ131" s="190"/>
      <c r="PAA131" s="190"/>
      <c r="PAB131" s="190"/>
      <c r="PAC131" s="190"/>
      <c r="PAD131" s="190"/>
      <c r="PAE131" s="190"/>
      <c r="PAF131" s="190"/>
      <c r="PAG131" s="190"/>
      <c r="PAH131" s="190"/>
      <c r="PAI131" s="190"/>
      <c r="PAJ131" s="190"/>
      <c r="PAK131" s="190"/>
      <c r="PAL131" s="190"/>
      <c r="PAM131" s="190"/>
      <c r="PAN131" s="190"/>
      <c r="PAO131" s="190"/>
      <c r="PAP131" s="190"/>
      <c r="PAQ131" s="190"/>
      <c r="PAR131" s="190"/>
      <c r="PAS131" s="190"/>
      <c r="PAT131" s="190"/>
      <c r="PAU131" s="190"/>
      <c r="PAV131" s="190"/>
      <c r="PAW131" s="190"/>
      <c r="PAX131" s="190"/>
      <c r="PAY131" s="190"/>
      <c r="PAZ131" s="190"/>
      <c r="PBA131" s="190"/>
      <c r="PBB131" s="190"/>
      <c r="PBC131" s="190"/>
      <c r="PBD131" s="190"/>
      <c r="PBE131" s="190"/>
      <c r="PBF131" s="190"/>
      <c r="PBG131" s="190"/>
      <c r="PBH131" s="190"/>
      <c r="PBI131" s="190"/>
      <c r="PBJ131" s="190"/>
      <c r="PBK131" s="190"/>
      <c r="PBL131" s="190"/>
      <c r="PBM131" s="190"/>
      <c r="PBN131" s="190"/>
      <c r="PBO131" s="190"/>
      <c r="PBP131" s="190"/>
      <c r="PBQ131" s="190"/>
      <c r="PBR131" s="190"/>
      <c r="PBS131" s="190"/>
      <c r="PBT131" s="190"/>
      <c r="PBU131" s="190"/>
      <c r="PBV131" s="190"/>
      <c r="PBW131" s="190"/>
      <c r="PBX131" s="190"/>
      <c r="PBY131" s="190"/>
      <c r="PBZ131" s="190"/>
      <c r="PCA131" s="190"/>
      <c r="PCB131" s="190"/>
      <c r="PCC131" s="190"/>
      <c r="PCD131" s="190"/>
      <c r="PCE131" s="190"/>
      <c r="PCF131" s="190"/>
      <c r="PCG131" s="190"/>
      <c r="PCH131" s="190"/>
      <c r="PCI131" s="190"/>
      <c r="PCJ131" s="190"/>
      <c r="PCK131" s="190"/>
      <c r="PCL131" s="190"/>
      <c r="PCM131" s="190"/>
      <c r="PCN131" s="190"/>
      <c r="PCO131" s="190"/>
      <c r="PCP131" s="190"/>
      <c r="PCQ131" s="190"/>
      <c r="PCR131" s="190"/>
      <c r="PCS131" s="190"/>
      <c r="PCT131" s="190"/>
      <c r="PCU131" s="190"/>
      <c r="PCV131" s="190"/>
      <c r="PCW131" s="190"/>
      <c r="PCX131" s="190"/>
      <c r="PCY131" s="190"/>
      <c r="PCZ131" s="190"/>
      <c r="PDA131" s="190"/>
      <c r="PDB131" s="190"/>
      <c r="PDC131" s="190"/>
      <c r="PDD131" s="190"/>
      <c r="PDE131" s="190"/>
      <c r="PDF131" s="190"/>
      <c r="PDG131" s="190"/>
      <c r="PDH131" s="190"/>
      <c r="PDI131" s="190"/>
      <c r="PDJ131" s="190"/>
      <c r="PDK131" s="190"/>
      <c r="PDL131" s="190"/>
      <c r="PDM131" s="190"/>
      <c r="PDN131" s="190"/>
      <c r="PDO131" s="190"/>
      <c r="PDP131" s="190"/>
      <c r="PDQ131" s="190"/>
      <c r="PDR131" s="190"/>
      <c r="PDS131" s="190"/>
      <c r="PDT131" s="190"/>
      <c r="PDU131" s="190"/>
      <c r="PDV131" s="190"/>
      <c r="PDW131" s="190"/>
      <c r="PDX131" s="190"/>
      <c r="PDY131" s="190"/>
      <c r="PDZ131" s="190"/>
      <c r="PEA131" s="190"/>
      <c r="PEB131" s="190"/>
      <c r="PEC131" s="190"/>
      <c r="PED131" s="190"/>
      <c r="PEE131" s="190"/>
      <c r="PEF131" s="190"/>
      <c r="PEG131" s="190"/>
      <c r="PEH131" s="190"/>
      <c r="PEI131" s="190"/>
      <c r="PEJ131" s="190"/>
      <c r="PEK131" s="190"/>
      <c r="PEL131" s="190"/>
      <c r="PEM131" s="190"/>
      <c r="PEN131" s="190"/>
      <c r="PEO131" s="190"/>
      <c r="PEP131" s="190"/>
      <c r="PEQ131" s="190"/>
      <c r="PER131" s="190"/>
      <c r="PES131" s="190"/>
      <c r="PET131" s="190"/>
      <c r="PEU131" s="190"/>
      <c r="PEV131" s="190"/>
      <c r="PEW131" s="190"/>
      <c r="PEX131" s="190"/>
      <c r="PEY131" s="190"/>
      <c r="PEZ131" s="190"/>
      <c r="PFA131" s="190"/>
      <c r="PFB131" s="190"/>
      <c r="PFC131" s="190"/>
      <c r="PFD131" s="190"/>
      <c r="PFE131" s="190"/>
      <c r="PFF131" s="190"/>
      <c r="PFG131" s="190"/>
      <c r="PFH131" s="190"/>
      <c r="PFI131" s="190"/>
      <c r="PFJ131" s="190"/>
      <c r="PFK131" s="190"/>
      <c r="PFL131" s="190"/>
      <c r="PFM131" s="190"/>
      <c r="PFN131" s="190"/>
      <c r="PFO131" s="190"/>
      <c r="PFP131" s="190"/>
      <c r="PFQ131" s="190"/>
      <c r="PFR131" s="190"/>
      <c r="PFS131" s="190"/>
      <c r="PFT131" s="190"/>
      <c r="PFU131" s="190"/>
      <c r="PFV131" s="190"/>
      <c r="PFW131" s="190"/>
      <c r="PFX131" s="190"/>
      <c r="PFY131" s="190"/>
      <c r="PFZ131" s="190"/>
      <c r="PGA131" s="190"/>
      <c r="PGB131" s="190"/>
      <c r="PGC131" s="190"/>
      <c r="PGD131" s="190"/>
      <c r="PGE131" s="190"/>
      <c r="PGF131" s="190"/>
      <c r="PGG131" s="190"/>
      <c r="PGH131" s="190"/>
      <c r="PGI131" s="190"/>
      <c r="PGJ131" s="190"/>
      <c r="PGK131" s="190"/>
      <c r="PGL131" s="190"/>
      <c r="PGM131" s="190"/>
      <c r="PGN131" s="190"/>
      <c r="PGO131" s="190"/>
      <c r="PGP131" s="190"/>
      <c r="PGQ131" s="190"/>
      <c r="PGR131" s="190"/>
      <c r="PGS131" s="190"/>
      <c r="PGT131" s="190"/>
      <c r="PGU131" s="190"/>
      <c r="PGV131" s="190"/>
      <c r="PGW131" s="190"/>
      <c r="PGX131" s="190"/>
      <c r="PGY131" s="190"/>
      <c r="PGZ131" s="190"/>
      <c r="PHA131" s="190"/>
      <c r="PHB131" s="190"/>
      <c r="PHC131" s="190"/>
      <c r="PHD131" s="190"/>
      <c r="PHE131" s="190"/>
      <c r="PHF131" s="190"/>
      <c r="PHG131" s="190"/>
      <c r="PHH131" s="190"/>
      <c r="PHI131" s="190"/>
      <c r="PHJ131" s="190"/>
      <c r="PHK131" s="190"/>
      <c r="PHL131" s="190"/>
      <c r="PHM131" s="190"/>
      <c r="PHN131" s="190"/>
      <c r="PHO131" s="190"/>
      <c r="PHP131" s="190"/>
      <c r="PHQ131" s="190"/>
      <c r="PHR131" s="190"/>
      <c r="PHS131" s="190"/>
      <c r="PHT131" s="190"/>
      <c r="PHU131" s="190"/>
      <c r="PHV131" s="190"/>
      <c r="PHW131" s="190"/>
      <c r="PHX131" s="190"/>
      <c r="PHY131" s="190"/>
      <c r="PHZ131" s="190"/>
      <c r="PIA131" s="190"/>
      <c r="PIB131" s="190"/>
      <c r="PIC131" s="190"/>
      <c r="PID131" s="190"/>
      <c r="PIE131" s="190"/>
      <c r="PIF131" s="190"/>
      <c r="PIG131" s="190"/>
      <c r="PIH131" s="190"/>
      <c r="PII131" s="190"/>
      <c r="PIJ131" s="190"/>
      <c r="PIK131" s="190"/>
      <c r="PIL131" s="190"/>
      <c r="PIM131" s="190"/>
      <c r="PIN131" s="190"/>
      <c r="PIO131" s="190"/>
      <c r="PIP131" s="190"/>
      <c r="PIQ131" s="190"/>
      <c r="PIR131" s="190"/>
      <c r="PIS131" s="190"/>
      <c r="PIT131" s="190"/>
      <c r="PIU131" s="190"/>
      <c r="PIV131" s="190"/>
      <c r="PIW131" s="190"/>
      <c r="PIX131" s="190"/>
      <c r="PIY131" s="190"/>
      <c r="PIZ131" s="190"/>
      <c r="PJA131" s="190"/>
      <c r="PJB131" s="190"/>
      <c r="PJC131" s="190"/>
      <c r="PJD131" s="190"/>
      <c r="PJE131" s="190"/>
      <c r="PJF131" s="190"/>
      <c r="PJG131" s="190"/>
      <c r="PJH131" s="190"/>
      <c r="PJI131" s="190"/>
      <c r="PJJ131" s="190"/>
      <c r="PJK131" s="190"/>
      <c r="PJL131" s="190"/>
      <c r="PJM131" s="190"/>
      <c r="PJN131" s="190"/>
      <c r="PJO131" s="190"/>
      <c r="PJP131" s="190"/>
      <c r="PJQ131" s="190"/>
      <c r="PJR131" s="190"/>
      <c r="PJS131" s="190"/>
      <c r="PJT131" s="190"/>
      <c r="PJU131" s="190"/>
      <c r="PJV131" s="190"/>
      <c r="PJW131" s="190"/>
      <c r="PJX131" s="190"/>
      <c r="PJY131" s="190"/>
      <c r="PJZ131" s="190"/>
      <c r="PKA131" s="190"/>
      <c r="PKB131" s="190"/>
      <c r="PKC131" s="190"/>
      <c r="PKD131" s="190"/>
      <c r="PKE131" s="190"/>
      <c r="PKF131" s="190"/>
      <c r="PKG131" s="190"/>
      <c r="PKH131" s="190"/>
      <c r="PKI131" s="190"/>
      <c r="PKJ131" s="190"/>
      <c r="PKK131" s="190"/>
      <c r="PKL131" s="190"/>
      <c r="PKM131" s="190"/>
      <c r="PKN131" s="190"/>
      <c r="PKO131" s="190"/>
      <c r="PKP131" s="190"/>
      <c r="PKQ131" s="190"/>
      <c r="PKR131" s="190"/>
      <c r="PKS131" s="190"/>
      <c r="PKT131" s="190"/>
      <c r="PKU131" s="190"/>
      <c r="PKV131" s="190"/>
      <c r="PKW131" s="190"/>
      <c r="PKX131" s="190"/>
      <c r="PKY131" s="190"/>
      <c r="PKZ131" s="190"/>
      <c r="PLA131" s="190"/>
      <c r="PLB131" s="190"/>
      <c r="PLC131" s="190"/>
      <c r="PLD131" s="190"/>
      <c r="PLE131" s="190"/>
      <c r="PLF131" s="190"/>
      <c r="PLG131" s="190"/>
      <c r="PLH131" s="190"/>
      <c r="PLI131" s="190"/>
      <c r="PLJ131" s="190"/>
      <c r="PLK131" s="190"/>
      <c r="PLL131" s="190"/>
      <c r="PLM131" s="190"/>
      <c r="PLN131" s="190"/>
      <c r="PLO131" s="190"/>
      <c r="PLP131" s="190"/>
      <c r="PLQ131" s="190"/>
      <c r="PLR131" s="190"/>
      <c r="PLS131" s="190"/>
      <c r="PLT131" s="190"/>
      <c r="PLU131" s="190"/>
      <c r="PLV131" s="190"/>
      <c r="PLW131" s="190"/>
      <c r="PLX131" s="190"/>
      <c r="PLY131" s="190"/>
      <c r="PLZ131" s="190"/>
      <c r="PMA131" s="190"/>
      <c r="PMB131" s="190"/>
      <c r="PMC131" s="190"/>
      <c r="PMD131" s="190"/>
      <c r="PME131" s="190"/>
      <c r="PMF131" s="190"/>
      <c r="PMG131" s="190"/>
      <c r="PMH131" s="190"/>
      <c r="PMI131" s="190"/>
      <c r="PMJ131" s="190"/>
      <c r="PMK131" s="190"/>
      <c r="PML131" s="190"/>
      <c r="PMM131" s="190"/>
      <c r="PMN131" s="190"/>
      <c r="PMO131" s="190"/>
      <c r="PMP131" s="190"/>
      <c r="PMQ131" s="190"/>
      <c r="PMR131" s="190"/>
      <c r="PMS131" s="190"/>
      <c r="PMT131" s="190"/>
      <c r="PMU131" s="190"/>
      <c r="PMV131" s="190"/>
      <c r="PMW131" s="190"/>
      <c r="PMX131" s="190"/>
      <c r="PMY131" s="190"/>
      <c r="PMZ131" s="190"/>
      <c r="PNA131" s="190"/>
      <c r="PNB131" s="190"/>
      <c r="PNC131" s="190"/>
      <c r="PND131" s="190"/>
      <c r="PNE131" s="190"/>
      <c r="PNF131" s="190"/>
      <c r="PNG131" s="190"/>
      <c r="PNH131" s="190"/>
      <c r="PNI131" s="190"/>
      <c r="PNJ131" s="190"/>
      <c r="PNK131" s="190"/>
      <c r="PNL131" s="190"/>
      <c r="PNM131" s="190"/>
      <c r="PNN131" s="190"/>
      <c r="PNO131" s="190"/>
      <c r="PNP131" s="190"/>
      <c r="PNQ131" s="190"/>
      <c r="PNR131" s="190"/>
      <c r="PNS131" s="190"/>
      <c r="PNT131" s="190"/>
      <c r="PNU131" s="190"/>
      <c r="PNV131" s="190"/>
      <c r="PNW131" s="190"/>
      <c r="PNX131" s="190"/>
      <c r="PNY131" s="190"/>
      <c r="PNZ131" s="190"/>
      <c r="POA131" s="190"/>
      <c r="POB131" s="190"/>
      <c r="POC131" s="190"/>
      <c r="POD131" s="190"/>
      <c r="POE131" s="190"/>
      <c r="POF131" s="190"/>
      <c r="POG131" s="190"/>
      <c r="POH131" s="190"/>
      <c r="POI131" s="190"/>
      <c r="POJ131" s="190"/>
      <c r="POK131" s="190"/>
      <c r="POL131" s="190"/>
      <c r="POM131" s="190"/>
      <c r="PON131" s="190"/>
      <c r="POO131" s="190"/>
      <c r="POP131" s="190"/>
      <c r="POQ131" s="190"/>
      <c r="POR131" s="190"/>
      <c r="POS131" s="190"/>
      <c r="POT131" s="190"/>
      <c r="POU131" s="190"/>
      <c r="POV131" s="190"/>
      <c r="POW131" s="190"/>
      <c r="POX131" s="190"/>
      <c r="POY131" s="190"/>
      <c r="POZ131" s="190"/>
      <c r="PPA131" s="190"/>
      <c r="PPB131" s="190"/>
      <c r="PPC131" s="190"/>
      <c r="PPD131" s="190"/>
      <c r="PPE131" s="190"/>
      <c r="PPF131" s="190"/>
      <c r="PPG131" s="190"/>
      <c r="PPH131" s="190"/>
      <c r="PPI131" s="190"/>
      <c r="PPJ131" s="190"/>
      <c r="PPK131" s="190"/>
      <c r="PPL131" s="190"/>
      <c r="PPM131" s="190"/>
      <c r="PPN131" s="190"/>
      <c r="PPO131" s="190"/>
      <c r="PPP131" s="190"/>
      <c r="PPQ131" s="190"/>
      <c r="PPR131" s="190"/>
      <c r="PPS131" s="190"/>
      <c r="PPT131" s="190"/>
      <c r="PPU131" s="190"/>
      <c r="PPV131" s="190"/>
      <c r="PPW131" s="190"/>
      <c r="PPX131" s="190"/>
      <c r="PPY131" s="190"/>
      <c r="PPZ131" s="190"/>
      <c r="PQA131" s="190"/>
      <c r="PQB131" s="190"/>
      <c r="PQC131" s="190"/>
      <c r="PQD131" s="190"/>
      <c r="PQE131" s="190"/>
      <c r="PQF131" s="190"/>
      <c r="PQG131" s="190"/>
      <c r="PQH131" s="190"/>
      <c r="PQI131" s="190"/>
      <c r="PQJ131" s="190"/>
      <c r="PQK131" s="190"/>
      <c r="PQL131" s="190"/>
      <c r="PQM131" s="190"/>
      <c r="PQN131" s="190"/>
      <c r="PQO131" s="190"/>
      <c r="PQP131" s="190"/>
      <c r="PQQ131" s="190"/>
      <c r="PQR131" s="190"/>
      <c r="PQS131" s="190"/>
      <c r="PQT131" s="190"/>
      <c r="PQU131" s="190"/>
      <c r="PQV131" s="190"/>
      <c r="PQW131" s="190"/>
      <c r="PQX131" s="190"/>
      <c r="PQY131" s="190"/>
      <c r="PQZ131" s="190"/>
      <c r="PRA131" s="190"/>
      <c r="PRB131" s="190"/>
      <c r="PRC131" s="190"/>
      <c r="PRD131" s="190"/>
      <c r="PRE131" s="190"/>
      <c r="PRF131" s="190"/>
      <c r="PRG131" s="190"/>
      <c r="PRH131" s="190"/>
      <c r="PRI131" s="190"/>
      <c r="PRJ131" s="190"/>
      <c r="PRK131" s="190"/>
      <c r="PRL131" s="190"/>
      <c r="PRM131" s="190"/>
      <c r="PRN131" s="190"/>
      <c r="PRO131" s="190"/>
      <c r="PRP131" s="190"/>
      <c r="PRQ131" s="190"/>
      <c r="PRR131" s="190"/>
      <c r="PRS131" s="190"/>
      <c r="PRT131" s="190"/>
      <c r="PRU131" s="190"/>
      <c r="PRV131" s="190"/>
      <c r="PRW131" s="190"/>
      <c r="PRX131" s="190"/>
      <c r="PRY131" s="190"/>
      <c r="PRZ131" s="190"/>
      <c r="PSA131" s="190"/>
      <c r="PSB131" s="190"/>
      <c r="PSC131" s="190"/>
      <c r="PSD131" s="190"/>
      <c r="PSE131" s="190"/>
      <c r="PSF131" s="190"/>
      <c r="PSG131" s="190"/>
      <c r="PSH131" s="190"/>
      <c r="PSI131" s="190"/>
      <c r="PSJ131" s="190"/>
      <c r="PSK131" s="190"/>
      <c r="PSL131" s="190"/>
      <c r="PSM131" s="190"/>
      <c r="PSN131" s="190"/>
      <c r="PSO131" s="190"/>
      <c r="PSP131" s="190"/>
      <c r="PSQ131" s="190"/>
      <c r="PSR131" s="190"/>
      <c r="PSS131" s="190"/>
      <c r="PST131" s="190"/>
      <c r="PSU131" s="190"/>
      <c r="PSV131" s="190"/>
      <c r="PSW131" s="190"/>
      <c r="PSX131" s="190"/>
      <c r="PSY131" s="190"/>
      <c r="PSZ131" s="190"/>
      <c r="PTA131" s="190"/>
      <c r="PTB131" s="190"/>
      <c r="PTC131" s="190"/>
      <c r="PTD131" s="190"/>
      <c r="PTE131" s="190"/>
      <c r="PTF131" s="190"/>
      <c r="PTG131" s="190"/>
      <c r="PTH131" s="190"/>
      <c r="PTI131" s="190"/>
      <c r="PTJ131" s="190"/>
      <c r="PTK131" s="190"/>
      <c r="PTL131" s="190"/>
      <c r="PTM131" s="190"/>
      <c r="PTN131" s="190"/>
      <c r="PTO131" s="190"/>
      <c r="PTP131" s="190"/>
      <c r="PTQ131" s="190"/>
      <c r="PTR131" s="190"/>
      <c r="PTS131" s="190"/>
      <c r="PTT131" s="190"/>
      <c r="PTU131" s="190"/>
      <c r="PTV131" s="190"/>
      <c r="PTW131" s="190"/>
      <c r="PTX131" s="190"/>
      <c r="PTY131" s="190"/>
      <c r="PTZ131" s="190"/>
      <c r="PUA131" s="190"/>
      <c r="PUB131" s="190"/>
      <c r="PUC131" s="190"/>
      <c r="PUD131" s="190"/>
      <c r="PUE131" s="190"/>
      <c r="PUF131" s="190"/>
      <c r="PUG131" s="190"/>
      <c r="PUH131" s="190"/>
      <c r="PUI131" s="190"/>
      <c r="PUJ131" s="190"/>
      <c r="PUK131" s="190"/>
      <c r="PUL131" s="190"/>
      <c r="PUM131" s="190"/>
      <c r="PUN131" s="190"/>
      <c r="PUO131" s="190"/>
      <c r="PUP131" s="190"/>
      <c r="PUQ131" s="190"/>
      <c r="PUR131" s="190"/>
      <c r="PUS131" s="190"/>
      <c r="PUT131" s="190"/>
      <c r="PUU131" s="190"/>
      <c r="PUV131" s="190"/>
      <c r="PUW131" s="190"/>
      <c r="PUX131" s="190"/>
      <c r="PUY131" s="190"/>
      <c r="PUZ131" s="190"/>
      <c r="PVA131" s="190"/>
      <c r="PVB131" s="190"/>
      <c r="PVC131" s="190"/>
      <c r="PVD131" s="190"/>
      <c r="PVE131" s="190"/>
      <c r="PVF131" s="190"/>
      <c r="PVG131" s="190"/>
      <c r="PVH131" s="190"/>
      <c r="PVI131" s="190"/>
      <c r="PVJ131" s="190"/>
      <c r="PVK131" s="190"/>
      <c r="PVL131" s="190"/>
      <c r="PVM131" s="190"/>
      <c r="PVN131" s="190"/>
      <c r="PVO131" s="190"/>
      <c r="PVP131" s="190"/>
      <c r="PVQ131" s="190"/>
      <c r="PVR131" s="190"/>
      <c r="PVS131" s="190"/>
      <c r="PVT131" s="190"/>
      <c r="PVU131" s="190"/>
      <c r="PVV131" s="190"/>
      <c r="PVW131" s="190"/>
      <c r="PVX131" s="190"/>
      <c r="PVY131" s="190"/>
      <c r="PVZ131" s="190"/>
      <c r="PWA131" s="190"/>
      <c r="PWB131" s="190"/>
      <c r="PWC131" s="190"/>
      <c r="PWD131" s="190"/>
      <c r="PWE131" s="190"/>
      <c r="PWF131" s="190"/>
      <c r="PWG131" s="190"/>
      <c r="PWH131" s="190"/>
      <c r="PWI131" s="190"/>
      <c r="PWJ131" s="190"/>
      <c r="PWK131" s="190"/>
      <c r="PWL131" s="190"/>
      <c r="PWM131" s="190"/>
      <c r="PWN131" s="190"/>
      <c r="PWO131" s="190"/>
      <c r="PWP131" s="190"/>
      <c r="PWQ131" s="190"/>
      <c r="PWR131" s="190"/>
      <c r="PWS131" s="190"/>
      <c r="PWT131" s="190"/>
      <c r="PWU131" s="190"/>
      <c r="PWV131" s="190"/>
      <c r="PWW131" s="190"/>
      <c r="PWX131" s="190"/>
      <c r="PWY131" s="190"/>
      <c r="PWZ131" s="190"/>
      <c r="PXA131" s="190"/>
      <c r="PXB131" s="190"/>
      <c r="PXC131" s="190"/>
      <c r="PXD131" s="190"/>
      <c r="PXE131" s="190"/>
      <c r="PXF131" s="190"/>
      <c r="PXG131" s="190"/>
      <c r="PXH131" s="190"/>
      <c r="PXI131" s="190"/>
      <c r="PXJ131" s="190"/>
      <c r="PXK131" s="190"/>
      <c r="PXL131" s="190"/>
      <c r="PXM131" s="190"/>
      <c r="PXN131" s="190"/>
      <c r="PXO131" s="190"/>
      <c r="PXP131" s="190"/>
      <c r="PXQ131" s="190"/>
      <c r="PXR131" s="190"/>
      <c r="PXS131" s="190"/>
      <c r="PXT131" s="190"/>
      <c r="PXU131" s="190"/>
      <c r="PXV131" s="190"/>
      <c r="PXW131" s="190"/>
      <c r="PXX131" s="190"/>
      <c r="PXY131" s="190"/>
      <c r="PXZ131" s="190"/>
      <c r="PYA131" s="190"/>
      <c r="PYB131" s="190"/>
      <c r="PYC131" s="190"/>
      <c r="PYD131" s="190"/>
      <c r="PYE131" s="190"/>
      <c r="PYF131" s="190"/>
      <c r="PYG131" s="190"/>
      <c r="PYH131" s="190"/>
      <c r="PYI131" s="190"/>
      <c r="PYJ131" s="190"/>
      <c r="PYK131" s="190"/>
      <c r="PYL131" s="190"/>
      <c r="PYM131" s="190"/>
      <c r="PYN131" s="190"/>
      <c r="PYO131" s="190"/>
      <c r="PYP131" s="190"/>
      <c r="PYQ131" s="190"/>
      <c r="PYR131" s="190"/>
      <c r="PYS131" s="190"/>
      <c r="PYT131" s="190"/>
      <c r="PYU131" s="190"/>
      <c r="PYV131" s="190"/>
      <c r="PYW131" s="190"/>
      <c r="PYX131" s="190"/>
      <c r="PYY131" s="190"/>
      <c r="PYZ131" s="190"/>
      <c r="PZA131" s="190"/>
      <c r="PZB131" s="190"/>
      <c r="PZC131" s="190"/>
      <c r="PZD131" s="190"/>
      <c r="PZE131" s="190"/>
      <c r="PZF131" s="190"/>
      <c r="PZG131" s="190"/>
      <c r="PZH131" s="190"/>
      <c r="PZI131" s="190"/>
      <c r="PZJ131" s="190"/>
      <c r="PZK131" s="190"/>
      <c r="PZL131" s="190"/>
      <c r="PZM131" s="190"/>
      <c r="PZN131" s="190"/>
      <c r="PZO131" s="190"/>
      <c r="PZP131" s="190"/>
      <c r="PZQ131" s="190"/>
      <c r="PZR131" s="190"/>
      <c r="PZS131" s="190"/>
      <c r="PZT131" s="190"/>
      <c r="PZU131" s="190"/>
      <c r="PZV131" s="190"/>
      <c r="PZW131" s="190"/>
      <c r="PZX131" s="190"/>
      <c r="PZY131" s="190"/>
      <c r="PZZ131" s="190"/>
      <c r="QAA131" s="190"/>
      <c r="QAB131" s="190"/>
      <c r="QAC131" s="190"/>
      <c r="QAD131" s="190"/>
      <c r="QAE131" s="190"/>
      <c r="QAF131" s="190"/>
      <c r="QAG131" s="190"/>
      <c r="QAH131" s="190"/>
      <c r="QAI131" s="190"/>
      <c r="QAJ131" s="190"/>
      <c r="QAK131" s="190"/>
      <c r="QAL131" s="190"/>
      <c r="QAM131" s="190"/>
      <c r="QAN131" s="190"/>
      <c r="QAO131" s="190"/>
      <c r="QAP131" s="190"/>
      <c r="QAQ131" s="190"/>
      <c r="QAR131" s="190"/>
      <c r="QAS131" s="190"/>
      <c r="QAT131" s="190"/>
      <c r="QAU131" s="190"/>
      <c r="QAV131" s="190"/>
      <c r="QAW131" s="190"/>
      <c r="QAX131" s="190"/>
      <c r="QAY131" s="190"/>
      <c r="QAZ131" s="190"/>
      <c r="QBA131" s="190"/>
      <c r="QBB131" s="190"/>
      <c r="QBC131" s="190"/>
      <c r="QBD131" s="190"/>
      <c r="QBE131" s="190"/>
      <c r="QBF131" s="190"/>
      <c r="QBG131" s="190"/>
      <c r="QBH131" s="190"/>
      <c r="QBI131" s="190"/>
      <c r="QBJ131" s="190"/>
      <c r="QBK131" s="190"/>
      <c r="QBL131" s="190"/>
      <c r="QBM131" s="190"/>
      <c r="QBN131" s="190"/>
      <c r="QBO131" s="190"/>
      <c r="QBP131" s="190"/>
      <c r="QBQ131" s="190"/>
      <c r="QBR131" s="190"/>
      <c r="QBS131" s="190"/>
      <c r="QBT131" s="190"/>
      <c r="QBU131" s="190"/>
      <c r="QBV131" s="190"/>
      <c r="QBW131" s="190"/>
      <c r="QBX131" s="190"/>
      <c r="QBY131" s="190"/>
      <c r="QBZ131" s="190"/>
      <c r="QCA131" s="190"/>
      <c r="QCB131" s="190"/>
      <c r="QCC131" s="190"/>
      <c r="QCD131" s="190"/>
      <c r="QCE131" s="190"/>
      <c r="QCF131" s="190"/>
      <c r="QCG131" s="190"/>
      <c r="QCH131" s="190"/>
      <c r="QCI131" s="190"/>
      <c r="QCJ131" s="190"/>
      <c r="QCK131" s="190"/>
      <c r="QCL131" s="190"/>
      <c r="QCM131" s="190"/>
      <c r="QCN131" s="190"/>
      <c r="QCO131" s="190"/>
      <c r="QCP131" s="190"/>
      <c r="QCQ131" s="190"/>
      <c r="QCR131" s="190"/>
      <c r="QCS131" s="190"/>
      <c r="QCT131" s="190"/>
      <c r="QCU131" s="190"/>
      <c r="QCV131" s="190"/>
      <c r="QCW131" s="190"/>
      <c r="QCX131" s="190"/>
      <c r="QCY131" s="190"/>
      <c r="QCZ131" s="190"/>
      <c r="QDA131" s="190"/>
      <c r="QDB131" s="190"/>
      <c r="QDC131" s="190"/>
      <c r="QDD131" s="190"/>
      <c r="QDE131" s="190"/>
      <c r="QDF131" s="190"/>
      <c r="QDG131" s="190"/>
      <c r="QDH131" s="190"/>
      <c r="QDI131" s="190"/>
      <c r="QDJ131" s="190"/>
      <c r="QDK131" s="190"/>
      <c r="QDL131" s="190"/>
      <c r="QDM131" s="190"/>
      <c r="QDN131" s="190"/>
      <c r="QDO131" s="190"/>
      <c r="QDP131" s="190"/>
      <c r="QDQ131" s="190"/>
      <c r="QDR131" s="190"/>
      <c r="QDS131" s="190"/>
      <c r="QDT131" s="190"/>
      <c r="QDU131" s="190"/>
      <c r="QDV131" s="190"/>
      <c r="QDW131" s="190"/>
      <c r="QDX131" s="190"/>
      <c r="QDY131" s="190"/>
      <c r="QDZ131" s="190"/>
      <c r="QEA131" s="190"/>
      <c r="QEB131" s="190"/>
      <c r="QEC131" s="190"/>
      <c r="QED131" s="190"/>
      <c r="QEE131" s="190"/>
      <c r="QEF131" s="190"/>
      <c r="QEG131" s="190"/>
      <c r="QEH131" s="190"/>
      <c r="QEI131" s="190"/>
      <c r="QEJ131" s="190"/>
      <c r="QEK131" s="190"/>
      <c r="QEL131" s="190"/>
      <c r="QEM131" s="190"/>
      <c r="QEN131" s="190"/>
      <c r="QEO131" s="190"/>
      <c r="QEP131" s="190"/>
      <c r="QEQ131" s="190"/>
      <c r="QER131" s="190"/>
      <c r="QES131" s="190"/>
      <c r="QET131" s="190"/>
      <c r="QEU131" s="190"/>
      <c r="QEV131" s="190"/>
      <c r="QEW131" s="190"/>
      <c r="QEX131" s="190"/>
      <c r="QEY131" s="190"/>
      <c r="QEZ131" s="190"/>
      <c r="QFA131" s="190"/>
      <c r="QFB131" s="190"/>
      <c r="QFC131" s="190"/>
      <c r="QFD131" s="190"/>
      <c r="QFE131" s="190"/>
      <c r="QFF131" s="190"/>
      <c r="QFG131" s="190"/>
      <c r="QFH131" s="190"/>
      <c r="QFI131" s="190"/>
      <c r="QFJ131" s="190"/>
      <c r="QFK131" s="190"/>
      <c r="QFL131" s="190"/>
      <c r="QFM131" s="190"/>
      <c r="QFN131" s="190"/>
      <c r="QFO131" s="190"/>
      <c r="QFP131" s="190"/>
      <c r="QFQ131" s="190"/>
      <c r="QFR131" s="190"/>
      <c r="QFS131" s="190"/>
      <c r="QFT131" s="190"/>
      <c r="QFU131" s="190"/>
      <c r="QFV131" s="190"/>
      <c r="QFW131" s="190"/>
      <c r="QFX131" s="190"/>
      <c r="QFY131" s="190"/>
      <c r="QFZ131" s="190"/>
      <c r="QGA131" s="190"/>
      <c r="QGB131" s="190"/>
      <c r="QGC131" s="190"/>
      <c r="QGD131" s="190"/>
      <c r="QGE131" s="190"/>
      <c r="QGF131" s="190"/>
      <c r="QGG131" s="190"/>
      <c r="QGH131" s="190"/>
      <c r="QGI131" s="190"/>
      <c r="QGJ131" s="190"/>
      <c r="QGK131" s="190"/>
      <c r="QGL131" s="190"/>
      <c r="QGM131" s="190"/>
      <c r="QGN131" s="190"/>
      <c r="QGO131" s="190"/>
      <c r="QGP131" s="190"/>
      <c r="QGQ131" s="190"/>
      <c r="QGR131" s="190"/>
      <c r="QGS131" s="190"/>
      <c r="QGT131" s="190"/>
      <c r="QGU131" s="190"/>
      <c r="QGV131" s="190"/>
      <c r="QGW131" s="190"/>
      <c r="QGX131" s="190"/>
      <c r="QGY131" s="190"/>
      <c r="QGZ131" s="190"/>
      <c r="QHA131" s="190"/>
      <c r="QHB131" s="190"/>
      <c r="QHC131" s="190"/>
      <c r="QHD131" s="190"/>
      <c r="QHE131" s="190"/>
      <c r="QHF131" s="190"/>
      <c r="QHG131" s="190"/>
      <c r="QHH131" s="190"/>
      <c r="QHI131" s="190"/>
      <c r="QHJ131" s="190"/>
      <c r="QHK131" s="190"/>
      <c r="QHL131" s="190"/>
      <c r="QHM131" s="190"/>
      <c r="QHN131" s="190"/>
      <c r="QHO131" s="190"/>
      <c r="QHP131" s="190"/>
      <c r="QHQ131" s="190"/>
      <c r="QHR131" s="190"/>
      <c r="QHS131" s="190"/>
      <c r="QHT131" s="190"/>
      <c r="QHU131" s="190"/>
      <c r="QHV131" s="190"/>
      <c r="QHW131" s="190"/>
      <c r="QHX131" s="190"/>
      <c r="QHY131" s="190"/>
      <c r="QHZ131" s="190"/>
      <c r="QIA131" s="190"/>
      <c r="QIB131" s="190"/>
      <c r="QIC131" s="190"/>
      <c r="QID131" s="190"/>
      <c r="QIE131" s="190"/>
      <c r="QIF131" s="190"/>
      <c r="QIG131" s="190"/>
      <c r="QIH131" s="190"/>
      <c r="QII131" s="190"/>
      <c r="QIJ131" s="190"/>
      <c r="QIK131" s="190"/>
      <c r="QIL131" s="190"/>
      <c r="QIM131" s="190"/>
      <c r="QIN131" s="190"/>
      <c r="QIO131" s="190"/>
      <c r="QIP131" s="190"/>
      <c r="QIQ131" s="190"/>
      <c r="QIR131" s="190"/>
      <c r="QIS131" s="190"/>
      <c r="QIT131" s="190"/>
      <c r="QIU131" s="190"/>
      <c r="QIV131" s="190"/>
      <c r="QIW131" s="190"/>
      <c r="QIX131" s="190"/>
      <c r="QIY131" s="190"/>
      <c r="QIZ131" s="190"/>
      <c r="QJA131" s="190"/>
      <c r="QJB131" s="190"/>
      <c r="QJC131" s="190"/>
      <c r="QJD131" s="190"/>
      <c r="QJE131" s="190"/>
      <c r="QJF131" s="190"/>
      <c r="QJG131" s="190"/>
      <c r="QJH131" s="190"/>
      <c r="QJI131" s="190"/>
      <c r="QJJ131" s="190"/>
      <c r="QJK131" s="190"/>
      <c r="QJL131" s="190"/>
      <c r="QJM131" s="190"/>
      <c r="QJN131" s="190"/>
      <c r="QJO131" s="190"/>
      <c r="QJP131" s="190"/>
      <c r="QJQ131" s="190"/>
      <c r="QJR131" s="190"/>
      <c r="QJS131" s="190"/>
      <c r="QJT131" s="190"/>
      <c r="QJU131" s="190"/>
      <c r="QJV131" s="190"/>
      <c r="QJW131" s="190"/>
      <c r="QJX131" s="190"/>
      <c r="QJY131" s="190"/>
      <c r="QJZ131" s="190"/>
      <c r="QKA131" s="190"/>
      <c r="QKB131" s="190"/>
      <c r="QKC131" s="190"/>
      <c r="QKD131" s="190"/>
      <c r="QKE131" s="190"/>
      <c r="QKF131" s="190"/>
      <c r="QKG131" s="190"/>
      <c r="QKH131" s="190"/>
      <c r="QKI131" s="190"/>
      <c r="QKJ131" s="190"/>
      <c r="QKK131" s="190"/>
      <c r="QKL131" s="190"/>
      <c r="QKM131" s="190"/>
      <c r="QKN131" s="190"/>
      <c r="QKO131" s="190"/>
      <c r="QKP131" s="190"/>
      <c r="QKQ131" s="190"/>
      <c r="QKR131" s="190"/>
      <c r="QKS131" s="190"/>
      <c r="QKT131" s="190"/>
      <c r="QKU131" s="190"/>
      <c r="QKV131" s="190"/>
      <c r="QKW131" s="190"/>
      <c r="QKX131" s="190"/>
      <c r="QKY131" s="190"/>
      <c r="QKZ131" s="190"/>
      <c r="QLA131" s="190"/>
      <c r="QLB131" s="190"/>
      <c r="QLC131" s="190"/>
      <c r="QLD131" s="190"/>
      <c r="QLE131" s="190"/>
      <c r="QLF131" s="190"/>
      <c r="QLG131" s="190"/>
      <c r="QLH131" s="190"/>
      <c r="QLI131" s="190"/>
      <c r="QLJ131" s="190"/>
      <c r="QLK131" s="190"/>
      <c r="QLL131" s="190"/>
      <c r="QLM131" s="190"/>
      <c r="QLN131" s="190"/>
      <c r="QLO131" s="190"/>
      <c r="QLP131" s="190"/>
      <c r="QLQ131" s="190"/>
      <c r="QLR131" s="190"/>
      <c r="QLS131" s="190"/>
      <c r="QLT131" s="190"/>
      <c r="QLU131" s="190"/>
      <c r="QLV131" s="190"/>
      <c r="QLW131" s="190"/>
      <c r="QLX131" s="190"/>
      <c r="QLY131" s="190"/>
      <c r="QLZ131" s="190"/>
      <c r="QMA131" s="190"/>
      <c r="QMB131" s="190"/>
      <c r="QMC131" s="190"/>
      <c r="QMD131" s="190"/>
      <c r="QME131" s="190"/>
      <c r="QMF131" s="190"/>
      <c r="QMG131" s="190"/>
      <c r="QMH131" s="190"/>
      <c r="QMI131" s="190"/>
      <c r="QMJ131" s="190"/>
      <c r="QMK131" s="190"/>
      <c r="QML131" s="190"/>
      <c r="QMM131" s="190"/>
      <c r="QMN131" s="190"/>
      <c r="QMO131" s="190"/>
      <c r="QMP131" s="190"/>
      <c r="QMQ131" s="190"/>
      <c r="QMR131" s="190"/>
      <c r="QMS131" s="190"/>
      <c r="QMT131" s="190"/>
      <c r="QMU131" s="190"/>
      <c r="QMV131" s="190"/>
      <c r="QMW131" s="190"/>
      <c r="QMX131" s="190"/>
      <c r="QMY131" s="190"/>
      <c r="QMZ131" s="190"/>
      <c r="QNA131" s="190"/>
      <c r="QNB131" s="190"/>
      <c r="QNC131" s="190"/>
      <c r="QND131" s="190"/>
      <c r="QNE131" s="190"/>
      <c r="QNF131" s="190"/>
      <c r="QNG131" s="190"/>
      <c r="QNH131" s="190"/>
      <c r="QNI131" s="190"/>
      <c r="QNJ131" s="190"/>
      <c r="QNK131" s="190"/>
      <c r="QNL131" s="190"/>
      <c r="QNM131" s="190"/>
      <c r="QNN131" s="190"/>
      <c r="QNO131" s="190"/>
      <c r="QNP131" s="190"/>
      <c r="QNQ131" s="190"/>
      <c r="QNR131" s="190"/>
      <c r="QNS131" s="190"/>
      <c r="QNT131" s="190"/>
      <c r="QNU131" s="190"/>
      <c r="QNV131" s="190"/>
      <c r="QNW131" s="190"/>
      <c r="QNX131" s="190"/>
      <c r="QNY131" s="190"/>
      <c r="QNZ131" s="190"/>
      <c r="QOA131" s="190"/>
      <c r="QOB131" s="190"/>
      <c r="QOC131" s="190"/>
      <c r="QOD131" s="190"/>
      <c r="QOE131" s="190"/>
      <c r="QOF131" s="190"/>
      <c r="QOG131" s="190"/>
      <c r="QOH131" s="190"/>
      <c r="QOI131" s="190"/>
      <c r="QOJ131" s="190"/>
      <c r="QOK131" s="190"/>
      <c r="QOL131" s="190"/>
      <c r="QOM131" s="190"/>
      <c r="QON131" s="190"/>
      <c r="QOO131" s="190"/>
      <c r="QOP131" s="190"/>
      <c r="QOQ131" s="190"/>
      <c r="QOR131" s="190"/>
      <c r="QOS131" s="190"/>
      <c r="QOT131" s="190"/>
      <c r="QOU131" s="190"/>
      <c r="QOV131" s="190"/>
      <c r="QOW131" s="190"/>
      <c r="QOX131" s="190"/>
      <c r="QOY131" s="190"/>
      <c r="QOZ131" s="190"/>
      <c r="QPA131" s="190"/>
      <c r="QPB131" s="190"/>
      <c r="QPC131" s="190"/>
      <c r="QPD131" s="190"/>
      <c r="QPE131" s="190"/>
      <c r="QPF131" s="190"/>
      <c r="QPG131" s="190"/>
      <c r="QPH131" s="190"/>
      <c r="QPI131" s="190"/>
      <c r="QPJ131" s="190"/>
      <c r="QPK131" s="190"/>
      <c r="QPL131" s="190"/>
      <c r="QPM131" s="190"/>
      <c r="QPN131" s="190"/>
      <c r="QPO131" s="190"/>
      <c r="QPP131" s="190"/>
      <c r="QPQ131" s="190"/>
      <c r="QPR131" s="190"/>
      <c r="QPS131" s="190"/>
      <c r="QPT131" s="190"/>
      <c r="QPU131" s="190"/>
      <c r="QPV131" s="190"/>
      <c r="QPW131" s="190"/>
      <c r="QPX131" s="190"/>
      <c r="QPY131" s="190"/>
      <c r="QPZ131" s="190"/>
      <c r="QQA131" s="190"/>
      <c r="QQB131" s="190"/>
      <c r="QQC131" s="190"/>
      <c r="QQD131" s="190"/>
      <c r="QQE131" s="190"/>
      <c r="QQF131" s="190"/>
      <c r="QQG131" s="190"/>
      <c r="QQH131" s="190"/>
      <c r="QQI131" s="190"/>
      <c r="QQJ131" s="190"/>
      <c r="QQK131" s="190"/>
      <c r="QQL131" s="190"/>
      <c r="QQM131" s="190"/>
      <c r="QQN131" s="190"/>
      <c r="QQO131" s="190"/>
      <c r="QQP131" s="190"/>
      <c r="QQQ131" s="190"/>
      <c r="QQR131" s="190"/>
      <c r="QQS131" s="190"/>
      <c r="QQT131" s="190"/>
      <c r="QQU131" s="190"/>
      <c r="QQV131" s="190"/>
      <c r="QQW131" s="190"/>
      <c r="QQX131" s="190"/>
      <c r="QQY131" s="190"/>
      <c r="QQZ131" s="190"/>
      <c r="QRA131" s="190"/>
      <c r="QRB131" s="190"/>
      <c r="QRC131" s="190"/>
      <c r="QRD131" s="190"/>
      <c r="QRE131" s="190"/>
      <c r="QRF131" s="190"/>
      <c r="QRG131" s="190"/>
      <c r="QRH131" s="190"/>
      <c r="QRI131" s="190"/>
      <c r="QRJ131" s="190"/>
      <c r="QRK131" s="190"/>
      <c r="QRL131" s="190"/>
      <c r="QRM131" s="190"/>
      <c r="QRN131" s="190"/>
      <c r="QRO131" s="190"/>
      <c r="QRP131" s="190"/>
      <c r="QRQ131" s="190"/>
      <c r="QRR131" s="190"/>
      <c r="QRS131" s="190"/>
      <c r="QRT131" s="190"/>
      <c r="QRU131" s="190"/>
      <c r="QRV131" s="190"/>
      <c r="QRW131" s="190"/>
      <c r="QRX131" s="190"/>
      <c r="QRY131" s="190"/>
      <c r="QRZ131" s="190"/>
      <c r="QSA131" s="190"/>
      <c r="QSB131" s="190"/>
      <c r="QSC131" s="190"/>
      <c r="QSD131" s="190"/>
      <c r="QSE131" s="190"/>
      <c r="QSF131" s="190"/>
      <c r="QSG131" s="190"/>
      <c r="QSH131" s="190"/>
      <c r="QSI131" s="190"/>
      <c r="QSJ131" s="190"/>
      <c r="QSK131" s="190"/>
      <c r="QSL131" s="190"/>
      <c r="QSM131" s="190"/>
      <c r="QSN131" s="190"/>
      <c r="QSO131" s="190"/>
      <c r="QSP131" s="190"/>
      <c r="QSQ131" s="190"/>
      <c r="QSR131" s="190"/>
      <c r="QSS131" s="190"/>
      <c r="QST131" s="190"/>
      <c r="QSU131" s="190"/>
      <c r="QSV131" s="190"/>
      <c r="QSW131" s="190"/>
      <c r="QSX131" s="190"/>
      <c r="QSY131" s="190"/>
      <c r="QSZ131" s="190"/>
      <c r="QTA131" s="190"/>
      <c r="QTB131" s="190"/>
      <c r="QTC131" s="190"/>
      <c r="QTD131" s="190"/>
      <c r="QTE131" s="190"/>
      <c r="QTF131" s="190"/>
      <c r="QTG131" s="190"/>
      <c r="QTH131" s="190"/>
      <c r="QTI131" s="190"/>
      <c r="QTJ131" s="190"/>
      <c r="QTK131" s="190"/>
      <c r="QTL131" s="190"/>
      <c r="QTM131" s="190"/>
      <c r="QTN131" s="190"/>
      <c r="QTO131" s="190"/>
      <c r="QTP131" s="190"/>
      <c r="QTQ131" s="190"/>
      <c r="QTR131" s="190"/>
      <c r="QTS131" s="190"/>
      <c r="QTT131" s="190"/>
      <c r="QTU131" s="190"/>
      <c r="QTV131" s="190"/>
      <c r="QTW131" s="190"/>
      <c r="QTX131" s="190"/>
      <c r="QTY131" s="190"/>
      <c r="QTZ131" s="190"/>
      <c r="QUA131" s="190"/>
      <c r="QUB131" s="190"/>
      <c r="QUC131" s="190"/>
      <c r="QUD131" s="190"/>
      <c r="QUE131" s="190"/>
      <c r="QUF131" s="190"/>
      <c r="QUG131" s="190"/>
      <c r="QUH131" s="190"/>
      <c r="QUI131" s="190"/>
      <c r="QUJ131" s="190"/>
      <c r="QUK131" s="190"/>
      <c r="QUL131" s="190"/>
      <c r="QUM131" s="190"/>
      <c r="QUN131" s="190"/>
      <c r="QUO131" s="190"/>
      <c r="QUP131" s="190"/>
      <c r="QUQ131" s="190"/>
      <c r="QUR131" s="190"/>
      <c r="QUS131" s="190"/>
      <c r="QUT131" s="190"/>
      <c r="QUU131" s="190"/>
      <c r="QUV131" s="190"/>
      <c r="QUW131" s="190"/>
      <c r="QUX131" s="190"/>
      <c r="QUY131" s="190"/>
      <c r="QUZ131" s="190"/>
      <c r="QVA131" s="190"/>
      <c r="QVB131" s="190"/>
      <c r="QVC131" s="190"/>
      <c r="QVD131" s="190"/>
      <c r="QVE131" s="190"/>
      <c r="QVF131" s="190"/>
      <c r="QVG131" s="190"/>
      <c r="QVH131" s="190"/>
      <c r="QVI131" s="190"/>
      <c r="QVJ131" s="190"/>
      <c r="QVK131" s="190"/>
      <c r="QVL131" s="190"/>
      <c r="QVM131" s="190"/>
      <c r="QVN131" s="190"/>
      <c r="QVO131" s="190"/>
      <c r="QVP131" s="190"/>
      <c r="QVQ131" s="190"/>
      <c r="QVR131" s="190"/>
      <c r="QVS131" s="190"/>
      <c r="QVT131" s="190"/>
      <c r="QVU131" s="190"/>
      <c r="QVV131" s="190"/>
      <c r="QVW131" s="190"/>
      <c r="QVX131" s="190"/>
      <c r="QVY131" s="190"/>
      <c r="QVZ131" s="190"/>
      <c r="QWA131" s="190"/>
      <c r="QWB131" s="190"/>
      <c r="QWC131" s="190"/>
      <c r="QWD131" s="190"/>
      <c r="QWE131" s="190"/>
      <c r="QWF131" s="190"/>
      <c r="QWG131" s="190"/>
      <c r="QWH131" s="190"/>
      <c r="QWI131" s="190"/>
      <c r="QWJ131" s="190"/>
      <c r="QWK131" s="190"/>
      <c r="QWL131" s="190"/>
      <c r="QWM131" s="190"/>
      <c r="QWN131" s="190"/>
      <c r="QWO131" s="190"/>
      <c r="QWP131" s="190"/>
      <c r="QWQ131" s="190"/>
      <c r="QWR131" s="190"/>
      <c r="QWS131" s="190"/>
      <c r="QWT131" s="190"/>
      <c r="QWU131" s="190"/>
      <c r="QWV131" s="190"/>
      <c r="QWW131" s="190"/>
      <c r="QWX131" s="190"/>
      <c r="QWY131" s="190"/>
      <c r="QWZ131" s="190"/>
      <c r="QXA131" s="190"/>
      <c r="QXB131" s="190"/>
      <c r="QXC131" s="190"/>
      <c r="QXD131" s="190"/>
      <c r="QXE131" s="190"/>
      <c r="QXF131" s="190"/>
      <c r="QXG131" s="190"/>
      <c r="QXH131" s="190"/>
      <c r="QXI131" s="190"/>
      <c r="QXJ131" s="190"/>
      <c r="QXK131" s="190"/>
      <c r="QXL131" s="190"/>
      <c r="QXM131" s="190"/>
      <c r="QXN131" s="190"/>
      <c r="QXO131" s="190"/>
      <c r="QXP131" s="190"/>
      <c r="QXQ131" s="190"/>
      <c r="QXR131" s="190"/>
      <c r="QXS131" s="190"/>
      <c r="QXT131" s="190"/>
      <c r="QXU131" s="190"/>
      <c r="QXV131" s="190"/>
      <c r="QXW131" s="190"/>
      <c r="QXX131" s="190"/>
      <c r="QXY131" s="190"/>
      <c r="QXZ131" s="190"/>
      <c r="QYA131" s="190"/>
      <c r="QYB131" s="190"/>
      <c r="QYC131" s="190"/>
      <c r="QYD131" s="190"/>
      <c r="QYE131" s="190"/>
      <c r="QYF131" s="190"/>
      <c r="QYG131" s="190"/>
      <c r="QYH131" s="190"/>
      <c r="QYI131" s="190"/>
      <c r="QYJ131" s="190"/>
      <c r="QYK131" s="190"/>
      <c r="QYL131" s="190"/>
      <c r="QYM131" s="190"/>
      <c r="QYN131" s="190"/>
      <c r="QYO131" s="190"/>
      <c r="QYP131" s="190"/>
      <c r="QYQ131" s="190"/>
      <c r="QYR131" s="190"/>
      <c r="QYS131" s="190"/>
      <c r="QYT131" s="190"/>
      <c r="QYU131" s="190"/>
      <c r="QYV131" s="190"/>
      <c r="QYW131" s="190"/>
      <c r="QYX131" s="190"/>
      <c r="QYY131" s="190"/>
      <c r="QYZ131" s="190"/>
      <c r="QZA131" s="190"/>
      <c r="QZB131" s="190"/>
      <c r="QZC131" s="190"/>
      <c r="QZD131" s="190"/>
      <c r="QZE131" s="190"/>
      <c r="QZF131" s="190"/>
      <c r="QZG131" s="190"/>
      <c r="QZH131" s="190"/>
      <c r="QZI131" s="190"/>
      <c r="QZJ131" s="190"/>
      <c r="QZK131" s="190"/>
      <c r="QZL131" s="190"/>
      <c r="QZM131" s="190"/>
      <c r="QZN131" s="190"/>
      <c r="QZO131" s="190"/>
      <c r="QZP131" s="190"/>
      <c r="QZQ131" s="190"/>
      <c r="QZR131" s="190"/>
      <c r="QZS131" s="190"/>
      <c r="QZT131" s="190"/>
      <c r="QZU131" s="190"/>
      <c r="QZV131" s="190"/>
      <c r="QZW131" s="190"/>
      <c r="QZX131" s="190"/>
      <c r="QZY131" s="190"/>
      <c r="QZZ131" s="190"/>
      <c r="RAA131" s="190"/>
      <c r="RAB131" s="190"/>
      <c r="RAC131" s="190"/>
      <c r="RAD131" s="190"/>
      <c r="RAE131" s="190"/>
      <c r="RAF131" s="190"/>
      <c r="RAG131" s="190"/>
      <c r="RAH131" s="190"/>
      <c r="RAI131" s="190"/>
      <c r="RAJ131" s="190"/>
      <c r="RAK131" s="190"/>
      <c r="RAL131" s="190"/>
      <c r="RAM131" s="190"/>
      <c r="RAN131" s="190"/>
      <c r="RAO131" s="190"/>
      <c r="RAP131" s="190"/>
      <c r="RAQ131" s="190"/>
      <c r="RAR131" s="190"/>
      <c r="RAS131" s="190"/>
      <c r="RAT131" s="190"/>
      <c r="RAU131" s="190"/>
      <c r="RAV131" s="190"/>
      <c r="RAW131" s="190"/>
      <c r="RAX131" s="190"/>
      <c r="RAY131" s="190"/>
      <c r="RAZ131" s="190"/>
      <c r="RBA131" s="190"/>
      <c r="RBB131" s="190"/>
      <c r="RBC131" s="190"/>
      <c r="RBD131" s="190"/>
      <c r="RBE131" s="190"/>
      <c r="RBF131" s="190"/>
      <c r="RBG131" s="190"/>
      <c r="RBH131" s="190"/>
      <c r="RBI131" s="190"/>
      <c r="RBJ131" s="190"/>
      <c r="RBK131" s="190"/>
      <c r="RBL131" s="190"/>
      <c r="RBM131" s="190"/>
      <c r="RBN131" s="190"/>
      <c r="RBO131" s="190"/>
      <c r="RBP131" s="190"/>
      <c r="RBQ131" s="190"/>
      <c r="RBR131" s="190"/>
      <c r="RBS131" s="190"/>
      <c r="RBT131" s="190"/>
      <c r="RBU131" s="190"/>
      <c r="RBV131" s="190"/>
      <c r="RBW131" s="190"/>
      <c r="RBX131" s="190"/>
      <c r="RBY131" s="190"/>
      <c r="RBZ131" s="190"/>
      <c r="RCA131" s="190"/>
      <c r="RCB131" s="190"/>
      <c r="RCC131" s="190"/>
      <c r="RCD131" s="190"/>
      <c r="RCE131" s="190"/>
      <c r="RCF131" s="190"/>
      <c r="RCG131" s="190"/>
      <c r="RCH131" s="190"/>
      <c r="RCI131" s="190"/>
      <c r="RCJ131" s="190"/>
      <c r="RCK131" s="190"/>
      <c r="RCL131" s="190"/>
      <c r="RCM131" s="190"/>
      <c r="RCN131" s="190"/>
      <c r="RCO131" s="190"/>
      <c r="RCP131" s="190"/>
      <c r="RCQ131" s="190"/>
      <c r="RCR131" s="190"/>
      <c r="RCS131" s="190"/>
      <c r="RCT131" s="190"/>
      <c r="RCU131" s="190"/>
      <c r="RCV131" s="190"/>
      <c r="RCW131" s="190"/>
      <c r="RCX131" s="190"/>
      <c r="RCY131" s="190"/>
      <c r="RCZ131" s="190"/>
      <c r="RDA131" s="190"/>
      <c r="RDB131" s="190"/>
      <c r="RDC131" s="190"/>
      <c r="RDD131" s="190"/>
      <c r="RDE131" s="190"/>
      <c r="RDF131" s="190"/>
      <c r="RDG131" s="190"/>
      <c r="RDH131" s="190"/>
      <c r="RDI131" s="190"/>
      <c r="RDJ131" s="190"/>
      <c r="RDK131" s="190"/>
      <c r="RDL131" s="190"/>
      <c r="RDM131" s="190"/>
      <c r="RDN131" s="190"/>
      <c r="RDO131" s="190"/>
      <c r="RDP131" s="190"/>
      <c r="RDQ131" s="190"/>
      <c r="RDR131" s="190"/>
      <c r="RDS131" s="190"/>
      <c r="RDT131" s="190"/>
      <c r="RDU131" s="190"/>
      <c r="RDV131" s="190"/>
      <c r="RDW131" s="190"/>
      <c r="RDX131" s="190"/>
      <c r="RDY131" s="190"/>
      <c r="RDZ131" s="190"/>
      <c r="REA131" s="190"/>
      <c r="REB131" s="190"/>
      <c r="REC131" s="190"/>
      <c r="RED131" s="190"/>
      <c r="REE131" s="190"/>
      <c r="REF131" s="190"/>
      <c r="REG131" s="190"/>
      <c r="REH131" s="190"/>
      <c r="REI131" s="190"/>
      <c r="REJ131" s="190"/>
      <c r="REK131" s="190"/>
      <c r="REL131" s="190"/>
      <c r="REM131" s="190"/>
      <c r="REN131" s="190"/>
      <c r="REO131" s="190"/>
      <c r="REP131" s="190"/>
      <c r="REQ131" s="190"/>
      <c r="RER131" s="190"/>
      <c r="RES131" s="190"/>
      <c r="RET131" s="190"/>
      <c r="REU131" s="190"/>
      <c r="REV131" s="190"/>
      <c r="REW131" s="190"/>
      <c r="REX131" s="190"/>
      <c r="REY131" s="190"/>
      <c r="REZ131" s="190"/>
      <c r="RFA131" s="190"/>
      <c r="RFB131" s="190"/>
      <c r="RFC131" s="190"/>
      <c r="RFD131" s="190"/>
      <c r="RFE131" s="190"/>
      <c r="RFF131" s="190"/>
      <c r="RFG131" s="190"/>
      <c r="RFH131" s="190"/>
      <c r="RFI131" s="190"/>
      <c r="RFJ131" s="190"/>
      <c r="RFK131" s="190"/>
      <c r="RFL131" s="190"/>
      <c r="RFM131" s="190"/>
      <c r="RFN131" s="190"/>
      <c r="RFO131" s="190"/>
      <c r="RFP131" s="190"/>
      <c r="RFQ131" s="190"/>
      <c r="RFR131" s="190"/>
      <c r="RFS131" s="190"/>
      <c r="RFT131" s="190"/>
      <c r="RFU131" s="190"/>
      <c r="RFV131" s="190"/>
      <c r="RFW131" s="190"/>
      <c r="RFX131" s="190"/>
      <c r="RFY131" s="190"/>
      <c r="RFZ131" s="190"/>
      <c r="RGA131" s="190"/>
      <c r="RGB131" s="190"/>
      <c r="RGC131" s="190"/>
      <c r="RGD131" s="190"/>
      <c r="RGE131" s="190"/>
      <c r="RGF131" s="190"/>
      <c r="RGG131" s="190"/>
      <c r="RGH131" s="190"/>
      <c r="RGI131" s="190"/>
      <c r="RGJ131" s="190"/>
      <c r="RGK131" s="190"/>
      <c r="RGL131" s="190"/>
      <c r="RGM131" s="190"/>
      <c r="RGN131" s="190"/>
      <c r="RGO131" s="190"/>
      <c r="RGP131" s="190"/>
      <c r="RGQ131" s="190"/>
      <c r="RGR131" s="190"/>
      <c r="RGS131" s="190"/>
      <c r="RGT131" s="190"/>
      <c r="RGU131" s="190"/>
      <c r="RGV131" s="190"/>
      <c r="RGW131" s="190"/>
      <c r="RGX131" s="190"/>
      <c r="RGY131" s="190"/>
      <c r="RGZ131" s="190"/>
      <c r="RHA131" s="190"/>
      <c r="RHB131" s="190"/>
      <c r="RHC131" s="190"/>
      <c r="RHD131" s="190"/>
      <c r="RHE131" s="190"/>
      <c r="RHF131" s="190"/>
      <c r="RHG131" s="190"/>
      <c r="RHH131" s="190"/>
      <c r="RHI131" s="190"/>
      <c r="RHJ131" s="190"/>
      <c r="RHK131" s="190"/>
      <c r="RHL131" s="190"/>
      <c r="RHM131" s="190"/>
      <c r="RHN131" s="190"/>
      <c r="RHO131" s="190"/>
      <c r="RHP131" s="190"/>
      <c r="RHQ131" s="190"/>
      <c r="RHR131" s="190"/>
      <c r="RHS131" s="190"/>
      <c r="RHT131" s="190"/>
      <c r="RHU131" s="190"/>
      <c r="RHV131" s="190"/>
      <c r="RHW131" s="190"/>
      <c r="RHX131" s="190"/>
      <c r="RHY131" s="190"/>
      <c r="RHZ131" s="190"/>
      <c r="RIA131" s="190"/>
      <c r="RIB131" s="190"/>
      <c r="RIC131" s="190"/>
      <c r="RID131" s="190"/>
      <c r="RIE131" s="190"/>
      <c r="RIF131" s="190"/>
      <c r="RIG131" s="190"/>
      <c r="RIH131" s="190"/>
      <c r="RII131" s="190"/>
      <c r="RIJ131" s="190"/>
      <c r="RIK131" s="190"/>
      <c r="RIL131" s="190"/>
      <c r="RIM131" s="190"/>
      <c r="RIN131" s="190"/>
      <c r="RIO131" s="190"/>
      <c r="RIP131" s="190"/>
      <c r="RIQ131" s="190"/>
      <c r="RIR131" s="190"/>
      <c r="RIS131" s="190"/>
      <c r="RIT131" s="190"/>
      <c r="RIU131" s="190"/>
      <c r="RIV131" s="190"/>
      <c r="RIW131" s="190"/>
      <c r="RIX131" s="190"/>
      <c r="RIY131" s="190"/>
      <c r="RIZ131" s="190"/>
      <c r="RJA131" s="190"/>
      <c r="RJB131" s="190"/>
      <c r="RJC131" s="190"/>
      <c r="RJD131" s="190"/>
      <c r="RJE131" s="190"/>
      <c r="RJF131" s="190"/>
      <c r="RJG131" s="190"/>
      <c r="RJH131" s="190"/>
      <c r="RJI131" s="190"/>
      <c r="RJJ131" s="190"/>
      <c r="RJK131" s="190"/>
      <c r="RJL131" s="190"/>
      <c r="RJM131" s="190"/>
      <c r="RJN131" s="190"/>
      <c r="RJO131" s="190"/>
      <c r="RJP131" s="190"/>
      <c r="RJQ131" s="190"/>
      <c r="RJR131" s="190"/>
      <c r="RJS131" s="190"/>
      <c r="RJT131" s="190"/>
      <c r="RJU131" s="190"/>
      <c r="RJV131" s="190"/>
      <c r="RJW131" s="190"/>
      <c r="RJX131" s="190"/>
      <c r="RJY131" s="190"/>
      <c r="RJZ131" s="190"/>
      <c r="RKA131" s="190"/>
      <c r="RKB131" s="190"/>
      <c r="RKC131" s="190"/>
      <c r="RKD131" s="190"/>
      <c r="RKE131" s="190"/>
      <c r="RKF131" s="190"/>
      <c r="RKG131" s="190"/>
      <c r="RKH131" s="190"/>
      <c r="RKI131" s="190"/>
      <c r="RKJ131" s="190"/>
      <c r="RKK131" s="190"/>
      <c r="RKL131" s="190"/>
      <c r="RKM131" s="190"/>
      <c r="RKN131" s="190"/>
      <c r="RKO131" s="190"/>
      <c r="RKP131" s="190"/>
      <c r="RKQ131" s="190"/>
      <c r="RKR131" s="190"/>
      <c r="RKS131" s="190"/>
      <c r="RKT131" s="190"/>
      <c r="RKU131" s="190"/>
      <c r="RKV131" s="190"/>
      <c r="RKW131" s="190"/>
      <c r="RKX131" s="190"/>
      <c r="RKY131" s="190"/>
      <c r="RKZ131" s="190"/>
      <c r="RLA131" s="190"/>
      <c r="RLB131" s="190"/>
      <c r="RLC131" s="190"/>
      <c r="RLD131" s="190"/>
      <c r="RLE131" s="190"/>
      <c r="RLF131" s="190"/>
      <c r="RLG131" s="190"/>
      <c r="RLH131" s="190"/>
      <c r="RLI131" s="190"/>
      <c r="RLJ131" s="190"/>
      <c r="RLK131" s="190"/>
      <c r="RLL131" s="190"/>
      <c r="RLM131" s="190"/>
      <c r="RLN131" s="190"/>
      <c r="RLO131" s="190"/>
      <c r="RLP131" s="190"/>
      <c r="RLQ131" s="190"/>
      <c r="RLR131" s="190"/>
      <c r="RLS131" s="190"/>
      <c r="RLT131" s="190"/>
      <c r="RLU131" s="190"/>
      <c r="RLV131" s="190"/>
      <c r="RLW131" s="190"/>
      <c r="RLX131" s="190"/>
      <c r="RLY131" s="190"/>
      <c r="RLZ131" s="190"/>
      <c r="RMA131" s="190"/>
      <c r="RMB131" s="190"/>
      <c r="RMC131" s="190"/>
      <c r="RMD131" s="190"/>
      <c r="RME131" s="190"/>
      <c r="RMF131" s="190"/>
      <c r="RMG131" s="190"/>
      <c r="RMH131" s="190"/>
      <c r="RMI131" s="190"/>
      <c r="RMJ131" s="190"/>
      <c r="RMK131" s="190"/>
      <c r="RML131" s="190"/>
      <c r="RMM131" s="190"/>
      <c r="RMN131" s="190"/>
      <c r="RMO131" s="190"/>
      <c r="RMP131" s="190"/>
      <c r="RMQ131" s="190"/>
      <c r="RMR131" s="190"/>
      <c r="RMS131" s="190"/>
      <c r="RMT131" s="190"/>
      <c r="RMU131" s="190"/>
      <c r="RMV131" s="190"/>
      <c r="RMW131" s="190"/>
      <c r="RMX131" s="190"/>
      <c r="RMY131" s="190"/>
      <c r="RMZ131" s="190"/>
      <c r="RNA131" s="190"/>
      <c r="RNB131" s="190"/>
      <c r="RNC131" s="190"/>
      <c r="RND131" s="190"/>
      <c r="RNE131" s="190"/>
      <c r="RNF131" s="190"/>
      <c r="RNG131" s="190"/>
      <c r="RNH131" s="190"/>
      <c r="RNI131" s="190"/>
      <c r="RNJ131" s="190"/>
      <c r="RNK131" s="190"/>
      <c r="RNL131" s="190"/>
      <c r="RNM131" s="190"/>
      <c r="RNN131" s="190"/>
      <c r="RNO131" s="190"/>
      <c r="RNP131" s="190"/>
      <c r="RNQ131" s="190"/>
      <c r="RNR131" s="190"/>
      <c r="RNS131" s="190"/>
      <c r="RNT131" s="190"/>
      <c r="RNU131" s="190"/>
      <c r="RNV131" s="190"/>
      <c r="RNW131" s="190"/>
      <c r="RNX131" s="190"/>
      <c r="RNY131" s="190"/>
      <c r="RNZ131" s="190"/>
      <c r="ROA131" s="190"/>
      <c r="ROB131" s="190"/>
      <c r="ROC131" s="190"/>
      <c r="ROD131" s="190"/>
      <c r="ROE131" s="190"/>
      <c r="ROF131" s="190"/>
      <c r="ROG131" s="190"/>
      <c r="ROH131" s="190"/>
      <c r="ROI131" s="190"/>
      <c r="ROJ131" s="190"/>
      <c r="ROK131" s="190"/>
      <c r="ROL131" s="190"/>
      <c r="ROM131" s="190"/>
      <c r="RON131" s="190"/>
      <c r="ROO131" s="190"/>
      <c r="ROP131" s="190"/>
      <c r="ROQ131" s="190"/>
      <c r="ROR131" s="190"/>
      <c r="ROS131" s="190"/>
      <c r="ROT131" s="190"/>
      <c r="ROU131" s="190"/>
      <c r="ROV131" s="190"/>
      <c r="ROW131" s="190"/>
      <c r="ROX131" s="190"/>
      <c r="ROY131" s="190"/>
      <c r="ROZ131" s="190"/>
      <c r="RPA131" s="190"/>
      <c r="RPB131" s="190"/>
      <c r="RPC131" s="190"/>
      <c r="RPD131" s="190"/>
      <c r="RPE131" s="190"/>
      <c r="RPF131" s="190"/>
      <c r="RPG131" s="190"/>
      <c r="RPH131" s="190"/>
      <c r="RPI131" s="190"/>
      <c r="RPJ131" s="190"/>
      <c r="RPK131" s="190"/>
      <c r="RPL131" s="190"/>
      <c r="RPM131" s="190"/>
      <c r="RPN131" s="190"/>
      <c r="RPO131" s="190"/>
      <c r="RPP131" s="190"/>
      <c r="RPQ131" s="190"/>
      <c r="RPR131" s="190"/>
      <c r="RPS131" s="190"/>
      <c r="RPT131" s="190"/>
      <c r="RPU131" s="190"/>
      <c r="RPV131" s="190"/>
      <c r="RPW131" s="190"/>
      <c r="RPX131" s="190"/>
      <c r="RPY131" s="190"/>
      <c r="RPZ131" s="190"/>
      <c r="RQA131" s="190"/>
      <c r="RQB131" s="190"/>
      <c r="RQC131" s="190"/>
      <c r="RQD131" s="190"/>
      <c r="RQE131" s="190"/>
      <c r="RQF131" s="190"/>
      <c r="RQG131" s="190"/>
      <c r="RQH131" s="190"/>
      <c r="RQI131" s="190"/>
      <c r="RQJ131" s="190"/>
      <c r="RQK131" s="190"/>
      <c r="RQL131" s="190"/>
      <c r="RQM131" s="190"/>
      <c r="RQN131" s="190"/>
      <c r="RQO131" s="190"/>
      <c r="RQP131" s="190"/>
      <c r="RQQ131" s="190"/>
      <c r="RQR131" s="190"/>
      <c r="RQS131" s="190"/>
      <c r="RQT131" s="190"/>
      <c r="RQU131" s="190"/>
      <c r="RQV131" s="190"/>
      <c r="RQW131" s="190"/>
      <c r="RQX131" s="190"/>
      <c r="RQY131" s="190"/>
      <c r="RQZ131" s="190"/>
      <c r="RRA131" s="190"/>
      <c r="RRB131" s="190"/>
      <c r="RRC131" s="190"/>
      <c r="RRD131" s="190"/>
      <c r="RRE131" s="190"/>
      <c r="RRF131" s="190"/>
      <c r="RRG131" s="190"/>
      <c r="RRH131" s="190"/>
      <c r="RRI131" s="190"/>
      <c r="RRJ131" s="190"/>
      <c r="RRK131" s="190"/>
      <c r="RRL131" s="190"/>
      <c r="RRM131" s="190"/>
      <c r="RRN131" s="190"/>
      <c r="RRO131" s="190"/>
      <c r="RRP131" s="190"/>
      <c r="RRQ131" s="190"/>
      <c r="RRR131" s="190"/>
      <c r="RRS131" s="190"/>
      <c r="RRT131" s="190"/>
      <c r="RRU131" s="190"/>
      <c r="RRV131" s="190"/>
      <c r="RRW131" s="190"/>
      <c r="RRX131" s="190"/>
      <c r="RRY131" s="190"/>
      <c r="RRZ131" s="190"/>
      <c r="RSA131" s="190"/>
      <c r="RSB131" s="190"/>
      <c r="RSC131" s="190"/>
      <c r="RSD131" s="190"/>
      <c r="RSE131" s="190"/>
      <c r="RSF131" s="190"/>
      <c r="RSG131" s="190"/>
      <c r="RSH131" s="190"/>
      <c r="RSI131" s="190"/>
      <c r="RSJ131" s="190"/>
      <c r="RSK131" s="190"/>
      <c r="RSL131" s="190"/>
      <c r="RSM131" s="190"/>
      <c r="RSN131" s="190"/>
      <c r="RSO131" s="190"/>
      <c r="RSP131" s="190"/>
      <c r="RSQ131" s="190"/>
      <c r="RSR131" s="190"/>
      <c r="RSS131" s="190"/>
      <c r="RST131" s="190"/>
      <c r="RSU131" s="190"/>
      <c r="RSV131" s="190"/>
      <c r="RSW131" s="190"/>
      <c r="RSX131" s="190"/>
      <c r="RSY131" s="190"/>
      <c r="RSZ131" s="190"/>
      <c r="RTA131" s="190"/>
      <c r="RTB131" s="190"/>
      <c r="RTC131" s="190"/>
      <c r="RTD131" s="190"/>
      <c r="RTE131" s="190"/>
      <c r="RTF131" s="190"/>
      <c r="RTG131" s="190"/>
      <c r="RTH131" s="190"/>
      <c r="RTI131" s="190"/>
      <c r="RTJ131" s="190"/>
      <c r="RTK131" s="190"/>
      <c r="RTL131" s="190"/>
      <c r="RTM131" s="190"/>
      <c r="RTN131" s="190"/>
      <c r="RTO131" s="190"/>
      <c r="RTP131" s="190"/>
      <c r="RTQ131" s="190"/>
      <c r="RTR131" s="190"/>
      <c r="RTS131" s="190"/>
      <c r="RTT131" s="190"/>
      <c r="RTU131" s="190"/>
      <c r="RTV131" s="190"/>
      <c r="RTW131" s="190"/>
      <c r="RTX131" s="190"/>
      <c r="RTY131" s="190"/>
      <c r="RTZ131" s="190"/>
      <c r="RUA131" s="190"/>
      <c r="RUB131" s="190"/>
      <c r="RUC131" s="190"/>
      <c r="RUD131" s="190"/>
      <c r="RUE131" s="190"/>
      <c r="RUF131" s="190"/>
      <c r="RUG131" s="190"/>
      <c r="RUH131" s="190"/>
      <c r="RUI131" s="190"/>
      <c r="RUJ131" s="190"/>
      <c r="RUK131" s="190"/>
      <c r="RUL131" s="190"/>
      <c r="RUM131" s="190"/>
      <c r="RUN131" s="190"/>
      <c r="RUO131" s="190"/>
      <c r="RUP131" s="190"/>
      <c r="RUQ131" s="190"/>
      <c r="RUR131" s="190"/>
      <c r="RUS131" s="190"/>
      <c r="RUT131" s="190"/>
      <c r="RUU131" s="190"/>
      <c r="RUV131" s="190"/>
      <c r="RUW131" s="190"/>
      <c r="RUX131" s="190"/>
      <c r="RUY131" s="190"/>
      <c r="RUZ131" s="190"/>
      <c r="RVA131" s="190"/>
      <c r="RVB131" s="190"/>
      <c r="RVC131" s="190"/>
      <c r="RVD131" s="190"/>
      <c r="RVE131" s="190"/>
      <c r="RVF131" s="190"/>
      <c r="RVG131" s="190"/>
      <c r="RVH131" s="190"/>
      <c r="RVI131" s="190"/>
      <c r="RVJ131" s="190"/>
      <c r="RVK131" s="190"/>
      <c r="RVL131" s="190"/>
      <c r="RVM131" s="190"/>
      <c r="RVN131" s="190"/>
      <c r="RVO131" s="190"/>
      <c r="RVP131" s="190"/>
      <c r="RVQ131" s="190"/>
      <c r="RVR131" s="190"/>
      <c r="RVS131" s="190"/>
      <c r="RVT131" s="190"/>
      <c r="RVU131" s="190"/>
      <c r="RVV131" s="190"/>
      <c r="RVW131" s="190"/>
      <c r="RVX131" s="190"/>
      <c r="RVY131" s="190"/>
      <c r="RVZ131" s="190"/>
      <c r="RWA131" s="190"/>
      <c r="RWB131" s="190"/>
      <c r="RWC131" s="190"/>
      <c r="RWD131" s="190"/>
      <c r="RWE131" s="190"/>
      <c r="RWF131" s="190"/>
      <c r="RWG131" s="190"/>
      <c r="RWH131" s="190"/>
      <c r="RWI131" s="190"/>
      <c r="RWJ131" s="190"/>
      <c r="RWK131" s="190"/>
      <c r="RWL131" s="190"/>
      <c r="RWM131" s="190"/>
      <c r="RWN131" s="190"/>
      <c r="RWO131" s="190"/>
      <c r="RWP131" s="190"/>
      <c r="RWQ131" s="190"/>
      <c r="RWR131" s="190"/>
      <c r="RWS131" s="190"/>
      <c r="RWT131" s="190"/>
      <c r="RWU131" s="190"/>
      <c r="RWV131" s="190"/>
      <c r="RWW131" s="190"/>
      <c r="RWX131" s="190"/>
      <c r="RWY131" s="190"/>
      <c r="RWZ131" s="190"/>
      <c r="RXA131" s="190"/>
      <c r="RXB131" s="190"/>
      <c r="RXC131" s="190"/>
      <c r="RXD131" s="190"/>
      <c r="RXE131" s="190"/>
      <c r="RXF131" s="190"/>
      <c r="RXG131" s="190"/>
      <c r="RXH131" s="190"/>
      <c r="RXI131" s="190"/>
      <c r="RXJ131" s="190"/>
      <c r="RXK131" s="190"/>
      <c r="RXL131" s="190"/>
      <c r="RXM131" s="190"/>
      <c r="RXN131" s="190"/>
      <c r="RXO131" s="190"/>
      <c r="RXP131" s="190"/>
      <c r="RXQ131" s="190"/>
      <c r="RXR131" s="190"/>
      <c r="RXS131" s="190"/>
      <c r="RXT131" s="190"/>
      <c r="RXU131" s="190"/>
      <c r="RXV131" s="190"/>
      <c r="RXW131" s="190"/>
      <c r="RXX131" s="190"/>
      <c r="RXY131" s="190"/>
      <c r="RXZ131" s="190"/>
      <c r="RYA131" s="190"/>
      <c r="RYB131" s="190"/>
      <c r="RYC131" s="190"/>
      <c r="RYD131" s="190"/>
      <c r="RYE131" s="190"/>
      <c r="RYF131" s="190"/>
      <c r="RYG131" s="190"/>
      <c r="RYH131" s="190"/>
      <c r="RYI131" s="190"/>
      <c r="RYJ131" s="190"/>
      <c r="RYK131" s="190"/>
      <c r="RYL131" s="190"/>
      <c r="RYM131" s="190"/>
      <c r="RYN131" s="190"/>
      <c r="RYO131" s="190"/>
      <c r="RYP131" s="190"/>
      <c r="RYQ131" s="190"/>
      <c r="RYR131" s="190"/>
      <c r="RYS131" s="190"/>
      <c r="RYT131" s="190"/>
      <c r="RYU131" s="190"/>
      <c r="RYV131" s="190"/>
      <c r="RYW131" s="190"/>
      <c r="RYX131" s="190"/>
      <c r="RYY131" s="190"/>
      <c r="RYZ131" s="190"/>
      <c r="RZA131" s="190"/>
      <c r="RZB131" s="190"/>
      <c r="RZC131" s="190"/>
      <c r="RZD131" s="190"/>
      <c r="RZE131" s="190"/>
      <c r="RZF131" s="190"/>
      <c r="RZG131" s="190"/>
      <c r="RZH131" s="190"/>
      <c r="RZI131" s="190"/>
      <c r="RZJ131" s="190"/>
      <c r="RZK131" s="190"/>
      <c r="RZL131" s="190"/>
      <c r="RZM131" s="190"/>
      <c r="RZN131" s="190"/>
      <c r="RZO131" s="190"/>
      <c r="RZP131" s="190"/>
      <c r="RZQ131" s="190"/>
      <c r="RZR131" s="190"/>
      <c r="RZS131" s="190"/>
      <c r="RZT131" s="190"/>
      <c r="RZU131" s="190"/>
      <c r="RZV131" s="190"/>
      <c r="RZW131" s="190"/>
      <c r="RZX131" s="190"/>
      <c r="RZY131" s="190"/>
      <c r="RZZ131" s="190"/>
      <c r="SAA131" s="190"/>
      <c r="SAB131" s="190"/>
      <c r="SAC131" s="190"/>
      <c r="SAD131" s="190"/>
      <c r="SAE131" s="190"/>
      <c r="SAF131" s="190"/>
      <c r="SAG131" s="190"/>
      <c r="SAH131" s="190"/>
      <c r="SAI131" s="190"/>
      <c r="SAJ131" s="190"/>
      <c r="SAK131" s="190"/>
      <c r="SAL131" s="190"/>
      <c r="SAM131" s="190"/>
      <c r="SAN131" s="190"/>
      <c r="SAO131" s="190"/>
      <c r="SAP131" s="190"/>
      <c r="SAQ131" s="190"/>
      <c r="SAR131" s="190"/>
      <c r="SAS131" s="190"/>
      <c r="SAT131" s="190"/>
      <c r="SAU131" s="190"/>
      <c r="SAV131" s="190"/>
      <c r="SAW131" s="190"/>
      <c r="SAX131" s="190"/>
      <c r="SAY131" s="190"/>
      <c r="SAZ131" s="190"/>
      <c r="SBA131" s="190"/>
      <c r="SBB131" s="190"/>
      <c r="SBC131" s="190"/>
      <c r="SBD131" s="190"/>
      <c r="SBE131" s="190"/>
      <c r="SBF131" s="190"/>
      <c r="SBG131" s="190"/>
      <c r="SBH131" s="190"/>
      <c r="SBI131" s="190"/>
      <c r="SBJ131" s="190"/>
      <c r="SBK131" s="190"/>
      <c r="SBL131" s="190"/>
      <c r="SBM131" s="190"/>
      <c r="SBN131" s="190"/>
      <c r="SBO131" s="190"/>
      <c r="SBP131" s="190"/>
      <c r="SBQ131" s="190"/>
      <c r="SBR131" s="190"/>
      <c r="SBS131" s="190"/>
      <c r="SBT131" s="190"/>
      <c r="SBU131" s="190"/>
      <c r="SBV131" s="190"/>
      <c r="SBW131" s="190"/>
      <c r="SBX131" s="190"/>
      <c r="SBY131" s="190"/>
      <c r="SBZ131" s="190"/>
      <c r="SCA131" s="190"/>
      <c r="SCB131" s="190"/>
      <c r="SCC131" s="190"/>
      <c r="SCD131" s="190"/>
      <c r="SCE131" s="190"/>
      <c r="SCF131" s="190"/>
      <c r="SCG131" s="190"/>
      <c r="SCH131" s="190"/>
      <c r="SCI131" s="190"/>
      <c r="SCJ131" s="190"/>
      <c r="SCK131" s="190"/>
      <c r="SCL131" s="190"/>
      <c r="SCM131" s="190"/>
      <c r="SCN131" s="190"/>
      <c r="SCO131" s="190"/>
      <c r="SCP131" s="190"/>
      <c r="SCQ131" s="190"/>
      <c r="SCR131" s="190"/>
      <c r="SCS131" s="190"/>
      <c r="SCT131" s="190"/>
      <c r="SCU131" s="190"/>
      <c r="SCV131" s="190"/>
      <c r="SCW131" s="190"/>
      <c r="SCX131" s="190"/>
      <c r="SCY131" s="190"/>
      <c r="SCZ131" s="190"/>
      <c r="SDA131" s="190"/>
      <c r="SDB131" s="190"/>
      <c r="SDC131" s="190"/>
      <c r="SDD131" s="190"/>
      <c r="SDE131" s="190"/>
      <c r="SDF131" s="190"/>
      <c r="SDG131" s="190"/>
      <c r="SDH131" s="190"/>
      <c r="SDI131" s="190"/>
      <c r="SDJ131" s="190"/>
      <c r="SDK131" s="190"/>
      <c r="SDL131" s="190"/>
      <c r="SDM131" s="190"/>
      <c r="SDN131" s="190"/>
      <c r="SDO131" s="190"/>
      <c r="SDP131" s="190"/>
      <c r="SDQ131" s="190"/>
      <c r="SDR131" s="190"/>
      <c r="SDS131" s="190"/>
      <c r="SDT131" s="190"/>
      <c r="SDU131" s="190"/>
      <c r="SDV131" s="190"/>
      <c r="SDW131" s="190"/>
      <c r="SDX131" s="190"/>
      <c r="SDY131" s="190"/>
      <c r="SDZ131" s="190"/>
      <c r="SEA131" s="190"/>
      <c r="SEB131" s="190"/>
      <c r="SEC131" s="190"/>
      <c r="SED131" s="190"/>
      <c r="SEE131" s="190"/>
      <c r="SEF131" s="190"/>
      <c r="SEG131" s="190"/>
      <c r="SEH131" s="190"/>
      <c r="SEI131" s="190"/>
      <c r="SEJ131" s="190"/>
      <c r="SEK131" s="190"/>
      <c r="SEL131" s="190"/>
      <c r="SEM131" s="190"/>
      <c r="SEN131" s="190"/>
      <c r="SEO131" s="190"/>
      <c r="SEP131" s="190"/>
      <c r="SEQ131" s="190"/>
      <c r="SER131" s="190"/>
      <c r="SES131" s="190"/>
      <c r="SET131" s="190"/>
      <c r="SEU131" s="190"/>
      <c r="SEV131" s="190"/>
      <c r="SEW131" s="190"/>
      <c r="SEX131" s="190"/>
      <c r="SEY131" s="190"/>
      <c r="SEZ131" s="190"/>
      <c r="SFA131" s="190"/>
      <c r="SFB131" s="190"/>
      <c r="SFC131" s="190"/>
      <c r="SFD131" s="190"/>
      <c r="SFE131" s="190"/>
      <c r="SFF131" s="190"/>
      <c r="SFG131" s="190"/>
      <c r="SFH131" s="190"/>
      <c r="SFI131" s="190"/>
      <c r="SFJ131" s="190"/>
      <c r="SFK131" s="190"/>
      <c r="SFL131" s="190"/>
      <c r="SFM131" s="190"/>
      <c r="SFN131" s="190"/>
      <c r="SFO131" s="190"/>
      <c r="SFP131" s="190"/>
      <c r="SFQ131" s="190"/>
      <c r="SFR131" s="190"/>
      <c r="SFS131" s="190"/>
      <c r="SFT131" s="190"/>
      <c r="SFU131" s="190"/>
      <c r="SFV131" s="190"/>
      <c r="SFW131" s="190"/>
      <c r="SFX131" s="190"/>
      <c r="SFY131" s="190"/>
      <c r="SFZ131" s="190"/>
      <c r="SGA131" s="190"/>
      <c r="SGB131" s="190"/>
      <c r="SGC131" s="190"/>
      <c r="SGD131" s="190"/>
      <c r="SGE131" s="190"/>
      <c r="SGF131" s="190"/>
      <c r="SGG131" s="190"/>
      <c r="SGH131" s="190"/>
      <c r="SGI131" s="190"/>
      <c r="SGJ131" s="190"/>
      <c r="SGK131" s="190"/>
      <c r="SGL131" s="190"/>
      <c r="SGM131" s="190"/>
      <c r="SGN131" s="190"/>
      <c r="SGO131" s="190"/>
      <c r="SGP131" s="190"/>
      <c r="SGQ131" s="190"/>
      <c r="SGR131" s="190"/>
      <c r="SGS131" s="190"/>
      <c r="SGT131" s="190"/>
      <c r="SGU131" s="190"/>
      <c r="SGV131" s="190"/>
      <c r="SGW131" s="190"/>
      <c r="SGX131" s="190"/>
      <c r="SGY131" s="190"/>
      <c r="SGZ131" s="190"/>
      <c r="SHA131" s="190"/>
      <c r="SHB131" s="190"/>
      <c r="SHC131" s="190"/>
      <c r="SHD131" s="190"/>
      <c r="SHE131" s="190"/>
      <c r="SHF131" s="190"/>
      <c r="SHG131" s="190"/>
      <c r="SHH131" s="190"/>
      <c r="SHI131" s="190"/>
      <c r="SHJ131" s="190"/>
      <c r="SHK131" s="190"/>
      <c r="SHL131" s="190"/>
      <c r="SHM131" s="190"/>
      <c r="SHN131" s="190"/>
      <c r="SHO131" s="190"/>
      <c r="SHP131" s="190"/>
      <c r="SHQ131" s="190"/>
      <c r="SHR131" s="190"/>
      <c r="SHS131" s="190"/>
      <c r="SHT131" s="190"/>
      <c r="SHU131" s="190"/>
      <c r="SHV131" s="190"/>
      <c r="SHW131" s="190"/>
      <c r="SHX131" s="190"/>
      <c r="SHY131" s="190"/>
      <c r="SHZ131" s="190"/>
      <c r="SIA131" s="190"/>
      <c r="SIB131" s="190"/>
      <c r="SIC131" s="190"/>
      <c r="SID131" s="190"/>
      <c r="SIE131" s="190"/>
      <c r="SIF131" s="190"/>
      <c r="SIG131" s="190"/>
      <c r="SIH131" s="190"/>
      <c r="SII131" s="190"/>
      <c r="SIJ131" s="190"/>
      <c r="SIK131" s="190"/>
      <c r="SIL131" s="190"/>
      <c r="SIM131" s="190"/>
      <c r="SIN131" s="190"/>
      <c r="SIO131" s="190"/>
      <c r="SIP131" s="190"/>
      <c r="SIQ131" s="190"/>
      <c r="SIR131" s="190"/>
      <c r="SIS131" s="190"/>
      <c r="SIT131" s="190"/>
      <c r="SIU131" s="190"/>
      <c r="SIV131" s="190"/>
      <c r="SIW131" s="190"/>
      <c r="SIX131" s="190"/>
      <c r="SIY131" s="190"/>
      <c r="SIZ131" s="190"/>
      <c r="SJA131" s="190"/>
      <c r="SJB131" s="190"/>
      <c r="SJC131" s="190"/>
      <c r="SJD131" s="190"/>
      <c r="SJE131" s="190"/>
      <c r="SJF131" s="190"/>
      <c r="SJG131" s="190"/>
      <c r="SJH131" s="190"/>
      <c r="SJI131" s="190"/>
      <c r="SJJ131" s="190"/>
      <c r="SJK131" s="190"/>
      <c r="SJL131" s="190"/>
      <c r="SJM131" s="190"/>
      <c r="SJN131" s="190"/>
      <c r="SJO131" s="190"/>
      <c r="SJP131" s="190"/>
      <c r="SJQ131" s="190"/>
      <c r="SJR131" s="190"/>
      <c r="SJS131" s="190"/>
      <c r="SJT131" s="190"/>
      <c r="SJU131" s="190"/>
      <c r="SJV131" s="190"/>
      <c r="SJW131" s="190"/>
      <c r="SJX131" s="190"/>
      <c r="SJY131" s="190"/>
      <c r="SJZ131" s="190"/>
      <c r="SKA131" s="190"/>
      <c r="SKB131" s="190"/>
      <c r="SKC131" s="190"/>
      <c r="SKD131" s="190"/>
      <c r="SKE131" s="190"/>
      <c r="SKF131" s="190"/>
      <c r="SKG131" s="190"/>
      <c r="SKH131" s="190"/>
      <c r="SKI131" s="190"/>
      <c r="SKJ131" s="190"/>
      <c r="SKK131" s="190"/>
      <c r="SKL131" s="190"/>
      <c r="SKM131" s="190"/>
      <c r="SKN131" s="190"/>
      <c r="SKO131" s="190"/>
      <c r="SKP131" s="190"/>
      <c r="SKQ131" s="190"/>
      <c r="SKR131" s="190"/>
      <c r="SKS131" s="190"/>
      <c r="SKT131" s="190"/>
      <c r="SKU131" s="190"/>
      <c r="SKV131" s="190"/>
      <c r="SKW131" s="190"/>
      <c r="SKX131" s="190"/>
      <c r="SKY131" s="190"/>
      <c r="SKZ131" s="190"/>
      <c r="SLA131" s="190"/>
      <c r="SLB131" s="190"/>
      <c r="SLC131" s="190"/>
      <c r="SLD131" s="190"/>
      <c r="SLE131" s="190"/>
      <c r="SLF131" s="190"/>
      <c r="SLG131" s="190"/>
      <c r="SLH131" s="190"/>
      <c r="SLI131" s="190"/>
      <c r="SLJ131" s="190"/>
      <c r="SLK131" s="190"/>
      <c r="SLL131" s="190"/>
      <c r="SLM131" s="190"/>
      <c r="SLN131" s="190"/>
      <c r="SLO131" s="190"/>
      <c r="SLP131" s="190"/>
      <c r="SLQ131" s="190"/>
      <c r="SLR131" s="190"/>
      <c r="SLS131" s="190"/>
      <c r="SLT131" s="190"/>
      <c r="SLU131" s="190"/>
      <c r="SLV131" s="190"/>
      <c r="SLW131" s="190"/>
      <c r="SLX131" s="190"/>
      <c r="SLY131" s="190"/>
      <c r="SLZ131" s="190"/>
      <c r="SMA131" s="190"/>
      <c r="SMB131" s="190"/>
      <c r="SMC131" s="190"/>
      <c r="SMD131" s="190"/>
      <c r="SME131" s="190"/>
      <c r="SMF131" s="190"/>
      <c r="SMG131" s="190"/>
      <c r="SMH131" s="190"/>
      <c r="SMI131" s="190"/>
      <c r="SMJ131" s="190"/>
      <c r="SMK131" s="190"/>
      <c r="SML131" s="190"/>
      <c r="SMM131" s="190"/>
      <c r="SMN131" s="190"/>
      <c r="SMO131" s="190"/>
      <c r="SMP131" s="190"/>
      <c r="SMQ131" s="190"/>
      <c r="SMR131" s="190"/>
      <c r="SMS131" s="190"/>
      <c r="SMT131" s="190"/>
      <c r="SMU131" s="190"/>
      <c r="SMV131" s="190"/>
      <c r="SMW131" s="190"/>
      <c r="SMX131" s="190"/>
      <c r="SMY131" s="190"/>
      <c r="SMZ131" s="190"/>
      <c r="SNA131" s="190"/>
      <c r="SNB131" s="190"/>
      <c r="SNC131" s="190"/>
      <c r="SND131" s="190"/>
      <c r="SNE131" s="190"/>
      <c r="SNF131" s="190"/>
      <c r="SNG131" s="190"/>
      <c r="SNH131" s="190"/>
      <c r="SNI131" s="190"/>
      <c r="SNJ131" s="190"/>
      <c r="SNK131" s="190"/>
      <c r="SNL131" s="190"/>
      <c r="SNM131" s="190"/>
      <c r="SNN131" s="190"/>
      <c r="SNO131" s="190"/>
      <c r="SNP131" s="190"/>
      <c r="SNQ131" s="190"/>
      <c r="SNR131" s="190"/>
      <c r="SNS131" s="190"/>
      <c r="SNT131" s="190"/>
      <c r="SNU131" s="190"/>
      <c r="SNV131" s="190"/>
      <c r="SNW131" s="190"/>
      <c r="SNX131" s="190"/>
      <c r="SNY131" s="190"/>
      <c r="SNZ131" s="190"/>
      <c r="SOA131" s="190"/>
      <c r="SOB131" s="190"/>
      <c r="SOC131" s="190"/>
      <c r="SOD131" s="190"/>
      <c r="SOE131" s="190"/>
      <c r="SOF131" s="190"/>
      <c r="SOG131" s="190"/>
      <c r="SOH131" s="190"/>
      <c r="SOI131" s="190"/>
      <c r="SOJ131" s="190"/>
      <c r="SOK131" s="190"/>
      <c r="SOL131" s="190"/>
      <c r="SOM131" s="190"/>
      <c r="SON131" s="190"/>
      <c r="SOO131" s="190"/>
      <c r="SOP131" s="190"/>
      <c r="SOQ131" s="190"/>
      <c r="SOR131" s="190"/>
      <c r="SOS131" s="190"/>
      <c r="SOT131" s="190"/>
      <c r="SOU131" s="190"/>
      <c r="SOV131" s="190"/>
      <c r="SOW131" s="190"/>
      <c r="SOX131" s="190"/>
      <c r="SOY131" s="190"/>
      <c r="SOZ131" s="190"/>
      <c r="SPA131" s="190"/>
      <c r="SPB131" s="190"/>
      <c r="SPC131" s="190"/>
      <c r="SPD131" s="190"/>
      <c r="SPE131" s="190"/>
      <c r="SPF131" s="190"/>
      <c r="SPG131" s="190"/>
      <c r="SPH131" s="190"/>
      <c r="SPI131" s="190"/>
      <c r="SPJ131" s="190"/>
      <c r="SPK131" s="190"/>
      <c r="SPL131" s="190"/>
      <c r="SPM131" s="190"/>
      <c r="SPN131" s="190"/>
      <c r="SPO131" s="190"/>
      <c r="SPP131" s="190"/>
      <c r="SPQ131" s="190"/>
      <c r="SPR131" s="190"/>
      <c r="SPS131" s="190"/>
      <c r="SPT131" s="190"/>
      <c r="SPU131" s="190"/>
      <c r="SPV131" s="190"/>
      <c r="SPW131" s="190"/>
      <c r="SPX131" s="190"/>
      <c r="SPY131" s="190"/>
      <c r="SPZ131" s="190"/>
      <c r="SQA131" s="190"/>
      <c r="SQB131" s="190"/>
      <c r="SQC131" s="190"/>
      <c r="SQD131" s="190"/>
      <c r="SQE131" s="190"/>
      <c r="SQF131" s="190"/>
      <c r="SQG131" s="190"/>
      <c r="SQH131" s="190"/>
      <c r="SQI131" s="190"/>
      <c r="SQJ131" s="190"/>
      <c r="SQK131" s="190"/>
      <c r="SQL131" s="190"/>
      <c r="SQM131" s="190"/>
      <c r="SQN131" s="190"/>
      <c r="SQO131" s="190"/>
      <c r="SQP131" s="190"/>
      <c r="SQQ131" s="190"/>
      <c r="SQR131" s="190"/>
      <c r="SQS131" s="190"/>
      <c r="SQT131" s="190"/>
      <c r="SQU131" s="190"/>
      <c r="SQV131" s="190"/>
      <c r="SQW131" s="190"/>
      <c r="SQX131" s="190"/>
      <c r="SQY131" s="190"/>
      <c r="SQZ131" s="190"/>
      <c r="SRA131" s="190"/>
      <c r="SRB131" s="190"/>
      <c r="SRC131" s="190"/>
      <c r="SRD131" s="190"/>
      <c r="SRE131" s="190"/>
      <c r="SRF131" s="190"/>
      <c r="SRG131" s="190"/>
      <c r="SRH131" s="190"/>
      <c r="SRI131" s="190"/>
      <c r="SRJ131" s="190"/>
      <c r="SRK131" s="190"/>
      <c r="SRL131" s="190"/>
      <c r="SRM131" s="190"/>
      <c r="SRN131" s="190"/>
      <c r="SRO131" s="190"/>
      <c r="SRP131" s="190"/>
      <c r="SRQ131" s="190"/>
      <c r="SRR131" s="190"/>
      <c r="SRS131" s="190"/>
      <c r="SRT131" s="190"/>
      <c r="SRU131" s="190"/>
      <c r="SRV131" s="190"/>
      <c r="SRW131" s="190"/>
      <c r="SRX131" s="190"/>
      <c r="SRY131" s="190"/>
      <c r="SRZ131" s="190"/>
      <c r="SSA131" s="190"/>
      <c r="SSB131" s="190"/>
      <c r="SSC131" s="190"/>
      <c r="SSD131" s="190"/>
      <c r="SSE131" s="190"/>
      <c r="SSF131" s="190"/>
      <c r="SSG131" s="190"/>
      <c r="SSH131" s="190"/>
      <c r="SSI131" s="190"/>
      <c r="SSJ131" s="190"/>
      <c r="SSK131" s="190"/>
      <c r="SSL131" s="190"/>
      <c r="SSM131" s="190"/>
      <c r="SSN131" s="190"/>
      <c r="SSO131" s="190"/>
      <c r="SSP131" s="190"/>
      <c r="SSQ131" s="190"/>
      <c r="SSR131" s="190"/>
      <c r="SSS131" s="190"/>
      <c r="SST131" s="190"/>
      <c r="SSU131" s="190"/>
      <c r="SSV131" s="190"/>
      <c r="SSW131" s="190"/>
      <c r="SSX131" s="190"/>
      <c r="SSY131" s="190"/>
      <c r="SSZ131" s="190"/>
      <c r="STA131" s="190"/>
      <c r="STB131" s="190"/>
      <c r="STC131" s="190"/>
      <c r="STD131" s="190"/>
      <c r="STE131" s="190"/>
      <c r="STF131" s="190"/>
      <c r="STG131" s="190"/>
      <c r="STH131" s="190"/>
      <c r="STI131" s="190"/>
      <c r="STJ131" s="190"/>
      <c r="STK131" s="190"/>
      <c r="STL131" s="190"/>
      <c r="STM131" s="190"/>
      <c r="STN131" s="190"/>
      <c r="STO131" s="190"/>
      <c r="STP131" s="190"/>
      <c r="STQ131" s="190"/>
      <c r="STR131" s="190"/>
      <c r="STS131" s="190"/>
      <c r="STT131" s="190"/>
      <c r="STU131" s="190"/>
      <c r="STV131" s="190"/>
      <c r="STW131" s="190"/>
      <c r="STX131" s="190"/>
      <c r="STY131" s="190"/>
      <c r="STZ131" s="190"/>
      <c r="SUA131" s="190"/>
      <c r="SUB131" s="190"/>
      <c r="SUC131" s="190"/>
      <c r="SUD131" s="190"/>
      <c r="SUE131" s="190"/>
      <c r="SUF131" s="190"/>
      <c r="SUG131" s="190"/>
      <c r="SUH131" s="190"/>
      <c r="SUI131" s="190"/>
      <c r="SUJ131" s="190"/>
      <c r="SUK131" s="190"/>
      <c r="SUL131" s="190"/>
      <c r="SUM131" s="190"/>
      <c r="SUN131" s="190"/>
      <c r="SUO131" s="190"/>
      <c r="SUP131" s="190"/>
      <c r="SUQ131" s="190"/>
      <c r="SUR131" s="190"/>
      <c r="SUS131" s="190"/>
      <c r="SUT131" s="190"/>
      <c r="SUU131" s="190"/>
      <c r="SUV131" s="190"/>
      <c r="SUW131" s="190"/>
      <c r="SUX131" s="190"/>
      <c r="SUY131" s="190"/>
      <c r="SUZ131" s="190"/>
      <c r="SVA131" s="190"/>
      <c r="SVB131" s="190"/>
      <c r="SVC131" s="190"/>
      <c r="SVD131" s="190"/>
      <c r="SVE131" s="190"/>
      <c r="SVF131" s="190"/>
      <c r="SVG131" s="190"/>
      <c r="SVH131" s="190"/>
      <c r="SVI131" s="190"/>
      <c r="SVJ131" s="190"/>
      <c r="SVK131" s="190"/>
      <c r="SVL131" s="190"/>
      <c r="SVM131" s="190"/>
      <c r="SVN131" s="190"/>
      <c r="SVO131" s="190"/>
      <c r="SVP131" s="190"/>
      <c r="SVQ131" s="190"/>
      <c r="SVR131" s="190"/>
      <c r="SVS131" s="190"/>
      <c r="SVT131" s="190"/>
      <c r="SVU131" s="190"/>
      <c r="SVV131" s="190"/>
      <c r="SVW131" s="190"/>
      <c r="SVX131" s="190"/>
      <c r="SVY131" s="190"/>
      <c r="SVZ131" s="190"/>
      <c r="SWA131" s="190"/>
      <c r="SWB131" s="190"/>
      <c r="SWC131" s="190"/>
      <c r="SWD131" s="190"/>
      <c r="SWE131" s="190"/>
      <c r="SWF131" s="190"/>
      <c r="SWG131" s="190"/>
      <c r="SWH131" s="190"/>
      <c r="SWI131" s="190"/>
      <c r="SWJ131" s="190"/>
      <c r="SWK131" s="190"/>
      <c r="SWL131" s="190"/>
      <c r="SWM131" s="190"/>
      <c r="SWN131" s="190"/>
      <c r="SWO131" s="190"/>
      <c r="SWP131" s="190"/>
      <c r="SWQ131" s="190"/>
      <c r="SWR131" s="190"/>
      <c r="SWS131" s="190"/>
      <c r="SWT131" s="190"/>
      <c r="SWU131" s="190"/>
      <c r="SWV131" s="190"/>
      <c r="SWW131" s="190"/>
      <c r="SWX131" s="190"/>
      <c r="SWY131" s="190"/>
      <c r="SWZ131" s="190"/>
      <c r="SXA131" s="190"/>
      <c r="SXB131" s="190"/>
      <c r="SXC131" s="190"/>
      <c r="SXD131" s="190"/>
      <c r="SXE131" s="190"/>
      <c r="SXF131" s="190"/>
      <c r="SXG131" s="190"/>
      <c r="SXH131" s="190"/>
      <c r="SXI131" s="190"/>
      <c r="SXJ131" s="190"/>
      <c r="SXK131" s="190"/>
      <c r="SXL131" s="190"/>
      <c r="SXM131" s="190"/>
      <c r="SXN131" s="190"/>
      <c r="SXO131" s="190"/>
      <c r="SXP131" s="190"/>
      <c r="SXQ131" s="190"/>
      <c r="SXR131" s="190"/>
      <c r="SXS131" s="190"/>
      <c r="SXT131" s="190"/>
      <c r="SXU131" s="190"/>
      <c r="SXV131" s="190"/>
      <c r="SXW131" s="190"/>
      <c r="SXX131" s="190"/>
      <c r="SXY131" s="190"/>
      <c r="SXZ131" s="190"/>
      <c r="SYA131" s="190"/>
      <c r="SYB131" s="190"/>
      <c r="SYC131" s="190"/>
      <c r="SYD131" s="190"/>
      <c r="SYE131" s="190"/>
      <c r="SYF131" s="190"/>
      <c r="SYG131" s="190"/>
      <c r="SYH131" s="190"/>
      <c r="SYI131" s="190"/>
      <c r="SYJ131" s="190"/>
      <c r="SYK131" s="190"/>
      <c r="SYL131" s="190"/>
      <c r="SYM131" s="190"/>
      <c r="SYN131" s="190"/>
      <c r="SYO131" s="190"/>
      <c r="SYP131" s="190"/>
      <c r="SYQ131" s="190"/>
      <c r="SYR131" s="190"/>
      <c r="SYS131" s="190"/>
      <c r="SYT131" s="190"/>
      <c r="SYU131" s="190"/>
      <c r="SYV131" s="190"/>
      <c r="SYW131" s="190"/>
      <c r="SYX131" s="190"/>
      <c r="SYY131" s="190"/>
      <c r="SYZ131" s="190"/>
      <c r="SZA131" s="190"/>
      <c r="SZB131" s="190"/>
      <c r="SZC131" s="190"/>
      <c r="SZD131" s="190"/>
      <c r="SZE131" s="190"/>
      <c r="SZF131" s="190"/>
      <c r="SZG131" s="190"/>
      <c r="SZH131" s="190"/>
      <c r="SZI131" s="190"/>
      <c r="SZJ131" s="190"/>
      <c r="SZK131" s="190"/>
      <c r="SZL131" s="190"/>
      <c r="SZM131" s="190"/>
      <c r="SZN131" s="190"/>
      <c r="SZO131" s="190"/>
      <c r="SZP131" s="190"/>
      <c r="SZQ131" s="190"/>
      <c r="SZR131" s="190"/>
      <c r="SZS131" s="190"/>
      <c r="SZT131" s="190"/>
      <c r="SZU131" s="190"/>
      <c r="SZV131" s="190"/>
      <c r="SZW131" s="190"/>
      <c r="SZX131" s="190"/>
      <c r="SZY131" s="190"/>
      <c r="SZZ131" s="190"/>
      <c r="TAA131" s="190"/>
      <c r="TAB131" s="190"/>
      <c r="TAC131" s="190"/>
      <c r="TAD131" s="190"/>
      <c r="TAE131" s="190"/>
      <c r="TAF131" s="190"/>
      <c r="TAG131" s="190"/>
      <c r="TAH131" s="190"/>
      <c r="TAI131" s="190"/>
      <c r="TAJ131" s="190"/>
      <c r="TAK131" s="190"/>
      <c r="TAL131" s="190"/>
      <c r="TAM131" s="190"/>
      <c r="TAN131" s="190"/>
      <c r="TAO131" s="190"/>
      <c r="TAP131" s="190"/>
      <c r="TAQ131" s="190"/>
      <c r="TAR131" s="190"/>
      <c r="TAS131" s="190"/>
      <c r="TAT131" s="190"/>
      <c r="TAU131" s="190"/>
      <c r="TAV131" s="190"/>
      <c r="TAW131" s="190"/>
      <c r="TAX131" s="190"/>
      <c r="TAY131" s="190"/>
      <c r="TAZ131" s="190"/>
      <c r="TBA131" s="190"/>
      <c r="TBB131" s="190"/>
      <c r="TBC131" s="190"/>
      <c r="TBD131" s="190"/>
      <c r="TBE131" s="190"/>
      <c r="TBF131" s="190"/>
      <c r="TBG131" s="190"/>
      <c r="TBH131" s="190"/>
      <c r="TBI131" s="190"/>
      <c r="TBJ131" s="190"/>
      <c r="TBK131" s="190"/>
      <c r="TBL131" s="190"/>
      <c r="TBM131" s="190"/>
      <c r="TBN131" s="190"/>
      <c r="TBO131" s="190"/>
      <c r="TBP131" s="190"/>
      <c r="TBQ131" s="190"/>
      <c r="TBR131" s="190"/>
      <c r="TBS131" s="190"/>
      <c r="TBT131" s="190"/>
      <c r="TBU131" s="190"/>
      <c r="TBV131" s="190"/>
      <c r="TBW131" s="190"/>
      <c r="TBX131" s="190"/>
      <c r="TBY131" s="190"/>
      <c r="TBZ131" s="190"/>
      <c r="TCA131" s="190"/>
      <c r="TCB131" s="190"/>
      <c r="TCC131" s="190"/>
      <c r="TCD131" s="190"/>
      <c r="TCE131" s="190"/>
      <c r="TCF131" s="190"/>
      <c r="TCG131" s="190"/>
      <c r="TCH131" s="190"/>
      <c r="TCI131" s="190"/>
      <c r="TCJ131" s="190"/>
      <c r="TCK131" s="190"/>
      <c r="TCL131" s="190"/>
      <c r="TCM131" s="190"/>
      <c r="TCN131" s="190"/>
      <c r="TCO131" s="190"/>
      <c r="TCP131" s="190"/>
      <c r="TCQ131" s="190"/>
      <c r="TCR131" s="190"/>
      <c r="TCS131" s="190"/>
      <c r="TCT131" s="190"/>
      <c r="TCU131" s="190"/>
      <c r="TCV131" s="190"/>
      <c r="TCW131" s="190"/>
      <c r="TCX131" s="190"/>
      <c r="TCY131" s="190"/>
      <c r="TCZ131" s="190"/>
      <c r="TDA131" s="190"/>
      <c r="TDB131" s="190"/>
      <c r="TDC131" s="190"/>
      <c r="TDD131" s="190"/>
      <c r="TDE131" s="190"/>
      <c r="TDF131" s="190"/>
      <c r="TDG131" s="190"/>
      <c r="TDH131" s="190"/>
      <c r="TDI131" s="190"/>
      <c r="TDJ131" s="190"/>
      <c r="TDK131" s="190"/>
      <c r="TDL131" s="190"/>
      <c r="TDM131" s="190"/>
      <c r="TDN131" s="190"/>
      <c r="TDO131" s="190"/>
      <c r="TDP131" s="190"/>
      <c r="TDQ131" s="190"/>
      <c r="TDR131" s="190"/>
      <c r="TDS131" s="190"/>
      <c r="TDT131" s="190"/>
      <c r="TDU131" s="190"/>
      <c r="TDV131" s="190"/>
      <c r="TDW131" s="190"/>
      <c r="TDX131" s="190"/>
      <c r="TDY131" s="190"/>
      <c r="TDZ131" s="190"/>
      <c r="TEA131" s="190"/>
      <c r="TEB131" s="190"/>
      <c r="TEC131" s="190"/>
      <c r="TED131" s="190"/>
      <c r="TEE131" s="190"/>
      <c r="TEF131" s="190"/>
      <c r="TEG131" s="190"/>
      <c r="TEH131" s="190"/>
      <c r="TEI131" s="190"/>
      <c r="TEJ131" s="190"/>
      <c r="TEK131" s="190"/>
      <c r="TEL131" s="190"/>
      <c r="TEM131" s="190"/>
      <c r="TEN131" s="190"/>
      <c r="TEO131" s="190"/>
      <c r="TEP131" s="190"/>
      <c r="TEQ131" s="190"/>
      <c r="TER131" s="190"/>
      <c r="TES131" s="190"/>
      <c r="TET131" s="190"/>
      <c r="TEU131" s="190"/>
      <c r="TEV131" s="190"/>
      <c r="TEW131" s="190"/>
      <c r="TEX131" s="190"/>
      <c r="TEY131" s="190"/>
      <c r="TEZ131" s="190"/>
      <c r="TFA131" s="190"/>
      <c r="TFB131" s="190"/>
      <c r="TFC131" s="190"/>
      <c r="TFD131" s="190"/>
      <c r="TFE131" s="190"/>
      <c r="TFF131" s="190"/>
      <c r="TFG131" s="190"/>
      <c r="TFH131" s="190"/>
      <c r="TFI131" s="190"/>
      <c r="TFJ131" s="190"/>
      <c r="TFK131" s="190"/>
      <c r="TFL131" s="190"/>
      <c r="TFM131" s="190"/>
      <c r="TFN131" s="190"/>
      <c r="TFO131" s="190"/>
      <c r="TFP131" s="190"/>
      <c r="TFQ131" s="190"/>
      <c r="TFR131" s="190"/>
      <c r="TFS131" s="190"/>
      <c r="TFT131" s="190"/>
      <c r="TFU131" s="190"/>
      <c r="TFV131" s="190"/>
      <c r="TFW131" s="190"/>
      <c r="TFX131" s="190"/>
      <c r="TFY131" s="190"/>
      <c r="TFZ131" s="190"/>
      <c r="TGA131" s="190"/>
      <c r="TGB131" s="190"/>
      <c r="TGC131" s="190"/>
      <c r="TGD131" s="190"/>
      <c r="TGE131" s="190"/>
      <c r="TGF131" s="190"/>
      <c r="TGG131" s="190"/>
      <c r="TGH131" s="190"/>
      <c r="TGI131" s="190"/>
      <c r="TGJ131" s="190"/>
      <c r="TGK131" s="190"/>
      <c r="TGL131" s="190"/>
      <c r="TGM131" s="190"/>
      <c r="TGN131" s="190"/>
      <c r="TGO131" s="190"/>
      <c r="TGP131" s="190"/>
      <c r="TGQ131" s="190"/>
      <c r="TGR131" s="190"/>
      <c r="TGS131" s="190"/>
      <c r="TGT131" s="190"/>
      <c r="TGU131" s="190"/>
      <c r="TGV131" s="190"/>
      <c r="TGW131" s="190"/>
      <c r="TGX131" s="190"/>
      <c r="TGY131" s="190"/>
      <c r="TGZ131" s="190"/>
      <c r="THA131" s="190"/>
      <c r="THB131" s="190"/>
      <c r="THC131" s="190"/>
      <c r="THD131" s="190"/>
      <c r="THE131" s="190"/>
      <c r="THF131" s="190"/>
      <c r="THG131" s="190"/>
      <c r="THH131" s="190"/>
      <c r="THI131" s="190"/>
      <c r="THJ131" s="190"/>
      <c r="THK131" s="190"/>
      <c r="THL131" s="190"/>
      <c r="THM131" s="190"/>
      <c r="THN131" s="190"/>
      <c r="THO131" s="190"/>
      <c r="THP131" s="190"/>
      <c r="THQ131" s="190"/>
      <c r="THR131" s="190"/>
      <c r="THS131" s="190"/>
      <c r="THT131" s="190"/>
      <c r="THU131" s="190"/>
      <c r="THV131" s="190"/>
      <c r="THW131" s="190"/>
      <c r="THX131" s="190"/>
      <c r="THY131" s="190"/>
      <c r="THZ131" s="190"/>
      <c r="TIA131" s="190"/>
      <c r="TIB131" s="190"/>
      <c r="TIC131" s="190"/>
      <c r="TID131" s="190"/>
      <c r="TIE131" s="190"/>
      <c r="TIF131" s="190"/>
      <c r="TIG131" s="190"/>
      <c r="TIH131" s="190"/>
      <c r="TII131" s="190"/>
      <c r="TIJ131" s="190"/>
      <c r="TIK131" s="190"/>
      <c r="TIL131" s="190"/>
      <c r="TIM131" s="190"/>
      <c r="TIN131" s="190"/>
      <c r="TIO131" s="190"/>
      <c r="TIP131" s="190"/>
      <c r="TIQ131" s="190"/>
      <c r="TIR131" s="190"/>
      <c r="TIS131" s="190"/>
      <c r="TIT131" s="190"/>
      <c r="TIU131" s="190"/>
      <c r="TIV131" s="190"/>
      <c r="TIW131" s="190"/>
      <c r="TIX131" s="190"/>
      <c r="TIY131" s="190"/>
      <c r="TIZ131" s="190"/>
      <c r="TJA131" s="190"/>
      <c r="TJB131" s="190"/>
      <c r="TJC131" s="190"/>
      <c r="TJD131" s="190"/>
      <c r="TJE131" s="190"/>
      <c r="TJF131" s="190"/>
      <c r="TJG131" s="190"/>
      <c r="TJH131" s="190"/>
      <c r="TJI131" s="190"/>
      <c r="TJJ131" s="190"/>
      <c r="TJK131" s="190"/>
      <c r="TJL131" s="190"/>
      <c r="TJM131" s="190"/>
      <c r="TJN131" s="190"/>
      <c r="TJO131" s="190"/>
      <c r="TJP131" s="190"/>
      <c r="TJQ131" s="190"/>
      <c r="TJR131" s="190"/>
      <c r="TJS131" s="190"/>
      <c r="TJT131" s="190"/>
      <c r="TJU131" s="190"/>
      <c r="TJV131" s="190"/>
      <c r="TJW131" s="190"/>
      <c r="TJX131" s="190"/>
      <c r="TJY131" s="190"/>
      <c r="TJZ131" s="190"/>
      <c r="TKA131" s="190"/>
      <c r="TKB131" s="190"/>
      <c r="TKC131" s="190"/>
      <c r="TKD131" s="190"/>
      <c r="TKE131" s="190"/>
      <c r="TKF131" s="190"/>
      <c r="TKG131" s="190"/>
      <c r="TKH131" s="190"/>
      <c r="TKI131" s="190"/>
      <c r="TKJ131" s="190"/>
      <c r="TKK131" s="190"/>
      <c r="TKL131" s="190"/>
      <c r="TKM131" s="190"/>
      <c r="TKN131" s="190"/>
      <c r="TKO131" s="190"/>
      <c r="TKP131" s="190"/>
      <c r="TKQ131" s="190"/>
      <c r="TKR131" s="190"/>
      <c r="TKS131" s="190"/>
      <c r="TKT131" s="190"/>
      <c r="TKU131" s="190"/>
      <c r="TKV131" s="190"/>
      <c r="TKW131" s="190"/>
      <c r="TKX131" s="190"/>
      <c r="TKY131" s="190"/>
      <c r="TKZ131" s="190"/>
      <c r="TLA131" s="190"/>
      <c r="TLB131" s="190"/>
      <c r="TLC131" s="190"/>
      <c r="TLD131" s="190"/>
      <c r="TLE131" s="190"/>
      <c r="TLF131" s="190"/>
      <c r="TLG131" s="190"/>
      <c r="TLH131" s="190"/>
      <c r="TLI131" s="190"/>
      <c r="TLJ131" s="190"/>
      <c r="TLK131" s="190"/>
      <c r="TLL131" s="190"/>
      <c r="TLM131" s="190"/>
      <c r="TLN131" s="190"/>
      <c r="TLO131" s="190"/>
      <c r="TLP131" s="190"/>
      <c r="TLQ131" s="190"/>
      <c r="TLR131" s="190"/>
      <c r="TLS131" s="190"/>
      <c r="TLT131" s="190"/>
      <c r="TLU131" s="190"/>
      <c r="TLV131" s="190"/>
      <c r="TLW131" s="190"/>
      <c r="TLX131" s="190"/>
      <c r="TLY131" s="190"/>
      <c r="TLZ131" s="190"/>
      <c r="TMA131" s="190"/>
      <c r="TMB131" s="190"/>
      <c r="TMC131" s="190"/>
      <c r="TMD131" s="190"/>
      <c r="TME131" s="190"/>
      <c r="TMF131" s="190"/>
      <c r="TMG131" s="190"/>
      <c r="TMH131" s="190"/>
      <c r="TMI131" s="190"/>
      <c r="TMJ131" s="190"/>
      <c r="TMK131" s="190"/>
      <c r="TML131" s="190"/>
      <c r="TMM131" s="190"/>
      <c r="TMN131" s="190"/>
      <c r="TMO131" s="190"/>
      <c r="TMP131" s="190"/>
      <c r="TMQ131" s="190"/>
      <c r="TMR131" s="190"/>
      <c r="TMS131" s="190"/>
      <c r="TMT131" s="190"/>
      <c r="TMU131" s="190"/>
      <c r="TMV131" s="190"/>
      <c r="TMW131" s="190"/>
      <c r="TMX131" s="190"/>
      <c r="TMY131" s="190"/>
      <c r="TMZ131" s="190"/>
      <c r="TNA131" s="190"/>
      <c r="TNB131" s="190"/>
      <c r="TNC131" s="190"/>
      <c r="TND131" s="190"/>
      <c r="TNE131" s="190"/>
      <c r="TNF131" s="190"/>
      <c r="TNG131" s="190"/>
      <c r="TNH131" s="190"/>
      <c r="TNI131" s="190"/>
      <c r="TNJ131" s="190"/>
      <c r="TNK131" s="190"/>
      <c r="TNL131" s="190"/>
      <c r="TNM131" s="190"/>
      <c r="TNN131" s="190"/>
      <c r="TNO131" s="190"/>
      <c r="TNP131" s="190"/>
      <c r="TNQ131" s="190"/>
      <c r="TNR131" s="190"/>
      <c r="TNS131" s="190"/>
      <c r="TNT131" s="190"/>
      <c r="TNU131" s="190"/>
      <c r="TNV131" s="190"/>
      <c r="TNW131" s="190"/>
      <c r="TNX131" s="190"/>
      <c r="TNY131" s="190"/>
      <c r="TNZ131" s="190"/>
      <c r="TOA131" s="190"/>
      <c r="TOB131" s="190"/>
      <c r="TOC131" s="190"/>
      <c r="TOD131" s="190"/>
      <c r="TOE131" s="190"/>
      <c r="TOF131" s="190"/>
      <c r="TOG131" s="190"/>
      <c r="TOH131" s="190"/>
      <c r="TOI131" s="190"/>
      <c r="TOJ131" s="190"/>
      <c r="TOK131" s="190"/>
      <c r="TOL131" s="190"/>
      <c r="TOM131" s="190"/>
      <c r="TON131" s="190"/>
      <c r="TOO131" s="190"/>
      <c r="TOP131" s="190"/>
      <c r="TOQ131" s="190"/>
      <c r="TOR131" s="190"/>
      <c r="TOS131" s="190"/>
      <c r="TOT131" s="190"/>
      <c r="TOU131" s="190"/>
      <c r="TOV131" s="190"/>
      <c r="TOW131" s="190"/>
      <c r="TOX131" s="190"/>
      <c r="TOY131" s="190"/>
      <c r="TOZ131" s="190"/>
      <c r="TPA131" s="190"/>
      <c r="TPB131" s="190"/>
      <c r="TPC131" s="190"/>
      <c r="TPD131" s="190"/>
      <c r="TPE131" s="190"/>
      <c r="TPF131" s="190"/>
      <c r="TPG131" s="190"/>
      <c r="TPH131" s="190"/>
      <c r="TPI131" s="190"/>
      <c r="TPJ131" s="190"/>
      <c r="TPK131" s="190"/>
      <c r="TPL131" s="190"/>
      <c r="TPM131" s="190"/>
      <c r="TPN131" s="190"/>
      <c r="TPO131" s="190"/>
      <c r="TPP131" s="190"/>
      <c r="TPQ131" s="190"/>
      <c r="TPR131" s="190"/>
      <c r="TPS131" s="190"/>
      <c r="TPT131" s="190"/>
      <c r="TPU131" s="190"/>
      <c r="TPV131" s="190"/>
      <c r="TPW131" s="190"/>
      <c r="TPX131" s="190"/>
      <c r="TPY131" s="190"/>
      <c r="TPZ131" s="190"/>
      <c r="TQA131" s="190"/>
      <c r="TQB131" s="190"/>
      <c r="TQC131" s="190"/>
      <c r="TQD131" s="190"/>
      <c r="TQE131" s="190"/>
      <c r="TQF131" s="190"/>
      <c r="TQG131" s="190"/>
      <c r="TQH131" s="190"/>
      <c r="TQI131" s="190"/>
      <c r="TQJ131" s="190"/>
      <c r="TQK131" s="190"/>
      <c r="TQL131" s="190"/>
      <c r="TQM131" s="190"/>
      <c r="TQN131" s="190"/>
      <c r="TQO131" s="190"/>
      <c r="TQP131" s="190"/>
      <c r="TQQ131" s="190"/>
      <c r="TQR131" s="190"/>
      <c r="TQS131" s="190"/>
      <c r="TQT131" s="190"/>
      <c r="TQU131" s="190"/>
      <c r="TQV131" s="190"/>
      <c r="TQW131" s="190"/>
      <c r="TQX131" s="190"/>
      <c r="TQY131" s="190"/>
      <c r="TQZ131" s="190"/>
      <c r="TRA131" s="190"/>
      <c r="TRB131" s="190"/>
      <c r="TRC131" s="190"/>
      <c r="TRD131" s="190"/>
      <c r="TRE131" s="190"/>
      <c r="TRF131" s="190"/>
      <c r="TRG131" s="190"/>
      <c r="TRH131" s="190"/>
      <c r="TRI131" s="190"/>
      <c r="TRJ131" s="190"/>
      <c r="TRK131" s="190"/>
      <c r="TRL131" s="190"/>
      <c r="TRM131" s="190"/>
      <c r="TRN131" s="190"/>
      <c r="TRO131" s="190"/>
      <c r="TRP131" s="190"/>
      <c r="TRQ131" s="190"/>
      <c r="TRR131" s="190"/>
      <c r="TRS131" s="190"/>
      <c r="TRT131" s="190"/>
      <c r="TRU131" s="190"/>
      <c r="TRV131" s="190"/>
      <c r="TRW131" s="190"/>
      <c r="TRX131" s="190"/>
      <c r="TRY131" s="190"/>
      <c r="TRZ131" s="190"/>
      <c r="TSA131" s="190"/>
      <c r="TSB131" s="190"/>
      <c r="TSC131" s="190"/>
      <c r="TSD131" s="190"/>
      <c r="TSE131" s="190"/>
      <c r="TSF131" s="190"/>
      <c r="TSG131" s="190"/>
      <c r="TSH131" s="190"/>
      <c r="TSI131" s="190"/>
      <c r="TSJ131" s="190"/>
      <c r="TSK131" s="190"/>
      <c r="TSL131" s="190"/>
      <c r="TSM131" s="190"/>
      <c r="TSN131" s="190"/>
      <c r="TSO131" s="190"/>
      <c r="TSP131" s="190"/>
      <c r="TSQ131" s="190"/>
      <c r="TSR131" s="190"/>
      <c r="TSS131" s="190"/>
      <c r="TST131" s="190"/>
      <c r="TSU131" s="190"/>
      <c r="TSV131" s="190"/>
      <c r="TSW131" s="190"/>
      <c r="TSX131" s="190"/>
      <c r="TSY131" s="190"/>
      <c r="TSZ131" s="190"/>
      <c r="TTA131" s="190"/>
      <c r="TTB131" s="190"/>
      <c r="TTC131" s="190"/>
      <c r="TTD131" s="190"/>
      <c r="TTE131" s="190"/>
      <c r="TTF131" s="190"/>
      <c r="TTG131" s="190"/>
      <c r="TTH131" s="190"/>
      <c r="TTI131" s="190"/>
      <c r="TTJ131" s="190"/>
      <c r="TTK131" s="190"/>
      <c r="TTL131" s="190"/>
      <c r="TTM131" s="190"/>
      <c r="TTN131" s="190"/>
      <c r="TTO131" s="190"/>
      <c r="TTP131" s="190"/>
      <c r="TTQ131" s="190"/>
      <c r="TTR131" s="190"/>
      <c r="TTS131" s="190"/>
      <c r="TTT131" s="190"/>
      <c r="TTU131" s="190"/>
      <c r="TTV131" s="190"/>
      <c r="TTW131" s="190"/>
      <c r="TTX131" s="190"/>
      <c r="TTY131" s="190"/>
      <c r="TTZ131" s="190"/>
      <c r="TUA131" s="190"/>
      <c r="TUB131" s="190"/>
      <c r="TUC131" s="190"/>
      <c r="TUD131" s="190"/>
      <c r="TUE131" s="190"/>
      <c r="TUF131" s="190"/>
      <c r="TUG131" s="190"/>
      <c r="TUH131" s="190"/>
      <c r="TUI131" s="190"/>
      <c r="TUJ131" s="190"/>
      <c r="TUK131" s="190"/>
      <c r="TUL131" s="190"/>
      <c r="TUM131" s="190"/>
      <c r="TUN131" s="190"/>
      <c r="TUO131" s="190"/>
      <c r="TUP131" s="190"/>
      <c r="TUQ131" s="190"/>
      <c r="TUR131" s="190"/>
      <c r="TUS131" s="190"/>
      <c r="TUT131" s="190"/>
      <c r="TUU131" s="190"/>
      <c r="TUV131" s="190"/>
      <c r="TUW131" s="190"/>
      <c r="TUX131" s="190"/>
      <c r="TUY131" s="190"/>
      <c r="TUZ131" s="190"/>
      <c r="TVA131" s="190"/>
      <c r="TVB131" s="190"/>
      <c r="TVC131" s="190"/>
      <c r="TVD131" s="190"/>
      <c r="TVE131" s="190"/>
      <c r="TVF131" s="190"/>
      <c r="TVG131" s="190"/>
      <c r="TVH131" s="190"/>
      <c r="TVI131" s="190"/>
      <c r="TVJ131" s="190"/>
      <c r="TVK131" s="190"/>
      <c r="TVL131" s="190"/>
      <c r="TVM131" s="190"/>
      <c r="TVN131" s="190"/>
      <c r="TVO131" s="190"/>
      <c r="TVP131" s="190"/>
      <c r="TVQ131" s="190"/>
      <c r="TVR131" s="190"/>
      <c r="TVS131" s="190"/>
      <c r="TVT131" s="190"/>
      <c r="TVU131" s="190"/>
      <c r="TVV131" s="190"/>
      <c r="TVW131" s="190"/>
      <c r="TVX131" s="190"/>
      <c r="TVY131" s="190"/>
      <c r="TVZ131" s="190"/>
      <c r="TWA131" s="190"/>
      <c r="TWB131" s="190"/>
      <c r="TWC131" s="190"/>
      <c r="TWD131" s="190"/>
      <c r="TWE131" s="190"/>
      <c r="TWF131" s="190"/>
      <c r="TWG131" s="190"/>
      <c r="TWH131" s="190"/>
      <c r="TWI131" s="190"/>
      <c r="TWJ131" s="190"/>
      <c r="TWK131" s="190"/>
      <c r="TWL131" s="190"/>
      <c r="TWM131" s="190"/>
      <c r="TWN131" s="190"/>
      <c r="TWO131" s="190"/>
      <c r="TWP131" s="190"/>
      <c r="TWQ131" s="190"/>
      <c r="TWR131" s="190"/>
      <c r="TWS131" s="190"/>
      <c r="TWT131" s="190"/>
      <c r="TWU131" s="190"/>
      <c r="TWV131" s="190"/>
      <c r="TWW131" s="190"/>
      <c r="TWX131" s="190"/>
      <c r="TWY131" s="190"/>
      <c r="TWZ131" s="190"/>
      <c r="TXA131" s="190"/>
      <c r="TXB131" s="190"/>
      <c r="TXC131" s="190"/>
      <c r="TXD131" s="190"/>
      <c r="TXE131" s="190"/>
      <c r="TXF131" s="190"/>
      <c r="TXG131" s="190"/>
      <c r="TXH131" s="190"/>
      <c r="TXI131" s="190"/>
      <c r="TXJ131" s="190"/>
      <c r="TXK131" s="190"/>
      <c r="TXL131" s="190"/>
      <c r="TXM131" s="190"/>
      <c r="TXN131" s="190"/>
      <c r="TXO131" s="190"/>
      <c r="TXP131" s="190"/>
      <c r="TXQ131" s="190"/>
      <c r="TXR131" s="190"/>
      <c r="TXS131" s="190"/>
      <c r="TXT131" s="190"/>
      <c r="TXU131" s="190"/>
      <c r="TXV131" s="190"/>
      <c r="TXW131" s="190"/>
      <c r="TXX131" s="190"/>
      <c r="TXY131" s="190"/>
      <c r="TXZ131" s="190"/>
      <c r="TYA131" s="190"/>
      <c r="TYB131" s="190"/>
      <c r="TYC131" s="190"/>
      <c r="TYD131" s="190"/>
      <c r="TYE131" s="190"/>
      <c r="TYF131" s="190"/>
      <c r="TYG131" s="190"/>
      <c r="TYH131" s="190"/>
      <c r="TYI131" s="190"/>
      <c r="TYJ131" s="190"/>
      <c r="TYK131" s="190"/>
      <c r="TYL131" s="190"/>
      <c r="TYM131" s="190"/>
      <c r="TYN131" s="190"/>
      <c r="TYO131" s="190"/>
      <c r="TYP131" s="190"/>
      <c r="TYQ131" s="190"/>
      <c r="TYR131" s="190"/>
      <c r="TYS131" s="190"/>
      <c r="TYT131" s="190"/>
      <c r="TYU131" s="190"/>
      <c r="TYV131" s="190"/>
      <c r="TYW131" s="190"/>
      <c r="TYX131" s="190"/>
      <c r="TYY131" s="190"/>
      <c r="TYZ131" s="190"/>
      <c r="TZA131" s="190"/>
      <c r="TZB131" s="190"/>
      <c r="TZC131" s="190"/>
      <c r="TZD131" s="190"/>
      <c r="TZE131" s="190"/>
      <c r="TZF131" s="190"/>
      <c r="TZG131" s="190"/>
      <c r="TZH131" s="190"/>
      <c r="TZI131" s="190"/>
      <c r="TZJ131" s="190"/>
      <c r="TZK131" s="190"/>
      <c r="TZL131" s="190"/>
      <c r="TZM131" s="190"/>
      <c r="TZN131" s="190"/>
      <c r="TZO131" s="190"/>
      <c r="TZP131" s="190"/>
      <c r="TZQ131" s="190"/>
      <c r="TZR131" s="190"/>
      <c r="TZS131" s="190"/>
      <c r="TZT131" s="190"/>
      <c r="TZU131" s="190"/>
      <c r="TZV131" s="190"/>
      <c r="TZW131" s="190"/>
      <c r="TZX131" s="190"/>
      <c r="TZY131" s="190"/>
      <c r="TZZ131" s="190"/>
      <c r="UAA131" s="190"/>
      <c r="UAB131" s="190"/>
      <c r="UAC131" s="190"/>
      <c r="UAD131" s="190"/>
      <c r="UAE131" s="190"/>
      <c r="UAF131" s="190"/>
      <c r="UAG131" s="190"/>
      <c r="UAH131" s="190"/>
      <c r="UAI131" s="190"/>
      <c r="UAJ131" s="190"/>
      <c r="UAK131" s="190"/>
      <c r="UAL131" s="190"/>
      <c r="UAM131" s="190"/>
      <c r="UAN131" s="190"/>
      <c r="UAO131" s="190"/>
      <c r="UAP131" s="190"/>
      <c r="UAQ131" s="190"/>
      <c r="UAR131" s="190"/>
      <c r="UAS131" s="190"/>
      <c r="UAT131" s="190"/>
      <c r="UAU131" s="190"/>
      <c r="UAV131" s="190"/>
      <c r="UAW131" s="190"/>
      <c r="UAX131" s="190"/>
      <c r="UAY131" s="190"/>
      <c r="UAZ131" s="190"/>
      <c r="UBA131" s="190"/>
      <c r="UBB131" s="190"/>
      <c r="UBC131" s="190"/>
      <c r="UBD131" s="190"/>
      <c r="UBE131" s="190"/>
      <c r="UBF131" s="190"/>
      <c r="UBG131" s="190"/>
      <c r="UBH131" s="190"/>
      <c r="UBI131" s="190"/>
      <c r="UBJ131" s="190"/>
      <c r="UBK131" s="190"/>
      <c r="UBL131" s="190"/>
      <c r="UBM131" s="190"/>
      <c r="UBN131" s="190"/>
      <c r="UBO131" s="190"/>
      <c r="UBP131" s="190"/>
      <c r="UBQ131" s="190"/>
      <c r="UBR131" s="190"/>
      <c r="UBS131" s="190"/>
      <c r="UBT131" s="190"/>
      <c r="UBU131" s="190"/>
      <c r="UBV131" s="190"/>
      <c r="UBW131" s="190"/>
      <c r="UBX131" s="190"/>
      <c r="UBY131" s="190"/>
      <c r="UBZ131" s="190"/>
      <c r="UCA131" s="190"/>
      <c r="UCB131" s="190"/>
      <c r="UCC131" s="190"/>
      <c r="UCD131" s="190"/>
      <c r="UCE131" s="190"/>
      <c r="UCF131" s="190"/>
      <c r="UCG131" s="190"/>
      <c r="UCH131" s="190"/>
      <c r="UCI131" s="190"/>
      <c r="UCJ131" s="190"/>
      <c r="UCK131" s="190"/>
      <c r="UCL131" s="190"/>
      <c r="UCM131" s="190"/>
      <c r="UCN131" s="190"/>
      <c r="UCO131" s="190"/>
      <c r="UCP131" s="190"/>
      <c r="UCQ131" s="190"/>
      <c r="UCR131" s="190"/>
      <c r="UCS131" s="190"/>
      <c r="UCT131" s="190"/>
      <c r="UCU131" s="190"/>
      <c r="UCV131" s="190"/>
      <c r="UCW131" s="190"/>
      <c r="UCX131" s="190"/>
      <c r="UCY131" s="190"/>
      <c r="UCZ131" s="190"/>
      <c r="UDA131" s="190"/>
      <c r="UDB131" s="190"/>
      <c r="UDC131" s="190"/>
      <c r="UDD131" s="190"/>
      <c r="UDE131" s="190"/>
      <c r="UDF131" s="190"/>
      <c r="UDG131" s="190"/>
      <c r="UDH131" s="190"/>
      <c r="UDI131" s="190"/>
      <c r="UDJ131" s="190"/>
      <c r="UDK131" s="190"/>
      <c r="UDL131" s="190"/>
      <c r="UDM131" s="190"/>
      <c r="UDN131" s="190"/>
      <c r="UDO131" s="190"/>
      <c r="UDP131" s="190"/>
      <c r="UDQ131" s="190"/>
      <c r="UDR131" s="190"/>
      <c r="UDS131" s="190"/>
      <c r="UDT131" s="190"/>
      <c r="UDU131" s="190"/>
      <c r="UDV131" s="190"/>
      <c r="UDW131" s="190"/>
      <c r="UDX131" s="190"/>
      <c r="UDY131" s="190"/>
      <c r="UDZ131" s="190"/>
      <c r="UEA131" s="190"/>
      <c r="UEB131" s="190"/>
      <c r="UEC131" s="190"/>
      <c r="UED131" s="190"/>
      <c r="UEE131" s="190"/>
      <c r="UEF131" s="190"/>
      <c r="UEG131" s="190"/>
      <c r="UEH131" s="190"/>
      <c r="UEI131" s="190"/>
      <c r="UEJ131" s="190"/>
      <c r="UEK131" s="190"/>
      <c r="UEL131" s="190"/>
      <c r="UEM131" s="190"/>
      <c r="UEN131" s="190"/>
      <c r="UEO131" s="190"/>
      <c r="UEP131" s="190"/>
      <c r="UEQ131" s="190"/>
      <c r="UER131" s="190"/>
      <c r="UES131" s="190"/>
      <c r="UET131" s="190"/>
      <c r="UEU131" s="190"/>
      <c r="UEV131" s="190"/>
      <c r="UEW131" s="190"/>
      <c r="UEX131" s="190"/>
      <c r="UEY131" s="190"/>
      <c r="UEZ131" s="190"/>
      <c r="UFA131" s="190"/>
      <c r="UFB131" s="190"/>
      <c r="UFC131" s="190"/>
      <c r="UFD131" s="190"/>
      <c r="UFE131" s="190"/>
      <c r="UFF131" s="190"/>
      <c r="UFG131" s="190"/>
      <c r="UFH131" s="190"/>
      <c r="UFI131" s="190"/>
      <c r="UFJ131" s="190"/>
      <c r="UFK131" s="190"/>
      <c r="UFL131" s="190"/>
      <c r="UFM131" s="190"/>
      <c r="UFN131" s="190"/>
      <c r="UFO131" s="190"/>
      <c r="UFP131" s="190"/>
      <c r="UFQ131" s="190"/>
      <c r="UFR131" s="190"/>
      <c r="UFS131" s="190"/>
      <c r="UFT131" s="190"/>
      <c r="UFU131" s="190"/>
      <c r="UFV131" s="190"/>
      <c r="UFW131" s="190"/>
      <c r="UFX131" s="190"/>
      <c r="UFY131" s="190"/>
      <c r="UFZ131" s="190"/>
      <c r="UGA131" s="190"/>
      <c r="UGB131" s="190"/>
      <c r="UGC131" s="190"/>
      <c r="UGD131" s="190"/>
      <c r="UGE131" s="190"/>
      <c r="UGF131" s="190"/>
      <c r="UGG131" s="190"/>
      <c r="UGH131" s="190"/>
      <c r="UGI131" s="190"/>
      <c r="UGJ131" s="190"/>
      <c r="UGK131" s="190"/>
      <c r="UGL131" s="190"/>
      <c r="UGM131" s="190"/>
      <c r="UGN131" s="190"/>
      <c r="UGO131" s="190"/>
      <c r="UGP131" s="190"/>
      <c r="UGQ131" s="190"/>
      <c r="UGR131" s="190"/>
      <c r="UGS131" s="190"/>
      <c r="UGT131" s="190"/>
      <c r="UGU131" s="190"/>
      <c r="UGV131" s="190"/>
      <c r="UGW131" s="190"/>
      <c r="UGX131" s="190"/>
      <c r="UGY131" s="190"/>
      <c r="UGZ131" s="190"/>
      <c r="UHA131" s="190"/>
      <c r="UHB131" s="190"/>
      <c r="UHC131" s="190"/>
      <c r="UHD131" s="190"/>
      <c r="UHE131" s="190"/>
      <c r="UHF131" s="190"/>
      <c r="UHG131" s="190"/>
      <c r="UHH131" s="190"/>
      <c r="UHI131" s="190"/>
      <c r="UHJ131" s="190"/>
      <c r="UHK131" s="190"/>
      <c r="UHL131" s="190"/>
      <c r="UHM131" s="190"/>
      <c r="UHN131" s="190"/>
      <c r="UHO131" s="190"/>
      <c r="UHP131" s="190"/>
      <c r="UHQ131" s="190"/>
      <c r="UHR131" s="190"/>
      <c r="UHS131" s="190"/>
      <c r="UHT131" s="190"/>
      <c r="UHU131" s="190"/>
      <c r="UHV131" s="190"/>
      <c r="UHW131" s="190"/>
      <c r="UHX131" s="190"/>
      <c r="UHY131" s="190"/>
      <c r="UHZ131" s="190"/>
      <c r="UIA131" s="190"/>
      <c r="UIB131" s="190"/>
      <c r="UIC131" s="190"/>
      <c r="UID131" s="190"/>
      <c r="UIE131" s="190"/>
      <c r="UIF131" s="190"/>
      <c r="UIG131" s="190"/>
      <c r="UIH131" s="190"/>
      <c r="UII131" s="190"/>
      <c r="UIJ131" s="190"/>
      <c r="UIK131" s="190"/>
      <c r="UIL131" s="190"/>
      <c r="UIM131" s="190"/>
      <c r="UIN131" s="190"/>
      <c r="UIO131" s="190"/>
      <c r="UIP131" s="190"/>
      <c r="UIQ131" s="190"/>
      <c r="UIR131" s="190"/>
      <c r="UIS131" s="190"/>
      <c r="UIT131" s="190"/>
      <c r="UIU131" s="190"/>
      <c r="UIV131" s="190"/>
      <c r="UIW131" s="190"/>
      <c r="UIX131" s="190"/>
      <c r="UIY131" s="190"/>
      <c r="UIZ131" s="190"/>
      <c r="UJA131" s="190"/>
      <c r="UJB131" s="190"/>
      <c r="UJC131" s="190"/>
      <c r="UJD131" s="190"/>
      <c r="UJE131" s="190"/>
      <c r="UJF131" s="190"/>
      <c r="UJG131" s="190"/>
      <c r="UJH131" s="190"/>
      <c r="UJI131" s="190"/>
      <c r="UJJ131" s="190"/>
      <c r="UJK131" s="190"/>
      <c r="UJL131" s="190"/>
      <c r="UJM131" s="190"/>
      <c r="UJN131" s="190"/>
      <c r="UJO131" s="190"/>
      <c r="UJP131" s="190"/>
      <c r="UJQ131" s="190"/>
      <c r="UJR131" s="190"/>
      <c r="UJS131" s="190"/>
      <c r="UJT131" s="190"/>
      <c r="UJU131" s="190"/>
      <c r="UJV131" s="190"/>
      <c r="UJW131" s="190"/>
      <c r="UJX131" s="190"/>
      <c r="UJY131" s="190"/>
      <c r="UJZ131" s="190"/>
      <c r="UKA131" s="190"/>
      <c r="UKB131" s="190"/>
      <c r="UKC131" s="190"/>
      <c r="UKD131" s="190"/>
      <c r="UKE131" s="190"/>
      <c r="UKF131" s="190"/>
      <c r="UKG131" s="190"/>
      <c r="UKH131" s="190"/>
      <c r="UKI131" s="190"/>
      <c r="UKJ131" s="190"/>
      <c r="UKK131" s="190"/>
      <c r="UKL131" s="190"/>
      <c r="UKM131" s="190"/>
      <c r="UKN131" s="190"/>
      <c r="UKO131" s="190"/>
      <c r="UKP131" s="190"/>
      <c r="UKQ131" s="190"/>
      <c r="UKR131" s="190"/>
      <c r="UKS131" s="190"/>
      <c r="UKT131" s="190"/>
      <c r="UKU131" s="190"/>
      <c r="UKV131" s="190"/>
      <c r="UKW131" s="190"/>
      <c r="UKX131" s="190"/>
      <c r="UKY131" s="190"/>
      <c r="UKZ131" s="190"/>
      <c r="ULA131" s="190"/>
      <c r="ULB131" s="190"/>
      <c r="ULC131" s="190"/>
      <c r="ULD131" s="190"/>
      <c r="ULE131" s="190"/>
      <c r="ULF131" s="190"/>
      <c r="ULG131" s="190"/>
      <c r="ULH131" s="190"/>
      <c r="ULI131" s="190"/>
      <c r="ULJ131" s="190"/>
      <c r="ULK131" s="190"/>
      <c r="ULL131" s="190"/>
      <c r="ULM131" s="190"/>
      <c r="ULN131" s="190"/>
      <c r="ULO131" s="190"/>
      <c r="ULP131" s="190"/>
      <c r="ULQ131" s="190"/>
      <c r="ULR131" s="190"/>
      <c r="ULS131" s="190"/>
      <c r="ULT131" s="190"/>
      <c r="ULU131" s="190"/>
      <c r="ULV131" s="190"/>
      <c r="ULW131" s="190"/>
      <c r="ULX131" s="190"/>
      <c r="ULY131" s="190"/>
      <c r="ULZ131" s="190"/>
      <c r="UMA131" s="190"/>
      <c r="UMB131" s="190"/>
      <c r="UMC131" s="190"/>
      <c r="UMD131" s="190"/>
      <c r="UME131" s="190"/>
      <c r="UMF131" s="190"/>
      <c r="UMG131" s="190"/>
      <c r="UMH131" s="190"/>
      <c r="UMI131" s="190"/>
      <c r="UMJ131" s="190"/>
      <c r="UMK131" s="190"/>
      <c r="UML131" s="190"/>
      <c r="UMM131" s="190"/>
      <c r="UMN131" s="190"/>
      <c r="UMO131" s="190"/>
      <c r="UMP131" s="190"/>
      <c r="UMQ131" s="190"/>
      <c r="UMR131" s="190"/>
      <c r="UMS131" s="190"/>
      <c r="UMT131" s="190"/>
      <c r="UMU131" s="190"/>
      <c r="UMV131" s="190"/>
      <c r="UMW131" s="190"/>
      <c r="UMX131" s="190"/>
      <c r="UMY131" s="190"/>
      <c r="UMZ131" s="190"/>
      <c r="UNA131" s="190"/>
      <c r="UNB131" s="190"/>
      <c r="UNC131" s="190"/>
      <c r="UND131" s="190"/>
      <c r="UNE131" s="190"/>
      <c r="UNF131" s="190"/>
      <c r="UNG131" s="190"/>
      <c r="UNH131" s="190"/>
      <c r="UNI131" s="190"/>
      <c r="UNJ131" s="190"/>
      <c r="UNK131" s="190"/>
      <c r="UNL131" s="190"/>
      <c r="UNM131" s="190"/>
      <c r="UNN131" s="190"/>
      <c r="UNO131" s="190"/>
      <c r="UNP131" s="190"/>
      <c r="UNQ131" s="190"/>
      <c r="UNR131" s="190"/>
      <c r="UNS131" s="190"/>
      <c r="UNT131" s="190"/>
      <c r="UNU131" s="190"/>
      <c r="UNV131" s="190"/>
      <c r="UNW131" s="190"/>
      <c r="UNX131" s="190"/>
      <c r="UNY131" s="190"/>
      <c r="UNZ131" s="190"/>
      <c r="UOA131" s="190"/>
      <c r="UOB131" s="190"/>
      <c r="UOC131" s="190"/>
      <c r="UOD131" s="190"/>
      <c r="UOE131" s="190"/>
      <c r="UOF131" s="190"/>
      <c r="UOG131" s="190"/>
      <c r="UOH131" s="190"/>
      <c r="UOI131" s="190"/>
      <c r="UOJ131" s="190"/>
      <c r="UOK131" s="190"/>
      <c r="UOL131" s="190"/>
      <c r="UOM131" s="190"/>
      <c r="UON131" s="190"/>
      <c r="UOO131" s="190"/>
      <c r="UOP131" s="190"/>
      <c r="UOQ131" s="190"/>
      <c r="UOR131" s="190"/>
      <c r="UOS131" s="190"/>
      <c r="UOT131" s="190"/>
      <c r="UOU131" s="190"/>
      <c r="UOV131" s="190"/>
      <c r="UOW131" s="190"/>
      <c r="UOX131" s="190"/>
      <c r="UOY131" s="190"/>
      <c r="UOZ131" s="190"/>
      <c r="UPA131" s="190"/>
      <c r="UPB131" s="190"/>
      <c r="UPC131" s="190"/>
      <c r="UPD131" s="190"/>
      <c r="UPE131" s="190"/>
      <c r="UPF131" s="190"/>
      <c r="UPG131" s="190"/>
      <c r="UPH131" s="190"/>
      <c r="UPI131" s="190"/>
      <c r="UPJ131" s="190"/>
      <c r="UPK131" s="190"/>
      <c r="UPL131" s="190"/>
      <c r="UPM131" s="190"/>
      <c r="UPN131" s="190"/>
      <c r="UPO131" s="190"/>
      <c r="UPP131" s="190"/>
      <c r="UPQ131" s="190"/>
      <c r="UPR131" s="190"/>
      <c r="UPS131" s="190"/>
      <c r="UPT131" s="190"/>
      <c r="UPU131" s="190"/>
      <c r="UPV131" s="190"/>
      <c r="UPW131" s="190"/>
      <c r="UPX131" s="190"/>
      <c r="UPY131" s="190"/>
      <c r="UPZ131" s="190"/>
      <c r="UQA131" s="190"/>
      <c r="UQB131" s="190"/>
      <c r="UQC131" s="190"/>
      <c r="UQD131" s="190"/>
      <c r="UQE131" s="190"/>
      <c r="UQF131" s="190"/>
      <c r="UQG131" s="190"/>
      <c r="UQH131" s="190"/>
      <c r="UQI131" s="190"/>
      <c r="UQJ131" s="190"/>
      <c r="UQK131" s="190"/>
      <c r="UQL131" s="190"/>
      <c r="UQM131" s="190"/>
      <c r="UQN131" s="190"/>
      <c r="UQO131" s="190"/>
      <c r="UQP131" s="190"/>
      <c r="UQQ131" s="190"/>
      <c r="UQR131" s="190"/>
      <c r="UQS131" s="190"/>
      <c r="UQT131" s="190"/>
      <c r="UQU131" s="190"/>
      <c r="UQV131" s="190"/>
      <c r="UQW131" s="190"/>
      <c r="UQX131" s="190"/>
      <c r="UQY131" s="190"/>
      <c r="UQZ131" s="190"/>
      <c r="URA131" s="190"/>
      <c r="URB131" s="190"/>
      <c r="URC131" s="190"/>
      <c r="URD131" s="190"/>
      <c r="URE131" s="190"/>
      <c r="URF131" s="190"/>
      <c r="URG131" s="190"/>
      <c r="URH131" s="190"/>
      <c r="URI131" s="190"/>
      <c r="URJ131" s="190"/>
      <c r="URK131" s="190"/>
      <c r="URL131" s="190"/>
      <c r="URM131" s="190"/>
      <c r="URN131" s="190"/>
      <c r="URO131" s="190"/>
      <c r="URP131" s="190"/>
      <c r="URQ131" s="190"/>
      <c r="URR131" s="190"/>
      <c r="URS131" s="190"/>
      <c r="URT131" s="190"/>
      <c r="URU131" s="190"/>
      <c r="URV131" s="190"/>
      <c r="URW131" s="190"/>
      <c r="URX131" s="190"/>
      <c r="URY131" s="190"/>
      <c r="URZ131" s="190"/>
      <c r="USA131" s="190"/>
      <c r="USB131" s="190"/>
      <c r="USC131" s="190"/>
      <c r="USD131" s="190"/>
      <c r="USE131" s="190"/>
      <c r="USF131" s="190"/>
      <c r="USG131" s="190"/>
      <c r="USH131" s="190"/>
      <c r="USI131" s="190"/>
      <c r="USJ131" s="190"/>
      <c r="USK131" s="190"/>
      <c r="USL131" s="190"/>
      <c r="USM131" s="190"/>
      <c r="USN131" s="190"/>
      <c r="USO131" s="190"/>
      <c r="USP131" s="190"/>
      <c r="USQ131" s="190"/>
      <c r="USR131" s="190"/>
      <c r="USS131" s="190"/>
      <c r="UST131" s="190"/>
      <c r="USU131" s="190"/>
      <c r="USV131" s="190"/>
      <c r="USW131" s="190"/>
      <c r="USX131" s="190"/>
      <c r="USY131" s="190"/>
      <c r="USZ131" s="190"/>
      <c r="UTA131" s="190"/>
      <c r="UTB131" s="190"/>
      <c r="UTC131" s="190"/>
      <c r="UTD131" s="190"/>
      <c r="UTE131" s="190"/>
      <c r="UTF131" s="190"/>
      <c r="UTG131" s="190"/>
      <c r="UTH131" s="190"/>
      <c r="UTI131" s="190"/>
      <c r="UTJ131" s="190"/>
      <c r="UTK131" s="190"/>
      <c r="UTL131" s="190"/>
      <c r="UTM131" s="190"/>
      <c r="UTN131" s="190"/>
      <c r="UTO131" s="190"/>
      <c r="UTP131" s="190"/>
      <c r="UTQ131" s="190"/>
      <c r="UTR131" s="190"/>
      <c r="UTS131" s="190"/>
      <c r="UTT131" s="190"/>
      <c r="UTU131" s="190"/>
      <c r="UTV131" s="190"/>
      <c r="UTW131" s="190"/>
      <c r="UTX131" s="190"/>
      <c r="UTY131" s="190"/>
      <c r="UTZ131" s="190"/>
      <c r="UUA131" s="190"/>
      <c r="UUB131" s="190"/>
      <c r="UUC131" s="190"/>
      <c r="UUD131" s="190"/>
      <c r="UUE131" s="190"/>
      <c r="UUF131" s="190"/>
      <c r="UUG131" s="190"/>
      <c r="UUH131" s="190"/>
      <c r="UUI131" s="190"/>
      <c r="UUJ131" s="190"/>
      <c r="UUK131" s="190"/>
      <c r="UUL131" s="190"/>
      <c r="UUM131" s="190"/>
      <c r="UUN131" s="190"/>
      <c r="UUO131" s="190"/>
      <c r="UUP131" s="190"/>
      <c r="UUQ131" s="190"/>
      <c r="UUR131" s="190"/>
      <c r="UUS131" s="190"/>
      <c r="UUT131" s="190"/>
      <c r="UUU131" s="190"/>
      <c r="UUV131" s="190"/>
      <c r="UUW131" s="190"/>
      <c r="UUX131" s="190"/>
      <c r="UUY131" s="190"/>
      <c r="UUZ131" s="190"/>
      <c r="UVA131" s="190"/>
      <c r="UVB131" s="190"/>
      <c r="UVC131" s="190"/>
      <c r="UVD131" s="190"/>
      <c r="UVE131" s="190"/>
      <c r="UVF131" s="190"/>
      <c r="UVG131" s="190"/>
      <c r="UVH131" s="190"/>
      <c r="UVI131" s="190"/>
      <c r="UVJ131" s="190"/>
      <c r="UVK131" s="190"/>
      <c r="UVL131" s="190"/>
      <c r="UVM131" s="190"/>
      <c r="UVN131" s="190"/>
      <c r="UVO131" s="190"/>
      <c r="UVP131" s="190"/>
      <c r="UVQ131" s="190"/>
      <c r="UVR131" s="190"/>
      <c r="UVS131" s="190"/>
      <c r="UVT131" s="190"/>
      <c r="UVU131" s="190"/>
      <c r="UVV131" s="190"/>
      <c r="UVW131" s="190"/>
      <c r="UVX131" s="190"/>
      <c r="UVY131" s="190"/>
      <c r="UVZ131" s="190"/>
      <c r="UWA131" s="190"/>
      <c r="UWB131" s="190"/>
      <c r="UWC131" s="190"/>
      <c r="UWD131" s="190"/>
      <c r="UWE131" s="190"/>
      <c r="UWF131" s="190"/>
      <c r="UWG131" s="190"/>
      <c r="UWH131" s="190"/>
      <c r="UWI131" s="190"/>
      <c r="UWJ131" s="190"/>
      <c r="UWK131" s="190"/>
      <c r="UWL131" s="190"/>
      <c r="UWM131" s="190"/>
      <c r="UWN131" s="190"/>
      <c r="UWO131" s="190"/>
      <c r="UWP131" s="190"/>
      <c r="UWQ131" s="190"/>
      <c r="UWR131" s="190"/>
      <c r="UWS131" s="190"/>
      <c r="UWT131" s="190"/>
      <c r="UWU131" s="190"/>
      <c r="UWV131" s="190"/>
      <c r="UWW131" s="190"/>
      <c r="UWX131" s="190"/>
      <c r="UWY131" s="190"/>
      <c r="UWZ131" s="190"/>
      <c r="UXA131" s="190"/>
      <c r="UXB131" s="190"/>
      <c r="UXC131" s="190"/>
      <c r="UXD131" s="190"/>
      <c r="UXE131" s="190"/>
      <c r="UXF131" s="190"/>
      <c r="UXG131" s="190"/>
      <c r="UXH131" s="190"/>
      <c r="UXI131" s="190"/>
      <c r="UXJ131" s="190"/>
      <c r="UXK131" s="190"/>
      <c r="UXL131" s="190"/>
      <c r="UXM131" s="190"/>
      <c r="UXN131" s="190"/>
      <c r="UXO131" s="190"/>
      <c r="UXP131" s="190"/>
      <c r="UXQ131" s="190"/>
      <c r="UXR131" s="190"/>
      <c r="UXS131" s="190"/>
      <c r="UXT131" s="190"/>
      <c r="UXU131" s="190"/>
      <c r="UXV131" s="190"/>
      <c r="UXW131" s="190"/>
      <c r="UXX131" s="190"/>
      <c r="UXY131" s="190"/>
      <c r="UXZ131" s="190"/>
      <c r="UYA131" s="190"/>
      <c r="UYB131" s="190"/>
      <c r="UYC131" s="190"/>
      <c r="UYD131" s="190"/>
      <c r="UYE131" s="190"/>
      <c r="UYF131" s="190"/>
      <c r="UYG131" s="190"/>
      <c r="UYH131" s="190"/>
      <c r="UYI131" s="190"/>
      <c r="UYJ131" s="190"/>
      <c r="UYK131" s="190"/>
      <c r="UYL131" s="190"/>
      <c r="UYM131" s="190"/>
      <c r="UYN131" s="190"/>
      <c r="UYO131" s="190"/>
      <c r="UYP131" s="190"/>
      <c r="UYQ131" s="190"/>
      <c r="UYR131" s="190"/>
      <c r="UYS131" s="190"/>
      <c r="UYT131" s="190"/>
      <c r="UYU131" s="190"/>
      <c r="UYV131" s="190"/>
      <c r="UYW131" s="190"/>
      <c r="UYX131" s="190"/>
      <c r="UYY131" s="190"/>
      <c r="UYZ131" s="190"/>
      <c r="UZA131" s="190"/>
      <c r="UZB131" s="190"/>
      <c r="UZC131" s="190"/>
      <c r="UZD131" s="190"/>
      <c r="UZE131" s="190"/>
      <c r="UZF131" s="190"/>
      <c r="UZG131" s="190"/>
      <c r="UZH131" s="190"/>
      <c r="UZI131" s="190"/>
      <c r="UZJ131" s="190"/>
      <c r="UZK131" s="190"/>
      <c r="UZL131" s="190"/>
      <c r="UZM131" s="190"/>
      <c r="UZN131" s="190"/>
      <c r="UZO131" s="190"/>
      <c r="UZP131" s="190"/>
      <c r="UZQ131" s="190"/>
      <c r="UZR131" s="190"/>
      <c r="UZS131" s="190"/>
      <c r="UZT131" s="190"/>
      <c r="UZU131" s="190"/>
      <c r="UZV131" s="190"/>
      <c r="UZW131" s="190"/>
      <c r="UZX131" s="190"/>
      <c r="UZY131" s="190"/>
      <c r="UZZ131" s="190"/>
      <c r="VAA131" s="190"/>
      <c r="VAB131" s="190"/>
      <c r="VAC131" s="190"/>
      <c r="VAD131" s="190"/>
      <c r="VAE131" s="190"/>
      <c r="VAF131" s="190"/>
      <c r="VAG131" s="190"/>
      <c r="VAH131" s="190"/>
      <c r="VAI131" s="190"/>
      <c r="VAJ131" s="190"/>
      <c r="VAK131" s="190"/>
      <c r="VAL131" s="190"/>
      <c r="VAM131" s="190"/>
      <c r="VAN131" s="190"/>
      <c r="VAO131" s="190"/>
      <c r="VAP131" s="190"/>
      <c r="VAQ131" s="190"/>
      <c r="VAR131" s="190"/>
      <c r="VAS131" s="190"/>
      <c r="VAT131" s="190"/>
      <c r="VAU131" s="190"/>
      <c r="VAV131" s="190"/>
      <c r="VAW131" s="190"/>
      <c r="VAX131" s="190"/>
      <c r="VAY131" s="190"/>
      <c r="VAZ131" s="190"/>
      <c r="VBA131" s="190"/>
      <c r="VBB131" s="190"/>
      <c r="VBC131" s="190"/>
      <c r="VBD131" s="190"/>
      <c r="VBE131" s="190"/>
      <c r="VBF131" s="190"/>
      <c r="VBG131" s="190"/>
      <c r="VBH131" s="190"/>
      <c r="VBI131" s="190"/>
      <c r="VBJ131" s="190"/>
      <c r="VBK131" s="190"/>
      <c r="VBL131" s="190"/>
      <c r="VBM131" s="190"/>
      <c r="VBN131" s="190"/>
      <c r="VBO131" s="190"/>
      <c r="VBP131" s="190"/>
      <c r="VBQ131" s="190"/>
      <c r="VBR131" s="190"/>
      <c r="VBS131" s="190"/>
      <c r="VBT131" s="190"/>
      <c r="VBU131" s="190"/>
      <c r="VBV131" s="190"/>
      <c r="VBW131" s="190"/>
      <c r="VBX131" s="190"/>
      <c r="VBY131" s="190"/>
      <c r="VBZ131" s="190"/>
      <c r="VCA131" s="190"/>
      <c r="VCB131" s="190"/>
      <c r="VCC131" s="190"/>
      <c r="VCD131" s="190"/>
      <c r="VCE131" s="190"/>
      <c r="VCF131" s="190"/>
      <c r="VCG131" s="190"/>
      <c r="VCH131" s="190"/>
      <c r="VCI131" s="190"/>
      <c r="VCJ131" s="190"/>
      <c r="VCK131" s="190"/>
      <c r="VCL131" s="190"/>
      <c r="VCM131" s="190"/>
      <c r="VCN131" s="190"/>
      <c r="VCO131" s="190"/>
      <c r="VCP131" s="190"/>
      <c r="VCQ131" s="190"/>
      <c r="VCR131" s="190"/>
      <c r="VCS131" s="190"/>
      <c r="VCT131" s="190"/>
      <c r="VCU131" s="190"/>
      <c r="VCV131" s="190"/>
      <c r="VCW131" s="190"/>
      <c r="VCX131" s="190"/>
      <c r="VCY131" s="190"/>
      <c r="VCZ131" s="190"/>
      <c r="VDA131" s="190"/>
      <c r="VDB131" s="190"/>
      <c r="VDC131" s="190"/>
      <c r="VDD131" s="190"/>
      <c r="VDE131" s="190"/>
      <c r="VDF131" s="190"/>
      <c r="VDG131" s="190"/>
      <c r="VDH131" s="190"/>
      <c r="VDI131" s="190"/>
      <c r="VDJ131" s="190"/>
      <c r="VDK131" s="190"/>
      <c r="VDL131" s="190"/>
      <c r="VDM131" s="190"/>
      <c r="VDN131" s="190"/>
      <c r="VDO131" s="190"/>
      <c r="VDP131" s="190"/>
      <c r="VDQ131" s="190"/>
      <c r="VDR131" s="190"/>
      <c r="VDS131" s="190"/>
      <c r="VDT131" s="190"/>
      <c r="VDU131" s="190"/>
      <c r="VDV131" s="190"/>
      <c r="VDW131" s="190"/>
      <c r="VDX131" s="190"/>
      <c r="VDY131" s="190"/>
      <c r="VDZ131" s="190"/>
      <c r="VEA131" s="190"/>
      <c r="VEB131" s="190"/>
      <c r="VEC131" s="190"/>
      <c r="VED131" s="190"/>
      <c r="VEE131" s="190"/>
      <c r="VEF131" s="190"/>
      <c r="VEG131" s="190"/>
      <c r="VEH131" s="190"/>
      <c r="VEI131" s="190"/>
      <c r="VEJ131" s="190"/>
      <c r="VEK131" s="190"/>
      <c r="VEL131" s="190"/>
      <c r="VEM131" s="190"/>
      <c r="VEN131" s="190"/>
      <c r="VEO131" s="190"/>
      <c r="VEP131" s="190"/>
      <c r="VEQ131" s="190"/>
      <c r="VER131" s="190"/>
      <c r="VES131" s="190"/>
      <c r="VET131" s="190"/>
      <c r="VEU131" s="190"/>
      <c r="VEV131" s="190"/>
      <c r="VEW131" s="190"/>
      <c r="VEX131" s="190"/>
      <c r="VEY131" s="190"/>
      <c r="VEZ131" s="190"/>
      <c r="VFA131" s="190"/>
      <c r="VFB131" s="190"/>
      <c r="VFC131" s="190"/>
      <c r="VFD131" s="190"/>
      <c r="VFE131" s="190"/>
      <c r="VFF131" s="190"/>
      <c r="VFG131" s="190"/>
      <c r="VFH131" s="190"/>
      <c r="VFI131" s="190"/>
      <c r="VFJ131" s="190"/>
      <c r="VFK131" s="190"/>
      <c r="VFL131" s="190"/>
      <c r="VFM131" s="190"/>
      <c r="VFN131" s="190"/>
      <c r="VFO131" s="190"/>
      <c r="VFP131" s="190"/>
      <c r="VFQ131" s="190"/>
      <c r="VFR131" s="190"/>
      <c r="VFS131" s="190"/>
      <c r="VFT131" s="190"/>
      <c r="VFU131" s="190"/>
      <c r="VFV131" s="190"/>
      <c r="VFW131" s="190"/>
      <c r="VFX131" s="190"/>
      <c r="VFY131" s="190"/>
      <c r="VFZ131" s="190"/>
      <c r="VGA131" s="190"/>
      <c r="VGB131" s="190"/>
      <c r="VGC131" s="190"/>
      <c r="VGD131" s="190"/>
      <c r="VGE131" s="190"/>
      <c r="VGF131" s="190"/>
      <c r="VGG131" s="190"/>
      <c r="VGH131" s="190"/>
      <c r="VGI131" s="190"/>
      <c r="VGJ131" s="190"/>
      <c r="VGK131" s="190"/>
      <c r="VGL131" s="190"/>
      <c r="VGM131" s="190"/>
      <c r="VGN131" s="190"/>
      <c r="VGO131" s="190"/>
      <c r="VGP131" s="190"/>
      <c r="VGQ131" s="190"/>
      <c r="VGR131" s="190"/>
      <c r="VGS131" s="190"/>
      <c r="VGT131" s="190"/>
      <c r="VGU131" s="190"/>
      <c r="VGV131" s="190"/>
      <c r="VGW131" s="190"/>
      <c r="VGX131" s="190"/>
      <c r="VGY131" s="190"/>
      <c r="VGZ131" s="190"/>
      <c r="VHA131" s="190"/>
      <c r="VHB131" s="190"/>
      <c r="VHC131" s="190"/>
      <c r="VHD131" s="190"/>
      <c r="VHE131" s="190"/>
      <c r="VHF131" s="190"/>
      <c r="VHG131" s="190"/>
      <c r="VHH131" s="190"/>
      <c r="VHI131" s="190"/>
      <c r="VHJ131" s="190"/>
      <c r="VHK131" s="190"/>
      <c r="VHL131" s="190"/>
      <c r="VHM131" s="190"/>
      <c r="VHN131" s="190"/>
      <c r="VHO131" s="190"/>
      <c r="VHP131" s="190"/>
      <c r="VHQ131" s="190"/>
      <c r="VHR131" s="190"/>
      <c r="VHS131" s="190"/>
      <c r="VHT131" s="190"/>
      <c r="VHU131" s="190"/>
      <c r="VHV131" s="190"/>
      <c r="VHW131" s="190"/>
      <c r="VHX131" s="190"/>
      <c r="VHY131" s="190"/>
      <c r="VHZ131" s="190"/>
      <c r="VIA131" s="190"/>
      <c r="VIB131" s="190"/>
      <c r="VIC131" s="190"/>
      <c r="VID131" s="190"/>
      <c r="VIE131" s="190"/>
      <c r="VIF131" s="190"/>
      <c r="VIG131" s="190"/>
      <c r="VIH131" s="190"/>
      <c r="VII131" s="190"/>
      <c r="VIJ131" s="190"/>
      <c r="VIK131" s="190"/>
      <c r="VIL131" s="190"/>
      <c r="VIM131" s="190"/>
      <c r="VIN131" s="190"/>
      <c r="VIO131" s="190"/>
      <c r="VIP131" s="190"/>
      <c r="VIQ131" s="190"/>
      <c r="VIR131" s="190"/>
      <c r="VIS131" s="190"/>
      <c r="VIT131" s="190"/>
      <c r="VIU131" s="190"/>
      <c r="VIV131" s="190"/>
      <c r="VIW131" s="190"/>
      <c r="VIX131" s="190"/>
      <c r="VIY131" s="190"/>
      <c r="VIZ131" s="190"/>
      <c r="VJA131" s="190"/>
      <c r="VJB131" s="190"/>
      <c r="VJC131" s="190"/>
      <c r="VJD131" s="190"/>
      <c r="VJE131" s="190"/>
      <c r="VJF131" s="190"/>
      <c r="VJG131" s="190"/>
      <c r="VJH131" s="190"/>
      <c r="VJI131" s="190"/>
      <c r="VJJ131" s="190"/>
      <c r="VJK131" s="190"/>
      <c r="VJL131" s="190"/>
      <c r="VJM131" s="190"/>
      <c r="VJN131" s="190"/>
      <c r="VJO131" s="190"/>
      <c r="VJP131" s="190"/>
      <c r="VJQ131" s="190"/>
      <c r="VJR131" s="190"/>
      <c r="VJS131" s="190"/>
      <c r="VJT131" s="190"/>
      <c r="VJU131" s="190"/>
      <c r="VJV131" s="190"/>
      <c r="VJW131" s="190"/>
      <c r="VJX131" s="190"/>
      <c r="VJY131" s="190"/>
      <c r="VJZ131" s="190"/>
      <c r="VKA131" s="190"/>
      <c r="VKB131" s="190"/>
      <c r="VKC131" s="190"/>
      <c r="VKD131" s="190"/>
      <c r="VKE131" s="190"/>
      <c r="VKF131" s="190"/>
      <c r="VKG131" s="190"/>
      <c r="VKH131" s="190"/>
      <c r="VKI131" s="190"/>
      <c r="VKJ131" s="190"/>
      <c r="VKK131" s="190"/>
      <c r="VKL131" s="190"/>
      <c r="VKM131" s="190"/>
      <c r="VKN131" s="190"/>
      <c r="VKO131" s="190"/>
      <c r="VKP131" s="190"/>
      <c r="VKQ131" s="190"/>
      <c r="VKR131" s="190"/>
      <c r="VKS131" s="190"/>
      <c r="VKT131" s="190"/>
      <c r="VKU131" s="190"/>
      <c r="VKV131" s="190"/>
      <c r="VKW131" s="190"/>
      <c r="VKX131" s="190"/>
      <c r="VKY131" s="190"/>
      <c r="VKZ131" s="190"/>
      <c r="VLA131" s="190"/>
      <c r="VLB131" s="190"/>
      <c r="VLC131" s="190"/>
      <c r="VLD131" s="190"/>
      <c r="VLE131" s="190"/>
      <c r="VLF131" s="190"/>
      <c r="VLG131" s="190"/>
      <c r="VLH131" s="190"/>
      <c r="VLI131" s="190"/>
      <c r="VLJ131" s="190"/>
      <c r="VLK131" s="190"/>
      <c r="VLL131" s="190"/>
      <c r="VLM131" s="190"/>
      <c r="VLN131" s="190"/>
      <c r="VLO131" s="190"/>
      <c r="VLP131" s="190"/>
      <c r="VLQ131" s="190"/>
      <c r="VLR131" s="190"/>
      <c r="VLS131" s="190"/>
      <c r="VLT131" s="190"/>
      <c r="VLU131" s="190"/>
      <c r="VLV131" s="190"/>
      <c r="VLW131" s="190"/>
      <c r="VLX131" s="190"/>
      <c r="VLY131" s="190"/>
      <c r="VLZ131" s="190"/>
      <c r="VMA131" s="190"/>
      <c r="VMB131" s="190"/>
      <c r="VMC131" s="190"/>
      <c r="VMD131" s="190"/>
      <c r="VME131" s="190"/>
      <c r="VMF131" s="190"/>
      <c r="VMG131" s="190"/>
      <c r="VMH131" s="190"/>
      <c r="VMI131" s="190"/>
      <c r="VMJ131" s="190"/>
      <c r="VMK131" s="190"/>
      <c r="VML131" s="190"/>
      <c r="VMM131" s="190"/>
      <c r="VMN131" s="190"/>
      <c r="VMO131" s="190"/>
      <c r="VMP131" s="190"/>
      <c r="VMQ131" s="190"/>
      <c r="VMR131" s="190"/>
      <c r="VMS131" s="190"/>
      <c r="VMT131" s="190"/>
      <c r="VMU131" s="190"/>
      <c r="VMV131" s="190"/>
      <c r="VMW131" s="190"/>
      <c r="VMX131" s="190"/>
      <c r="VMY131" s="190"/>
      <c r="VMZ131" s="190"/>
      <c r="VNA131" s="190"/>
      <c r="VNB131" s="190"/>
      <c r="VNC131" s="190"/>
      <c r="VND131" s="190"/>
      <c r="VNE131" s="190"/>
      <c r="VNF131" s="190"/>
      <c r="VNG131" s="190"/>
      <c r="VNH131" s="190"/>
      <c r="VNI131" s="190"/>
      <c r="VNJ131" s="190"/>
      <c r="VNK131" s="190"/>
      <c r="VNL131" s="190"/>
      <c r="VNM131" s="190"/>
      <c r="VNN131" s="190"/>
      <c r="VNO131" s="190"/>
      <c r="VNP131" s="190"/>
      <c r="VNQ131" s="190"/>
      <c r="VNR131" s="190"/>
      <c r="VNS131" s="190"/>
      <c r="VNT131" s="190"/>
      <c r="VNU131" s="190"/>
      <c r="VNV131" s="190"/>
      <c r="VNW131" s="190"/>
      <c r="VNX131" s="190"/>
      <c r="VNY131" s="190"/>
      <c r="VNZ131" s="190"/>
      <c r="VOA131" s="190"/>
      <c r="VOB131" s="190"/>
      <c r="VOC131" s="190"/>
      <c r="VOD131" s="190"/>
      <c r="VOE131" s="190"/>
      <c r="VOF131" s="190"/>
      <c r="VOG131" s="190"/>
      <c r="VOH131" s="190"/>
      <c r="VOI131" s="190"/>
      <c r="VOJ131" s="190"/>
      <c r="VOK131" s="190"/>
      <c r="VOL131" s="190"/>
      <c r="VOM131" s="190"/>
      <c r="VON131" s="190"/>
      <c r="VOO131" s="190"/>
      <c r="VOP131" s="190"/>
      <c r="VOQ131" s="190"/>
      <c r="VOR131" s="190"/>
      <c r="VOS131" s="190"/>
      <c r="VOT131" s="190"/>
      <c r="VOU131" s="190"/>
      <c r="VOV131" s="190"/>
      <c r="VOW131" s="190"/>
      <c r="VOX131" s="190"/>
      <c r="VOY131" s="190"/>
      <c r="VOZ131" s="190"/>
      <c r="VPA131" s="190"/>
      <c r="VPB131" s="190"/>
      <c r="VPC131" s="190"/>
      <c r="VPD131" s="190"/>
      <c r="VPE131" s="190"/>
      <c r="VPF131" s="190"/>
      <c r="VPG131" s="190"/>
      <c r="VPH131" s="190"/>
      <c r="VPI131" s="190"/>
      <c r="VPJ131" s="190"/>
      <c r="VPK131" s="190"/>
      <c r="VPL131" s="190"/>
      <c r="VPM131" s="190"/>
      <c r="VPN131" s="190"/>
      <c r="VPO131" s="190"/>
      <c r="VPP131" s="190"/>
      <c r="VPQ131" s="190"/>
      <c r="VPR131" s="190"/>
      <c r="VPS131" s="190"/>
      <c r="VPT131" s="190"/>
      <c r="VPU131" s="190"/>
      <c r="VPV131" s="190"/>
      <c r="VPW131" s="190"/>
      <c r="VPX131" s="190"/>
      <c r="VPY131" s="190"/>
      <c r="VPZ131" s="190"/>
      <c r="VQA131" s="190"/>
      <c r="VQB131" s="190"/>
      <c r="VQC131" s="190"/>
      <c r="VQD131" s="190"/>
      <c r="VQE131" s="190"/>
      <c r="VQF131" s="190"/>
      <c r="VQG131" s="190"/>
      <c r="VQH131" s="190"/>
      <c r="VQI131" s="190"/>
      <c r="VQJ131" s="190"/>
      <c r="VQK131" s="190"/>
      <c r="VQL131" s="190"/>
      <c r="VQM131" s="190"/>
      <c r="VQN131" s="190"/>
      <c r="VQO131" s="190"/>
      <c r="VQP131" s="190"/>
      <c r="VQQ131" s="190"/>
      <c r="VQR131" s="190"/>
      <c r="VQS131" s="190"/>
      <c r="VQT131" s="190"/>
      <c r="VQU131" s="190"/>
      <c r="VQV131" s="190"/>
      <c r="VQW131" s="190"/>
      <c r="VQX131" s="190"/>
      <c r="VQY131" s="190"/>
      <c r="VQZ131" s="190"/>
      <c r="VRA131" s="190"/>
      <c r="VRB131" s="190"/>
      <c r="VRC131" s="190"/>
      <c r="VRD131" s="190"/>
      <c r="VRE131" s="190"/>
      <c r="VRF131" s="190"/>
      <c r="VRG131" s="190"/>
      <c r="VRH131" s="190"/>
      <c r="VRI131" s="190"/>
      <c r="VRJ131" s="190"/>
      <c r="VRK131" s="190"/>
      <c r="VRL131" s="190"/>
      <c r="VRM131" s="190"/>
      <c r="VRN131" s="190"/>
      <c r="VRO131" s="190"/>
      <c r="VRP131" s="190"/>
      <c r="VRQ131" s="190"/>
      <c r="VRR131" s="190"/>
      <c r="VRS131" s="190"/>
      <c r="VRT131" s="190"/>
      <c r="VRU131" s="190"/>
      <c r="VRV131" s="190"/>
      <c r="VRW131" s="190"/>
      <c r="VRX131" s="190"/>
      <c r="VRY131" s="190"/>
      <c r="VRZ131" s="190"/>
      <c r="VSA131" s="190"/>
      <c r="VSB131" s="190"/>
      <c r="VSC131" s="190"/>
      <c r="VSD131" s="190"/>
      <c r="VSE131" s="190"/>
      <c r="VSF131" s="190"/>
      <c r="VSG131" s="190"/>
      <c r="VSH131" s="190"/>
      <c r="VSI131" s="190"/>
      <c r="VSJ131" s="190"/>
      <c r="VSK131" s="190"/>
      <c r="VSL131" s="190"/>
      <c r="VSM131" s="190"/>
      <c r="VSN131" s="190"/>
      <c r="VSO131" s="190"/>
      <c r="VSP131" s="190"/>
      <c r="VSQ131" s="190"/>
      <c r="VSR131" s="190"/>
      <c r="VSS131" s="190"/>
      <c r="VST131" s="190"/>
      <c r="VSU131" s="190"/>
      <c r="VSV131" s="190"/>
      <c r="VSW131" s="190"/>
      <c r="VSX131" s="190"/>
      <c r="VSY131" s="190"/>
      <c r="VSZ131" s="190"/>
      <c r="VTA131" s="190"/>
      <c r="VTB131" s="190"/>
      <c r="VTC131" s="190"/>
      <c r="VTD131" s="190"/>
      <c r="VTE131" s="190"/>
      <c r="VTF131" s="190"/>
      <c r="VTG131" s="190"/>
      <c r="VTH131" s="190"/>
      <c r="VTI131" s="190"/>
      <c r="VTJ131" s="190"/>
      <c r="VTK131" s="190"/>
      <c r="VTL131" s="190"/>
      <c r="VTM131" s="190"/>
      <c r="VTN131" s="190"/>
      <c r="VTO131" s="190"/>
      <c r="VTP131" s="190"/>
      <c r="VTQ131" s="190"/>
      <c r="VTR131" s="190"/>
      <c r="VTS131" s="190"/>
      <c r="VTT131" s="190"/>
      <c r="VTU131" s="190"/>
      <c r="VTV131" s="190"/>
      <c r="VTW131" s="190"/>
      <c r="VTX131" s="190"/>
      <c r="VTY131" s="190"/>
      <c r="VTZ131" s="190"/>
      <c r="VUA131" s="190"/>
      <c r="VUB131" s="190"/>
      <c r="VUC131" s="190"/>
      <c r="VUD131" s="190"/>
      <c r="VUE131" s="190"/>
      <c r="VUF131" s="190"/>
      <c r="VUG131" s="190"/>
      <c r="VUH131" s="190"/>
      <c r="VUI131" s="190"/>
      <c r="VUJ131" s="190"/>
      <c r="VUK131" s="190"/>
      <c r="VUL131" s="190"/>
      <c r="VUM131" s="190"/>
      <c r="VUN131" s="190"/>
      <c r="VUO131" s="190"/>
      <c r="VUP131" s="190"/>
      <c r="VUQ131" s="190"/>
      <c r="VUR131" s="190"/>
      <c r="VUS131" s="190"/>
      <c r="VUT131" s="190"/>
      <c r="VUU131" s="190"/>
      <c r="VUV131" s="190"/>
      <c r="VUW131" s="190"/>
      <c r="VUX131" s="190"/>
      <c r="VUY131" s="190"/>
      <c r="VUZ131" s="190"/>
      <c r="VVA131" s="190"/>
      <c r="VVB131" s="190"/>
      <c r="VVC131" s="190"/>
      <c r="VVD131" s="190"/>
      <c r="VVE131" s="190"/>
      <c r="VVF131" s="190"/>
      <c r="VVG131" s="190"/>
      <c r="VVH131" s="190"/>
      <c r="VVI131" s="190"/>
      <c r="VVJ131" s="190"/>
      <c r="VVK131" s="190"/>
      <c r="VVL131" s="190"/>
      <c r="VVM131" s="190"/>
      <c r="VVN131" s="190"/>
      <c r="VVO131" s="190"/>
      <c r="VVP131" s="190"/>
      <c r="VVQ131" s="190"/>
      <c r="VVR131" s="190"/>
      <c r="VVS131" s="190"/>
      <c r="VVT131" s="190"/>
      <c r="VVU131" s="190"/>
      <c r="VVV131" s="190"/>
      <c r="VVW131" s="190"/>
      <c r="VVX131" s="190"/>
      <c r="VVY131" s="190"/>
      <c r="VVZ131" s="190"/>
      <c r="VWA131" s="190"/>
      <c r="VWB131" s="190"/>
      <c r="VWC131" s="190"/>
      <c r="VWD131" s="190"/>
      <c r="VWE131" s="190"/>
      <c r="VWF131" s="190"/>
      <c r="VWG131" s="190"/>
      <c r="VWH131" s="190"/>
      <c r="VWI131" s="190"/>
      <c r="VWJ131" s="190"/>
      <c r="VWK131" s="190"/>
      <c r="VWL131" s="190"/>
      <c r="VWM131" s="190"/>
      <c r="VWN131" s="190"/>
      <c r="VWO131" s="190"/>
      <c r="VWP131" s="190"/>
      <c r="VWQ131" s="190"/>
      <c r="VWR131" s="190"/>
      <c r="VWS131" s="190"/>
      <c r="VWT131" s="190"/>
      <c r="VWU131" s="190"/>
      <c r="VWV131" s="190"/>
      <c r="VWW131" s="190"/>
      <c r="VWX131" s="190"/>
      <c r="VWY131" s="190"/>
      <c r="VWZ131" s="190"/>
      <c r="VXA131" s="190"/>
      <c r="VXB131" s="190"/>
      <c r="VXC131" s="190"/>
      <c r="VXD131" s="190"/>
      <c r="VXE131" s="190"/>
      <c r="VXF131" s="190"/>
      <c r="VXG131" s="190"/>
      <c r="VXH131" s="190"/>
      <c r="VXI131" s="190"/>
      <c r="VXJ131" s="190"/>
      <c r="VXK131" s="190"/>
      <c r="VXL131" s="190"/>
      <c r="VXM131" s="190"/>
      <c r="VXN131" s="190"/>
      <c r="VXO131" s="190"/>
      <c r="VXP131" s="190"/>
      <c r="VXQ131" s="190"/>
      <c r="VXR131" s="190"/>
      <c r="VXS131" s="190"/>
      <c r="VXT131" s="190"/>
      <c r="VXU131" s="190"/>
      <c r="VXV131" s="190"/>
      <c r="VXW131" s="190"/>
      <c r="VXX131" s="190"/>
      <c r="VXY131" s="190"/>
      <c r="VXZ131" s="190"/>
      <c r="VYA131" s="190"/>
      <c r="VYB131" s="190"/>
      <c r="VYC131" s="190"/>
      <c r="VYD131" s="190"/>
      <c r="VYE131" s="190"/>
      <c r="VYF131" s="190"/>
      <c r="VYG131" s="190"/>
      <c r="VYH131" s="190"/>
      <c r="VYI131" s="190"/>
      <c r="VYJ131" s="190"/>
      <c r="VYK131" s="190"/>
      <c r="VYL131" s="190"/>
      <c r="VYM131" s="190"/>
      <c r="VYN131" s="190"/>
      <c r="VYO131" s="190"/>
      <c r="VYP131" s="190"/>
      <c r="VYQ131" s="190"/>
      <c r="VYR131" s="190"/>
      <c r="VYS131" s="190"/>
      <c r="VYT131" s="190"/>
      <c r="VYU131" s="190"/>
      <c r="VYV131" s="190"/>
      <c r="VYW131" s="190"/>
      <c r="VYX131" s="190"/>
      <c r="VYY131" s="190"/>
      <c r="VYZ131" s="190"/>
      <c r="VZA131" s="190"/>
      <c r="VZB131" s="190"/>
      <c r="VZC131" s="190"/>
      <c r="VZD131" s="190"/>
      <c r="VZE131" s="190"/>
      <c r="VZF131" s="190"/>
      <c r="VZG131" s="190"/>
      <c r="VZH131" s="190"/>
      <c r="VZI131" s="190"/>
      <c r="VZJ131" s="190"/>
      <c r="VZK131" s="190"/>
      <c r="VZL131" s="190"/>
      <c r="VZM131" s="190"/>
      <c r="VZN131" s="190"/>
      <c r="VZO131" s="190"/>
      <c r="VZP131" s="190"/>
      <c r="VZQ131" s="190"/>
      <c r="VZR131" s="190"/>
      <c r="VZS131" s="190"/>
      <c r="VZT131" s="190"/>
      <c r="VZU131" s="190"/>
      <c r="VZV131" s="190"/>
      <c r="VZW131" s="190"/>
      <c r="VZX131" s="190"/>
      <c r="VZY131" s="190"/>
      <c r="VZZ131" s="190"/>
      <c r="WAA131" s="190"/>
      <c r="WAB131" s="190"/>
      <c r="WAC131" s="190"/>
      <c r="WAD131" s="190"/>
      <c r="WAE131" s="190"/>
      <c r="WAF131" s="190"/>
      <c r="WAG131" s="190"/>
      <c r="WAH131" s="190"/>
      <c r="WAI131" s="190"/>
      <c r="WAJ131" s="190"/>
      <c r="WAK131" s="190"/>
      <c r="WAL131" s="190"/>
      <c r="WAM131" s="190"/>
      <c r="WAN131" s="190"/>
      <c r="WAO131" s="190"/>
      <c r="WAP131" s="190"/>
      <c r="WAQ131" s="190"/>
      <c r="WAR131" s="190"/>
      <c r="WAS131" s="190"/>
      <c r="WAT131" s="190"/>
      <c r="WAU131" s="190"/>
      <c r="WAV131" s="190"/>
      <c r="WAW131" s="190"/>
      <c r="WAX131" s="190"/>
      <c r="WAY131" s="190"/>
      <c r="WAZ131" s="190"/>
      <c r="WBA131" s="190"/>
      <c r="WBB131" s="190"/>
      <c r="WBC131" s="190"/>
      <c r="WBD131" s="190"/>
      <c r="WBE131" s="190"/>
      <c r="WBF131" s="190"/>
      <c r="WBG131" s="190"/>
      <c r="WBH131" s="190"/>
      <c r="WBI131" s="190"/>
      <c r="WBJ131" s="190"/>
      <c r="WBK131" s="190"/>
      <c r="WBL131" s="190"/>
      <c r="WBM131" s="190"/>
      <c r="WBN131" s="190"/>
      <c r="WBO131" s="190"/>
      <c r="WBP131" s="190"/>
      <c r="WBQ131" s="190"/>
      <c r="WBR131" s="190"/>
      <c r="WBS131" s="190"/>
      <c r="WBT131" s="190"/>
      <c r="WBU131" s="190"/>
      <c r="WBV131" s="190"/>
      <c r="WBW131" s="190"/>
      <c r="WBX131" s="190"/>
      <c r="WBY131" s="190"/>
      <c r="WBZ131" s="190"/>
      <c r="WCA131" s="190"/>
      <c r="WCB131" s="190"/>
      <c r="WCC131" s="190"/>
      <c r="WCD131" s="190"/>
      <c r="WCE131" s="190"/>
      <c r="WCF131" s="190"/>
      <c r="WCG131" s="190"/>
      <c r="WCH131" s="190"/>
      <c r="WCI131" s="190"/>
      <c r="WCJ131" s="190"/>
      <c r="WCK131" s="190"/>
      <c r="WCL131" s="190"/>
      <c r="WCM131" s="190"/>
      <c r="WCN131" s="190"/>
      <c r="WCO131" s="190"/>
      <c r="WCP131" s="190"/>
      <c r="WCQ131" s="190"/>
      <c r="WCR131" s="190"/>
      <c r="WCS131" s="190"/>
      <c r="WCT131" s="190"/>
      <c r="WCU131" s="190"/>
      <c r="WCV131" s="190"/>
      <c r="WCW131" s="190"/>
      <c r="WCX131" s="190"/>
      <c r="WCY131" s="190"/>
      <c r="WCZ131" s="190"/>
      <c r="WDA131" s="190"/>
      <c r="WDB131" s="190"/>
      <c r="WDC131" s="190"/>
      <c r="WDD131" s="190"/>
      <c r="WDE131" s="190"/>
      <c r="WDF131" s="190"/>
      <c r="WDG131" s="190"/>
      <c r="WDH131" s="190"/>
      <c r="WDI131" s="190"/>
      <c r="WDJ131" s="190"/>
      <c r="WDK131" s="190"/>
      <c r="WDL131" s="190"/>
      <c r="WDM131" s="190"/>
      <c r="WDN131" s="190"/>
      <c r="WDO131" s="190"/>
      <c r="WDP131" s="190"/>
      <c r="WDQ131" s="190"/>
      <c r="WDR131" s="190"/>
      <c r="WDS131" s="190"/>
      <c r="WDT131" s="190"/>
      <c r="WDU131" s="190"/>
      <c r="WDV131" s="190"/>
      <c r="WDW131" s="190"/>
      <c r="WDX131" s="190"/>
      <c r="WDY131" s="190"/>
      <c r="WDZ131" s="190"/>
      <c r="WEA131" s="190"/>
      <c r="WEB131" s="190"/>
      <c r="WEC131" s="190"/>
      <c r="WED131" s="190"/>
      <c r="WEE131" s="190"/>
      <c r="WEF131" s="190"/>
      <c r="WEG131" s="190"/>
      <c r="WEH131" s="190"/>
      <c r="WEI131" s="190"/>
      <c r="WEJ131" s="190"/>
      <c r="WEK131" s="190"/>
      <c r="WEL131" s="190"/>
      <c r="WEM131" s="190"/>
      <c r="WEN131" s="190"/>
      <c r="WEO131" s="190"/>
      <c r="WEP131" s="190"/>
      <c r="WEQ131" s="190"/>
      <c r="WER131" s="190"/>
      <c r="WES131" s="190"/>
      <c r="WET131" s="190"/>
      <c r="WEU131" s="190"/>
      <c r="WEV131" s="190"/>
      <c r="WEW131" s="190"/>
      <c r="WEX131" s="190"/>
      <c r="WEY131" s="190"/>
      <c r="WEZ131" s="190"/>
      <c r="WFA131" s="190"/>
      <c r="WFB131" s="190"/>
      <c r="WFC131" s="190"/>
      <c r="WFD131" s="190"/>
      <c r="WFE131" s="190"/>
      <c r="WFF131" s="190"/>
      <c r="WFG131" s="190"/>
      <c r="WFH131" s="190"/>
      <c r="WFI131" s="190"/>
      <c r="WFJ131" s="190"/>
      <c r="WFK131" s="190"/>
      <c r="WFL131" s="190"/>
      <c r="WFM131" s="190"/>
      <c r="WFN131" s="190"/>
      <c r="WFO131" s="190"/>
      <c r="WFP131" s="190"/>
      <c r="WFQ131" s="190"/>
      <c r="WFR131" s="190"/>
      <c r="WFS131" s="190"/>
      <c r="WFT131" s="190"/>
      <c r="WFU131" s="190"/>
      <c r="WFV131" s="190"/>
      <c r="WFW131" s="190"/>
      <c r="WFX131" s="190"/>
      <c r="WFY131" s="190"/>
      <c r="WFZ131" s="190"/>
      <c r="WGA131" s="190"/>
      <c r="WGB131" s="190"/>
      <c r="WGC131" s="190"/>
      <c r="WGD131" s="190"/>
      <c r="WGE131" s="190"/>
      <c r="WGF131" s="190"/>
      <c r="WGG131" s="190"/>
      <c r="WGH131" s="190"/>
      <c r="WGI131" s="190"/>
      <c r="WGJ131" s="190"/>
      <c r="WGK131" s="190"/>
      <c r="WGL131" s="190"/>
      <c r="WGM131" s="190"/>
      <c r="WGN131" s="190"/>
      <c r="WGO131" s="190"/>
      <c r="WGP131" s="190"/>
      <c r="WGQ131" s="190"/>
      <c r="WGR131" s="190"/>
      <c r="WGS131" s="190"/>
      <c r="WGT131" s="190"/>
      <c r="WGU131" s="190"/>
      <c r="WGV131" s="190"/>
      <c r="WGW131" s="190"/>
      <c r="WGX131" s="190"/>
      <c r="WGY131" s="190"/>
      <c r="WGZ131" s="190"/>
      <c r="WHA131" s="190"/>
      <c r="WHB131" s="190"/>
      <c r="WHC131" s="190"/>
      <c r="WHD131" s="190"/>
      <c r="WHE131" s="190"/>
      <c r="WHF131" s="190"/>
      <c r="WHG131" s="190"/>
      <c r="WHH131" s="190"/>
      <c r="WHI131" s="190"/>
      <c r="WHJ131" s="190"/>
      <c r="WHK131" s="190"/>
      <c r="WHL131" s="190"/>
      <c r="WHM131" s="190"/>
      <c r="WHN131" s="190"/>
      <c r="WHO131" s="190"/>
      <c r="WHP131" s="190"/>
      <c r="WHQ131" s="190"/>
      <c r="WHR131" s="190"/>
      <c r="WHS131" s="190"/>
      <c r="WHT131" s="190"/>
      <c r="WHU131" s="190"/>
      <c r="WHV131" s="190"/>
      <c r="WHW131" s="190"/>
      <c r="WHX131" s="190"/>
      <c r="WHY131" s="190"/>
      <c r="WHZ131" s="190"/>
      <c r="WIA131" s="190"/>
      <c r="WIB131" s="190"/>
      <c r="WIC131" s="190"/>
      <c r="WID131" s="190"/>
      <c r="WIE131" s="190"/>
      <c r="WIF131" s="190"/>
      <c r="WIG131" s="190"/>
      <c r="WIH131" s="190"/>
      <c r="WII131" s="190"/>
      <c r="WIJ131" s="190"/>
      <c r="WIK131" s="190"/>
      <c r="WIL131" s="190"/>
      <c r="WIM131" s="190"/>
      <c r="WIN131" s="190"/>
      <c r="WIO131" s="190"/>
      <c r="WIP131" s="190"/>
      <c r="WIQ131" s="190"/>
      <c r="WIR131" s="190"/>
      <c r="WIS131" s="190"/>
      <c r="WIT131" s="190"/>
      <c r="WIU131" s="190"/>
      <c r="WIV131" s="190"/>
      <c r="WIW131" s="190"/>
      <c r="WIX131" s="190"/>
      <c r="WIY131" s="190"/>
      <c r="WIZ131" s="190"/>
      <c r="WJA131" s="190"/>
      <c r="WJB131" s="190"/>
      <c r="WJC131" s="190"/>
      <c r="WJD131" s="190"/>
      <c r="WJE131" s="190"/>
      <c r="WJF131" s="190"/>
      <c r="WJG131" s="190"/>
      <c r="WJH131" s="190"/>
      <c r="WJI131" s="190"/>
      <c r="WJJ131" s="190"/>
      <c r="WJK131" s="190"/>
      <c r="WJL131" s="190"/>
      <c r="WJM131" s="190"/>
      <c r="WJN131" s="190"/>
      <c r="WJO131" s="190"/>
      <c r="WJP131" s="190"/>
      <c r="WJQ131" s="190"/>
      <c r="WJR131" s="190"/>
      <c r="WJS131" s="190"/>
      <c r="WJT131" s="190"/>
      <c r="WJU131" s="190"/>
      <c r="WJV131" s="190"/>
      <c r="WJW131" s="190"/>
      <c r="WJX131" s="190"/>
      <c r="WJY131" s="190"/>
      <c r="WJZ131" s="190"/>
      <c r="WKA131" s="190"/>
      <c r="WKB131" s="190"/>
      <c r="WKC131" s="190"/>
      <c r="WKD131" s="190"/>
      <c r="WKE131" s="190"/>
      <c r="WKF131" s="190"/>
      <c r="WKG131" s="190"/>
      <c r="WKH131" s="190"/>
      <c r="WKI131" s="190"/>
      <c r="WKJ131" s="190"/>
      <c r="WKK131" s="190"/>
      <c r="WKL131" s="190"/>
      <c r="WKM131" s="190"/>
      <c r="WKN131" s="190"/>
      <c r="WKO131" s="190"/>
      <c r="WKP131" s="190"/>
      <c r="WKQ131" s="190"/>
      <c r="WKR131" s="190"/>
      <c r="WKS131" s="190"/>
      <c r="WKT131" s="190"/>
      <c r="WKU131" s="190"/>
      <c r="WKV131" s="190"/>
      <c r="WKW131" s="190"/>
      <c r="WKX131" s="190"/>
      <c r="WKY131" s="190"/>
      <c r="WKZ131" s="190"/>
      <c r="WLA131" s="190"/>
      <c r="WLB131" s="190"/>
      <c r="WLC131" s="190"/>
      <c r="WLD131" s="190"/>
      <c r="WLE131" s="190"/>
      <c r="WLF131" s="190"/>
      <c r="WLG131" s="190"/>
      <c r="WLH131" s="190"/>
      <c r="WLI131" s="190"/>
      <c r="WLJ131" s="190"/>
      <c r="WLK131" s="190"/>
      <c r="WLL131" s="190"/>
      <c r="WLM131" s="190"/>
      <c r="WLN131" s="190"/>
      <c r="WLO131" s="190"/>
      <c r="WLP131" s="190"/>
      <c r="WLQ131" s="190"/>
      <c r="WLR131" s="190"/>
      <c r="WLS131" s="190"/>
      <c r="WLT131" s="190"/>
      <c r="WLU131" s="190"/>
      <c r="WLV131" s="190"/>
      <c r="WLW131" s="190"/>
      <c r="WLX131" s="190"/>
      <c r="WLY131" s="190"/>
      <c r="WLZ131" s="190"/>
      <c r="WMA131" s="190"/>
      <c r="WMB131" s="190"/>
      <c r="WMC131" s="190"/>
      <c r="WMD131" s="190"/>
      <c r="WME131" s="190"/>
      <c r="WMF131" s="190"/>
      <c r="WMG131" s="190"/>
      <c r="WMH131" s="190"/>
      <c r="WMI131" s="190"/>
      <c r="WMJ131" s="190"/>
      <c r="WMK131" s="190"/>
      <c r="WML131" s="190"/>
      <c r="WMM131" s="190"/>
      <c r="WMN131" s="190"/>
      <c r="WMO131" s="190"/>
      <c r="WMP131" s="190"/>
      <c r="WMQ131" s="190"/>
      <c r="WMR131" s="190"/>
      <c r="WMS131" s="190"/>
      <c r="WMT131" s="190"/>
      <c r="WMU131" s="190"/>
      <c r="WMV131" s="190"/>
      <c r="WMW131" s="190"/>
      <c r="WMX131" s="190"/>
      <c r="WMY131" s="190"/>
      <c r="WMZ131" s="190"/>
      <c r="WNA131" s="190"/>
      <c r="WNB131" s="190"/>
      <c r="WNC131" s="190"/>
      <c r="WND131" s="190"/>
      <c r="WNE131" s="190"/>
      <c r="WNF131" s="190"/>
      <c r="WNG131" s="190"/>
      <c r="WNH131" s="190"/>
      <c r="WNI131" s="190"/>
      <c r="WNJ131" s="190"/>
      <c r="WNK131" s="190"/>
      <c r="WNL131" s="190"/>
      <c r="WNM131" s="190"/>
      <c r="WNN131" s="190"/>
      <c r="WNO131" s="190"/>
      <c r="WNP131" s="190"/>
      <c r="WNQ131" s="190"/>
      <c r="WNR131" s="190"/>
      <c r="WNS131" s="190"/>
      <c r="WNT131" s="190"/>
      <c r="WNU131" s="190"/>
      <c r="WNV131" s="190"/>
      <c r="WNW131" s="190"/>
      <c r="WNX131" s="190"/>
      <c r="WNY131" s="190"/>
      <c r="WNZ131" s="190"/>
      <c r="WOA131" s="190"/>
      <c r="WOB131" s="190"/>
      <c r="WOC131" s="190"/>
      <c r="WOD131" s="190"/>
      <c r="WOE131" s="190"/>
      <c r="WOF131" s="190"/>
      <c r="WOG131" s="190"/>
      <c r="WOH131" s="190"/>
      <c r="WOI131" s="190"/>
      <c r="WOJ131" s="190"/>
      <c r="WOK131" s="190"/>
      <c r="WOL131" s="190"/>
      <c r="WOM131" s="190"/>
      <c r="WON131" s="190"/>
      <c r="WOO131" s="190"/>
      <c r="WOP131" s="190"/>
      <c r="WOQ131" s="190"/>
      <c r="WOR131" s="190"/>
      <c r="WOS131" s="190"/>
      <c r="WOT131" s="190"/>
      <c r="WOU131" s="190"/>
      <c r="WOV131" s="190"/>
      <c r="WOW131" s="190"/>
      <c r="WOX131" s="190"/>
      <c r="WOY131" s="190"/>
      <c r="WOZ131" s="190"/>
      <c r="WPA131" s="190"/>
      <c r="WPB131" s="190"/>
      <c r="WPC131" s="190"/>
      <c r="WPD131" s="190"/>
      <c r="WPE131" s="190"/>
      <c r="WPF131" s="190"/>
      <c r="WPG131" s="190"/>
      <c r="WPH131" s="190"/>
      <c r="WPI131" s="190"/>
      <c r="WPJ131" s="190"/>
      <c r="WPK131" s="190"/>
      <c r="WPL131" s="190"/>
      <c r="WPM131" s="190"/>
      <c r="WPN131" s="190"/>
      <c r="WPO131" s="190"/>
      <c r="WPP131" s="190"/>
      <c r="WPQ131" s="190"/>
      <c r="WPR131" s="190"/>
      <c r="WPS131" s="190"/>
      <c r="WPT131" s="190"/>
      <c r="WPU131" s="190"/>
      <c r="WPV131" s="190"/>
      <c r="WPW131" s="190"/>
      <c r="WPX131" s="190"/>
      <c r="WPY131" s="190"/>
      <c r="WPZ131" s="190"/>
      <c r="WQA131" s="190"/>
      <c r="WQB131" s="190"/>
      <c r="WQC131" s="190"/>
      <c r="WQD131" s="190"/>
      <c r="WQE131" s="190"/>
      <c r="WQF131" s="190"/>
      <c r="WQG131" s="190"/>
      <c r="WQH131" s="190"/>
      <c r="WQI131" s="190"/>
      <c r="WQJ131" s="190"/>
      <c r="WQK131" s="190"/>
      <c r="WQL131" s="190"/>
      <c r="WQM131" s="190"/>
      <c r="WQN131" s="190"/>
      <c r="WQO131" s="190"/>
      <c r="WQP131" s="190"/>
      <c r="WQQ131" s="190"/>
      <c r="WQR131" s="190"/>
      <c r="WQS131" s="190"/>
      <c r="WQT131" s="190"/>
      <c r="WQU131" s="190"/>
      <c r="WQV131" s="190"/>
      <c r="WQW131" s="190"/>
      <c r="WQX131" s="190"/>
      <c r="WQY131" s="190"/>
      <c r="WQZ131" s="190"/>
      <c r="WRA131" s="190"/>
      <c r="WRB131" s="190"/>
      <c r="WRC131" s="190"/>
      <c r="WRD131" s="190"/>
      <c r="WRE131" s="190"/>
      <c r="WRF131" s="190"/>
      <c r="WRG131" s="190"/>
      <c r="WRH131" s="190"/>
      <c r="WRI131" s="190"/>
      <c r="WRJ131" s="190"/>
      <c r="WRK131" s="190"/>
      <c r="WRL131" s="190"/>
      <c r="WRM131" s="190"/>
      <c r="WRN131" s="190"/>
      <c r="WRO131" s="190"/>
      <c r="WRP131" s="190"/>
      <c r="WRQ131" s="190"/>
      <c r="WRR131" s="190"/>
      <c r="WRS131" s="190"/>
      <c r="WRT131" s="190"/>
      <c r="WRU131" s="190"/>
      <c r="WRV131" s="190"/>
      <c r="WRW131" s="190"/>
      <c r="WRX131" s="190"/>
      <c r="WRY131" s="190"/>
      <c r="WRZ131" s="190"/>
      <c r="WSA131" s="190"/>
      <c r="WSB131" s="190"/>
      <c r="WSC131" s="190"/>
      <c r="WSD131" s="190"/>
      <c r="WSE131" s="190"/>
      <c r="WSF131" s="190"/>
      <c r="WSG131" s="190"/>
      <c r="WSH131" s="190"/>
      <c r="WSI131" s="190"/>
      <c r="WSJ131" s="190"/>
      <c r="WSK131" s="190"/>
      <c r="WSL131" s="190"/>
      <c r="WSM131" s="190"/>
      <c r="WSN131" s="190"/>
      <c r="WSO131" s="190"/>
      <c r="WSP131" s="190"/>
      <c r="WSQ131" s="190"/>
      <c r="WSR131" s="190"/>
      <c r="WSS131" s="190"/>
      <c r="WST131" s="190"/>
      <c r="WSU131" s="190"/>
      <c r="WSV131" s="190"/>
      <c r="WSW131" s="190"/>
      <c r="WSX131" s="190"/>
      <c r="WSY131" s="190"/>
      <c r="WSZ131" s="190"/>
      <c r="WTA131" s="190"/>
      <c r="WTB131" s="190"/>
      <c r="WTC131" s="190"/>
      <c r="WTD131" s="190"/>
      <c r="WTE131" s="190"/>
      <c r="WTF131" s="190"/>
      <c r="WTG131" s="190"/>
      <c r="WTH131" s="190"/>
      <c r="WTI131" s="190"/>
      <c r="WTJ131" s="190"/>
      <c r="WTK131" s="190"/>
      <c r="WTL131" s="190"/>
      <c r="WTM131" s="190"/>
      <c r="WTN131" s="190"/>
      <c r="WTO131" s="190"/>
      <c r="WTP131" s="190"/>
      <c r="WTQ131" s="190"/>
      <c r="WTR131" s="190"/>
      <c r="WTS131" s="190"/>
      <c r="WTT131" s="190"/>
      <c r="WTU131" s="190"/>
      <c r="WTV131" s="190"/>
      <c r="WTW131" s="190"/>
      <c r="WTX131" s="190"/>
      <c r="WTY131" s="190"/>
      <c r="WTZ131" s="190"/>
      <c r="WUA131" s="190"/>
      <c r="WUB131" s="190"/>
      <c r="WUC131" s="190"/>
      <c r="WUD131" s="190"/>
      <c r="WUE131" s="190"/>
      <c r="WUF131" s="190"/>
      <c r="WUG131" s="190"/>
      <c r="WUH131" s="190"/>
      <c r="WUI131" s="190"/>
      <c r="WUJ131" s="190"/>
      <c r="WUK131" s="190"/>
      <c r="WUL131" s="190"/>
      <c r="WUM131" s="190"/>
      <c r="WUN131" s="190"/>
      <c r="WUO131" s="190"/>
      <c r="WUP131" s="190"/>
      <c r="WUQ131" s="190"/>
      <c r="WUR131" s="190"/>
      <c r="WUS131" s="190"/>
      <c r="WUT131" s="190"/>
      <c r="WUU131" s="190"/>
      <c r="WUV131" s="190"/>
      <c r="WUW131" s="190"/>
      <c r="WUX131" s="190"/>
      <c r="WUY131" s="190"/>
      <c r="WUZ131" s="190"/>
      <c r="WVA131" s="190"/>
      <c r="WVB131" s="190"/>
      <c r="WVC131" s="190"/>
      <c r="WVD131" s="190"/>
      <c r="WVE131" s="190"/>
      <c r="WVF131" s="190"/>
      <c r="WVG131" s="190"/>
      <c r="WVH131" s="190"/>
      <c r="WVI131" s="190"/>
      <c r="WVJ131" s="190"/>
      <c r="WVK131" s="190"/>
      <c r="WVL131" s="190"/>
      <c r="WVM131" s="190"/>
      <c r="WVN131" s="190"/>
      <c r="WVO131" s="190"/>
      <c r="WVP131" s="190"/>
      <c r="WVQ131" s="190"/>
      <c r="WVR131" s="190"/>
      <c r="WVS131" s="190"/>
      <c r="WVT131" s="190"/>
      <c r="WVU131" s="190"/>
      <c r="WVV131" s="190"/>
      <c r="WVW131" s="190"/>
      <c r="WVX131" s="190"/>
      <c r="WVY131" s="190"/>
      <c r="WVZ131" s="190"/>
      <c r="WWA131" s="190"/>
      <c r="WWB131" s="190"/>
      <c r="WWC131" s="190"/>
      <c r="WWD131" s="190"/>
      <c r="WWE131" s="190"/>
      <c r="WWF131" s="190"/>
      <c r="WWG131" s="190"/>
      <c r="WWH131" s="190"/>
      <c r="WWI131" s="190"/>
      <c r="WWJ131" s="190"/>
      <c r="WWK131" s="190"/>
      <c r="WWL131" s="190"/>
      <c r="WWM131" s="190"/>
      <c r="WWN131" s="190"/>
      <c r="WWO131" s="190"/>
      <c r="WWP131" s="190"/>
      <c r="WWQ131" s="190"/>
      <c r="WWR131" s="190"/>
      <c r="WWS131" s="190"/>
      <c r="WWT131" s="190"/>
      <c r="WWU131" s="190"/>
      <c r="WWV131" s="190"/>
      <c r="WWW131" s="190"/>
      <c r="WWX131" s="190"/>
      <c r="WWY131" s="190"/>
      <c r="WWZ131" s="190"/>
      <c r="WXA131" s="190"/>
      <c r="WXB131" s="190"/>
      <c r="WXC131" s="190"/>
      <c r="WXD131" s="190"/>
      <c r="WXE131" s="190"/>
      <c r="WXF131" s="190"/>
      <c r="WXG131" s="190"/>
      <c r="WXH131" s="190"/>
      <c r="WXI131" s="190"/>
      <c r="WXJ131" s="190"/>
      <c r="WXK131" s="190"/>
      <c r="WXL131" s="190"/>
      <c r="WXM131" s="190"/>
      <c r="WXN131" s="190"/>
      <c r="WXO131" s="190"/>
      <c r="WXP131" s="190"/>
      <c r="WXQ131" s="190"/>
      <c r="WXR131" s="190"/>
      <c r="WXS131" s="190"/>
      <c r="WXT131" s="190"/>
      <c r="WXU131" s="190"/>
      <c r="WXV131" s="190"/>
      <c r="WXW131" s="190"/>
      <c r="WXX131" s="190"/>
      <c r="WXY131" s="190"/>
      <c r="WXZ131" s="190"/>
      <c r="WYA131" s="190"/>
      <c r="WYB131" s="190"/>
      <c r="WYC131" s="190"/>
      <c r="WYD131" s="190"/>
      <c r="WYE131" s="190"/>
      <c r="WYF131" s="190"/>
      <c r="WYG131" s="190"/>
      <c r="WYH131" s="190"/>
      <c r="WYI131" s="190"/>
      <c r="WYJ131" s="190"/>
      <c r="WYK131" s="190"/>
      <c r="WYL131" s="190"/>
      <c r="WYM131" s="190"/>
      <c r="WYN131" s="190"/>
      <c r="WYO131" s="190"/>
      <c r="WYP131" s="190"/>
      <c r="WYQ131" s="190"/>
      <c r="WYR131" s="190"/>
      <c r="WYS131" s="190"/>
      <c r="WYT131" s="190"/>
      <c r="WYU131" s="190"/>
      <c r="WYV131" s="190"/>
      <c r="WYW131" s="190"/>
      <c r="WYX131" s="190"/>
      <c r="WYY131" s="190"/>
      <c r="WYZ131" s="190"/>
      <c r="WZA131" s="190"/>
      <c r="WZB131" s="190"/>
      <c r="WZC131" s="190"/>
      <c r="WZD131" s="190"/>
      <c r="WZE131" s="190"/>
      <c r="WZF131" s="190"/>
      <c r="WZG131" s="190"/>
      <c r="WZH131" s="190"/>
      <c r="WZI131" s="190"/>
      <c r="WZJ131" s="190"/>
      <c r="WZK131" s="190"/>
      <c r="WZL131" s="190"/>
      <c r="WZM131" s="190"/>
      <c r="WZN131" s="190"/>
      <c r="WZO131" s="190"/>
      <c r="WZP131" s="190"/>
      <c r="WZQ131" s="190"/>
      <c r="WZR131" s="190"/>
      <c r="WZS131" s="190"/>
      <c r="WZT131" s="190"/>
      <c r="WZU131" s="190"/>
      <c r="WZV131" s="190"/>
      <c r="WZW131" s="190"/>
      <c r="WZX131" s="190"/>
      <c r="WZY131" s="190"/>
      <c r="WZZ131" s="190"/>
      <c r="XAA131" s="190"/>
      <c r="XAB131" s="190"/>
      <c r="XAC131" s="190"/>
      <c r="XAD131" s="190"/>
      <c r="XAE131" s="190"/>
      <c r="XAF131" s="190"/>
      <c r="XAG131" s="190"/>
      <c r="XAH131" s="190"/>
      <c r="XAI131" s="190"/>
      <c r="XAJ131" s="190"/>
      <c r="XAK131" s="190"/>
      <c r="XAL131" s="190"/>
      <c r="XAM131" s="190"/>
      <c r="XAN131" s="190"/>
      <c r="XAO131" s="190"/>
      <c r="XAP131" s="190"/>
      <c r="XAQ131" s="190"/>
      <c r="XAR131" s="190"/>
      <c r="XAS131" s="190"/>
      <c r="XAT131" s="190"/>
      <c r="XAU131" s="190"/>
      <c r="XAV131" s="190"/>
    </row>
    <row r="132" spans="1:16272" s="47" customFormat="1" ht="30">
      <c r="A132" s="166"/>
      <c r="B132" s="52" t="s">
        <v>2735</v>
      </c>
      <c r="C132" s="52"/>
      <c r="D132" s="52" t="s">
        <v>1928</v>
      </c>
      <c r="E132" s="52" t="s">
        <v>1083</v>
      </c>
      <c r="F132" s="52" t="s">
        <v>1083</v>
      </c>
      <c r="G132" s="52" t="s">
        <v>357</v>
      </c>
      <c r="H132" s="52" t="s">
        <v>358</v>
      </c>
      <c r="I132" s="52" t="s">
        <v>359</v>
      </c>
      <c r="J132" s="52" t="s">
        <v>446</v>
      </c>
      <c r="K132" s="52" t="s">
        <v>552</v>
      </c>
      <c r="L132" s="52"/>
      <c r="M132" s="52" t="s">
        <v>332</v>
      </c>
      <c r="N132" s="46">
        <v>43928</v>
      </c>
      <c r="O132" s="46">
        <v>43942</v>
      </c>
      <c r="P132" s="46">
        <v>43889</v>
      </c>
      <c r="Q132" s="46">
        <f>P132-7</f>
        <v>43882</v>
      </c>
      <c r="R132" s="52" t="s">
        <v>1086</v>
      </c>
      <c r="S132" s="52"/>
      <c r="T132" s="144"/>
      <c r="U132" s="52" t="s">
        <v>391</v>
      </c>
      <c r="V132" s="72" t="s">
        <v>552</v>
      </c>
      <c r="W132" s="48" t="s">
        <v>1016</v>
      </c>
      <c r="X132" s="47" t="str">
        <f>VLOOKUP(E132,'CTO List'!B:C,2,0)</f>
        <v>81W4</v>
      </c>
      <c r="Y132" s="47" t="str">
        <f>VLOOKUP(D132,'Portfolio 2018'!A:B,2,0)</f>
        <v>81W4CTO1WW</v>
      </c>
    </row>
    <row r="133" spans="1:16272" s="47" customFormat="1" ht="30">
      <c r="A133" s="117"/>
      <c r="B133" s="52" t="s">
        <v>317</v>
      </c>
      <c r="C133" s="52"/>
      <c r="D133" s="52" t="s">
        <v>1079</v>
      </c>
      <c r="E133" s="52" t="s">
        <v>1080</v>
      </c>
      <c r="F133" s="52" t="s">
        <v>1080</v>
      </c>
      <c r="G133" s="52" t="s">
        <v>345</v>
      </c>
      <c r="H133" s="52" t="s">
        <v>793</v>
      </c>
      <c r="I133" s="52" t="s">
        <v>347</v>
      </c>
      <c r="J133" s="52" t="s">
        <v>970</v>
      </c>
      <c r="K133" s="52" t="s">
        <v>2828</v>
      </c>
      <c r="L133" s="52" t="s">
        <v>2827</v>
      </c>
      <c r="M133" s="52" t="s">
        <v>332</v>
      </c>
      <c r="N133" s="46">
        <v>43928</v>
      </c>
      <c r="O133" s="46">
        <v>43928</v>
      </c>
      <c r="P133" s="46">
        <v>43875</v>
      </c>
      <c r="Q133" s="46">
        <f>P133-7</f>
        <v>43868</v>
      </c>
      <c r="R133" s="52" t="s">
        <v>333</v>
      </c>
      <c r="S133" s="52"/>
      <c r="T133" s="144"/>
      <c r="U133" s="52" t="s">
        <v>354</v>
      </c>
      <c r="V133" s="72">
        <v>44377</v>
      </c>
      <c r="W133" s="48" t="s">
        <v>1016</v>
      </c>
      <c r="X133" s="47" t="str">
        <f>VLOOKUP(E133,'CTO List'!B:C,2,0)</f>
        <v>20TG</v>
      </c>
      <c r="Y133" s="47" t="str">
        <f>VLOOKUP(D133,'Portfolio 2018'!A:B,2,0)</f>
        <v>20TGCTO1WW</v>
      </c>
    </row>
    <row r="134" spans="1:16272" s="47" customFormat="1" ht="30">
      <c r="A134" s="166"/>
      <c r="B134" s="52" t="s">
        <v>2735</v>
      </c>
      <c r="C134" s="52"/>
      <c r="D134" s="52" t="s">
        <v>1929</v>
      </c>
      <c r="E134" s="52" t="s">
        <v>1093</v>
      </c>
      <c r="F134" s="52" t="s">
        <v>1093</v>
      </c>
      <c r="G134" s="52" t="s">
        <v>357</v>
      </c>
      <c r="H134" s="52" t="s">
        <v>358</v>
      </c>
      <c r="I134" s="52" t="s">
        <v>359</v>
      </c>
      <c r="J134" s="52" t="s">
        <v>446</v>
      </c>
      <c r="K134" s="52" t="s">
        <v>552</v>
      </c>
      <c r="L134" s="52"/>
      <c r="M134" s="52" t="s">
        <v>332</v>
      </c>
      <c r="N134" s="46">
        <v>43934</v>
      </c>
      <c r="O134" s="46">
        <v>43948</v>
      </c>
      <c r="P134" s="46">
        <v>43889</v>
      </c>
      <c r="Q134" s="46">
        <f>P134-7</f>
        <v>43882</v>
      </c>
      <c r="R134" s="52" t="s">
        <v>1086</v>
      </c>
      <c r="S134" s="52"/>
      <c r="T134" s="144"/>
      <c r="U134" s="89" t="s">
        <v>354</v>
      </c>
      <c r="V134" s="72" t="s">
        <v>552</v>
      </c>
      <c r="W134" s="48" t="s">
        <v>1016</v>
      </c>
      <c r="X134" s="47" t="str">
        <f>VLOOKUP(E134,'CTO List'!B:C,2,0)</f>
        <v>81W5</v>
      </c>
      <c r="Y134" s="47" t="str">
        <f>VLOOKUP(D134,'Portfolio 2018'!A:B,2,0)</f>
        <v>81W5CTO1WW</v>
      </c>
    </row>
    <row r="135" spans="1:16272" s="47" customFormat="1" ht="30">
      <c r="A135" s="166"/>
      <c r="B135" s="52" t="s">
        <v>317</v>
      </c>
      <c r="C135" s="45"/>
      <c r="D135" s="66" t="s">
        <v>1923</v>
      </c>
      <c r="E135" s="52" t="s">
        <v>1050</v>
      </c>
      <c r="F135" s="52" t="s">
        <v>1050</v>
      </c>
      <c r="G135" s="52" t="s">
        <v>357</v>
      </c>
      <c r="H135" s="52" t="s">
        <v>358</v>
      </c>
      <c r="I135" s="52" t="s">
        <v>359</v>
      </c>
      <c r="J135" s="52" t="s">
        <v>497</v>
      </c>
      <c r="K135" s="52" t="s">
        <v>2899</v>
      </c>
      <c r="L135" s="52"/>
      <c r="M135" s="52" t="s">
        <v>332</v>
      </c>
      <c r="N135" s="70">
        <v>43934</v>
      </c>
      <c r="O135" s="70" t="s">
        <v>956</v>
      </c>
      <c r="P135" s="46">
        <v>43847</v>
      </c>
      <c r="Q135" s="46">
        <v>43840</v>
      </c>
      <c r="R135" s="74" t="s">
        <v>1037</v>
      </c>
      <c r="S135" s="52"/>
      <c r="T135" s="144"/>
      <c r="U135" s="52" t="s">
        <v>350</v>
      </c>
      <c r="V135" s="72" t="s">
        <v>552</v>
      </c>
      <c r="W135" s="48" t="s">
        <v>1016</v>
      </c>
      <c r="X135" s="47" t="str">
        <f>VLOOKUP(E135,'CTO List'!B:C,2,0)</f>
        <v>81WH</v>
      </c>
      <c r="Y135" s="47" t="str">
        <f>VLOOKUP(D135,'Portfolio 2018'!A:B,2,0)</f>
        <v>81WHCTO1WW</v>
      </c>
    </row>
    <row r="136" spans="1:16272" s="47" customFormat="1" ht="30">
      <c r="A136" s="117"/>
      <c r="B136" s="52" t="s">
        <v>2104</v>
      </c>
      <c r="C136" s="45"/>
      <c r="D136" s="52" t="s">
        <v>1073</v>
      </c>
      <c r="E136" s="52" t="s">
        <v>1074</v>
      </c>
      <c r="F136" s="52" t="s">
        <v>1074</v>
      </c>
      <c r="G136" s="52" t="s">
        <v>357</v>
      </c>
      <c r="H136" s="52" t="s">
        <v>358</v>
      </c>
      <c r="I136" s="52" t="s">
        <v>359</v>
      </c>
      <c r="J136" s="52" t="s">
        <v>571</v>
      </c>
      <c r="K136" s="52" t="s">
        <v>2703</v>
      </c>
      <c r="L136" s="52"/>
      <c r="M136" s="52" t="s">
        <v>332</v>
      </c>
      <c r="N136" s="46">
        <v>43934</v>
      </c>
      <c r="O136" s="70">
        <f>N136+14</f>
        <v>43948</v>
      </c>
      <c r="P136" s="46">
        <v>43857</v>
      </c>
      <c r="Q136" s="46">
        <v>43850</v>
      </c>
      <c r="R136" s="52" t="s">
        <v>333</v>
      </c>
      <c r="S136" s="52"/>
      <c r="T136" s="144"/>
      <c r="U136" s="89" t="s">
        <v>391</v>
      </c>
      <c r="V136" s="72" t="s">
        <v>552</v>
      </c>
      <c r="W136" s="48" t="s">
        <v>1016</v>
      </c>
      <c r="X136" s="47" t="str">
        <f>VLOOKUP(E136,'CTO List'!B:C,2,0)</f>
        <v>81X1</v>
      </c>
      <c r="Y136" s="47" t="str">
        <f>VLOOKUP(D136,'Portfolio 2018'!A:B,2,0)</f>
        <v>81X1CTO1WW</v>
      </c>
    </row>
    <row r="137" spans="1:16272" s="47" customFormat="1" ht="30" customHeight="1">
      <c r="A137" s="166"/>
      <c r="B137" s="52" t="s">
        <v>2732</v>
      </c>
      <c r="C137" s="52"/>
      <c r="D137" s="52" t="s">
        <v>1094</v>
      </c>
      <c r="E137" s="52" t="s">
        <v>1095</v>
      </c>
      <c r="F137" s="52" t="s">
        <v>1095</v>
      </c>
      <c r="G137" s="52" t="s">
        <v>357</v>
      </c>
      <c r="H137" s="52" t="s">
        <v>346</v>
      </c>
      <c r="I137" s="52" t="s">
        <v>359</v>
      </c>
      <c r="J137" s="52" t="s">
        <v>455</v>
      </c>
      <c r="K137" s="52" t="s">
        <v>2708</v>
      </c>
      <c r="L137" s="52"/>
      <c r="M137" s="52" t="s">
        <v>332</v>
      </c>
      <c r="N137" s="46">
        <v>43934</v>
      </c>
      <c r="O137" s="46">
        <v>43948</v>
      </c>
      <c r="P137" s="46">
        <v>43899</v>
      </c>
      <c r="Q137" s="46">
        <f>P137-7</f>
        <v>43892</v>
      </c>
      <c r="R137" s="52" t="s">
        <v>333</v>
      </c>
      <c r="S137" s="52"/>
      <c r="T137" s="144"/>
      <c r="U137" s="52" t="s">
        <v>413</v>
      </c>
      <c r="V137" s="72" t="s">
        <v>552</v>
      </c>
      <c r="W137" s="48" t="s">
        <v>1016</v>
      </c>
      <c r="X137" s="47" t="str">
        <f>VLOOKUP(E137,'CTO List'!B:C,2,0)</f>
        <v>81Y6</v>
      </c>
      <c r="Y137" s="47" t="str">
        <f>VLOOKUP(D137,'Portfolio 2018'!A:B,2,0)</f>
        <v>81Y6CTO1WW</v>
      </c>
    </row>
    <row r="138" spans="1:16272" s="47" customFormat="1" ht="30">
      <c r="A138" s="166"/>
      <c r="B138" s="52" t="s">
        <v>2732</v>
      </c>
      <c r="C138" s="64"/>
      <c r="D138" s="52" t="s">
        <v>1096</v>
      </c>
      <c r="E138" s="52" t="s">
        <v>1097</v>
      </c>
      <c r="F138" s="52" t="s">
        <v>1097</v>
      </c>
      <c r="G138" s="52" t="s">
        <v>357</v>
      </c>
      <c r="H138" s="52" t="s">
        <v>346</v>
      </c>
      <c r="I138" s="52" t="s">
        <v>359</v>
      </c>
      <c r="J138" s="52" t="s">
        <v>455</v>
      </c>
      <c r="K138" s="52" t="s">
        <v>2708</v>
      </c>
      <c r="L138" s="52"/>
      <c r="M138" s="52" t="s">
        <v>332</v>
      </c>
      <c r="N138" s="46">
        <v>43934</v>
      </c>
      <c r="O138" s="46">
        <v>43948</v>
      </c>
      <c r="P138" s="46">
        <v>43899</v>
      </c>
      <c r="Q138" s="46">
        <f>P138-7</f>
        <v>43892</v>
      </c>
      <c r="R138" s="52" t="s">
        <v>333</v>
      </c>
      <c r="S138" s="52"/>
      <c r="T138" s="144"/>
      <c r="U138" s="52" t="s">
        <v>413</v>
      </c>
      <c r="V138" s="72" t="s">
        <v>552</v>
      </c>
      <c r="W138" s="51" t="s">
        <v>1016</v>
      </c>
      <c r="X138" s="47" t="str">
        <f>VLOOKUP(E138,'CTO List'!B:C,2,0)</f>
        <v>82AU</v>
      </c>
      <c r="Y138" s="47" t="str">
        <f>VLOOKUP(D138,'Portfolio 2018'!A:B,2,0)</f>
        <v>82AUCTO1WW</v>
      </c>
    </row>
    <row r="139" spans="1:16272" s="47" customFormat="1" ht="30">
      <c r="A139" s="166"/>
      <c r="B139" s="52" t="s">
        <v>2732</v>
      </c>
      <c r="C139" s="45"/>
      <c r="D139" s="52" t="s">
        <v>1104</v>
      </c>
      <c r="E139" s="52" t="s">
        <v>1105</v>
      </c>
      <c r="F139" s="52" t="s">
        <v>1105</v>
      </c>
      <c r="G139" s="52" t="s">
        <v>357</v>
      </c>
      <c r="H139" s="52" t="s">
        <v>346</v>
      </c>
      <c r="I139" s="52" t="s">
        <v>359</v>
      </c>
      <c r="J139" s="52" t="s">
        <v>455</v>
      </c>
      <c r="K139" s="52" t="s">
        <v>2708</v>
      </c>
      <c r="L139" s="52"/>
      <c r="M139" s="52" t="s">
        <v>332</v>
      </c>
      <c r="N139" s="46">
        <v>43934</v>
      </c>
      <c r="O139" s="46">
        <v>43948</v>
      </c>
      <c r="P139" s="46">
        <v>43899</v>
      </c>
      <c r="Q139" s="46">
        <f>P139-7</f>
        <v>43892</v>
      </c>
      <c r="R139" s="52" t="s">
        <v>333</v>
      </c>
      <c r="S139" s="52"/>
      <c r="T139" s="144"/>
      <c r="U139" s="52" t="s">
        <v>380</v>
      </c>
      <c r="V139" s="72" t="s">
        <v>552</v>
      </c>
      <c r="W139" s="51" t="s">
        <v>1016</v>
      </c>
      <c r="X139" s="47" t="str">
        <f>VLOOKUP(E139,'CTO List'!B:C,2,0)</f>
        <v>82AW</v>
      </c>
      <c r="Y139" s="47" t="str">
        <f>VLOOKUP(D139,'Portfolio 2018'!A:B,2,0)</f>
        <v>82AWCTO1WW</v>
      </c>
    </row>
    <row r="140" spans="1:16272" s="47" customFormat="1" ht="30">
      <c r="A140" s="166"/>
      <c r="B140" s="52" t="s">
        <v>2732</v>
      </c>
      <c r="C140" s="45"/>
      <c r="D140" s="52" t="s">
        <v>1102</v>
      </c>
      <c r="E140" s="52" t="s">
        <v>1103</v>
      </c>
      <c r="F140" s="52" t="s">
        <v>1103</v>
      </c>
      <c r="G140" s="52" t="s">
        <v>357</v>
      </c>
      <c r="H140" s="52" t="s">
        <v>346</v>
      </c>
      <c r="I140" s="52" t="s">
        <v>359</v>
      </c>
      <c r="J140" s="52" t="s">
        <v>455</v>
      </c>
      <c r="K140" s="52" t="s">
        <v>2708</v>
      </c>
      <c r="L140" s="52"/>
      <c r="M140" s="52" t="s">
        <v>332</v>
      </c>
      <c r="N140" s="46">
        <v>43934</v>
      </c>
      <c r="O140" s="46">
        <v>43948</v>
      </c>
      <c r="P140" s="46">
        <v>43899</v>
      </c>
      <c r="Q140" s="46">
        <f>P140-7</f>
        <v>43892</v>
      </c>
      <c r="R140" s="52" t="s">
        <v>333</v>
      </c>
      <c r="S140" s="52"/>
      <c r="T140" s="144"/>
      <c r="U140" s="52" t="s">
        <v>361</v>
      </c>
      <c r="V140" s="72" t="s">
        <v>552</v>
      </c>
      <c r="W140" s="51" t="s">
        <v>1016</v>
      </c>
      <c r="X140" s="47" t="str">
        <f>VLOOKUP(E140,'CTO List'!B:C,2,0)</f>
        <v>82AY</v>
      </c>
      <c r="Y140" s="47" t="str">
        <f>VLOOKUP(D140,'Portfolio 2018'!A:B,2,0)</f>
        <v>82AYCTO1WW</v>
      </c>
    </row>
    <row r="141" spans="1:16272" s="47" customFormat="1" ht="30">
      <c r="A141" s="166"/>
      <c r="B141" s="52" t="s">
        <v>1210</v>
      </c>
      <c r="C141" s="45"/>
      <c r="D141" s="52" t="s">
        <v>1959</v>
      </c>
      <c r="E141" s="52" t="s">
        <v>1106</v>
      </c>
      <c r="F141" s="52" t="s">
        <v>1106</v>
      </c>
      <c r="G141" s="52" t="s">
        <v>357</v>
      </c>
      <c r="H141" s="52" t="s">
        <v>346</v>
      </c>
      <c r="I141" s="52" t="s">
        <v>359</v>
      </c>
      <c r="J141" s="52" t="s">
        <v>1085</v>
      </c>
      <c r="K141" s="52" t="s">
        <v>2706</v>
      </c>
      <c r="L141" s="52"/>
      <c r="M141" s="52" t="s">
        <v>332</v>
      </c>
      <c r="N141" s="70">
        <v>43934</v>
      </c>
      <c r="O141" s="70">
        <v>43948</v>
      </c>
      <c r="P141" s="70">
        <v>43910</v>
      </c>
      <c r="Q141" s="46">
        <v>43896</v>
      </c>
      <c r="R141" s="52" t="s">
        <v>1086</v>
      </c>
      <c r="S141" s="52"/>
      <c r="T141" s="144"/>
      <c r="U141" s="52" t="s">
        <v>334</v>
      </c>
      <c r="V141" s="72" t="s">
        <v>552</v>
      </c>
      <c r="W141" s="51" t="s">
        <v>1016</v>
      </c>
      <c r="X141" s="47" t="str">
        <f>VLOOKUP(E141,'CTO List'!B:C,2,0)</f>
        <v>82B5</v>
      </c>
      <c r="Y141" s="47" t="str">
        <f>VLOOKUP(D141,'Portfolio 2018'!A:B,2,0)</f>
        <v>82B5CTO1WW</v>
      </c>
    </row>
    <row r="142" spans="1:16272" s="47" customFormat="1" ht="30">
      <c r="A142" s="166"/>
      <c r="B142" s="52" t="s">
        <v>319</v>
      </c>
      <c r="C142" s="45"/>
      <c r="D142" s="52" t="s">
        <v>1930</v>
      </c>
      <c r="E142" s="52" t="s">
        <v>1109</v>
      </c>
      <c r="F142" s="52" t="s">
        <v>1109</v>
      </c>
      <c r="G142" s="52" t="s">
        <v>357</v>
      </c>
      <c r="H142" s="52" t="s">
        <v>358</v>
      </c>
      <c r="I142" s="52" t="s">
        <v>359</v>
      </c>
      <c r="J142" s="52" t="s">
        <v>559</v>
      </c>
      <c r="K142" s="52" t="s">
        <v>2900</v>
      </c>
      <c r="L142" s="52"/>
      <c r="M142" s="52" t="s">
        <v>332</v>
      </c>
      <c r="N142" s="65">
        <v>43936</v>
      </c>
      <c r="O142" s="163" t="s">
        <v>1023</v>
      </c>
      <c r="P142" s="46">
        <v>43900</v>
      </c>
      <c r="Q142" s="46">
        <f>P142-7</f>
        <v>43893</v>
      </c>
      <c r="R142" s="52" t="s">
        <v>1037</v>
      </c>
      <c r="S142" s="52"/>
      <c r="T142" s="144"/>
      <c r="U142" s="52" t="s">
        <v>413</v>
      </c>
      <c r="V142" s="72" t="s">
        <v>552</v>
      </c>
      <c r="W142" s="48" t="s">
        <v>1016</v>
      </c>
      <c r="X142" s="47" t="str">
        <f>VLOOKUP(E142,'CTO List'!B:C,2,0)</f>
        <v>82C1</v>
      </c>
      <c r="Y142" s="47" t="str">
        <f>VLOOKUP(D142,'Portfolio 2018'!A:B,2,0)</f>
        <v>82C1CTO1WW</v>
      </c>
    </row>
    <row r="143" spans="1:16272" s="47" customFormat="1" ht="30">
      <c r="A143" s="117"/>
      <c r="B143" s="52" t="s">
        <v>2035</v>
      </c>
      <c r="C143" s="52"/>
      <c r="D143" s="63" t="s">
        <v>2100</v>
      </c>
      <c r="E143" s="61" t="s">
        <v>2095</v>
      </c>
      <c r="F143" s="61" t="s">
        <v>2095</v>
      </c>
      <c r="G143" s="62" t="s">
        <v>357</v>
      </c>
      <c r="H143" s="62" t="s">
        <v>346</v>
      </c>
      <c r="I143" s="52" t="s">
        <v>359</v>
      </c>
      <c r="J143" s="61" t="s">
        <v>462</v>
      </c>
      <c r="K143" s="52" t="s">
        <v>2895</v>
      </c>
      <c r="L143" s="52"/>
      <c r="M143" s="153" t="s">
        <v>332</v>
      </c>
      <c r="N143" s="197">
        <v>43936</v>
      </c>
      <c r="O143" s="162" t="s">
        <v>956</v>
      </c>
      <c r="P143" s="112">
        <v>43894</v>
      </c>
      <c r="Q143" s="112">
        <f>P143-7</f>
        <v>43887</v>
      </c>
      <c r="R143" s="61" t="s">
        <v>349</v>
      </c>
      <c r="S143" s="52"/>
      <c r="T143" s="144"/>
      <c r="U143" s="52" t="s">
        <v>413</v>
      </c>
      <c r="V143" s="72">
        <v>44377</v>
      </c>
      <c r="W143" s="44" t="s">
        <v>1016</v>
      </c>
      <c r="X143" s="47" t="str">
        <f>VLOOKUP(E143,'CTO List'!B:C,2,0)</f>
        <v>82ES</v>
      </c>
      <c r="Y143" s="47" t="str">
        <f>VLOOKUP(D143,'Portfolio 2018'!A:B,2,0)</f>
        <v>82ESCTO1WW</v>
      </c>
    </row>
    <row r="144" spans="1:16272" s="47" customFormat="1" ht="30">
      <c r="A144" s="117"/>
      <c r="B144" s="52" t="s">
        <v>2104</v>
      </c>
      <c r="C144" s="52"/>
      <c r="D144" s="52" t="s">
        <v>1067</v>
      </c>
      <c r="E144" s="52" t="s">
        <v>1068</v>
      </c>
      <c r="F144" s="52" t="s">
        <v>1068</v>
      </c>
      <c r="G144" s="52" t="s">
        <v>357</v>
      </c>
      <c r="H144" s="52" t="s">
        <v>358</v>
      </c>
      <c r="I144" s="52" t="s">
        <v>359</v>
      </c>
      <c r="J144" s="52" t="s">
        <v>571</v>
      </c>
      <c r="K144" s="52" t="s">
        <v>2705</v>
      </c>
      <c r="L144" s="52"/>
      <c r="M144" s="52" t="s">
        <v>332</v>
      </c>
      <c r="N144" s="46">
        <v>43938</v>
      </c>
      <c r="O144" s="70">
        <f>N144+14</f>
        <v>43952</v>
      </c>
      <c r="P144" s="46">
        <v>43857</v>
      </c>
      <c r="Q144" s="46">
        <v>43850</v>
      </c>
      <c r="R144" s="52" t="s">
        <v>333</v>
      </c>
      <c r="S144" s="52"/>
      <c r="T144" s="144"/>
      <c r="U144" s="52" t="s">
        <v>361</v>
      </c>
      <c r="V144" s="72" t="s">
        <v>552</v>
      </c>
      <c r="W144" s="48" t="s">
        <v>1016</v>
      </c>
      <c r="X144" s="47" t="str">
        <f>VLOOKUP(E144,'CTO List'!B:C,2,0)</f>
        <v>81X2</v>
      </c>
      <c r="Y144" s="47" t="str">
        <f>VLOOKUP(D144,'Portfolio 2018'!A:B,2,0)</f>
        <v>81X2CTO1WW</v>
      </c>
    </row>
    <row r="145" spans="1:25" s="47" customFormat="1" ht="30">
      <c r="A145" s="74"/>
      <c r="B145" s="52"/>
      <c r="C145" s="52"/>
      <c r="D145" s="52" t="s">
        <v>1107</v>
      </c>
      <c r="E145" s="52" t="s">
        <v>1108</v>
      </c>
      <c r="F145" s="52" t="s">
        <v>1108</v>
      </c>
      <c r="G145" s="52" t="s">
        <v>357</v>
      </c>
      <c r="H145" s="52" t="s">
        <v>358</v>
      </c>
      <c r="I145" s="52" t="s">
        <v>359</v>
      </c>
      <c r="J145" s="52" t="s">
        <v>559</v>
      </c>
      <c r="K145" s="52" t="s">
        <v>2900</v>
      </c>
      <c r="L145" s="52"/>
      <c r="M145" s="52" t="s">
        <v>332</v>
      </c>
      <c r="N145" s="46">
        <v>43938</v>
      </c>
      <c r="O145" s="70" t="s">
        <v>1023</v>
      </c>
      <c r="P145" s="46">
        <v>43895</v>
      </c>
      <c r="Q145" s="46">
        <f>P145-7</f>
        <v>43888</v>
      </c>
      <c r="R145" s="52" t="s">
        <v>1037</v>
      </c>
      <c r="S145" s="52"/>
      <c r="T145" s="144"/>
      <c r="U145" s="52" t="s">
        <v>350</v>
      </c>
      <c r="V145" s="72" t="s">
        <v>552</v>
      </c>
      <c r="W145" s="48" t="s">
        <v>1016</v>
      </c>
      <c r="X145" s="47" t="str">
        <f>VLOOKUP(E145,'CTO List'!B:C,2,0)</f>
        <v>82BB</v>
      </c>
      <c r="Y145" s="47" t="str">
        <f>VLOOKUP(D145,'Portfolio 2018'!A:B,2,0)</f>
        <v>82BBCTO1WW</v>
      </c>
    </row>
    <row r="146" spans="1:25" s="47" customFormat="1" ht="30">
      <c r="A146" s="117"/>
      <c r="B146" s="52" t="s">
        <v>1212</v>
      </c>
      <c r="C146" s="52"/>
      <c r="D146" s="52" t="s">
        <v>1075</v>
      </c>
      <c r="E146" s="52" t="s">
        <v>1076</v>
      </c>
      <c r="F146" s="52" t="s">
        <v>1076</v>
      </c>
      <c r="G146" s="52" t="s">
        <v>357</v>
      </c>
      <c r="H146" s="52" t="s">
        <v>358</v>
      </c>
      <c r="I146" s="52" t="s">
        <v>359</v>
      </c>
      <c r="J146" s="52" t="s">
        <v>571</v>
      </c>
      <c r="K146" s="52" t="s">
        <v>2704</v>
      </c>
      <c r="L146" s="52"/>
      <c r="M146" s="52" t="s">
        <v>332</v>
      </c>
      <c r="N146" s="46">
        <v>43940</v>
      </c>
      <c r="O146" s="70">
        <v>43952</v>
      </c>
      <c r="P146" s="46">
        <v>43857</v>
      </c>
      <c r="Q146" s="46">
        <v>43850</v>
      </c>
      <c r="R146" s="52" t="s">
        <v>333</v>
      </c>
      <c r="S146" s="52"/>
      <c r="T146" s="144"/>
      <c r="U146" s="89" t="s">
        <v>391</v>
      </c>
      <c r="V146" s="72" t="s">
        <v>552</v>
      </c>
      <c r="W146" s="48" t="s">
        <v>1016</v>
      </c>
      <c r="X146" s="47" t="str">
        <f>VLOOKUP(E146,'CTO List'!B:C,2,0)</f>
        <v>81X3</v>
      </c>
      <c r="Y146" s="47" t="str">
        <f>VLOOKUP(D146,'Portfolio 2018'!A:B,2,0)</f>
        <v>81X3CTO1WW</v>
      </c>
    </row>
    <row r="147" spans="1:25" s="47" customFormat="1" ht="30">
      <c r="A147" s="166"/>
      <c r="B147" s="52" t="s">
        <v>2735</v>
      </c>
      <c r="C147" s="52"/>
      <c r="D147" s="52" t="s">
        <v>1110</v>
      </c>
      <c r="E147" s="52" t="s">
        <v>1111</v>
      </c>
      <c r="F147" s="52" t="s">
        <v>1111</v>
      </c>
      <c r="G147" s="52" t="s">
        <v>357</v>
      </c>
      <c r="H147" s="52" t="s">
        <v>358</v>
      </c>
      <c r="I147" s="52" t="s">
        <v>359</v>
      </c>
      <c r="J147" s="52" t="s">
        <v>455</v>
      </c>
      <c r="K147" s="52" t="s">
        <v>2707</v>
      </c>
      <c r="L147" s="52"/>
      <c r="M147" s="52" t="s">
        <v>332</v>
      </c>
      <c r="N147" s="70">
        <v>43941</v>
      </c>
      <c r="O147" s="70">
        <v>43955</v>
      </c>
      <c r="P147" s="70">
        <v>43896</v>
      </c>
      <c r="Q147" s="70">
        <f>P147-7</f>
        <v>43889</v>
      </c>
      <c r="R147" s="52" t="s">
        <v>333</v>
      </c>
      <c r="S147" s="52"/>
      <c r="T147" s="144"/>
      <c r="U147" s="52" t="s">
        <v>380</v>
      </c>
      <c r="V147" s="72" t="s">
        <v>552</v>
      </c>
      <c r="W147" s="48" t="s">
        <v>1016</v>
      </c>
      <c r="X147" s="47" t="str">
        <f>VLOOKUP(E147,'CTO List'!B:C,2,0)</f>
        <v>81Y4</v>
      </c>
      <c r="Y147" s="47" t="str">
        <f>VLOOKUP(D147,'Portfolio 2018'!A:B,2,0)</f>
        <v>81Y4CTO1WW</v>
      </c>
    </row>
    <row r="148" spans="1:25" s="47" customFormat="1" ht="30">
      <c r="A148" s="166"/>
      <c r="B148" s="52" t="s">
        <v>319</v>
      </c>
      <c r="C148" s="52"/>
      <c r="D148" s="52" t="s">
        <v>1931</v>
      </c>
      <c r="E148" s="52" t="s">
        <v>1135</v>
      </c>
      <c r="F148" s="52" t="s">
        <v>1135</v>
      </c>
      <c r="G148" s="52" t="s">
        <v>357</v>
      </c>
      <c r="H148" s="52" t="s">
        <v>358</v>
      </c>
      <c r="I148" s="52" t="s">
        <v>359</v>
      </c>
      <c r="J148" s="52" t="s">
        <v>559</v>
      </c>
      <c r="K148" s="52" t="s">
        <v>2900</v>
      </c>
      <c r="L148" s="52"/>
      <c r="M148" s="52" t="s">
        <v>332</v>
      </c>
      <c r="N148" s="46">
        <v>43945</v>
      </c>
      <c r="O148" s="91" t="s">
        <v>956</v>
      </c>
      <c r="P148" s="46">
        <v>43896</v>
      </c>
      <c r="Q148" s="46">
        <f>P148-7</f>
        <v>43889</v>
      </c>
      <c r="R148" s="52" t="s">
        <v>1037</v>
      </c>
      <c r="S148" s="52"/>
      <c r="T148" s="144"/>
      <c r="U148" s="52" t="s">
        <v>380</v>
      </c>
      <c r="V148" s="72" t="s">
        <v>552</v>
      </c>
      <c r="W148" s="48" t="s">
        <v>1016</v>
      </c>
      <c r="X148" s="47" t="str">
        <f>VLOOKUP(E148,'CTO List'!B:C,2,0)</f>
        <v>82BA</v>
      </c>
      <c r="Y148" s="47" t="str">
        <f>VLOOKUP(D148,'Portfolio 2018'!A:B,2,0)</f>
        <v>82BACTO1WW</v>
      </c>
    </row>
    <row r="149" spans="1:25" s="47" customFormat="1" ht="30">
      <c r="A149" s="166"/>
      <c r="B149" s="52" t="s">
        <v>1210</v>
      </c>
      <c r="C149" s="52"/>
      <c r="D149" s="52" t="s">
        <v>1098</v>
      </c>
      <c r="E149" s="52" t="s">
        <v>1099</v>
      </c>
      <c r="F149" s="52" t="s">
        <v>1099</v>
      </c>
      <c r="G149" s="52" t="s">
        <v>357</v>
      </c>
      <c r="H149" s="52" t="s">
        <v>346</v>
      </c>
      <c r="I149" s="52" t="s">
        <v>359</v>
      </c>
      <c r="J149" s="52" t="s">
        <v>1085</v>
      </c>
      <c r="K149" s="52" t="s">
        <v>2710</v>
      </c>
      <c r="L149" s="52"/>
      <c r="M149" s="52" t="s">
        <v>332</v>
      </c>
      <c r="N149" s="46">
        <v>43948</v>
      </c>
      <c r="O149" s="46">
        <v>43962</v>
      </c>
      <c r="P149" s="70" t="s">
        <v>2618</v>
      </c>
      <c r="Q149" s="46">
        <v>43892</v>
      </c>
      <c r="R149" s="52" t="s">
        <v>333</v>
      </c>
      <c r="S149" s="52"/>
      <c r="T149" s="144"/>
      <c r="U149" s="52" t="s">
        <v>380</v>
      </c>
      <c r="V149" s="72" t="s">
        <v>552</v>
      </c>
      <c r="W149" s="48" t="s">
        <v>1016</v>
      </c>
      <c r="X149" s="47" t="str">
        <f>VLOOKUP(E149,'CTO List'!B:C,2,0)</f>
        <v>81Y8</v>
      </c>
      <c r="Y149" s="47" t="str">
        <f>VLOOKUP(D149,'Portfolio 2018'!A:B,2,0)</f>
        <v>81Y8CTO1WW</v>
      </c>
    </row>
    <row r="150" spans="1:25" s="47" customFormat="1" ht="30">
      <c r="A150" s="166"/>
      <c r="B150" s="52" t="s">
        <v>1210</v>
      </c>
      <c r="C150" s="52"/>
      <c r="D150" s="52" t="s">
        <v>1100</v>
      </c>
      <c r="E150" s="52" t="s">
        <v>1101</v>
      </c>
      <c r="F150" s="52" t="s">
        <v>1101</v>
      </c>
      <c r="G150" s="52" t="s">
        <v>357</v>
      </c>
      <c r="H150" s="52" t="s">
        <v>346</v>
      </c>
      <c r="I150" s="52" t="s">
        <v>359</v>
      </c>
      <c r="J150" s="52" t="s">
        <v>1085</v>
      </c>
      <c r="K150" s="52" t="s">
        <v>2710</v>
      </c>
      <c r="L150" s="52"/>
      <c r="M150" s="52" t="s">
        <v>332</v>
      </c>
      <c r="N150" s="46">
        <v>43948</v>
      </c>
      <c r="O150" s="46">
        <v>43962</v>
      </c>
      <c r="P150" s="70" t="s">
        <v>2618</v>
      </c>
      <c r="Q150" s="46">
        <v>43892</v>
      </c>
      <c r="R150" s="52" t="s">
        <v>333</v>
      </c>
      <c r="S150" s="52"/>
      <c r="T150" s="144"/>
      <c r="U150" s="52" t="s">
        <v>361</v>
      </c>
      <c r="V150" s="72" t="s">
        <v>552</v>
      </c>
      <c r="W150" s="48" t="s">
        <v>1016</v>
      </c>
      <c r="X150" s="47" t="str">
        <f>VLOOKUP(E150,'CTO List'!B:C,2,0)</f>
        <v>82B3</v>
      </c>
      <c r="Y150" s="47" t="str">
        <f>VLOOKUP(D150,'Portfolio 2018'!A:B,2,0)</f>
        <v>82B3CTO1WW</v>
      </c>
    </row>
    <row r="151" spans="1:25" s="47" customFormat="1" ht="30">
      <c r="A151" s="166"/>
      <c r="B151" s="52" t="s">
        <v>2735</v>
      </c>
      <c r="C151" s="52"/>
      <c r="D151" s="52" t="s">
        <v>1129</v>
      </c>
      <c r="E151" s="52" t="s">
        <v>1130</v>
      </c>
      <c r="F151" s="52" t="s">
        <v>1130</v>
      </c>
      <c r="G151" s="52" t="s">
        <v>357</v>
      </c>
      <c r="H151" s="52" t="s">
        <v>358</v>
      </c>
      <c r="I151" s="52" t="s">
        <v>359</v>
      </c>
      <c r="J151" s="52" t="s">
        <v>559</v>
      </c>
      <c r="K151" s="52" t="s">
        <v>2901</v>
      </c>
      <c r="L151" s="52"/>
      <c r="M151" s="52" t="s">
        <v>332</v>
      </c>
      <c r="N151" s="46">
        <v>43948</v>
      </c>
      <c r="O151" s="91" t="s">
        <v>956</v>
      </c>
      <c r="P151" s="46">
        <v>43906</v>
      </c>
      <c r="Q151" s="46">
        <v>43892</v>
      </c>
      <c r="R151" s="52" t="s">
        <v>349</v>
      </c>
      <c r="S151" s="52"/>
      <c r="T151" s="144"/>
      <c r="U151" s="52" t="s">
        <v>380</v>
      </c>
      <c r="V151" s="72" t="s">
        <v>552</v>
      </c>
      <c r="W151" s="51" t="s">
        <v>1016</v>
      </c>
      <c r="X151" s="47" t="str">
        <f>VLOOKUP(E151,'CTO List'!B:C,2,0)</f>
        <v>82B8</v>
      </c>
      <c r="Y151" s="47" t="str">
        <f>VLOOKUP(D151,'Portfolio 2018'!A:B,2,0)</f>
        <v>82B8CTO1WW</v>
      </c>
    </row>
    <row r="152" spans="1:25" s="47" customFormat="1" ht="30">
      <c r="A152" s="117"/>
      <c r="B152" s="52" t="s">
        <v>2035</v>
      </c>
      <c r="C152" s="45"/>
      <c r="D152" s="52" t="s">
        <v>1118</v>
      </c>
      <c r="E152" s="52" t="s">
        <v>2655</v>
      </c>
      <c r="F152" s="52" t="s">
        <v>1120</v>
      </c>
      <c r="G152" s="52" t="s">
        <v>328</v>
      </c>
      <c r="H152" s="52" t="s">
        <v>329</v>
      </c>
      <c r="I152" s="52" t="s">
        <v>330</v>
      </c>
      <c r="J152" s="52" t="s">
        <v>1121</v>
      </c>
      <c r="K152" s="52"/>
      <c r="L152" s="52"/>
      <c r="M152" s="52" t="s">
        <v>332</v>
      </c>
      <c r="N152" s="46">
        <v>43949</v>
      </c>
      <c r="O152" s="46">
        <v>43949</v>
      </c>
      <c r="P152" s="46">
        <v>43921</v>
      </c>
      <c r="Q152" s="46">
        <v>43913</v>
      </c>
      <c r="R152" s="52" t="s">
        <v>1086</v>
      </c>
      <c r="S152" s="52"/>
      <c r="T152" s="144"/>
      <c r="U152" s="52" t="s">
        <v>334</v>
      </c>
      <c r="V152" s="72">
        <v>44561</v>
      </c>
      <c r="W152" s="48" t="s">
        <v>1016</v>
      </c>
      <c r="X152" s="47" t="str">
        <f>VLOOKUP(E152,'CTO List'!B:C,2,0)</f>
        <v>20U9</v>
      </c>
      <c r="Y152" s="47" t="str">
        <f>VLOOKUP(D152,'Portfolio 2018'!A:B,2,0)</f>
        <v>X1 Carbon Gen 8</v>
      </c>
    </row>
    <row r="153" spans="1:25" s="47" customFormat="1" ht="30">
      <c r="A153" s="117"/>
      <c r="B153" s="52" t="s">
        <v>2090</v>
      </c>
      <c r="C153" s="52"/>
      <c r="D153" s="52" t="s">
        <v>1122</v>
      </c>
      <c r="E153" s="52" t="s">
        <v>2656</v>
      </c>
      <c r="F153" s="52" t="s">
        <v>1124</v>
      </c>
      <c r="G153" s="52" t="s">
        <v>328</v>
      </c>
      <c r="H153" s="52" t="s">
        <v>329</v>
      </c>
      <c r="I153" s="52" t="s">
        <v>330</v>
      </c>
      <c r="J153" s="52" t="s">
        <v>1121</v>
      </c>
      <c r="K153" s="52"/>
      <c r="L153" s="52"/>
      <c r="M153" s="52" t="s">
        <v>332</v>
      </c>
      <c r="N153" s="46">
        <v>43949</v>
      </c>
      <c r="O153" s="46">
        <v>43949</v>
      </c>
      <c r="P153" s="46">
        <v>43921</v>
      </c>
      <c r="Q153" s="46">
        <v>43913</v>
      </c>
      <c r="R153" s="52" t="s">
        <v>1086</v>
      </c>
      <c r="S153" s="52" t="s">
        <v>2758</v>
      </c>
      <c r="T153" s="144"/>
      <c r="U153" s="52" t="s">
        <v>413</v>
      </c>
      <c r="V153" s="72">
        <v>44561</v>
      </c>
      <c r="W153" s="51" t="s">
        <v>1016</v>
      </c>
      <c r="X153" s="47" t="str">
        <f>VLOOKUP(E153,'CTO List'!B:C,2,0)</f>
        <v>20UB</v>
      </c>
      <c r="Y153" s="47" t="str">
        <f>VLOOKUP(D153,'Portfolio 2018'!A:B,2,0)</f>
        <v>X1 Yoga Gen 5</v>
      </c>
    </row>
    <row r="154" spans="1:25" s="47" customFormat="1" ht="30">
      <c r="A154" s="117"/>
      <c r="B154" s="52" t="s">
        <v>1212</v>
      </c>
      <c r="C154" s="52"/>
      <c r="D154" s="52" t="s">
        <v>1964</v>
      </c>
      <c r="E154" s="52" t="s">
        <v>1057</v>
      </c>
      <c r="F154" s="52" t="s">
        <v>1057</v>
      </c>
      <c r="G154" s="52" t="s">
        <v>357</v>
      </c>
      <c r="H154" s="52" t="s">
        <v>346</v>
      </c>
      <c r="I154" s="52" t="s">
        <v>359</v>
      </c>
      <c r="J154" s="52" t="s">
        <v>449</v>
      </c>
      <c r="K154" s="52" t="s">
        <v>552</v>
      </c>
      <c r="L154" s="52"/>
      <c r="M154" s="52" t="s">
        <v>332</v>
      </c>
      <c r="N154" s="46">
        <v>43951</v>
      </c>
      <c r="O154" s="107">
        <v>44088</v>
      </c>
      <c r="P154" s="46">
        <v>43854</v>
      </c>
      <c r="Q154" s="46">
        <v>43847</v>
      </c>
      <c r="R154" s="52" t="s">
        <v>333</v>
      </c>
      <c r="S154" s="52"/>
      <c r="T154" s="144"/>
      <c r="U154" s="52" t="s">
        <v>334</v>
      </c>
      <c r="V154" s="72" t="s">
        <v>552</v>
      </c>
      <c r="W154" s="51" t="s">
        <v>1016</v>
      </c>
      <c r="X154" s="47" t="str">
        <f>VLOOKUP(E154,'CTO List'!B:C,2,0)</f>
        <v>82A2</v>
      </c>
      <c r="Y154" s="47" t="str">
        <f>VLOOKUP(D154,'Portfolio 2018'!A:B,2,0)</f>
        <v>82A2CTO1WW</v>
      </c>
    </row>
    <row r="155" spans="1:25" s="47" customFormat="1" ht="30">
      <c r="A155" s="117"/>
      <c r="B155" s="52" t="s">
        <v>1212</v>
      </c>
      <c r="C155" s="52"/>
      <c r="D155" s="52" t="s">
        <v>1055</v>
      </c>
      <c r="E155" s="52" t="s">
        <v>1056</v>
      </c>
      <c r="F155" s="52" t="s">
        <v>1056</v>
      </c>
      <c r="G155" s="52" t="s">
        <v>357</v>
      </c>
      <c r="H155" s="52" t="s">
        <v>358</v>
      </c>
      <c r="I155" s="52" t="s">
        <v>359</v>
      </c>
      <c r="J155" s="52" t="s">
        <v>449</v>
      </c>
      <c r="K155" s="52" t="s">
        <v>552</v>
      </c>
      <c r="L155" s="52"/>
      <c r="M155" s="52" t="s">
        <v>332</v>
      </c>
      <c r="N155" s="46">
        <v>43951</v>
      </c>
      <c r="O155" s="107">
        <v>44088</v>
      </c>
      <c r="P155" s="46">
        <v>43854</v>
      </c>
      <c r="Q155" s="46">
        <v>43847</v>
      </c>
      <c r="R155" s="52" t="s">
        <v>333</v>
      </c>
      <c r="S155" s="52"/>
      <c r="T155" s="144"/>
      <c r="U155" s="52" t="s">
        <v>391</v>
      </c>
      <c r="V155" s="72" t="s">
        <v>552</v>
      </c>
      <c r="W155" s="51" t="s">
        <v>1016</v>
      </c>
      <c r="X155" s="47" t="str">
        <f>VLOOKUP(E155,'CTO List'!B:C,2,0)</f>
        <v>82A5</v>
      </c>
      <c r="Y155" s="47" t="str">
        <f>VLOOKUP(D155,'Portfolio 2018'!A:B,2,0)</f>
        <v>82A5CTO1WW</v>
      </c>
    </row>
    <row r="156" spans="1:25" s="47" customFormat="1" ht="30">
      <c r="A156" s="166"/>
      <c r="B156" s="52" t="s">
        <v>1210</v>
      </c>
      <c r="C156" s="52"/>
      <c r="D156" s="52" t="s">
        <v>1087</v>
      </c>
      <c r="E156" s="52" t="s">
        <v>1088</v>
      </c>
      <c r="F156" s="52" t="s">
        <v>1088</v>
      </c>
      <c r="G156" s="52" t="s">
        <v>357</v>
      </c>
      <c r="H156" s="52" t="s">
        <v>346</v>
      </c>
      <c r="I156" s="52" t="s">
        <v>359</v>
      </c>
      <c r="J156" s="52" t="s">
        <v>1085</v>
      </c>
      <c r="K156" s="52" t="s">
        <v>2712</v>
      </c>
      <c r="L156" s="52"/>
      <c r="M156" s="52" t="s">
        <v>332</v>
      </c>
      <c r="N156" s="46">
        <v>43951</v>
      </c>
      <c r="O156" s="46">
        <v>43965</v>
      </c>
      <c r="P156" s="46">
        <v>43920</v>
      </c>
      <c r="Q156" s="46">
        <f>P156-7</f>
        <v>43913</v>
      </c>
      <c r="R156" s="52" t="s">
        <v>333</v>
      </c>
      <c r="S156" s="52"/>
      <c r="T156" s="139"/>
      <c r="U156" s="89" t="s">
        <v>334</v>
      </c>
      <c r="V156" s="72" t="s">
        <v>552</v>
      </c>
      <c r="W156" s="51" t="s">
        <v>1016</v>
      </c>
      <c r="X156" s="47" t="str">
        <f>VLOOKUP(E156,'CTO List'!B:C,2,0)</f>
        <v>81YT</v>
      </c>
      <c r="Y156" s="47" t="str">
        <f>VLOOKUP(D156,'Portfolio 2018'!A:B,2,0)</f>
        <v>81YTCTO1WW</v>
      </c>
    </row>
    <row r="157" spans="1:25" s="47" customFormat="1" ht="30">
      <c r="A157" s="165"/>
      <c r="B157" s="52" t="s">
        <v>2659</v>
      </c>
      <c r="C157" s="52"/>
      <c r="D157" s="52" t="s">
        <v>2056</v>
      </c>
      <c r="E157" s="52" t="s">
        <v>2259</v>
      </c>
      <c r="F157" s="52" t="s">
        <v>2063</v>
      </c>
      <c r="G157" s="52" t="s">
        <v>328</v>
      </c>
      <c r="H157" s="52" t="s">
        <v>329</v>
      </c>
      <c r="I157" s="52" t="s">
        <v>330</v>
      </c>
      <c r="J157" s="52" t="s">
        <v>338</v>
      </c>
      <c r="K157" s="52"/>
      <c r="L157" s="52"/>
      <c r="M157" s="52" t="s">
        <v>332</v>
      </c>
      <c r="N157" s="46">
        <v>43956</v>
      </c>
      <c r="O157" s="46">
        <v>43956</v>
      </c>
      <c r="P157" s="46">
        <v>43928</v>
      </c>
      <c r="Q157" s="46">
        <f>P157-7</f>
        <v>43921</v>
      </c>
      <c r="R157" s="52" t="s">
        <v>333</v>
      </c>
      <c r="S157" s="52"/>
      <c r="T157" s="144"/>
      <c r="U157" s="52" t="s">
        <v>334</v>
      </c>
      <c r="V157" s="72">
        <v>44561</v>
      </c>
      <c r="W157" s="44" t="s">
        <v>1016</v>
      </c>
      <c r="X157" s="47" t="str">
        <f>VLOOKUP(E157,'CTO List'!B:C,2,0)</f>
        <v>20S0</v>
      </c>
      <c r="Y157" s="47" t="str">
        <f>VLOOKUP(D157,'Portfolio 2018'!A:B,2,0)</f>
        <v>T14 Gen 1</v>
      </c>
    </row>
    <row r="158" spans="1:25" s="47" customFormat="1" ht="30">
      <c r="A158" s="165"/>
      <c r="B158" s="52" t="s">
        <v>2659</v>
      </c>
      <c r="C158" s="52"/>
      <c r="D158" s="52" t="s">
        <v>2057</v>
      </c>
      <c r="E158" s="52" t="s">
        <v>2259</v>
      </c>
      <c r="F158" s="52" t="s">
        <v>2064</v>
      </c>
      <c r="G158" s="52" t="s">
        <v>328</v>
      </c>
      <c r="H158" s="52" t="s">
        <v>329</v>
      </c>
      <c r="I158" s="52" t="s">
        <v>330</v>
      </c>
      <c r="J158" s="52" t="s">
        <v>338</v>
      </c>
      <c r="K158" s="52"/>
      <c r="L158" s="52"/>
      <c r="M158" s="52" t="s">
        <v>332</v>
      </c>
      <c r="N158" s="46">
        <v>43956</v>
      </c>
      <c r="O158" s="46">
        <v>43956</v>
      </c>
      <c r="P158" s="46">
        <v>43928</v>
      </c>
      <c r="Q158" s="46">
        <f>P158-7</f>
        <v>43921</v>
      </c>
      <c r="R158" s="52" t="s">
        <v>333</v>
      </c>
      <c r="S158" s="52"/>
      <c r="T158" s="144"/>
      <c r="U158" s="52" t="s">
        <v>354</v>
      </c>
      <c r="V158" s="72">
        <v>44561</v>
      </c>
      <c r="W158" s="44" t="s">
        <v>1016</v>
      </c>
      <c r="X158" s="47" t="str">
        <f>VLOOKUP(E158,'CTO List'!B:C,2,0)</f>
        <v>20S0</v>
      </c>
      <c r="Y158" s="47" t="str">
        <f>VLOOKUP(D158,'Portfolio 2018'!A:B,2,0)</f>
        <v>T14 Gen 1</v>
      </c>
    </row>
    <row r="159" spans="1:25" s="47" customFormat="1" ht="30">
      <c r="A159" s="165"/>
      <c r="B159" s="52" t="s">
        <v>2659</v>
      </c>
      <c r="C159" s="52"/>
      <c r="D159" s="52" t="s">
        <v>2046</v>
      </c>
      <c r="E159" s="52" t="s">
        <v>2260</v>
      </c>
      <c r="F159" s="52" t="s">
        <v>2051</v>
      </c>
      <c r="G159" s="52" t="s">
        <v>328</v>
      </c>
      <c r="H159" s="52" t="s">
        <v>329</v>
      </c>
      <c r="I159" s="52" t="s">
        <v>330</v>
      </c>
      <c r="J159" s="52" t="s">
        <v>338</v>
      </c>
      <c r="K159" s="52"/>
      <c r="L159" s="52"/>
      <c r="M159" s="52" t="s">
        <v>332</v>
      </c>
      <c r="N159" s="46">
        <v>43956</v>
      </c>
      <c r="O159" s="46">
        <v>43956</v>
      </c>
      <c r="P159" s="46">
        <v>43928</v>
      </c>
      <c r="Q159" s="46">
        <f>P159-7</f>
        <v>43921</v>
      </c>
      <c r="R159" s="52" t="s">
        <v>333</v>
      </c>
      <c r="S159" s="52"/>
      <c r="T159" s="144"/>
      <c r="U159" s="52" t="s">
        <v>391</v>
      </c>
      <c r="V159" s="72">
        <v>44561</v>
      </c>
      <c r="W159" s="44" t="s">
        <v>1016</v>
      </c>
      <c r="X159" s="47" t="str">
        <f>VLOOKUP(E159,'CTO List'!B:C,2,0)</f>
        <v>20S4</v>
      </c>
      <c r="Y159" s="47" t="str">
        <f>VLOOKUP(D159,'Portfolio 2018'!A:B,2,0)</f>
        <v>P14s Gen 1</v>
      </c>
    </row>
    <row r="160" spans="1:25" s="47" customFormat="1" ht="30">
      <c r="A160" s="74"/>
      <c r="B160" s="52" t="s">
        <v>315</v>
      </c>
      <c r="C160" s="52"/>
      <c r="D160" s="52" t="s">
        <v>1133</v>
      </c>
      <c r="E160" s="52" t="s">
        <v>2262</v>
      </c>
      <c r="F160" s="52" t="s">
        <v>1134</v>
      </c>
      <c r="G160" s="52" t="s">
        <v>328</v>
      </c>
      <c r="H160" s="52" t="s">
        <v>329</v>
      </c>
      <c r="I160" s="52" t="s">
        <v>330</v>
      </c>
      <c r="J160" s="52" t="s">
        <v>736</v>
      </c>
      <c r="K160" s="52"/>
      <c r="L160" s="52"/>
      <c r="M160" s="52" t="s">
        <v>332</v>
      </c>
      <c r="N160" s="46">
        <v>43956</v>
      </c>
      <c r="O160" s="46">
        <v>43956</v>
      </c>
      <c r="P160" s="46">
        <v>43929</v>
      </c>
      <c r="Q160" s="46">
        <v>43922</v>
      </c>
      <c r="R160" s="52" t="s">
        <v>1086</v>
      </c>
      <c r="S160" s="52"/>
      <c r="T160" s="144"/>
      <c r="U160" s="52" t="s">
        <v>391</v>
      </c>
      <c r="V160" s="72" t="s">
        <v>3422</v>
      </c>
      <c r="W160" s="51" t="s">
        <v>1016</v>
      </c>
      <c r="X160" s="47" t="str">
        <f>VLOOKUP(E160,'CTO List'!B:C,2,0)</f>
        <v>20S6</v>
      </c>
      <c r="Y160" s="47" t="str">
        <f>VLOOKUP(D160,'Portfolio 2018'!A:B,2,0)</f>
        <v>T15 Gen 1</v>
      </c>
    </row>
    <row r="161" spans="1:16272" s="47" customFormat="1" ht="30">
      <c r="A161" s="74"/>
      <c r="B161" s="52" t="s">
        <v>2733</v>
      </c>
      <c r="C161" s="52"/>
      <c r="D161" s="52" t="s">
        <v>1136</v>
      </c>
      <c r="E161" s="52" t="s">
        <v>2143</v>
      </c>
      <c r="F161" s="52" t="s">
        <v>1137</v>
      </c>
      <c r="G161" s="52" t="s">
        <v>328</v>
      </c>
      <c r="H161" s="52" t="s">
        <v>329</v>
      </c>
      <c r="I161" s="52" t="s">
        <v>330</v>
      </c>
      <c r="J161" s="52" t="s">
        <v>369</v>
      </c>
      <c r="K161" s="52"/>
      <c r="L161" s="52"/>
      <c r="M161" s="52" t="s">
        <v>332</v>
      </c>
      <c r="N161" s="46">
        <v>43956</v>
      </c>
      <c r="O161" s="46">
        <v>43956</v>
      </c>
      <c r="P161" s="46">
        <v>43914</v>
      </c>
      <c r="Q161" s="46">
        <v>43907</v>
      </c>
      <c r="R161" s="52" t="s">
        <v>333</v>
      </c>
      <c r="S161" s="52"/>
      <c r="T161" s="144"/>
      <c r="U161" s="52" t="s">
        <v>361</v>
      </c>
      <c r="V161" s="72" t="s">
        <v>3422</v>
      </c>
      <c r="W161" s="48" t="s">
        <v>1016</v>
      </c>
      <c r="X161" s="47" t="str">
        <f>VLOOKUP(E161,'CTO List'!B:C,2,0)</f>
        <v>20SX</v>
      </c>
      <c r="Y161" s="47" t="str">
        <f>VLOOKUP(D161,'Portfolio 2018'!A:B,2,0)</f>
        <v>X13 Yoga Gen 1</v>
      </c>
    </row>
    <row r="162" spans="1:16272" s="47" customFormat="1" ht="30">
      <c r="A162" s="74"/>
      <c r="B162" s="52" t="s">
        <v>315</v>
      </c>
      <c r="C162" s="52"/>
      <c r="D162" s="52" t="s">
        <v>1131</v>
      </c>
      <c r="E162" s="52" t="s">
        <v>2261</v>
      </c>
      <c r="F162" s="52" t="s">
        <v>1132</v>
      </c>
      <c r="G162" s="52" t="s">
        <v>328</v>
      </c>
      <c r="H162" s="52" t="s">
        <v>329</v>
      </c>
      <c r="I162" s="52" t="s">
        <v>330</v>
      </c>
      <c r="J162" s="52" t="s">
        <v>736</v>
      </c>
      <c r="K162" s="52"/>
      <c r="L162" s="52"/>
      <c r="M162" s="52" t="s">
        <v>332</v>
      </c>
      <c r="N162" s="46">
        <v>43956</v>
      </c>
      <c r="O162" s="46">
        <v>43956</v>
      </c>
      <c r="P162" s="46">
        <v>43929</v>
      </c>
      <c r="Q162" s="46">
        <v>43922</v>
      </c>
      <c r="R162" s="52" t="s">
        <v>1086</v>
      </c>
      <c r="S162" s="52"/>
      <c r="T162" s="144"/>
      <c r="U162" s="52" t="s">
        <v>361</v>
      </c>
      <c r="V162" s="72" t="s">
        <v>3422</v>
      </c>
      <c r="W162" s="48" t="s">
        <v>1016</v>
      </c>
      <c r="X162" s="47" t="str">
        <f>VLOOKUP(E162,'CTO List'!B:C,2,0)</f>
        <v>20T4</v>
      </c>
      <c r="Y162" s="47" t="str">
        <f>VLOOKUP(D162,'Portfolio 2018'!A:B,2,0)</f>
        <v>P15s Gen 1</v>
      </c>
    </row>
    <row r="163" spans="1:16272" s="47" customFormat="1" ht="30">
      <c r="A163" s="166"/>
      <c r="B163" s="52" t="s">
        <v>1877</v>
      </c>
      <c r="C163" s="52"/>
      <c r="D163" s="52" t="s">
        <v>1091</v>
      </c>
      <c r="E163" s="52" t="s">
        <v>1092</v>
      </c>
      <c r="F163" s="52" t="s">
        <v>1092</v>
      </c>
      <c r="G163" s="52" t="s">
        <v>357</v>
      </c>
      <c r="H163" s="52" t="s">
        <v>346</v>
      </c>
      <c r="I163" s="52" t="s">
        <v>359</v>
      </c>
      <c r="J163" s="52" t="s">
        <v>1085</v>
      </c>
      <c r="K163" s="52" t="s">
        <v>2711</v>
      </c>
      <c r="L163" s="52"/>
      <c r="M163" s="52" t="s">
        <v>332</v>
      </c>
      <c r="N163" s="46">
        <v>43964</v>
      </c>
      <c r="O163" s="46">
        <v>43977</v>
      </c>
      <c r="P163" s="46">
        <v>43924</v>
      </c>
      <c r="Q163" s="46">
        <f>P163-7</f>
        <v>43917</v>
      </c>
      <c r="R163" s="52" t="s">
        <v>333</v>
      </c>
      <c r="S163" s="52"/>
      <c r="T163" s="144"/>
      <c r="U163" s="52" t="s">
        <v>350</v>
      </c>
      <c r="V163" s="403">
        <v>44165</v>
      </c>
      <c r="W163" s="51" t="s">
        <v>1016</v>
      </c>
      <c r="X163" s="47" t="str">
        <f>VLOOKUP(E163,'CTO List'!B:C,2,0)</f>
        <v>81YX</v>
      </c>
      <c r="Y163" s="47" t="str">
        <f>VLOOKUP(D163,'Portfolio 2018'!A:B,2,0)</f>
        <v>81YXCTO1WW</v>
      </c>
    </row>
    <row r="164" spans="1:16272" s="47" customFormat="1" ht="30">
      <c r="A164" s="74"/>
      <c r="B164" s="52" t="s">
        <v>1215</v>
      </c>
      <c r="C164" s="52"/>
      <c r="D164" s="52" t="s">
        <v>2037</v>
      </c>
      <c r="E164" s="52" t="s">
        <v>2265</v>
      </c>
      <c r="F164" s="52" t="s">
        <v>2038</v>
      </c>
      <c r="G164" s="52" t="s">
        <v>328</v>
      </c>
      <c r="H164" s="52" t="s">
        <v>329</v>
      </c>
      <c r="I164" s="52" t="s">
        <v>330</v>
      </c>
      <c r="J164" s="52" t="s">
        <v>406</v>
      </c>
      <c r="K164" s="52"/>
      <c r="L164" s="52"/>
      <c r="M164" s="52" t="s">
        <v>332</v>
      </c>
      <c r="N164" s="46">
        <v>43971</v>
      </c>
      <c r="O164" s="46">
        <v>43971</v>
      </c>
      <c r="P164" s="46">
        <v>43921</v>
      </c>
      <c r="Q164" s="46">
        <f>P164-7</f>
        <v>43914</v>
      </c>
      <c r="R164" s="52" t="s">
        <v>333</v>
      </c>
      <c r="S164" s="52"/>
      <c r="T164" s="144"/>
      <c r="U164" s="89" t="s">
        <v>413</v>
      </c>
      <c r="V164" s="72">
        <v>44561</v>
      </c>
      <c r="W164" s="137" t="s">
        <v>1016</v>
      </c>
      <c r="X164" s="47" t="str">
        <f>VLOOKUP(E164,'CTO List'!B:C,2,0)</f>
        <v>20U1</v>
      </c>
      <c r="Y164" s="47" t="str">
        <f>VLOOKUP(D164,'Portfolio 2018'!A:B,2,0)</f>
        <v>L14 Gen 1</v>
      </c>
    </row>
    <row r="165" spans="1:16272" s="47" customFormat="1" ht="30">
      <c r="A165" s="74"/>
      <c r="B165" s="52" t="s">
        <v>1215</v>
      </c>
      <c r="C165" s="52"/>
      <c r="D165" s="52" t="s">
        <v>2040</v>
      </c>
      <c r="E165" s="52" t="s">
        <v>2266</v>
      </c>
      <c r="F165" s="52" t="s">
        <v>2041</v>
      </c>
      <c r="G165" s="52" t="s">
        <v>328</v>
      </c>
      <c r="H165" s="52" t="s">
        <v>329</v>
      </c>
      <c r="I165" s="52" t="s">
        <v>330</v>
      </c>
      <c r="J165" s="52" t="s">
        <v>406</v>
      </c>
      <c r="K165" s="335" t="s">
        <v>2886</v>
      </c>
      <c r="L165" s="52" t="s">
        <v>2887</v>
      </c>
      <c r="M165" s="52" t="s">
        <v>332</v>
      </c>
      <c r="N165" s="46">
        <v>43971</v>
      </c>
      <c r="O165" s="46">
        <v>43971</v>
      </c>
      <c r="P165" s="46">
        <v>43921</v>
      </c>
      <c r="Q165" s="46">
        <f>P165-7</f>
        <v>43914</v>
      </c>
      <c r="R165" s="52" t="s">
        <v>333</v>
      </c>
      <c r="S165" s="52" t="s">
        <v>2884</v>
      </c>
      <c r="T165" s="345" t="s">
        <v>2885</v>
      </c>
      <c r="U165" s="52" t="s">
        <v>413</v>
      </c>
      <c r="V165" s="72">
        <v>44561</v>
      </c>
      <c r="W165" s="137" t="s">
        <v>1016</v>
      </c>
      <c r="X165" s="47" t="str">
        <f>VLOOKUP(E165,'CTO List'!B:C,2,0)</f>
        <v>20U3</v>
      </c>
      <c r="Y165" s="47" t="str">
        <f>VLOOKUP(D165,'Portfolio 2018'!A:B,2,0)</f>
        <v>L15 Gen 1</v>
      </c>
    </row>
    <row r="166" spans="1:16272" s="47" customFormat="1" ht="30">
      <c r="A166" s="117"/>
      <c r="B166" s="52" t="s">
        <v>2104</v>
      </c>
      <c r="C166" s="52"/>
      <c r="D166" s="52" t="s">
        <v>1089</v>
      </c>
      <c r="E166" s="52" t="s">
        <v>1090</v>
      </c>
      <c r="F166" s="52" t="s">
        <v>1090</v>
      </c>
      <c r="G166" s="52" t="s">
        <v>357</v>
      </c>
      <c r="H166" s="52" t="s">
        <v>346</v>
      </c>
      <c r="I166" s="52" t="s">
        <v>359</v>
      </c>
      <c r="J166" s="52" t="s">
        <v>1085</v>
      </c>
      <c r="K166" s="52" t="s">
        <v>2712</v>
      </c>
      <c r="L166" s="52"/>
      <c r="M166" s="52" t="s">
        <v>332</v>
      </c>
      <c r="N166" s="46">
        <v>43971</v>
      </c>
      <c r="O166" s="46">
        <v>43985</v>
      </c>
      <c r="P166" s="46">
        <v>43955</v>
      </c>
      <c r="Q166" s="46">
        <f>P166-7</f>
        <v>43948</v>
      </c>
      <c r="R166" s="52" t="s">
        <v>333</v>
      </c>
      <c r="S166" s="52"/>
      <c r="T166" s="139"/>
      <c r="U166" s="89" t="s">
        <v>334</v>
      </c>
      <c r="V166" s="72" t="s">
        <v>552</v>
      </c>
      <c r="W166" s="48" t="s">
        <v>1016</v>
      </c>
      <c r="X166" s="47" t="str">
        <f>VLOOKUP(E166,'CTO List'!B:C,2,0)</f>
        <v>81YU</v>
      </c>
      <c r="Y166" s="47" t="str">
        <f>VLOOKUP(D166,'Portfolio 2018'!A:B,2,0)</f>
        <v>81YUCTO1WW</v>
      </c>
    </row>
    <row r="167" spans="1:16272" s="47" customFormat="1" ht="30">
      <c r="A167" s="166"/>
      <c r="B167" s="52" t="s">
        <v>2104</v>
      </c>
      <c r="C167" s="52"/>
      <c r="D167" s="52" t="s">
        <v>1112</v>
      </c>
      <c r="E167" s="52" t="s">
        <v>1113</v>
      </c>
      <c r="F167" s="52" t="s">
        <v>1113</v>
      </c>
      <c r="G167" s="52" t="s">
        <v>357</v>
      </c>
      <c r="H167" s="52" t="s">
        <v>358</v>
      </c>
      <c r="I167" s="52" t="s">
        <v>359</v>
      </c>
      <c r="J167" s="52" t="s">
        <v>455</v>
      </c>
      <c r="K167" s="52" t="s">
        <v>2707</v>
      </c>
      <c r="L167" s="52"/>
      <c r="M167" s="52" t="s">
        <v>332</v>
      </c>
      <c r="N167" s="46">
        <v>43971</v>
      </c>
      <c r="O167" s="46">
        <v>44004</v>
      </c>
      <c r="P167" s="70">
        <v>43920</v>
      </c>
      <c r="Q167" s="70">
        <f>P167-7</f>
        <v>43913</v>
      </c>
      <c r="R167" s="52" t="s">
        <v>333</v>
      </c>
      <c r="S167" s="52"/>
      <c r="T167" s="144"/>
      <c r="U167" s="89" t="s">
        <v>334</v>
      </c>
      <c r="V167" s="72" t="s">
        <v>552</v>
      </c>
      <c r="W167" s="48" t="s">
        <v>1016</v>
      </c>
      <c r="X167" s="47" t="str">
        <f>VLOOKUP(E167,'CTO List'!B:C,2,0)</f>
        <v>82D4</v>
      </c>
      <c r="Y167" s="47" t="str">
        <f>VLOOKUP(D167,'Portfolio 2018'!A:B,2,0)</f>
        <v>82D4CTO1WW</v>
      </c>
    </row>
    <row r="168" spans="1:16272" s="47" customFormat="1" ht="30">
      <c r="A168" s="74"/>
      <c r="B168" s="52" t="s">
        <v>2104</v>
      </c>
      <c r="C168" s="52"/>
      <c r="D168" s="52" t="s">
        <v>1125</v>
      </c>
      <c r="E168" s="52" t="s">
        <v>2263</v>
      </c>
      <c r="F168" s="52" t="s">
        <v>1126</v>
      </c>
      <c r="G168" s="52" t="s">
        <v>328</v>
      </c>
      <c r="H168" s="52" t="s">
        <v>329</v>
      </c>
      <c r="I168" s="52" t="s">
        <v>330</v>
      </c>
      <c r="J168" s="52" t="s">
        <v>390</v>
      </c>
      <c r="K168" s="52"/>
      <c r="L168" s="52"/>
      <c r="M168" s="52" t="s">
        <v>332</v>
      </c>
      <c r="N168" s="46">
        <v>43973</v>
      </c>
      <c r="O168" s="46">
        <v>43973</v>
      </c>
      <c r="P168" s="46">
        <v>43921</v>
      </c>
      <c r="Q168" s="46">
        <v>43914</v>
      </c>
      <c r="R168" s="52" t="s">
        <v>333</v>
      </c>
      <c r="S168" s="52"/>
      <c r="T168" s="144"/>
      <c r="U168" s="52" t="s">
        <v>334</v>
      </c>
      <c r="V168" s="72">
        <v>44561</v>
      </c>
      <c r="W168" s="51" t="s">
        <v>1016</v>
      </c>
      <c r="X168" s="47" t="str">
        <f>VLOOKUP(E168,'CTO List'!B:C,2,0)</f>
        <v>20T0</v>
      </c>
      <c r="Y168" s="47" t="str">
        <f>VLOOKUP(D168,'Portfolio 2018'!A:B,2,0)</f>
        <v>T14s Gen 1</v>
      </c>
    </row>
    <row r="169" spans="1:16272" s="47" customFormat="1" ht="30">
      <c r="A169" s="74"/>
      <c r="B169" s="52" t="s">
        <v>2104</v>
      </c>
      <c r="C169" s="52"/>
      <c r="D169" s="52" t="s">
        <v>1127</v>
      </c>
      <c r="E169" s="52" t="s">
        <v>2264</v>
      </c>
      <c r="F169" s="52" t="s">
        <v>1128</v>
      </c>
      <c r="G169" s="52" t="s">
        <v>328</v>
      </c>
      <c r="H169" s="52" t="s">
        <v>329</v>
      </c>
      <c r="I169" s="52" t="s">
        <v>330</v>
      </c>
      <c r="J169" s="52" t="s">
        <v>390</v>
      </c>
      <c r="K169" s="116"/>
      <c r="L169" s="52"/>
      <c r="M169" s="52" t="s">
        <v>332</v>
      </c>
      <c r="N169" s="46">
        <v>43973</v>
      </c>
      <c r="O169" s="46">
        <v>43973</v>
      </c>
      <c r="P169" s="46">
        <v>43921</v>
      </c>
      <c r="Q169" s="46">
        <v>43914</v>
      </c>
      <c r="R169" s="52" t="s">
        <v>333</v>
      </c>
      <c r="S169" s="52"/>
      <c r="T169" s="346"/>
      <c r="U169" s="52" t="s">
        <v>350</v>
      </c>
      <c r="V169" s="72">
        <v>44561</v>
      </c>
      <c r="W169" s="51" t="s">
        <v>1016</v>
      </c>
      <c r="X169" s="47" t="str">
        <f>VLOOKUP(E169,'CTO List'!B:C,2,0)</f>
        <v>20T2</v>
      </c>
      <c r="Y169" s="47" t="str">
        <f>VLOOKUP(D169,'Portfolio 2018'!A:B,2,0)</f>
        <v>X13 Gen 1</v>
      </c>
    </row>
    <row r="170" spans="1:16272" s="47" customFormat="1" ht="30">
      <c r="A170" s="166"/>
      <c r="B170" s="52" t="s">
        <v>319</v>
      </c>
      <c r="C170" s="52"/>
      <c r="D170" s="63" t="s">
        <v>1965</v>
      </c>
      <c r="E170" s="61" t="s">
        <v>1954</v>
      </c>
      <c r="F170" s="61" t="s">
        <v>1954</v>
      </c>
      <c r="G170" s="62" t="s">
        <v>357</v>
      </c>
      <c r="H170" s="52" t="s">
        <v>358</v>
      </c>
      <c r="I170" s="62" t="s">
        <v>359</v>
      </c>
      <c r="J170" s="63" t="s">
        <v>462</v>
      </c>
      <c r="K170" s="52" t="s">
        <v>2903</v>
      </c>
      <c r="L170" s="52"/>
      <c r="M170" s="62" t="s">
        <v>332</v>
      </c>
      <c r="N170" s="70">
        <v>43973</v>
      </c>
      <c r="O170" s="91" t="s">
        <v>956</v>
      </c>
      <c r="P170" s="70">
        <v>43931</v>
      </c>
      <c r="Q170" s="59">
        <f>P170-7</f>
        <v>43924</v>
      </c>
      <c r="R170" s="63" t="s">
        <v>349</v>
      </c>
      <c r="S170" s="63"/>
      <c r="T170" s="144"/>
      <c r="U170" s="52" t="s">
        <v>391</v>
      </c>
      <c r="V170" s="72" t="s">
        <v>552</v>
      </c>
      <c r="W170" s="44" t="s">
        <v>1016</v>
      </c>
      <c r="X170" s="47" t="str">
        <f>VLOOKUP(E170,'CTO List'!B:C,2,0)</f>
        <v>82DL</v>
      </c>
      <c r="Y170" s="47" t="str">
        <f>VLOOKUP(D170,'Portfolio 2018'!A:B,2,0)</f>
        <v>82DLCTO1WW</v>
      </c>
    </row>
    <row r="171" spans="1:16272" s="47" customFormat="1" ht="30">
      <c r="A171" s="166"/>
      <c r="B171" s="52" t="s">
        <v>319</v>
      </c>
      <c r="C171" s="52"/>
      <c r="D171" s="52" t="s">
        <v>1153</v>
      </c>
      <c r="E171" s="52" t="s">
        <v>1154</v>
      </c>
      <c r="F171" s="52" t="s">
        <v>1154</v>
      </c>
      <c r="G171" s="52" t="s">
        <v>357</v>
      </c>
      <c r="H171" s="52" t="s">
        <v>346</v>
      </c>
      <c r="I171" s="52" t="s">
        <v>359</v>
      </c>
      <c r="J171" s="52" t="s">
        <v>559</v>
      </c>
      <c r="K171" s="52" t="s">
        <v>2902</v>
      </c>
      <c r="L171" s="52"/>
      <c r="M171" s="52" t="s">
        <v>332</v>
      </c>
      <c r="N171" s="114">
        <v>43978</v>
      </c>
      <c r="O171" s="91" t="s">
        <v>956</v>
      </c>
      <c r="P171" s="46">
        <v>43942</v>
      </c>
      <c r="Q171" s="46">
        <f>P171-7</f>
        <v>43935</v>
      </c>
      <c r="R171" s="52" t="s">
        <v>349</v>
      </c>
      <c r="S171" s="52"/>
      <c r="T171" s="144"/>
      <c r="U171" s="116" t="s">
        <v>361</v>
      </c>
      <c r="V171" s="72" t="s">
        <v>552</v>
      </c>
      <c r="W171" s="85" t="s">
        <v>1016</v>
      </c>
      <c r="X171" s="47" t="str">
        <f>VLOOKUP(E171,'CTO List'!B:C,2,0)</f>
        <v>82AS</v>
      </c>
      <c r="Y171" s="47" t="str">
        <f>VLOOKUP(D171,'Portfolio 2018'!A:B,2,0)</f>
        <v>82ASCTO1WW</v>
      </c>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190"/>
      <c r="CL171" s="190"/>
      <c r="CM171" s="190"/>
      <c r="CN171" s="190"/>
      <c r="CO171" s="190"/>
      <c r="CP171" s="190"/>
      <c r="CQ171" s="190"/>
      <c r="CR171" s="190"/>
      <c r="CS171" s="190"/>
      <c r="CT171" s="190"/>
      <c r="CU171" s="190"/>
      <c r="CV171" s="190"/>
      <c r="CW171" s="190"/>
      <c r="CX171" s="190"/>
      <c r="CY171" s="190"/>
      <c r="CZ171" s="190"/>
      <c r="DA171" s="190"/>
      <c r="DB171" s="190"/>
      <c r="DC171" s="190"/>
      <c r="DD171" s="190"/>
      <c r="DE171" s="190"/>
      <c r="DF171" s="190"/>
      <c r="DG171" s="190"/>
      <c r="DH171" s="190"/>
      <c r="DI171" s="190"/>
      <c r="DJ171" s="190"/>
      <c r="DK171" s="190"/>
      <c r="DL171" s="190"/>
      <c r="DM171" s="190"/>
      <c r="DN171" s="190"/>
      <c r="DO171" s="190"/>
      <c r="DP171" s="190"/>
      <c r="DQ171" s="190"/>
      <c r="DR171" s="190"/>
      <c r="DS171" s="190"/>
      <c r="DT171" s="190"/>
      <c r="DU171" s="190"/>
      <c r="DV171" s="190"/>
      <c r="DW171" s="190"/>
      <c r="DX171" s="190"/>
      <c r="DY171" s="190"/>
      <c r="DZ171" s="190"/>
      <c r="EA171" s="190"/>
      <c r="EB171" s="190"/>
      <c r="EC171" s="190"/>
      <c r="ED171" s="190"/>
      <c r="EE171" s="190"/>
      <c r="EF171" s="190"/>
      <c r="EG171" s="190"/>
      <c r="EH171" s="190"/>
      <c r="EI171" s="190"/>
      <c r="EJ171" s="190"/>
      <c r="EK171" s="190"/>
      <c r="EL171" s="190"/>
      <c r="EM171" s="190"/>
      <c r="EN171" s="190"/>
      <c r="EO171" s="190"/>
      <c r="EP171" s="190"/>
      <c r="EQ171" s="190"/>
      <c r="ER171" s="190"/>
      <c r="ES171" s="190"/>
      <c r="ET171" s="190"/>
      <c r="EU171" s="190"/>
      <c r="EV171" s="190"/>
      <c r="EW171" s="190"/>
      <c r="EX171" s="190"/>
      <c r="EY171" s="190"/>
      <c r="EZ171" s="190"/>
      <c r="FA171" s="190"/>
      <c r="FB171" s="190"/>
      <c r="FC171" s="190"/>
      <c r="FD171" s="190"/>
      <c r="FE171" s="190"/>
      <c r="FF171" s="190"/>
      <c r="FG171" s="190"/>
      <c r="FH171" s="190"/>
      <c r="FI171" s="190"/>
      <c r="FJ171" s="190"/>
      <c r="FK171" s="190"/>
      <c r="FL171" s="190"/>
      <c r="FM171" s="190"/>
      <c r="FN171" s="190"/>
      <c r="FO171" s="190"/>
      <c r="FP171" s="190"/>
      <c r="FQ171" s="190"/>
      <c r="FR171" s="190"/>
      <c r="FS171" s="190"/>
      <c r="FT171" s="190"/>
      <c r="FU171" s="190"/>
      <c r="FV171" s="190"/>
      <c r="FW171" s="190"/>
      <c r="FX171" s="190"/>
      <c r="FY171" s="190"/>
      <c r="FZ171" s="190"/>
      <c r="GA171" s="190"/>
      <c r="GB171" s="190"/>
      <c r="GC171" s="190"/>
      <c r="GD171" s="190"/>
      <c r="GE171" s="190"/>
      <c r="GF171" s="190"/>
      <c r="GG171" s="190"/>
      <c r="GH171" s="190"/>
      <c r="GI171" s="190"/>
      <c r="GJ171" s="190"/>
      <c r="GK171" s="190"/>
      <c r="GL171" s="190"/>
      <c r="GM171" s="190"/>
      <c r="GN171" s="190"/>
      <c r="GO171" s="190"/>
      <c r="GP171" s="190"/>
      <c r="GQ171" s="190"/>
      <c r="GR171" s="190"/>
      <c r="GS171" s="190"/>
      <c r="GT171" s="190"/>
      <c r="GU171" s="190"/>
      <c r="GV171" s="190"/>
      <c r="GW171" s="190"/>
      <c r="GX171" s="190"/>
      <c r="GY171" s="190"/>
      <c r="GZ171" s="190"/>
      <c r="HA171" s="190"/>
      <c r="HB171" s="190"/>
      <c r="HC171" s="190"/>
      <c r="HD171" s="190"/>
      <c r="HE171" s="190"/>
      <c r="HF171" s="190"/>
      <c r="HG171" s="190"/>
      <c r="HH171" s="190"/>
      <c r="HI171" s="190"/>
      <c r="HJ171" s="190"/>
      <c r="HK171" s="190"/>
      <c r="HL171" s="190"/>
      <c r="HM171" s="190"/>
      <c r="HN171" s="190"/>
      <c r="HO171" s="190"/>
      <c r="HP171" s="190"/>
      <c r="HQ171" s="190"/>
      <c r="HR171" s="190"/>
      <c r="HS171" s="190"/>
      <c r="HT171" s="190"/>
      <c r="HU171" s="190"/>
      <c r="HV171" s="190"/>
      <c r="HW171" s="190"/>
      <c r="HX171" s="190"/>
      <c r="HY171" s="190"/>
      <c r="HZ171" s="190"/>
      <c r="IA171" s="190"/>
      <c r="IB171" s="190"/>
      <c r="IC171" s="190"/>
      <c r="ID171" s="190"/>
      <c r="IE171" s="190"/>
      <c r="IF171" s="190"/>
      <c r="IG171" s="190"/>
      <c r="IH171" s="190"/>
      <c r="II171" s="190"/>
      <c r="IJ171" s="190"/>
      <c r="IK171" s="190"/>
      <c r="IL171" s="190"/>
      <c r="IM171" s="190"/>
      <c r="IN171" s="190"/>
      <c r="IO171" s="190"/>
      <c r="IP171" s="190"/>
      <c r="IQ171" s="190"/>
      <c r="IR171" s="190"/>
      <c r="IS171" s="190"/>
      <c r="IT171" s="190"/>
      <c r="IU171" s="190"/>
      <c r="IV171" s="190"/>
      <c r="IW171" s="190"/>
      <c r="IX171" s="190"/>
      <c r="IY171" s="190"/>
      <c r="IZ171" s="190"/>
      <c r="JA171" s="190"/>
      <c r="JB171" s="190"/>
      <c r="JC171" s="190"/>
      <c r="JD171" s="190"/>
      <c r="JE171" s="190"/>
      <c r="JF171" s="190"/>
      <c r="JG171" s="190"/>
      <c r="JH171" s="190"/>
      <c r="JI171" s="190"/>
      <c r="JJ171" s="190"/>
      <c r="JK171" s="190"/>
      <c r="JL171" s="190"/>
      <c r="JM171" s="190"/>
      <c r="JN171" s="190"/>
      <c r="JO171" s="190"/>
      <c r="JP171" s="190"/>
      <c r="JQ171" s="190"/>
      <c r="JR171" s="190"/>
      <c r="JS171" s="190"/>
      <c r="JT171" s="190"/>
      <c r="JU171" s="190"/>
      <c r="JV171" s="190"/>
      <c r="JW171" s="190"/>
      <c r="JX171" s="190"/>
      <c r="JY171" s="190"/>
      <c r="JZ171" s="190"/>
      <c r="KA171" s="190"/>
      <c r="KB171" s="190"/>
      <c r="KC171" s="190"/>
      <c r="KD171" s="190"/>
      <c r="KE171" s="190"/>
      <c r="KF171" s="190"/>
      <c r="KG171" s="190"/>
      <c r="KH171" s="190"/>
      <c r="KI171" s="190"/>
      <c r="KJ171" s="190"/>
      <c r="KK171" s="190"/>
      <c r="KL171" s="190"/>
      <c r="KM171" s="190"/>
      <c r="KN171" s="190"/>
      <c r="KO171" s="190"/>
      <c r="KP171" s="190"/>
      <c r="KQ171" s="190"/>
      <c r="KR171" s="190"/>
      <c r="KS171" s="190"/>
      <c r="KT171" s="190"/>
      <c r="KU171" s="190"/>
      <c r="KV171" s="190"/>
      <c r="KW171" s="190"/>
      <c r="KX171" s="190"/>
      <c r="KY171" s="190"/>
      <c r="KZ171" s="190"/>
      <c r="LA171" s="190"/>
      <c r="LB171" s="190"/>
      <c r="LC171" s="190"/>
      <c r="LD171" s="190"/>
      <c r="LE171" s="190"/>
      <c r="LF171" s="190"/>
      <c r="LG171" s="190"/>
      <c r="LH171" s="190"/>
      <c r="LI171" s="190"/>
      <c r="LJ171" s="190"/>
      <c r="LK171" s="190"/>
      <c r="LL171" s="190"/>
      <c r="LM171" s="190"/>
      <c r="LN171" s="190"/>
      <c r="LO171" s="190"/>
      <c r="LP171" s="190"/>
      <c r="LQ171" s="190"/>
      <c r="LR171" s="190"/>
      <c r="LS171" s="190"/>
      <c r="LT171" s="190"/>
      <c r="LU171" s="190"/>
      <c r="LV171" s="190"/>
      <c r="LW171" s="190"/>
      <c r="LX171" s="190"/>
      <c r="LY171" s="190"/>
      <c r="LZ171" s="190"/>
      <c r="MA171" s="190"/>
      <c r="MB171" s="190"/>
      <c r="MC171" s="190"/>
      <c r="MD171" s="190"/>
      <c r="ME171" s="190"/>
      <c r="MF171" s="190"/>
      <c r="MG171" s="190"/>
      <c r="MH171" s="190"/>
      <c r="MI171" s="190"/>
      <c r="MJ171" s="190"/>
      <c r="MK171" s="190"/>
      <c r="ML171" s="190"/>
      <c r="MM171" s="190"/>
      <c r="MN171" s="190"/>
      <c r="MO171" s="190"/>
      <c r="MP171" s="190"/>
      <c r="MQ171" s="190"/>
      <c r="MR171" s="190"/>
      <c r="MS171" s="190"/>
      <c r="MT171" s="190"/>
      <c r="MU171" s="190"/>
      <c r="MV171" s="190"/>
      <c r="MW171" s="190"/>
      <c r="MX171" s="190"/>
      <c r="MY171" s="190"/>
      <c r="MZ171" s="190"/>
      <c r="NA171" s="190"/>
      <c r="NB171" s="190"/>
      <c r="NC171" s="190"/>
      <c r="ND171" s="190"/>
      <c r="NE171" s="190"/>
      <c r="NF171" s="190"/>
      <c r="NG171" s="190"/>
      <c r="NH171" s="190"/>
      <c r="NI171" s="190"/>
      <c r="NJ171" s="190"/>
      <c r="NK171" s="190"/>
      <c r="NL171" s="190"/>
      <c r="NM171" s="190"/>
      <c r="NN171" s="190"/>
      <c r="NO171" s="190"/>
      <c r="NP171" s="190"/>
      <c r="NQ171" s="190"/>
      <c r="NR171" s="190"/>
      <c r="NS171" s="190"/>
      <c r="NT171" s="190"/>
      <c r="NU171" s="190"/>
      <c r="NV171" s="190"/>
      <c r="NW171" s="190"/>
      <c r="NX171" s="190"/>
      <c r="NY171" s="190"/>
      <c r="NZ171" s="190"/>
      <c r="OA171" s="190"/>
      <c r="OB171" s="190"/>
      <c r="OC171" s="190"/>
      <c r="OD171" s="190"/>
      <c r="OE171" s="190"/>
      <c r="OF171" s="190"/>
      <c r="OG171" s="190"/>
      <c r="OH171" s="190"/>
      <c r="OI171" s="190"/>
      <c r="OJ171" s="190"/>
      <c r="OK171" s="190"/>
      <c r="OL171" s="190"/>
      <c r="OM171" s="190"/>
      <c r="ON171" s="190"/>
      <c r="OO171" s="190"/>
      <c r="OP171" s="190"/>
      <c r="OQ171" s="190"/>
      <c r="OR171" s="190"/>
      <c r="OS171" s="190"/>
      <c r="OT171" s="190"/>
      <c r="OU171" s="190"/>
      <c r="OV171" s="190"/>
      <c r="OW171" s="190"/>
      <c r="OX171" s="190"/>
      <c r="OY171" s="190"/>
      <c r="OZ171" s="190"/>
      <c r="PA171" s="190"/>
      <c r="PB171" s="190"/>
      <c r="PC171" s="190"/>
      <c r="PD171" s="190"/>
      <c r="PE171" s="190"/>
      <c r="PF171" s="190"/>
      <c r="PG171" s="190"/>
      <c r="PH171" s="190"/>
      <c r="PI171" s="190"/>
      <c r="PJ171" s="190"/>
      <c r="PK171" s="190"/>
      <c r="PL171" s="190"/>
      <c r="PM171" s="190"/>
      <c r="PN171" s="190"/>
      <c r="PO171" s="190"/>
      <c r="PP171" s="190"/>
      <c r="PQ171" s="190"/>
      <c r="PR171" s="190"/>
      <c r="PS171" s="190"/>
      <c r="PT171" s="190"/>
      <c r="PU171" s="190"/>
      <c r="PV171" s="190"/>
      <c r="PW171" s="190"/>
      <c r="PX171" s="190"/>
      <c r="PY171" s="190"/>
      <c r="PZ171" s="190"/>
      <c r="QA171" s="190"/>
      <c r="QB171" s="190"/>
      <c r="QC171" s="190"/>
      <c r="QD171" s="190"/>
      <c r="QE171" s="190"/>
      <c r="QF171" s="190"/>
      <c r="QG171" s="190"/>
      <c r="QH171" s="190"/>
      <c r="QI171" s="190"/>
      <c r="QJ171" s="190"/>
      <c r="QK171" s="190"/>
      <c r="QL171" s="190"/>
      <c r="QM171" s="190"/>
      <c r="QN171" s="190"/>
      <c r="QO171" s="190"/>
      <c r="QP171" s="190"/>
      <c r="QQ171" s="190"/>
      <c r="QR171" s="190"/>
      <c r="QS171" s="190"/>
      <c r="QT171" s="190"/>
      <c r="QU171" s="190"/>
      <c r="QV171" s="190"/>
      <c r="QW171" s="190"/>
      <c r="QX171" s="190"/>
      <c r="QY171" s="190"/>
      <c r="QZ171" s="190"/>
      <c r="RA171" s="190"/>
      <c r="RB171" s="190"/>
      <c r="RC171" s="190"/>
      <c r="RD171" s="190"/>
      <c r="RE171" s="190"/>
      <c r="RF171" s="190"/>
      <c r="RG171" s="190"/>
      <c r="RH171" s="190"/>
      <c r="RI171" s="190"/>
      <c r="RJ171" s="190"/>
      <c r="RK171" s="190"/>
      <c r="RL171" s="190"/>
      <c r="RM171" s="190"/>
      <c r="RN171" s="190"/>
      <c r="RO171" s="190"/>
      <c r="RP171" s="190"/>
      <c r="RQ171" s="190"/>
      <c r="RR171" s="190"/>
      <c r="RS171" s="190"/>
      <c r="RT171" s="190"/>
      <c r="RU171" s="190"/>
      <c r="RV171" s="190"/>
      <c r="RW171" s="190"/>
      <c r="RX171" s="190"/>
      <c r="RY171" s="190"/>
      <c r="RZ171" s="190"/>
      <c r="SA171" s="190"/>
      <c r="SB171" s="190"/>
      <c r="SC171" s="190"/>
      <c r="SD171" s="190"/>
      <c r="SE171" s="190"/>
      <c r="SF171" s="190"/>
      <c r="SG171" s="190"/>
      <c r="SH171" s="190"/>
      <c r="SI171" s="190"/>
      <c r="SJ171" s="190"/>
      <c r="SK171" s="190"/>
      <c r="SL171" s="190"/>
      <c r="SM171" s="190"/>
      <c r="SN171" s="190"/>
      <c r="SO171" s="190"/>
      <c r="SP171" s="190"/>
      <c r="SQ171" s="190"/>
      <c r="SR171" s="190"/>
      <c r="SS171" s="190"/>
      <c r="ST171" s="190"/>
      <c r="SU171" s="190"/>
      <c r="SV171" s="190"/>
      <c r="SW171" s="190"/>
      <c r="SX171" s="190"/>
      <c r="SY171" s="190"/>
      <c r="SZ171" s="190"/>
      <c r="TA171" s="190"/>
      <c r="TB171" s="190"/>
      <c r="TC171" s="190"/>
      <c r="TD171" s="190"/>
      <c r="TE171" s="190"/>
      <c r="TF171" s="190"/>
      <c r="TG171" s="190"/>
      <c r="TH171" s="190"/>
      <c r="TI171" s="190"/>
      <c r="TJ171" s="190"/>
      <c r="TK171" s="190"/>
      <c r="TL171" s="190"/>
      <c r="TM171" s="190"/>
      <c r="TN171" s="190"/>
      <c r="TO171" s="190"/>
      <c r="TP171" s="190"/>
      <c r="TQ171" s="190"/>
      <c r="TR171" s="190"/>
      <c r="TS171" s="190"/>
      <c r="TT171" s="190"/>
      <c r="TU171" s="190"/>
      <c r="TV171" s="190"/>
      <c r="TW171" s="190"/>
      <c r="TX171" s="190"/>
      <c r="TY171" s="190"/>
      <c r="TZ171" s="190"/>
      <c r="UA171" s="190"/>
      <c r="UB171" s="190"/>
      <c r="UC171" s="190"/>
      <c r="UD171" s="190"/>
      <c r="UE171" s="190"/>
      <c r="UF171" s="190"/>
      <c r="UG171" s="190"/>
      <c r="UH171" s="190"/>
      <c r="UI171" s="190"/>
      <c r="UJ171" s="190"/>
      <c r="UK171" s="190"/>
      <c r="UL171" s="190"/>
      <c r="UM171" s="190"/>
      <c r="UN171" s="190"/>
      <c r="UO171" s="190"/>
      <c r="UP171" s="190"/>
      <c r="UQ171" s="190"/>
      <c r="UR171" s="190"/>
      <c r="US171" s="190"/>
      <c r="UT171" s="190"/>
      <c r="UU171" s="190"/>
      <c r="UV171" s="190"/>
      <c r="UW171" s="190"/>
      <c r="UX171" s="190"/>
      <c r="UY171" s="190"/>
      <c r="UZ171" s="190"/>
      <c r="VA171" s="190"/>
      <c r="VB171" s="190"/>
      <c r="VC171" s="190"/>
      <c r="VD171" s="190"/>
      <c r="VE171" s="190"/>
      <c r="VF171" s="190"/>
      <c r="VG171" s="190"/>
      <c r="VH171" s="190"/>
      <c r="VI171" s="190"/>
      <c r="VJ171" s="190"/>
      <c r="VK171" s="190"/>
      <c r="VL171" s="190"/>
      <c r="VM171" s="190"/>
      <c r="VN171" s="190"/>
      <c r="VO171" s="190"/>
      <c r="VP171" s="190"/>
      <c r="VQ171" s="190"/>
      <c r="VR171" s="190"/>
      <c r="VS171" s="190"/>
      <c r="VT171" s="190"/>
      <c r="VU171" s="190"/>
      <c r="VV171" s="190"/>
      <c r="VW171" s="190"/>
      <c r="VX171" s="190"/>
      <c r="VY171" s="190"/>
      <c r="VZ171" s="190"/>
      <c r="WA171" s="190"/>
      <c r="WB171" s="190"/>
      <c r="WC171" s="190"/>
      <c r="WD171" s="190"/>
      <c r="WE171" s="190"/>
      <c r="WF171" s="190"/>
      <c r="WG171" s="190"/>
      <c r="WH171" s="190"/>
      <c r="WI171" s="190"/>
      <c r="WJ171" s="190"/>
      <c r="WK171" s="190"/>
      <c r="WL171" s="190"/>
      <c r="WM171" s="190"/>
      <c r="WN171" s="190"/>
      <c r="WO171" s="190"/>
      <c r="WP171" s="190"/>
      <c r="WQ171" s="190"/>
      <c r="WR171" s="190"/>
      <c r="WS171" s="190"/>
      <c r="WT171" s="190"/>
      <c r="WU171" s="190"/>
      <c r="WV171" s="190"/>
      <c r="WW171" s="190"/>
      <c r="WX171" s="190"/>
      <c r="WY171" s="190"/>
      <c r="WZ171" s="190"/>
      <c r="XA171" s="190"/>
      <c r="XB171" s="190"/>
      <c r="XC171" s="190"/>
      <c r="XD171" s="190"/>
      <c r="XE171" s="190"/>
      <c r="XF171" s="190"/>
      <c r="XG171" s="190"/>
      <c r="XH171" s="190"/>
      <c r="XI171" s="190"/>
      <c r="XJ171" s="190"/>
      <c r="XK171" s="190"/>
      <c r="XL171" s="190"/>
      <c r="XM171" s="190"/>
      <c r="XN171" s="190"/>
      <c r="XO171" s="190"/>
      <c r="XP171" s="190"/>
      <c r="XQ171" s="190"/>
      <c r="XR171" s="190"/>
      <c r="XS171" s="190"/>
      <c r="XT171" s="190"/>
      <c r="XU171" s="190"/>
      <c r="XV171" s="190"/>
      <c r="XW171" s="190"/>
      <c r="XX171" s="190"/>
      <c r="XY171" s="190"/>
      <c r="XZ171" s="190"/>
      <c r="YA171" s="190"/>
      <c r="YB171" s="190"/>
      <c r="YC171" s="190"/>
      <c r="YD171" s="190"/>
      <c r="YE171" s="190"/>
      <c r="YF171" s="190"/>
      <c r="YG171" s="190"/>
      <c r="YH171" s="190"/>
      <c r="YI171" s="190"/>
      <c r="YJ171" s="190"/>
      <c r="YK171" s="190"/>
      <c r="YL171" s="190"/>
      <c r="YM171" s="190"/>
      <c r="YN171" s="190"/>
      <c r="YO171" s="190"/>
      <c r="YP171" s="190"/>
      <c r="YQ171" s="190"/>
      <c r="YR171" s="190"/>
      <c r="YS171" s="190"/>
      <c r="YT171" s="190"/>
      <c r="YU171" s="190"/>
      <c r="YV171" s="190"/>
      <c r="YW171" s="190"/>
      <c r="YX171" s="190"/>
      <c r="YY171" s="190"/>
      <c r="YZ171" s="190"/>
      <c r="ZA171" s="190"/>
      <c r="ZB171" s="190"/>
      <c r="ZC171" s="190"/>
      <c r="ZD171" s="190"/>
      <c r="ZE171" s="190"/>
      <c r="ZF171" s="190"/>
      <c r="ZG171" s="190"/>
      <c r="ZH171" s="190"/>
      <c r="ZI171" s="190"/>
      <c r="ZJ171" s="190"/>
      <c r="ZK171" s="190"/>
      <c r="ZL171" s="190"/>
      <c r="ZM171" s="190"/>
      <c r="ZN171" s="190"/>
      <c r="ZO171" s="190"/>
      <c r="ZP171" s="190"/>
      <c r="ZQ171" s="190"/>
      <c r="ZR171" s="190"/>
      <c r="ZS171" s="190"/>
      <c r="ZT171" s="190"/>
      <c r="ZU171" s="190"/>
      <c r="ZV171" s="190"/>
      <c r="ZW171" s="190"/>
      <c r="ZX171" s="190"/>
      <c r="ZY171" s="190"/>
      <c r="ZZ171" s="190"/>
      <c r="AAA171" s="190"/>
      <c r="AAB171" s="190"/>
      <c r="AAC171" s="190"/>
      <c r="AAD171" s="190"/>
      <c r="AAE171" s="190"/>
      <c r="AAF171" s="190"/>
      <c r="AAG171" s="190"/>
      <c r="AAH171" s="190"/>
      <c r="AAI171" s="190"/>
      <c r="AAJ171" s="190"/>
      <c r="AAK171" s="190"/>
      <c r="AAL171" s="190"/>
      <c r="AAM171" s="190"/>
      <c r="AAN171" s="190"/>
      <c r="AAO171" s="190"/>
      <c r="AAP171" s="190"/>
      <c r="AAQ171" s="190"/>
      <c r="AAR171" s="190"/>
      <c r="AAS171" s="190"/>
      <c r="AAT171" s="190"/>
      <c r="AAU171" s="190"/>
      <c r="AAV171" s="190"/>
      <c r="AAW171" s="190"/>
      <c r="AAX171" s="190"/>
      <c r="AAY171" s="190"/>
      <c r="AAZ171" s="190"/>
      <c r="ABA171" s="190"/>
      <c r="ABB171" s="190"/>
      <c r="ABC171" s="190"/>
      <c r="ABD171" s="190"/>
      <c r="ABE171" s="190"/>
      <c r="ABF171" s="190"/>
      <c r="ABG171" s="190"/>
      <c r="ABH171" s="190"/>
      <c r="ABI171" s="190"/>
      <c r="ABJ171" s="190"/>
      <c r="ABK171" s="190"/>
      <c r="ABL171" s="190"/>
      <c r="ABM171" s="190"/>
      <c r="ABN171" s="190"/>
      <c r="ABO171" s="190"/>
      <c r="ABP171" s="190"/>
      <c r="ABQ171" s="190"/>
      <c r="ABR171" s="190"/>
      <c r="ABS171" s="190"/>
      <c r="ABT171" s="190"/>
      <c r="ABU171" s="190"/>
      <c r="ABV171" s="190"/>
      <c r="ABW171" s="190"/>
      <c r="ABX171" s="190"/>
      <c r="ABY171" s="190"/>
      <c r="ABZ171" s="190"/>
      <c r="ACA171" s="190"/>
      <c r="ACB171" s="190"/>
      <c r="ACC171" s="190"/>
      <c r="ACD171" s="190"/>
      <c r="ACE171" s="190"/>
      <c r="ACF171" s="190"/>
      <c r="ACG171" s="190"/>
      <c r="ACH171" s="190"/>
      <c r="ACI171" s="190"/>
      <c r="ACJ171" s="190"/>
      <c r="ACK171" s="190"/>
      <c r="ACL171" s="190"/>
      <c r="ACM171" s="190"/>
      <c r="ACN171" s="190"/>
      <c r="ACO171" s="190"/>
      <c r="ACP171" s="190"/>
      <c r="ACQ171" s="190"/>
      <c r="ACR171" s="190"/>
      <c r="ACS171" s="190"/>
      <c r="ACT171" s="190"/>
      <c r="ACU171" s="190"/>
      <c r="ACV171" s="190"/>
      <c r="ACW171" s="190"/>
      <c r="ACX171" s="190"/>
      <c r="ACY171" s="190"/>
      <c r="ACZ171" s="190"/>
      <c r="ADA171" s="190"/>
      <c r="ADB171" s="190"/>
      <c r="ADC171" s="190"/>
      <c r="ADD171" s="190"/>
      <c r="ADE171" s="190"/>
      <c r="ADF171" s="190"/>
      <c r="ADG171" s="190"/>
      <c r="ADH171" s="190"/>
      <c r="ADI171" s="190"/>
      <c r="ADJ171" s="190"/>
      <c r="ADK171" s="190"/>
      <c r="ADL171" s="190"/>
      <c r="ADM171" s="190"/>
      <c r="ADN171" s="190"/>
      <c r="ADO171" s="190"/>
      <c r="ADP171" s="190"/>
      <c r="ADQ171" s="190"/>
      <c r="ADR171" s="190"/>
      <c r="ADS171" s="190"/>
      <c r="ADT171" s="190"/>
      <c r="ADU171" s="190"/>
      <c r="ADV171" s="190"/>
      <c r="ADW171" s="190"/>
      <c r="ADX171" s="190"/>
      <c r="ADY171" s="190"/>
      <c r="ADZ171" s="190"/>
      <c r="AEA171" s="190"/>
      <c r="AEB171" s="190"/>
      <c r="AEC171" s="190"/>
      <c r="AED171" s="190"/>
      <c r="AEE171" s="190"/>
      <c r="AEF171" s="190"/>
      <c r="AEG171" s="190"/>
      <c r="AEH171" s="190"/>
      <c r="AEI171" s="190"/>
      <c r="AEJ171" s="190"/>
      <c r="AEK171" s="190"/>
      <c r="AEL171" s="190"/>
      <c r="AEM171" s="190"/>
      <c r="AEN171" s="190"/>
      <c r="AEO171" s="190"/>
      <c r="AEP171" s="190"/>
      <c r="AEQ171" s="190"/>
      <c r="AER171" s="190"/>
      <c r="AES171" s="190"/>
      <c r="AET171" s="190"/>
      <c r="AEU171" s="190"/>
      <c r="AEV171" s="190"/>
      <c r="AEW171" s="190"/>
      <c r="AEX171" s="190"/>
      <c r="AEY171" s="190"/>
      <c r="AEZ171" s="190"/>
      <c r="AFA171" s="190"/>
      <c r="AFB171" s="190"/>
      <c r="AFC171" s="190"/>
      <c r="AFD171" s="190"/>
      <c r="AFE171" s="190"/>
      <c r="AFF171" s="190"/>
      <c r="AFG171" s="190"/>
      <c r="AFH171" s="190"/>
      <c r="AFI171" s="190"/>
      <c r="AFJ171" s="190"/>
      <c r="AFK171" s="190"/>
      <c r="AFL171" s="190"/>
      <c r="AFM171" s="190"/>
      <c r="AFN171" s="190"/>
      <c r="AFO171" s="190"/>
      <c r="AFP171" s="190"/>
      <c r="AFQ171" s="190"/>
      <c r="AFR171" s="190"/>
      <c r="AFS171" s="190"/>
      <c r="AFT171" s="190"/>
      <c r="AFU171" s="190"/>
      <c r="AFV171" s="190"/>
      <c r="AFW171" s="190"/>
      <c r="AFX171" s="190"/>
      <c r="AFY171" s="190"/>
      <c r="AFZ171" s="190"/>
      <c r="AGA171" s="190"/>
      <c r="AGB171" s="190"/>
      <c r="AGC171" s="190"/>
      <c r="AGD171" s="190"/>
      <c r="AGE171" s="190"/>
      <c r="AGF171" s="190"/>
      <c r="AGG171" s="190"/>
      <c r="AGH171" s="190"/>
      <c r="AGI171" s="190"/>
      <c r="AGJ171" s="190"/>
      <c r="AGK171" s="190"/>
      <c r="AGL171" s="190"/>
      <c r="AGM171" s="190"/>
      <c r="AGN171" s="190"/>
      <c r="AGO171" s="190"/>
      <c r="AGP171" s="190"/>
      <c r="AGQ171" s="190"/>
      <c r="AGR171" s="190"/>
      <c r="AGS171" s="190"/>
      <c r="AGT171" s="190"/>
      <c r="AGU171" s="190"/>
      <c r="AGV171" s="190"/>
      <c r="AGW171" s="190"/>
      <c r="AGX171" s="190"/>
      <c r="AGY171" s="190"/>
      <c r="AGZ171" s="190"/>
      <c r="AHA171" s="190"/>
      <c r="AHB171" s="190"/>
      <c r="AHC171" s="190"/>
      <c r="AHD171" s="190"/>
      <c r="AHE171" s="190"/>
      <c r="AHF171" s="190"/>
      <c r="AHG171" s="190"/>
      <c r="AHH171" s="190"/>
      <c r="AHI171" s="190"/>
      <c r="AHJ171" s="190"/>
      <c r="AHK171" s="190"/>
      <c r="AHL171" s="190"/>
      <c r="AHM171" s="190"/>
      <c r="AHN171" s="190"/>
      <c r="AHO171" s="190"/>
      <c r="AHP171" s="190"/>
      <c r="AHQ171" s="190"/>
      <c r="AHR171" s="190"/>
      <c r="AHS171" s="190"/>
      <c r="AHT171" s="190"/>
      <c r="AHU171" s="190"/>
      <c r="AHV171" s="190"/>
      <c r="AHW171" s="190"/>
      <c r="AHX171" s="190"/>
      <c r="AHY171" s="190"/>
      <c r="AHZ171" s="190"/>
      <c r="AIA171" s="190"/>
      <c r="AIB171" s="190"/>
      <c r="AIC171" s="190"/>
      <c r="AID171" s="190"/>
      <c r="AIE171" s="190"/>
      <c r="AIF171" s="190"/>
      <c r="AIG171" s="190"/>
      <c r="AIH171" s="190"/>
      <c r="AII171" s="190"/>
      <c r="AIJ171" s="190"/>
      <c r="AIK171" s="190"/>
      <c r="AIL171" s="190"/>
      <c r="AIM171" s="190"/>
      <c r="AIN171" s="190"/>
      <c r="AIO171" s="190"/>
      <c r="AIP171" s="190"/>
      <c r="AIQ171" s="190"/>
      <c r="AIR171" s="190"/>
      <c r="AIS171" s="190"/>
      <c r="AIT171" s="190"/>
      <c r="AIU171" s="190"/>
      <c r="AIV171" s="190"/>
      <c r="AIW171" s="190"/>
      <c r="AIX171" s="190"/>
      <c r="AIY171" s="190"/>
      <c r="AIZ171" s="190"/>
      <c r="AJA171" s="190"/>
      <c r="AJB171" s="190"/>
      <c r="AJC171" s="190"/>
      <c r="AJD171" s="190"/>
      <c r="AJE171" s="190"/>
      <c r="AJF171" s="190"/>
      <c r="AJG171" s="190"/>
      <c r="AJH171" s="190"/>
      <c r="AJI171" s="190"/>
      <c r="AJJ171" s="190"/>
      <c r="AJK171" s="190"/>
      <c r="AJL171" s="190"/>
      <c r="AJM171" s="190"/>
      <c r="AJN171" s="190"/>
      <c r="AJO171" s="190"/>
      <c r="AJP171" s="190"/>
      <c r="AJQ171" s="190"/>
      <c r="AJR171" s="190"/>
      <c r="AJS171" s="190"/>
      <c r="AJT171" s="190"/>
      <c r="AJU171" s="190"/>
      <c r="AJV171" s="190"/>
      <c r="AJW171" s="190"/>
      <c r="AJX171" s="190"/>
      <c r="AJY171" s="190"/>
      <c r="AJZ171" s="190"/>
      <c r="AKA171" s="190"/>
      <c r="AKB171" s="190"/>
      <c r="AKC171" s="190"/>
      <c r="AKD171" s="190"/>
      <c r="AKE171" s="190"/>
      <c r="AKF171" s="190"/>
      <c r="AKG171" s="190"/>
      <c r="AKH171" s="190"/>
      <c r="AKI171" s="190"/>
      <c r="AKJ171" s="190"/>
      <c r="AKK171" s="190"/>
      <c r="AKL171" s="190"/>
      <c r="AKM171" s="190"/>
      <c r="AKN171" s="190"/>
      <c r="AKO171" s="190"/>
      <c r="AKP171" s="190"/>
      <c r="AKQ171" s="190"/>
      <c r="AKR171" s="190"/>
      <c r="AKS171" s="190"/>
      <c r="AKT171" s="190"/>
      <c r="AKU171" s="190"/>
      <c r="AKV171" s="190"/>
      <c r="AKW171" s="190"/>
      <c r="AKX171" s="190"/>
      <c r="AKY171" s="190"/>
      <c r="AKZ171" s="190"/>
      <c r="ALA171" s="190"/>
      <c r="ALB171" s="190"/>
      <c r="ALC171" s="190"/>
      <c r="ALD171" s="190"/>
      <c r="ALE171" s="190"/>
      <c r="ALF171" s="190"/>
      <c r="ALG171" s="190"/>
      <c r="ALH171" s="190"/>
      <c r="ALI171" s="190"/>
      <c r="ALJ171" s="190"/>
      <c r="ALK171" s="190"/>
      <c r="ALL171" s="190"/>
      <c r="ALM171" s="190"/>
      <c r="ALN171" s="190"/>
      <c r="ALO171" s="190"/>
      <c r="ALP171" s="190"/>
      <c r="ALQ171" s="190"/>
      <c r="ALR171" s="190"/>
      <c r="ALS171" s="190"/>
      <c r="ALT171" s="190"/>
      <c r="ALU171" s="190"/>
      <c r="ALV171" s="190"/>
      <c r="ALW171" s="190"/>
      <c r="ALX171" s="190"/>
      <c r="ALY171" s="190"/>
      <c r="ALZ171" s="190"/>
      <c r="AMA171" s="190"/>
      <c r="AMB171" s="190"/>
      <c r="AMC171" s="190"/>
      <c r="AMD171" s="190"/>
      <c r="AME171" s="190"/>
      <c r="AMF171" s="190"/>
      <c r="AMG171" s="190"/>
      <c r="AMH171" s="190"/>
      <c r="AMI171" s="190"/>
      <c r="AMJ171" s="190"/>
      <c r="AMK171" s="190"/>
      <c r="AML171" s="190"/>
      <c r="AMM171" s="190"/>
      <c r="AMN171" s="190"/>
      <c r="AMO171" s="190"/>
      <c r="AMP171" s="190"/>
      <c r="AMQ171" s="190"/>
      <c r="AMR171" s="190"/>
      <c r="AMS171" s="190"/>
      <c r="AMT171" s="190"/>
      <c r="AMU171" s="190"/>
      <c r="AMV171" s="190"/>
      <c r="AMW171" s="190"/>
      <c r="AMX171" s="190"/>
      <c r="AMY171" s="190"/>
      <c r="AMZ171" s="190"/>
      <c r="ANA171" s="190"/>
      <c r="ANB171" s="190"/>
      <c r="ANC171" s="190"/>
      <c r="AND171" s="190"/>
      <c r="ANE171" s="190"/>
      <c r="ANF171" s="190"/>
      <c r="ANG171" s="190"/>
      <c r="ANH171" s="190"/>
      <c r="ANI171" s="190"/>
      <c r="ANJ171" s="190"/>
      <c r="ANK171" s="190"/>
      <c r="ANL171" s="190"/>
      <c r="ANM171" s="190"/>
      <c r="ANN171" s="190"/>
      <c r="ANO171" s="190"/>
      <c r="ANP171" s="190"/>
      <c r="ANQ171" s="190"/>
      <c r="ANR171" s="190"/>
      <c r="ANS171" s="190"/>
      <c r="ANT171" s="190"/>
      <c r="ANU171" s="190"/>
      <c r="ANV171" s="190"/>
      <c r="ANW171" s="190"/>
      <c r="ANX171" s="190"/>
      <c r="ANY171" s="190"/>
      <c r="ANZ171" s="190"/>
      <c r="AOA171" s="190"/>
      <c r="AOB171" s="190"/>
      <c r="AOC171" s="190"/>
      <c r="AOD171" s="190"/>
      <c r="AOE171" s="190"/>
      <c r="AOF171" s="190"/>
      <c r="AOG171" s="190"/>
      <c r="AOH171" s="190"/>
      <c r="AOI171" s="190"/>
      <c r="AOJ171" s="190"/>
      <c r="AOK171" s="190"/>
      <c r="AOL171" s="190"/>
      <c r="AOM171" s="190"/>
      <c r="AON171" s="190"/>
      <c r="AOO171" s="190"/>
      <c r="AOP171" s="190"/>
      <c r="AOQ171" s="190"/>
      <c r="AOR171" s="190"/>
      <c r="AOS171" s="190"/>
      <c r="AOT171" s="190"/>
      <c r="AOU171" s="190"/>
      <c r="AOV171" s="190"/>
      <c r="AOW171" s="190"/>
      <c r="AOX171" s="190"/>
      <c r="AOY171" s="190"/>
      <c r="AOZ171" s="190"/>
      <c r="APA171" s="190"/>
      <c r="APB171" s="190"/>
      <c r="APC171" s="190"/>
      <c r="APD171" s="190"/>
      <c r="APE171" s="190"/>
      <c r="APF171" s="190"/>
      <c r="APG171" s="190"/>
      <c r="APH171" s="190"/>
      <c r="API171" s="190"/>
      <c r="APJ171" s="190"/>
      <c r="APK171" s="190"/>
      <c r="APL171" s="190"/>
      <c r="APM171" s="190"/>
      <c r="APN171" s="190"/>
      <c r="APO171" s="190"/>
      <c r="APP171" s="190"/>
      <c r="APQ171" s="190"/>
      <c r="APR171" s="190"/>
      <c r="APS171" s="190"/>
      <c r="APT171" s="190"/>
      <c r="APU171" s="190"/>
      <c r="APV171" s="190"/>
      <c r="APW171" s="190"/>
      <c r="APX171" s="190"/>
      <c r="APY171" s="190"/>
      <c r="APZ171" s="190"/>
      <c r="AQA171" s="190"/>
      <c r="AQB171" s="190"/>
      <c r="AQC171" s="190"/>
      <c r="AQD171" s="190"/>
      <c r="AQE171" s="190"/>
      <c r="AQF171" s="190"/>
      <c r="AQG171" s="190"/>
      <c r="AQH171" s="190"/>
      <c r="AQI171" s="190"/>
      <c r="AQJ171" s="190"/>
      <c r="AQK171" s="190"/>
      <c r="AQL171" s="190"/>
      <c r="AQM171" s="190"/>
      <c r="AQN171" s="190"/>
      <c r="AQO171" s="190"/>
      <c r="AQP171" s="190"/>
      <c r="AQQ171" s="190"/>
      <c r="AQR171" s="190"/>
      <c r="AQS171" s="190"/>
      <c r="AQT171" s="190"/>
      <c r="AQU171" s="190"/>
      <c r="AQV171" s="190"/>
      <c r="AQW171" s="190"/>
      <c r="AQX171" s="190"/>
      <c r="AQY171" s="190"/>
      <c r="AQZ171" s="190"/>
      <c r="ARA171" s="190"/>
      <c r="ARB171" s="190"/>
      <c r="ARC171" s="190"/>
      <c r="ARD171" s="190"/>
      <c r="ARE171" s="190"/>
      <c r="ARF171" s="190"/>
      <c r="ARG171" s="190"/>
      <c r="ARH171" s="190"/>
      <c r="ARI171" s="190"/>
      <c r="ARJ171" s="190"/>
      <c r="ARK171" s="190"/>
      <c r="ARL171" s="190"/>
      <c r="ARM171" s="190"/>
      <c r="ARN171" s="190"/>
      <c r="ARO171" s="190"/>
      <c r="ARP171" s="190"/>
      <c r="ARQ171" s="190"/>
      <c r="ARR171" s="190"/>
      <c r="ARS171" s="190"/>
      <c r="ART171" s="190"/>
      <c r="ARU171" s="190"/>
      <c r="ARV171" s="190"/>
      <c r="ARW171" s="190"/>
      <c r="ARX171" s="190"/>
      <c r="ARY171" s="190"/>
      <c r="ARZ171" s="190"/>
      <c r="ASA171" s="190"/>
      <c r="ASB171" s="190"/>
      <c r="ASC171" s="190"/>
      <c r="ASD171" s="190"/>
      <c r="ASE171" s="190"/>
      <c r="ASF171" s="190"/>
      <c r="ASG171" s="190"/>
      <c r="ASH171" s="190"/>
      <c r="ASI171" s="190"/>
      <c r="ASJ171" s="190"/>
      <c r="ASK171" s="190"/>
      <c r="ASL171" s="190"/>
      <c r="ASM171" s="190"/>
      <c r="ASN171" s="190"/>
      <c r="ASO171" s="190"/>
      <c r="ASP171" s="190"/>
      <c r="ASQ171" s="190"/>
      <c r="ASR171" s="190"/>
      <c r="ASS171" s="190"/>
      <c r="AST171" s="190"/>
      <c r="ASU171" s="190"/>
      <c r="ASV171" s="190"/>
      <c r="ASW171" s="190"/>
      <c r="ASX171" s="190"/>
      <c r="ASY171" s="190"/>
      <c r="ASZ171" s="190"/>
      <c r="ATA171" s="190"/>
      <c r="ATB171" s="190"/>
      <c r="ATC171" s="190"/>
      <c r="ATD171" s="190"/>
      <c r="ATE171" s="190"/>
      <c r="ATF171" s="190"/>
      <c r="ATG171" s="190"/>
      <c r="ATH171" s="190"/>
      <c r="ATI171" s="190"/>
      <c r="ATJ171" s="190"/>
      <c r="ATK171" s="190"/>
      <c r="ATL171" s="190"/>
      <c r="ATM171" s="190"/>
      <c r="ATN171" s="190"/>
      <c r="ATO171" s="190"/>
      <c r="ATP171" s="190"/>
      <c r="ATQ171" s="190"/>
      <c r="ATR171" s="190"/>
      <c r="ATS171" s="190"/>
      <c r="ATT171" s="190"/>
      <c r="ATU171" s="190"/>
      <c r="ATV171" s="190"/>
      <c r="ATW171" s="190"/>
      <c r="ATX171" s="190"/>
      <c r="ATY171" s="190"/>
      <c r="ATZ171" s="190"/>
      <c r="AUA171" s="190"/>
      <c r="AUB171" s="190"/>
      <c r="AUC171" s="190"/>
      <c r="AUD171" s="190"/>
      <c r="AUE171" s="190"/>
      <c r="AUF171" s="190"/>
      <c r="AUG171" s="190"/>
      <c r="AUH171" s="190"/>
      <c r="AUI171" s="190"/>
      <c r="AUJ171" s="190"/>
      <c r="AUK171" s="190"/>
      <c r="AUL171" s="190"/>
      <c r="AUM171" s="190"/>
      <c r="AUN171" s="190"/>
      <c r="AUO171" s="190"/>
      <c r="AUP171" s="190"/>
      <c r="AUQ171" s="190"/>
      <c r="AUR171" s="190"/>
      <c r="AUS171" s="190"/>
      <c r="AUT171" s="190"/>
      <c r="AUU171" s="190"/>
      <c r="AUV171" s="190"/>
      <c r="AUW171" s="190"/>
      <c r="AUX171" s="190"/>
      <c r="AUY171" s="190"/>
      <c r="AUZ171" s="190"/>
      <c r="AVA171" s="190"/>
      <c r="AVB171" s="190"/>
      <c r="AVC171" s="190"/>
      <c r="AVD171" s="190"/>
      <c r="AVE171" s="190"/>
      <c r="AVF171" s="190"/>
      <c r="AVG171" s="190"/>
      <c r="AVH171" s="190"/>
      <c r="AVI171" s="190"/>
      <c r="AVJ171" s="190"/>
      <c r="AVK171" s="190"/>
      <c r="AVL171" s="190"/>
      <c r="AVM171" s="190"/>
      <c r="AVN171" s="190"/>
      <c r="AVO171" s="190"/>
      <c r="AVP171" s="190"/>
      <c r="AVQ171" s="190"/>
      <c r="AVR171" s="190"/>
      <c r="AVS171" s="190"/>
      <c r="AVT171" s="190"/>
      <c r="AVU171" s="190"/>
      <c r="AVV171" s="190"/>
      <c r="AVW171" s="190"/>
      <c r="AVX171" s="190"/>
      <c r="AVY171" s="190"/>
      <c r="AVZ171" s="190"/>
      <c r="AWA171" s="190"/>
      <c r="AWB171" s="190"/>
      <c r="AWC171" s="190"/>
      <c r="AWD171" s="190"/>
      <c r="AWE171" s="190"/>
      <c r="AWF171" s="190"/>
      <c r="AWG171" s="190"/>
      <c r="AWH171" s="190"/>
      <c r="AWI171" s="190"/>
      <c r="AWJ171" s="190"/>
      <c r="AWK171" s="190"/>
      <c r="AWL171" s="190"/>
      <c r="AWM171" s="190"/>
      <c r="AWN171" s="190"/>
      <c r="AWO171" s="190"/>
      <c r="AWP171" s="190"/>
      <c r="AWQ171" s="190"/>
      <c r="AWR171" s="190"/>
      <c r="AWS171" s="190"/>
      <c r="AWT171" s="190"/>
      <c r="AWU171" s="190"/>
      <c r="AWV171" s="190"/>
      <c r="AWW171" s="190"/>
      <c r="AWX171" s="190"/>
      <c r="AWY171" s="190"/>
      <c r="AWZ171" s="190"/>
      <c r="AXA171" s="190"/>
      <c r="AXB171" s="190"/>
      <c r="AXC171" s="190"/>
      <c r="AXD171" s="190"/>
      <c r="AXE171" s="190"/>
      <c r="AXF171" s="190"/>
      <c r="AXG171" s="190"/>
      <c r="AXH171" s="190"/>
      <c r="AXI171" s="190"/>
      <c r="AXJ171" s="190"/>
      <c r="AXK171" s="190"/>
      <c r="AXL171" s="190"/>
      <c r="AXM171" s="190"/>
      <c r="AXN171" s="190"/>
      <c r="AXO171" s="190"/>
      <c r="AXP171" s="190"/>
      <c r="AXQ171" s="190"/>
      <c r="AXR171" s="190"/>
      <c r="AXS171" s="190"/>
      <c r="AXT171" s="190"/>
      <c r="AXU171" s="190"/>
      <c r="AXV171" s="190"/>
      <c r="AXW171" s="190"/>
      <c r="AXX171" s="190"/>
      <c r="AXY171" s="190"/>
      <c r="AXZ171" s="190"/>
      <c r="AYA171" s="190"/>
      <c r="AYB171" s="190"/>
      <c r="AYC171" s="190"/>
      <c r="AYD171" s="190"/>
      <c r="AYE171" s="190"/>
      <c r="AYF171" s="190"/>
      <c r="AYG171" s="190"/>
      <c r="AYH171" s="190"/>
      <c r="AYI171" s="190"/>
      <c r="AYJ171" s="190"/>
      <c r="AYK171" s="190"/>
      <c r="AYL171" s="190"/>
      <c r="AYM171" s="190"/>
      <c r="AYN171" s="190"/>
      <c r="AYO171" s="190"/>
      <c r="AYP171" s="190"/>
      <c r="AYQ171" s="190"/>
      <c r="AYR171" s="190"/>
      <c r="AYS171" s="190"/>
      <c r="AYT171" s="190"/>
      <c r="AYU171" s="190"/>
      <c r="AYV171" s="190"/>
      <c r="AYW171" s="190"/>
      <c r="AYX171" s="190"/>
      <c r="AYY171" s="190"/>
      <c r="AYZ171" s="190"/>
      <c r="AZA171" s="190"/>
      <c r="AZB171" s="190"/>
      <c r="AZC171" s="190"/>
      <c r="AZD171" s="190"/>
      <c r="AZE171" s="190"/>
      <c r="AZF171" s="190"/>
      <c r="AZG171" s="190"/>
      <c r="AZH171" s="190"/>
      <c r="AZI171" s="190"/>
      <c r="AZJ171" s="190"/>
      <c r="AZK171" s="190"/>
      <c r="AZL171" s="190"/>
      <c r="AZM171" s="190"/>
      <c r="AZN171" s="190"/>
      <c r="AZO171" s="190"/>
      <c r="AZP171" s="190"/>
      <c r="AZQ171" s="190"/>
      <c r="AZR171" s="190"/>
      <c r="AZS171" s="190"/>
      <c r="AZT171" s="190"/>
      <c r="AZU171" s="190"/>
      <c r="AZV171" s="190"/>
      <c r="AZW171" s="190"/>
      <c r="AZX171" s="190"/>
      <c r="AZY171" s="190"/>
      <c r="AZZ171" s="190"/>
      <c r="BAA171" s="190"/>
      <c r="BAB171" s="190"/>
      <c r="BAC171" s="190"/>
      <c r="BAD171" s="190"/>
      <c r="BAE171" s="190"/>
      <c r="BAF171" s="190"/>
      <c r="BAG171" s="190"/>
      <c r="BAH171" s="190"/>
      <c r="BAI171" s="190"/>
      <c r="BAJ171" s="190"/>
      <c r="BAK171" s="190"/>
      <c r="BAL171" s="190"/>
      <c r="BAM171" s="190"/>
      <c r="BAN171" s="190"/>
      <c r="BAO171" s="190"/>
      <c r="BAP171" s="190"/>
      <c r="BAQ171" s="190"/>
      <c r="BAR171" s="190"/>
      <c r="BAS171" s="190"/>
      <c r="BAT171" s="190"/>
      <c r="BAU171" s="190"/>
      <c r="BAV171" s="190"/>
      <c r="BAW171" s="190"/>
      <c r="BAX171" s="190"/>
      <c r="BAY171" s="190"/>
      <c r="BAZ171" s="190"/>
      <c r="BBA171" s="190"/>
      <c r="BBB171" s="190"/>
      <c r="BBC171" s="190"/>
      <c r="BBD171" s="190"/>
      <c r="BBE171" s="190"/>
      <c r="BBF171" s="190"/>
      <c r="BBG171" s="190"/>
      <c r="BBH171" s="190"/>
      <c r="BBI171" s="190"/>
      <c r="BBJ171" s="190"/>
      <c r="BBK171" s="190"/>
      <c r="BBL171" s="190"/>
      <c r="BBM171" s="190"/>
      <c r="BBN171" s="190"/>
      <c r="BBO171" s="190"/>
      <c r="BBP171" s="190"/>
      <c r="BBQ171" s="190"/>
      <c r="BBR171" s="190"/>
      <c r="BBS171" s="190"/>
      <c r="BBT171" s="190"/>
      <c r="BBU171" s="190"/>
      <c r="BBV171" s="190"/>
      <c r="BBW171" s="190"/>
      <c r="BBX171" s="190"/>
      <c r="BBY171" s="190"/>
      <c r="BBZ171" s="190"/>
      <c r="BCA171" s="190"/>
      <c r="BCB171" s="190"/>
      <c r="BCC171" s="190"/>
      <c r="BCD171" s="190"/>
      <c r="BCE171" s="190"/>
      <c r="BCF171" s="190"/>
      <c r="BCG171" s="190"/>
      <c r="BCH171" s="190"/>
      <c r="BCI171" s="190"/>
      <c r="BCJ171" s="190"/>
      <c r="BCK171" s="190"/>
      <c r="BCL171" s="190"/>
      <c r="BCM171" s="190"/>
      <c r="BCN171" s="190"/>
      <c r="BCO171" s="190"/>
      <c r="BCP171" s="190"/>
      <c r="BCQ171" s="190"/>
      <c r="BCR171" s="190"/>
      <c r="BCS171" s="190"/>
      <c r="BCT171" s="190"/>
      <c r="BCU171" s="190"/>
      <c r="BCV171" s="190"/>
      <c r="BCW171" s="190"/>
      <c r="BCX171" s="190"/>
      <c r="BCY171" s="190"/>
      <c r="BCZ171" s="190"/>
      <c r="BDA171" s="190"/>
      <c r="BDB171" s="190"/>
      <c r="BDC171" s="190"/>
      <c r="BDD171" s="190"/>
      <c r="BDE171" s="190"/>
      <c r="BDF171" s="190"/>
      <c r="BDG171" s="190"/>
      <c r="BDH171" s="190"/>
      <c r="BDI171" s="190"/>
      <c r="BDJ171" s="190"/>
      <c r="BDK171" s="190"/>
      <c r="BDL171" s="190"/>
      <c r="BDM171" s="190"/>
      <c r="BDN171" s="190"/>
      <c r="BDO171" s="190"/>
      <c r="BDP171" s="190"/>
      <c r="BDQ171" s="190"/>
      <c r="BDR171" s="190"/>
      <c r="BDS171" s="190"/>
      <c r="BDT171" s="190"/>
      <c r="BDU171" s="190"/>
      <c r="BDV171" s="190"/>
      <c r="BDW171" s="190"/>
      <c r="BDX171" s="190"/>
      <c r="BDY171" s="190"/>
      <c r="BDZ171" s="190"/>
      <c r="BEA171" s="190"/>
      <c r="BEB171" s="190"/>
      <c r="BEC171" s="190"/>
      <c r="BED171" s="190"/>
      <c r="BEE171" s="190"/>
      <c r="BEF171" s="190"/>
      <c r="BEG171" s="190"/>
      <c r="BEH171" s="190"/>
      <c r="BEI171" s="190"/>
      <c r="BEJ171" s="190"/>
      <c r="BEK171" s="190"/>
      <c r="BEL171" s="190"/>
      <c r="BEM171" s="190"/>
      <c r="BEN171" s="190"/>
      <c r="BEO171" s="190"/>
      <c r="BEP171" s="190"/>
      <c r="BEQ171" s="190"/>
      <c r="BER171" s="190"/>
      <c r="BES171" s="190"/>
      <c r="BET171" s="190"/>
      <c r="BEU171" s="190"/>
      <c r="BEV171" s="190"/>
      <c r="BEW171" s="190"/>
      <c r="BEX171" s="190"/>
      <c r="BEY171" s="190"/>
      <c r="BEZ171" s="190"/>
      <c r="BFA171" s="190"/>
      <c r="BFB171" s="190"/>
      <c r="BFC171" s="190"/>
      <c r="BFD171" s="190"/>
      <c r="BFE171" s="190"/>
      <c r="BFF171" s="190"/>
      <c r="BFG171" s="190"/>
      <c r="BFH171" s="190"/>
      <c r="BFI171" s="190"/>
      <c r="BFJ171" s="190"/>
      <c r="BFK171" s="190"/>
      <c r="BFL171" s="190"/>
      <c r="BFM171" s="190"/>
      <c r="BFN171" s="190"/>
      <c r="BFO171" s="190"/>
      <c r="BFP171" s="190"/>
      <c r="BFQ171" s="190"/>
      <c r="BFR171" s="190"/>
      <c r="BFS171" s="190"/>
      <c r="BFT171" s="190"/>
      <c r="BFU171" s="190"/>
      <c r="BFV171" s="190"/>
      <c r="BFW171" s="190"/>
      <c r="BFX171" s="190"/>
      <c r="BFY171" s="190"/>
      <c r="BFZ171" s="190"/>
      <c r="BGA171" s="190"/>
      <c r="BGB171" s="190"/>
      <c r="BGC171" s="190"/>
      <c r="BGD171" s="190"/>
      <c r="BGE171" s="190"/>
      <c r="BGF171" s="190"/>
      <c r="BGG171" s="190"/>
      <c r="BGH171" s="190"/>
      <c r="BGI171" s="190"/>
      <c r="BGJ171" s="190"/>
      <c r="BGK171" s="190"/>
      <c r="BGL171" s="190"/>
      <c r="BGM171" s="190"/>
      <c r="BGN171" s="190"/>
      <c r="BGO171" s="190"/>
      <c r="BGP171" s="190"/>
      <c r="BGQ171" s="190"/>
      <c r="BGR171" s="190"/>
      <c r="BGS171" s="190"/>
      <c r="BGT171" s="190"/>
      <c r="BGU171" s="190"/>
      <c r="BGV171" s="190"/>
      <c r="BGW171" s="190"/>
      <c r="BGX171" s="190"/>
      <c r="BGY171" s="190"/>
      <c r="BGZ171" s="190"/>
      <c r="BHA171" s="190"/>
      <c r="BHB171" s="190"/>
      <c r="BHC171" s="190"/>
      <c r="BHD171" s="190"/>
      <c r="BHE171" s="190"/>
      <c r="BHF171" s="190"/>
      <c r="BHG171" s="190"/>
      <c r="BHH171" s="190"/>
      <c r="BHI171" s="190"/>
      <c r="BHJ171" s="190"/>
      <c r="BHK171" s="190"/>
      <c r="BHL171" s="190"/>
      <c r="BHM171" s="190"/>
      <c r="BHN171" s="190"/>
      <c r="BHO171" s="190"/>
      <c r="BHP171" s="190"/>
      <c r="BHQ171" s="190"/>
      <c r="BHR171" s="190"/>
      <c r="BHS171" s="190"/>
      <c r="BHT171" s="190"/>
      <c r="BHU171" s="190"/>
      <c r="BHV171" s="190"/>
      <c r="BHW171" s="190"/>
      <c r="BHX171" s="190"/>
      <c r="BHY171" s="190"/>
      <c r="BHZ171" s="190"/>
      <c r="BIA171" s="190"/>
      <c r="BIB171" s="190"/>
      <c r="BIC171" s="190"/>
      <c r="BID171" s="190"/>
      <c r="BIE171" s="190"/>
      <c r="BIF171" s="190"/>
      <c r="BIG171" s="190"/>
      <c r="BIH171" s="190"/>
      <c r="BII171" s="190"/>
      <c r="BIJ171" s="190"/>
      <c r="BIK171" s="190"/>
      <c r="BIL171" s="190"/>
      <c r="BIM171" s="190"/>
      <c r="BIN171" s="190"/>
      <c r="BIO171" s="190"/>
      <c r="BIP171" s="190"/>
      <c r="BIQ171" s="190"/>
      <c r="BIR171" s="190"/>
      <c r="BIS171" s="190"/>
      <c r="BIT171" s="190"/>
      <c r="BIU171" s="190"/>
      <c r="BIV171" s="190"/>
      <c r="BIW171" s="190"/>
      <c r="BIX171" s="190"/>
      <c r="BIY171" s="190"/>
      <c r="BIZ171" s="190"/>
      <c r="BJA171" s="190"/>
      <c r="BJB171" s="190"/>
      <c r="BJC171" s="190"/>
      <c r="BJD171" s="190"/>
      <c r="BJE171" s="190"/>
      <c r="BJF171" s="190"/>
      <c r="BJG171" s="190"/>
      <c r="BJH171" s="190"/>
      <c r="BJI171" s="190"/>
      <c r="BJJ171" s="190"/>
      <c r="BJK171" s="190"/>
      <c r="BJL171" s="190"/>
      <c r="BJM171" s="190"/>
      <c r="BJN171" s="190"/>
      <c r="BJO171" s="190"/>
      <c r="BJP171" s="190"/>
      <c r="BJQ171" s="190"/>
      <c r="BJR171" s="190"/>
      <c r="BJS171" s="190"/>
      <c r="BJT171" s="190"/>
      <c r="BJU171" s="190"/>
      <c r="BJV171" s="190"/>
      <c r="BJW171" s="190"/>
      <c r="BJX171" s="190"/>
      <c r="BJY171" s="190"/>
      <c r="BJZ171" s="190"/>
      <c r="BKA171" s="190"/>
      <c r="BKB171" s="190"/>
      <c r="BKC171" s="190"/>
      <c r="BKD171" s="190"/>
      <c r="BKE171" s="190"/>
      <c r="BKF171" s="190"/>
      <c r="BKG171" s="190"/>
      <c r="BKH171" s="190"/>
      <c r="BKI171" s="190"/>
      <c r="BKJ171" s="190"/>
      <c r="BKK171" s="190"/>
      <c r="BKL171" s="190"/>
      <c r="BKM171" s="190"/>
      <c r="BKN171" s="190"/>
      <c r="BKO171" s="190"/>
      <c r="BKP171" s="190"/>
      <c r="BKQ171" s="190"/>
      <c r="BKR171" s="190"/>
      <c r="BKS171" s="190"/>
      <c r="BKT171" s="190"/>
      <c r="BKU171" s="190"/>
      <c r="BKV171" s="190"/>
      <c r="BKW171" s="190"/>
      <c r="BKX171" s="190"/>
      <c r="BKY171" s="190"/>
      <c r="BKZ171" s="190"/>
      <c r="BLA171" s="190"/>
      <c r="BLB171" s="190"/>
      <c r="BLC171" s="190"/>
      <c r="BLD171" s="190"/>
      <c r="BLE171" s="190"/>
      <c r="BLF171" s="190"/>
      <c r="BLG171" s="190"/>
      <c r="BLH171" s="190"/>
      <c r="BLI171" s="190"/>
      <c r="BLJ171" s="190"/>
      <c r="BLK171" s="190"/>
      <c r="BLL171" s="190"/>
      <c r="BLM171" s="190"/>
      <c r="BLN171" s="190"/>
      <c r="BLO171" s="190"/>
      <c r="BLP171" s="190"/>
      <c r="BLQ171" s="190"/>
      <c r="BLR171" s="190"/>
      <c r="BLS171" s="190"/>
      <c r="BLT171" s="190"/>
      <c r="BLU171" s="190"/>
      <c r="BLV171" s="190"/>
      <c r="BLW171" s="190"/>
      <c r="BLX171" s="190"/>
      <c r="BLY171" s="190"/>
      <c r="BLZ171" s="190"/>
      <c r="BMA171" s="190"/>
      <c r="BMB171" s="190"/>
      <c r="BMC171" s="190"/>
      <c r="BMD171" s="190"/>
      <c r="BME171" s="190"/>
      <c r="BMF171" s="190"/>
      <c r="BMG171" s="190"/>
      <c r="BMH171" s="190"/>
      <c r="BMI171" s="190"/>
      <c r="BMJ171" s="190"/>
      <c r="BMK171" s="190"/>
      <c r="BML171" s="190"/>
      <c r="BMM171" s="190"/>
      <c r="BMN171" s="190"/>
      <c r="BMO171" s="190"/>
      <c r="BMP171" s="190"/>
      <c r="BMQ171" s="190"/>
      <c r="BMR171" s="190"/>
      <c r="BMS171" s="190"/>
      <c r="BMT171" s="190"/>
      <c r="BMU171" s="190"/>
      <c r="BMV171" s="190"/>
      <c r="BMW171" s="190"/>
      <c r="BMX171" s="190"/>
      <c r="BMY171" s="190"/>
      <c r="BMZ171" s="190"/>
      <c r="BNA171" s="190"/>
      <c r="BNB171" s="190"/>
      <c r="BNC171" s="190"/>
      <c r="BND171" s="190"/>
      <c r="BNE171" s="190"/>
      <c r="BNF171" s="190"/>
      <c r="BNG171" s="190"/>
      <c r="BNH171" s="190"/>
      <c r="BNI171" s="190"/>
      <c r="BNJ171" s="190"/>
      <c r="BNK171" s="190"/>
      <c r="BNL171" s="190"/>
      <c r="BNM171" s="190"/>
      <c r="BNN171" s="190"/>
      <c r="BNO171" s="190"/>
      <c r="BNP171" s="190"/>
      <c r="BNQ171" s="190"/>
      <c r="BNR171" s="190"/>
      <c r="BNS171" s="190"/>
      <c r="BNT171" s="190"/>
      <c r="BNU171" s="190"/>
      <c r="BNV171" s="190"/>
      <c r="BNW171" s="190"/>
      <c r="BNX171" s="190"/>
      <c r="BNY171" s="190"/>
      <c r="BNZ171" s="190"/>
      <c r="BOA171" s="190"/>
      <c r="BOB171" s="190"/>
      <c r="BOC171" s="190"/>
      <c r="BOD171" s="190"/>
      <c r="BOE171" s="190"/>
      <c r="BOF171" s="190"/>
      <c r="BOG171" s="190"/>
      <c r="BOH171" s="190"/>
      <c r="BOI171" s="190"/>
      <c r="BOJ171" s="190"/>
      <c r="BOK171" s="190"/>
      <c r="BOL171" s="190"/>
      <c r="BOM171" s="190"/>
      <c r="BON171" s="190"/>
      <c r="BOO171" s="190"/>
      <c r="BOP171" s="190"/>
      <c r="BOQ171" s="190"/>
      <c r="BOR171" s="190"/>
      <c r="BOS171" s="190"/>
      <c r="BOT171" s="190"/>
      <c r="BOU171" s="190"/>
      <c r="BOV171" s="190"/>
      <c r="BOW171" s="190"/>
      <c r="BOX171" s="190"/>
      <c r="BOY171" s="190"/>
      <c r="BOZ171" s="190"/>
      <c r="BPA171" s="190"/>
      <c r="BPB171" s="190"/>
      <c r="BPC171" s="190"/>
      <c r="BPD171" s="190"/>
      <c r="BPE171" s="190"/>
      <c r="BPF171" s="190"/>
      <c r="BPG171" s="190"/>
      <c r="BPH171" s="190"/>
      <c r="BPI171" s="190"/>
      <c r="BPJ171" s="190"/>
      <c r="BPK171" s="190"/>
      <c r="BPL171" s="190"/>
      <c r="BPM171" s="190"/>
      <c r="BPN171" s="190"/>
      <c r="BPO171" s="190"/>
      <c r="BPP171" s="190"/>
      <c r="BPQ171" s="190"/>
      <c r="BPR171" s="190"/>
      <c r="BPS171" s="190"/>
      <c r="BPT171" s="190"/>
      <c r="BPU171" s="190"/>
      <c r="BPV171" s="190"/>
      <c r="BPW171" s="190"/>
      <c r="BPX171" s="190"/>
      <c r="BPY171" s="190"/>
      <c r="BPZ171" s="190"/>
      <c r="BQA171" s="190"/>
      <c r="BQB171" s="190"/>
      <c r="BQC171" s="190"/>
      <c r="BQD171" s="190"/>
      <c r="BQE171" s="190"/>
      <c r="BQF171" s="190"/>
      <c r="BQG171" s="190"/>
      <c r="BQH171" s="190"/>
      <c r="BQI171" s="190"/>
      <c r="BQJ171" s="190"/>
      <c r="BQK171" s="190"/>
      <c r="BQL171" s="190"/>
      <c r="BQM171" s="190"/>
      <c r="BQN171" s="190"/>
      <c r="BQO171" s="190"/>
      <c r="BQP171" s="190"/>
      <c r="BQQ171" s="190"/>
      <c r="BQR171" s="190"/>
      <c r="BQS171" s="190"/>
      <c r="BQT171" s="190"/>
      <c r="BQU171" s="190"/>
      <c r="BQV171" s="190"/>
      <c r="BQW171" s="190"/>
      <c r="BQX171" s="190"/>
      <c r="BQY171" s="190"/>
      <c r="BQZ171" s="190"/>
      <c r="BRA171" s="190"/>
      <c r="BRB171" s="190"/>
      <c r="BRC171" s="190"/>
      <c r="BRD171" s="190"/>
      <c r="BRE171" s="190"/>
      <c r="BRF171" s="190"/>
      <c r="BRG171" s="190"/>
      <c r="BRH171" s="190"/>
      <c r="BRI171" s="190"/>
      <c r="BRJ171" s="190"/>
      <c r="BRK171" s="190"/>
      <c r="BRL171" s="190"/>
      <c r="BRM171" s="190"/>
      <c r="BRN171" s="190"/>
      <c r="BRO171" s="190"/>
      <c r="BRP171" s="190"/>
      <c r="BRQ171" s="190"/>
      <c r="BRR171" s="190"/>
      <c r="BRS171" s="190"/>
      <c r="BRT171" s="190"/>
      <c r="BRU171" s="190"/>
      <c r="BRV171" s="190"/>
      <c r="BRW171" s="190"/>
      <c r="BRX171" s="190"/>
      <c r="BRY171" s="190"/>
      <c r="BRZ171" s="190"/>
      <c r="BSA171" s="190"/>
      <c r="BSB171" s="190"/>
      <c r="BSC171" s="190"/>
      <c r="BSD171" s="190"/>
      <c r="BSE171" s="190"/>
      <c r="BSF171" s="190"/>
      <c r="BSG171" s="190"/>
      <c r="BSH171" s="190"/>
      <c r="BSI171" s="190"/>
      <c r="BSJ171" s="190"/>
      <c r="BSK171" s="190"/>
      <c r="BSL171" s="190"/>
      <c r="BSM171" s="190"/>
      <c r="BSN171" s="190"/>
      <c r="BSO171" s="190"/>
      <c r="BSP171" s="190"/>
      <c r="BSQ171" s="190"/>
      <c r="BSR171" s="190"/>
      <c r="BSS171" s="190"/>
      <c r="BST171" s="190"/>
      <c r="BSU171" s="190"/>
      <c r="BSV171" s="190"/>
      <c r="BSW171" s="190"/>
      <c r="BSX171" s="190"/>
      <c r="BSY171" s="190"/>
      <c r="BSZ171" s="190"/>
      <c r="BTA171" s="190"/>
      <c r="BTB171" s="190"/>
      <c r="BTC171" s="190"/>
      <c r="BTD171" s="190"/>
      <c r="BTE171" s="190"/>
      <c r="BTF171" s="190"/>
      <c r="BTG171" s="190"/>
      <c r="BTH171" s="190"/>
      <c r="BTI171" s="190"/>
      <c r="BTJ171" s="190"/>
      <c r="BTK171" s="190"/>
      <c r="BTL171" s="190"/>
      <c r="BTM171" s="190"/>
      <c r="BTN171" s="190"/>
      <c r="BTO171" s="190"/>
      <c r="BTP171" s="190"/>
      <c r="BTQ171" s="190"/>
      <c r="BTR171" s="190"/>
      <c r="BTS171" s="190"/>
      <c r="BTT171" s="190"/>
      <c r="BTU171" s="190"/>
      <c r="BTV171" s="190"/>
      <c r="BTW171" s="190"/>
      <c r="BTX171" s="190"/>
      <c r="BTY171" s="190"/>
      <c r="BTZ171" s="190"/>
      <c r="BUA171" s="190"/>
      <c r="BUB171" s="190"/>
      <c r="BUC171" s="190"/>
      <c r="BUD171" s="190"/>
      <c r="BUE171" s="190"/>
      <c r="BUF171" s="190"/>
      <c r="BUG171" s="190"/>
      <c r="BUH171" s="190"/>
      <c r="BUI171" s="190"/>
      <c r="BUJ171" s="190"/>
      <c r="BUK171" s="190"/>
      <c r="BUL171" s="190"/>
      <c r="BUM171" s="190"/>
      <c r="BUN171" s="190"/>
      <c r="BUO171" s="190"/>
      <c r="BUP171" s="190"/>
      <c r="BUQ171" s="190"/>
      <c r="BUR171" s="190"/>
      <c r="BUS171" s="190"/>
      <c r="BUT171" s="190"/>
      <c r="BUU171" s="190"/>
      <c r="BUV171" s="190"/>
      <c r="BUW171" s="190"/>
      <c r="BUX171" s="190"/>
      <c r="BUY171" s="190"/>
      <c r="BUZ171" s="190"/>
      <c r="BVA171" s="190"/>
      <c r="BVB171" s="190"/>
      <c r="BVC171" s="190"/>
      <c r="BVD171" s="190"/>
      <c r="BVE171" s="190"/>
      <c r="BVF171" s="190"/>
      <c r="BVG171" s="190"/>
      <c r="BVH171" s="190"/>
      <c r="BVI171" s="190"/>
      <c r="BVJ171" s="190"/>
      <c r="BVK171" s="190"/>
      <c r="BVL171" s="190"/>
      <c r="BVM171" s="190"/>
      <c r="BVN171" s="190"/>
      <c r="BVO171" s="190"/>
      <c r="BVP171" s="190"/>
      <c r="BVQ171" s="190"/>
      <c r="BVR171" s="190"/>
      <c r="BVS171" s="190"/>
      <c r="BVT171" s="190"/>
      <c r="BVU171" s="190"/>
      <c r="BVV171" s="190"/>
      <c r="BVW171" s="190"/>
      <c r="BVX171" s="190"/>
      <c r="BVY171" s="190"/>
      <c r="BVZ171" s="190"/>
      <c r="BWA171" s="190"/>
      <c r="BWB171" s="190"/>
      <c r="BWC171" s="190"/>
      <c r="BWD171" s="190"/>
      <c r="BWE171" s="190"/>
      <c r="BWF171" s="190"/>
      <c r="BWG171" s="190"/>
      <c r="BWH171" s="190"/>
      <c r="BWI171" s="190"/>
      <c r="BWJ171" s="190"/>
      <c r="BWK171" s="190"/>
      <c r="BWL171" s="190"/>
      <c r="BWM171" s="190"/>
      <c r="BWN171" s="190"/>
      <c r="BWO171" s="190"/>
      <c r="BWP171" s="190"/>
      <c r="BWQ171" s="190"/>
      <c r="BWR171" s="190"/>
      <c r="BWS171" s="190"/>
      <c r="BWT171" s="190"/>
      <c r="BWU171" s="190"/>
      <c r="BWV171" s="190"/>
      <c r="BWW171" s="190"/>
      <c r="BWX171" s="190"/>
      <c r="BWY171" s="190"/>
      <c r="BWZ171" s="190"/>
      <c r="BXA171" s="190"/>
      <c r="BXB171" s="190"/>
      <c r="BXC171" s="190"/>
      <c r="BXD171" s="190"/>
      <c r="BXE171" s="190"/>
      <c r="BXF171" s="190"/>
      <c r="BXG171" s="190"/>
      <c r="BXH171" s="190"/>
      <c r="BXI171" s="190"/>
      <c r="BXJ171" s="190"/>
      <c r="BXK171" s="190"/>
      <c r="BXL171" s="190"/>
      <c r="BXM171" s="190"/>
      <c r="BXN171" s="190"/>
      <c r="BXO171" s="190"/>
      <c r="BXP171" s="190"/>
      <c r="BXQ171" s="190"/>
      <c r="BXR171" s="190"/>
      <c r="BXS171" s="190"/>
      <c r="BXT171" s="190"/>
      <c r="BXU171" s="190"/>
      <c r="BXV171" s="190"/>
      <c r="BXW171" s="190"/>
      <c r="BXX171" s="190"/>
      <c r="BXY171" s="190"/>
      <c r="BXZ171" s="190"/>
      <c r="BYA171" s="190"/>
      <c r="BYB171" s="190"/>
      <c r="BYC171" s="190"/>
      <c r="BYD171" s="190"/>
      <c r="BYE171" s="190"/>
      <c r="BYF171" s="190"/>
      <c r="BYG171" s="190"/>
      <c r="BYH171" s="190"/>
      <c r="BYI171" s="190"/>
      <c r="BYJ171" s="190"/>
      <c r="BYK171" s="190"/>
      <c r="BYL171" s="190"/>
      <c r="BYM171" s="190"/>
      <c r="BYN171" s="190"/>
      <c r="BYO171" s="190"/>
      <c r="BYP171" s="190"/>
      <c r="BYQ171" s="190"/>
      <c r="BYR171" s="190"/>
      <c r="BYS171" s="190"/>
      <c r="BYT171" s="190"/>
      <c r="BYU171" s="190"/>
      <c r="BYV171" s="190"/>
      <c r="BYW171" s="190"/>
      <c r="BYX171" s="190"/>
      <c r="BYY171" s="190"/>
      <c r="BYZ171" s="190"/>
      <c r="BZA171" s="190"/>
      <c r="BZB171" s="190"/>
      <c r="BZC171" s="190"/>
      <c r="BZD171" s="190"/>
      <c r="BZE171" s="190"/>
      <c r="BZF171" s="190"/>
      <c r="BZG171" s="190"/>
      <c r="BZH171" s="190"/>
      <c r="BZI171" s="190"/>
      <c r="BZJ171" s="190"/>
      <c r="BZK171" s="190"/>
      <c r="BZL171" s="190"/>
      <c r="BZM171" s="190"/>
      <c r="BZN171" s="190"/>
      <c r="BZO171" s="190"/>
      <c r="BZP171" s="190"/>
      <c r="BZQ171" s="190"/>
      <c r="BZR171" s="190"/>
      <c r="BZS171" s="190"/>
      <c r="BZT171" s="190"/>
      <c r="BZU171" s="190"/>
      <c r="BZV171" s="190"/>
      <c r="BZW171" s="190"/>
      <c r="BZX171" s="190"/>
      <c r="BZY171" s="190"/>
      <c r="BZZ171" s="190"/>
      <c r="CAA171" s="190"/>
      <c r="CAB171" s="190"/>
      <c r="CAC171" s="190"/>
      <c r="CAD171" s="190"/>
      <c r="CAE171" s="190"/>
      <c r="CAF171" s="190"/>
      <c r="CAG171" s="190"/>
      <c r="CAH171" s="190"/>
      <c r="CAI171" s="190"/>
      <c r="CAJ171" s="190"/>
      <c r="CAK171" s="190"/>
      <c r="CAL171" s="190"/>
      <c r="CAM171" s="190"/>
      <c r="CAN171" s="190"/>
      <c r="CAO171" s="190"/>
      <c r="CAP171" s="190"/>
      <c r="CAQ171" s="190"/>
      <c r="CAR171" s="190"/>
      <c r="CAS171" s="190"/>
      <c r="CAT171" s="190"/>
      <c r="CAU171" s="190"/>
      <c r="CAV171" s="190"/>
      <c r="CAW171" s="190"/>
      <c r="CAX171" s="190"/>
      <c r="CAY171" s="190"/>
      <c r="CAZ171" s="190"/>
      <c r="CBA171" s="190"/>
      <c r="CBB171" s="190"/>
      <c r="CBC171" s="190"/>
      <c r="CBD171" s="190"/>
      <c r="CBE171" s="190"/>
      <c r="CBF171" s="190"/>
      <c r="CBG171" s="190"/>
      <c r="CBH171" s="190"/>
      <c r="CBI171" s="190"/>
      <c r="CBJ171" s="190"/>
      <c r="CBK171" s="190"/>
      <c r="CBL171" s="190"/>
      <c r="CBM171" s="190"/>
      <c r="CBN171" s="190"/>
      <c r="CBO171" s="190"/>
      <c r="CBP171" s="190"/>
      <c r="CBQ171" s="190"/>
      <c r="CBR171" s="190"/>
      <c r="CBS171" s="190"/>
      <c r="CBT171" s="190"/>
      <c r="CBU171" s="190"/>
      <c r="CBV171" s="190"/>
      <c r="CBW171" s="190"/>
      <c r="CBX171" s="190"/>
      <c r="CBY171" s="190"/>
      <c r="CBZ171" s="190"/>
      <c r="CCA171" s="190"/>
      <c r="CCB171" s="190"/>
      <c r="CCC171" s="190"/>
      <c r="CCD171" s="190"/>
      <c r="CCE171" s="190"/>
      <c r="CCF171" s="190"/>
      <c r="CCG171" s="190"/>
      <c r="CCH171" s="190"/>
      <c r="CCI171" s="190"/>
      <c r="CCJ171" s="190"/>
      <c r="CCK171" s="190"/>
      <c r="CCL171" s="190"/>
      <c r="CCM171" s="190"/>
      <c r="CCN171" s="190"/>
      <c r="CCO171" s="190"/>
      <c r="CCP171" s="190"/>
      <c r="CCQ171" s="190"/>
      <c r="CCR171" s="190"/>
      <c r="CCS171" s="190"/>
      <c r="CCT171" s="190"/>
      <c r="CCU171" s="190"/>
      <c r="CCV171" s="190"/>
      <c r="CCW171" s="190"/>
      <c r="CCX171" s="190"/>
      <c r="CCY171" s="190"/>
      <c r="CCZ171" s="190"/>
      <c r="CDA171" s="190"/>
      <c r="CDB171" s="190"/>
      <c r="CDC171" s="190"/>
      <c r="CDD171" s="190"/>
      <c r="CDE171" s="190"/>
      <c r="CDF171" s="190"/>
      <c r="CDG171" s="190"/>
      <c r="CDH171" s="190"/>
      <c r="CDI171" s="190"/>
      <c r="CDJ171" s="190"/>
      <c r="CDK171" s="190"/>
      <c r="CDL171" s="190"/>
      <c r="CDM171" s="190"/>
      <c r="CDN171" s="190"/>
      <c r="CDO171" s="190"/>
      <c r="CDP171" s="190"/>
      <c r="CDQ171" s="190"/>
      <c r="CDR171" s="190"/>
      <c r="CDS171" s="190"/>
      <c r="CDT171" s="190"/>
      <c r="CDU171" s="190"/>
      <c r="CDV171" s="190"/>
      <c r="CDW171" s="190"/>
      <c r="CDX171" s="190"/>
      <c r="CDY171" s="190"/>
      <c r="CDZ171" s="190"/>
      <c r="CEA171" s="190"/>
      <c r="CEB171" s="190"/>
      <c r="CEC171" s="190"/>
      <c r="CED171" s="190"/>
      <c r="CEE171" s="190"/>
      <c r="CEF171" s="190"/>
      <c r="CEG171" s="190"/>
      <c r="CEH171" s="190"/>
      <c r="CEI171" s="190"/>
      <c r="CEJ171" s="190"/>
      <c r="CEK171" s="190"/>
      <c r="CEL171" s="190"/>
      <c r="CEM171" s="190"/>
      <c r="CEN171" s="190"/>
      <c r="CEO171" s="190"/>
      <c r="CEP171" s="190"/>
      <c r="CEQ171" s="190"/>
      <c r="CER171" s="190"/>
      <c r="CES171" s="190"/>
      <c r="CET171" s="190"/>
      <c r="CEU171" s="190"/>
      <c r="CEV171" s="190"/>
      <c r="CEW171" s="190"/>
      <c r="CEX171" s="190"/>
      <c r="CEY171" s="190"/>
      <c r="CEZ171" s="190"/>
      <c r="CFA171" s="190"/>
      <c r="CFB171" s="190"/>
      <c r="CFC171" s="190"/>
      <c r="CFD171" s="190"/>
      <c r="CFE171" s="190"/>
      <c r="CFF171" s="190"/>
      <c r="CFG171" s="190"/>
      <c r="CFH171" s="190"/>
      <c r="CFI171" s="190"/>
      <c r="CFJ171" s="190"/>
      <c r="CFK171" s="190"/>
      <c r="CFL171" s="190"/>
      <c r="CFM171" s="190"/>
      <c r="CFN171" s="190"/>
      <c r="CFO171" s="190"/>
      <c r="CFP171" s="190"/>
      <c r="CFQ171" s="190"/>
      <c r="CFR171" s="190"/>
      <c r="CFS171" s="190"/>
      <c r="CFT171" s="190"/>
      <c r="CFU171" s="190"/>
      <c r="CFV171" s="190"/>
      <c r="CFW171" s="190"/>
      <c r="CFX171" s="190"/>
      <c r="CFY171" s="190"/>
      <c r="CFZ171" s="190"/>
      <c r="CGA171" s="190"/>
      <c r="CGB171" s="190"/>
      <c r="CGC171" s="190"/>
      <c r="CGD171" s="190"/>
      <c r="CGE171" s="190"/>
      <c r="CGF171" s="190"/>
      <c r="CGG171" s="190"/>
      <c r="CGH171" s="190"/>
      <c r="CGI171" s="190"/>
      <c r="CGJ171" s="190"/>
      <c r="CGK171" s="190"/>
      <c r="CGL171" s="190"/>
      <c r="CGM171" s="190"/>
      <c r="CGN171" s="190"/>
      <c r="CGO171" s="190"/>
      <c r="CGP171" s="190"/>
      <c r="CGQ171" s="190"/>
      <c r="CGR171" s="190"/>
      <c r="CGS171" s="190"/>
      <c r="CGT171" s="190"/>
      <c r="CGU171" s="190"/>
      <c r="CGV171" s="190"/>
      <c r="CGW171" s="190"/>
      <c r="CGX171" s="190"/>
      <c r="CGY171" s="190"/>
      <c r="CGZ171" s="190"/>
      <c r="CHA171" s="190"/>
      <c r="CHB171" s="190"/>
      <c r="CHC171" s="190"/>
      <c r="CHD171" s="190"/>
      <c r="CHE171" s="190"/>
      <c r="CHF171" s="190"/>
      <c r="CHG171" s="190"/>
      <c r="CHH171" s="190"/>
      <c r="CHI171" s="190"/>
      <c r="CHJ171" s="190"/>
      <c r="CHK171" s="190"/>
      <c r="CHL171" s="190"/>
      <c r="CHM171" s="190"/>
      <c r="CHN171" s="190"/>
      <c r="CHO171" s="190"/>
      <c r="CHP171" s="190"/>
      <c r="CHQ171" s="190"/>
      <c r="CHR171" s="190"/>
      <c r="CHS171" s="190"/>
      <c r="CHT171" s="190"/>
      <c r="CHU171" s="190"/>
      <c r="CHV171" s="190"/>
      <c r="CHW171" s="190"/>
      <c r="CHX171" s="190"/>
      <c r="CHY171" s="190"/>
      <c r="CHZ171" s="190"/>
      <c r="CIA171" s="190"/>
      <c r="CIB171" s="190"/>
      <c r="CIC171" s="190"/>
      <c r="CID171" s="190"/>
      <c r="CIE171" s="190"/>
      <c r="CIF171" s="190"/>
      <c r="CIG171" s="190"/>
      <c r="CIH171" s="190"/>
      <c r="CII171" s="190"/>
      <c r="CIJ171" s="190"/>
      <c r="CIK171" s="190"/>
      <c r="CIL171" s="190"/>
      <c r="CIM171" s="190"/>
      <c r="CIN171" s="190"/>
      <c r="CIO171" s="190"/>
      <c r="CIP171" s="190"/>
      <c r="CIQ171" s="190"/>
      <c r="CIR171" s="190"/>
      <c r="CIS171" s="190"/>
      <c r="CIT171" s="190"/>
      <c r="CIU171" s="190"/>
      <c r="CIV171" s="190"/>
      <c r="CIW171" s="190"/>
      <c r="CIX171" s="190"/>
      <c r="CIY171" s="190"/>
      <c r="CIZ171" s="190"/>
      <c r="CJA171" s="190"/>
      <c r="CJB171" s="190"/>
      <c r="CJC171" s="190"/>
      <c r="CJD171" s="190"/>
      <c r="CJE171" s="190"/>
      <c r="CJF171" s="190"/>
      <c r="CJG171" s="190"/>
      <c r="CJH171" s="190"/>
      <c r="CJI171" s="190"/>
      <c r="CJJ171" s="190"/>
      <c r="CJK171" s="190"/>
      <c r="CJL171" s="190"/>
      <c r="CJM171" s="190"/>
      <c r="CJN171" s="190"/>
      <c r="CJO171" s="190"/>
      <c r="CJP171" s="190"/>
      <c r="CJQ171" s="190"/>
      <c r="CJR171" s="190"/>
      <c r="CJS171" s="190"/>
      <c r="CJT171" s="190"/>
      <c r="CJU171" s="190"/>
      <c r="CJV171" s="190"/>
      <c r="CJW171" s="190"/>
      <c r="CJX171" s="190"/>
      <c r="CJY171" s="190"/>
      <c r="CJZ171" s="190"/>
      <c r="CKA171" s="190"/>
      <c r="CKB171" s="190"/>
      <c r="CKC171" s="190"/>
      <c r="CKD171" s="190"/>
      <c r="CKE171" s="190"/>
      <c r="CKF171" s="190"/>
      <c r="CKG171" s="190"/>
      <c r="CKH171" s="190"/>
      <c r="CKI171" s="190"/>
      <c r="CKJ171" s="190"/>
      <c r="CKK171" s="190"/>
      <c r="CKL171" s="190"/>
      <c r="CKM171" s="190"/>
      <c r="CKN171" s="190"/>
      <c r="CKO171" s="190"/>
      <c r="CKP171" s="190"/>
      <c r="CKQ171" s="190"/>
      <c r="CKR171" s="190"/>
      <c r="CKS171" s="190"/>
      <c r="CKT171" s="190"/>
      <c r="CKU171" s="190"/>
      <c r="CKV171" s="190"/>
      <c r="CKW171" s="190"/>
      <c r="CKX171" s="190"/>
      <c r="CKY171" s="190"/>
      <c r="CKZ171" s="190"/>
      <c r="CLA171" s="190"/>
      <c r="CLB171" s="190"/>
      <c r="CLC171" s="190"/>
      <c r="CLD171" s="190"/>
      <c r="CLE171" s="190"/>
      <c r="CLF171" s="190"/>
      <c r="CLG171" s="190"/>
      <c r="CLH171" s="190"/>
      <c r="CLI171" s="190"/>
      <c r="CLJ171" s="190"/>
      <c r="CLK171" s="190"/>
      <c r="CLL171" s="190"/>
      <c r="CLM171" s="190"/>
      <c r="CLN171" s="190"/>
      <c r="CLO171" s="190"/>
      <c r="CLP171" s="190"/>
      <c r="CLQ171" s="190"/>
      <c r="CLR171" s="190"/>
      <c r="CLS171" s="190"/>
      <c r="CLT171" s="190"/>
      <c r="CLU171" s="190"/>
      <c r="CLV171" s="190"/>
      <c r="CLW171" s="190"/>
      <c r="CLX171" s="190"/>
      <c r="CLY171" s="190"/>
      <c r="CLZ171" s="190"/>
      <c r="CMA171" s="190"/>
      <c r="CMB171" s="190"/>
      <c r="CMC171" s="190"/>
      <c r="CMD171" s="190"/>
      <c r="CME171" s="190"/>
      <c r="CMF171" s="190"/>
      <c r="CMG171" s="190"/>
      <c r="CMH171" s="190"/>
      <c r="CMI171" s="190"/>
      <c r="CMJ171" s="190"/>
      <c r="CMK171" s="190"/>
      <c r="CML171" s="190"/>
      <c r="CMM171" s="190"/>
      <c r="CMN171" s="190"/>
      <c r="CMO171" s="190"/>
      <c r="CMP171" s="190"/>
      <c r="CMQ171" s="190"/>
      <c r="CMR171" s="190"/>
      <c r="CMS171" s="190"/>
      <c r="CMT171" s="190"/>
      <c r="CMU171" s="190"/>
      <c r="CMV171" s="190"/>
      <c r="CMW171" s="190"/>
      <c r="CMX171" s="190"/>
      <c r="CMY171" s="190"/>
      <c r="CMZ171" s="190"/>
      <c r="CNA171" s="190"/>
      <c r="CNB171" s="190"/>
      <c r="CNC171" s="190"/>
      <c r="CND171" s="190"/>
      <c r="CNE171" s="190"/>
      <c r="CNF171" s="190"/>
      <c r="CNG171" s="190"/>
      <c r="CNH171" s="190"/>
      <c r="CNI171" s="190"/>
      <c r="CNJ171" s="190"/>
      <c r="CNK171" s="190"/>
      <c r="CNL171" s="190"/>
      <c r="CNM171" s="190"/>
      <c r="CNN171" s="190"/>
      <c r="CNO171" s="190"/>
      <c r="CNP171" s="190"/>
      <c r="CNQ171" s="190"/>
      <c r="CNR171" s="190"/>
      <c r="CNS171" s="190"/>
      <c r="CNT171" s="190"/>
      <c r="CNU171" s="190"/>
      <c r="CNV171" s="190"/>
      <c r="CNW171" s="190"/>
      <c r="CNX171" s="190"/>
      <c r="CNY171" s="190"/>
      <c r="CNZ171" s="190"/>
      <c r="COA171" s="190"/>
      <c r="COB171" s="190"/>
      <c r="COC171" s="190"/>
      <c r="COD171" s="190"/>
      <c r="COE171" s="190"/>
      <c r="COF171" s="190"/>
      <c r="COG171" s="190"/>
      <c r="COH171" s="190"/>
      <c r="COI171" s="190"/>
      <c r="COJ171" s="190"/>
      <c r="COK171" s="190"/>
      <c r="COL171" s="190"/>
      <c r="COM171" s="190"/>
      <c r="CON171" s="190"/>
      <c r="COO171" s="190"/>
      <c r="COP171" s="190"/>
      <c r="COQ171" s="190"/>
      <c r="COR171" s="190"/>
      <c r="COS171" s="190"/>
      <c r="COT171" s="190"/>
      <c r="COU171" s="190"/>
      <c r="COV171" s="190"/>
      <c r="COW171" s="190"/>
      <c r="COX171" s="190"/>
      <c r="COY171" s="190"/>
      <c r="COZ171" s="190"/>
      <c r="CPA171" s="190"/>
      <c r="CPB171" s="190"/>
      <c r="CPC171" s="190"/>
      <c r="CPD171" s="190"/>
      <c r="CPE171" s="190"/>
      <c r="CPF171" s="190"/>
      <c r="CPG171" s="190"/>
      <c r="CPH171" s="190"/>
      <c r="CPI171" s="190"/>
      <c r="CPJ171" s="190"/>
      <c r="CPK171" s="190"/>
      <c r="CPL171" s="190"/>
      <c r="CPM171" s="190"/>
      <c r="CPN171" s="190"/>
      <c r="CPO171" s="190"/>
      <c r="CPP171" s="190"/>
      <c r="CPQ171" s="190"/>
      <c r="CPR171" s="190"/>
      <c r="CPS171" s="190"/>
      <c r="CPT171" s="190"/>
      <c r="CPU171" s="190"/>
      <c r="CPV171" s="190"/>
      <c r="CPW171" s="190"/>
      <c r="CPX171" s="190"/>
      <c r="CPY171" s="190"/>
      <c r="CPZ171" s="190"/>
      <c r="CQA171" s="190"/>
      <c r="CQB171" s="190"/>
      <c r="CQC171" s="190"/>
      <c r="CQD171" s="190"/>
      <c r="CQE171" s="190"/>
      <c r="CQF171" s="190"/>
      <c r="CQG171" s="190"/>
      <c r="CQH171" s="190"/>
      <c r="CQI171" s="190"/>
      <c r="CQJ171" s="190"/>
      <c r="CQK171" s="190"/>
      <c r="CQL171" s="190"/>
      <c r="CQM171" s="190"/>
      <c r="CQN171" s="190"/>
      <c r="CQO171" s="190"/>
      <c r="CQP171" s="190"/>
      <c r="CQQ171" s="190"/>
      <c r="CQR171" s="190"/>
      <c r="CQS171" s="190"/>
      <c r="CQT171" s="190"/>
      <c r="CQU171" s="190"/>
      <c r="CQV171" s="190"/>
      <c r="CQW171" s="190"/>
      <c r="CQX171" s="190"/>
      <c r="CQY171" s="190"/>
      <c r="CQZ171" s="190"/>
      <c r="CRA171" s="190"/>
      <c r="CRB171" s="190"/>
      <c r="CRC171" s="190"/>
      <c r="CRD171" s="190"/>
      <c r="CRE171" s="190"/>
      <c r="CRF171" s="190"/>
      <c r="CRG171" s="190"/>
      <c r="CRH171" s="190"/>
      <c r="CRI171" s="190"/>
      <c r="CRJ171" s="190"/>
      <c r="CRK171" s="190"/>
      <c r="CRL171" s="190"/>
      <c r="CRM171" s="190"/>
      <c r="CRN171" s="190"/>
      <c r="CRO171" s="190"/>
      <c r="CRP171" s="190"/>
      <c r="CRQ171" s="190"/>
      <c r="CRR171" s="190"/>
      <c r="CRS171" s="190"/>
      <c r="CRT171" s="190"/>
      <c r="CRU171" s="190"/>
      <c r="CRV171" s="190"/>
      <c r="CRW171" s="190"/>
      <c r="CRX171" s="190"/>
      <c r="CRY171" s="190"/>
      <c r="CRZ171" s="190"/>
      <c r="CSA171" s="190"/>
      <c r="CSB171" s="190"/>
      <c r="CSC171" s="190"/>
      <c r="CSD171" s="190"/>
      <c r="CSE171" s="190"/>
      <c r="CSF171" s="190"/>
      <c r="CSG171" s="190"/>
      <c r="CSH171" s="190"/>
      <c r="CSI171" s="190"/>
      <c r="CSJ171" s="190"/>
      <c r="CSK171" s="190"/>
      <c r="CSL171" s="190"/>
      <c r="CSM171" s="190"/>
      <c r="CSN171" s="190"/>
      <c r="CSO171" s="190"/>
      <c r="CSP171" s="190"/>
      <c r="CSQ171" s="190"/>
      <c r="CSR171" s="190"/>
      <c r="CSS171" s="190"/>
      <c r="CST171" s="190"/>
      <c r="CSU171" s="190"/>
      <c r="CSV171" s="190"/>
      <c r="CSW171" s="190"/>
      <c r="CSX171" s="190"/>
      <c r="CSY171" s="190"/>
      <c r="CSZ171" s="190"/>
      <c r="CTA171" s="190"/>
      <c r="CTB171" s="190"/>
      <c r="CTC171" s="190"/>
      <c r="CTD171" s="190"/>
      <c r="CTE171" s="190"/>
      <c r="CTF171" s="190"/>
      <c r="CTG171" s="190"/>
      <c r="CTH171" s="190"/>
      <c r="CTI171" s="190"/>
      <c r="CTJ171" s="190"/>
      <c r="CTK171" s="190"/>
      <c r="CTL171" s="190"/>
      <c r="CTM171" s="190"/>
      <c r="CTN171" s="190"/>
      <c r="CTO171" s="190"/>
      <c r="CTP171" s="190"/>
      <c r="CTQ171" s="190"/>
      <c r="CTR171" s="190"/>
      <c r="CTS171" s="190"/>
      <c r="CTT171" s="190"/>
      <c r="CTU171" s="190"/>
      <c r="CTV171" s="190"/>
      <c r="CTW171" s="190"/>
      <c r="CTX171" s="190"/>
      <c r="CTY171" s="190"/>
      <c r="CTZ171" s="190"/>
      <c r="CUA171" s="190"/>
      <c r="CUB171" s="190"/>
      <c r="CUC171" s="190"/>
      <c r="CUD171" s="190"/>
      <c r="CUE171" s="190"/>
      <c r="CUF171" s="190"/>
      <c r="CUG171" s="190"/>
      <c r="CUH171" s="190"/>
      <c r="CUI171" s="190"/>
      <c r="CUJ171" s="190"/>
      <c r="CUK171" s="190"/>
      <c r="CUL171" s="190"/>
      <c r="CUM171" s="190"/>
      <c r="CUN171" s="190"/>
      <c r="CUO171" s="190"/>
      <c r="CUP171" s="190"/>
      <c r="CUQ171" s="190"/>
      <c r="CUR171" s="190"/>
      <c r="CUS171" s="190"/>
      <c r="CUT171" s="190"/>
      <c r="CUU171" s="190"/>
      <c r="CUV171" s="190"/>
      <c r="CUW171" s="190"/>
      <c r="CUX171" s="190"/>
      <c r="CUY171" s="190"/>
      <c r="CUZ171" s="190"/>
      <c r="CVA171" s="190"/>
      <c r="CVB171" s="190"/>
      <c r="CVC171" s="190"/>
      <c r="CVD171" s="190"/>
      <c r="CVE171" s="190"/>
      <c r="CVF171" s="190"/>
      <c r="CVG171" s="190"/>
      <c r="CVH171" s="190"/>
      <c r="CVI171" s="190"/>
      <c r="CVJ171" s="190"/>
      <c r="CVK171" s="190"/>
      <c r="CVL171" s="190"/>
      <c r="CVM171" s="190"/>
      <c r="CVN171" s="190"/>
      <c r="CVO171" s="190"/>
      <c r="CVP171" s="190"/>
      <c r="CVQ171" s="190"/>
      <c r="CVR171" s="190"/>
      <c r="CVS171" s="190"/>
      <c r="CVT171" s="190"/>
      <c r="CVU171" s="190"/>
      <c r="CVV171" s="190"/>
      <c r="CVW171" s="190"/>
      <c r="CVX171" s="190"/>
      <c r="CVY171" s="190"/>
      <c r="CVZ171" s="190"/>
      <c r="CWA171" s="190"/>
      <c r="CWB171" s="190"/>
      <c r="CWC171" s="190"/>
      <c r="CWD171" s="190"/>
      <c r="CWE171" s="190"/>
      <c r="CWF171" s="190"/>
      <c r="CWG171" s="190"/>
      <c r="CWH171" s="190"/>
      <c r="CWI171" s="190"/>
      <c r="CWJ171" s="190"/>
      <c r="CWK171" s="190"/>
      <c r="CWL171" s="190"/>
      <c r="CWM171" s="190"/>
      <c r="CWN171" s="190"/>
      <c r="CWO171" s="190"/>
      <c r="CWP171" s="190"/>
      <c r="CWQ171" s="190"/>
      <c r="CWR171" s="190"/>
      <c r="CWS171" s="190"/>
      <c r="CWT171" s="190"/>
      <c r="CWU171" s="190"/>
      <c r="CWV171" s="190"/>
      <c r="CWW171" s="190"/>
      <c r="CWX171" s="190"/>
      <c r="CWY171" s="190"/>
      <c r="CWZ171" s="190"/>
      <c r="CXA171" s="190"/>
      <c r="CXB171" s="190"/>
      <c r="CXC171" s="190"/>
      <c r="CXD171" s="190"/>
      <c r="CXE171" s="190"/>
      <c r="CXF171" s="190"/>
      <c r="CXG171" s="190"/>
      <c r="CXH171" s="190"/>
      <c r="CXI171" s="190"/>
      <c r="CXJ171" s="190"/>
      <c r="CXK171" s="190"/>
      <c r="CXL171" s="190"/>
      <c r="CXM171" s="190"/>
      <c r="CXN171" s="190"/>
      <c r="CXO171" s="190"/>
      <c r="CXP171" s="190"/>
      <c r="CXQ171" s="190"/>
      <c r="CXR171" s="190"/>
      <c r="CXS171" s="190"/>
      <c r="CXT171" s="190"/>
      <c r="CXU171" s="190"/>
      <c r="CXV171" s="190"/>
      <c r="CXW171" s="190"/>
      <c r="CXX171" s="190"/>
      <c r="CXY171" s="190"/>
      <c r="CXZ171" s="190"/>
      <c r="CYA171" s="190"/>
      <c r="CYB171" s="190"/>
      <c r="CYC171" s="190"/>
      <c r="CYD171" s="190"/>
      <c r="CYE171" s="190"/>
      <c r="CYF171" s="190"/>
      <c r="CYG171" s="190"/>
      <c r="CYH171" s="190"/>
      <c r="CYI171" s="190"/>
      <c r="CYJ171" s="190"/>
      <c r="CYK171" s="190"/>
      <c r="CYL171" s="190"/>
      <c r="CYM171" s="190"/>
      <c r="CYN171" s="190"/>
      <c r="CYO171" s="190"/>
      <c r="CYP171" s="190"/>
      <c r="CYQ171" s="190"/>
      <c r="CYR171" s="190"/>
      <c r="CYS171" s="190"/>
      <c r="CYT171" s="190"/>
      <c r="CYU171" s="190"/>
      <c r="CYV171" s="190"/>
      <c r="CYW171" s="190"/>
      <c r="CYX171" s="190"/>
      <c r="CYY171" s="190"/>
      <c r="CYZ171" s="190"/>
      <c r="CZA171" s="190"/>
      <c r="CZB171" s="190"/>
      <c r="CZC171" s="190"/>
      <c r="CZD171" s="190"/>
      <c r="CZE171" s="190"/>
      <c r="CZF171" s="190"/>
      <c r="CZG171" s="190"/>
      <c r="CZH171" s="190"/>
      <c r="CZI171" s="190"/>
      <c r="CZJ171" s="190"/>
      <c r="CZK171" s="190"/>
      <c r="CZL171" s="190"/>
      <c r="CZM171" s="190"/>
      <c r="CZN171" s="190"/>
      <c r="CZO171" s="190"/>
      <c r="CZP171" s="190"/>
      <c r="CZQ171" s="190"/>
      <c r="CZR171" s="190"/>
      <c r="CZS171" s="190"/>
      <c r="CZT171" s="190"/>
      <c r="CZU171" s="190"/>
      <c r="CZV171" s="190"/>
      <c r="CZW171" s="190"/>
      <c r="CZX171" s="190"/>
      <c r="CZY171" s="190"/>
      <c r="CZZ171" s="190"/>
      <c r="DAA171" s="190"/>
      <c r="DAB171" s="190"/>
      <c r="DAC171" s="190"/>
      <c r="DAD171" s="190"/>
      <c r="DAE171" s="190"/>
      <c r="DAF171" s="190"/>
      <c r="DAG171" s="190"/>
      <c r="DAH171" s="190"/>
      <c r="DAI171" s="190"/>
      <c r="DAJ171" s="190"/>
      <c r="DAK171" s="190"/>
      <c r="DAL171" s="190"/>
      <c r="DAM171" s="190"/>
      <c r="DAN171" s="190"/>
      <c r="DAO171" s="190"/>
      <c r="DAP171" s="190"/>
      <c r="DAQ171" s="190"/>
      <c r="DAR171" s="190"/>
      <c r="DAS171" s="190"/>
      <c r="DAT171" s="190"/>
      <c r="DAU171" s="190"/>
      <c r="DAV171" s="190"/>
      <c r="DAW171" s="190"/>
      <c r="DAX171" s="190"/>
      <c r="DAY171" s="190"/>
      <c r="DAZ171" s="190"/>
      <c r="DBA171" s="190"/>
      <c r="DBB171" s="190"/>
      <c r="DBC171" s="190"/>
      <c r="DBD171" s="190"/>
      <c r="DBE171" s="190"/>
      <c r="DBF171" s="190"/>
      <c r="DBG171" s="190"/>
      <c r="DBH171" s="190"/>
      <c r="DBI171" s="190"/>
      <c r="DBJ171" s="190"/>
      <c r="DBK171" s="190"/>
      <c r="DBL171" s="190"/>
      <c r="DBM171" s="190"/>
      <c r="DBN171" s="190"/>
      <c r="DBO171" s="190"/>
      <c r="DBP171" s="190"/>
      <c r="DBQ171" s="190"/>
      <c r="DBR171" s="190"/>
      <c r="DBS171" s="190"/>
      <c r="DBT171" s="190"/>
      <c r="DBU171" s="190"/>
      <c r="DBV171" s="190"/>
      <c r="DBW171" s="190"/>
      <c r="DBX171" s="190"/>
      <c r="DBY171" s="190"/>
      <c r="DBZ171" s="190"/>
      <c r="DCA171" s="190"/>
      <c r="DCB171" s="190"/>
      <c r="DCC171" s="190"/>
      <c r="DCD171" s="190"/>
      <c r="DCE171" s="190"/>
      <c r="DCF171" s="190"/>
      <c r="DCG171" s="190"/>
      <c r="DCH171" s="190"/>
      <c r="DCI171" s="190"/>
      <c r="DCJ171" s="190"/>
      <c r="DCK171" s="190"/>
      <c r="DCL171" s="190"/>
      <c r="DCM171" s="190"/>
      <c r="DCN171" s="190"/>
      <c r="DCO171" s="190"/>
      <c r="DCP171" s="190"/>
      <c r="DCQ171" s="190"/>
      <c r="DCR171" s="190"/>
      <c r="DCS171" s="190"/>
      <c r="DCT171" s="190"/>
      <c r="DCU171" s="190"/>
      <c r="DCV171" s="190"/>
      <c r="DCW171" s="190"/>
      <c r="DCX171" s="190"/>
      <c r="DCY171" s="190"/>
      <c r="DCZ171" s="190"/>
      <c r="DDA171" s="190"/>
      <c r="DDB171" s="190"/>
      <c r="DDC171" s="190"/>
      <c r="DDD171" s="190"/>
      <c r="DDE171" s="190"/>
      <c r="DDF171" s="190"/>
      <c r="DDG171" s="190"/>
      <c r="DDH171" s="190"/>
      <c r="DDI171" s="190"/>
      <c r="DDJ171" s="190"/>
      <c r="DDK171" s="190"/>
      <c r="DDL171" s="190"/>
      <c r="DDM171" s="190"/>
      <c r="DDN171" s="190"/>
      <c r="DDO171" s="190"/>
      <c r="DDP171" s="190"/>
      <c r="DDQ171" s="190"/>
      <c r="DDR171" s="190"/>
      <c r="DDS171" s="190"/>
      <c r="DDT171" s="190"/>
      <c r="DDU171" s="190"/>
      <c r="DDV171" s="190"/>
      <c r="DDW171" s="190"/>
      <c r="DDX171" s="190"/>
      <c r="DDY171" s="190"/>
      <c r="DDZ171" s="190"/>
      <c r="DEA171" s="190"/>
      <c r="DEB171" s="190"/>
      <c r="DEC171" s="190"/>
      <c r="DED171" s="190"/>
      <c r="DEE171" s="190"/>
      <c r="DEF171" s="190"/>
      <c r="DEG171" s="190"/>
      <c r="DEH171" s="190"/>
      <c r="DEI171" s="190"/>
      <c r="DEJ171" s="190"/>
      <c r="DEK171" s="190"/>
      <c r="DEL171" s="190"/>
      <c r="DEM171" s="190"/>
      <c r="DEN171" s="190"/>
      <c r="DEO171" s="190"/>
      <c r="DEP171" s="190"/>
      <c r="DEQ171" s="190"/>
      <c r="DER171" s="190"/>
      <c r="DES171" s="190"/>
      <c r="DET171" s="190"/>
      <c r="DEU171" s="190"/>
      <c r="DEV171" s="190"/>
      <c r="DEW171" s="190"/>
      <c r="DEX171" s="190"/>
      <c r="DEY171" s="190"/>
      <c r="DEZ171" s="190"/>
      <c r="DFA171" s="190"/>
      <c r="DFB171" s="190"/>
      <c r="DFC171" s="190"/>
      <c r="DFD171" s="190"/>
      <c r="DFE171" s="190"/>
      <c r="DFF171" s="190"/>
      <c r="DFG171" s="190"/>
      <c r="DFH171" s="190"/>
      <c r="DFI171" s="190"/>
      <c r="DFJ171" s="190"/>
      <c r="DFK171" s="190"/>
      <c r="DFL171" s="190"/>
      <c r="DFM171" s="190"/>
      <c r="DFN171" s="190"/>
      <c r="DFO171" s="190"/>
      <c r="DFP171" s="190"/>
      <c r="DFQ171" s="190"/>
      <c r="DFR171" s="190"/>
      <c r="DFS171" s="190"/>
      <c r="DFT171" s="190"/>
      <c r="DFU171" s="190"/>
      <c r="DFV171" s="190"/>
      <c r="DFW171" s="190"/>
      <c r="DFX171" s="190"/>
      <c r="DFY171" s="190"/>
      <c r="DFZ171" s="190"/>
      <c r="DGA171" s="190"/>
      <c r="DGB171" s="190"/>
      <c r="DGC171" s="190"/>
      <c r="DGD171" s="190"/>
      <c r="DGE171" s="190"/>
      <c r="DGF171" s="190"/>
      <c r="DGG171" s="190"/>
      <c r="DGH171" s="190"/>
      <c r="DGI171" s="190"/>
      <c r="DGJ171" s="190"/>
      <c r="DGK171" s="190"/>
      <c r="DGL171" s="190"/>
      <c r="DGM171" s="190"/>
      <c r="DGN171" s="190"/>
      <c r="DGO171" s="190"/>
      <c r="DGP171" s="190"/>
      <c r="DGQ171" s="190"/>
      <c r="DGR171" s="190"/>
      <c r="DGS171" s="190"/>
      <c r="DGT171" s="190"/>
      <c r="DGU171" s="190"/>
      <c r="DGV171" s="190"/>
      <c r="DGW171" s="190"/>
      <c r="DGX171" s="190"/>
      <c r="DGY171" s="190"/>
      <c r="DGZ171" s="190"/>
      <c r="DHA171" s="190"/>
      <c r="DHB171" s="190"/>
      <c r="DHC171" s="190"/>
      <c r="DHD171" s="190"/>
      <c r="DHE171" s="190"/>
      <c r="DHF171" s="190"/>
      <c r="DHG171" s="190"/>
      <c r="DHH171" s="190"/>
      <c r="DHI171" s="190"/>
      <c r="DHJ171" s="190"/>
      <c r="DHK171" s="190"/>
      <c r="DHL171" s="190"/>
      <c r="DHM171" s="190"/>
      <c r="DHN171" s="190"/>
      <c r="DHO171" s="190"/>
      <c r="DHP171" s="190"/>
      <c r="DHQ171" s="190"/>
      <c r="DHR171" s="190"/>
      <c r="DHS171" s="190"/>
      <c r="DHT171" s="190"/>
      <c r="DHU171" s="190"/>
      <c r="DHV171" s="190"/>
      <c r="DHW171" s="190"/>
      <c r="DHX171" s="190"/>
      <c r="DHY171" s="190"/>
      <c r="DHZ171" s="190"/>
      <c r="DIA171" s="190"/>
      <c r="DIB171" s="190"/>
      <c r="DIC171" s="190"/>
      <c r="DID171" s="190"/>
      <c r="DIE171" s="190"/>
      <c r="DIF171" s="190"/>
      <c r="DIG171" s="190"/>
      <c r="DIH171" s="190"/>
      <c r="DII171" s="190"/>
      <c r="DIJ171" s="190"/>
      <c r="DIK171" s="190"/>
      <c r="DIL171" s="190"/>
      <c r="DIM171" s="190"/>
      <c r="DIN171" s="190"/>
      <c r="DIO171" s="190"/>
      <c r="DIP171" s="190"/>
      <c r="DIQ171" s="190"/>
      <c r="DIR171" s="190"/>
      <c r="DIS171" s="190"/>
      <c r="DIT171" s="190"/>
      <c r="DIU171" s="190"/>
      <c r="DIV171" s="190"/>
      <c r="DIW171" s="190"/>
      <c r="DIX171" s="190"/>
      <c r="DIY171" s="190"/>
      <c r="DIZ171" s="190"/>
      <c r="DJA171" s="190"/>
      <c r="DJB171" s="190"/>
      <c r="DJC171" s="190"/>
      <c r="DJD171" s="190"/>
      <c r="DJE171" s="190"/>
      <c r="DJF171" s="190"/>
      <c r="DJG171" s="190"/>
      <c r="DJH171" s="190"/>
      <c r="DJI171" s="190"/>
      <c r="DJJ171" s="190"/>
      <c r="DJK171" s="190"/>
      <c r="DJL171" s="190"/>
      <c r="DJM171" s="190"/>
      <c r="DJN171" s="190"/>
      <c r="DJO171" s="190"/>
      <c r="DJP171" s="190"/>
      <c r="DJQ171" s="190"/>
      <c r="DJR171" s="190"/>
      <c r="DJS171" s="190"/>
      <c r="DJT171" s="190"/>
      <c r="DJU171" s="190"/>
      <c r="DJV171" s="190"/>
      <c r="DJW171" s="190"/>
      <c r="DJX171" s="190"/>
      <c r="DJY171" s="190"/>
      <c r="DJZ171" s="190"/>
      <c r="DKA171" s="190"/>
      <c r="DKB171" s="190"/>
      <c r="DKC171" s="190"/>
      <c r="DKD171" s="190"/>
      <c r="DKE171" s="190"/>
      <c r="DKF171" s="190"/>
      <c r="DKG171" s="190"/>
      <c r="DKH171" s="190"/>
      <c r="DKI171" s="190"/>
      <c r="DKJ171" s="190"/>
      <c r="DKK171" s="190"/>
      <c r="DKL171" s="190"/>
      <c r="DKM171" s="190"/>
      <c r="DKN171" s="190"/>
      <c r="DKO171" s="190"/>
      <c r="DKP171" s="190"/>
      <c r="DKQ171" s="190"/>
      <c r="DKR171" s="190"/>
      <c r="DKS171" s="190"/>
      <c r="DKT171" s="190"/>
      <c r="DKU171" s="190"/>
      <c r="DKV171" s="190"/>
      <c r="DKW171" s="190"/>
      <c r="DKX171" s="190"/>
      <c r="DKY171" s="190"/>
      <c r="DKZ171" s="190"/>
      <c r="DLA171" s="190"/>
      <c r="DLB171" s="190"/>
      <c r="DLC171" s="190"/>
      <c r="DLD171" s="190"/>
      <c r="DLE171" s="190"/>
      <c r="DLF171" s="190"/>
      <c r="DLG171" s="190"/>
      <c r="DLH171" s="190"/>
      <c r="DLI171" s="190"/>
      <c r="DLJ171" s="190"/>
      <c r="DLK171" s="190"/>
      <c r="DLL171" s="190"/>
      <c r="DLM171" s="190"/>
      <c r="DLN171" s="190"/>
      <c r="DLO171" s="190"/>
      <c r="DLP171" s="190"/>
      <c r="DLQ171" s="190"/>
      <c r="DLR171" s="190"/>
      <c r="DLS171" s="190"/>
      <c r="DLT171" s="190"/>
      <c r="DLU171" s="190"/>
      <c r="DLV171" s="190"/>
      <c r="DLW171" s="190"/>
      <c r="DLX171" s="190"/>
      <c r="DLY171" s="190"/>
      <c r="DLZ171" s="190"/>
      <c r="DMA171" s="190"/>
      <c r="DMB171" s="190"/>
      <c r="DMC171" s="190"/>
      <c r="DMD171" s="190"/>
      <c r="DME171" s="190"/>
      <c r="DMF171" s="190"/>
      <c r="DMG171" s="190"/>
      <c r="DMH171" s="190"/>
      <c r="DMI171" s="190"/>
      <c r="DMJ171" s="190"/>
      <c r="DMK171" s="190"/>
      <c r="DML171" s="190"/>
      <c r="DMM171" s="190"/>
      <c r="DMN171" s="190"/>
      <c r="DMO171" s="190"/>
      <c r="DMP171" s="190"/>
      <c r="DMQ171" s="190"/>
      <c r="DMR171" s="190"/>
      <c r="DMS171" s="190"/>
      <c r="DMT171" s="190"/>
      <c r="DMU171" s="190"/>
      <c r="DMV171" s="190"/>
      <c r="DMW171" s="190"/>
      <c r="DMX171" s="190"/>
      <c r="DMY171" s="190"/>
      <c r="DMZ171" s="190"/>
      <c r="DNA171" s="190"/>
      <c r="DNB171" s="190"/>
      <c r="DNC171" s="190"/>
      <c r="DND171" s="190"/>
      <c r="DNE171" s="190"/>
      <c r="DNF171" s="190"/>
      <c r="DNG171" s="190"/>
      <c r="DNH171" s="190"/>
      <c r="DNI171" s="190"/>
      <c r="DNJ171" s="190"/>
      <c r="DNK171" s="190"/>
      <c r="DNL171" s="190"/>
      <c r="DNM171" s="190"/>
      <c r="DNN171" s="190"/>
      <c r="DNO171" s="190"/>
      <c r="DNP171" s="190"/>
      <c r="DNQ171" s="190"/>
      <c r="DNR171" s="190"/>
      <c r="DNS171" s="190"/>
      <c r="DNT171" s="190"/>
      <c r="DNU171" s="190"/>
      <c r="DNV171" s="190"/>
      <c r="DNW171" s="190"/>
      <c r="DNX171" s="190"/>
      <c r="DNY171" s="190"/>
      <c r="DNZ171" s="190"/>
      <c r="DOA171" s="190"/>
      <c r="DOB171" s="190"/>
      <c r="DOC171" s="190"/>
      <c r="DOD171" s="190"/>
      <c r="DOE171" s="190"/>
      <c r="DOF171" s="190"/>
      <c r="DOG171" s="190"/>
      <c r="DOH171" s="190"/>
      <c r="DOI171" s="190"/>
      <c r="DOJ171" s="190"/>
      <c r="DOK171" s="190"/>
      <c r="DOL171" s="190"/>
      <c r="DOM171" s="190"/>
      <c r="DON171" s="190"/>
      <c r="DOO171" s="190"/>
      <c r="DOP171" s="190"/>
      <c r="DOQ171" s="190"/>
      <c r="DOR171" s="190"/>
      <c r="DOS171" s="190"/>
      <c r="DOT171" s="190"/>
      <c r="DOU171" s="190"/>
      <c r="DOV171" s="190"/>
      <c r="DOW171" s="190"/>
      <c r="DOX171" s="190"/>
      <c r="DOY171" s="190"/>
      <c r="DOZ171" s="190"/>
      <c r="DPA171" s="190"/>
      <c r="DPB171" s="190"/>
      <c r="DPC171" s="190"/>
      <c r="DPD171" s="190"/>
      <c r="DPE171" s="190"/>
      <c r="DPF171" s="190"/>
      <c r="DPG171" s="190"/>
      <c r="DPH171" s="190"/>
      <c r="DPI171" s="190"/>
      <c r="DPJ171" s="190"/>
      <c r="DPK171" s="190"/>
      <c r="DPL171" s="190"/>
      <c r="DPM171" s="190"/>
      <c r="DPN171" s="190"/>
      <c r="DPO171" s="190"/>
      <c r="DPP171" s="190"/>
      <c r="DPQ171" s="190"/>
      <c r="DPR171" s="190"/>
      <c r="DPS171" s="190"/>
      <c r="DPT171" s="190"/>
      <c r="DPU171" s="190"/>
      <c r="DPV171" s="190"/>
      <c r="DPW171" s="190"/>
      <c r="DPX171" s="190"/>
      <c r="DPY171" s="190"/>
      <c r="DPZ171" s="190"/>
      <c r="DQA171" s="190"/>
      <c r="DQB171" s="190"/>
      <c r="DQC171" s="190"/>
      <c r="DQD171" s="190"/>
      <c r="DQE171" s="190"/>
      <c r="DQF171" s="190"/>
      <c r="DQG171" s="190"/>
      <c r="DQH171" s="190"/>
      <c r="DQI171" s="190"/>
      <c r="DQJ171" s="190"/>
      <c r="DQK171" s="190"/>
      <c r="DQL171" s="190"/>
      <c r="DQM171" s="190"/>
      <c r="DQN171" s="190"/>
      <c r="DQO171" s="190"/>
      <c r="DQP171" s="190"/>
      <c r="DQQ171" s="190"/>
      <c r="DQR171" s="190"/>
      <c r="DQS171" s="190"/>
      <c r="DQT171" s="190"/>
      <c r="DQU171" s="190"/>
      <c r="DQV171" s="190"/>
      <c r="DQW171" s="190"/>
      <c r="DQX171" s="190"/>
      <c r="DQY171" s="190"/>
      <c r="DQZ171" s="190"/>
      <c r="DRA171" s="190"/>
      <c r="DRB171" s="190"/>
      <c r="DRC171" s="190"/>
      <c r="DRD171" s="190"/>
      <c r="DRE171" s="190"/>
      <c r="DRF171" s="190"/>
      <c r="DRG171" s="190"/>
      <c r="DRH171" s="190"/>
      <c r="DRI171" s="190"/>
      <c r="DRJ171" s="190"/>
      <c r="DRK171" s="190"/>
      <c r="DRL171" s="190"/>
      <c r="DRM171" s="190"/>
      <c r="DRN171" s="190"/>
      <c r="DRO171" s="190"/>
      <c r="DRP171" s="190"/>
      <c r="DRQ171" s="190"/>
      <c r="DRR171" s="190"/>
      <c r="DRS171" s="190"/>
      <c r="DRT171" s="190"/>
      <c r="DRU171" s="190"/>
      <c r="DRV171" s="190"/>
      <c r="DRW171" s="190"/>
      <c r="DRX171" s="190"/>
      <c r="DRY171" s="190"/>
      <c r="DRZ171" s="190"/>
      <c r="DSA171" s="190"/>
      <c r="DSB171" s="190"/>
      <c r="DSC171" s="190"/>
      <c r="DSD171" s="190"/>
      <c r="DSE171" s="190"/>
      <c r="DSF171" s="190"/>
      <c r="DSG171" s="190"/>
      <c r="DSH171" s="190"/>
      <c r="DSI171" s="190"/>
      <c r="DSJ171" s="190"/>
      <c r="DSK171" s="190"/>
      <c r="DSL171" s="190"/>
      <c r="DSM171" s="190"/>
      <c r="DSN171" s="190"/>
      <c r="DSO171" s="190"/>
      <c r="DSP171" s="190"/>
      <c r="DSQ171" s="190"/>
      <c r="DSR171" s="190"/>
      <c r="DSS171" s="190"/>
      <c r="DST171" s="190"/>
      <c r="DSU171" s="190"/>
      <c r="DSV171" s="190"/>
      <c r="DSW171" s="190"/>
      <c r="DSX171" s="190"/>
      <c r="DSY171" s="190"/>
      <c r="DSZ171" s="190"/>
      <c r="DTA171" s="190"/>
      <c r="DTB171" s="190"/>
      <c r="DTC171" s="190"/>
      <c r="DTD171" s="190"/>
      <c r="DTE171" s="190"/>
      <c r="DTF171" s="190"/>
      <c r="DTG171" s="190"/>
      <c r="DTH171" s="190"/>
      <c r="DTI171" s="190"/>
      <c r="DTJ171" s="190"/>
      <c r="DTK171" s="190"/>
      <c r="DTL171" s="190"/>
      <c r="DTM171" s="190"/>
      <c r="DTN171" s="190"/>
      <c r="DTO171" s="190"/>
      <c r="DTP171" s="190"/>
      <c r="DTQ171" s="190"/>
      <c r="DTR171" s="190"/>
      <c r="DTS171" s="190"/>
      <c r="DTT171" s="190"/>
      <c r="DTU171" s="190"/>
      <c r="DTV171" s="190"/>
      <c r="DTW171" s="190"/>
      <c r="DTX171" s="190"/>
      <c r="DTY171" s="190"/>
      <c r="DTZ171" s="190"/>
      <c r="DUA171" s="190"/>
      <c r="DUB171" s="190"/>
      <c r="DUC171" s="190"/>
      <c r="DUD171" s="190"/>
      <c r="DUE171" s="190"/>
      <c r="DUF171" s="190"/>
      <c r="DUG171" s="190"/>
      <c r="DUH171" s="190"/>
      <c r="DUI171" s="190"/>
      <c r="DUJ171" s="190"/>
      <c r="DUK171" s="190"/>
      <c r="DUL171" s="190"/>
      <c r="DUM171" s="190"/>
      <c r="DUN171" s="190"/>
      <c r="DUO171" s="190"/>
      <c r="DUP171" s="190"/>
      <c r="DUQ171" s="190"/>
      <c r="DUR171" s="190"/>
      <c r="DUS171" s="190"/>
      <c r="DUT171" s="190"/>
      <c r="DUU171" s="190"/>
      <c r="DUV171" s="190"/>
      <c r="DUW171" s="190"/>
      <c r="DUX171" s="190"/>
      <c r="DUY171" s="190"/>
      <c r="DUZ171" s="190"/>
      <c r="DVA171" s="190"/>
      <c r="DVB171" s="190"/>
      <c r="DVC171" s="190"/>
      <c r="DVD171" s="190"/>
      <c r="DVE171" s="190"/>
      <c r="DVF171" s="190"/>
      <c r="DVG171" s="190"/>
      <c r="DVH171" s="190"/>
      <c r="DVI171" s="190"/>
      <c r="DVJ171" s="190"/>
      <c r="DVK171" s="190"/>
      <c r="DVL171" s="190"/>
      <c r="DVM171" s="190"/>
      <c r="DVN171" s="190"/>
      <c r="DVO171" s="190"/>
      <c r="DVP171" s="190"/>
      <c r="DVQ171" s="190"/>
      <c r="DVR171" s="190"/>
      <c r="DVS171" s="190"/>
      <c r="DVT171" s="190"/>
      <c r="DVU171" s="190"/>
      <c r="DVV171" s="190"/>
      <c r="DVW171" s="190"/>
      <c r="DVX171" s="190"/>
      <c r="DVY171" s="190"/>
      <c r="DVZ171" s="190"/>
      <c r="DWA171" s="190"/>
      <c r="DWB171" s="190"/>
      <c r="DWC171" s="190"/>
      <c r="DWD171" s="190"/>
      <c r="DWE171" s="190"/>
      <c r="DWF171" s="190"/>
      <c r="DWG171" s="190"/>
      <c r="DWH171" s="190"/>
      <c r="DWI171" s="190"/>
      <c r="DWJ171" s="190"/>
      <c r="DWK171" s="190"/>
      <c r="DWL171" s="190"/>
      <c r="DWM171" s="190"/>
      <c r="DWN171" s="190"/>
      <c r="DWO171" s="190"/>
      <c r="DWP171" s="190"/>
      <c r="DWQ171" s="190"/>
      <c r="DWR171" s="190"/>
      <c r="DWS171" s="190"/>
      <c r="DWT171" s="190"/>
      <c r="DWU171" s="190"/>
      <c r="DWV171" s="190"/>
      <c r="DWW171" s="190"/>
      <c r="DWX171" s="190"/>
      <c r="DWY171" s="190"/>
      <c r="DWZ171" s="190"/>
      <c r="DXA171" s="190"/>
      <c r="DXB171" s="190"/>
      <c r="DXC171" s="190"/>
      <c r="DXD171" s="190"/>
      <c r="DXE171" s="190"/>
      <c r="DXF171" s="190"/>
      <c r="DXG171" s="190"/>
      <c r="DXH171" s="190"/>
      <c r="DXI171" s="190"/>
      <c r="DXJ171" s="190"/>
      <c r="DXK171" s="190"/>
      <c r="DXL171" s="190"/>
      <c r="DXM171" s="190"/>
      <c r="DXN171" s="190"/>
      <c r="DXO171" s="190"/>
      <c r="DXP171" s="190"/>
      <c r="DXQ171" s="190"/>
      <c r="DXR171" s="190"/>
      <c r="DXS171" s="190"/>
      <c r="DXT171" s="190"/>
      <c r="DXU171" s="190"/>
      <c r="DXV171" s="190"/>
      <c r="DXW171" s="190"/>
      <c r="DXX171" s="190"/>
      <c r="DXY171" s="190"/>
      <c r="DXZ171" s="190"/>
      <c r="DYA171" s="190"/>
      <c r="DYB171" s="190"/>
      <c r="DYC171" s="190"/>
      <c r="DYD171" s="190"/>
      <c r="DYE171" s="190"/>
      <c r="DYF171" s="190"/>
      <c r="DYG171" s="190"/>
      <c r="DYH171" s="190"/>
      <c r="DYI171" s="190"/>
      <c r="DYJ171" s="190"/>
      <c r="DYK171" s="190"/>
      <c r="DYL171" s="190"/>
      <c r="DYM171" s="190"/>
      <c r="DYN171" s="190"/>
      <c r="DYO171" s="190"/>
      <c r="DYP171" s="190"/>
      <c r="DYQ171" s="190"/>
      <c r="DYR171" s="190"/>
      <c r="DYS171" s="190"/>
      <c r="DYT171" s="190"/>
      <c r="DYU171" s="190"/>
      <c r="DYV171" s="190"/>
      <c r="DYW171" s="190"/>
      <c r="DYX171" s="190"/>
      <c r="DYY171" s="190"/>
      <c r="DYZ171" s="190"/>
      <c r="DZA171" s="190"/>
      <c r="DZB171" s="190"/>
      <c r="DZC171" s="190"/>
      <c r="DZD171" s="190"/>
      <c r="DZE171" s="190"/>
      <c r="DZF171" s="190"/>
      <c r="DZG171" s="190"/>
      <c r="DZH171" s="190"/>
      <c r="DZI171" s="190"/>
      <c r="DZJ171" s="190"/>
      <c r="DZK171" s="190"/>
      <c r="DZL171" s="190"/>
      <c r="DZM171" s="190"/>
      <c r="DZN171" s="190"/>
      <c r="DZO171" s="190"/>
      <c r="DZP171" s="190"/>
      <c r="DZQ171" s="190"/>
      <c r="DZR171" s="190"/>
      <c r="DZS171" s="190"/>
      <c r="DZT171" s="190"/>
      <c r="DZU171" s="190"/>
      <c r="DZV171" s="190"/>
      <c r="DZW171" s="190"/>
      <c r="DZX171" s="190"/>
      <c r="DZY171" s="190"/>
      <c r="DZZ171" s="190"/>
      <c r="EAA171" s="190"/>
      <c r="EAB171" s="190"/>
      <c r="EAC171" s="190"/>
      <c r="EAD171" s="190"/>
      <c r="EAE171" s="190"/>
      <c r="EAF171" s="190"/>
      <c r="EAG171" s="190"/>
      <c r="EAH171" s="190"/>
      <c r="EAI171" s="190"/>
      <c r="EAJ171" s="190"/>
      <c r="EAK171" s="190"/>
      <c r="EAL171" s="190"/>
      <c r="EAM171" s="190"/>
      <c r="EAN171" s="190"/>
      <c r="EAO171" s="190"/>
      <c r="EAP171" s="190"/>
      <c r="EAQ171" s="190"/>
      <c r="EAR171" s="190"/>
      <c r="EAS171" s="190"/>
      <c r="EAT171" s="190"/>
      <c r="EAU171" s="190"/>
      <c r="EAV171" s="190"/>
      <c r="EAW171" s="190"/>
      <c r="EAX171" s="190"/>
      <c r="EAY171" s="190"/>
      <c r="EAZ171" s="190"/>
      <c r="EBA171" s="190"/>
      <c r="EBB171" s="190"/>
      <c r="EBC171" s="190"/>
      <c r="EBD171" s="190"/>
      <c r="EBE171" s="190"/>
      <c r="EBF171" s="190"/>
      <c r="EBG171" s="190"/>
      <c r="EBH171" s="190"/>
      <c r="EBI171" s="190"/>
      <c r="EBJ171" s="190"/>
      <c r="EBK171" s="190"/>
      <c r="EBL171" s="190"/>
      <c r="EBM171" s="190"/>
      <c r="EBN171" s="190"/>
      <c r="EBO171" s="190"/>
      <c r="EBP171" s="190"/>
      <c r="EBQ171" s="190"/>
      <c r="EBR171" s="190"/>
      <c r="EBS171" s="190"/>
      <c r="EBT171" s="190"/>
      <c r="EBU171" s="190"/>
      <c r="EBV171" s="190"/>
      <c r="EBW171" s="190"/>
      <c r="EBX171" s="190"/>
      <c r="EBY171" s="190"/>
      <c r="EBZ171" s="190"/>
      <c r="ECA171" s="190"/>
      <c r="ECB171" s="190"/>
      <c r="ECC171" s="190"/>
      <c r="ECD171" s="190"/>
      <c r="ECE171" s="190"/>
      <c r="ECF171" s="190"/>
      <c r="ECG171" s="190"/>
      <c r="ECH171" s="190"/>
      <c r="ECI171" s="190"/>
      <c r="ECJ171" s="190"/>
      <c r="ECK171" s="190"/>
      <c r="ECL171" s="190"/>
      <c r="ECM171" s="190"/>
      <c r="ECN171" s="190"/>
      <c r="ECO171" s="190"/>
      <c r="ECP171" s="190"/>
      <c r="ECQ171" s="190"/>
      <c r="ECR171" s="190"/>
      <c r="ECS171" s="190"/>
      <c r="ECT171" s="190"/>
      <c r="ECU171" s="190"/>
      <c r="ECV171" s="190"/>
      <c r="ECW171" s="190"/>
      <c r="ECX171" s="190"/>
      <c r="ECY171" s="190"/>
      <c r="ECZ171" s="190"/>
      <c r="EDA171" s="190"/>
      <c r="EDB171" s="190"/>
      <c r="EDC171" s="190"/>
      <c r="EDD171" s="190"/>
      <c r="EDE171" s="190"/>
      <c r="EDF171" s="190"/>
      <c r="EDG171" s="190"/>
      <c r="EDH171" s="190"/>
      <c r="EDI171" s="190"/>
      <c r="EDJ171" s="190"/>
      <c r="EDK171" s="190"/>
      <c r="EDL171" s="190"/>
      <c r="EDM171" s="190"/>
      <c r="EDN171" s="190"/>
      <c r="EDO171" s="190"/>
      <c r="EDP171" s="190"/>
      <c r="EDQ171" s="190"/>
      <c r="EDR171" s="190"/>
      <c r="EDS171" s="190"/>
      <c r="EDT171" s="190"/>
      <c r="EDU171" s="190"/>
      <c r="EDV171" s="190"/>
      <c r="EDW171" s="190"/>
      <c r="EDX171" s="190"/>
      <c r="EDY171" s="190"/>
      <c r="EDZ171" s="190"/>
      <c r="EEA171" s="190"/>
      <c r="EEB171" s="190"/>
      <c r="EEC171" s="190"/>
      <c r="EED171" s="190"/>
      <c r="EEE171" s="190"/>
      <c r="EEF171" s="190"/>
      <c r="EEG171" s="190"/>
      <c r="EEH171" s="190"/>
      <c r="EEI171" s="190"/>
      <c r="EEJ171" s="190"/>
      <c r="EEK171" s="190"/>
      <c r="EEL171" s="190"/>
      <c r="EEM171" s="190"/>
      <c r="EEN171" s="190"/>
      <c r="EEO171" s="190"/>
      <c r="EEP171" s="190"/>
      <c r="EEQ171" s="190"/>
      <c r="EER171" s="190"/>
      <c r="EES171" s="190"/>
      <c r="EET171" s="190"/>
      <c r="EEU171" s="190"/>
      <c r="EEV171" s="190"/>
      <c r="EEW171" s="190"/>
      <c r="EEX171" s="190"/>
      <c r="EEY171" s="190"/>
      <c r="EEZ171" s="190"/>
      <c r="EFA171" s="190"/>
      <c r="EFB171" s="190"/>
      <c r="EFC171" s="190"/>
      <c r="EFD171" s="190"/>
      <c r="EFE171" s="190"/>
      <c r="EFF171" s="190"/>
      <c r="EFG171" s="190"/>
      <c r="EFH171" s="190"/>
      <c r="EFI171" s="190"/>
      <c r="EFJ171" s="190"/>
      <c r="EFK171" s="190"/>
      <c r="EFL171" s="190"/>
      <c r="EFM171" s="190"/>
      <c r="EFN171" s="190"/>
      <c r="EFO171" s="190"/>
      <c r="EFP171" s="190"/>
      <c r="EFQ171" s="190"/>
      <c r="EFR171" s="190"/>
      <c r="EFS171" s="190"/>
      <c r="EFT171" s="190"/>
      <c r="EFU171" s="190"/>
      <c r="EFV171" s="190"/>
      <c r="EFW171" s="190"/>
      <c r="EFX171" s="190"/>
      <c r="EFY171" s="190"/>
      <c r="EFZ171" s="190"/>
      <c r="EGA171" s="190"/>
      <c r="EGB171" s="190"/>
      <c r="EGC171" s="190"/>
      <c r="EGD171" s="190"/>
      <c r="EGE171" s="190"/>
      <c r="EGF171" s="190"/>
      <c r="EGG171" s="190"/>
      <c r="EGH171" s="190"/>
      <c r="EGI171" s="190"/>
      <c r="EGJ171" s="190"/>
      <c r="EGK171" s="190"/>
      <c r="EGL171" s="190"/>
      <c r="EGM171" s="190"/>
      <c r="EGN171" s="190"/>
      <c r="EGO171" s="190"/>
      <c r="EGP171" s="190"/>
      <c r="EGQ171" s="190"/>
      <c r="EGR171" s="190"/>
      <c r="EGS171" s="190"/>
      <c r="EGT171" s="190"/>
      <c r="EGU171" s="190"/>
      <c r="EGV171" s="190"/>
      <c r="EGW171" s="190"/>
      <c r="EGX171" s="190"/>
      <c r="EGY171" s="190"/>
      <c r="EGZ171" s="190"/>
      <c r="EHA171" s="190"/>
      <c r="EHB171" s="190"/>
      <c r="EHC171" s="190"/>
      <c r="EHD171" s="190"/>
      <c r="EHE171" s="190"/>
      <c r="EHF171" s="190"/>
      <c r="EHG171" s="190"/>
      <c r="EHH171" s="190"/>
      <c r="EHI171" s="190"/>
      <c r="EHJ171" s="190"/>
      <c r="EHK171" s="190"/>
      <c r="EHL171" s="190"/>
      <c r="EHM171" s="190"/>
      <c r="EHN171" s="190"/>
      <c r="EHO171" s="190"/>
      <c r="EHP171" s="190"/>
      <c r="EHQ171" s="190"/>
      <c r="EHR171" s="190"/>
      <c r="EHS171" s="190"/>
      <c r="EHT171" s="190"/>
      <c r="EHU171" s="190"/>
      <c r="EHV171" s="190"/>
      <c r="EHW171" s="190"/>
      <c r="EHX171" s="190"/>
      <c r="EHY171" s="190"/>
      <c r="EHZ171" s="190"/>
      <c r="EIA171" s="190"/>
      <c r="EIB171" s="190"/>
      <c r="EIC171" s="190"/>
      <c r="EID171" s="190"/>
      <c r="EIE171" s="190"/>
      <c r="EIF171" s="190"/>
      <c r="EIG171" s="190"/>
      <c r="EIH171" s="190"/>
      <c r="EII171" s="190"/>
      <c r="EIJ171" s="190"/>
      <c r="EIK171" s="190"/>
      <c r="EIL171" s="190"/>
      <c r="EIM171" s="190"/>
      <c r="EIN171" s="190"/>
      <c r="EIO171" s="190"/>
      <c r="EIP171" s="190"/>
      <c r="EIQ171" s="190"/>
      <c r="EIR171" s="190"/>
      <c r="EIS171" s="190"/>
      <c r="EIT171" s="190"/>
      <c r="EIU171" s="190"/>
      <c r="EIV171" s="190"/>
      <c r="EIW171" s="190"/>
      <c r="EIX171" s="190"/>
      <c r="EIY171" s="190"/>
      <c r="EIZ171" s="190"/>
      <c r="EJA171" s="190"/>
      <c r="EJB171" s="190"/>
      <c r="EJC171" s="190"/>
      <c r="EJD171" s="190"/>
      <c r="EJE171" s="190"/>
      <c r="EJF171" s="190"/>
      <c r="EJG171" s="190"/>
      <c r="EJH171" s="190"/>
      <c r="EJI171" s="190"/>
      <c r="EJJ171" s="190"/>
      <c r="EJK171" s="190"/>
      <c r="EJL171" s="190"/>
      <c r="EJM171" s="190"/>
      <c r="EJN171" s="190"/>
      <c r="EJO171" s="190"/>
      <c r="EJP171" s="190"/>
      <c r="EJQ171" s="190"/>
      <c r="EJR171" s="190"/>
      <c r="EJS171" s="190"/>
      <c r="EJT171" s="190"/>
      <c r="EJU171" s="190"/>
      <c r="EJV171" s="190"/>
      <c r="EJW171" s="190"/>
      <c r="EJX171" s="190"/>
      <c r="EJY171" s="190"/>
      <c r="EJZ171" s="190"/>
      <c r="EKA171" s="190"/>
      <c r="EKB171" s="190"/>
      <c r="EKC171" s="190"/>
      <c r="EKD171" s="190"/>
      <c r="EKE171" s="190"/>
      <c r="EKF171" s="190"/>
      <c r="EKG171" s="190"/>
      <c r="EKH171" s="190"/>
      <c r="EKI171" s="190"/>
      <c r="EKJ171" s="190"/>
      <c r="EKK171" s="190"/>
      <c r="EKL171" s="190"/>
      <c r="EKM171" s="190"/>
      <c r="EKN171" s="190"/>
      <c r="EKO171" s="190"/>
      <c r="EKP171" s="190"/>
      <c r="EKQ171" s="190"/>
      <c r="EKR171" s="190"/>
      <c r="EKS171" s="190"/>
      <c r="EKT171" s="190"/>
      <c r="EKU171" s="190"/>
      <c r="EKV171" s="190"/>
      <c r="EKW171" s="190"/>
      <c r="EKX171" s="190"/>
      <c r="EKY171" s="190"/>
      <c r="EKZ171" s="190"/>
      <c r="ELA171" s="190"/>
      <c r="ELB171" s="190"/>
      <c r="ELC171" s="190"/>
      <c r="ELD171" s="190"/>
      <c r="ELE171" s="190"/>
      <c r="ELF171" s="190"/>
      <c r="ELG171" s="190"/>
      <c r="ELH171" s="190"/>
      <c r="ELI171" s="190"/>
      <c r="ELJ171" s="190"/>
      <c r="ELK171" s="190"/>
      <c r="ELL171" s="190"/>
      <c r="ELM171" s="190"/>
      <c r="ELN171" s="190"/>
      <c r="ELO171" s="190"/>
      <c r="ELP171" s="190"/>
      <c r="ELQ171" s="190"/>
      <c r="ELR171" s="190"/>
      <c r="ELS171" s="190"/>
      <c r="ELT171" s="190"/>
      <c r="ELU171" s="190"/>
      <c r="ELV171" s="190"/>
      <c r="ELW171" s="190"/>
      <c r="ELX171" s="190"/>
      <c r="ELY171" s="190"/>
      <c r="ELZ171" s="190"/>
      <c r="EMA171" s="190"/>
      <c r="EMB171" s="190"/>
      <c r="EMC171" s="190"/>
      <c r="EMD171" s="190"/>
      <c r="EME171" s="190"/>
      <c r="EMF171" s="190"/>
      <c r="EMG171" s="190"/>
      <c r="EMH171" s="190"/>
      <c r="EMI171" s="190"/>
      <c r="EMJ171" s="190"/>
      <c r="EMK171" s="190"/>
      <c r="EML171" s="190"/>
      <c r="EMM171" s="190"/>
      <c r="EMN171" s="190"/>
      <c r="EMO171" s="190"/>
      <c r="EMP171" s="190"/>
      <c r="EMQ171" s="190"/>
      <c r="EMR171" s="190"/>
      <c r="EMS171" s="190"/>
      <c r="EMT171" s="190"/>
      <c r="EMU171" s="190"/>
      <c r="EMV171" s="190"/>
      <c r="EMW171" s="190"/>
      <c r="EMX171" s="190"/>
      <c r="EMY171" s="190"/>
      <c r="EMZ171" s="190"/>
      <c r="ENA171" s="190"/>
      <c r="ENB171" s="190"/>
      <c r="ENC171" s="190"/>
      <c r="END171" s="190"/>
      <c r="ENE171" s="190"/>
      <c r="ENF171" s="190"/>
      <c r="ENG171" s="190"/>
      <c r="ENH171" s="190"/>
      <c r="ENI171" s="190"/>
      <c r="ENJ171" s="190"/>
      <c r="ENK171" s="190"/>
      <c r="ENL171" s="190"/>
      <c r="ENM171" s="190"/>
      <c r="ENN171" s="190"/>
      <c r="ENO171" s="190"/>
      <c r="ENP171" s="190"/>
      <c r="ENQ171" s="190"/>
      <c r="ENR171" s="190"/>
      <c r="ENS171" s="190"/>
      <c r="ENT171" s="190"/>
      <c r="ENU171" s="190"/>
      <c r="ENV171" s="190"/>
      <c r="ENW171" s="190"/>
      <c r="ENX171" s="190"/>
      <c r="ENY171" s="190"/>
      <c r="ENZ171" s="190"/>
      <c r="EOA171" s="190"/>
      <c r="EOB171" s="190"/>
      <c r="EOC171" s="190"/>
      <c r="EOD171" s="190"/>
      <c r="EOE171" s="190"/>
      <c r="EOF171" s="190"/>
      <c r="EOG171" s="190"/>
      <c r="EOH171" s="190"/>
      <c r="EOI171" s="190"/>
      <c r="EOJ171" s="190"/>
      <c r="EOK171" s="190"/>
      <c r="EOL171" s="190"/>
      <c r="EOM171" s="190"/>
      <c r="EON171" s="190"/>
      <c r="EOO171" s="190"/>
      <c r="EOP171" s="190"/>
      <c r="EOQ171" s="190"/>
      <c r="EOR171" s="190"/>
      <c r="EOS171" s="190"/>
      <c r="EOT171" s="190"/>
      <c r="EOU171" s="190"/>
      <c r="EOV171" s="190"/>
      <c r="EOW171" s="190"/>
      <c r="EOX171" s="190"/>
      <c r="EOY171" s="190"/>
      <c r="EOZ171" s="190"/>
      <c r="EPA171" s="190"/>
      <c r="EPB171" s="190"/>
      <c r="EPC171" s="190"/>
      <c r="EPD171" s="190"/>
      <c r="EPE171" s="190"/>
      <c r="EPF171" s="190"/>
      <c r="EPG171" s="190"/>
      <c r="EPH171" s="190"/>
      <c r="EPI171" s="190"/>
      <c r="EPJ171" s="190"/>
      <c r="EPK171" s="190"/>
      <c r="EPL171" s="190"/>
      <c r="EPM171" s="190"/>
      <c r="EPN171" s="190"/>
      <c r="EPO171" s="190"/>
      <c r="EPP171" s="190"/>
      <c r="EPQ171" s="190"/>
      <c r="EPR171" s="190"/>
      <c r="EPS171" s="190"/>
      <c r="EPT171" s="190"/>
      <c r="EPU171" s="190"/>
      <c r="EPV171" s="190"/>
      <c r="EPW171" s="190"/>
      <c r="EPX171" s="190"/>
      <c r="EPY171" s="190"/>
      <c r="EPZ171" s="190"/>
      <c r="EQA171" s="190"/>
      <c r="EQB171" s="190"/>
      <c r="EQC171" s="190"/>
      <c r="EQD171" s="190"/>
      <c r="EQE171" s="190"/>
      <c r="EQF171" s="190"/>
      <c r="EQG171" s="190"/>
      <c r="EQH171" s="190"/>
      <c r="EQI171" s="190"/>
      <c r="EQJ171" s="190"/>
      <c r="EQK171" s="190"/>
      <c r="EQL171" s="190"/>
      <c r="EQM171" s="190"/>
      <c r="EQN171" s="190"/>
      <c r="EQO171" s="190"/>
      <c r="EQP171" s="190"/>
      <c r="EQQ171" s="190"/>
      <c r="EQR171" s="190"/>
      <c r="EQS171" s="190"/>
      <c r="EQT171" s="190"/>
      <c r="EQU171" s="190"/>
      <c r="EQV171" s="190"/>
      <c r="EQW171" s="190"/>
      <c r="EQX171" s="190"/>
      <c r="EQY171" s="190"/>
      <c r="EQZ171" s="190"/>
      <c r="ERA171" s="190"/>
      <c r="ERB171" s="190"/>
      <c r="ERC171" s="190"/>
      <c r="ERD171" s="190"/>
      <c r="ERE171" s="190"/>
      <c r="ERF171" s="190"/>
      <c r="ERG171" s="190"/>
      <c r="ERH171" s="190"/>
      <c r="ERI171" s="190"/>
      <c r="ERJ171" s="190"/>
      <c r="ERK171" s="190"/>
      <c r="ERL171" s="190"/>
      <c r="ERM171" s="190"/>
      <c r="ERN171" s="190"/>
      <c r="ERO171" s="190"/>
      <c r="ERP171" s="190"/>
      <c r="ERQ171" s="190"/>
      <c r="ERR171" s="190"/>
      <c r="ERS171" s="190"/>
      <c r="ERT171" s="190"/>
      <c r="ERU171" s="190"/>
      <c r="ERV171" s="190"/>
      <c r="ERW171" s="190"/>
      <c r="ERX171" s="190"/>
      <c r="ERY171" s="190"/>
      <c r="ERZ171" s="190"/>
      <c r="ESA171" s="190"/>
      <c r="ESB171" s="190"/>
      <c r="ESC171" s="190"/>
      <c r="ESD171" s="190"/>
      <c r="ESE171" s="190"/>
      <c r="ESF171" s="190"/>
      <c r="ESG171" s="190"/>
      <c r="ESH171" s="190"/>
      <c r="ESI171" s="190"/>
      <c r="ESJ171" s="190"/>
      <c r="ESK171" s="190"/>
      <c r="ESL171" s="190"/>
      <c r="ESM171" s="190"/>
      <c r="ESN171" s="190"/>
      <c r="ESO171" s="190"/>
      <c r="ESP171" s="190"/>
      <c r="ESQ171" s="190"/>
      <c r="ESR171" s="190"/>
      <c r="ESS171" s="190"/>
      <c r="EST171" s="190"/>
      <c r="ESU171" s="190"/>
      <c r="ESV171" s="190"/>
      <c r="ESW171" s="190"/>
      <c r="ESX171" s="190"/>
      <c r="ESY171" s="190"/>
      <c r="ESZ171" s="190"/>
      <c r="ETA171" s="190"/>
      <c r="ETB171" s="190"/>
      <c r="ETC171" s="190"/>
      <c r="ETD171" s="190"/>
      <c r="ETE171" s="190"/>
      <c r="ETF171" s="190"/>
      <c r="ETG171" s="190"/>
      <c r="ETH171" s="190"/>
      <c r="ETI171" s="190"/>
      <c r="ETJ171" s="190"/>
      <c r="ETK171" s="190"/>
      <c r="ETL171" s="190"/>
      <c r="ETM171" s="190"/>
      <c r="ETN171" s="190"/>
      <c r="ETO171" s="190"/>
      <c r="ETP171" s="190"/>
      <c r="ETQ171" s="190"/>
      <c r="ETR171" s="190"/>
      <c r="ETS171" s="190"/>
      <c r="ETT171" s="190"/>
      <c r="ETU171" s="190"/>
      <c r="ETV171" s="190"/>
      <c r="ETW171" s="190"/>
      <c r="ETX171" s="190"/>
      <c r="ETY171" s="190"/>
      <c r="ETZ171" s="190"/>
      <c r="EUA171" s="190"/>
      <c r="EUB171" s="190"/>
      <c r="EUC171" s="190"/>
      <c r="EUD171" s="190"/>
      <c r="EUE171" s="190"/>
      <c r="EUF171" s="190"/>
      <c r="EUG171" s="190"/>
      <c r="EUH171" s="190"/>
      <c r="EUI171" s="190"/>
      <c r="EUJ171" s="190"/>
      <c r="EUK171" s="190"/>
      <c r="EUL171" s="190"/>
      <c r="EUM171" s="190"/>
      <c r="EUN171" s="190"/>
      <c r="EUO171" s="190"/>
      <c r="EUP171" s="190"/>
      <c r="EUQ171" s="190"/>
      <c r="EUR171" s="190"/>
      <c r="EUS171" s="190"/>
      <c r="EUT171" s="190"/>
      <c r="EUU171" s="190"/>
      <c r="EUV171" s="190"/>
      <c r="EUW171" s="190"/>
      <c r="EUX171" s="190"/>
      <c r="EUY171" s="190"/>
      <c r="EUZ171" s="190"/>
      <c r="EVA171" s="190"/>
      <c r="EVB171" s="190"/>
      <c r="EVC171" s="190"/>
      <c r="EVD171" s="190"/>
      <c r="EVE171" s="190"/>
      <c r="EVF171" s="190"/>
      <c r="EVG171" s="190"/>
      <c r="EVH171" s="190"/>
      <c r="EVI171" s="190"/>
      <c r="EVJ171" s="190"/>
      <c r="EVK171" s="190"/>
      <c r="EVL171" s="190"/>
      <c r="EVM171" s="190"/>
      <c r="EVN171" s="190"/>
      <c r="EVO171" s="190"/>
      <c r="EVP171" s="190"/>
      <c r="EVQ171" s="190"/>
      <c r="EVR171" s="190"/>
      <c r="EVS171" s="190"/>
      <c r="EVT171" s="190"/>
      <c r="EVU171" s="190"/>
      <c r="EVV171" s="190"/>
      <c r="EVW171" s="190"/>
      <c r="EVX171" s="190"/>
      <c r="EVY171" s="190"/>
      <c r="EVZ171" s="190"/>
      <c r="EWA171" s="190"/>
      <c r="EWB171" s="190"/>
      <c r="EWC171" s="190"/>
      <c r="EWD171" s="190"/>
      <c r="EWE171" s="190"/>
      <c r="EWF171" s="190"/>
      <c r="EWG171" s="190"/>
      <c r="EWH171" s="190"/>
      <c r="EWI171" s="190"/>
      <c r="EWJ171" s="190"/>
      <c r="EWK171" s="190"/>
      <c r="EWL171" s="190"/>
      <c r="EWM171" s="190"/>
      <c r="EWN171" s="190"/>
      <c r="EWO171" s="190"/>
      <c r="EWP171" s="190"/>
      <c r="EWQ171" s="190"/>
      <c r="EWR171" s="190"/>
      <c r="EWS171" s="190"/>
      <c r="EWT171" s="190"/>
      <c r="EWU171" s="190"/>
      <c r="EWV171" s="190"/>
      <c r="EWW171" s="190"/>
      <c r="EWX171" s="190"/>
      <c r="EWY171" s="190"/>
      <c r="EWZ171" s="190"/>
      <c r="EXA171" s="190"/>
      <c r="EXB171" s="190"/>
      <c r="EXC171" s="190"/>
      <c r="EXD171" s="190"/>
      <c r="EXE171" s="190"/>
      <c r="EXF171" s="190"/>
      <c r="EXG171" s="190"/>
      <c r="EXH171" s="190"/>
      <c r="EXI171" s="190"/>
      <c r="EXJ171" s="190"/>
      <c r="EXK171" s="190"/>
      <c r="EXL171" s="190"/>
      <c r="EXM171" s="190"/>
      <c r="EXN171" s="190"/>
      <c r="EXO171" s="190"/>
      <c r="EXP171" s="190"/>
      <c r="EXQ171" s="190"/>
      <c r="EXR171" s="190"/>
      <c r="EXS171" s="190"/>
      <c r="EXT171" s="190"/>
      <c r="EXU171" s="190"/>
      <c r="EXV171" s="190"/>
      <c r="EXW171" s="190"/>
      <c r="EXX171" s="190"/>
      <c r="EXY171" s="190"/>
      <c r="EXZ171" s="190"/>
      <c r="EYA171" s="190"/>
      <c r="EYB171" s="190"/>
      <c r="EYC171" s="190"/>
      <c r="EYD171" s="190"/>
      <c r="EYE171" s="190"/>
      <c r="EYF171" s="190"/>
      <c r="EYG171" s="190"/>
      <c r="EYH171" s="190"/>
      <c r="EYI171" s="190"/>
      <c r="EYJ171" s="190"/>
      <c r="EYK171" s="190"/>
      <c r="EYL171" s="190"/>
      <c r="EYM171" s="190"/>
      <c r="EYN171" s="190"/>
      <c r="EYO171" s="190"/>
      <c r="EYP171" s="190"/>
      <c r="EYQ171" s="190"/>
      <c r="EYR171" s="190"/>
      <c r="EYS171" s="190"/>
      <c r="EYT171" s="190"/>
      <c r="EYU171" s="190"/>
      <c r="EYV171" s="190"/>
      <c r="EYW171" s="190"/>
      <c r="EYX171" s="190"/>
      <c r="EYY171" s="190"/>
      <c r="EYZ171" s="190"/>
      <c r="EZA171" s="190"/>
      <c r="EZB171" s="190"/>
      <c r="EZC171" s="190"/>
      <c r="EZD171" s="190"/>
      <c r="EZE171" s="190"/>
      <c r="EZF171" s="190"/>
      <c r="EZG171" s="190"/>
      <c r="EZH171" s="190"/>
      <c r="EZI171" s="190"/>
      <c r="EZJ171" s="190"/>
      <c r="EZK171" s="190"/>
      <c r="EZL171" s="190"/>
      <c r="EZM171" s="190"/>
      <c r="EZN171" s="190"/>
      <c r="EZO171" s="190"/>
      <c r="EZP171" s="190"/>
      <c r="EZQ171" s="190"/>
      <c r="EZR171" s="190"/>
      <c r="EZS171" s="190"/>
      <c r="EZT171" s="190"/>
      <c r="EZU171" s="190"/>
      <c r="EZV171" s="190"/>
      <c r="EZW171" s="190"/>
      <c r="EZX171" s="190"/>
      <c r="EZY171" s="190"/>
      <c r="EZZ171" s="190"/>
      <c r="FAA171" s="190"/>
      <c r="FAB171" s="190"/>
      <c r="FAC171" s="190"/>
      <c r="FAD171" s="190"/>
      <c r="FAE171" s="190"/>
      <c r="FAF171" s="190"/>
      <c r="FAG171" s="190"/>
      <c r="FAH171" s="190"/>
      <c r="FAI171" s="190"/>
      <c r="FAJ171" s="190"/>
      <c r="FAK171" s="190"/>
      <c r="FAL171" s="190"/>
      <c r="FAM171" s="190"/>
      <c r="FAN171" s="190"/>
      <c r="FAO171" s="190"/>
      <c r="FAP171" s="190"/>
      <c r="FAQ171" s="190"/>
      <c r="FAR171" s="190"/>
      <c r="FAS171" s="190"/>
      <c r="FAT171" s="190"/>
      <c r="FAU171" s="190"/>
      <c r="FAV171" s="190"/>
      <c r="FAW171" s="190"/>
      <c r="FAX171" s="190"/>
      <c r="FAY171" s="190"/>
      <c r="FAZ171" s="190"/>
      <c r="FBA171" s="190"/>
      <c r="FBB171" s="190"/>
      <c r="FBC171" s="190"/>
      <c r="FBD171" s="190"/>
      <c r="FBE171" s="190"/>
      <c r="FBF171" s="190"/>
      <c r="FBG171" s="190"/>
      <c r="FBH171" s="190"/>
      <c r="FBI171" s="190"/>
      <c r="FBJ171" s="190"/>
      <c r="FBK171" s="190"/>
      <c r="FBL171" s="190"/>
      <c r="FBM171" s="190"/>
      <c r="FBN171" s="190"/>
      <c r="FBO171" s="190"/>
      <c r="FBP171" s="190"/>
      <c r="FBQ171" s="190"/>
      <c r="FBR171" s="190"/>
      <c r="FBS171" s="190"/>
      <c r="FBT171" s="190"/>
      <c r="FBU171" s="190"/>
      <c r="FBV171" s="190"/>
      <c r="FBW171" s="190"/>
      <c r="FBX171" s="190"/>
      <c r="FBY171" s="190"/>
      <c r="FBZ171" s="190"/>
      <c r="FCA171" s="190"/>
      <c r="FCB171" s="190"/>
      <c r="FCC171" s="190"/>
      <c r="FCD171" s="190"/>
      <c r="FCE171" s="190"/>
      <c r="FCF171" s="190"/>
      <c r="FCG171" s="190"/>
      <c r="FCH171" s="190"/>
      <c r="FCI171" s="190"/>
      <c r="FCJ171" s="190"/>
      <c r="FCK171" s="190"/>
      <c r="FCL171" s="190"/>
      <c r="FCM171" s="190"/>
      <c r="FCN171" s="190"/>
      <c r="FCO171" s="190"/>
      <c r="FCP171" s="190"/>
      <c r="FCQ171" s="190"/>
      <c r="FCR171" s="190"/>
      <c r="FCS171" s="190"/>
      <c r="FCT171" s="190"/>
      <c r="FCU171" s="190"/>
      <c r="FCV171" s="190"/>
      <c r="FCW171" s="190"/>
      <c r="FCX171" s="190"/>
      <c r="FCY171" s="190"/>
      <c r="FCZ171" s="190"/>
      <c r="FDA171" s="190"/>
      <c r="FDB171" s="190"/>
      <c r="FDC171" s="190"/>
      <c r="FDD171" s="190"/>
      <c r="FDE171" s="190"/>
      <c r="FDF171" s="190"/>
      <c r="FDG171" s="190"/>
      <c r="FDH171" s="190"/>
      <c r="FDI171" s="190"/>
      <c r="FDJ171" s="190"/>
      <c r="FDK171" s="190"/>
      <c r="FDL171" s="190"/>
      <c r="FDM171" s="190"/>
      <c r="FDN171" s="190"/>
      <c r="FDO171" s="190"/>
      <c r="FDP171" s="190"/>
      <c r="FDQ171" s="190"/>
      <c r="FDR171" s="190"/>
      <c r="FDS171" s="190"/>
      <c r="FDT171" s="190"/>
      <c r="FDU171" s="190"/>
      <c r="FDV171" s="190"/>
      <c r="FDW171" s="190"/>
      <c r="FDX171" s="190"/>
      <c r="FDY171" s="190"/>
      <c r="FDZ171" s="190"/>
      <c r="FEA171" s="190"/>
      <c r="FEB171" s="190"/>
      <c r="FEC171" s="190"/>
      <c r="FED171" s="190"/>
      <c r="FEE171" s="190"/>
      <c r="FEF171" s="190"/>
      <c r="FEG171" s="190"/>
      <c r="FEH171" s="190"/>
      <c r="FEI171" s="190"/>
      <c r="FEJ171" s="190"/>
      <c r="FEK171" s="190"/>
      <c r="FEL171" s="190"/>
      <c r="FEM171" s="190"/>
      <c r="FEN171" s="190"/>
      <c r="FEO171" s="190"/>
      <c r="FEP171" s="190"/>
      <c r="FEQ171" s="190"/>
      <c r="FER171" s="190"/>
      <c r="FES171" s="190"/>
      <c r="FET171" s="190"/>
      <c r="FEU171" s="190"/>
      <c r="FEV171" s="190"/>
      <c r="FEW171" s="190"/>
      <c r="FEX171" s="190"/>
      <c r="FEY171" s="190"/>
      <c r="FEZ171" s="190"/>
      <c r="FFA171" s="190"/>
      <c r="FFB171" s="190"/>
      <c r="FFC171" s="190"/>
      <c r="FFD171" s="190"/>
      <c r="FFE171" s="190"/>
      <c r="FFF171" s="190"/>
      <c r="FFG171" s="190"/>
      <c r="FFH171" s="190"/>
      <c r="FFI171" s="190"/>
      <c r="FFJ171" s="190"/>
      <c r="FFK171" s="190"/>
      <c r="FFL171" s="190"/>
      <c r="FFM171" s="190"/>
      <c r="FFN171" s="190"/>
      <c r="FFO171" s="190"/>
      <c r="FFP171" s="190"/>
      <c r="FFQ171" s="190"/>
      <c r="FFR171" s="190"/>
      <c r="FFS171" s="190"/>
      <c r="FFT171" s="190"/>
      <c r="FFU171" s="190"/>
      <c r="FFV171" s="190"/>
      <c r="FFW171" s="190"/>
      <c r="FFX171" s="190"/>
      <c r="FFY171" s="190"/>
      <c r="FFZ171" s="190"/>
      <c r="FGA171" s="190"/>
      <c r="FGB171" s="190"/>
      <c r="FGC171" s="190"/>
      <c r="FGD171" s="190"/>
      <c r="FGE171" s="190"/>
      <c r="FGF171" s="190"/>
      <c r="FGG171" s="190"/>
      <c r="FGH171" s="190"/>
      <c r="FGI171" s="190"/>
      <c r="FGJ171" s="190"/>
      <c r="FGK171" s="190"/>
      <c r="FGL171" s="190"/>
      <c r="FGM171" s="190"/>
      <c r="FGN171" s="190"/>
      <c r="FGO171" s="190"/>
      <c r="FGP171" s="190"/>
      <c r="FGQ171" s="190"/>
      <c r="FGR171" s="190"/>
      <c r="FGS171" s="190"/>
      <c r="FGT171" s="190"/>
      <c r="FGU171" s="190"/>
      <c r="FGV171" s="190"/>
      <c r="FGW171" s="190"/>
      <c r="FGX171" s="190"/>
      <c r="FGY171" s="190"/>
      <c r="FGZ171" s="190"/>
      <c r="FHA171" s="190"/>
      <c r="FHB171" s="190"/>
      <c r="FHC171" s="190"/>
      <c r="FHD171" s="190"/>
      <c r="FHE171" s="190"/>
      <c r="FHF171" s="190"/>
      <c r="FHG171" s="190"/>
      <c r="FHH171" s="190"/>
      <c r="FHI171" s="190"/>
      <c r="FHJ171" s="190"/>
      <c r="FHK171" s="190"/>
      <c r="FHL171" s="190"/>
      <c r="FHM171" s="190"/>
      <c r="FHN171" s="190"/>
      <c r="FHO171" s="190"/>
      <c r="FHP171" s="190"/>
      <c r="FHQ171" s="190"/>
      <c r="FHR171" s="190"/>
      <c r="FHS171" s="190"/>
      <c r="FHT171" s="190"/>
      <c r="FHU171" s="190"/>
      <c r="FHV171" s="190"/>
      <c r="FHW171" s="190"/>
      <c r="FHX171" s="190"/>
      <c r="FHY171" s="190"/>
      <c r="FHZ171" s="190"/>
      <c r="FIA171" s="190"/>
      <c r="FIB171" s="190"/>
      <c r="FIC171" s="190"/>
      <c r="FID171" s="190"/>
      <c r="FIE171" s="190"/>
      <c r="FIF171" s="190"/>
      <c r="FIG171" s="190"/>
      <c r="FIH171" s="190"/>
      <c r="FII171" s="190"/>
      <c r="FIJ171" s="190"/>
      <c r="FIK171" s="190"/>
      <c r="FIL171" s="190"/>
      <c r="FIM171" s="190"/>
      <c r="FIN171" s="190"/>
      <c r="FIO171" s="190"/>
      <c r="FIP171" s="190"/>
      <c r="FIQ171" s="190"/>
      <c r="FIR171" s="190"/>
      <c r="FIS171" s="190"/>
      <c r="FIT171" s="190"/>
      <c r="FIU171" s="190"/>
      <c r="FIV171" s="190"/>
      <c r="FIW171" s="190"/>
      <c r="FIX171" s="190"/>
      <c r="FIY171" s="190"/>
      <c r="FIZ171" s="190"/>
      <c r="FJA171" s="190"/>
      <c r="FJB171" s="190"/>
      <c r="FJC171" s="190"/>
      <c r="FJD171" s="190"/>
      <c r="FJE171" s="190"/>
      <c r="FJF171" s="190"/>
      <c r="FJG171" s="190"/>
      <c r="FJH171" s="190"/>
      <c r="FJI171" s="190"/>
      <c r="FJJ171" s="190"/>
      <c r="FJK171" s="190"/>
      <c r="FJL171" s="190"/>
      <c r="FJM171" s="190"/>
      <c r="FJN171" s="190"/>
      <c r="FJO171" s="190"/>
      <c r="FJP171" s="190"/>
      <c r="FJQ171" s="190"/>
      <c r="FJR171" s="190"/>
      <c r="FJS171" s="190"/>
      <c r="FJT171" s="190"/>
      <c r="FJU171" s="190"/>
      <c r="FJV171" s="190"/>
      <c r="FJW171" s="190"/>
      <c r="FJX171" s="190"/>
      <c r="FJY171" s="190"/>
      <c r="FJZ171" s="190"/>
      <c r="FKA171" s="190"/>
      <c r="FKB171" s="190"/>
      <c r="FKC171" s="190"/>
      <c r="FKD171" s="190"/>
      <c r="FKE171" s="190"/>
      <c r="FKF171" s="190"/>
      <c r="FKG171" s="190"/>
      <c r="FKH171" s="190"/>
      <c r="FKI171" s="190"/>
      <c r="FKJ171" s="190"/>
      <c r="FKK171" s="190"/>
      <c r="FKL171" s="190"/>
      <c r="FKM171" s="190"/>
      <c r="FKN171" s="190"/>
      <c r="FKO171" s="190"/>
      <c r="FKP171" s="190"/>
      <c r="FKQ171" s="190"/>
      <c r="FKR171" s="190"/>
      <c r="FKS171" s="190"/>
      <c r="FKT171" s="190"/>
      <c r="FKU171" s="190"/>
      <c r="FKV171" s="190"/>
      <c r="FKW171" s="190"/>
      <c r="FKX171" s="190"/>
      <c r="FKY171" s="190"/>
      <c r="FKZ171" s="190"/>
      <c r="FLA171" s="190"/>
      <c r="FLB171" s="190"/>
      <c r="FLC171" s="190"/>
      <c r="FLD171" s="190"/>
      <c r="FLE171" s="190"/>
      <c r="FLF171" s="190"/>
      <c r="FLG171" s="190"/>
      <c r="FLH171" s="190"/>
      <c r="FLI171" s="190"/>
      <c r="FLJ171" s="190"/>
      <c r="FLK171" s="190"/>
      <c r="FLL171" s="190"/>
      <c r="FLM171" s="190"/>
      <c r="FLN171" s="190"/>
      <c r="FLO171" s="190"/>
      <c r="FLP171" s="190"/>
      <c r="FLQ171" s="190"/>
      <c r="FLR171" s="190"/>
      <c r="FLS171" s="190"/>
      <c r="FLT171" s="190"/>
      <c r="FLU171" s="190"/>
      <c r="FLV171" s="190"/>
      <c r="FLW171" s="190"/>
      <c r="FLX171" s="190"/>
      <c r="FLY171" s="190"/>
      <c r="FLZ171" s="190"/>
      <c r="FMA171" s="190"/>
      <c r="FMB171" s="190"/>
      <c r="FMC171" s="190"/>
      <c r="FMD171" s="190"/>
      <c r="FME171" s="190"/>
      <c r="FMF171" s="190"/>
      <c r="FMG171" s="190"/>
      <c r="FMH171" s="190"/>
      <c r="FMI171" s="190"/>
      <c r="FMJ171" s="190"/>
      <c r="FMK171" s="190"/>
      <c r="FML171" s="190"/>
      <c r="FMM171" s="190"/>
      <c r="FMN171" s="190"/>
      <c r="FMO171" s="190"/>
      <c r="FMP171" s="190"/>
      <c r="FMQ171" s="190"/>
      <c r="FMR171" s="190"/>
      <c r="FMS171" s="190"/>
      <c r="FMT171" s="190"/>
      <c r="FMU171" s="190"/>
      <c r="FMV171" s="190"/>
      <c r="FMW171" s="190"/>
      <c r="FMX171" s="190"/>
      <c r="FMY171" s="190"/>
      <c r="FMZ171" s="190"/>
      <c r="FNA171" s="190"/>
      <c r="FNB171" s="190"/>
      <c r="FNC171" s="190"/>
      <c r="FND171" s="190"/>
      <c r="FNE171" s="190"/>
      <c r="FNF171" s="190"/>
      <c r="FNG171" s="190"/>
      <c r="FNH171" s="190"/>
      <c r="FNI171" s="190"/>
      <c r="FNJ171" s="190"/>
      <c r="FNK171" s="190"/>
      <c r="FNL171" s="190"/>
      <c r="FNM171" s="190"/>
      <c r="FNN171" s="190"/>
      <c r="FNO171" s="190"/>
      <c r="FNP171" s="190"/>
      <c r="FNQ171" s="190"/>
      <c r="FNR171" s="190"/>
      <c r="FNS171" s="190"/>
      <c r="FNT171" s="190"/>
      <c r="FNU171" s="190"/>
      <c r="FNV171" s="190"/>
      <c r="FNW171" s="190"/>
      <c r="FNX171" s="190"/>
      <c r="FNY171" s="190"/>
      <c r="FNZ171" s="190"/>
      <c r="FOA171" s="190"/>
      <c r="FOB171" s="190"/>
      <c r="FOC171" s="190"/>
      <c r="FOD171" s="190"/>
      <c r="FOE171" s="190"/>
      <c r="FOF171" s="190"/>
      <c r="FOG171" s="190"/>
      <c r="FOH171" s="190"/>
      <c r="FOI171" s="190"/>
      <c r="FOJ171" s="190"/>
      <c r="FOK171" s="190"/>
      <c r="FOL171" s="190"/>
      <c r="FOM171" s="190"/>
      <c r="FON171" s="190"/>
      <c r="FOO171" s="190"/>
      <c r="FOP171" s="190"/>
      <c r="FOQ171" s="190"/>
      <c r="FOR171" s="190"/>
      <c r="FOS171" s="190"/>
      <c r="FOT171" s="190"/>
      <c r="FOU171" s="190"/>
      <c r="FOV171" s="190"/>
      <c r="FOW171" s="190"/>
      <c r="FOX171" s="190"/>
      <c r="FOY171" s="190"/>
      <c r="FOZ171" s="190"/>
      <c r="FPA171" s="190"/>
      <c r="FPB171" s="190"/>
      <c r="FPC171" s="190"/>
      <c r="FPD171" s="190"/>
      <c r="FPE171" s="190"/>
      <c r="FPF171" s="190"/>
      <c r="FPG171" s="190"/>
      <c r="FPH171" s="190"/>
      <c r="FPI171" s="190"/>
      <c r="FPJ171" s="190"/>
      <c r="FPK171" s="190"/>
      <c r="FPL171" s="190"/>
      <c r="FPM171" s="190"/>
      <c r="FPN171" s="190"/>
      <c r="FPO171" s="190"/>
      <c r="FPP171" s="190"/>
      <c r="FPQ171" s="190"/>
      <c r="FPR171" s="190"/>
      <c r="FPS171" s="190"/>
      <c r="FPT171" s="190"/>
      <c r="FPU171" s="190"/>
      <c r="FPV171" s="190"/>
      <c r="FPW171" s="190"/>
      <c r="FPX171" s="190"/>
      <c r="FPY171" s="190"/>
      <c r="FPZ171" s="190"/>
      <c r="FQA171" s="190"/>
      <c r="FQB171" s="190"/>
      <c r="FQC171" s="190"/>
      <c r="FQD171" s="190"/>
      <c r="FQE171" s="190"/>
      <c r="FQF171" s="190"/>
      <c r="FQG171" s="190"/>
      <c r="FQH171" s="190"/>
      <c r="FQI171" s="190"/>
      <c r="FQJ171" s="190"/>
      <c r="FQK171" s="190"/>
      <c r="FQL171" s="190"/>
      <c r="FQM171" s="190"/>
      <c r="FQN171" s="190"/>
      <c r="FQO171" s="190"/>
      <c r="FQP171" s="190"/>
      <c r="FQQ171" s="190"/>
      <c r="FQR171" s="190"/>
      <c r="FQS171" s="190"/>
      <c r="FQT171" s="190"/>
      <c r="FQU171" s="190"/>
      <c r="FQV171" s="190"/>
      <c r="FQW171" s="190"/>
      <c r="FQX171" s="190"/>
      <c r="FQY171" s="190"/>
      <c r="FQZ171" s="190"/>
      <c r="FRA171" s="190"/>
      <c r="FRB171" s="190"/>
      <c r="FRC171" s="190"/>
      <c r="FRD171" s="190"/>
      <c r="FRE171" s="190"/>
      <c r="FRF171" s="190"/>
      <c r="FRG171" s="190"/>
      <c r="FRH171" s="190"/>
      <c r="FRI171" s="190"/>
      <c r="FRJ171" s="190"/>
      <c r="FRK171" s="190"/>
      <c r="FRL171" s="190"/>
      <c r="FRM171" s="190"/>
      <c r="FRN171" s="190"/>
      <c r="FRO171" s="190"/>
      <c r="FRP171" s="190"/>
      <c r="FRQ171" s="190"/>
      <c r="FRR171" s="190"/>
      <c r="FRS171" s="190"/>
      <c r="FRT171" s="190"/>
      <c r="FRU171" s="190"/>
      <c r="FRV171" s="190"/>
      <c r="FRW171" s="190"/>
      <c r="FRX171" s="190"/>
      <c r="FRY171" s="190"/>
      <c r="FRZ171" s="190"/>
      <c r="FSA171" s="190"/>
      <c r="FSB171" s="190"/>
      <c r="FSC171" s="190"/>
      <c r="FSD171" s="190"/>
      <c r="FSE171" s="190"/>
      <c r="FSF171" s="190"/>
      <c r="FSG171" s="190"/>
      <c r="FSH171" s="190"/>
      <c r="FSI171" s="190"/>
      <c r="FSJ171" s="190"/>
      <c r="FSK171" s="190"/>
      <c r="FSL171" s="190"/>
      <c r="FSM171" s="190"/>
      <c r="FSN171" s="190"/>
      <c r="FSO171" s="190"/>
      <c r="FSP171" s="190"/>
      <c r="FSQ171" s="190"/>
      <c r="FSR171" s="190"/>
      <c r="FSS171" s="190"/>
      <c r="FST171" s="190"/>
      <c r="FSU171" s="190"/>
      <c r="FSV171" s="190"/>
      <c r="FSW171" s="190"/>
      <c r="FSX171" s="190"/>
      <c r="FSY171" s="190"/>
      <c r="FSZ171" s="190"/>
      <c r="FTA171" s="190"/>
      <c r="FTB171" s="190"/>
      <c r="FTC171" s="190"/>
      <c r="FTD171" s="190"/>
      <c r="FTE171" s="190"/>
      <c r="FTF171" s="190"/>
      <c r="FTG171" s="190"/>
      <c r="FTH171" s="190"/>
      <c r="FTI171" s="190"/>
      <c r="FTJ171" s="190"/>
      <c r="FTK171" s="190"/>
      <c r="FTL171" s="190"/>
      <c r="FTM171" s="190"/>
      <c r="FTN171" s="190"/>
      <c r="FTO171" s="190"/>
      <c r="FTP171" s="190"/>
      <c r="FTQ171" s="190"/>
      <c r="FTR171" s="190"/>
      <c r="FTS171" s="190"/>
      <c r="FTT171" s="190"/>
      <c r="FTU171" s="190"/>
      <c r="FTV171" s="190"/>
      <c r="FTW171" s="190"/>
      <c r="FTX171" s="190"/>
      <c r="FTY171" s="190"/>
      <c r="FTZ171" s="190"/>
      <c r="FUA171" s="190"/>
      <c r="FUB171" s="190"/>
      <c r="FUC171" s="190"/>
      <c r="FUD171" s="190"/>
      <c r="FUE171" s="190"/>
      <c r="FUF171" s="190"/>
      <c r="FUG171" s="190"/>
      <c r="FUH171" s="190"/>
      <c r="FUI171" s="190"/>
      <c r="FUJ171" s="190"/>
      <c r="FUK171" s="190"/>
      <c r="FUL171" s="190"/>
      <c r="FUM171" s="190"/>
      <c r="FUN171" s="190"/>
      <c r="FUO171" s="190"/>
      <c r="FUP171" s="190"/>
      <c r="FUQ171" s="190"/>
      <c r="FUR171" s="190"/>
      <c r="FUS171" s="190"/>
      <c r="FUT171" s="190"/>
      <c r="FUU171" s="190"/>
      <c r="FUV171" s="190"/>
      <c r="FUW171" s="190"/>
      <c r="FUX171" s="190"/>
      <c r="FUY171" s="190"/>
      <c r="FUZ171" s="190"/>
      <c r="FVA171" s="190"/>
      <c r="FVB171" s="190"/>
      <c r="FVC171" s="190"/>
      <c r="FVD171" s="190"/>
      <c r="FVE171" s="190"/>
      <c r="FVF171" s="190"/>
      <c r="FVG171" s="190"/>
      <c r="FVH171" s="190"/>
      <c r="FVI171" s="190"/>
      <c r="FVJ171" s="190"/>
      <c r="FVK171" s="190"/>
      <c r="FVL171" s="190"/>
      <c r="FVM171" s="190"/>
      <c r="FVN171" s="190"/>
      <c r="FVO171" s="190"/>
      <c r="FVP171" s="190"/>
      <c r="FVQ171" s="190"/>
      <c r="FVR171" s="190"/>
      <c r="FVS171" s="190"/>
      <c r="FVT171" s="190"/>
      <c r="FVU171" s="190"/>
      <c r="FVV171" s="190"/>
      <c r="FVW171" s="190"/>
      <c r="FVX171" s="190"/>
      <c r="FVY171" s="190"/>
      <c r="FVZ171" s="190"/>
      <c r="FWA171" s="190"/>
      <c r="FWB171" s="190"/>
      <c r="FWC171" s="190"/>
      <c r="FWD171" s="190"/>
      <c r="FWE171" s="190"/>
      <c r="FWF171" s="190"/>
      <c r="FWG171" s="190"/>
      <c r="FWH171" s="190"/>
      <c r="FWI171" s="190"/>
      <c r="FWJ171" s="190"/>
      <c r="FWK171" s="190"/>
      <c r="FWL171" s="190"/>
      <c r="FWM171" s="190"/>
      <c r="FWN171" s="190"/>
      <c r="FWO171" s="190"/>
      <c r="FWP171" s="190"/>
      <c r="FWQ171" s="190"/>
      <c r="FWR171" s="190"/>
      <c r="FWS171" s="190"/>
      <c r="FWT171" s="190"/>
      <c r="FWU171" s="190"/>
      <c r="FWV171" s="190"/>
      <c r="FWW171" s="190"/>
      <c r="FWX171" s="190"/>
      <c r="FWY171" s="190"/>
      <c r="FWZ171" s="190"/>
      <c r="FXA171" s="190"/>
      <c r="FXB171" s="190"/>
      <c r="FXC171" s="190"/>
      <c r="FXD171" s="190"/>
      <c r="FXE171" s="190"/>
      <c r="FXF171" s="190"/>
      <c r="FXG171" s="190"/>
      <c r="FXH171" s="190"/>
      <c r="FXI171" s="190"/>
      <c r="FXJ171" s="190"/>
      <c r="FXK171" s="190"/>
      <c r="FXL171" s="190"/>
      <c r="FXM171" s="190"/>
      <c r="FXN171" s="190"/>
      <c r="FXO171" s="190"/>
      <c r="FXP171" s="190"/>
      <c r="FXQ171" s="190"/>
      <c r="FXR171" s="190"/>
      <c r="FXS171" s="190"/>
      <c r="FXT171" s="190"/>
      <c r="FXU171" s="190"/>
      <c r="FXV171" s="190"/>
      <c r="FXW171" s="190"/>
      <c r="FXX171" s="190"/>
      <c r="FXY171" s="190"/>
      <c r="FXZ171" s="190"/>
      <c r="FYA171" s="190"/>
      <c r="FYB171" s="190"/>
      <c r="FYC171" s="190"/>
      <c r="FYD171" s="190"/>
      <c r="FYE171" s="190"/>
      <c r="FYF171" s="190"/>
      <c r="FYG171" s="190"/>
      <c r="FYH171" s="190"/>
      <c r="FYI171" s="190"/>
      <c r="FYJ171" s="190"/>
      <c r="FYK171" s="190"/>
      <c r="FYL171" s="190"/>
      <c r="FYM171" s="190"/>
      <c r="FYN171" s="190"/>
      <c r="FYO171" s="190"/>
      <c r="FYP171" s="190"/>
      <c r="FYQ171" s="190"/>
      <c r="FYR171" s="190"/>
      <c r="FYS171" s="190"/>
      <c r="FYT171" s="190"/>
      <c r="FYU171" s="190"/>
      <c r="FYV171" s="190"/>
      <c r="FYW171" s="190"/>
      <c r="FYX171" s="190"/>
      <c r="FYY171" s="190"/>
      <c r="FYZ171" s="190"/>
      <c r="FZA171" s="190"/>
      <c r="FZB171" s="190"/>
      <c r="FZC171" s="190"/>
      <c r="FZD171" s="190"/>
      <c r="FZE171" s="190"/>
      <c r="FZF171" s="190"/>
      <c r="FZG171" s="190"/>
      <c r="FZH171" s="190"/>
      <c r="FZI171" s="190"/>
      <c r="FZJ171" s="190"/>
      <c r="FZK171" s="190"/>
      <c r="FZL171" s="190"/>
      <c r="FZM171" s="190"/>
      <c r="FZN171" s="190"/>
      <c r="FZO171" s="190"/>
      <c r="FZP171" s="190"/>
      <c r="FZQ171" s="190"/>
      <c r="FZR171" s="190"/>
      <c r="FZS171" s="190"/>
      <c r="FZT171" s="190"/>
      <c r="FZU171" s="190"/>
      <c r="FZV171" s="190"/>
      <c r="FZW171" s="190"/>
      <c r="FZX171" s="190"/>
      <c r="FZY171" s="190"/>
      <c r="FZZ171" s="190"/>
      <c r="GAA171" s="190"/>
      <c r="GAB171" s="190"/>
      <c r="GAC171" s="190"/>
      <c r="GAD171" s="190"/>
      <c r="GAE171" s="190"/>
      <c r="GAF171" s="190"/>
      <c r="GAG171" s="190"/>
      <c r="GAH171" s="190"/>
      <c r="GAI171" s="190"/>
      <c r="GAJ171" s="190"/>
      <c r="GAK171" s="190"/>
      <c r="GAL171" s="190"/>
      <c r="GAM171" s="190"/>
      <c r="GAN171" s="190"/>
      <c r="GAO171" s="190"/>
      <c r="GAP171" s="190"/>
      <c r="GAQ171" s="190"/>
      <c r="GAR171" s="190"/>
      <c r="GAS171" s="190"/>
      <c r="GAT171" s="190"/>
      <c r="GAU171" s="190"/>
      <c r="GAV171" s="190"/>
      <c r="GAW171" s="190"/>
      <c r="GAX171" s="190"/>
      <c r="GAY171" s="190"/>
      <c r="GAZ171" s="190"/>
      <c r="GBA171" s="190"/>
      <c r="GBB171" s="190"/>
      <c r="GBC171" s="190"/>
      <c r="GBD171" s="190"/>
      <c r="GBE171" s="190"/>
      <c r="GBF171" s="190"/>
      <c r="GBG171" s="190"/>
      <c r="GBH171" s="190"/>
      <c r="GBI171" s="190"/>
      <c r="GBJ171" s="190"/>
      <c r="GBK171" s="190"/>
      <c r="GBL171" s="190"/>
      <c r="GBM171" s="190"/>
      <c r="GBN171" s="190"/>
      <c r="GBO171" s="190"/>
      <c r="GBP171" s="190"/>
      <c r="GBQ171" s="190"/>
      <c r="GBR171" s="190"/>
      <c r="GBS171" s="190"/>
      <c r="GBT171" s="190"/>
      <c r="GBU171" s="190"/>
      <c r="GBV171" s="190"/>
      <c r="GBW171" s="190"/>
      <c r="GBX171" s="190"/>
      <c r="GBY171" s="190"/>
      <c r="GBZ171" s="190"/>
      <c r="GCA171" s="190"/>
      <c r="GCB171" s="190"/>
      <c r="GCC171" s="190"/>
      <c r="GCD171" s="190"/>
      <c r="GCE171" s="190"/>
      <c r="GCF171" s="190"/>
      <c r="GCG171" s="190"/>
      <c r="GCH171" s="190"/>
      <c r="GCI171" s="190"/>
      <c r="GCJ171" s="190"/>
      <c r="GCK171" s="190"/>
      <c r="GCL171" s="190"/>
      <c r="GCM171" s="190"/>
      <c r="GCN171" s="190"/>
      <c r="GCO171" s="190"/>
      <c r="GCP171" s="190"/>
      <c r="GCQ171" s="190"/>
      <c r="GCR171" s="190"/>
      <c r="GCS171" s="190"/>
      <c r="GCT171" s="190"/>
      <c r="GCU171" s="190"/>
      <c r="GCV171" s="190"/>
      <c r="GCW171" s="190"/>
      <c r="GCX171" s="190"/>
      <c r="GCY171" s="190"/>
      <c r="GCZ171" s="190"/>
      <c r="GDA171" s="190"/>
      <c r="GDB171" s="190"/>
      <c r="GDC171" s="190"/>
      <c r="GDD171" s="190"/>
      <c r="GDE171" s="190"/>
      <c r="GDF171" s="190"/>
      <c r="GDG171" s="190"/>
      <c r="GDH171" s="190"/>
      <c r="GDI171" s="190"/>
      <c r="GDJ171" s="190"/>
      <c r="GDK171" s="190"/>
      <c r="GDL171" s="190"/>
      <c r="GDM171" s="190"/>
      <c r="GDN171" s="190"/>
      <c r="GDO171" s="190"/>
      <c r="GDP171" s="190"/>
      <c r="GDQ171" s="190"/>
      <c r="GDR171" s="190"/>
      <c r="GDS171" s="190"/>
      <c r="GDT171" s="190"/>
      <c r="GDU171" s="190"/>
      <c r="GDV171" s="190"/>
      <c r="GDW171" s="190"/>
      <c r="GDX171" s="190"/>
      <c r="GDY171" s="190"/>
      <c r="GDZ171" s="190"/>
      <c r="GEA171" s="190"/>
      <c r="GEB171" s="190"/>
      <c r="GEC171" s="190"/>
      <c r="GED171" s="190"/>
      <c r="GEE171" s="190"/>
      <c r="GEF171" s="190"/>
      <c r="GEG171" s="190"/>
      <c r="GEH171" s="190"/>
      <c r="GEI171" s="190"/>
      <c r="GEJ171" s="190"/>
      <c r="GEK171" s="190"/>
      <c r="GEL171" s="190"/>
      <c r="GEM171" s="190"/>
      <c r="GEN171" s="190"/>
      <c r="GEO171" s="190"/>
      <c r="GEP171" s="190"/>
      <c r="GEQ171" s="190"/>
      <c r="GER171" s="190"/>
      <c r="GES171" s="190"/>
      <c r="GET171" s="190"/>
      <c r="GEU171" s="190"/>
      <c r="GEV171" s="190"/>
      <c r="GEW171" s="190"/>
      <c r="GEX171" s="190"/>
      <c r="GEY171" s="190"/>
      <c r="GEZ171" s="190"/>
      <c r="GFA171" s="190"/>
      <c r="GFB171" s="190"/>
      <c r="GFC171" s="190"/>
      <c r="GFD171" s="190"/>
      <c r="GFE171" s="190"/>
      <c r="GFF171" s="190"/>
      <c r="GFG171" s="190"/>
      <c r="GFH171" s="190"/>
      <c r="GFI171" s="190"/>
      <c r="GFJ171" s="190"/>
      <c r="GFK171" s="190"/>
      <c r="GFL171" s="190"/>
      <c r="GFM171" s="190"/>
      <c r="GFN171" s="190"/>
      <c r="GFO171" s="190"/>
      <c r="GFP171" s="190"/>
      <c r="GFQ171" s="190"/>
      <c r="GFR171" s="190"/>
      <c r="GFS171" s="190"/>
      <c r="GFT171" s="190"/>
      <c r="GFU171" s="190"/>
      <c r="GFV171" s="190"/>
      <c r="GFW171" s="190"/>
      <c r="GFX171" s="190"/>
      <c r="GFY171" s="190"/>
      <c r="GFZ171" s="190"/>
      <c r="GGA171" s="190"/>
      <c r="GGB171" s="190"/>
      <c r="GGC171" s="190"/>
      <c r="GGD171" s="190"/>
      <c r="GGE171" s="190"/>
      <c r="GGF171" s="190"/>
      <c r="GGG171" s="190"/>
      <c r="GGH171" s="190"/>
      <c r="GGI171" s="190"/>
      <c r="GGJ171" s="190"/>
      <c r="GGK171" s="190"/>
      <c r="GGL171" s="190"/>
      <c r="GGM171" s="190"/>
      <c r="GGN171" s="190"/>
      <c r="GGO171" s="190"/>
      <c r="GGP171" s="190"/>
      <c r="GGQ171" s="190"/>
      <c r="GGR171" s="190"/>
      <c r="GGS171" s="190"/>
      <c r="GGT171" s="190"/>
      <c r="GGU171" s="190"/>
      <c r="GGV171" s="190"/>
      <c r="GGW171" s="190"/>
      <c r="GGX171" s="190"/>
      <c r="GGY171" s="190"/>
      <c r="GGZ171" s="190"/>
      <c r="GHA171" s="190"/>
      <c r="GHB171" s="190"/>
      <c r="GHC171" s="190"/>
      <c r="GHD171" s="190"/>
      <c r="GHE171" s="190"/>
      <c r="GHF171" s="190"/>
      <c r="GHG171" s="190"/>
      <c r="GHH171" s="190"/>
      <c r="GHI171" s="190"/>
      <c r="GHJ171" s="190"/>
      <c r="GHK171" s="190"/>
      <c r="GHL171" s="190"/>
      <c r="GHM171" s="190"/>
      <c r="GHN171" s="190"/>
      <c r="GHO171" s="190"/>
      <c r="GHP171" s="190"/>
      <c r="GHQ171" s="190"/>
      <c r="GHR171" s="190"/>
      <c r="GHS171" s="190"/>
      <c r="GHT171" s="190"/>
      <c r="GHU171" s="190"/>
      <c r="GHV171" s="190"/>
      <c r="GHW171" s="190"/>
      <c r="GHX171" s="190"/>
      <c r="GHY171" s="190"/>
      <c r="GHZ171" s="190"/>
      <c r="GIA171" s="190"/>
      <c r="GIB171" s="190"/>
      <c r="GIC171" s="190"/>
      <c r="GID171" s="190"/>
      <c r="GIE171" s="190"/>
      <c r="GIF171" s="190"/>
      <c r="GIG171" s="190"/>
      <c r="GIH171" s="190"/>
      <c r="GII171" s="190"/>
      <c r="GIJ171" s="190"/>
      <c r="GIK171" s="190"/>
      <c r="GIL171" s="190"/>
      <c r="GIM171" s="190"/>
      <c r="GIN171" s="190"/>
      <c r="GIO171" s="190"/>
      <c r="GIP171" s="190"/>
      <c r="GIQ171" s="190"/>
      <c r="GIR171" s="190"/>
      <c r="GIS171" s="190"/>
      <c r="GIT171" s="190"/>
      <c r="GIU171" s="190"/>
      <c r="GIV171" s="190"/>
      <c r="GIW171" s="190"/>
      <c r="GIX171" s="190"/>
      <c r="GIY171" s="190"/>
      <c r="GIZ171" s="190"/>
      <c r="GJA171" s="190"/>
      <c r="GJB171" s="190"/>
      <c r="GJC171" s="190"/>
      <c r="GJD171" s="190"/>
      <c r="GJE171" s="190"/>
      <c r="GJF171" s="190"/>
      <c r="GJG171" s="190"/>
      <c r="GJH171" s="190"/>
      <c r="GJI171" s="190"/>
      <c r="GJJ171" s="190"/>
      <c r="GJK171" s="190"/>
      <c r="GJL171" s="190"/>
      <c r="GJM171" s="190"/>
      <c r="GJN171" s="190"/>
      <c r="GJO171" s="190"/>
      <c r="GJP171" s="190"/>
      <c r="GJQ171" s="190"/>
      <c r="GJR171" s="190"/>
      <c r="GJS171" s="190"/>
      <c r="GJT171" s="190"/>
      <c r="GJU171" s="190"/>
      <c r="GJV171" s="190"/>
      <c r="GJW171" s="190"/>
      <c r="GJX171" s="190"/>
      <c r="GJY171" s="190"/>
      <c r="GJZ171" s="190"/>
      <c r="GKA171" s="190"/>
      <c r="GKB171" s="190"/>
      <c r="GKC171" s="190"/>
      <c r="GKD171" s="190"/>
      <c r="GKE171" s="190"/>
      <c r="GKF171" s="190"/>
      <c r="GKG171" s="190"/>
      <c r="GKH171" s="190"/>
      <c r="GKI171" s="190"/>
      <c r="GKJ171" s="190"/>
      <c r="GKK171" s="190"/>
      <c r="GKL171" s="190"/>
      <c r="GKM171" s="190"/>
      <c r="GKN171" s="190"/>
      <c r="GKO171" s="190"/>
      <c r="GKP171" s="190"/>
      <c r="GKQ171" s="190"/>
      <c r="GKR171" s="190"/>
      <c r="GKS171" s="190"/>
      <c r="GKT171" s="190"/>
      <c r="GKU171" s="190"/>
      <c r="GKV171" s="190"/>
      <c r="GKW171" s="190"/>
      <c r="GKX171" s="190"/>
      <c r="GKY171" s="190"/>
      <c r="GKZ171" s="190"/>
      <c r="GLA171" s="190"/>
      <c r="GLB171" s="190"/>
      <c r="GLC171" s="190"/>
      <c r="GLD171" s="190"/>
      <c r="GLE171" s="190"/>
      <c r="GLF171" s="190"/>
      <c r="GLG171" s="190"/>
      <c r="GLH171" s="190"/>
      <c r="GLI171" s="190"/>
      <c r="GLJ171" s="190"/>
      <c r="GLK171" s="190"/>
      <c r="GLL171" s="190"/>
      <c r="GLM171" s="190"/>
      <c r="GLN171" s="190"/>
      <c r="GLO171" s="190"/>
      <c r="GLP171" s="190"/>
      <c r="GLQ171" s="190"/>
      <c r="GLR171" s="190"/>
      <c r="GLS171" s="190"/>
      <c r="GLT171" s="190"/>
      <c r="GLU171" s="190"/>
      <c r="GLV171" s="190"/>
      <c r="GLW171" s="190"/>
      <c r="GLX171" s="190"/>
      <c r="GLY171" s="190"/>
      <c r="GLZ171" s="190"/>
      <c r="GMA171" s="190"/>
      <c r="GMB171" s="190"/>
      <c r="GMC171" s="190"/>
      <c r="GMD171" s="190"/>
      <c r="GME171" s="190"/>
      <c r="GMF171" s="190"/>
      <c r="GMG171" s="190"/>
      <c r="GMH171" s="190"/>
      <c r="GMI171" s="190"/>
      <c r="GMJ171" s="190"/>
      <c r="GMK171" s="190"/>
      <c r="GML171" s="190"/>
      <c r="GMM171" s="190"/>
      <c r="GMN171" s="190"/>
      <c r="GMO171" s="190"/>
      <c r="GMP171" s="190"/>
      <c r="GMQ171" s="190"/>
      <c r="GMR171" s="190"/>
      <c r="GMS171" s="190"/>
      <c r="GMT171" s="190"/>
      <c r="GMU171" s="190"/>
      <c r="GMV171" s="190"/>
      <c r="GMW171" s="190"/>
      <c r="GMX171" s="190"/>
      <c r="GMY171" s="190"/>
      <c r="GMZ171" s="190"/>
      <c r="GNA171" s="190"/>
      <c r="GNB171" s="190"/>
      <c r="GNC171" s="190"/>
      <c r="GND171" s="190"/>
      <c r="GNE171" s="190"/>
      <c r="GNF171" s="190"/>
      <c r="GNG171" s="190"/>
      <c r="GNH171" s="190"/>
      <c r="GNI171" s="190"/>
      <c r="GNJ171" s="190"/>
      <c r="GNK171" s="190"/>
      <c r="GNL171" s="190"/>
      <c r="GNM171" s="190"/>
      <c r="GNN171" s="190"/>
      <c r="GNO171" s="190"/>
      <c r="GNP171" s="190"/>
      <c r="GNQ171" s="190"/>
      <c r="GNR171" s="190"/>
      <c r="GNS171" s="190"/>
      <c r="GNT171" s="190"/>
      <c r="GNU171" s="190"/>
      <c r="GNV171" s="190"/>
      <c r="GNW171" s="190"/>
      <c r="GNX171" s="190"/>
      <c r="GNY171" s="190"/>
      <c r="GNZ171" s="190"/>
      <c r="GOA171" s="190"/>
      <c r="GOB171" s="190"/>
      <c r="GOC171" s="190"/>
      <c r="GOD171" s="190"/>
      <c r="GOE171" s="190"/>
      <c r="GOF171" s="190"/>
      <c r="GOG171" s="190"/>
      <c r="GOH171" s="190"/>
      <c r="GOI171" s="190"/>
      <c r="GOJ171" s="190"/>
      <c r="GOK171" s="190"/>
      <c r="GOL171" s="190"/>
      <c r="GOM171" s="190"/>
      <c r="GON171" s="190"/>
      <c r="GOO171" s="190"/>
      <c r="GOP171" s="190"/>
      <c r="GOQ171" s="190"/>
      <c r="GOR171" s="190"/>
      <c r="GOS171" s="190"/>
      <c r="GOT171" s="190"/>
      <c r="GOU171" s="190"/>
      <c r="GOV171" s="190"/>
      <c r="GOW171" s="190"/>
      <c r="GOX171" s="190"/>
      <c r="GOY171" s="190"/>
      <c r="GOZ171" s="190"/>
      <c r="GPA171" s="190"/>
      <c r="GPB171" s="190"/>
      <c r="GPC171" s="190"/>
      <c r="GPD171" s="190"/>
      <c r="GPE171" s="190"/>
      <c r="GPF171" s="190"/>
      <c r="GPG171" s="190"/>
      <c r="GPH171" s="190"/>
      <c r="GPI171" s="190"/>
      <c r="GPJ171" s="190"/>
      <c r="GPK171" s="190"/>
      <c r="GPL171" s="190"/>
      <c r="GPM171" s="190"/>
      <c r="GPN171" s="190"/>
      <c r="GPO171" s="190"/>
      <c r="GPP171" s="190"/>
      <c r="GPQ171" s="190"/>
      <c r="GPR171" s="190"/>
      <c r="GPS171" s="190"/>
      <c r="GPT171" s="190"/>
      <c r="GPU171" s="190"/>
      <c r="GPV171" s="190"/>
      <c r="GPW171" s="190"/>
      <c r="GPX171" s="190"/>
      <c r="GPY171" s="190"/>
      <c r="GPZ171" s="190"/>
      <c r="GQA171" s="190"/>
      <c r="GQB171" s="190"/>
      <c r="GQC171" s="190"/>
      <c r="GQD171" s="190"/>
      <c r="GQE171" s="190"/>
      <c r="GQF171" s="190"/>
      <c r="GQG171" s="190"/>
      <c r="GQH171" s="190"/>
      <c r="GQI171" s="190"/>
      <c r="GQJ171" s="190"/>
      <c r="GQK171" s="190"/>
      <c r="GQL171" s="190"/>
      <c r="GQM171" s="190"/>
      <c r="GQN171" s="190"/>
      <c r="GQO171" s="190"/>
      <c r="GQP171" s="190"/>
      <c r="GQQ171" s="190"/>
      <c r="GQR171" s="190"/>
      <c r="GQS171" s="190"/>
      <c r="GQT171" s="190"/>
      <c r="GQU171" s="190"/>
      <c r="GQV171" s="190"/>
      <c r="GQW171" s="190"/>
      <c r="GQX171" s="190"/>
      <c r="GQY171" s="190"/>
      <c r="GQZ171" s="190"/>
      <c r="GRA171" s="190"/>
      <c r="GRB171" s="190"/>
      <c r="GRC171" s="190"/>
      <c r="GRD171" s="190"/>
      <c r="GRE171" s="190"/>
      <c r="GRF171" s="190"/>
      <c r="GRG171" s="190"/>
      <c r="GRH171" s="190"/>
      <c r="GRI171" s="190"/>
      <c r="GRJ171" s="190"/>
      <c r="GRK171" s="190"/>
      <c r="GRL171" s="190"/>
      <c r="GRM171" s="190"/>
      <c r="GRN171" s="190"/>
      <c r="GRO171" s="190"/>
      <c r="GRP171" s="190"/>
      <c r="GRQ171" s="190"/>
      <c r="GRR171" s="190"/>
      <c r="GRS171" s="190"/>
      <c r="GRT171" s="190"/>
      <c r="GRU171" s="190"/>
      <c r="GRV171" s="190"/>
      <c r="GRW171" s="190"/>
      <c r="GRX171" s="190"/>
      <c r="GRY171" s="190"/>
      <c r="GRZ171" s="190"/>
      <c r="GSA171" s="190"/>
      <c r="GSB171" s="190"/>
      <c r="GSC171" s="190"/>
      <c r="GSD171" s="190"/>
      <c r="GSE171" s="190"/>
      <c r="GSF171" s="190"/>
      <c r="GSG171" s="190"/>
      <c r="GSH171" s="190"/>
      <c r="GSI171" s="190"/>
      <c r="GSJ171" s="190"/>
      <c r="GSK171" s="190"/>
      <c r="GSL171" s="190"/>
      <c r="GSM171" s="190"/>
      <c r="GSN171" s="190"/>
      <c r="GSO171" s="190"/>
      <c r="GSP171" s="190"/>
      <c r="GSQ171" s="190"/>
      <c r="GSR171" s="190"/>
      <c r="GSS171" s="190"/>
      <c r="GST171" s="190"/>
      <c r="GSU171" s="190"/>
      <c r="GSV171" s="190"/>
      <c r="GSW171" s="190"/>
      <c r="GSX171" s="190"/>
      <c r="GSY171" s="190"/>
      <c r="GSZ171" s="190"/>
      <c r="GTA171" s="190"/>
      <c r="GTB171" s="190"/>
      <c r="GTC171" s="190"/>
      <c r="GTD171" s="190"/>
      <c r="GTE171" s="190"/>
      <c r="GTF171" s="190"/>
      <c r="GTG171" s="190"/>
      <c r="GTH171" s="190"/>
      <c r="GTI171" s="190"/>
      <c r="GTJ171" s="190"/>
      <c r="GTK171" s="190"/>
      <c r="GTL171" s="190"/>
      <c r="GTM171" s="190"/>
      <c r="GTN171" s="190"/>
      <c r="GTO171" s="190"/>
      <c r="GTP171" s="190"/>
      <c r="GTQ171" s="190"/>
      <c r="GTR171" s="190"/>
      <c r="GTS171" s="190"/>
      <c r="GTT171" s="190"/>
      <c r="GTU171" s="190"/>
      <c r="GTV171" s="190"/>
      <c r="GTW171" s="190"/>
      <c r="GTX171" s="190"/>
      <c r="GTY171" s="190"/>
      <c r="GTZ171" s="190"/>
      <c r="GUA171" s="190"/>
      <c r="GUB171" s="190"/>
      <c r="GUC171" s="190"/>
      <c r="GUD171" s="190"/>
      <c r="GUE171" s="190"/>
      <c r="GUF171" s="190"/>
      <c r="GUG171" s="190"/>
      <c r="GUH171" s="190"/>
      <c r="GUI171" s="190"/>
      <c r="GUJ171" s="190"/>
      <c r="GUK171" s="190"/>
      <c r="GUL171" s="190"/>
      <c r="GUM171" s="190"/>
      <c r="GUN171" s="190"/>
      <c r="GUO171" s="190"/>
      <c r="GUP171" s="190"/>
      <c r="GUQ171" s="190"/>
      <c r="GUR171" s="190"/>
      <c r="GUS171" s="190"/>
      <c r="GUT171" s="190"/>
      <c r="GUU171" s="190"/>
      <c r="GUV171" s="190"/>
      <c r="GUW171" s="190"/>
      <c r="GUX171" s="190"/>
      <c r="GUY171" s="190"/>
      <c r="GUZ171" s="190"/>
      <c r="GVA171" s="190"/>
      <c r="GVB171" s="190"/>
      <c r="GVC171" s="190"/>
      <c r="GVD171" s="190"/>
      <c r="GVE171" s="190"/>
      <c r="GVF171" s="190"/>
      <c r="GVG171" s="190"/>
      <c r="GVH171" s="190"/>
      <c r="GVI171" s="190"/>
      <c r="GVJ171" s="190"/>
      <c r="GVK171" s="190"/>
      <c r="GVL171" s="190"/>
      <c r="GVM171" s="190"/>
      <c r="GVN171" s="190"/>
      <c r="GVO171" s="190"/>
      <c r="GVP171" s="190"/>
      <c r="GVQ171" s="190"/>
      <c r="GVR171" s="190"/>
      <c r="GVS171" s="190"/>
      <c r="GVT171" s="190"/>
      <c r="GVU171" s="190"/>
      <c r="GVV171" s="190"/>
      <c r="GVW171" s="190"/>
      <c r="GVX171" s="190"/>
      <c r="GVY171" s="190"/>
      <c r="GVZ171" s="190"/>
      <c r="GWA171" s="190"/>
      <c r="GWB171" s="190"/>
      <c r="GWC171" s="190"/>
      <c r="GWD171" s="190"/>
      <c r="GWE171" s="190"/>
      <c r="GWF171" s="190"/>
      <c r="GWG171" s="190"/>
      <c r="GWH171" s="190"/>
      <c r="GWI171" s="190"/>
      <c r="GWJ171" s="190"/>
      <c r="GWK171" s="190"/>
      <c r="GWL171" s="190"/>
      <c r="GWM171" s="190"/>
      <c r="GWN171" s="190"/>
      <c r="GWO171" s="190"/>
      <c r="GWP171" s="190"/>
      <c r="GWQ171" s="190"/>
      <c r="GWR171" s="190"/>
      <c r="GWS171" s="190"/>
      <c r="GWT171" s="190"/>
      <c r="GWU171" s="190"/>
      <c r="GWV171" s="190"/>
      <c r="GWW171" s="190"/>
      <c r="GWX171" s="190"/>
      <c r="GWY171" s="190"/>
      <c r="GWZ171" s="190"/>
      <c r="GXA171" s="190"/>
      <c r="GXB171" s="190"/>
      <c r="GXC171" s="190"/>
      <c r="GXD171" s="190"/>
      <c r="GXE171" s="190"/>
      <c r="GXF171" s="190"/>
      <c r="GXG171" s="190"/>
      <c r="GXH171" s="190"/>
      <c r="GXI171" s="190"/>
      <c r="GXJ171" s="190"/>
      <c r="GXK171" s="190"/>
      <c r="GXL171" s="190"/>
      <c r="GXM171" s="190"/>
      <c r="GXN171" s="190"/>
      <c r="GXO171" s="190"/>
      <c r="GXP171" s="190"/>
      <c r="GXQ171" s="190"/>
      <c r="GXR171" s="190"/>
      <c r="GXS171" s="190"/>
      <c r="GXT171" s="190"/>
      <c r="GXU171" s="190"/>
      <c r="GXV171" s="190"/>
      <c r="GXW171" s="190"/>
      <c r="GXX171" s="190"/>
      <c r="GXY171" s="190"/>
      <c r="GXZ171" s="190"/>
      <c r="GYA171" s="190"/>
      <c r="GYB171" s="190"/>
      <c r="GYC171" s="190"/>
      <c r="GYD171" s="190"/>
      <c r="GYE171" s="190"/>
      <c r="GYF171" s="190"/>
      <c r="GYG171" s="190"/>
      <c r="GYH171" s="190"/>
      <c r="GYI171" s="190"/>
      <c r="GYJ171" s="190"/>
      <c r="GYK171" s="190"/>
      <c r="GYL171" s="190"/>
      <c r="GYM171" s="190"/>
      <c r="GYN171" s="190"/>
      <c r="GYO171" s="190"/>
      <c r="GYP171" s="190"/>
      <c r="GYQ171" s="190"/>
      <c r="GYR171" s="190"/>
      <c r="GYS171" s="190"/>
      <c r="GYT171" s="190"/>
      <c r="GYU171" s="190"/>
      <c r="GYV171" s="190"/>
      <c r="GYW171" s="190"/>
      <c r="GYX171" s="190"/>
      <c r="GYY171" s="190"/>
      <c r="GYZ171" s="190"/>
      <c r="GZA171" s="190"/>
      <c r="GZB171" s="190"/>
      <c r="GZC171" s="190"/>
      <c r="GZD171" s="190"/>
      <c r="GZE171" s="190"/>
      <c r="GZF171" s="190"/>
      <c r="GZG171" s="190"/>
      <c r="GZH171" s="190"/>
      <c r="GZI171" s="190"/>
      <c r="GZJ171" s="190"/>
      <c r="GZK171" s="190"/>
      <c r="GZL171" s="190"/>
      <c r="GZM171" s="190"/>
      <c r="GZN171" s="190"/>
      <c r="GZO171" s="190"/>
      <c r="GZP171" s="190"/>
      <c r="GZQ171" s="190"/>
      <c r="GZR171" s="190"/>
      <c r="GZS171" s="190"/>
      <c r="GZT171" s="190"/>
      <c r="GZU171" s="190"/>
      <c r="GZV171" s="190"/>
      <c r="GZW171" s="190"/>
      <c r="GZX171" s="190"/>
      <c r="GZY171" s="190"/>
      <c r="GZZ171" s="190"/>
      <c r="HAA171" s="190"/>
      <c r="HAB171" s="190"/>
      <c r="HAC171" s="190"/>
      <c r="HAD171" s="190"/>
      <c r="HAE171" s="190"/>
      <c r="HAF171" s="190"/>
      <c r="HAG171" s="190"/>
      <c r="HAH171" s="190"/>
      <c r="HAI171" s="190"/>
      <c r="HAJ171" s="190"/>
      <c r="HAK171" s="190"/>
      <c r="HAL171" s="190"/>
      <c r="HAM171" s="190"/>
      <c r="HAN171" s="190"/>
      <c r="HAO171" s="190"/>
      <c r="HAP171" s="190"/>
      <c r="HAQ171" s="190"/>
      <c r="HAR171" s="190"/>
      <c r="HAS171" s="190"/>
      <c r="HAT171" s="190"/>
      <c r="HAU171" s="190"/>
      <c r="HAV171" s="190"/>
      <c r="HAW171" s="190"/>
      <c r="HAX171" s="190"/>
      <c r="HAY171" s="190"/>
      <c r="HAZ171" s="190"/>
      <c r="HBA171" s="190"/>
      <c r="HBB171" s="190"/>
      <c r="HBC171" s="190"/>
      <c r="HBD171" s="190"/>
      <c r="HBE171" s="190"/>
      <c r="HBF171" s="190"/>
      <c r="HBG171" s="190"/>
      <c r="HBH171" s="190"/>
      <c r="HBI171" s="190"/>
      <c r="HBJ171" s="190"/>
      <c r="HBK171" s="190"/>
      <c r="HBL171" s="190"/>
      <c r="HBM171" s="190"/>
      <c r="HBN171" s="190"/>
      <c r="HBO171" s="190"/>
      <c r="HBP171" s="190"/>
      <c r="HBQ171" s="190"/>
      <c r="HBR171" s="190"/>
      <c r="HBS171" s="190"/>
      <c r="HBT171" s="190"/>
      <c r="HBU171" s="190"/>
      <c r="HBV171" s="190"/>
      <c r="HBW171" s="190"/>
      <c r="HBX171" s="190"/>
      <c r="HBY171" s="190"/>
      <c r="HBZ171" s="190"/>
      <c r="HCA171" s="190"/>
      <c r="HCB171" s="190"/>
      <c r="HCC171" s="190"/>
      <c r="HCD171" s="190"/>
      <c r="HCE171" s="190"/>
      <c r="HCF171" s="190"/>
      <c r="HCG171" s="190"/>
      <c r="HCH171" s="190"/>
      <c r="HCI171" s="190"/>
      <c r="HCJ171" s="190"/>
      <c r="HCK171" s="190"/>
      <c r="HCL171" s="190"/>
      <c r="HCM171" s="190"/>
      <c r="HCN171" s="190"/>
      <c r="HCO171" s="190"/>
      <c r="HCP171" s="190"/>
      <c r="HCQ171" s="190"/>
      <c r="HCR171" s="190"/>
      <c r="HCS171" s="190"/>
      <c r="HCT171" s="190"/>
      <c r="HCU171" s="190"/>
      <c r="HCV171" s="190"/>
      <c r="HCW171" s="190"/>
      <c r="HCX171" s="190"/>
      <c r="HCY171" s="190"/>
      <c r="HCZ171" s="190"/>
      <c r="HDA171" s="190"/>
      <c r="HDB171" s="190"/>
      <c r="HDC171" s="190"/>
      <c r="HDD171" s="190"/>
      <c r="HDE171" s="190"/>
      <c r="HDF171" s="190"/>
      <c r="HDG171" s="190"/>
      <c r="HDH171" s="190"/>
      <c r="HDI171" s="190"/>
      <c r="HDJ171" s="190"/>
      <c r="HDK171" s="190"/>
      <c r="HDL171" s="190"/>
      <c r="HDM171" s="190"/>
      <c r="HDN171" s="190"/>
      <c r="HDO171" s="190"/>
      <c r="HDP171" s="190"/>
      <c r="HDQ171" s="190"/>
      <c r="HDR171" s="190"/>
      <c r="HDS171" s="190"/>
      <c r="HDT171" s="190"/>
      <c r="HDU171" s="190"/>
      <c r="HDV171" s="190"/>
      <c r="HDW171" s="190"/>
      <c r="HDX171" s="190"/>
      <c r="HDY171" s="190"/>
      <c r="HDZ171" s="190"/>
      <c r="HEA171" s="190"/>
      <c r="HEB171" s="190"/>
      <c r="HEC171" s="190"/>
      <c r="HED171" s="190"/>
      <c r="HEE171" s="190"/>
      <c r="HEF171" s="190"/>
      <c r="HEG171" s="190"/>
      <c r="HEH171" s="190"/>
      <c r="HEI171" s="190"/>
      <c r="HEJ171" s="190"/>
      <c r="HEK171" s="190"/>
      <c r="HEL171" s="190"/>
      <c r="HEM171" s="190"/>
      <c r="HEN171" s="190"/>
      <c r="HEO171" s="190"/>
      <c r="HEP171" s="190"/>
      <c r="HEQ171" s="190"/>
      <c r="HER171" s="190"/>
      <c r="HES171" s="190"/>
      <c r="HET171" s="190"/>
      <c r="HEU171" s="190"/>
      <c r="HEV171" s="190"/>
      <c r="HEW171" s="190"/>
      <c r="HEX171" s="190"/>
      <c r="HEY171" s="190"/>
      <c r="HEZ171" s="190"/>
      <c r="HFA171" s="190"/>
      <c r="HFB171" s="190"/>
      <c r="HFC171" s="190"/>
      <c r="HFD171" s="190"/>
      <c r="HFE171" s="190"/>
      <c r="HFF171" s="190"/>
      <c r="HFG171" s="190"/>
      <c r="HFH171" s="190"/>
      <c r="HFI171" s="190"/>
      <c r="HFJ171" s="190"/>
      <c r="HFK171" s="190"/>
      <c r="HFL171" s="190"/>
      <c r="HFM171" s="190"/>
      <c r="HFN171" s="190"/>
      <c r="HFO171" s="190"/>
      <c r="HFP171" s="190"/>
      <c r="HFQ171" s="190"/>
      <c r="HFR171" s="190"/>
      <c r="HFS171" s="190"/>
      <c r="HFT171" s="190"/>
      <c r="HFU171" s="190"/>
      <c r="HFV171" s="190"/>
      <c r="HFW171" s="190"/>
      <c r="HFX171" s="190"/>
      <c r="HFY171" s="190"/>
      <c r="HFZ171" s="190"/>
      <c r="HGA171" s="190"/>
      <c r="HGB171" s="190"/>
      <c r="HGC171" s="190"/>
      <c r="HGD171" s="190"/>
      <c r="HGE171" s="190"/>
      <c r="HGF171" s="190"/>
      <c r="HGG171" s="190"/>
      <c r="HGH171" s="190"/>
      <c r="HGI171" s="190"/>
      <c r="HGJ171" s="190"/>
      <c r="HGK171" s="190"/>
      <c r="HGL171" s="190"/>
      <c r="HGM171" s="190"/>
      <c r="HGN171" s="190"/>
      <c r="HGO171" s="190"/>
      <c r="HGP171" s="190"/>
      <c r="HGQ171" s="190"/>
      <c r="HGR171" s="190"/>
      <c r="HGS171" s="190"/>
      <c r="HGT171" s="190"/>
      <c r="HGU171" s="190"/>
      <c r="HGV171" s="190"/>
      <c r="HGW171" s="190"/>
      <c r="HGX171" s="190"/>
      <c r="HGY171" s="190"/>
      <c r="HGZ171" s="190"/>
      <c r="HHA171" s="190"/>
      <c r="HHB171" s="190"/>
      <c r="HHC171" s="190"/>
      <c r="HHD171" s="190"/>
      <c r="HHE171" s="190"/>
      <c r="HHF171" s="190"/>
      <c r="HHG171" s="190"/>
      <c r="HHH171" s="190"/>
      <c r="HHI171" s="190"/>
      <c r="HHJ171" s="190"/>
      <c r="HHK171" s="190"/>
      <c r="HHL171" s="190"/>
      <c r="HHM171" s="190"/>
      <c r="HHN171" s="190"/>
      <c r="HHO171" s="190"/>
      <c r="HHP171" s="190"/>
      <c r="HHQ171" s="190"/>
      <c r="HHR171" s="190"/>
      <c r="HHS171" s="190"/>
      <c r="HHT171" s="190"/>
      <c r="HHU171" s="190"/>
      <c r="HHV171" s="190"/>
      <c r="HHW171" s="190"/>
      <c r="HHX171" s="190"/>
      <c r="HHY171" s="190"/>
      <c r="HHZ171" s="190"/>
      <c r="HIA171" s="190"/>
      <c r="HIB171" s="190"/>
      <c r="HIC171" s="190"/>
      <c r="HID171" s="190"/>
      <c r="HIE171" s="190"/>
      <c r="HIF171" s="190"/>
      <c r="HIG171" s="190"/>
      <c r="HIH171" s="190"/>
      <c r="HII171" s="190"/>
      <c r="HIJ171" s="190"/>
      <c r="HIK171" s="190"/>
      <c r="HIL171" s="190"/>
      <c r="HIM171" s="190"/>
      <c r="HIN171" s="190"/>
      <c r="HIO171" s="190"/>
      <c r="HIP171" s="190"/>
      <c r="HIQ171" s="190"/>
      <c r="HIR171" s="190"/>
      <c r="HIS171" s="190"/>
      <c r="HIT171" s="190"/>
      <c r="HIU171" s="190"/>
      <c r="HIV171" s="190"/>
      <c r="HIW171" s="190"/>
      <c r="HIX171" s="190"/>
      <c r="HIY171" s="190"/>
      <c r="HIZ171" s="190"/>
      <c r="HJA171" s="190"/>
      <c r="HJB171" s="190"/>
      <c r="HJC171" s="190"/>
      <c r="HJD171" s="190"/>
      <c r="HJE171" s="190"/>
      <c r="HJF171" s="190"/>
      <c r="HJG171" s="190"/>
      <c r="HJH171" s="190"/>
      <c r="HJI171" s="190"/>
      <c r="HJJ171" s="190"/>
      <c r="HJK171" s="190"/>
      <c r="HJL171" s="190"/>
      <c r="HJM171" s="190"/>
      <c r="HJN171" s="190"/>
      <c r="HJO171" s="190"/>
      <c r="HJP171" s="190"/>
      <c r="HJQ171" s="190"/>
      <c r="HJR171" s="190"/>
      <c r="HJS171" s="190"/>
      <c r="HJT171" s="190"/>
      <c r="HJU171" s="190"/>
      <c r="HJV171" s="190"/>
      <c r="HJW171" s="190"/>
      <c r="HJX171" s="190"/>
      <c r="HJY171" s="190"/>
      <c r="HJZ171" s="190"/>
      <c r="HKA171" s="190"/>
      <c r="HKB171" s="190"/>
      <c r="HKC171" s="190"/>
      <c r="HKD171" s="190"/>
      <c r="HKE171" s="190"/>
      <c r="HKF171" s="190"/>
      <c r="HKG171" s="190"/>
      <c r="HKH171" s="190"/>
      <c r="HKI171" s="190"/>
      <c r="HKJ171" s="190"/>
      <c r="HKK171" s="190"/>
      <c r="HKL171" s="190"/>
      <c r="HKM171" s="190"/>
      <c r="HKN171" s="190"/>
      <c r="HKO171" s="190"/>
      <c r="HKP171" s="190"/>
      <c r="HKQ171" s="190"/>
      <c r="HKR171" s="190"/>
      <c r="HKS171" s="190"/>
      <c r="HKT171" s="190"/>
      <c r="HKU171" s="190"/>
      <c r="HKV171" s="190"/>
      <c r="HKW171" s="190"/>
      <c r="HKX171" s="190"/>
      <c r="HKY171" s="190"/>
      <c r="HKZ171" s="190"/>
      <c r="HLA171" s="190"/>
      <c r="HLB171" s="190"/>
      <c r="HLC171" s="190"/>
      <c r="HLD171" s="190"/>
      <c r="HLE171" s="190"/>
      <c r="HLF171" s="190"/>
      <c r="HLG171" s="190"/>
      <c r="HLH171" s="190"/>
      <c r="HLI171" s="190"/>
      <c r="HLJ171" s="190"/>
      <c r="HLK171" s="190"/>
      <c r="HLL171" s="190"/>
      <c r="HLM171" s="190"/>
      <c r="HLN171" s="190"/>
      <c r="HLO171" s="190"/>
      <c r="HLP171" s="190"/>
      <c r="HLQ171" s="190"/>
      <c r="HLR171" s="190"/>
      <c r="HLS171" s="190"/>
      <c r="HLT171" s="190"/>
      <c r="HLU171" s="190"/>
      <c r="HLV171" s="190"/>
      <c r="HLW171" s="190"/>
      <c r="HLX171" s="190"/>
      <c r="HLY171" s="190"/>
      <c r="HLZ171" s="190"/>
      <c r="HMA171" s="190"/>
      <c r="HMB171" s="190"/>
      <c r="HMC171" s="190"/>
      <c r="HMD171" s="190"/>
      <c r="HME171" s="190"/>
      <c r="HMF171" s="190"/>
      <c r="HMG171" s="190"/>
      <c r="HMH171" s="190"/>
      <c r="HMI171" s="190"/>
      <c r="HMJ171" s="190"/>
      <c r="HMK171" s="190"/>
      <c r="HML171" s="190"/>
      <c r="HMM171" s="190"/>
      <c r="HMN171" s="190"/>
      <c r="HMO171" s="190"/>
      <c r="HMP171" s="190"/>
      <c r="HMQ171" s="190"/>
      <c r="HMR171" s="190"/>
      <c r="HMS171" s="190"/>
      <c r="HMT171" s="190"/>
      <c r="HMU171" s="190"/>
      <c r="HMV171" s="190"/>
      <c r="HMW171" s="190"/>
      <c r="HMX171" s="190"/>
      <c r="HMY171" s="190"/>
      <c r="HMZ171" s="190"/>
      <c r="HNA171" s="190"/>
      <c r="HNB171" s="190"/>
      <c r="HNC171" s="190"/>
      <c r="HND171" s="190"/>
      <c r="HNE171" s="190"/>
      <c r="HNF171" s="190"/>
      <c r="HNG171" s="190"/>
      <c r="HNH171" s="190"/>
      <c r="HNI171" s="190"/>
      <c r="HNJ171" s="190"/>
      <c r="HNK171" s="190"/>
      <c r="HNL171" s="190"/>
      <c r="HNM171" s="190"/>
      <c r="HNN171" s="190"/>
      <c r="HNO171" s="190"/>
      <c r="HNP171" s="190"/>
      <c r="HNQ171" s="190"/>
      <c r="HNR171" s="190"/>
      <c r="HNS171" s="190"/>
      <c r="HNT171" s="190"/>
      <c r="HNU171" s="190"/>
      <c r="HNV171" s="190"/>
      <c r="HNW171" s="190"/>
      <c r="HNX171" s="190"/>
      <c r="HNY171" s="190"/>
      <c r="HNZ171" s="190"/>
      <c r="HOA171" s="190"/>
      <c r="HOB171" s="190"/>
      <c r="HOC171" s="190"/>
      <c r="HOD171" s="190"/>
      <c r="HOE171" s="190"/>
      <c r="HOF171" s="190"/>
      <c r="HOG171" s="190"/>
      <c r="HOH171" s="190"/>
      <c r="HOI171" s="190"/>
      <c r="HOJ171" s="190"/>
      <c r="HOK171" s="190"/>
      <c r="HOL171" s="190"/>
      <c r="HOM171" s="190"/>
      <c r="HON171" s="190"/>
      <c r="HOO171" s="190"/>
      <c r="HOP171" s="190"/>
      <c r="HOQ171" s="190"/>
      <c r="HOR171" s="190"/>
      <c r="HOS171" s="190"/>
      <c r="HOT171" s="190"/>
      <c r="HOU171" s="190"/>
      <c r="HOV171" s="190"/>
      <c r="HOW171" s="190"/>
      <c r="HOX171" s="190"/>
      <c r="HOY171" s="190"/>
      <c r="HOZ171" s="190"/>
      <c r="HPA171" s="190"/>
      <c r="HPB171" s="190"/>
      <c r="HPC171" s="190"/>
      <c r="HPD171" s="190"/>
      <c r="HPE171" s="190"/>
      <c r="HPF171" s="190"/>
      <c r="HPG171" s="190"/>
      <c r="HPH171" s="190"/>
      <c r="HPI171" s="190"/>
      <c r="HPJ171" s="190"/>
      <c r="HPK171" s="190"/>
      <c r="HPL171" s="190"/>
      <c r="HPM171" s="190"/>
      <c r="HPN171" s="190"/>
      <c r="HPO171" s="190"/>
      <c r="HPP171" s="190"/>
      <c r="HPQ171" s="190"/>
      <c r="HPR171" s="190"/>
      <c r="HPS171" s="190"/>
      <c r="HPT171" s="190"/>
      <c r="HPU171" s="190"/>
      <c r="HPV171" s="190"/>
      <c r="HPW171" s="190"/>
      <c r="HPX171" s="190"/>
      <c r="HPY171" s="190"/>
      <c r="HPZ171" s="190"/>
      <c r="HQA171" s="190"/>
      <c r="HQB171" s="190"/>
      <c r="HQC171" s="190"/>
      <c r="HQD171" s="190"/>
      <c r="HQE171" s="190"/>
      <c r="HQF171" s="190"/>
      <c r="HQG171" s="190"/>
      <c r="HQH171" s="190"/>
      <c r="HQI171" s="190"/>
      <c r="HQJ171" s="190"/>
      <c r="HQK171" s="190"/>
      <c r="HQL171" s="190"/>
      <c r="HQM171" s="190"/>
      <c r="HQN171" s="190"/>
      <c r="HQO171" s="190"/>
      <c r="HQP171" s="190"/>
      <c r="HQQ171" s="190"/>
      <c r="HQR171" s="190"/>
      <c r="HQS171" s="190"/>
      <c r="HQT171" s="190"/>
      <c r="HQU171" s="190"/>
      <c r="HQV171" s="190"/>
      <c r="HQW171" s="190"/>
      <c r="HQX171" s="190"/>
      <c r="HQY171" s="190"/>
      <c r="HQZ171" s="190"/>
      <c r="HRA171" s="190"/>
      <c r="HRB171" s="190"/>
      <c r="HRC171" s="190"/>
      <c r="HRD171" s="190"/>
      <c r="HRE171" s="190"/>
      <c r="HRF171" s="190"/>
      <c r="HRG171" s="190"/>
      <c r="HRH171" s="190"/>
      <c r="HRI171" s="190"/>
      <c r="HRJ171" s="190"/>
      <c r="HRK171" s="190"/>
      <c r="HRL171" s="190"/>
      <c r="HRM171" s="190"/>
      <c r="HRN171" s="190"/>
      <c r="HRO171" s="190"/>
      <c r="HRP171" s="190"/>
      <c r="HRQ171" s="190"/>
      <c r="HRR171" s="190"/>
      <c r="HRS171" s="190"/>
      <c r="HRT171" s="190"/>
      <c r="HRU171" s="190"/>
      <c r="HRV171" s="190"/>
      <c r="HRW171" s="190"/>
      <c r="HRX171" s="190"/>
      <c r="HRY171" s="190"/>
      <c r="HRZ171" s="190"/>
      <c r="HSA171" s="190"/>
      <c r="HSB171" s="190"/>
      <c r="HSC171" s="190"/>
      <c r="HSD171" s="190"/>
      <c r="HSE171" s="190"/>
      <c r="HSF171" s="190"/>
      <c r="HSG171" s="190"/>
      <c r="HSH171" s="190"/>
      <c r="HSI171" s="190"/>
      <c r="HSJ171" s="190"/>
      <c r="HSK171" s="190"/>
      <c r="HSL171" s="190"/>
      <c r="HSM171" s="190"/>
      <c r="HSN171" s="190"/>
      <c r="HSO171" s="190"/>
      <c r="HSP171" s="190"/>
      <c r="HSQ171" s="190"/>
      <c r="HSR171" s="190"/>
      <c r="HSS171" s="190"/>
      <c r="HST171" s="190"/>
      <c r="HSU171" s="190"/>
      <c r="HSV171" s="190"/>
      <c r="HSW171" s="190"/>
      <c r="HSX171" s="190"/>
      <c r="HSY171" s="190"/>
      <c r="HSZ171" s="190"/>
      <c r="HTA171" s="190"/>
      <c r="HTB171" s="190"/>
      <c r="HTC171" s="190"/>
      <c r="HTD171" s="190"/>
      <c r="HTE171" s="190"/>
      <c r="HTF171" s="190"/>
      <c r="HTG171" s="190"/>
      <c r="HTH171" s="190"/>
      <c r="HTI171" s="190"/>
      <c r="HTJ171" s="190"/>
      <c r="HTK171" s="190"/>
      <c r="HTL171" s="190"/>
      <c r="HTM171" s="190"/>
      <c r="HTN171" s="190"/>
      <c r="HTO171" s="190"/>
      <c r="HTP171" s="190"/>
      <c r="HTQ171" s="190"/>
      <c r="HTR171" s="190"/>
      <c r="HTS171" s="190"/>
      <c r="HTT171" s="190"/>
      <c r="HTU171" s="190"/>
      <c r="HTV171" s="190"/>
      <c r="HTW171" s="190"/>
      <c r="HTX171" s="190"/>
      <c r="HTY171" s="190"/>
      <c r="HTZ171" s="190"/>
      <c r="HUA171" s="190"/>
      <c r="HUB171" s="190"/>
      <c r="HUC171" s="190"/>
      <c r="HUD171" s="190"/>
      <c r="HUE171" s="190"/>
      <c r="HUF171" s="190"/>
      <c r="HUG171" s="190"/>
      <c r="HUH171" s="190"/>
      <c r="HUI171" s="190"/>
      <c r="HUJ171" s="190"/>
      <c r="HUK171" s="190"/>
      <c r="HUL171" s="190"/>
      <c r="HUM171" s="190"/>
      <c r="HUN171" s="190"/>
      <c r="HUO171" s="190"/>
      <c r="HUP171" s="190"/>
      <c r="HUQ171" s="190"/>
      <c r="HUR171" s="190"/>
      <c r="HUS171" s="190"/>
      <c r="HUT171" s="190"/>
      <c r="HUU171" s="190"/>
      <c r="HUV171" s="190"/>
      <c r="HUW171" s="190"/>
      <c r="HUX171" s="190"/>
      <c r="HUY171" s="190"/>
      <c r="HUZ171" s="190"/>
      <c r="HVA171" s="190"/>
      <c r="HVB171" s="190"/>
      <c r="HVC171" s="190"/>
      <c r="HVD171" s="190"/>
      <c r="HVE171" s="190"/>
      <c r="HVF171" s="190"/>
      <c r="HVG171" s="190"/>
      <c r="HVH171" s="190"/>
      <c r="HVI171" s="190"/>
      <c r="HVJ171" s="190"/>
      <c r="HVK171" s="190"/>
      <c r="HVL171" s="190"/>
      <c r="HVM171" s="190"/>
      <c r="HVN171" s="190"/>
      <c r="HVO171" s="190"/>
      <c r="HVP171" s="190"/>
      <c r="HVQ171" s="190"/>
      <c r="HVR171" s="190"/>
      <c r="HVS171" s="190"/>
      <c r="HVT171" s="190"/>
      <c r="HVU171" s="190"/>
      <c r="HVV171" s="190"/>
      <c r="HVW171" s="190"/>
      <c r="HVX171" s="190"/>
      <c r="HVY171" s="190"/>
      <c r="HVZ171" s="190"/>
      <c r="HWA171" s="190"/>
      <c r="HWB171" s="190"/>
      <c r="HWC171" s="190"/>
      <c r="HWD171" s="190"/>
      <c r="HWE171" s="190"/>
      <c r="HWF171" s="190"/>
      <c r="HWG171" s="190"/>
      <c r="HWH171" s="190"/>
      <c r="HWI171" s="190"/>
      <c r="HWJ171" s="190"/>
      <c r="HWK171" s="190"/>
      <c r="HWL171" s="190"/>
      <c r="HWM171" s="190"/>
      <c r="HWN171" s="190"/>
      <c r="HWO171" s="190"/>
      <c r="HWP171" s="190"/>
      <c r="HWQ171" s="190"/>
      <c r="HWR171" s="190"/>
      <c r="HWS171" s="190"/>
      <c r="HWT171" s="190"/>
      <c r="HWU171" s="190"/>
      <c r="HWV171" s="190"/>
      <c r="HWW171" s="190"/>
      <c r="HWX171" s="190"/>
      <c r="HWY171" s="190"/>
      <c r="HWZ171" s="190"/>
      <c r="HXA171" s="190"/>
      <c r="HXB171" s="190"/>
      <c r="HXC171" s="190"/>
      <c r="HXD171" s="190"/>
      <c r="HXE171" s="190"/>
      <c r="HXF171" s="190"/>
      <c r="HXG171" s="190"/>
      <c r="HXH171" s="190"/>
      <c r="HXI171" s="190"/>
      <c r="HXJ171" s="190"/>
      <c r="HXK171" s="190"/>
      <c r="HXL171" s="190"/>
      <c r="HXM171" s="190"/>
      <c r="HXN171" s="190"/>
      <c r="HXO171" s="190"/>
      <c r="HXP171" s="190"/>
      <c r="HXQ171" s="190"/>
      <c r="HXR171" s="190"/>
      <c r="HXS171" s="190"/>
      <c r="HXT171" s="190"/>
      <c r="HXU171" s="190"/>
      <c r="HXV171" s="190"/>
      <c r="HXW171" s="190"/>
      <c r="HXX171" s="190"/>
      <c r="HXY171" s="190"/>
      <c r="HXZ171" s="190"/>
      <c r="HYA171" s="190"/>
      <c r="HYB171" s="190"/>
      <c r="HYC171" s="190"/>
      <c r="HYD171" s="190"/>
      <c r="HYE171" s="190"/>
      <c r="HYF171" s="190"/>
      <c r="HYG171" s="190"/>
      <c r="HYH171" s="190"/>
      <c r="HYI171" s="190"/>
      <c r="HYJ171" s="190"/>
      <c r="HYK171" s="190"/>
      <c r="HYL171" s="190"/>
      <c r="HYM171" s="190"/>
      <c r="HYN171" s="190"/>
      <c r="HYO171" s="190"/>
      <c r="HYP171" s="190"/>
      <c r="HYQ171" s="190"/>
      <c r="HYR171" s="190"/>
      <c r="HYS171" s="190"/>
      <c r="HYT171" s="190"/>
      <c r="HYU171" s="190"/>
      <c r="HYV171" s="190"/>
      <c r="HYW171" s="190"/>
      <c r="HYX171" s="190"/>
      <c r="HYY171" s="190"/>
      <c r="HYZ171" s="190"/>
      <c r="HZA171" s="190"/>
      <c r="HZB171" s="190"/>
      <c r="HZC171" s="190"/>
      <c r="HZD171" s="190"/>
      <c r="HZE171" s="190"/>
      <c r="HZF171" s="190"/>
      <c r="HZG171" s="190"/>
      <c r="HZH171" s="190"/>
      <c r="HZI171" s="190"/>
      <c r="HZJ171" s="190"/>
      <c r="HZK171" s="190"/>
      <c r="HZL171" s="190"/>
      <c r="HZM171" s="190"/>
      <c r="HZN171" s="190"/>
      <c r="HZO171" s="190"/>
      <c r="HZP171" s="190"/>
      <c r="HZQ171" s="190"/>
      <c r="HZR171" s="190"/>
      <c r="HZS171" s="190"/>
      <c r="HZT171" s="190"/>
      <c r="HZU171" s="190"/>
      <c r="HZV171" s="190"/>
      <c r="HZW171" s="190"/>
      <c r="HZX171" s="190"/>
      <c r="HZY171" s="190"/>
      <c r="HZZ171" s="190"/>
      <c r="IAA171" s="190"/>
      <c r="IAB171" s="190"/>
      <c r="IAC171" s="190"/>
      <c r="IAD171" s="190"/>
      <c r="IAE171" s="190"/>
      <c r="IAF171" s="190"/>
      <c r="IAG171" s="190"/>
      <c r="IAH171" s="190"/>
      <c r="IAI171" s="190"/>
      <c r="IAJ171" s="190"/>
      <c r="IAK171" s="190"/>
      <c r="IAL171" s="190"/>
      <c r="IAM171" s="190"/>
      <c r="IAN171" s="190"/>
      <c r="IAO171" s="190"/>
      <c r="IAP171" s="190"/>
      <c r="IAQ171" s="190"/>
      <c r="IAR171" s="190"/>
      <c r="IAS171" s="190"/>
      <c r="IAT171" s="190"/>
      <c r="IAU171" s="190"/>
      <c r="IAV171" s="190"/>
      <c r="IAW171" s="190"/>
      <c r="IAX171" s="190"/>
      <c r="IAY171" s="190"/>
      <c r="IAZ171" s="190"/>
      <c r="IBA171" s="190"/>
      <c r="IBB171" s="190"/>
      <c r="IBC171" s="190"/>
      <c r="IBD171" s="190"/>
      <c r="IBE171" s="190"/>
      <c r="IBF171" s="190"/>
      <c r="IBG171" s="190"/>
      <c r="IBH171" s="190"/>
      <c r="IBI171" s="190"/>
      <c r="IBJ171" s="190"/>
      <c r="IBK171" s="190"/>
      <c r="IBL171" s="190"/>
      <c r="IBM171" s="190"/>
      <c r="IBN171" s="190"/>
      <c r="IBO171" s="190"/>
      <c r="IBP171" s="190"/>
      <c r="IBQ171" s="190"/>
      <c r="IBR171" s="190"/>
      <c r="IBS171" s="190"/>
      <c r="IBT171" s="190"/>
      <c r="IBU171" s="190"/>
      <c r="IBV171" s="190"/>
      <c r="IBW171" s="190"/>
      <c r="IBX171" s="190"/>
      <c r="IBY171" s="190"/>
      <c r="IBZ171" s="190"/>
      <c r="ICA171" s="190"/>
      <c r="ICB171" s="190"/>
      <c r="ICC171" s="190"/>
      <c r="ICD171" s="190"/>
      <c r="ICE171" s="190"/>
      <c r="ICF171" s="190"/>
      <c r="ICG171" s="190"/>
      <c r="ICH171" s="190"/>
      <c r="ICI171" s="190"/>
      <c r="ICJ171" s="190"/>
      <c r="ICK171" s="190"/>
      <c r="ICL171" s="190"/>
      <c r="ICM171" s="190"/>
      <c r="ICN171" s="190"/>
      <c r="ICO171" s="190"/>
      <c r="ICP171" s="190"/>
      <c r="ICQ171" s="190"/>
      <c r="ICR171" s="190"/>
      <c r="ICS171" s="190"/>
      <c r="ICT171" s="190"/>
      <c r="ICU171" s="190"/>
      <c r="ICV171" s="190"/>
      <c r="ICW171" s="190"/>
      <c r="ICX171" s="190"/>
      <c r="ICY171" s="190"/>
      <c r="ICZ171" s="190"/>
      <c r="IDA171" s="190"/>
      <c r="IDB171" s="190"/>
      <c r="IDC171" s="190"/>
      <c r="IDD171" s="190"/>
      <c r="IDE171" s="190"/>
      <c r="IDF171" s="190"/>
      <c r="IDG171" s="190"/>
      <c r="IDH171" s="190"/>
      <c r="IDI171" s="190"/>
      <c r="IDJ171" s="190"/>
      <c r="IDK171" s="190"/>
      <c r="IDL171" s="190"/>
      <c r="IDM171" s="190"/>
      <c r="IDN171" s="190"/>
      <c r="IDO171" s="190"/>
      <c r="IDP171" s="190"/>
      <c r="IDQ171" s="190"/>
      <c r="IDR171" s="190"/>
      <c r="IDS171" s="190"/>
      <c r="IDT171" s="190"/>
      <c r="IDU171" s="190"/>
      <c r="IDV171" s="190"/>
      <c r="IDW171" s="190"/>
      <c r="IDX171" s="190"/>
      <c r="IDY171" s="190"/>
      <c r="IDZ171" s="190"/>
      <c r="IEA171" s="190"/>
      <c r="IEB171" s="190"/>
      <c r="IEC171" s="190"/>
      <c r="IED171" s="190"/>
      <c r="IEE171" s="190"/>
      <c r="IEF171" s="190"/>
      <c r="IEG171" s="190"/>
      <c r="IEH171" s="190"/>
      <c r="IEI171" s="190"/>
      <c r="IEJ171" s="190"/>
      <c r="IEK171" s="190"/>
      <c r="IEL171" s="190"/>
      <c r="IEM171" s="190"/>
      <c r="IEN171" s="190"/>
      <c r="IEO171" s="190"/>
      <c r="IEP171" s="190"/>
      <c r="IEQ171" s="190"/>
      <c r="IER171" s="190"/>
      <c r="IES171" s="190"/>
      <c r="IET171" s="190"/>
      <c r="IEU171" s="190"/>
      <c r="IEV171" s="190"/>
      <c r="IEW171" s="190"/>
      <c r="IEX171" s="190"/>
      <c r="IEY171" s="190"/>
      <c r="IEZ171" s="190"/>
      <c r="IFA171" s="190"/>
      <c r="IFB171" s="190"/>
      <c r="IFC171" s="190"/>
      <c r="IFD171" s="190"/>
      <c r="IFE171" s="190"/>
      <c r="IFF171" s="190"/>
      <c r="IFG171" s="190"/>
      <c r="IFH171" s="190"/>
      <c r="IFI171" s="190"/>
      <c r="IFJ171" s="190"/>
      <c r="IFK171" s="190"/>
      <c r="IFL171" s="190"/>
      <c r="IFM171" s="190"/>
      <c r="IFN171" s="190"/>
      <c r="IFO171" s="190"/>
      <c r="IFP171" s="190"/>
      <c r="IFQ171" s="190"/>
      <c r="IFR171" s="190"/>
      <c r="IFS171" s="190"/>
      <c r="IFT171" s="190"/>
      <c r="IFU171" s="190"/>
      <c r="IFV171" s="190"/>
      <c r="IFW171" s="190"/>
      <c r="IFX171" s="190"/>
      <c r="IFY171" s="190"/>
      <c r="IFZ171" s="190"/>
      <c r="IGA171" s="190"/>
      <c r="IGB171" s="190"/>
      <c r="IGC171" s="190"/>
      <c r="IGD171" s="190"/>
      <c r="IGE171" s="190"/>
      <c r="IGF171" s="190"/>
      <c r="IGG171" s="190"/>
      <c r="IGH171" s="190"/>
      <c r="IGI171" s="190"/>
      <c r="IGJ171" s="190"/>
      <c r="IGK171" s="190"/>
      <c r="IGL171" s="190"/>
      <c r="IGM171" s="190"/>
      <c r="IGN171" s="190"/>
      <c r="IGO171" s="190"/>
      <c r="IGP171" s="190"/>
      <c r="IGQ171" s="190"/>
      <c r="IGR171" s="190"/>
      <c r="IGS171" s="190"/>
      <c r="IGT171" s="190"/>
      <c r="IGU171" s="190"/>
      <c r="IGV171" s="190"/>
      <c r="IGW171" s="190"/>
      <c r="IGX171" s="190"/>
      <c r="IGY171" s="190"/>
      <c r="IGZ171" s="190"/>
      <c r="IHA171" s="190"/>
      <c r="IHB171" s="190"/>
      <c r="IHC171" s="190"/>
      <c r="IHD171" s="190"/>
      <c r="IHE171" s="190"/>
      <c r="IHF171" s="190"/>
      <c r="IHG171" s="190"/>
      <c r="IHH171" s="190"/>
      <c r="IHI171" s="190"/>
      <c r="IHJ171" s="190"/>
      <c r="IHK171" s="190"/>
      <c r="IHL171" s="190"/>
      <c r="IHM171" s="190"/>
      <c r="IHN171" s="190"/>
      <c r="IHO171" s="190"/>
      <c r="IHP171" s="190"/>
      <c r="IHQ171" s="190"/>
      <c r="IHR171" s="190"/>
      <c r="IHS171" s="190"/>
      <c r="IHT171" s="190"/>
      <c r="IHU171" s="190"/>
      <c r="IHV171" s="190"/>
      <c r="IHW171" s="190"/>
      <c r="IHX171" s="190"/>
      <c r="IHY171" s="190"/>
      <c r="IHZ171" s="190"/>
      <c r="IIA171" s="190"/>
      <c r="IIB171" s="190"/>
      <c r="IIC171" s="190"/>
      <c r="IID171" s="190"/>
      <c r="IIE171" s="190"/>
      <c r="IIF171" s="190"/>
      <c r="IIG171" s="190"/>
      <c r="IIH171" s="190"/>
      <c r="III171" s="190"/>
      <c r="IIJ171" s="190"/>
      <c r="IIK171" s="190"/>
      <c r="IIL171" s="190"/>
      <c r="IIM171" s="190"/>
      <c r="IIN171" s="190"/>
      <c r="IIO171" s="190"/>
      <c r="IIP171" s="190"/>
      <c r="IIQ171" s="190"/>
      <c r="IIR171" s="190"/>
      <c r="IIS171" s="190"/>
      <c r="IIT171" s="190"/>
      <c r="IIU171" s="190"/>
      <c r="IIV171" s="190"/>
      <c r="IIW171" s="190"/>
      <c r="IIX171" s="190"/>
      <c r="IIY171" s="190"/>
      <c r="IIZ171" s="190"/>
      <c r="IJA171" s="190"/>
      <c r="IJB171" s="190"/>
      <c r="IJC171" s="190"/>
      <c r="IJD171" s="190"/>
      <c r="IJE171" s="190"/>
      <c r="IJF171" s="190"/>
      <c r="IJG171" s="190"/>
      <c r="IJH171" s="190"/>
      <c r="IJI171" s="190"/>
      <c r="IJJ171" s="190"/>
      <c r="IJK171" s="190"/>
      <c r="IJL171" s="190"/>
      <c r="IJM171" s="190"/>
      <c r="IJN171" s="190"/>
      <c r="IJO171" s="190"/>
      <c r="IJP171" s="190"/>
      <c r="IJQ171" s="190"/>
      <c r="IJR171" s="190"/>
      <c r="IJS171" s="190"/>
      <c r="IJT171" s="190"/>
      <c r="IJU171" s="190"/>
      <c r="IJV171" s="190"/>
      <c r="IJW171" s="190"/>
      <c r="IJX171" s="190"/>
      <c r="IJY171" s="190"/>
      <c r="IJZ171" s="190"/>
      <c r="IKA171" s="190"/>
      <c r="IKB171" s="190"/>
      <c r="IKC171" s="190"/>
      <c r="IKD171" s="190"/>
      <c r="IKE171" s="190"/>
      <c r="IKF171" s="190"/>
      <c r="IKG171" s="190"/>
      <c r="IKH171" s="190"/>
      <c r="IKI171" s="190"/>
      <c r="IKJ171" s="190"/>
      <c r="IKK171" s="190"/>
      <c r="IKL171" s="190"/>
      <c r="IKM171" s="190"/>
      <c r="IKN171" s="190"/>
      <c r="IKO171" s="190"/>
      <c r="IKP171" s="190"/>
      <c r="IKQ171" s="190"/>
      <c r="IKR171" s="190"/>
      <c r="IKS171" s="190"/>
      <c r="IKT171" s="190"/>
      <c r="IKU171" s="190"/>
      <c r="IKV171" s="190"/>
      <c r="IKW171" s="190"/>
      <c r="IKX171" s="190"/>
      <c r="IKY171" s="190"/>
      <c r="IKZ171" s="190"/>
      <c r="ILA171" s="190"/>
      <c r="ILB171" s="190"/>
      <c r="ILC171" s="190"/>
      <c r="ILD171" s="190"/>
      <c r="ILE171" s="190"/>
      <c r="ILF171" s="190"/>
      <c r="ILG171" s="190"/>
      <c r="ILH171" s="190"/>
      <c r="ILI171" s="190"/>
      <c r="ILJ171" s="190"/>
      <c r="ILK171" s="190"/>
      <c r="ILL171" s="190"/>
      <c r="ILM171" s="190"/>
      <c r="ILN171" s="190"/>
      <c r="ILO171" s="190"/>
      <c r="ILP171" s="190"/>
      <c r="ILQ171" s="190"/>
      <c r="ILR171" s="190"/>
      <c r="ILS171" s="190"/>
      <c r="ILT171" s="190"/>
      <c r="ILU171" s="190"/>
      <c r="ILV171" s="190"/>
      <c r="ILW171" s="190"/>
      <c r="ILX171" s="190"/>
      <c r="ILY171" s="190"/>
      <c r="ILZ171" s="190"/>
      <c r="IMA171" s="190"/>
      <c r="IMB171" s="190"/>
      <c r="IMC171" s="190"/>
      <c r="IMD171" s="190"/>
      <c r="IME171" s="190"/>
      <c r="IMF171" s="190"/>
      <c r="IMG171" s="190"/>
      <c r="IMH171" s="190"/>
      <c r="IMI171" s="190"/>
      <c r="IMJ171" s="190"/>
      <c r="IMK171" s="190"/>
      <c r="IML171" s="190"/>
      <c r="IMM171" s="190"/>
      <c r="IMN171" s="190"/>
      <c r="IMO171" s="190"/>
      <c r="IMP171" s="190"/>
      <c r="IMQ171" s="190"/>
      <c r="IMR171" s="190"/>
      <c r="IMS171" s="190"/>
      <c r="IMT171" s="190"/>
      <c r="IMU171" s="190"/>
      <c r="IMV171" s="190"/>
      <c r="IMW171" s="190"/>
      <c r="IMX171" s="190"/>
      <c r="IMY171" s="190"/>
      <c r="IMZ171" s="190"/>
      <c r="INA171" s="190"/>
      <c r="INB171" s="190"/>
      <c r="INC171" s="190"/>
      <c r="IND171" s="190"/>
      <c r="INE171" s="190"/>
      <c r="INF171" s="190"/>
      <c r="ING171" s="190"/>
      <c r="INH171" s="190"/>
      <c r="INI171" s="190"/>
      <c r="INJ171" s="190"/>
      <c r="INK171" s="190"/>
      <c r="INL171" s="190"/>
      <c r="INM171" s="190"/>
      <c r="INN171" s="190"/>
      <c r="INO171" s="190"/>
      <c r="INP171" s="190"/>
      <c r="INQ171" s="190"/>
      <c r="INR171" s="190"/>
      <c r="INS171" s="190"/>
      <c r="INT171" s="190"/>
      <c r="INU171" s="190"/>
      <c r="INV171" s="190"/>
      <c r="INW171" s="190"/>
      <c r="INX171" s="190"/>
      <c r="INY171" s="190"/>
      <c r="INZ171" s="190"/>
      <c r="IOA171" s="190"/>
      <c r="IOB171" s="190"/>
      <c r="IOC171" s="190"/>
      <c r="IOD171" s="190"/>
      <c r="IOE171" s="190"/>
      <c r="IOF171" s="190"/>
      <c r="IOG171" s="190"/>
      <c r="IOH171" s="190"/>
      <c r="IOI171" s="190"/>
      <c r="IOJ171" s="190"/>
      <c r="IOK171" s="190"/>
      <c r="IOL171" s="190"/>
      <c r="IOM171" s="190"/>
      <c r="ION171" s="190"/>
      <c r="IOO171" s="190"/>
      <c r="IOP171" s="190"/>
      <c r="IOQ171" s="190"/>
      <c r="IOR171" s="190"/>
      <c r="IOS171" s="190"/>
      <c r="IOT171" s="190"/>
      <c r="IOU171" s="190"/>
      <c r="IOV171" s="190"/>
      <c r="IOW171" s="190"/>
      <c r="IOX171" s="190"/>
      <c r="IOY171" s="190"/>
      <c r="IOZ171" s="190"/>
      <c r="IPA171" s="190"/>
      <c r="IPB171" s="190"/>
      <c r="IPC171" s="190"/>
      <c r="IPD171" s="190"/>
      <c r="IPE171" s="190"/>
      <c r="IPF171" s="190"/>
      <c r="IPG171" s="190"/>
      <c r="IPH171" s="190"/>
      <c r="IPI171" s="190"/>
      <c r="IPJ171" s="190"/>
      <c r="IPK171" s="190"/>
      <c r="IPL171" s="190"/>
      <c r="IPM171" s="190"/>
      <c r="IPN171" s="190"/>
      <c r="IPO171" s="190"/>
      <c r="IPP171" s="190"/>
      <c r="IPQ171" s="190"/>
      <c r="IPR171" s="190"/>
      <c r="IPS171" s="190"/>
      <c r="IPT171" s="190"/>
      <c r="IPU171" s="190"/>
      <c r="IPV171" s="190"/>
      <c r="IPW171" s="190"/>
      <c r="IPX171" s="190"/>
      <c r="IPY171" s="190"/>
      <c r="IPZ171" s="190"/>
      <c r="IQA171" s="190"/>
      <c r="IQB171" s="190"/>
      <c r="IQC171" s="190"/>
      <c r="IQD171" s="190"/>
      <c r="IQE171" s="190"/>
      <c r="IQF171" s="190"/>
      <c r="IQG171" s="190"/>
      <c r="IQH171" s="190"/>
      <c r="IQI171" s="190"/>
      <c r="IQJ171" s="190"/>
      <c r="IQK171" s="190"/>
      <c r="IQL171" s="190"/>
      <c r="IQM171" s="190"/>
      <c r="IQN171" s="190"/>
      <c r="IQO171" s="190"/>
      <c r="IQP171" s="190"/>
      <c r="IQQ171" s="190"/>
      <c r="IQR171" s="190"/>
      <c r="IQS171" s="190"/>
      <c r="IQT171" s="190"/>
      <c r="IQU171" s="190"/>
      <c r="IQV171" s="190"/>
      <c r="IQW171" s="190"/>
      <c r="IQX171" s="190"/>
      <c r="IQY171" s="190"/>
      <c r="IQZ171" s="190"/>
      <c r="IRA171" s="190"/>
      <c r="IRB171" s="190"/>
      <c r="IRC171" s="190"/>
      <c r="IRD171" s="190"/>
      <c r="IRE171" s="190"/>
      <c r="IRF171" s="190"/>
      <c r="IRG171" s="190"/>
      <c r="IRH171" s="190"/>
      <c r="IRI171" s="190"/>
      <c r="IRJ171" s="190"/>
      <c r="IRK171" s="190"/>
      <c r="IRL171" s="190"/>
      <c r="IRM171" s="190"/>
      <c r="IRN171" s="190"/>
      <c r="IRO171" s="190"/>
      <c r="IRP171" s="190"/>
      <c r="IRQ171" s="190"/>
      <c r="IRR171" s="190"/>
      <c r="IRS171" s="190"/>
      <c r="IRT171" s="190"/>
      <c r="IRU171" s="190"/>
      <c r="IRV171" s="190"/>
      <c r="IRW171" s="190"/>
      <c r="IRX171" s="190"/>
      <c r="IRY171" s="190"/>
      <c r="IRZ171" s="190"/>
      <c r="ISA171" s="190"/>
      <c r="ISB171" s="190"/>
      <c r="ISC171" s="190"/>
      <c r="ISD171" s="190"/>
      <c r="ISE171" s="190"/>
      <c r="ISF171" s="190"/>
      <c r="ISG171" s="190"/>
      <c r="ISH171" s="190"/>
      <c r="ISI171" s="190"/>
      <c r="ISJ171" s="190"/>
      <c r="ISK171" s="190"/>
      <c r="ISL171" s="190"/>
      <c r="ISM171" s="190"/>
      <c r="ISN171" s="190"/>
      <c r="ISO171" s="190"/>
      <c r="ISP171" s="190"/>
      <c r="ISQ171" s="190"/>
      <c r="ISR171" s="190"/>
      <c r="ISS171" s="190"/>
      <c r="IST171" s="190"/>
      <c r="ISU171" s="190"/>
      <c r="ISV171" s="190"/>
      <c r="ISW171" s="190"/>
      <c r="ISX171" s="190"/>
      <c r="ISY171" s="190"/>
      <c r="ISZ171" s="190"/>
      <c r="ITA171" s="190"/>
      <c r="ITB171" s="190"/>
      <c r="ITC171" s="190"/>
      <c r="ITD171" s="190"/>
      <c r="ITE171" s="190"/>
      <c r="ITF171" s="190"/>
      <c r="ITG171" s="190"/>
      <c r="ITH171" s="190"/>
      <c r="ITI171" s="190"/>
      <c r="ITJ171" s="190"/>
      <c r="ITK171" s="190"/>
      <c r="ITL171" s="190"/>
      <c r="ITM171" s="190"/>
      <c r="ITN171" s="190"/>
      <c r="ITO171" s="190"/>
      <c r="ITP171" s="190"/>
      <c r="ITQ171" s="190"/>
      <c r="ITR171" s="190"/>
      <c r="ITS171" s="190"/>
      <c r="ITT171" s="190"/>
      <c r="ITU171" s="190"/>
      <c r="ITV171" s="190"/>
      <c r="ITW171" s="190"/>
      <c r="ITX171" s="190"/>
      <c r="ITY171" s="190"/>
      <c r="ITZ171" s="190"/>
      <c r="IUA171" s="190"/>
      <c r="IUB171" s="190"/>
      <c r="IUC171" s="190"/>
      <c r="IUD171" s="190"/>
      <c r="IUE171" s="190"/>
      <c r="IUF171" s="190"/>
      <c r="IUG171" s="190"/>
      <c r="IUH171" s="190"/>
      <c r="IUI171" s="190"/>
      <c r="IUJ171" s="190"/>
      <c r="IUK171" s="190"/>
      <c r="IUL171" s="190"/>
      <c r="IUM171" s="190"/>
      <c r="IUN171" s="190"/>
      <c r="IUO171" s="190"/>
      <c r="IUP171" s="190"/>
      <c r="IUQ171" s="190"/>
      <c r="IUR171" s="190"/>
      <c r="IUS171" s="190"/>
      <c r="IUT171" s="190"/>
      <c r="IUU171" s="190"/>
      <c r="IUV171" s="190"/>
      <c r="IUW171" s="190"/>
      <c r="IUX171" s="190"/>
      <c r="IUY171" s="190"/>
      <c r="IUZ171" s="190"/>
      <c r="IVA171" s="190"/>
      <c r="IVB171" s="190"/>
      <c r="IVC171" s="190"/>
      <c r="IVD171" s="190"/>
      <c r="IVE171" s="190"/>
      <c r="IVF171" s="190"/>
      <c r="IVG171" s="190"/>
      <c r="IVH171" s="190"/>
      <c r="IVI171" s="190"/>
      <c r="IVJ171" s="190"/>
      <c r="IVK171" s="190"/>
      <c r="IVL171" s="190"/>
      <c r="IVM171" s="190"/>
      <c r="IVN171" s="190"/>
      <c r="IVO171" s="190"/>
      <c r="IVP171" s="190"/>
      <c r="IVQ171" s="190"/>
      <c r="IVR171" s="190"/>
      <c r="IVS171" s="190"/>
      <c r="IVT171" s="190"/>
      <c r="IVU171" s="190"/>
      <c r="IVV171" s="190"/>
      <c r="IVW171" s="190"/>
      <c r="IVX171" s="190"/>
      <c r="IVY171" s="190"/>
      <c r="IVZ171" s="190"/>
      <c r="IWA171" s="190"/>
      <c r="IWB171" s="190"/>
      <c r="IWC171" s="190"/>
      <c r="IWD171" s="190"/>
      <c r="IWE171" s="190"/>
      <c r="IWF171" s="190"/>
      <c r="IWG171" s="190"/>
      <c r="IWH171" s="190"/>
      <c r="IWI171" s="190"/>
      <c r="IWJ171" s="190"/>
      <c r="IWK171" s="190"/>
      <c r="IWL171" s="190"/>
      <c r="IWM171" s="190"/>
      <c r="IWN171" s="190"/>
      <c r="IWO171" s="190"/>
      <c r="IWP171" s="190"/>
      <c r="IWQ171" s="190"/>
      <c r="IWR171" s="190"/>
      <c r="IWS171" s="190"/>
      <c r="IWT171" s="190"/>
      <c r="IWU171" s="190"/>
      <c r="IWV171" s="190"/>
      <c r="IWW171" s="190"/>
      <c r="IWX171" s="190"/>
      <c r="IWY171" s="190"/>
      <c r="IWZ171" s="190"/>
      <c r="IXA171" s="190"/>
      <c r="IXB171" s="190"/>
      <c r="IXC171" s="190"/>
      <c r="IXD171" s="190"/>
      <c r="IXE171" s="190"/>
      <c r="IXF171" s="190"/>
      <c r="IXG171" s="190"/>
      <c r="IXH171" s="190"/>
      <c r="IXI171" s="190"/>
      <c r="IXJ171" s="190"/>
      <c r="IXK171" s="190"/>
      <c r="IXL171" s="190"/>
      <c r="IXM171" s="190"/>
      <c r="IXN171" s="190"/>
      <c r="IXO171" s="190"/>
      <c r="IXP171" s="190"/>
      <c r="IXQ171" s="190"/>
      <c r="IXR171" s="190"/>
      <c r="IXS171" s="190"/>
      <c r="IXT171" s="190"/>
      <c r="IXU171" s="190"/>
      <c r="IXV171" s="190"/>
      <c r="IXW171" s="190"/>
      <c r="IXX171" s="190"/>
      <c r="IXY171" s="190"/>
      <c r="IXZ171" s="190"/>
      <c r="IYA171" s="190"/>
      <c r="IYB171" s="190"/>
      <c r="IYC171" s="190"/>
      <c r="IYD171" s="190"/>
      <c r="IYE171" s="190"/>
      <c r="IYF171" s="190"/>
      <c r="IYG171" s="190"/>
      <c r="IYH171" s="190"/>
      <c r="IYI171" s="190"/>
      <c r="IYJ171" s="190"/>
      <c r="IYK171" s="190"/>
      <c r="IYL171" s="190"/>
      <c r="IYM171" s="190"/>
      <c r="IYN171" s="190"/>
      <c r="IYO171" s="190"/>
      <c r="IYP171" s="190"/>
      <c r="IYQ171" s="190"/>
      <c r="IYR171" s="190"/>
      <c r="IYS171" s="190"/>
      <c r="IYT171" s="190"/>
      <c r="IYU171" s="190"/>
      <c r="IYV171" s="190"/>
      <c r="IYW171" s="190"/>
      <c r="IYX171" s="190"/>
      <c r="IYY171" s="190"/>
      <c r="IYZ171" s="190"/>
      <c r="IZA171" s="190"/>
      <c r="IZB171" s="190"/>
      <c r="IZC171" s="190"/>
      <c r="IZD171" s="190"/>
      <c r="IZE171" s="190"/>
      <c r="IZF171" s="190"/>
      <c r="IZG171" s="190"/>
      <c r="IZH171" s="190"/>
      <c r="IZI171" s="190"/>
      <c r="IZJ171" s="190"/>
      <c r="IZK171" s="190"/>
      <c r="IZL171" s="190"/>
      <c r="IZM171" s="190"/>
      <c r="IZN171" s="190"/>
      <c r="IZO171" s="190"/>
      <c r="IZP171" s="190"/>
      <c r="IZQ171" s="190"/>
      <c r="IZR171" s="190"/>
      <c r="IZS171" s="190"/>
      <c r="IZT171" s="190"/>
      <c r="IZU171" s="190"/>
      <c r="IZV171" s="190"/>
      <c r="IZW171" s="190"/>
      <c r="IZX171" s="190"/>
      <c r="IZY171" s="190"/>
      <c r="IZZ171" s="190"/>
      <c r="JAA171" s="190"/>
      <c r="JAB171" s="190"/>
      <c r="JAC171" s="190"/>
      <c r="JAD171" s="190"/>
      <c r="JAE171" s="190"/>
      <c r="JAF171" s="190"/>
      <c r="JAG171" s="190"/>
      <c r="JAH171" s="190"/>
      <c r="JAI171" s="190"/>
      <c r="JAJ171" s="190"/>
      <c r="JAK171" s="190"/>
      <c r="JAL171" s="190"/>
      <c r="JAM171" s="190"/>
      <c r="JAN171" s="190"/>
      <c r="JAO171" s="190"/>
      <c r="JAP171" s="190"/>
      <c r="JAQ171" s="190"/>
      <c r="JAR171" s="190"/>
      <c r="JAS171" s="190"/>
      <c r="JAT171" s="190"/>
      <c r="JAU171" s="190"/>
      <c r="JAV171" s="190"/>
      <c r="JAW171" s="190"/>
      <c r="JAX171" s="190"/>
      <c r="JAY171" s="190"/>
      <c r="JAZ171" s="190"/>
      <c r="JBA171" s="190"/>
      <c r="JBB171" s="190"/>
      <c r="JBC171" s="190"/>
      <c r="JBD171" s="190"/>
      <c r="JBE171" s="190"/>
      <c r="JBF171" s="190"/>
      <c r="JBG171" s="190"/>
      <c r="JBH171" s="190"/>
      <c r="JBI171" s="190"/>
      <c r="JBJ171" s="190"/>
      <c r="JBK171" s="190"/>
      <c r="JBL171" s="190"/>
      <c r="JBM171" s="190"/>
      <c r="JBN171" s="190"/>
      <c r="JBO171" s="190"/>
      <c r="JBP171" s="190"/>
      <c r="JBQ171" s="190"/>
      <c r="JBR171" s="190"/>
      <c r="JBS171" s="190"/>
      <c r="JBT171" s="190"/>
      <c r="JBU171" s="190"/>
      <c r="JBV171" s="190"/>
      <c r="JBW171" s="190"/>
      <c r="JBX171" s="190"/>
      <c r="JBY171" s="190"/>
      <c r="JBZ171" s="190"/>
      <c r="JCA171" s="190"/>
      <c r="JCB171" s="190"/>
      <c r="JCC171" s="190"/>
      <c r="JCD171" s="190"/>
      <c r="JCE171" s="190"/>
      <c r="JCF171" s="190"/>
      <c r="JCG171" s="190"/>
      <c r="JCH171" s="190"/>
      <c r="JCI171" s="190"/>
      <c r="JCJ171" s="190"/>
      <c r="JCK171" s="190"/>
      <c r="JCL171" s="190"/>
      <c r="JCM171" s="190"/>
      <c r="JCN171" s="190"/>
      <c r="JCO171" s="190"/>
      <c r="JCP171" s="190"/>
      <c r="JCQ171" s="190"/>
      <c r="JCR171" s="190"/>
      <c r="JCS171" s="190"/>
      <c r="JCT171" s="190"/>
      <c r="JCU171" s="190"/>
      <c r="JCV171" s="190"/>
      <c r="JCW171" s="190"/>
      <c r="JCX171" s="190"/>
      <c r="JCY171" s="190"/>
      <c r="JCZ171" s="190"/>
      <c r="JDA171" s="190"/>
      <c r="JDB171" s="190"/>
      <c r="JDC171" s="190"/>
      <c r="JDD171" s="190"/>
      <c r="JDE171" s="190"/>
      <c r="JDF171" s="190"/>
      <c r="JDG171" s="190"/>
      <c r="JDH171" s="190"/>
      <c r="JDI171" s="190"/>
      <c r="JDJ171" s="190"/>
      <c r="JDK171" s="190"/>
      <c r="JDL171" s="190"/>
      <c r="JDM171" s="190"/>
      <c r="JDN171" s="190"/>
      <c r="JDO171" s="190"/>
      <c r="JDP171" s="190"/>
      <c r="JDQ171" s="190"/>
      <c r="JDR171" s="190"/>
      <c r="JDS171" s="190"/>
      <c r="JDT171" s="190"/>
      <c r="JDU171" s="190"/>
      <c r="JDV171" s="190"/>
      <c r="JDW171" s="190"/>
      <c r="JDX171" s="190"/>
      <c r="JDY171" s="190"/>
      <c r="JDZ171" s="190"/>
      <c r="JEA171" s="190"/>
      <c r="JEB171" s="190"/>
      <c r="JEC171" s="190"/>
      <c r="JED171" s="190"/>
      <c r="JEE171" s="190"/>
      <c r="JEF171" s="190"/>
      <c r="JEG171" s="190"/>
      <c r="JEH171" s="190"/>
      <c r="JEI171" s="190"/>
      <c r="JEJ171" s="190"/>
      <c r="JEK171" s="190"/>
      <c r="JEL171" s="190"/>
      <c r="JEM171" s="190"/>
      <c r="JEN171" s="190"/>
      <c r="JEO171" s="190"/>
      <c r="JEP171" s="190"/>
      <c r="JEQ171" s="190"/>
      <c r="JER171" s="190"/>
      <c r="JES171" s="190"/>
      <c r="JET171" s="190"/>
      <c r="JEU171" s="190"/>
      <c r="JEV171" s="190"/>
      <c r="JEW171" s="190"/>
      <c r="JEX171" s="190"/>
      <c r="JEY171" s="190"/>
      <c r="JEZ171" s="190"/>
      <c r="JFA171" s="190"/>
      <c r="JFB171" s="190"/>
      <c r="JFC171" s="190"/>
      <c r="JFD171" s="190"/>
      <c r="JFE171" s="190"/>
      <c r="JFF171" s="190"/>
      <c r="JFG171" s="190"/>
      <c r="JFH171" s="190"/>
      <c r="JFI171" s="190"/>
      <c r="JFJ171" s="190"/>
      <c r="JFK171" s="190"/>
      <c r="JFL171" s="190"/>
      <c r="JFM171" s="190"/>
      <c r="JFN171" s="190"/>
      <c r="JFO171" s="190"/>
      <c r="JFP171" s="190"/>
      <c r="JFQ171" s="190"/>
      <c r="JFR171" s="190"/>
      <c r="JFS171" s="190"/>
      <c r="JFT171" s="190"/>
      <c r="JFU171" s="190"/>
      <c r="JFV171" s="190"/>
      <c r="JFW171" s="190"/>
      <c r="JFX171" s="190"/>
      <c r="JFY171" s="190"/>
      <c r="JFZ171" s="190"/>
      <c r="JGA171" s="190"/>
      <c r="JGB171" s="190"/>
      <c r="JGC171" s="190"/>
      <c r="JGD171" s="190"/>
      <c r="JGE171" s="190"/>
      <c r="JGF171" s="190"/>
      <c r="JGG171" s="190"/>
      <c r="JGH171" s="190"/>
      <c r="JGI171" s="190"/>
      <c r="JGJ171" s="190"/>
      <c r="JGK171" s="190"/>
      <c r="JGL171" s="190"/>
      <c r="JGM171" s="190"/>
      <c r="JGN171" s="190"/>
      <c r="JGO171" s="190"/>
      <c r="JGP171" s="190"/>
      <c r="JGQ171" s="190"/>
      <c r="JGR171" s="190"/>
      <c r="JGS171" s="190"/>
      <c r="JGT171" s="190"/>
      <c r="JGU171" s="190"/>
      <c r="JGV171" s="190"/>
      <c r="JGW171" s="190"/>
      <c r="JGX171" s="190"/>
      <c r="JGY171" s="190"/>
      <c r="JGZ171" s="190"/>
      <c r="JHA171" s="190"/>
      <c r="JHB171" s="190"/>
      <c r="JHC171" s="190"/>
      <c r="JHD171" s="190"/>
      <c r="JHE171" s="190"/>
      <c r="JHF171" s="190"/>
      <c r="JHG171" s="190"/>
      <c r="JHH171" s="190"/>
      <c r="JHI171" s="190"/>
      <c r="JHJ171" s="190"/>
      <c r="JHK171" s="190"/>
      <c r="JHL171" s="190"/>
      <c r="JHM171" s="190"/>
      <c r="JHN171" s="190"/>
      <c r="JHO171" s="190"/>
      <c r="JHP171" s="190"/>
      <c r="JHQ171" s="190"/>
      <c r="JHR171" s="190"/>
      <c r="JHS171" s="190"/>
      <c r="JHT171" s="190"/>
      <c r="JHU171" s="190"/>
      <c r="JHV171" s="190"/>
      <c r="JHW171" s="190"/>
      <c r="JHX171" s="190"/>
      <c r="JHY171" s="190"/>
      <c r="JHZ171" s="190"/>
      <c r="JIA171" s="190"/>
      <c r="JIB171" s="190"/>
      <c r="JIC171" s="190"/>
      <c r="JID171" s="190"/>
      <c r="JIE171" s="190"/>
      <c r="JIF171" s="190"/>
      <c r="JIG171" s="190"/>
      <c r="JIH171" s="190"/>
      <c r="JII171" s="190"/>
      <c r="JIJ171" s="190"/>
      <c r="JIK171" s="190"/>
      <c r="JIL171" s="190"/>
      <c r="JIM171" s="190"/>
      <c r="JIN171" s="190"/>
      <c r="JIO171" s="190"/>
      <c r="JIP171" s="190"/>
      <c r="JIQ171" s="190"/>
      <c r="JIR171" s="190"/>
      <c r="JIS171" s="190"/>
      <c r="JIT171" s="190"/>
      <c r="JIU171" s="190"/>
      <c r="JIV171" s="190"/>
      <c r="JIW171" s="190"/>
      <c r="JIX171" s="190"/>
      <c r="JIY171" s="190"/>
      <c r="JIZ171" s="190"/>
      <c r="JJA171" s="190"/>
      <c r="JJB171" s="190"/>
      <c r="JJC171" s="190"/>
      <c r="JJD171" s="190"/>
      <c r="JJE171" s="190"/>
      <c r="JJF171" s="190"/>
      <c r="JJG171" s="190"/>
      <c r="JJH171" s="190"/>
      <c r="JJI171" s="190"/>
      <c r="JJJ171" s="190"/>
      <c r="JJK171" s="190"/>
      <c r="JJL171" s="190"/>
      <c r="JJM171" s="190"/>
      <c r="JJN171" s="190"/>
      <c r="JJO171" s="190"/>
      <c r="JJP171" s="190"/>
      <c r="JJQ171" s="190"/>
      <c r="JJR171" s="190"/>
      <c r="JJS171" s="190"/>
      <c r="JJT171" s="190"/>
      <c r="JJU171" s="190"/>
      <c r="JJV171" s="190"/>
      <c r="JJW171" s="190"/>
      <c r="JJX171" s="190"/>
      <c r="JJY171" s="190"/>
      <c r="JJZ171" s="190"/>
      <c r="JKA171" s="190"/>
      <c r="JKB171" s="190"/>
      <c r="JKC171" s="190"/>
      <c r="JKD171" s="190"/>
      <c r="JKE171" s="190"/>
      <c r="JKF171" s="190"/>
      <c r="JKG171" s="190"/>
      <c r="JKH171" s="190"/>
      <c r="JKI171" s="190"/>
      <c r="JKJ171" s="190"/>
      <c r="JKK171" s="190"/>
      <c r="JKL171" s="190"/>
      <c r="JKM171" s="190"/>
      <c r="JKN171" s="190"/>
      <c r="JKO171" s="190"/>
      <c r="JKP171" s="190"/>
      <c r="JKQ171" s="190"/>
      <c r="JKR171" s="190"/>
      <c r="JKS171" s="190"/>
      <c r="JKT171" s="190"/>
      <c r="JKU171" s="190"/>
      <c r="JKV171" s="190"/>
      <c r="JKW171" s="190"/>
      <c r="JKX171" s="190"/>
      <c r="JKY171" s="190"/>
      <c r="JKZ171" s="190"/>
      <c r="JLA171" s="190"/>
      <c r="JLB171" s="190"/>
      <c r="JLC171" s="190"/>
      <c r="JLD171" s="190"/>
      <c r="JLE171" s="190"/>
      <c r="JLF171" s="190"/>
      <c r="JLG171" s="190"/>
      <c r="JLH171" s="190"/>
      <c r="JLI171" s="190"/>
      <c r="JLJ171" s="190"/>
      <c r="JLK171" s="190"/>
      <c r="JLL171" s="190"/>
      <c r="JLM171" s="190"/>
      <c r="JLN171" s="190"/>
      <c r="JLO171" s="190"/>
      <c r="JLP171" s="190"/>
      <c r="JLQ171" s="190"/>
      <c r="JLR171" s="190"/>
      <c r="JLS171" s="190"/>
      <c r="JLT171" s="190"/>
      <c r="JLU171" s="190"/>
      <c r="JLV171" s="190"/>
      <c r="JLW171" s="190"/>
      <c r="JLX171" s="190"/>
      <c r="JLY171" s="190"/>
      <c r="JLZ171" s="190"/>
      <c r="JMA171" s="190"/>
      <c r="JMB171" s="190"/>
      <c r="JMC171" s="190"/>
      <c r="JMD171" s="190"/>
      <c r="JME171" s="190"/>
      <c r="JMF171" s="190"/>
      <c r="JMG171" s="190"/>
      <c r="JMH171" s="190"/>
      <c r="JMI171" s="190"/>
      <c r="JMJ171" s="190"/>
      <c r="JMK171" s="190"/>
      <c r="JML171" s="190"/>
      <c r="JMM171" s="190"/>
      <c r="JMN171" s="190"/>
      <c r="JMO171" s="190"/>
      <c r="JMP171" s="190"/>
      <c r="JMQ171" s="190"/>
      <c r="JMR171" s="190"/>
      <c r="JMS171" s="190"/>
      <c r="JMT171" s="190"/>
      <c r="JMU171" s="190"/>
      <c r="JMV171" s="190"/>
      <c r="JMW171" s="190"/>
      <c r="JMX171" s="190"/>
      <c r="JMY171" s="190"/>
      <c r="JMZ171" s="190"/>
      <c r="JNA171" s="190"/>
      <c r="JNB171" s="190"/>
      <c r="JNC171" s="190"/>
      <c r="JND171" s="190"/>
      <c r="JNE171" s="190"/>
      <c r="JNF171" s="190"/>
      <c r="JNG171" s="190"/>
      <c r="JNH171" s="190"/>
      <c r="JNI171" s="190"/>
      <c r="JNJ171" s="190"/>
      <c r="JNK171" s="190"/>
      <c r="JNL171" s="190"/>
      <c r="JNM171" s="190"/>
      <c r="JNN171" s="190"/>
      <c r="JNO171" s="190"/>
      <c r="JNP171" s="190"/>
      <c r="JNQ171" s="190"/>
      <c r="JNR171" s="190"/>
      <c r="JNS171" s="190"/>
      <c r="JNT171" s="190"/>
      <c r="JNU171" s="190"/>
      <c r="JNV171" s="190"/>
      <c r="JNW171" s="190"/>
      <c r="JNX171" s="190"/>
      <c r="JNY171" s="190"/>
      <c r="JNZ171" s="190"/>
      <c r="JOA171" s="190"/>
      <c r="JOB171" s="190"/>
      <c r="JOC171" s="190"/>
      <c r="JOD171" s="190"/>
      <c r="JOE171" s="190"/>
      <c r="JOF171" s="190"/>
      <c r="JOG171" s="190"/>
      <c r="JOH171" s="190"/>
      <c r="JOI171" s="190"/>
      <c r="JOJ171" s="190"/>
      <c r="JOK171" s="190"/>
      <c r="JOL171" s="190"/>
      <c r="JOM171" s="190"/>
      <c r="JON171" s="190"/>
      <c r="JOO171" s="190"/>
      <c r="JOP171" s="190"/>
      <c r="JOQ171" s="190"/>
      <c r="JOR171" s="190"/>
      <c r="JOS171" s="190"/>
      <c r="JOT171" s="190"/>
      <c r="JOU171" s="190"/>
      <c r="JOV171" s="190"/>
      <c r="JOW171" s="190"/>
      <c r="JOX171" s="190"/>
      <c r="JOY171" s="190"/>
      <c r="JOZ171" s="190"/>
      <c r="JPA171" s="190"/>
      <c r="JPB171" s="190"/>
      <c r="JPC171" s="190"/>
      <c r="JPD171" s="190"/>
      <c r="JPE171" s="190"/>
      <c r="JPF171" s="190"/>
      <c r="JPG171" s="190"/>
      <c r="JPH171" s="190"/>
      <c r="JPI171" s="190"/>
      <c r="JPJ171" s="190"/>
      <c r="JPK171" s="190"/>
      <c r="JPL171" s="190"/>
      <c r="JPM171" s="190"/>
      <c r="JPN171" s="190"/>
      <c r="JPO171" s="190"/>
      <c r="JPP171" s="190"/>
      <c r="JPQ171" s="190"/>
      <c r="JPR171" s="190"/>
      <c r="JPS171" s="190"/>
      <c r="JPT171" s="190"/>
      <c r="JPU171" s="190"/>
      <c r="JPV171" s="190"/>
      <c r="JPW171" s="190"/>
      <c r="JPX171" s="190"/>
      <c r="JPY171" s="190"/>
      <c r="JPZ171" s="190"/>
      <c r="JQA171" s="190"/>
      <c r="JQB171" s="190"/>
      <c r="JQC171" s="190"/>
      <c r="JQD171" s="190"/>
      <c r="JQE171" s="190"/>
      <c r="JQF171" s="190"/>
      <c r="JQG171" s="190"/>
      <c r="JQH171" s="190"/>
      <c r="JQI171" s="190"/>
      <c r="JQJ171" s="190"/>
      <c r="JQK171" s="190"/>
      <c r="JQL171" s="190"/>
      <c r="JQM171" s="190"/>
      <c r="JQN171" s="190"/>
      <c r="JQO171" s="190"/>
      <c r="JQP171" s="190"/>
      <c r="JQQ171" s="190"/>
      <c r="JQR171" s="190"/>
      <c r="JQS171" s="190"/>
      <c r="JQT171" s="190"/>
      <c r="JQU171" s="190"/>
      <c r="JQV171" s="190"/>
      <c r="JQW171" s="190"/>
      <c r="JQX171" s="190"/>
      <c r="JQY171" s="190"/>
      <c r="JQZ171" s="190"/>
      <c r="JRA171" s="190"/>
      <c r="JRB171" s="190"/>
      <c r="JRC171" s="190"/>
      <c r="JRD171" s="190"/>
      <c r="JRE171" s="190"/>
      <c r="JRF171" s="190"/>
      <c r="JRG171" s="190"/>
      <c r="JRH171" s="190"/>
      <c r="JRI171" s="190"/>
      <c r="JRJ171" s="190"/>
      <c r="JRK171" s="190"/>
      <c r="JRL171" s="190"/>
      <c r="JRM171" s="190"/>
      <c r="JRN171" s="190"/>
      <c r="JRO171" s="190"/>
      <c r="JRP171" s="190"/>
      <c r="JRQ171" s="190"/>
      <c r="JRR171" s="190"/>
      <c r="JRS171" s="190"/>
      <c r="JRT171" s="190"/>
      <c r="JRU171" s="190"/>
      <c r="JRV171" s="190"/>
      <c r="JRW171" s="190"/>
      <c r="JRX171" s="190"/>
      <c r="JRY171" s="190"/>
      <c r="JRZ171" s="190"/>
      <c r="JSA171" s="190"/>
      <c r="JSB171" s="190"/>
      <c r="JSC171" s="190"/>
      <c r="JSD171" s="190"/>
      <c r="JSE171" s="190"/>
      <c r="JSF171" s="190"/>
      <c r="JSG171" s="190"/>
      <c r="JSH171" s="190"/>
      <c r="JSI171" s="190"/>
      <c r="JSJ171" s="190"/>
      <c r="JSK171" s="190"/>
      <c r="JSL171" s="190"/>
      <c r="JSM171" s="190"/>
      <c r="JSN171" s="190"/>
      <c r="JSO171" s="190"/>
      <c r="JSP171" s="190"/>
      <c r="JSQ171" s="190"/>
      <c r="JSR171" s="190"/>
      <c r="JSS171" s="190"/>
      <c r="JST171" s="190"/>
      <c r="JSU171" s="190"/>
      <c r="JSV171" s="190"/>
      <c r="JSW171" s="190"/>
      <c r="JSX171" s="190"/>
      <c r="JSY171" s="190"/>
      <c r="JSZ171" s="190"/>
      <c r="JTA171" s="190"/>
      <c r="JTB171" s="190"/>
      <c r="JTC171" s="190"/>
      <c r="JTD171" s="190"/>
      <c r="JTE171" s="190"/>
      <c r="JTF171" s="190"/>
      <c r="JTG171" s="190"/>
      <c r="JTH171" s="190"/>
      <c r="JTI171" s="190"/>
      <c r="JTJ171" s="190"/>
      <c r="JTK171" s="190"/>
      <c r="JTL171" s="190"/>
      <c r="JTM171" s="190"/>
      <c r="JTN171" s="190"/>
      <c r="JTO171" s="190"/>
      <c r="JTP171" s="190"/>
      <c r="JTQ171" s="190"/>
      <c r="JTR171" s="190"/>
      <c r="JTS171" s="190"/>
      <c r="JTT171" s="190"/>
      <c r="JTU171" s="190"/>
      <c r="JTV171" s="190"/>
      <c r="JTW171" s="190"/>
      <c r="JTX171" s="190"/>
      <c r="JTY171" s="190"/>
      <c r="JTZ171" s="190"/>
      <c r="JUA171" s="190"/>
      <c r="JUB171" s="190"/>
      <c r="JUC171" s="190"/>
      <c r="JUD171" s="190"/>
      <c r="JUE171" s="190"/>
      <c r="JUF171" s="190"/>
      <c r="JUG171" s="190"/>
      <c r="JUH171" s="190"/>
      <c r="JUI171" s="190"/>
      <c r="JUJ171" s="190"/>
      <c r="JUK171" s="190"/>
      <c r="JUL171" s="190"/>
      <c r="JUM171" s="190"/>
      <c r="JUN171" s="190"/>
      <c r="JUO171" s="190"/>
      <c r="JUP171" s="190"/>
      <c r="JUQ171" s="190"/>
      <c r="JUR171" s="190"/>
      <c r="JUS171" s="190"/>
      <c r="JUT171" s="190"/>
      <c r="JUU171" s="190"/>
      <c r="JUV171" s="190"/>
      <c r="JUW171" s="190"/>
      <c r="JUX171" s="190"/>
      <c r="JUY171" s="190"/>
      <c r="JUZ171" s="190"/>
      <c r="JVA171" s="190"/>
      <c r="JVB171" s="190"/>
      <c r="JVC171" s="190"/>
      <c r="JVD171" s="190"/>
      <c r="JVE171" s="190"/>
      <c r="JVF171" s="190"/>
      <c r="JVG171" s="190"/>
      <c r="JVH171" s="190"/>
      <c r="JVI171" s="190"/>
      <c r="JVJ171" s="190"/>
      <c r="JVK171" s="190"/>
      <c r="JVL171" s="190"/>
      <c r="JVM171" s="190"/>
      <c r="JVN171" s="190"/>
      <c r="JVO171" s="190"/>
      <c r="JVP171" s="190"/>
      <c r="JVQ171" s="190"/>
      <c r="JVR171" s="190"/>
      <c r="JVS171" s="190"/>
      <c r="JVT171" s="190"/>
      <c r="JVU171" s="190"/>
      <c r="JVV171" s="190"/>
      <c r="JVW171" s="190"/>
      <c r="JVX171" s="190"/>
      <c r="JVY171" s="190"/>
      <c r="JVZ171" s="190"/>
      <c r="JWA171" s="190"/>
      <c r="JWB171" s="190"/>
      <c r="JWC171" s="190"/>
      <c r="JWD171" s="190"/>
      <c r="JWE171" s="190"/>
      <c r="JWF171" s="190"/>
      <c r="JWG171" s="190"/>
      <c r="JWH171" s="190"/>
      <c r="JWI171" s="190"/>
      <c r="JWJ171" s="190"/>
      <c r="JWK171" s="190"/>
      <c r="JWL171" s="190"/>
      <c r="JWM171" s="190"/>
      <c r="JWN171" s="190"/>
      <c r="JWO171" s="190"/>
      <c r="JWP171" s="190"/>
      <c r="JWQ171" s="190"/>
      <c r="JWR171" s="190"/>
      <c r="JWS171" s="190"/>
      <c r="JWT171" s="190"/>
      <c r="JWU171" s="190"/>
      <c r="JWV171" s="190"/>
      <c r="JWW171" s="190"/>
      <c r="JWX171" s="190"/>
      <c r="JWY171" s="190"/>
      <c r="JWZ171" s="190"/>
      <c r="JXA171" s="190"/>
      <c r="JXB171" s="190"/>
      <c r="JXC171" s="190"/>
      <c r="JXD171" s="190"/>
      <c r="JXE171" s="190"/>
      <c r="JXF171" s="190"/>
      <c r="JXG171" s="190"/>
      <c r="JXH171" s="190"/>
      <c r="JXI171" s="190"/>
      <c r="JXJ171" s="190"/>
      <c r="JXK171" s="190"/>
      <c r="JXL171" s="190"/>
      <c r="JXM171" s="190"/>
      <c r="JXN171" s="190"/>
      <c r="JXO171" s="190"/>
      <c r="JXP171" s="190"/>
      <c r="JXQ171" s="190"/>
      <c r="JXR171" s="190"/>
      <c r="JXS171" s="190"/>
      <c r="JXT171" s="190"/>
      <c r="JXU171" s="190"/>
      <c r="JXV171" s="190"/>
      <c r="JXW171" s="190"/>
      <c r="JXX171" s="190"/>
      <c r="JXY171" s="190"/>
      <c r="JXZ171" s="190"/>
      <c r="JYA171" s="190"/>
      <c r="JYB171" s="190"/>
      <c r="JYC171" s="190"/>
      <c r="JYD171" s="190"/>
      <c r="JYE171" s="190"/>
      <c r="JYF171" s="190"/>
      <c r="JYG171" s="190"/>
      <c r="JYH171" s="190"/>
      <c r="JYI171" s="190"/>
      <c r="JYJ171" s="190"/>
      <c r="JYK171" s="190"/>
      <c r="JYL171" s="190"/>
      <c r="JYM171" s="190"/>
      <c r="JYN171" s="190"/>
      <c r="JYO171" s="190"/>
      <c r="JYP171" s="190"/>
      <c r="JYQ171" s="190"/>
      <c r="JYR171" s="190"/>
      <c r="JYS171" s="190"/>
      <c r="JYT171" s="190"/>
      <c r="JYU171" s="190"/>
      <c r="JYV171" s="190"/>
      <c r="JYW171" s="190"/>
      <c r="JYX171" s="190"/>
      <c r="JYY171" s="190"/>
      <c r="JYZ171" s="190"/>
      <c r="JZA171" s="190"/>
      <c r="JZB171" s="190"/>
      <c r="JZC171" s="190"/>
      <c r="JZD171" s="190"/>
      <c r="JZE171" s="190"/>
      <c r="JZF171" s="190"/>
      <c r="JZG171" s="190"/>
      <c r="JZH171" s="190"/>
      <c r="JZI171" s="190"/>
      <c r="JZJ171" s="190"/>
      <c r="JZK171" s="190"/>
      <c r="JZL171" s="190"/>
      <c r="JZM171" s="190"/>
      <c r="JZN171" s="190"/>
      <c r="JZO171" s="190"/>
      <c r="JZP171" s="190"/>
      <c r="JZQ171" s="190"/>
      <c r="JZR171" s="190"/>
      <c r="JZS171" s="190"/>
      <c r="JZT171" s="190"/>
      <c r="JZU171" s="190"/>
      <c r="JZV171" s="190"/>
      <c r="JZW171" s="190"/>
      <c r="JZX171" s="190"/>
      <c r="JZY171" s="190"/>
      <c r="JZZ171" s="190"/>
      <c r="KAA171" s="190"/>
      <c r="KAB171" s="190"/>
      <c r="KAC171" s="190"/>
      <c r="KAD171" s="190"/>
      <c r="KAE171" s="190"/>
      <c r="KAF171" s="190"/>
      <c r="KAG171" s="190"/>
      <c r="KAH171" s="190"/>
      <c r="KAI171" s="190"/>
      <c r="KAJ171" s="190"/>
      <c r="KAK171" s="190"/>
      <c r="KAL171" s="190"/>
      <c r="KAM171" s="190"/>
      <c r="KAN171" s="190"/>
      <c r="KAO171" s="190"/>
      <c r="KAP171" s="190"/>
      <c r="KAQ171" s="190"/>
      <c r="KAR171" s="190"/>
      <c r="KAS171" s="190"/>
      <c r="KAT171" s="190"/>
      <c r="KAU171" s="190"/>
      <c r="KAV171" s="190"/>
      <c r="KAW171" s="190"/>
      <c r="KAX171" s="190"/>
      <c r="KAY171" s="190"/>
      <c r="KAZ171" s="190"/>
      <c r="KBA171" s="190"/>
      <c r="KBB171" s="190"/>
      <c r="KBC171" s="190"/>
      <c r="KBD171" s="190"/>
      <c r="KBE171" s="190"/>
      <c r="KBF171" s="190"/>
      <c r="KBG171" s="190"/>
      <c r="KBH171" s="190"/>
      <c r="KBI171" s="190"/>
      <c r="KBJ171" s="190"/>
      <c r="KBK171" s="190"/>
      <c r="KBL171" s="190"/>
      <c r="KBM171" s="190"/>
      <c r="KBN171" s="190"/>
      <c r="KBO171" s="190"/>
      <c r="KBP171" s="190"/>
      <c r="KBQ171" s="190"/>
      <c r="KBR171" s="190"/>
      <c r="KBS171" s="190"/>
      <c r="KBT171" s="190"/>
      <c r="KBU171" s="190"/>
      <c r="KBV171" s="190"/>
      <c r="KBW171" s="190"/>
      <c r="KBX171" s="190"/>
      <c r="KBY171" s="190"/>
      <c r="KBZ171" s="190"/>
      <c r="KCA171" s="190"/>
      <c r="KCB171" s="190"/>
      <c r="KCC171" s="190"/>
      <c r="KCD171" s="190"/>
      <c r="KCE171" s="190"/>
      <c r="KCF171" s="190"/>
      <c r="KCG171" s="190"/>
      <c r="KCH171" s="190"/>
      <c r="KCI171" s="190"/>
      <c r="KCJ171" s="190"/>
      <c r="KCK171" s="190"/>
      <c r="KCL171" s="190"/>
      <c r="KCM171" s="190"/>
      <c r="KCN171" s="190"/>
      <c r="KCO171" s="190"/>
      <c r="KCP171" s="190"/>
      <c r="KCQ171" s="190"/>
      <c r="KCR171" s="190"/>
      <c r="KCS171" s="190"/>
      <c r="KCT171" s="190"/>
      <c r="KCU171" s="190"/>
      <c r="KCV171" s="190"/>
      <c r="KCW171" s="190"/>
      <c r="KCX171" s="190"/>
      <c r="KCY171" s="190"/>
      <c r="KCZ171" s="190"/>
      <c r="KDA171" s="190"/>
      <c r="KDB171" s="190"/>
      <c r="KDC171" s="190"/>
      <c r="KDD171" s="190"/>
      <c r="KDE171" s="190"/>
      <c r="KDF171" s="190"/>
      <c r="KDG171" s="190"/>
      <c r="KDH171" s="190"/>
      <c r="KDI171" s="190"/>
      <c r="KDJ171" s="190"/>
      <c r="KDK171" s="190"/>
      <c r="KDL171" s="190"/>
      <c r="KDM171" s="190"/>
      <c r="KDN171" s="190"/>
      <c r="KDO171" s="190"/>
      <c r="KDP171" s="190"/>
      <c r="KDQ171" s="190"/>
      <c r="KDR171" s="190"/>
      <c r="KDS171" s="190"/>
      <c r="KDT171" s="190"/>
      <c r="KDU171" s="190"/>
      <c r="KDV171" s="190"/>
      <c r="KDW171" s="190"/>
      <c r="KDX171" s="190"/>
      <c r="KDY171" s="190"/>
      <c r="KDZ171" s="190"/>
      <c r="KEA171" s="190"/>
      <c r="KEB171" s="190"/>
      <c r="KEC171" s="190"/>
      <c r="KED171" s="190"/>
      <c r="KEE171" s="190"/>
      <c r="KEF171" s="190"/>
      <c r="KEG171" s="190"/>
      <c r="KEH171" s="190"/>
      <c r="KEI171" s="190"/>
      <c r="KEJ171" s="190"/>
      <c r="KEK171" s="190"/>
      <c r="KEL171" s="190"/>
      <c r="KEM171" s="190"/>
      <c r="KEN171" s="190"/>
      <c r="KEO171" s="190"/>
      <c r="KEP171" s="190"/>
      <c r="KEQ171" s="190"/>
      <c r="KER171" s="190"/>
      <c r="KES171" s="190"/>
      <c r="KET171" s="190"/>
      <c r="KEU171" s="190"/>
      <c r="KEV171" s="190"/>
      <c r="KEW171" s="190"/>
      <c r="KEX171" s="190"/>
      <c r="KEY171" s="190"/>
      <c r="KEZ171" s="190"/>
      <c r="KFA171" s="190"/>
      <c r="KFB171" s="190"/>
      <c r="KFC171" s="190"/>
      <c r="KFD171" s="190"/>
      <c r="KFE171" s="190"/>
      <c r="KFF171" s="190"/>
      <c r="KFG171" s="190"/>
      <c r="KFH171" s="190"/>
      <c r="KFI171" s="190"/>
      <c r="KFJ171" s="190"/>
      <c r="KFK171" s="190"/>
      <c r="KFL171" s="190"/>
      <c r="KFM171" s="190"/>
      <c r="KFN171" s="190"/>
      <c r="KFO171" s="190"/>
      <c r="KFP171" s="190"/>
      <c r="KFQ171" s="190"/>
      <c r="KFR171" s="190"/>
      <c r="KFS171" s="190"/>
      <c r="KFT171" s="190"/>
      <c r="KFU171" s="190"/>
      <c r="KFV171" s="190"/>
      <c r="KFW171" s="190"/>
      <c r="KFX171" s="190"/>
      <c r="KFY171" s="190"/>
      <c r="KFZ171" s="190"/>
      <c r="KGA171" s="190"/>
      <c r="KGB171" s="190"/>
      <c r="KGC171" s="190"/>
      <c r="KGD171" s="190"/>
      <c r="KGE171" s="190"/>
      <c r="KGF171" s="190"/>
      <c r="KGG171" s="190"/>
      <c r="KGH171" s="190"/>
      <c r="KGI171" s="190"/>
      <c r="KGJ171" s="190"/>
      <c r="KGK171" s="190"/>
      <c r="KGL171" s="190"/>
      <c r="KGM171" s="190"/>
      <c r="KGN171" s="190"/>
      <c r="KGO171" s="190"/>
      <c r="KGP171" s="190"/>
      <c r="KGQ171" s="190"/>
      <c r="KGR171" s="190"/>
      <c r="KGS171" s="190"/>
      <c r="KGT171" s="190"/>
      <c r="KGU171" s="190"/>
      <c r="KGV171" s="190"/>
      <c r="KGW171" s="190"/>
      <c r="KGX171" s="190"/>
      <c r="KGY171" s="190"/>
      <c r="KGZ171" s="190"/>
      <c r="KHA171" s="190"/>
      <c r="KHB171" s="190"/>
      <c r="KHC171" s="190"/>
      <c r="KHD171" s="190"/>
      <c r="KHE171" s="190"/>
      <c r="KHF171" s="190"/>
      <c r="KHG171" s="190"/>
      <c r="KHH171" s="190"/>
      <c r="KHI171" s="190"/>
      <c r="KHJ171" s="190"/>
      <c r="KHK171" s="190"/>
      <c r="KHL171" s="190"/>
      <c r="KHM171" s="190"/>
      <c r="KHN171" s="190"/>
      <c r="KHO171" s="190"/>
      <c r="KHP171" s="190"/>
      <c r="KHQ171" s="190"/>
      <c r="KHR171" s="190"/>
      <c r="KHS171" s="190"/>
      <c r="KHT171" s="190"/>
      <c r="KHU171" s="190"/>
      <c r="KHV171" s="190"/>
      <c r="KHW171" s="190"/>
      <c r="KHX171" s="190"/>
      <c r="KHY171" s="190"/>
      <c r="KHZ171" s="190"/>
      <c r="KIA171" s="190"/>
      <c r="KIB171" s="190"/>
      <c r="KIC171" s="190"/>
      <c r="KID171" s="190"/>
      <c r="KIE171" s="190"/>
      <c r="KIF171" s="190"/>
      <c r="KIG171" s="190"/>
      <c r="KIH171" s="190"/>
      <c r="KII171" s="190"/>
      <c r="KIJ171" s="190"/>
      <c r="KIK171" s="190"/>
      <c r="KIL171" s="190"/>
      <c r="KIM171" s="190"/>
      <c r="KIN171" s="190"/>
      <c r="KIO171" s="190"/>
      <c r="KIP171" s="190"/>
      <c r="KIQ171" s="190"/>
      <c r="KIR171" s="190"/>
      <c r="KIS171" s="190"/>
      <c r="KIT171" s="190"/>
      <c r="KIU171" s="190"/>
      <c r="KIV171" s="190"/>
      <c r="KIW171" s="190"/>
      <c r="KIX171" s="190"/>
      <c r="KIY171" s="190"/>
      <c r="KIZ171" s="190"/>
      <c r="KJA171" s="190"/>
      <c r="KJB171" s="190"/>
      <c r="KJC171" s="190"/>
      <c r="KJD171" s="190"/>
      <c r="KJE171" s="190"/>
      <c r="KJF171" s="190"/>
      <c r="KJG171" s="190"/>
      <c r="KJH171" s="190"/>
      <c r="KJI171" s="190"/>
      <c r="KJJ171" s="190"/>
      <c r="KJK171" s="190"/>
      <c r="KJL171" s="190"/>
      <c r="KJM171" s="190"/>
      <c r="KJN171" s="190"/>
      <c r="KJO171" s="190"/>
      <c r="KJP171" s="190"/>
      <c r="KJQ171" s="190"/>
      <c r="KJR171" s="190"/>
      <c r="KJS171" s="190"/>
      <c r="KJT171" s="190"/>
      <c r="KJU171" s="190"/>
      <c r="KJV171" s="190"/>
      <c r="KJW171" s="190"/>
      <c r="KJX171" s="190"/>
      <c r="KJY171" s="190"/>
      <c r="KJZ171" s="190"/>
      <c r="KKA171" s="190"/>
      <c r="KKB171" s="190"/>
      <c r="KKC171" s="190"/>
      <c r="KKD171" s="190"/>
      <c r="KKE171" s="190"/>
      <c r="KKF171" s="190"/>
      <c r="KKG171" s="190"/>
      <c r="KKH171" s="190"/>
      <c r="KKI171" s="190"/>
      <c r="KKJ171" s="190"/>
      <c r="KKK171" s="190"/>
      <c r="KKL171" s="190"/>
      <c r="KKM171" s="190"/>
      <c r="KKN171" s="190"/>
      <c r="KKO171" s="190"/>
      <c r="KKP171" s="190"/>
      <c r="KKQ171" s="190"/>
      <c r="KKR171" s="190"/>
      <c r="KKS171" s="190"/>
      <c r="KKT171" s="190"/>
      <c r="KKU171" s="190"/>
      <c r="KKV171" s="190"/>
      <c r="KKW171" s="190"/>
      <c r="KKX171" s="190"/>
      <c r="KKY171" s="190"/>
      <c r="KKZ171" s="190"/>
      <c r="KLA171" s="190"/>
      <c r="KLB171" s="190"/>
      <c r="KLC171" s="190"/>
      <c r="KLD171" s="190"/>
      <c r="KLE171" s="190"/>
      <c r="KLF171" s="190"/>
      <c r="KLG171" s="190"/>
      <c r="KLH171" s="190"/>
      <c r="KLI171" s="190"/>
      <c r="KLJ171" s="190"/>
      <c r="KLK171" s="190"/>
      <c r="KLL171" s="190"/>
      <c r="KLM171" s="190"/>
      <c r="KLN171" s="190"/>
      <c r="KLO171" s="190"/>
      <c r="KLP171" s="190"/>
      <c r="KLQ171" s="190"/>
      <c r="KLR171" s="190"/>
      <c r="KLS171" s="190"/>
      <c r="KLT171" s="190"/>
      <c r="KLU171" s="190"/>
      <c r="KLV171" s="190"/>
      <c r="KLW171" s="190"/>
      <c r="KLX171" s="190"/>
      <c r="KLY171" s="190"/>
      <c r="KLZ171" s="190"/>
      <c r="KMA171" s="190"/>
      <c r="KMB171" s="190"/>
      <c r="KMC171" s="190"/>
      <c r="KMD171" s="190"/>
      <c r="KME171" s="190"/>
      <c r="KMF171" s="190"/>
      <c r="KMG171" s="190"/>
      <c r="KMH171" s="190"/>
      <c r="KMI171" s="190"/>
      <c r="KMJ171" s="190"/>
      <c r="KMK171" s="190"/>
      <c r="KML171" s="190"/>
      <c r="KMM171" s="190"/>
      <c r="KMN171" s="190"/>
      <c r="KMO171" s="190"/>
      <c r="KMP171" s="190"/>
      <c r="KMQ171" s="190"/>
      <c r="KMR171" s="190"/>
      <c r="KMS171" s="190"/>
      <c r="KMT171" s="190"/>
      <c r="KMU171" s="190"/>
      <c r="KMV171" s="190"/>
      <c r="KMW171" s="190"/>
      <c r="KMX171" s="190"/>
      <c r="KMY171" s="190"/>
      <c r="KMZ171" s="190"/>
      <c r="KNA171" s="190"/>
      <c r="KNB171" s="190"/>
      <c r="KNC171" s="190"/>
      <c r="KND171" s="190"/>
      <c r="KNE171" s="190"/>
      <c r="KNF171" s="190"/>
      <c r="KNG171" s="190"/>
      <c r="KNH171" s="190"/>
      <c r="KNI171" s="190"/>
      <c r="KNJ171" s="190"/>
      <c r="KNK171" s="190"/>
      <c r="KNL171" s="190"/>
      <c r="KNM171" s="190"/>
      <c r="KNN171" s="190"/>
      <c r="KNO171" s="190"/>
      <c r="KNP171" s="190"/>
      <c r="KNQ171" s="190"/>
      <c r="KNR171" s="190"/>
      <c r="KNS171" s="190"/>
      <c r="KNT171" s="190"/>
      <c r="KNU171" s="190"/>
      <c r="KNV171" s="190"/>
      <c r="KNW171" s="190"/>
      <c r="KNX171" s="190"/>
      <c r="KNY171" s="190"/>
      <c r="KNZ171" s="190"/>
      <c r="KOA171" s="190"/>
      <c r="KOB171" s="190"/>
      <c r="KOC171" s="190"/>
      <c r="KOD171" s="190"/>
      <c r="KOE171" s="190"/>
      <c r="KOF171" s="190"/>
      <c r="KOG171" s="190"/>
      <c r="KOH171" s="190"/>
      <c r="KOI171" s="190"/>
      <c r="KOJ171" s="190"/>
      <c r="KOK171" s="190"/>
      <c r="KOL171" s="190"/>
      <c r="KOM171" s="190"/>
      <c r="KON171" s="190"/>
      <c r="KOO171" s="190"/>
      <c r="KOP171" s="190"/>
      <c r="KOQ171" s="190"/>
      <c r="KOR171" s="190"/>
      <c r="KOS171" s="190"/>
      <c r="KOT171" s="190"/>
      <c r="KOU171" s="190"/>
      <c r="KOV171" s="190"/>
      <c r="KOW171" s="190"/>
      <c r="KOX171" s="190"/>
      <c r="KOY171" s="190"/>
      <c r="KOZ171" s="190"/>
      <c r="KPA171" s="190"/>
      <c r="KPB171" s="190"/>
      <c r="KPC171" s="190"/>
      <c r="KPD171" s="190"/>
      <c r="KPE171" s="190"/>
      <c r="KPF171" s="190"/>
      <c r="KPG171" s="190"/>
      <c r="KPH171" s="190"/>
      <c r="KPI171" s="190"/>
      <c r="KPJ171" s="190"/>
      <c r="KPK171" s="190"/>
      <c r="KPL171" s="190"/>
      <c r="KPM171" s="190"/>
      <c r="KPN171" s="190"/>
      <c r="KPO171" s="190"/>
      <c r="KPP171" s="190"/>
      <c r="KPQ171" s="190"/>
      <c r="KPR171" s="190"/>
      <c r="KPS171" s="190"/>
      <c r="KPT171" s="190"/>
      <c r="KPU171" s="190"/>
      <c r="KPV171" s="190"/>
      <c r="KPW171" s="190"/>
      <c r="KPX171" s="190"/>
      <c r="KPY171" s="190"/>
      <c r="KPZ171" s="190"/>
      <c r="KQA171" s="190"/>
      <c r="KQB171" s="190"/>
      <c r="KQC171" s="190"/>
      <c r="KQD171" s="190"/>
      <c r="KQE171" s="190"/>
      <c r="KQF171" s="190"/>
      <c r="KQG171" s="190"/>
      <c r="KQH171" s="190"/>
      <c r="KQI171" s="190"/>
      <c r="KQJ171" s="190"/>
      <c r="KQK171" s="190"/>
      <c r="KQL171" s="190"/>
      <c r="KQM171" s="190"/>
      <c r="KQN171" s="190"/>
      <c r="KQO171" s="190"/>
      <c r="KQP171" s="190"/>
      <c r="KQQ171" s="190"/>
      <c r="KQR171" s="190"/>
      <c r="KQS171" s="190"/>
      <c r="KQT171" s="190"/>
      <c r="KQU171" s="190"/>
      <c r="KQV171" s="190"/>
      <c r="KQW171" s="190"/>
      <c r="KQX171" s="190"/>
      <c r="KQY171" s="190"/>
      <c r="KQZ171" s="190"/>
      <c r="KRA171" s="190"/>
      <c r="KRB171" s="190"/>
      <c r="KRC171" s="190"/>
      <c r="KRD171" s="190"/>
      <c r="KRE171" s="190"/>
      <c r="KRF171" s="190"/>
      <c r="KRG171" s="190"/>
      <c r="KRH171" s="190"/>
      <c r="KRI171" s="190"/>
      <c r="KRJ171" s="190"/>
      <c r="KRK171" s="190"/>
      <c r="KRL171" s="190"/>
      <c r="KRM171" s="190"/>
      <c r="KRN171" s="190"/>
      <c r="KRO171" s="190"/>
      <c r="KRP171" s="190"/>
      <c r="KRQ171" s="190"/>
      <c r="KRR171" s="190"/>
      <c r="KRS171" s="190"/>
      <c r="KRT171" s="190"/>
      <c r="KRU171" s="190"/>
      <c r="KRV171" s="190"/>
      <c r="KRW171" s="190"/>
      <c r="KRX171" s="190"/>
      <c r="KRY171" s="190"/>
      <c r="KRZ171" s="190"/>
      <c r="KSA171" s="190"/>
      <c r="KSB171" s="190"/>
      <c r="KSC171" s="190"/>
      <c r="KSD171" s="190"/>
      <c r="KSE171" s="190"/>
      <c r="KSF171" s="190"/>
      <c r="KSG171" s="190"/>
      <c r="KSH171" s="190"/>
      <c r="KSI171" s="190"/>
      <c r="KSJ171" s="190"/>
      <c r="KSK171" s="190"/>
      <c r="KSL171" s="190"/>
      <c r="KSM171" s="190"/>
      <c r="KSN171" s="190"/>
      <c r="KSO171" s="190"/>
      <c r="KSP171" s="190"/>
      <c r="KSQ171" s="190"/>
      <c r="KSR171" s="190"/>
      <c r="KSS171" s="190"/>
      <c r="KST171" s="190"/>
      <c r="KSU171" s="190"/>
      <c r="KSV171" s="190"/>
      <c r="KSW171" s="190"/>
      <c r="KSX171" s="190"/>
      <c r="KSY171" s="190"/>
      <c r="KSZ171" s="190"/>
      <c r="KTA171" s="190"/>
      <c r="KTB171" s="190"/>
      <c r="KTC171" s="190"/>
      <c r="KTD171" s="190"/>
      <c r="KTE171" s="190"/>
      <c r="KTF171" s="190"/>
      <c r="KTG171" s="190"/>
      <c r="KTH171" s="190"/>
      <c r="KTI171" s="190"/>
      <c r="KTJ171" s="190"/>
      <c r="KTK171" s="190"/>
      <c r="KTL171" s="190"/>
      <c r="KTM171" s="190"/>
      <c r="KTN171" s="190"/>
      <c r="KTO171" s="190"/>
      <c r="KTP171" s="190"/>
      <c r="KTQ171" s="190"/>
      <c r="KTR171" s="190"/>
      <c r="KTS171" s="190"/>
      <c r="KTT171" s="190"/>
      <c r="KTU171" s="190"/>
      <c r="KTV171" s="190"/>
      <c r="KTW171" s="190"/>
      <c r="KTX171" s="190"/>
      <c r="KTY171" s="190"/>
      <c r="KTZ171" s="190"/>
      <c r="KUA171" s="190"/>
      <c r="KUB171" s="190"/>
      <c r="KUC171" s="190"/>
      <c r="KUD171" s="190"/>
      <c r="KUE171" s="190"/>
      <c r="KUF171" s="190"/>
      <c r="KUG171" s="190"/>
      <c r="KUH171" s="190"/>
      <c r="KUI171" s="190"/>
      <c r="KUJ171" s="190"/>
      <c r="KUK171" s="190"/>
      <c r="KUL171" s="190"/>
      <c r="KUM171" s="190"/>
      <c r="KUN171" s="190"/>
      <c r="KUO171" s="190"/>
      <c r="KUP171" s="190"/>
      <c r="KUQ171" s="190"/>
      <c r="KUR171" s="190"/>
      <c r="KUS171" s="190"/>
      <c r="KUT171" s="190"/>
      <c r="KUU171" s="190"/>
      <c r="KUV171" s="190"/>
      <c r="KUW171" s="190"/>
      <c r="KUX171" s="190"/>
      <c r="KUY171" s="190"/>
      <c r="KUZ171" s="190"/>
      <c r="KVA171" s="190"/>
      <c r="KVB171" s="190"/>
      <c r="KVC171" s="190"/>
      <c r="KVD171" s="190"/>
      <c r="KVE171" s="190"/>
      <c r="KVF171" s="190"/>
      <c r="KVG171" s="190"/>
      <c r="KVH171" s="190"/>
      <c r="KVI171" s="190"/>
      <c r="KVJ171" s="190"/>
      <c r="KVK171" s="190"/>
      <c r="KVL171" s="190"/>
      <c r="KVM171" s="190"/>
      <c r="KVN171" s="190"/>
      <c r="KVO171" s="190"/>
      <c r="KVP171" s="190"/>
      <c r="KVQ171" s="190"/>
      <c r="KVR171" s="190"/>
      <c r="KVS171" s="190"/>
      <c r="KVT171" s="190"/>
      <c r="KVU171" s="190"/>
      <c r="KVV171" s="190"/>
      <c r="KVW171" s="190"/>
      <c r="KVX171" s="190"/>
      <c r="KVY171" s="190"/>
      <c r="KVZ171" s="190"/>
      <c r="KWA171" s="190"/>
      <c r="KWB171" s="190"/>
      <c r="KWC171" s="190"/>
      <c r="KWD171" s="190"/>
      <c r="KWE171" s="190"/>
      <c r="KWF171" s="190"/>
      <c r="KWG171" s="190"/>
      <c r="KWH171" s="190"/>
      <c r="KWI171" s="190"/>
      <c r="KWJ171" s="190"/>
      <c r="KWK171" s="190"/>
      <c r="KWL171" s="190"/>
      <c r="KWM171" s="190"/>
      <c r="KWN171" s="190"/>
      <c r="KWO171" s="190"/>
      <c r="KWP171" s="190"/>
      <c r="KWQ171" s="190"/>
      <c r="KWR171" s="190"/>
      <c r="KWS171" s="190"/>
      <c r="KWT171" s="190"/>
      <c r="KWU171" s="190"/>
      <c r="KWV171" s="190"/>
      <c r="KWW171" s="190"/>
      <c r="KWX171" s="190"/>
      <c r="KWY171" s="190"/>
      <c r="KWZ171" s="190"/>
      <c r="KXA171" s="190"/>
      <c r="KXB171" s="190"/>
      <c r="KXC171" s="190"/>
      <c r="KXD171" s="190"/>
      <c r="KXE171" s="190"/>
      <c r="KXF171" s="190"/>
      <c r="KXG171" s="190"/>
      <c r="KXH171" s="190"/>
      <c r="KXI171" s="190"/>
      <c r="KXJ171" s="190"/>
      <c r="KXK171" s="190"/>
      <c r="KXL171" s="190"/>
      <c r="KXM171" s="190"/>
      <c r="KXN171" s="190"/>
      <c r="KXO171" s="190"/>
      <c r="KXP171" s="190"/>
      <c r="KXQ171" s="190"/>
      <c r="KXR171" s="190"/>
      <c r="KXS171" s="190"/>
      <c r="KXT171" s="190"/>
      <c r="KXU171" s="190"/>
      <c r="KXV171" s="190"/>
      <c r="KXW171" s="190"/>
      <c r="KXX171" s="190"/>
      <c r="KXY171" s="190"/>
      <c r="KXZ171" s="190"/>
      <c r="KYA171" s="190"/>
      <c r="KYB171" s="190"/>
      <c r="KYC171" s="190"/>
      <c r="KYD171" s="190"/>
      <c r="KYE171" s="190"/>
      <c r="KYF171" s="190"/>
      <c r="KYG171" s="190"/>
      <c r="KYH171" s="190"/>
      <c r="KYI171" s="190"/>
      <c r="KYJ171" s="190"/>
      <c r="KYK171" s="190"/>
      <c r="KYL171" s="190"/>
      <c r="KYM171" s="190"/>
      <c r="KYN171" s="190"/>
      <c r="KYO171" s="190"/>
      <c r="KYP171" s="190"/>
      <c r="KYQ171" s="190"/>
      <c r="KYR171" s="190"/>
      <c r="KYS171" s="190"/>
      <c r="KYT171" s="190"/>
      <c r="KYU171" s="190"/>
      <c r="KYV171" s="190"/>
      <c r="KYW171" s="190"/>
      <c r="KYX171" s="190"/>
      <c r="KYY171" s="190"/>
      <c r="KYZ171" s="190"/>
      <c r="KZA171" s="190"/>
      <c r="KZB171" s="190"/>
      <c r="KZC171" s="190"/>
      <c r="KZD171" s="190"/>
      <c r="KZE171" s="190"/>
      <c r="KZF171" s="190"/>
      <c r="KZG171" s="190"/>
      <c r="KZH171" s="190"/>
      <c r="KZI171" s="190"/>
      <c r="KZJ171" s="190"/>
      <c r="KZK171" s="190"/>
      <c r="KZL171" s="190"/>
      <c r="KZM171" s="190"/>
      <c r="KZN171" s="190"/>
      <c r="KZO171" s="190"/>
      <c r="KZP171" s="190"/>
      <c r="KZQ171" s="190"/>
      <c r="KZR171" s="190"/>
      <c r="KZS171" s="190"/>
      <c r="KZT171" s="190"/>
      <c r="KZU171" s="190"/>
      <c r="KZV171" s="190"/>
      <c r="KZW171" s="190"/>
      <c r="KZX171" s="190"/>
      <c r="KZY171" s="190"/>
      <c r="KZZ171" s="190"/>
      <c r="LAA171" s="190"/>
      <c r="LAB171" s="190"/>
      <c r="LAC171" s="190"/>
      <c r="LAD171" s="190"/>
      <c r="LAE171" s="190"/>
      <c r="LAF171" s="190"/>
      <c r="LAG171" s="190"/>
      <c r="LAH171" s="190"/>
      <c r="LAI171" s="190"/>
      <c r="LAJ171" s="190"/>
      <c r="LAK171" s="190"/>
      <c r="LAL171" s="190"/>
      <c r="LAM171" s="190"/>
      <c r="LAN171" s="190"/>
      <c r="LAO171" s="190"/>
      <c r="LAP171" s="190"/>
      <c r="LAQ171" s="190"/>
      <c r="LAR171" s="190"/>
      <c r="LAS171" s="190"/>
      <c r="LAT171" s="190"/>
      <c r="LAU171" s="190"/>
      <c r="LAV171" s="190"/>
      <c r="LAW171" s="190"/>
      <c r="LAX171" s="190"/>
      <c r="LAY171" s="190"/>
      <c r="LAZ171" s="190"/>
      <c r="LBA171" s="190"/>
      <c r="LBB171" s="190"/>
      <c r="LBC171" s="190"/>
      <c r="LBD171" s="190"/>
      <c r="LBE171" s="190"/>
      <c r="LBF171" s="190"/>
      <c r="LBG171" s="190"/>
      <c r="LBH171" s="190"/>
      <c r="LBI171" s="190"/>
      <c r="LBJ171" s="190"/>
      <c r="LBK171" s="190"/>
      <c r="LBL171" s="190"/>
      <c r="LBM171" s="190"/>
      <c r="LBN171" s="190"/>
      <c r="LBO171" s="190"/>
      <c r="LBP171" s="190"/>
      <c r="LBQ171" s="190"/>
      <c r="LBR171" s="190"/>
      <c r="LBS171" s="190"/>
      <c r="LBT171" s="190"/>
      <c r="LBU171" s="190"/>
      <c r="LBV171" s="190"/>
      <c r="LBW171" s="190"/>
      <c r="LBX171" s="190"/>
      <c r="LBY171" s="190"/>
      <c r="LBZ171" s="190"/>
      <c r="LCA171" s="190"/>
      <c r="LCB171" s="190"/>
      <c r="LCC171" s="190"/>
      <c r="LCD171" s="190"/>
      <c r="LCE171" s="190"/>
      <c r="LCF171" s="190"/>
      <c r="LCG171" s="190"/>
      <c r="LCH171" s="190"/>
      <c r="LCI171" s="190"/>
      <c r="LCJ171" s="190"/>
      <c r="LCK171" s="190"/>
      <c r="LCL171" s="190"/>
      <c r="LCM171" s="190"/>
      <c r="LCN171" s="190"/>
      <c r="LCO171" s="190"/>
      <c r="LCP171" s="190"/>
      <c r="LCQ171" s="190"/>
      <c r="LCR171" s="190"/>
      <c r="LCS171" s="190"/>
      <c r="LCT171" s="190"/>
      <c r="LCU171" s="190"/>
      <c r="LCV171" s="190"/>
      <c r="LCW171" s="190"/>
      <c r="LCX171" s="190"/>
      <c r="LCY171" s="190"/>
      <c r="LCZ171" s="190"/>
      <c r="LDA171" s="190"/>
      <c r="LDB171" s="190"/>
      <c r="LDC171" s="190"/>
      <c r="LDD171" s="190"/>
      <c r="LDE171" s="190"/>
      <c r="LDF171" s="190"/>
      <c r="LDG171" s="190"/>
      <c r="LDH171" s="190"/>
      <c r="LDI171" s="190"/>
      <c r="LDJ171" s="190"/>
      <c r="LDK171" s="190"/>
      <c r="LDL171" s="190"/>
      <c r="LDM171" s="190"/>
      <c r="LDN171" s="190"/>
      <c r="LDO171" s="190"/>
      <c r="LDP171" s="190"/>
      <c r="LDQ171" s="190"/>
      <c r="LDR171" s="190"/>
      <c r="LDS171" s="190"/>
      <c r="LDT171" s="190"/>
      <c r="LDU171" s="190"/>
      <c r="LDV171" s="190"/>
      <c r="LDW171" s="190"/>
      <c r="LDX171" s="190"/>
      <c r="LDY171" s="190"/>
      <c r="LDZ171" s="190"/>
      <c r="LEA171" s="190"/>
      <c r="LEB171" s="190"/>
      <c r="LEC171" s="190"/>
      <c r="LED171" s="190"/>
      <c r="LEE171" s="190"/>
      <c r="LEF171" s="190"/>
      <c r="LEG171" s="190"/>
      <c r="LEH171" s="190"/>
      <c r="LEI171" s="190"/>
      <c r="LEJ171" s="190"/>
      <c r="LEK171" s="190"/>
      <c r="LEL171" s="190"/>
      <c r="LEM171" s="190"/>
      <c r="LEN171" s="190"/>
      <c r="LEO171" s="190"/>
      <c r="LEP171" s="190"/>
      <c r="LEQ171" s="190"/>
      <c r="LER171" s="190"/>
      <c r="LES171" s="190"/>
      <c r="LET171" s="190"/>
      <c r="LEU171" s="190"/>
      <c r="LEV171" s="190"/>
      <c r="LEW171" s="190"/>
      <c r="LEX171" s="190"/>
      <c r="LEY171" s="190"/>
      <c r="LEZ171" s="190"/>
      <c r="LFA171" s="190"/>
      <c r="LFB171" s="190"/>
      <c r="LFC171" s="190"/>
      <c r="LFD171" s="190"/>
      <c r="LFE171" s="190"/>
      <c r="LFF171" s="190"/>
      <c r="LFG171" s="190"/>
      <c r="LFH171" s="190"/>
      <c r="LFI171" s="190"/>
      <c r="LFJ171" s="190"/>
      <c r="LFK171" s="190"/>
      <c r="LFL171" s="190"/>
      <c r="LFM171" s="190"/>
      <c r="LFN171" s="190"/>
      <c r="LFO171" s="190"/>
      <c r="LFP171" s="190"/>
      <c r="LFQ171" s="190"/>
      <c r="LFR171" s="190"/>
      <c r="LFS171" s="190"/>
      <c r="LFT171" s="190"/>
      <c r="LFU171" s="190"/>
      <c r="LFV171" s="190"/>
      <c r="LFW171" s="190"/>
      <c r="LFX171" s="190"/>
      <c r="LFY171" s="190"/>
      <c r="LFZ171" s="190"/>
      <c r="LGA171" s="190"/>
      <c r="LGB171" s="190"/>
      <c r="LGC171" s="190"/>
      <c r="LGD171" s="190"/>
      <c r="LGE171" s="190"/>
      <c r="LGF171" s="190"/>
      <c r="LGG171" s="190"/>
      <c r="LGH171" s="190"/>
      <c r="LGI171" s="190"/>
      <c r="LGJ171" s="190"/>
      <c r="LGK171" s="190"/>
      <c r="LGL171" s="190"/>
      <c r="LGM171" s="190"/>
      <c r="LGN171" s="190"/>
      <c r="LGO171" s="190"/>
      <c r="LGP171" s="190"/>
      <c r="LGQ171" s="190"/>
      <c r="LGR171" s="190"/>
      <c r="LGS171" s="190"/>
      <c r="LGT171" s="190"/>
      <c r="LGU171" s="190"/>
      <c r="LGV171" s="190"/>
      <c r="LGW171" s="190"/>
      <c r="LGX171" s="190"/>
      <c r="LGY171" s="190"/>
      <c r="LGZ171" s="190"/>
      <c r="LHA171" s="190"/>
      <c r="LHB171" s="190"/>
      <c r="LHC171" s="190"/>
      <c r="LHD171" s="190"/>
      <c r="LHE171" s="190"/>
      <c r="LHF171" s="190"/>
      <c r="LHG171" s="190"/>
      <c r="LHH171" s="190"/>
      <c r="LHI171" s="190"/>
      <c r="LHJ171" s="190"/>
      <c r="LHK171" s="190"/>
      <c r="LHL171" s="190"/>
      <c r="LHM171" s="190"/>
      <c r="LHN171" s="190"/>
      <c r="LHO171" s="190"/>
      <c r="LHP171" s="190"/>
      <c r="LHQ171" s="190"/>
      <c r="LHR171" s="190"/>
      <c r="LHS171" s="190"/>
      <c r="LHT171" s="190"/>
      <c r="LHU171" s="190"/>
      <c r="LHV171" s="190"/>
      <c r="LHW171" s="190"/>
      <c r="LHX171" s="190"/>
      <c r="LHY171" s="190"/>
      <c r="LHZ171" s="190"/>
      <c r="LIA171" s="190"/>
      <c r="LIB171" s="190"/>
      <c r="LIC171" s="190"/>
      <c r="LID171" s="190"/>
      <c r="LIE171" s="190"/>
      <c r="LIF171" s="190"/>
      <c r="LIG171" s="190"/>
      <c r="LIH171" s="190"/>
      <c r="LII171" s="190"/>
      <c r="LIJ171" s="190"/>
      <c r="LIK171" s="190"/>
      <c r="LIL171" s="190"/>
      <c r="LIM171" s="190"/>
      <c r="LIN171" s="190"/>
      <c r="LIO171" s="190"/>
      <c r="LIP171" s="190"/>
      <c r="LIQ171" s="190"/>
      <c r="LIR171" s="190"/>
      <c r="LIS171" s="190"/>
      <c r="LIT171" s="190"/>
      <c r="LIU171" s="190"/>
      <c r="LIV171" s="190"/>
      <c r="LIW171" s="190"/>
      <c r="LIX171" s="190"/>
      <c r="LIY171" s="190"/>
      <c r="LIZ171" s="190"/>
      <c r="LJA171" s="190"/>
      <c r="LJB171" s="190"/>
      <c r="LJC171" s="190"/>
      <c r="LJD171" s="190"/>
      <c r="LJE171" s="190"/>
      <c r="LJF171" s="190"/>
      <c r="LJG171" s="190"/>
      <c r="LJH171" s="190"/>
      <c r="LJI171" s="190"/>
      <c r="LJJ171" s="190"/>
      <c r="LJK171" s="190"/>
      <c r="LJL171" s="190"/>
      <c r="LJM171" s="190"/>
      <c r="LJN171" s="190"/>
      <c r="LJO171" s="190"/>
      <c r="LJP171" s="190"/>
      <c r="LJQ171" s="190"/>
      <c r="LJR171" s="190"/>
      <c r="LJS171" s="190"/>
      <c r="LJT171" s="190"/>
      <c r="LJU171" s="190"/>
      <c r="LJV171" s="190"/>
      <c r="LJW171" s="190"/>
      <c r="LJX171" s="190"/>
      <c r="LJY171" s="190"/>
      <c r="LJZ171" s="190"/>
      <c r="LKA171" s="190"/>
      <c r="LKB171" s="190"/>
      <c r="LKC171" s="190"/>
      <c r="LKD171" s="190"/>
      <c r="LKE171" s="190"/>
      <c r="LKF171" s="190"/>
      <c r="LKG171" s="190"/>
      <c r="LKH171" s="190"/>
      <c r="LKI171" s="190"/>
      <c r="LKJ171" s="190"/>
      <c r="LKK171" s="190"/>
      <c r="LKL171" s="190"/>
      <c r="LKM171" s="190"/>
      <c r="LKN171" s="190"/>
      <c r="LKO171" s="190"/>
      <c r="LKP171" s="190"/>
      <c r="LKQ171" s="190"/>
      <c r="LKR171" s="190"/>
      <c r="LKS171" s="190"/>
      <c r="LKT171" s="190"/>
      <c r="LKU171" s="190"/>
      <c r="LKV171" s="190"/>
      <c r="LKW171" s="190"/>
      <c r="LKX171" s="190"/>
      <c r="LKY171" s="190"/>
      <c r="LKZ171" s="190"/>
      <c r="LLA171" s="190"/>
      <c r="LLB171" s="190"/>
      <c r="LLC171" s="190"/>
      <c r="LLD171" s="190"/>
      <c r="LLE171" s="190"/>
      <c r="LLF171" s="190"/>
      <c r="LLG171" s="190"/>
      <c r="LLH171" s="190"/>
      <c r="LLI171" s="190"/>
      <c r="LLJ171" s="190"/>
      <c r="LLK171" s="190"/>
      <c r="LLL171" s="190"/>
      <c r="LLM171" s="190"/>
      <c r="LLN171" s="190"/>
      <c r="LLO171" s="190"/>
      <c r="LLP171" s="190"/>
      <c r="LLQ171" s="190"/>
      <c r="LLR171" s="190"/>
      <c r="LLS171" s="190"/>
      <c r="LLT171" s="190"/>
      <c r="LLU171" s="190"/>
      <c r="LLV171" s="190"/>
      <c r="LLW171" s="190"/>
      <c r="LLX171" s="190"/>
      <c r="LLY171" s="190"/>
      <c r="LLZ171" s="190"/>
      <c r="LMA171" s="190"/>
      <c r="LMB171" s="190"/>
      <c r="LMC171" s="190"/>
      <c r="LMD171" s="190"/>
      <c r="LME171" s="190"/>
      <c r="LMF171" s="190"/>
      <c r="LMG171" s="190"/>
      <c r="LMH171" s="190"/>
      <c r="LMI171" s="190"/>
      <c r="LMJ171" s="190"/>
      <c r="LMK171" s="190"/>
      <c r="LML171" s="190"/>
      <c r="LMM171" s="190"/>
      <c r="LMN171" s="190"/>
      <c r="LMO171" s="190"/>
      <c r="LMP171" s="190"/>
      <c r="LMQ171" s="190"/>
      <c r="LMR171" s="190"/>
      <c r="LMS171" s="190"/>
      <c r="LMT171" s="190"/>
      <c r="LMU171" s="190"/>
      <c r="LMV171" s="190"/>
      <c r="LMW171" s="190"/>
      <c r="LMX171" s="190"/>
      <c r="LMY171" s="190"/>
      <c r="LMZ171" s="190"/>
      <c r="LNA171" s="190"/>
      <c r="LNB171" s="190"/>
      <c r="LNC171" s="190"/>
      <c r="LND171" s="190"/>
      <c r="LNE171" s="190"/>
      <c r="LNF171" s="190"/>
      <c r="LNG171" s="190"/>
      <c r="LNH171" s="190"/>
      <c r="LNI171" s="190"/>
      <c r="LNJ171" s="190"/>
      <c r="LNK171" s="190"/>
      <c r="LNL171" s="190"/>
      <c r="LNM171" s="190"/>
      <c r="LNN171" s="190"/>
      <c r="LNO171" s="190"/>
      <c r="LNP171" s="190"/>
      <c r="LNQ171" s="190"/>
      <c r="LNR171" s="190"/>
      <c r="LNS171" s="190"/>
      <c r="LNT171" s="190"/>
      <c r="LNU171" s="190"/>
      <c r="LNV171" s="190"/>
      <c r="LNW171" s="190"/>
      <c r="LNX171" s="190"/>
      <c r="LNY171" s="190"/>
      <c r="LNZ171" s="190"/>
      <c r="LOA171" s="190"/>
      <c r="LOB171" s="190"/>
      <c r="LOC171" s="190"/>
      <c r="LOD171" s="190"/>
      <c r="LOE171" s="190"/>
      <c r="LOF171" s="190"/>
      <c r="LOG171" s="190"/>
      <c r="LOH171" s="190"/>
      <c r="LOI171" s="190"/>
      <c r="LOJ171" s="190"/>
      <c r="LOK171" s="190"/>
      <c r="LOL171" s="190"/>
      <c r="LOM171" s="190"/>
      <c r="LON171" s="190"/>
      <c r="LOO171" s="190"/>
      <c r="LOP171" s="190"/>
      <c r="LOQ171" s="190"/>
      <c r="LOR171" s="190"/>
      <c r="LOS171" s="190"/>
      <c r="LOT171" s="190"/>
      <c r="LOU171" s="190"/>
      <c r="LOV171" s="190"/>
      <c r="LOW171" s="190"/>
      <c r="LOX171" s="190"/>
      <c r="LOY171" s="190"/>
      <c r="LOZ171" s="190"/>
      <c r="LPA171" s="190"/>
      <c r="LPB171" s="190"/>
      <c r="LPC171" s="190"/>
      <c r="LPD171" s="190"/>
      <c r="LPE171" s="190"/>
      <c r="LPF171" s="190"/>
      <c r="LPG171" s="190"/>
      <c r="LPH171" s="190"/>
      <c r="LPI171" s="190"/>
      <c r="LPJ171" s="190"/>
      <c r="LPK171" s="190"/>
      <c r="LPL171" s="190"/>
      <c r="LPM171" s="190"/>
      <c r="LPN171" s="190"/>
      <c r="LPO171" s="190"/>
      <c r="LPP171" s="190"/>
      <c r="LPQ171" s="190"/>
      <c r="LPR171" s="190"/>
      <c r="LPS171" s="190"/>
      <c r="LPT171" s="190"/>
      <c r="LPU171" s="190"/>
      <c r="LPV171" s="190"/>
      <c r="LPW171" s="190"/>
      <c r="LPX171" s="190"/>
      <c r="LPY171" s="190"/>
      <c r="LPZ171" s="190"/>
      <c r="LQA171" s="190"/>
      <c r="LQB171" s="190"/>
      <c r="LQC171" s="190"/>
      <c r="LQD171" s="190"/>
      <c r="LQE171" s="190"/>
      <c r="LQF171" s="190"/>
      <c r="LQG171" s="190"/>
      <c r="LQH171" s="190"/>
      <c r="LQI171" s="190"/>
      <c r="LQJ171" s="190"/>
      <c r="LQK171" s="190"/>
      <c r="LQL171" s="190"/>
      <c r="LQM171" s="190"/>
      <c r="LQN171" s="190"/>
      <c r="LQO171" s="190"/>
      <c r="LQP171" s="190"/>
      <c r="LQQ171" s="190"/>
      <c r="LQR171" s="190"/>
      <c r="LQS171" s="190"/>
      <c r="LQT171" s="190"/>
      <c r="LQU171" s="190"/>
      <c r="LQV171" s="190"/>
      <c r="LQW171" s="190"/>
      <c r="LQX171" s="190"/>
      <c r="LQY171" s="190"/>
      <c r="LQZ171" s="190"/>
      <c r="LRA171" s="190"/>
      <c r="LRB171" s="190"/>
      <c r="LRC171" s="190"/>
      <c r="LRD171" s="190"/>
      <c r="LRE171" s="190"/>
      <c r="LRF171" s="190"/>
      <c r="LRG171" s="190"/>
      <c r="LRH171" s="190"/>
      <c r="LRI171" s="190"/>
      <c r="LRJ171" s="190"/>
      <c r="LRK171" s="190"/>
      <c r="LRL171" s="190"/>
      <c r="LRM171" s="190"/>
      <c r="LRN171" s="190"/>
      <c r="LRO171" s="190"/>
      <c r="LRP171" s="190"/>
      <c r="LRQ171" s="190"/>
      <c r="LRR171" s="190"/>
      <c r="LRS171" s="190"/>
      <c r="LRT171" s="190"/>
      <c r="LRU171" s="190"/>
      <c r="LRV171" s="190"/>
      <c r="LRW171" s="190"/>
      <c r="LRX171" s="190"/>
      <c r="LRY171" s="190"/>
      <c r="LRZ171" s="190"/>
      <c r="LSA171" s="190"/>
      <c r="LSB171" s="190"/>
      <c r="LSC171" s="190"/>
      <c r="LSD171" s="190"/>
      <c r="LSE171" s="190"/>
      <c r="LSF171" s="190"/>
      <c r="LSG171" s="190"/>
      <c r="LSH171" s="190"/>
      <c r="LSI171" s="190"/>
      <c r="LSJ171" s="190"/>
      <c r="LSK171" s="190"/>
      <c r="LSL171" s="190"/>
      <c r="LSM171" s="190"/>
      <c r="LSN171" s="190"/>
      <c r="LSO171" s="190"/>
      <c r="LSP171" s="190"/>
      <c r="LSQ171" s="190"/>
      <c r="LSR171" s="190"/>
      <c r="LSS171" s="190"/>
      <c r="LST171" s="190"/>
      <c r="LSU171" s="190"/>
      <c r="LSV171" s="190"/>
      <c r="LSW171" s="190"/>
      <c r="LSX171" s="190"/>
      <c r="LSY171" s="190"/>
      <c r="LSZ171" s="190"/>
      <c r="LTA171" s="190"/>
      <c r="LTB171" s="190"/>
      <c r="LTC171" s="190"/>
      <c r="LTD171" s="190"/>
      <c r="LTE171" s="190"/>
      <c r="LTF171" s="190"/>
      <c r="LTG171" s="190"/>
      <c r="LTH171" s="190"/>
      <c r="LTI171" s="190"/>
      <c r="LTJ171" s="190"/>
      <c r="LTK171" s="190"/>
      <c r="LTL171" s="190"/>
      <c r="LTM171" s="190"/>
      <c r="LTN171" s="190"/>
      <c r="LTO171" s="190"/>
      <c r="LTP171" s="190"/>
      <c r="LTQ171" s="190"/>
      <c r="LTR171" s="190"/>
      <c r="LTS171" s="190"/>
      <c r="LTT171" s="190"/>
      <c r="LTU171" s="190"/>
      <c r="LTV171" s="190"/>
      <c r="LTW171" s="190"/>
      <c r="LTX171" s="190"/>
      <c r="LTY171" s="190"/>
      <c r="LTZ171" s="190"/>
      <c r="LUA171" s="190"/>
      <c r="LUB171" s="190"/>
      <c r="LUC171" s="190"/>
      <c r="LUD171" s="190"/>
      <c r="LUE171" s="190"/>
      <c r="LUF171" s="190"/>
      <c r="LUG171" s="190"/>
      <c r="LUH171" s="190"/>
      <c r="LUI171" s="190"/>
      <c r="LUJ171" s="190"/>
      <c r="LUK171" s="190"/>
      <c r="LUL171" s="190"/>
      <c r="LUM171" s="190"/>
      <c r="LUN171" s="190"/>
      <c r="LUO171" s="190"/>
      <c r="LUP171" s="190"/>
      <c r="LUQ171" s="190"/>
      <c r="LUR171" s="190"/>
      <c r="LUS171" s="190"/>
      <c r="LUT171" s="190"/>
      <c r="LUU171" s="190"/>
      <c r="LUV171" s="190"/>
      <c r="LUW171" s="190"/>
      <c r="LUX171" s="190"/>
      <c r="LUY171" s="190"/>
      <c r="LUZ171" s="190"/>
      <c r="LVA171" s="190"/>
      <c r="LVB171" s="190"/>
      <c r="LVC171" s="190"/>
      <c r="LVD171" s="190"/>
      <c r="LVE171" s="190"/>
      <c r="LVF171" s="190"/>
      <c r="LVG171" s="190"/>
      <c r="LVH171" s="190"/>
      <c r="LVI171" s="190"/>
      <c r="LVJ171" s="190"/>
      <c r="LVK171" s="190"/>
      <c r="LVL171" s="190"/>
      <c r="LVM171" s="190"/>
      <c r="LVN171" s="190"/>
      <c r="LVO171" s="190"/>
      <c r="LVP171" s="190"/>
      <c r="LVQ171" s="190"/>
      <c r="LVR171" s="190"/>
      <c r="LVS171" s="190"/>
      <c r="LVT171" s="190"/>
      <c r="LVU171" s="190"/>
      <c r="LVV171" s="190"/>
      <c r="LVW171" s="190"/>
      <c r="LVX171" s="190"/>
      <c r="LVY171" s="190"/>
      <c r="LVZ171" s="190"/>
      <c r="LWA171" s="190"/>
      <c r="LWB171" s="190"/>
      <c r="LWC171" s="190"/>
      <c r="LWD171" s="190"/>
      <c r="LWE171" s="190"/>
      <c r="LWF171" s="190"/>
      <c r="LWG171" s="190"/>
      <c r="LWH171" s="190"/>
      <c r="LWI171" s="190"/>
      <c r="LWJ171" s="190"/>
      <c r="LWK171" s="190"/>
      <c r="LWL171" s="190"/>
      <c r="LWM171" s="190"/>
      <c r="LWN171" s="190"/>
      <c r="LWO171" s="190"/>
      <c r="LWP171" s="190"/>
      <c r="LWQ171" s="190"/>
      <c r="LWR171" s="190"/>
      <c r="LWS171" s="190"/>
      <c r="LWT171" s="190"/>
      <c r="LWU171" s="190"/>
      <c r="LWV171" s="190"/>
      <c r="LWW171" s="190"/>
      <c r="LWX171" s="190"/>
      <c r="LWY171" s="190"/>
      <c r="LWZ171" s="190"/>
      <c r="LXA171" s="190"/>
      <c r="LXB171" s="190"/>
      <c r="LXC171" s="190"/>
      <c r="LXD171" s="190"/>
      <c r="LXE171" s="190"/>
      <c r="LXF171" s="190"/>
      <c r="LXG171" s="190"/>
      <c r="LXH171" s="190"/>
      <c r="LXI171" s="190"/>
      <c r="LXJ171" s="190"/>
      <c r="LXK171" s="190"/>
      <c r="LXL171" s="190"/>
      <c r="LXM171" s="190"/>
      <c r="LXN171" s="190"/>
      <c r="LXO171" s="190"/>
      <c r="LXP171" s="190"/>
      <c r="LXQ171" s="190"/>
      <c r="LXR171" s="190"/>
      <c r="LXS171" s="190"/>
      <c r="LXT171" s="190"/>
      <c r="LXU171" s="190"/>
      <c r="LXV171" s="190"/>
      <c r="LXW171" s="190"/>
      <c r="LXX171" s="190"/>
      <c r="LXY171" s="190"/>
      <c r="LXZ171" s="190"/>
      <c r="LYA171" s="190"/>
      <c r="LYB171" s="190"/>
      <c r="LYC171" s="190"/>
      <c r="LYD171" s="190"/>
      <c r="LYE171" s="190"/>
      <c r="LYF171" s="190"/>
      <c r="LYG171" s="190"/>
      <c r="LYH171" s="190"/>
      <c r="LYI171" s="190"/>
      <c r="LYJ171" s="190"/>
      <c r="LYK171" s="190"/>
      <c r="LYL171" s="190"/>
      <c r="LYM171" s="190"/>
      <c r="LYN171" s="190"/>
      <c r="LYO171" s="190"/>
      <c r="LYP171" s="190"/>
      <c r="LYQ171" s="190"/>
      <c r="LYR171" s="190"/>
      <c r="LYS171" s="190"/>
      <c r="LYT171" s="190"/>
      <c r="LYU171" s="190"/>
      <c r="LYV171" s="190"/>
      <c r="LYW171" s="190"/>
      <c r="LYX171" s="190"/>
      <c r="LYY171" s="190"/>
      <c r="LYZ171" s="190"/>
      <c r="LZA171" s="190"/>
      <c r="LZB171" s="190"/>
      <c r="LZC171" s="190"/>
      <c r="LZD171" s="190"/>
      <c r="LZE171" s="190"/>
      <c r="LZF171" s="190"/>
      <c r="LZG171" s="190"/>
      <c r="LZH171" s="190"/>
      <c r="LZI171" s="190"/>
      <c r="LZJ171" s="190"/>
      <c r="LZK171" s="190"/>
      <c r="LZL171" s="190"/>
      <c r="LZM171" s="190"/>
      <c r="LZN171" s="190"/>
      <c r="LZO171" s="190"/>
      <c r="LZP171" s="190"/>
      <c r="LZQ171" s="190"/>
      <c r="LZR171" s="190"/>
      <c r="LZS171" s="190"/>
      <c r="LZT171" s="190"/>
      <c r="LZU171" s="190"/>
      <c r="LZV171" s="190"/>
      <c r="LZW171" s="190"/>
      <c r="LZX171" s="190"/>
      <c r="LZY171" s="190"/>
      <c r="LZZ171" s="190"/>
      <c r="MAA171" s="190"/>
      <c r="MAB171" s="190"/>
      <c r="MAC171" s="190"/>
      <c r="MAD171" s="190"/>
      <c r="MAE171" s="190"/>
      <c r="MAF171" s="190"/>
      <c r="MAG171" s="190"/>
      <c r="MAH171" s="190"/>
      <c r="MAI171" s="190"/>
      <c r="MAJ171" s="190"/>
      <c r="MAK171" s="190"/>
      <c r="MAL171" s="190"/>
      <c r="MAM171" s="190"/>
      <c r="MAN171" s="190"/>
      <c r="MAO171" s="190"/>
      <c r="MAP171" s="190"/>
      <c r="MAQ171" s="190"/>
      <c r="MAR171" s="190"/>
      <c r="MAS171" s="190"/>
      <c r="MAT171" s="190"/>
      <c r="MAU171" s="190"/>
      <c r="MAV171" s="190"/>
      <c r="MAW171" s="190"/>
      <c r="MAX171" s="190"/>
      <c r="MAY171" s="190"/>
      <c r="MAZ171" s="190"/>
      <c r="MBA171" s="190"/>
      <c r="MBB171" s="190"/>
      <c r="MBC171" s="190"/>
      <c r="MBD171" s="190"/>
      <c r="MBE171" s="190"/>
      <c r="MBF171" s="190"/>
      <c r="MBG171" s="190"/>
      <c r="MBH171" s="190"/>
      <c r="MBI171" s="190"/>
      <c r="MBJ171" s="190"/>
      <c r="MBK171" s="190"/>
      <c r="MBL171" s="190"/>
      <c r="MBM171" s="190"/>
      <c r="MBN171" s="190"/>
      <c r="MBO171" s="190"/>
      <c r="MBP171" s="190"/>
      <c r="MBQ171" s="190"/>
      <c r="MBR171" s="190"/>
      <c r="MBS171" s="190"/>
      <c r="MBT171" s="190"/>
      <c r="MBU171" s="190"/>
      <c r="MBV171" s="190"/>
      <c r="MBW171" s="190"/>
      <c r="MBX171" s="190"/>
      <c r="MBY171" s="190"/>
      <c r="MBZ171" s="190"/>
      <c r="MCA171" s="190"/>
      <c r="MCB171" s="190"/>
      <c r="MCC171" s="190"/>
      <c r="MCD171" s="190"/>
      <c r="MCE171" s="190"/>
      <c r="MCF171" s="190"/>
      <c r="MCG171" s="190"/>
      <c r="MCH171" s="190"/>
      <c r="MCI171" s="190"/>
      <c r="MCJ171" s="190"/>
      <c r="MCK171" s="190"/>
      <c r="MCL171" s="190"/>
      <c r="MCM171" s="190"/>
      <c r="MCN171" s="190"/>
      <c r="MCO171" s="190"/>
      <c r="MCP171" s="190"/>
      <c r="MCQ171" s="190"/>
      <c r="MCR171" s="190"/>
      <c r="MCS171" s="190"/>
      <c r="MCT171" s="190"/>
      <c r="MCU171" s="190"/>
      <c r="MCV171" s="190"/>
      <c r="MCW171" s="190"/>
      <c r="MCX171" s="190"/>
      <c r="MCY171" s="190"/>
      <c r="MCZ171" s="190"/>
      <c r="MDA171" s="190"/>
      <c r="MDB171" s="190"/>
      <c r="MDC171" s="190"/>
      <c r="MDD171" s="190"/>
      <c r="MDE171" s="190"/>
      <c r="MDF171" s="190"/>
      <c r="MDG171" s="190"/>
      <c r="MDH171" s="190"/>
      <c r="MDI171" s="190"/>
      <c r="MDJ171" s="190"/>
      <c r="MDK171" s="190"/>
      <c r="MDL171" s="190"/>
      <c r="MDM171" s="190"/>
      <c r="MDN171" s="190"/>
      <c r="MDO171" s="190"/>
      <c r="MDP171" s="190"/>
      <c r="MDQ171" s="190"/>
      <c r="MDR171" s="190"/>
      <c r="MDS171" s="190"/>
      <c r="MDT171" s="190"/>
      <c r="MDU171" s="190"/>
      <c r="MDV171" s="190"/>
      <c r="MDW171" s="190"/>
      <c r="MDX171" s="190"/>
      <c r="MDY171" s="190"/>
      <c r="MDZ171" s="190"/>
      <c r="MEA171" s="190"/>
      <c r="MEB171" s="190"/>
      <c r="MEC171" s="190"/>
      <c r="MED171" s="190"/>
      <c r="MEE171" s="190"/>
      <c r="MEF171" s="190"/>
      <c r="MEG171" s="190"/>
      <c r="MEH171" s="190"/>
      <c r="MEI171" s="190"/>
      <c r="MEJ171" s="190"/>
      <c r="MEK171" s="190"/>
      <c r="MEL171" s="190"/>
      <c r="MEM171" s="190"/>
      <c r="MEN171" s="190"/>
      <c r="MEO171" s="190"/>
      <c r="MEP171" s="190"/>
      <c r="MEQ171" s="190"/>
      <c r="MER171" s="190"/>
      <c r="MES171" s="190"/>
      <c r="MET171" s="190"/>
      <c r="MEU171" s="190"/>
      <c r="MEV171" s="190"/>
      <c r="MEW171" s="190"/>
      <c r="MEX171" s="190"/>
      <c r="MEY171" s="190"/>
      <c r="MEZ171" s="190"/>
      <c r="MFA171" s="190"/>
      <c r="MFB171" s="190"/>
      <c r="MFC171" s="190"/>
      <c r="MFD171" s="190"/>
      <c r="MFE171" s="190"/>
      <c r="MFF171" s="190"/>
      <c r="MFG171" s="190"/>
      <c r="MFH171" s="190"/>
      <c r="MFI171" s="190"/>
      <c r="MFJ171" s="190"/>
      <c r="MFK171" s="190"/>
      <c r="MFL171" s="190"/>
      <c r="MFM171" s="190"/>
      <c r="MFN171" s="190"/>
      <c r="MFO171" s="190"/>
      <c r="MFP171" s="190"/>
      <c r="MFQ171" s="190"/>
      <c r="MFR171" s="190"/>
      <c r="MFS171" s="190"/>
      <c r="MFT171" s="190"/>
      <c r="MFU171" s="190"/>
      <c r="MFV171" s="190"/>
      <c r="MFW171" s="190"/>
      <c r="MFX171" s="190"/>
      <c r="MFY171" s="190"/>
      <c r="MFZ171" s="190"/>
      <c r="MGA171" s="190"/>
      <c r="MGB171" s="190"/>
      <c r="MGC171" s="190"/>
      <c r="MGD171" s="190"/>
      <c r="MGE171" s="190"/>
      <c r="MGF171" s="190"/>
      <c r="MGG171" s="190"/>
      <c r="MGH171" s="190"/>
      <c r="MGI171" s="190"/>
      <c r="MGJ171" s="190"/>
      <c r="MGK171" s="190"/>
      <c r="MGL171" s="190"/>
      <c r="MGM171" s="190"/>
      <c r="MGN171" s="190"/>
      <c r="MGO171" s="190"/>
      <c r="MGP171" s="190"/>
      <c r="MGQ171" s="190"/>
      <c r="MGR171" s="190"/>
      <c r="MGS171" s="190"/>
      <c r="MGT171" s="190"/>
      <c r="MGU171" s="190"/>
      <c r="MGV171" s="190"/>
      <c r="MGW171" s="190"/>
      <c r="MGX171" s="190"/>
      <c r="MGY171" s="190"/>
      <c r="MGZ171" s="190"/>
      <c r="MHA171" s="190"/>
      <c r="MHB171" s="190"/>
      <c r="MHC171" s="190"/>
      <c r="MHD171" s="190"/>
      <c r="MHE171" s="190"/>
      <c r="MHF171" s="190"/>
      <c r="MHG171" s="190"/>
      <c r="MHH171" s="190"/>
      <c r="MHI171" s="190"/>
      <c r="MHJ171" s="190"/>
      <c r="MHK171" s="190"/>
      <c r="MHL171" s="190"/>
      <c r="MHM171" s="190"/>
      <c r="MHN171" s="190"/>
      <c r="MHO171" s="190"/>
      <c r="MHP171" s="190"/>
      <c r="MHQ171" s="190"/>
      <c r="MHR171" s="190"/>
      <c r="MHS171" s="190"/>
      <c r="MHT171" s="190"/>
      <c r="MHU171" s="190"/>
      <c r="MHV171" s="190"/>
      <c r="MHW171" s="190"/>
      <c r="MHX171" s="190"/>
      <c r="MHY171" s="190"/>
      <c r="MHZ171" s="190"/>
      <c r="MIA171" s="190"/>
      <c r="MIB171" s="190"/>
      <c r="MIC171" s="190"/>
      <c r="MID171" s="190"/>
      <c r="MIE171" s="190"/>
      <c r="MIF171" s="190"/>
      <c r="MIG171" s="190"/>
      <c r="MIH171" s="190"/>
      <c r="MII171" s="190"/>
      <c r="MIJ171" s="190"/>
      <c r="MIK171" s="190"/>
      <c r="MIL171" s="190"/>
      <c r="MIM171" s="190"/>
      <c r="MIN171" s="190"/>
      <c r="MIO171" s="190"/>
      <c r="MIP171" s="190"/>
      <c r="MIQ171" s="190"/>
      <c r="MIR171" s="190"/>
      <c r="MIS171" s="190"/>
      <c r="MIT171" s="190"/>
      <c r="MIU171" s="190"/>
      <c r="MIV171" s="190"/>
      <c r="MIW171" s="190"/>
      <c r="MIX171" s="190"/>
      <c r="MIY171" s="190"/>
      <c r="MIZ171" s="190"/>
      <c r="MJA171" s="190"/>
      <c r="MJB171" s="190"/>
      <c r="MJC171" s="190"/>
      <c r="MJD171" s="190"/>
      <c r="MJE171" s="190"/>
      <c r="MJF171" s="190"/>
      <c r="MJG171" s="190"/>
      <c r="MJH171" s="190"/>
      <c r="MJI171" s="190"/>
      <c r="MJJ171" s="190"/>
      <c r="MJK171" s="190"/>
      <c r="MJL171" s="190"/>
      <c r="MJM171" s="190"/>
      <c r="MJN171" s="190"/>
      <c r="MJO171" s="190"/>
      <c r="MJP171" s="190"/>
      <c r="MJQ171" s="190"/>
      <c r="MJR171" s="190"/>
      <c r="MJS171" s="190"/>
      <c r="MJT171" s="190"/>
      <c r="MJU171" s="190"/>
      <c r="MJV171" s="190"/>
      <c r="MJW171" s="190"/>
      <c r="MJX171" s="190"/>
      <c r="MJY171" s="190"/>
      <c r="MJZ171" s="190"/>
      <c r="MKA171" s="190"/>
      <c r="MKB171" s="190"/>
      <c r="MKC171" s="190"/>
      <c r="MKD171" s="190"/>
      <c r="MKE171" s="190"/>
      <c r="MKF171" s="190"/>
      <c r="MKG171" s="190"/>
      <c r="MKH171" s="190"/>
      <c r="MKI171" s="190"/>
      <c r="MKJ171" s="190"/>
      <c r="MKK171" s="190"/>
      <c r="MKL171" s="190"/>
      <c r="MKM171" s="190"/>
      <c r="MKN171" s="190"/>
      <c r="MKO171" s="190"/>
      <c r="MKP171" s="190"/>
      <c r="MKQ171" s="190"/>
      <c r="MKR171" s="190"/>
      <c r="MKS171" s="190"/>
      <c r="MKT171" s="190"/>
      <c r="MKU171" s="190"/>
      <c r="MKV171" s="190"/>
      <c r="MKW171" s="190"/>
      <c r="MKX171" s="190"/>
      <c r="MKY171" s="190"/>
      <c r="MKZ171" s="190"/>
      <c r="MLA171" s="190"/>
      <c r="MLB171" s="190"/>
      <c r="MLC171" s="190"/>
      <c r="MLD171" s="190"/>
      <c r="MLE171" s="190"/>
      <c r="MLF171" s="190"/>
      <c r="MLG171" s="190"/>
      <c r="MLH171" s="190"/>
      <c r="MLI171" s="190"/>
      <c r="MLJ171" s="190"/>
      <c r="MLK171" s="190"/>
      <c r="MLL171" s="190"/>
      <c r="MLM171" s="190"/>
      <c r="MLN171" s="190"/>
      <c r="MLO171" s="190"/>
      <c r="MLP171" s="190"/>
      <c r="MLQ171" s="190"/>
      <c r="MLR171" s="190"/>
      <c r="MLS171" s="190"/>
      <c r="MLT171" s="190"/>
      <c r="MLU171" s="190"/>
      <c r="MLV171" s="190"/>
      <c r="MLW171" s="190"/>
      <c r="MLX171" s="190"/>
      <c r="MLY171" s="190"/>
      <c r="MLZ171" s="190"/>
      <c r="MMA171" s="190"/>
      <c r="MMB171" s="190"/>
      <c r="MMC171" s="190"/>
      <c r="MMD171" s="190"/>
      <c r="MME171" s="190"/>
      <c r="MMF171" s="190"/>
      <c r="MMG171" s="190"/>
      <c r="MMH171" s="190"/>
      <c r="MMI171" s="190"/>
      <c r="MMJ171" s="190"/>
      <c r="MMK171" s="190"/>
      <c r="MML171" s="190"/>
      <c r="MMM171" s="190"/>
      <c r="MMN171" s="190"/>
      <c r="MMO171" s="190"/>
      <c r="MMP171" s="190"/>
      <c r="MMQ171" s="190"/>
      <c r="MMR171" s="190"/>
      <c r="MMS171" s="190"/>
      <c r="MMT171" s="190"/>
      <c r="MMU171" s="190"/>
      <c r="MMV171" s="190"/>
      <c r="MMW171" s="190"/>
      <c r="MMX171" s="190"/>
      <c r="MMY171" s="190"/>
      <c r="MMZ171" s="190"/>
      <c r="MNA171" s="190"/>
      <c r="MNB171" s="190"/>
      <c r="MNC171" s="190"/>
      <c r="MND171" s="190"/>
      <c r="MNE171" s="190"/>
      <c r="MNF171" s="190"/>
      <c r="MNG171" s="190"/>
      <c r="MNH171" s="190"/>
      <c r="MNI171" s="190"/>
      <c r="MNJ171" s="190"/>
      <c r="MNK171" s="190"/>
      <c r="MNL171" s="190"/>
      <c r="MNM171" s="190"/>
      <c r="MNN171" s="190"/>
      <c r="MNO171" s="190"/>
      <c r="MNP171" s="190"/>
      <c r="MNQ171" s="190"/>
      <c r="MNR171" s="190"/>
      <c r="MNS171" s="190"/>
      <c r="MNT171" s="190"/>
      <c r="MNU171" s="190"/>
      <c r="MNV171" s="190"/>
      <c r="MNW171" s="190"/>
      <c r="MNX171" s="190"/>
      <c r="MNY171" s="190"/>
      <c r="MNZ171" s="190"/>
      <c r="MOA171" s="190"/>
      <c r="MOB171" s="190"/>
      <c r="MOC171" s="190"/>
      <c r="MOD171" s="190"/>
      <c r="MOE171" s="190"/>
      <c r="MOF171" s="190"/>
      <c r="MOG171" s="190"/>
      <c r="MOH171" s="190"/>
      <c r="MOI171" s="190"/>
      <c r="MOJ171" s="190"/>
      <c r="MOK171" s="190"/>
      <c r="MOL171" s="190"/>
      <c r="MOM171" s="190"/>
      <c r="MON171" s="190"/>
      <c r="MOO171" s="190"/>
      <c r="MOP171" s="190"/>
      <c r="MOQ171" s="190"/>
      <c r="MOR171" s="190"/>
      <c r="MOS171" s="190"/>
      <c r="MOT171" s="190"/>
      <c r="MOU171" s="190"/>
      <c r="MOV171" s="190"/>
      <c r="MOW171" s="190"/>
      <c r="MOX171" s="190"/>
      <c r="MOY171" s="190"/>
      <c r="MOZ171" s="190"/>
      <c r="MPA171" s="190"/>
      <c r="MPB171" s="190"/>
      <c r="MPC171" s="190"/>
      <c r="MPD171" s="190"/>
      <c r="MPE171" s="190"/>
      <c r="MPF171" s="190"/>
      <c r="MPG171" s="190"/>
      <c r="MPH171" s="190"/>
      <c r="MPI171" s="190"/>
      <c r="MPJ171" s="190"/>
      <c r="MPK171" s="190"/>
      <c r="MPL171" s="190"/>
      <c r="MPM171" s="190"/>
      <c r="MPN171" s="190"/>
      <c r="MPO171" s="190"/>
      <c r="MPP171" s="190"/>
      <c r="MPQ171" s="190"/>
      <c r="MPR171" s="190"/>
      <c r="MPS171" s="190"/>
      <c r="MPT171" s="190"/>
      <c r="MPU171" s="190"/>
      <c r="MPV171" s="190"/>
      <c r="MPW171" s="190"/>
      <c r="MPX171" s="190"/>
      <c r="MPY171" s="190"/>
      <c r="MPZ171" s="190"/>
      <c r="MQA171" s="190"/>
      <c r="MQB171" s="190"/>
      <c r="MQC171" s="190"/>
      <c r="MQD171" s="190"/>
      <c r="MQE171" s="190"/>
      <c r="MQF171" s="190"/>
      <c r="MQG171" s="190"/>
      <c r="MQH171" s="190"/>
      <c r="MQI171" s="190"/>
      <c r="MQJ171" s="190"/>
      <c r="MQK171" s="190"/>
      <c r="MQL171" s="190"/>
      <c r="MQM171" s="190"/>
      <c r="MQN171" s="190"/>
      <c r="MQO171" s="190"/>
      <c r="MQP171" s="190"/>
      <c r="MQQ171" s="190"/>
      <c r="MQR171" s="190"/>
      <c r="MQS171" s="190"/>
      <c r="MQT171" s="190"/>
      <c r="MQU171" s="190"/>
      <c r="MQV171" s="190"/>
      <c r="MQW171" s="190"/>
      <c r="MQX171" s="190"/>
      <c r="MQY171" s="190"/>
      <c r="MQZ171" s="190"/>
      <c r="MRA171" s="190"/>
      <c r="MRB171" s="190"/>
      <c r="MRC171" s="190"/>
      <c r="MRD171" s="190"/>
      <c r="MRE171" s="190"/>
      <c r="MRF171" s="190"/>
      <c r="MRG171" s="190"/>
      <c r="MRH171" s="190"/>
      <c r="MRI171" s="190"/>
      <c r="MRJ171" s="190"/>
      <c r="MRK171" s="190"/>
      <c r="MRL171" s="190"/>
      <c r="MRM171" s="190"/>
      <c r="MRN171" s="190"/>
      <c r="MRO171" s="190"/>
      <c r="MRP171" s="190"/>
      <c r="MRQ171" s="190"/>
      <c r="MRR171" s="190"/>
      <c r="MRS171" s="190"/>
      <c r="MRT171" s="190"/>
      <c r="MRU171" s="190"/>
      <c r="MRV171" s="190"/>
      <c r="MRW171" s="190"/>
      <c r="MRX171" s="190"/>
      <c r="MRY171" s="190"/>
      <c r="MRZ171" s="190"/>
      <c r="MSA171" s="190"/>
      <c r="MSB171" s="190"/>
      <c r="MSC171" s="190"/>
      <c r="MSD171" s="190"/>
      <c r="MSE171" s="190"/>
      <c r="MSF171" s="190"/>
      <c r="MSG171" s="190"/>
      <c r="MSH171" s="190"/>
      <c r="MSI171" s="190"/>
      <c r="MSJ171" s="190"/>
      <c r="MSK171" s="190"/>
      <c r="MSL171" s="190"/>
      <c r="MSM171" s="190"/>
      <c r="MSN171" s="190"/>
      <c r="MSO171" s="190"/>
      <c r="MSP171" s="190"/>
      <c r="MSQ171" s="190"/>
      <c r="MSR171" s="190"/>
      <c r="MSS171" s="190"/>
      <c r="MST171" s="190"/>
      <c r="MSU171" s="190"/>
      <c r="MSV171" s="190"/>
      <c r="MSW171" s="190"/>
      <c r="MSX171" s="190"/>
      <c r="MSY171" s="190"/>
      <c r="MSZ171" s="190"/>
      <c r="MTA171" s="190"/>
      <c r="MTB171" s="190"/>
      <c r="MTC171" s="190"/>
      <c r="MTD171" s="190"/>
      <c r="MTE171" s="190"/>
      <c r="MTF171" s="190"/>
      <c r="MTG171" s="190"/>
      <c r="MTH171" s="190"/>
      <c r="MTI171" s="190"/>
      <c r="MTJ171" s="190"/>
      <c r="MTK171" s="190"/>
      <c r="MTL171" s="190"/>
      <c r="MTM171" s="190"/>
      <c r="MTN171" s="190"/>
      <c r="MTO171" s="190"/>
      <c r="MTP171" s="190"/>
      <c r="MTQ171" s="190"/>
      <c r="MTR171" s="190"/>
      <c r="MTS171" s="190"/>
      <c r="MTT171" s="190"/>
      <c r="MTU171" s="190"/>
      <c r="MTV171" s="190"/>
      <c r="MTW171" s="190"/>
      <c r="MTX171" s="190"/>
      <c r="MTY171" s="190"/>
      <c r="MTZ171" s="190"/>
      <c r="MUA171" s="190"/>
      <c r="MUB171" s="190"/>
      <c r="MUC171" s="190"/>
      <c r="MUD171" s="190"/>
      <c r="MUE171" s="190"/>
      <c r="MUF171" s="190"/>
      <c r="MUG171" s="190"/>
      <c r="MUH171" s="190"/>
      <c r="MUI171" s="190"/>
      <c r="MUJ171" s="190"/>
      <c r="MUK171" s="190"/>
      <c r="MUL171" s="190"/>
      <c r="MUM171" s="190"/>
      <c r="MUN171" s="190"/>
      <c r="MUO171" s="190"/>
      <c r="MUP171" s="190"/>
      <c r="MUQ171" s="190"/>
      <c r="MUR171" s="190"/>
      <c r="MUS171" s="190"/>
      <c r="MUT171" s="190"/>
      <c r="MUU171" s="190"/>
      <c r="MUV171" s="190"/>
      <c r="MUW171" s="190"/>
      <c r="MUX171" s="190"/>
      <c r="MUY171" s="190"/>
      <c r="MUZ171" s="190"/>
      <c r="MVA171" s="190"/>
      <c r="MVB171" s="190"/>
      <c r="MVC171" s="190"/>
      <c r="MVD171" s="190"/>
      <c r="MVE171" s="190"/>
      <c r="MVF171" s="190"/>
      <c r="MVG171" s="190"/>
      <c r="MVH171" s="190"/>
      <c r="MVI171" s="190"/>
      <c r="MVJ171" s="190"/>
      <c r="MVK171" s="190"/>
      <c r="MVL171" s="190"/>
      <c r="MVM171" s="190"/>
      <c r="MVN171" s="190"/>
      <c r="MVO171" s="190"/>
      <c r="MVP171" s="190"/>
      <c r="MVQ171" s="190"/>
      <c r="MVR171" s="190"/>
      <c r="MVS171" s="190"/>
      <c r="MVT171" s="190"/>
      <c r="MVU171" s="190"/>
      <c r="MVV171" s="190"/>
      <c r="MVW171" s="190"/>
      <c r="MVX171" s="190"/>
      <c r="MVY171" s="190"/>
      <c r="MVZ171" s="190"/>
      <c r="MWA171" s="190"/>
      <c r="MWB171" s="190"/>
      <c r="MWC171" s="190"/>
      <c r="MWD171" s="190"/>
      <c r="MWE171" s="190"/>
      <c r="MWF171" s="190"/>
      <c r="MWG171" s="190"/>
      <c r="MWH171" s="190"/>
      <c r="MWI171" s="190"/>
      <c r="MWJ171" s="190"/>
      <c r="MWK171" s="190"/>
      <c r="MWL171" s="190"/>
      <c r="MWM171" s="190"/>
      <c r="MWN171" s="190"/>
      <c r="MWO171" s="190"/>
      <c r="MWP171" s="190"/>
      <c r="MWQ171" s="190"/>
      <c r="MWR171" s="190"/>
      <c r="MWS171" s="190"/>
      <c r="MWT171" s="190"/>
      <c r="MWU171" s="190"/>
      <c r="MWV171" s="190"/>
      <c r="MWW171" s="190"/>
      <c r="MWX171" s="190"/>
      <c r="MWY171" s="190"/>
      <c r="MWZ171" s="190"/>
      <c r="MXA171" s="190"/>
      <c r="MXB171" s="190"/>
      <c r="MXC171" s="190"/>
      <c r="MXD171" s="190"/>
      <c r="MXE171" s="190"/>
      <c r="MXF171" s="190"/>
      <c r="MXG171" s="190"/>
      <c r="MXH171" s="190"/>
      <c r="MXI171" s="190"/>
      <c r="MXJ171" s="190"/>
      <c r="MXK171" s="190"/>
      <c r="MXL171" s="190"/>
      <c r="MXM171" s="190"/>
      <c r="MXN171" s="190"/>
      <c r="MXO171" s="190"/>
      <c r="MXP171" s="190"/>
      <c r="MXQ171" s="190"/>
      <c r="MXR171" s="190"/>
      <c r="MXS171" s="190"/>
      <c r="MXT171" s="190"/>
      <c r="MXU171" s="190"/>
      <c r="MXV171" s="190"/>
      <c r="MXW171" s="190"/>
      <c r="MXX171" s="190"/>
      <c r="MXY171" s="190"/>
      <c r="MXZ171" s="190"/>
      <c r="MYA171" s="190"/>
      <c r="MYB171" s="190"/>
      <c r="MYC171" s="190"/>
      <c r="MYD171" s="190"/>
      <c r="MYE171" s="190"/>
      <c r="MYF171" s="190"/>
      <c r="MYG171" s="190"/>
      <c r="MYH171" s="190"/>
      <c r="MYI171" s="190"/>
      <c r="MYJ171" s="190"/>
      <c r="MYK171" s="190"/>
      <c r="MYL171" s="190"/>
      <c r="MYM171" s="190"/>
      <c r="MYN171" s="190"/>
      <c r="MYO171" s="190"/>
      <c r="MYP171" s="190"/>
      <c r="MYQ171" s="190"/>
      <c r="MYR171" s="190"/>
      <c r="MYS171" s="190"/>
      <c r="MYT171" s="190"/>
      <c r="MYU171" s="190"/>
      <c r="MYV171" s="190"/>
      <c r="MYW171" s="190"/>
      <c r="MYX171" s="190"/>
      <c r="MYY171" s="190"/>
      <c r="MYZ171" s="190"/>
      <c r="MZA171" s="190"/>
      <c r="MZB171" s="190"/>
      <c r="MZC171" s="190"/>
      <c r="MZD171" s="190"/>
      <c r="MZE171" s="190"/>
      <c r="MZF171" s="190"/>
      <c r="MZG171" s="190"/>
      <c r="MZH171" s="190"/>
      <c r="MZI171" s="190"/>
      <c r="MZJ171" s="190"/>
      <c r="MZK171" s="190"/>
      <c r="MZL171" s="190"/>
      <c r="MZM171" s="190"/>
      <c r="MZN171" s="190"/>
      <c r="MZO171" s="190"/>
      <c r="MZP171" s="190"/>
      <c r="MZQ171" s="190"/>
      <c r="MZR171" s="190"/>
      <c r="MZS171" s="190"/>
      <c r="MZT171" s="190"/>
      <c r="MZU171" s="190"/>
      <c r="MZV171" s="190"/>
      <c r="MZW171" s="190"/>
      <c r="MZX171" s="190"/>
      <c r="MZY171" s="190"/>
      <c r="MZZ171" s="190"/>
      <c r="NAA171" s="190"/>
      <c r="NAB171" s="190"/>
      <c r="NAC171" s="190"/>
      <c r="NAD171" s="190"/>
      <c r="NAE171" s="190"/>
      <c r="NAF171" s="190"/>
      <c r="NAG171" s="190"/>
      <c r="NAH171" s="190"/>
      <c r="NAI171" s="190"/>
      <c r="NAJ171" s="190"/>
      <c r="NAK171" s="190"/>
      <c r="NAL171" s="190"/>
      <c r="NAM171" s="190"/>
      <c r="NAN171" s="190"/>
      <c r="NAO171" s="190"/>
      <c r="NAP171" s="190"/>
      <c r="NAQ171" s="190"/>
      <c r="NAR171" s="190"/>
      <c r="NAS171" s="190"/>
      <c r="NAT171" s="190"/>
      <c r="NAU171" s="190"/>
      <c r="NAV171" s="190"/>
      <c r="NAW171" s="190"/>
      <c r="NAX171" s="190"/>
      <c r="NAY171" s="190"/>
      <c r="NAZ171" s="190"/>
      <c r="NBA171" s="190"/>
      <c r="NBB171" s="190"/>
      <c r="NBC171" s="190"/>
      <c r="NBD171" s="190"/>
      <c r="NBE171" s="190"/>
      <c r="NBF171" s="190"/>
      <c r="NBG171" s="190"/>
      <c r="NBH171" s="190"/>
      <c r="NBI171" s="190"/>
      <c r="NBJ171" s="190"/>
      <c r="NBK171" s="190"/>
      <c r="NBL171" s="190"/>
      <c r="NBM171" s="190"/>
      <c r="NBN171" s="190"/>
      <c r="NBO171" s="190"/>
      <c r="NBP171" s="190"/>
      <c r="NBQ171" s="190"/>
      <c r="NBR171" s="190"/>
      <c r="NBS171" s="190"/>
      <c r="NBT171" s="190"/>
      <c r="NBU171" s="190"/>
      <c r="NBV171" s="190"/>
      <c r="NBW171" s="190"/>
      <c r="NBX171" s="190"/>
      <c r="NBY171" s="190"/>
      <c r="NBZ171" s="190"/>
      <c r="NCA171" s="190"/>
      <c r="NCB171" s="190"/>
      <c r="NCC171" s="190"/>
      <c r="NCD171" s="190"/>
      <c r="NCE171" s="190"/>
      <c r="NCF171" s="190"/>
      <c r="NCG171" s="190"/>
      <c r="NCH171" s="190"/>
      <c r="NCI171" s="190"/>
      <c r="NCJ171" s="190"/>
      <c r="NCK171" s="190"/>
      <c r="NCL171" s="190"/>
      <c r="NCM171" s="190"/>
      <c r="NCN171" s="190"/>
      <c r="NCO171" s="190"/>
      <c r="NCP171" s="190"/>
      <c r="NCQ171" s="190"/>
      <c r="NCR171" s="190"/>
      <c r="NCS171" s="190"/>
      <c r="NCT171" s="190"/>
      <c r="NCU171" s="190"/>
      <c r="NCV171" s="190"/>
      <c r="NCW171" s="190"/>
      <c r="NCX171" s="190"/>
      <c r="NCY171" s="190"/>
      <c r="NCZ171" s="190"/>
      <c r="NDA171" s="190"/>
      <c r="NDB171" s="190"/>
      <c r="NDC171" s="190"/>
      <c r="NDD171" s="190"/>
      <c r="NDE171" s="190"/>
      <c r="NDF171" s="190"/>
      <c r="NDG171" s="190"/>
      <c r="NDH171" s="190"/>
      <c r="NDI171" s="190"/>
      <c r="NDJ171" s="190"/>
      <c r="NDK171" s="190"/>
      <c r="NDL171" s="190"/>
      <c r="NDM171" s="190"/>
      <c r="NDN171" s="190"/>
      <c r="NDO171" s="190"/>
      <c r="NDP171" s="190"/>
      <c r="NDQ171" s="190"/>
      <c r="NDR171" s="190"/>
      <c r="NDS171" s="190"/>
      <c r="NDT171" s="190"/>
      <c r="NDU171" s="190"/>
      <c r="NDV171" s="190"/>
      <c r="NDW171" s="190"/>
      <c r="NDX171" s="190"/>
      <c r="NDY171" s="190"/>
      <c r="NDZ171" s="190"/>
      <c r="NEA171" s="190"/>
      <c r="NEB171" s="190"/>
      <c r="NEC171" s="190"/>
      <c r="NED171" s="190"/>
      <c r="NEE171" s="190"/>
      <c r="NEF171" s="190"/>
      <c r="NEG171" s="190"/>
      <c r="NEH171" s="190"/>
      <c r="NEI171" s="190"/>
      <c r="NEJ171" s="190"/>
      <c r="NEK171" s="190"/>
      <c r="NEL171" s="190"/>
      <c r="NEM171" s="190"/>
      <c r="NEN171" s="190"/>
      <c r="NEO171" s="190"/>
      <c r="NEP171" s="190"/>
      <c r="NEQ171" s="190"/>
      <c r="NER171" s="190"/>
      <c r="NES171" s="190"/>
      <c r="NET171" s="190"/>
      <c r="NEU171" s="190"/>
      <c r="NEV171" s="190"/>
      <c r="NEW171" s="190"/>
      <c r="NEX171" s="190"/>
      <c r="NEY171" s="190"/>
      <c r="NEZ171" s="190"/>
      <c r="NFA171" s="190"/>
      <c r="NFB171" s="190"/>
      <c r="NFC171" s="190"/>
      <c r="NFD171" s="190"/>
      <c r="NFE171" s="190"/>
      <c r="NFF171" s="190"/>
      <c r="NFG171" s="190"/>
      <c r="NFH171" s="190"/>
      <c r="NFI171" s="190"/>
      <c r="NFJ171" s="190"/>
      <c r="NFK171" s="190"/>
      <c r="NFL171" s="190"/>
      <c r="NFM171" s="190"/>
      <c r="NFN171" s="190"/>
      <c r="NFO171" s="190"/>
      <c r="NFP171" s="190"/>
      <c r="NFQ171" s="190"/>
      <c r="NFR171" s="190"/>
      <c r="NFS171" s="190"/>
      <c r="NFT171" s="190"/>
      <c r="NFU171" s="190"/>
      <c r="NFV171" s="190"/>
      <c r="NFW171" s="190"/>
      <c r="NFX171" s="190"/>
      <c r="NFY171" s="190"/>
      <c r="NFZ171" s="190"/>
      <c r="NGA171" s="190"/>
      <c r="NGB171" s="190"/>
      <c r="NGC171" s="190"/>
      <c r="NGD171" s="190"/>
      <c r="NGE171" s="190"/>
      <c r="NGF171" s="190"/>
      <c r="NGG171" s="190"/>
      <c r="NGH171" s="190"/>
      <c r="NGI171" s="190"/>
      <c r="NGJ171" s="190"/>
      <c r="NGK171" s="190"/>
      <c r="NGL171" s="190"/>
      <c r="NGM171" s="190"/>
      <c r="NGN171" s="190"/>
      <c r="NGO171" s="190"/>
      <c r="NGP171" s="190"/>
      <c r="NGQ171" s="190"/>
      <c r="NGR171" s="190"/>
      <c r="NGS171" s="190"/>
      <c r="NGT171" s="190"/>
      <c r="NGU171" s="190"/>
      <c r="NGV171" s="190"/>
      <c r="NGW171" s="190"/>
      <c r="NGX171" s="190"/>
      <c r="NGY171" s="190"/>
      <c r="NGZ171" s="190"/>
      <c r="NHA171" s="190"/>
      <c r="NHB171" s="190"/>
      <c r="NHC171" s="190"/>
      <c r="NHD171" s="190"/>
      <c r="NHE171" s="190"/>
      <c r="NHF171" s="190"/>
      <c r="NHG171" s="190"/>
      <c r="NHH171" s="190"/>
      <c r="NHI171" s="190"/>
      <c r="NHJ171" s="190"/>
      <c r="NHK171" s="190"/>
      <c r="NHL171" s="190"/>
      <c r="NHM171" s="190"/>
      <c r="NHN171" s="190"/>
      <c r="NHO171" s="190"/>
      <c r="NHP171" s="190"/>
      <c r="NHQ171" s="190"/>
      <c r="NHR171" s="190"/>
      <c r="NHS171" s="190"/>
      <c r="NHT171" s="190"/>
      <c r="NHU171" s="190"/>
      <c r="NHV171" s="190"/>
      <c r="NHW171" s="190"/>
      <c r="NHX171" s="190"/>
      <c r="NHY171" s="190"/>
      <c r="NHZ171" s="190"/>
      <c r="NIA171" s="190"/>
      <c r="NIB171" s="190"/>
      <c r="NIC171" s="190"/>
      <c r="NID171" s="190"/>
      <c r="NIE171" s="190"/>
      <c r="NIF171" s="190"/>
      <c r="NIG171" s="190"/>
      <c r="NIH171" s="190"/>
      <c r="NII171" s="190"/>
      <c r="NIJ171" s="190"/>
      <c r="NIK171" s="190"/>
      <c r="NIL171" s="190"/>
      <c r="NIM171" s="190"/>
      <c r="NIN171" s="190"/>
      <c r="NIO171" s="190"/>
      <c r="NIP171" s="190"/>
      <c r="NIQ171" s="190"/>
      <c r="NIR171" s="190"/>
      <c r="NIS171" s="190"/>
      <c r="NIT171" s="190"/>
      <c r="NIU171" s="190"/>
      <c r="NIV171" s="190"/>
      <c r="NIW171" s="190"/>
      <c r="NIX171" s="190"/>
      <c r="NIY171" s="190"/>
      <c r="NIZ171" s="190"/>
      <c r="NJA171" s="190"/>
      <c r="NJB171" s="190"/>
      <c r="NJC171" s="190"/>
      <c r="NJD171" s="190"/>
      <c r="NJE171" s="190"/>
      <c r="NJF171" s="190"/>
      <c r="NJG171" s="190"/>
      <c r="NJH171" s="190"/>
      <c r="NJI171" s="190"/>
      <c r="NJJ171" s="190"/>
      <c r="NJK171" s="190"/>
      <c r="NJL171" s="190"/>
      <c r="NJM171" s="190"/>
      <c r="NJN171" s="190"/>
      <c r="NJO171" s="190"/>
      <c r="NJP171" s="190"/>
      <c r="NJQ171" s="190"/>
      <c r="NJR171" s="190"/>
      <c r="NJS171" s="190"/>
      <c r="NJT171" s="190"/>
      <c r="NJU171" s="190"/>
      <c r="NJV171" s="190"/>
      <c r="NJW171" s="190"/>
      <c r="NJX171" s="190"/>
      <c r="NJY171" s="190"/>
      <c r="NJZ171" s="190"/>
      <c r="NKA171" s="190"/>
      <c r="NKB171" s="190"/>
      <c r="NKC171" s="190"/>
      <c r="NKD171" s="190"/>
      <c r="NKE171" s="190"/>
      <c r="NKF171" s="190"/>
      <c r="NKG171" s="190"/>
      <c r="NKH171" s="190"/>
      <c r="NKI171" s="190"/>
      <c r="NKJ171" s="190"/>
      <c r="NKK171" s="190"/>
      <c r="NKL171" s="190"/>
      <c r="NKM171" s="190"/>
      <c r="NKN171" s="190"/>
      <c r="NKO171" s="190"/>
      <c r="NKP171" s="190"/>
      <c r="NKQ171" s="190"/>
      <c r="NKR171" s="190"/>
      <c r="NKS171" s="190"/>
      <c r="NKT171" s="190"/>
      <c r="NKU171" s="190"/>
      <c r="NKV171" s="190"/>
      <c r="NKW171" s="190"/>
      <c r="NKX171" s="190"/>
      <c r="NKY171" s="190"/>
      <c r="NKZ171" s="190"/>
      <c r="NLA171" s="190"/>
      <c r="NLB171" s="190"/>
      <c r="NLC171" s="190"/>
      <c r="NLD171" s="190"/>
      <c r="NLE171" s="190"/>
      <c r="NLF171" s="190"/>
      <c r="NLG171" s="190"/>
      <c r="NLH171" s="190"/>
      <c r="NLI171" s="190"/>
      <c r="NLJ171" s="190"/>
      <c r="NLK171" s="190"/>
      <c r="NLL171" s="190"/>
      <c r="NLM171" s="190"/>
      <c r="NLN171" s="190"/>
      <c r="NLO171" s="190"/>
      <c r="NLP171" s="190"/>
      <c r="NLQ171" s="190"/>
      <c r="NLR171" s="190"/>
      <c r="NLS171" s="190"/>
      <c r="NLT171" s="190"/>
      <c r="NLU171" s="190"/>
      <c r="NLV171" s="190"/>
      <c r="NLW171" s="190"/>
      <c r="NLX171" s="190"/>
      <c r="NLY171" s="190"/>
      <c r="NLZ171" s="190"/>
      <c r="NMA171" s="190"/>
      <c r="NMB171" s="190"/>
      <c r="NMC171" s="190"/>
      <c r="NMD171" s="190"/>
      <c r="NME171" s="190"/>
      <c r="NMF171" s="190"/>
      <c r="NMG171" s="190"/>
      <c r="NMH171" s="190"/>
      <c r="NMI171" s="190"/>
      <c r="NMJ171" s="190"/>
      <c r="NMK171" s="190"/>
      <c r="NML171" s="190"/>
      <c r="NMM171" s="190"/>
      <c r="NMN171" s="190"/>
      <c r="NMO171" s="190"/>
      <c r="NMP171" s="190"/>
      <c r="NMQ171" s="190"/>
      <c r="NMR171" s="190"/>
      <c r="NMS171" s="190"/>
      <c r="NMT171" s="190"/>
      <c r="NMU171" s="190"/>
      <c r="NMV171" s="190"/>
      <c r="NMW171" s="190"/>
      <c r="NMX171" s="190"/>
      <c r="NMY171" s="190"/>
      <c r="NMZ171" s="190"/>
      <c r="NNA171" s="190"/>
      <c r="NNB171" s="190"/>
      <c r="NNC171" s="190"/>
      <c r="NND171" s="190"/>
      <c r="NNE171" s="190"/>
      <c r="NNF171" s="190"/>
      <c r="NNG171" s="190"/>
      <c r="NNH171" s="190"/>
      <c r="NNI171" s="190"/>
      <c r="NNJ171" s="190"/>
      <c r="NNK171" s="190"/>
      <c r="NNL171" s="190"/>
      <c r="NNM171" s="190"/>
      <c r="NNN171" s="190"/>
      <c r="NNO171" s="190"/>
      <c r="NNP171" s="190"/>
      <c r="NNQ171" s="190"/>
      <c r="NNR171" s="190"/>
      <c r="NNS171" s="190"/>
      <c r="NNT171" s="190"/>
      <c r="NNU171" s="190"/>
      <c r="NNV171" s="190"/>
      <c r="NNW171" s="190"/>
      <c r="NNX171" s="190"/>
      <c r="NNY171" s="190"/>
      <c r="NNZ171" s="190"/>
      <c r="NOA171" s="190"/>
      <c r="NOB171" s="190"/>
      <c r="NOC171" s="190"/>
      <c r="NOD171" s="190"/>
      <c r="NOE171" s="190"/>
      <c r="NOF171" s="190"/>
      <c r="NOG171" s="190"/>
      <c r="NOH171" s="190"/>
      <c r="NOI171" s="190"/>
      <c r="NOJ171" s="190"/>
      <c r="NOK171" s="190"/>
      <c r="NOL171" s="190"/>
      <c r="NOM171" s="190"/>
      <c r="NON171" s="190"/>
      <c r="NOO171" s="190"/>
      <c r="NOP171" s="190"/>
      <c r="NOQ171" s="190"/>
      <c r="NOR171" s="190"/>
      <c r="NOS171" s="190"/>
      <c r="NOT171" s="190"/>
      <c r="NOU171" s="190"/>
      <c r="NOV171" s="190"/>
      <c r="NOW171" s="190"/>
      <c r="NOX171" s="190"/>
      <c r="NOY171" s="190"/>
      <c r="NOZ171" s="190"/>
      <c r="NPA171" s="190"/>
      <c r="NPB171" s="190"/>
      <c r="NPC171" s="190"/>
      <c r="NPD171" s="190"/>
      <c r="NPE171" s="190"/>
      <c r="NPF171" s="190"/>
      <c r="NPG171" s="190"/>
      <c r="NPH171" s="190"/>
      <c r="NPI171" s="190"/>
      <c r="NPJ171" s="190"/>
      <c r="NPK171" s="190"/>
      <c r="NPL171" s="190"/>
      <c r="NPM171" s="190"/>
      <c r="NPN171" s="190"/>
      <c r="NPO171" s="190"/>
      <c r="NPP171" s="190"/>
      <c r="NPQ171" s="190"/>
      <c r="NPR171" s="190"/>
      <c r="NPS171" s="190"/>
      <c r="NPT171" s="190"/>
      <c r="NPU171" s="190"/>
      <c r="NPV171" s="190"/>
      <c r="NPW171" s="190"/>
      <c r="NPX171" s="190"/>
      <c r="NPY171" s="190"/>
      <c r="NPZ171" s="190"/>
      <c r="NQA171" s="190"/>
      <c r="NQB171" s="190"/>
      <c r="NQC171" s="190"/>
      <c r="NQD171" s="190"/>
      <c r="NQE171" s="190"/>
      <c r="NQF171" s="190"/>
      <c r="NQG171" s="190"/>
      <c r="NQH171" s="190"/>
      <c r="NQI171" s="190"/>
      <c r="NQJ171" s="190"/>
      <c r="NQK171" s="190"/>
      <c r="NQL171" s="190"/>
      <c r="NQM171" s="190"/>
      <c r="NQN171" s="190"/>
      <c r="NQO171" s="190"/>
      <c r="NQP171" s="190"/>
      <c r="NQQ171" s="190"/>
      <c r="NQR171" s="190"/>
      <c r="NQS171" s="190"/>
      <c r="NQT171" s="190"/>
      <c r="NQU171" s="190"/>
      <c r="NQV171" s="190"/>
      <c r="NQW171" s="190"/>
      <c r="NQX171" s="190"/>
      <c r="NQY171" s="190"/>
      <c r="NQZ171" s="190"/>
      <c r="NRA171" s="190"/>
      <c r="NRB171" s="190"/>
      <c r="NRC171" s="190"/>
      <c r="NRD171" s="190"/>
      <c r="NRE171" s="190"/>
      <c r="NRF171" s="190"/>
      <c r="NRG171" s="190"/>
      <c r="NRH171" s="190"/>
      <c r="NRI171" s="190"/>
      <c r="NRJ171" s="190"/>
      <c r="NRK171" s="190"/>
      <c r="NRL171" s="190"/>
      <c r="NRM171" s="190"/>
      <c r="NRN171" s="190"/>
      <c r="NRO171" s="190"/>
      <c r="NRP171" s="190"/>
      <c r="NRQ171" s="190"/>
      <c r="NRR171" s="190"/>
      <c r="NRS171" s="190"/>
      <c r="NRT171" s="190"/>
      <c r="NRU171" s="190"/>
      <c r="NRV171" s="190"/>
      <c r="NRW171" s="190"/>
      <c r="NRX171" s="190"/>
      <c r="NRY171" s="190"/>
      <c r="NRZ171" s="190"/>
      <c r="NSA171" s="190"/>
      <c r="NSB171" s="190"/>
      <c r="NSC171" s="190"/>
      <c r="NSD171" s="190"/>
      <c r="NSE171" s="190"/>
      <c r="NSF171" s="190"/>
      <c r="NSG171" s="190"/>
      <c r="NSH171" s="190"/>
      <c r="NSI171" s="190"/>
      <c r="NSJ171" s="190"/>
      <c r="NSK171" s="190"/>
      <c r="NSL171" s="190"/>
      <c r="NSM171" s="190"/>
      <c r="NSN171" s="190"/>
      <c r="NSO171" s="190"/>
      <c r="NSP171" s="190"/>
      <c r="NSQ171" s="190"/>
      <c r="NSR171" s="190"/>
      <c r="NSS171" s="190"/>
      <c r="NST171" s="190"/>
      <c r="NSU171" s="190"/>
      <c r="NSV171" s="190"/>
      <c r="NSW171" s="190"/>
      <c r="NSX171" s="190"/>
      <c r="NSY171" s="190"/>
      <c r="NSZ171" s="190"/>
      <c r="NTA171" s="190"/>
      <c r="NTB171" s="190"/>
      <c r="NTC171" s="190"/>
      <c r="NTD171" s="190"/>
      <c r="NTE171" s="190"/>
      <c r="NTF171" s="190"/>
      <c r="NTG171" s="190"/>
      <c r="NTH171" s="190"/>
      <c r="NTI171" s="190"/>
      <c r="NTJ171" s="190"/>
      <c r="NTK171" s="190"/>
      <c r="NTL171" s="190"/>
      <c r="NTM171" s="190"/>
      <c r="NTN171" s="190"/>
      <c r="NTO171" s="190"/>
      <c r="NTP171" s="190"/>
      <c r="NTQ171" s="190"/>
      <c r="NTR171" s="190"/>
      <c r="NTS171" s="190"/>
      <c r="NTT171" s="190"/>
      <c r="NTU171" s="190"/>
      <c r="NTV171" s="190"/>
      <c r="NTW171" s="190"/>
      <c r="NTX171" s="190"/>
      <c r="NTY171" s="190"/>
      <c r="NTZ171" s="190"/>
      <c r="NUA171" s="190"/>
      <c r="NUB171" s="190"/>
      <c r="NUC171" s="190"/>
      <c r="NUD171" s="190"/>
      <c r="NUE171" s="190"/>
      <c r="NUF171" s="190"/>
      <c r="NUG171" s="190"/>
      <c r="NUH171" s="190"/>
      <c r="NUI171" s="190"/>
      <c r="NUJ171" s="190"/>
      <c r="NUK171" s="190"/>
      <c r="NUL171" s="190"/>
      <c r="NUM171" s="190"/>
      <c r="NUN171" s="190"/>
      <c r="NUO171" s="190"/>
      <c r="NUP171" s="190"/>
      <c r="NUQ171" s="190"/>
      <c r="NUR171" s="190"/>
      <c r="NUS171" s="190"/>
      <c r="NUT171" s="190"/>
      <c r="NUU171" s="190"/>
      <c r="NUV171" s="190"/>
      <c r="NUW171" s="190"/>
      <c r="NUX171" s="190"/>
      <c r="NUY171" s="190"/>
      <c r="NUZ171" s="190"/>
      <c r="NVA171" s="190"/>
      <c r="NVB171" s="190"/>
      <c r="NVC171" s="190"/>
      <c r="NVD171" s="190"/>
      <c r="NVE171" s="190"/>
      <c r="NVF171" s="190"/>
      <c r="NVG171" s="190"/>
      <c r="NVH171" s="190"/>
      <c r="NVI171" s="190"/>
      <c r="NVJ171" s="190"/>
      <c r="NVK171" s="190"/>
      <c r="NVL171" s="190"/>
      <c r="NVM171" s="190"/>
      <c r="NVN171" s="190"/>
      <c r="NVO171" s="190"/>
      <c r="NVP171" s="190"/>
      <c r="NVQ171" s="190"/>
      <c r="NVR171" s="190"/>
      <c r="NVS171" s="190"/>
      <c r="NVT171" s="190"/>
      <c r="NVU171" s="190"/>
      <c r="NVV171" s="190"/>
      <c r="NVW171" s="190"/>
      <c r="NVX171" s="190"/>
      <c r="NVY171" s="190"/>
      <c r="NVZ171" s="190"/>
      <c r="NWA171" s="190"/>
      <c r="NWB171" s="190"/>
      <c r="NWC171" s="190"/>
      <c r="NWD171" s="190"/>
      <c r="NWE171" s="190"/>
      <c r="NWF171" s="190"/>
      <c r="NWG171" s="190"/>
      <c r="NWH171" s="190"/>
      <c r="NWI171" s="190"/>
      <c r="NWJ171" s="190"/>
      <c r="NWK171" s="190"/>
      <c r="NWL171" s="190"/>
      <c r="NWM171" s="190"/>
      <c r="NWN171" s="190"/>
      <c r="NWO171" s="190"/>
      <c r="NWP171" s="190"/>
      <c r="NWQ171" s="190"/>
      <c r="NWR171" s="190"/>
      <c r="NWS171" s="190"/>
      <c r="NWT171" s="190"/>
      <c r="NWU171" s="190"/>
      <c r="NWV171" s="190"/>
      <c r="NWW171" s="190"/>
      <c r="NWX171" s="190"/>
      <c r="NWY171" s="190"/>
      <c r="NWZ171" s="190"/>
      <c r="NXA171" s="190"/>
      <c r="NXB171" s="190"/>
      <c r="NXC171" s="190"/>
      <c r="NXD171" s="190"/>
      <c r="NXE171" s="190"/>
      <c r="NXF171" s="190"/>
      <c r="NXG171" s="190"/>
      <c r="NXH171" s="190"/>
      <c r="NXI171" s="190"/>
      <c r="NXJ171" s="190"/>
      <c r="NXK171" s="190"/>
      <c r="NXL171" s="190"/>
      <c r="NXM171" s="190"/>
      <c r="NXN171" s="190"/>
      <c r="NXO171" s="190"/>
      <c r="NXP171" s="190"/>
      <c r="NXQ171" s="190"/>
      <c r="NXR171" s="190"/>
      <c r="NXS171" s="190"/>
      <c r="NXT171" s="190"/>
      <c r="NXU171" s="190"/>
      <c r="NXV171" s="190"/>
      <c r="NXW171" s="190"/>
      <c r="NXX171" s="190"/>
      <c r="NXY171" s="190"/>
      <c r="NXZ171" s="190"/>
      <c r="NYA171" s="190"/>
      <c r="NYB171" s="190"/>
      <c r="NYC171" s="190"/>
      <c r="NYD171" s="190"/>
      <c r="NYE171" s="190"/>
      <c r="NYF171" s="190"/>
      <c r="NYG171" s="190"/>
      <c r="NYH171" s="190"/>
      <c r="NYI171" s="190"/>
      <c r="NYJ171" s="190"/>
      <c r="NYK171" s="190"/>
      <c r="NYL171" s="190"/>
      <c r="NYM171" s="190"/>
      <c r="NYN171" s="190"/>
      <c r="NYO171" s="190"/>
      <c r="NYP171" s="190"/>
      <c r="NYQ171" s="190"/>
      <c r="NYR171" s="190"/>
      <c r="NYS171" s="190"/>
      <c r="NYT171" s="190"/>
      <c r="NYU171" s="190"/>
      <c r="NYV171" s="190"/>
      <c r="NYW171" s="190"/>
      <c r="NYX171" s="190"/>
      <c r="NYY171" s="190"/>
      <c r="NYZ171" s="190"/>
      <c r="NZA171" s="190"/>
      <c r="NZB171" s="190"/>
      <c r="NZC171" s="190"/>
      <c r="NZD171" s="190"/>
      <c r="NZE171" s="190"/>
      <c r="NZF171" s="190"/>
      <c r="NZG171" s="190"/>
      <c r="NZH171" s="190"/>
      <c r="NZI171" s="190"/>
      <c r="NZJ171" s="190"/>
      <c r="NZK171" s="190"/>
      <c r="NZL171" s="190"/>
      <c r="NZM171" s="190"/>
      <c r="NZN171" s="190"/>
      <c r="NZO171" s="190"/>
      <c r="NZP171" s="190"/>
      <c r="NZQ171" s="190"/>
      <c r="NZR171" s="190"/>
      <c r="NZS171" s="190"/>
      <c r="NZT171" s="190"/>
      <c r="NZU171" s="190"/>
      <c r="NZV171" s="190"/>
      <c r="NZW171" s="190"/>
      <c r="NZX171" s="190"/>
      <c r="NZY171" s="190"/>
      <c r="NZZ171" s="190"/>
      <c r="OAA171" s="190"/>
      <c r="OAB171" s="190"/>
      <c r="OAC171" s="190"/>
      <c r="OAD171" s="190"/>
      <c r="OAE171" s="190"/>
      <c r="OAF171" s="190"/>
      <c r="OAG171" s="190"/>
      <c r="OAH171" s="190"/>
      <c r="OAI171" s="190"/>
      <c r="OAJ171" s="190"/>
      <c r="OAK171" s="190"/>
      <c r="OAL171" s="190"/>
      <c r="OAM171" s="190"/>
      <c r="OAN171" s="190"/>
      <c r="OAO171" s="190"/>
      <c r="OAP171" s="190"/>
      <c r="OAQ171" s="190"/>
      <c r="OAR171" s="190"/>
      <c r="OAS171" s="190"/>
      <c r="OAT171" s="190"/>
      <c r="OAU171" s="190"/>
      <c r="OAV171" s="190"/>
      <c r="OAW171" s="190"/>
      <c r="OAX171" s="190"/>
      <c r="OAY171" s="190"/>
      <c r="OAZ171" s="190"/>
      <c r="OBA171" s="190"/>
      <c r="OBB171" s="190"/>
      <c r="OBC171" s="190"/>
      <c r="OBD171" s="190"/>
      <c r="OBE171" s="190"/>
      <c r="OBF171" s="190"/>
      <c r="OBG171" s="190"/>
      <c r="OBH171" s="190"/>
      <c r="OBI171" s="190"/>
      <c r="OBJ171" s="190"/>
      <c r="OBK171" s="190"/>
      <c r="OBL171" s="190"/>
      <c r="OBM171" s="190"/>
      <c r="OBN171" s="190"/>
      <c r="OBO171" s="190"/>
      <c r="OBP171" s="190"/>
      <c r="OBQ171" s="190"/>
      <c r="OBR171" s="190"/>
      <c r="OBS171" s="190"/>
      <c r="OBT171" s="190"/>
      <c r="OBU171" s="190"/>
      <c r="OBV171" s="190"/>
      <c r="OBW171" s="190"/>
      <c r="OBX171" s="190"/>
      <c r="OBY171" s="190"/>
      <c r="OBZ171" s="190"/>
      <c r="OCA171" s="190"/>
      <c r="OCB171" s="190"/>
      <c r="OCC171" s="190"/>
      <c r="OCD171" s="190"/>
      <c r="OCE171" s="190"/>
      <c r="OCF171" s="190"/>
      <c r="OCG171" s="190"/>
      <c r="OCH171" s="190"/>
      <c r="OCI171" s="190"/>
      <c r="OCJ171" s="190"/>
      <c r="OCK171" s="190"/>
      <c r="OCL171" s="190"/>
      <c r="OCM171" s="190"/>
      <c r="OCN171" s="190"/>
      <c r="OCO171" s="190"/>
      <c r="OCP171" s="190"/>
      <c r="OCQ171" s="190"/>
      <c r="OCR171" s="190"/>
      <c r="OCS171" s="190"/>
      <c r="OCT171" s="190"/>
      <c r="OCU171" s="190"/>
      <c r="OCV171" s="190"/>
      <c r="OCW171" s="190"/>
      <c r="OCX171" s="190"/>
      <c r="OCY171" s="190"/>
      <c r="OCZ171" s="190"/>
      <c r="ODA171" s="190"/>
      <c r="ODB171" s="190"/>
      <c r="ODC171" s="190"/>
      <c r="ODD171" s="190"/>
      <c r="ODE171" s="190"/>
      <c r="ODF171" s="190"/>
      <c r="ODG171" s="190"/>
      <c r="ODH171" s="190"/>
      <c r="ODI171" s="190"/>
      <c r="ODJ171" s="190"/>
      <c r="ODK171" s="190"/>
      <c r="ODL171" s="190"/>
      <c r="ODM171" s="190"/>
      <c r="ODN171" s="190"/>
      <c r="ODO171" s="190"/>
      <c r="ODP171" s="190"/>
      <c r="ODQ171" s="190"/>
      <c r="ODR171" s="190"/>
      <c r="ODS171" s="190"/>
      <c r="ODT171" s="190"/>
      <c r="ODU171" s="190"/>
      <c r="ODV171" s="190"/>
      <c r="ODW171" s="190"/>
      <c r="ODX171" s="190"/>
      <c r="ODY171" s="190"/>
      <c r="ODZ171" s="190"/>
      <c r="OEA171" s="190"/>
      <c r="OEB171" s="190"/>
      <c r="OEC171" s="190"/>
      <c r="OED171" s="190"/>
      <c r="OEE171" s="190"/>
      <c r="OEF171" s="190"/>
      <c r="OEG171" s="190"/>
      <c r="OEH171" s="190"/>
      <c r="OEI171" s="190"/>
      <c r="OEJ171" s="190"/>
      <c r="OEK171" s="190"/>
      <c r="OEL171" s="190"/>
      <c r="OEM171" s="190"/>
      <c r="OEN171" s="190"/>
      <c r="OEO171" s="190"/>
      <c r="OEP171" s="190"/>
      <c r="OEQ171" s="190"/>
      <c r="OER171" s="190"/>
      <c r="OES171" s="190"/>
      <c r="OET171" s="190"/>
      <c r="OEU171" s="190"/>
      <c r="OEV171" s="190"/>
      <c r="OEW171" s="190"/>
      <c r="OEX171" s="190"/>
      <c r="OEY171" s="190"/>
      <c r="OEZ171" s="190"/>
      <c r="OFA171" s="190"/>
      <c r="OFB171" s="190"/>
      <c r="OFC171" s="190"/>
      <c r="OFD171" s="190"/>
      <c r="OFE171" s="190"/>
      <c r="OFF171" s="190"/>
      <c r="OFG171" s="190"/>
      <c r="OFH171" s="190"/>
      <c r="OFI171" s="190"/>
      <c r="OFJ171" s="190"/>
      <c r="OFK171" s="190"/>
      <c r="OFL171" s="190"/>
      <c r="OFM171" s="190"/>
      <c r="OFN171" s="190"/>
      <c r="OFO171" s="190"/>
      <c r="OFP171" s="190"/>
      <c r="OFQ171" s="190"/>
      <c r="OFR171" s="190"/>
      <c r="OFS171" s="190"/>
      <c r="OFT171" s="190"/>
      <c r="OFU171" s="190"/>
      <c r="OFV171" s="190"/>
      <c r="OFW171" s="190"/>
      <c r="OFX171" s="190"/>
      <c r="OFY171" s="190"/>
      <c r="OFZ171" s="190"/>
      <c r="OGA171" s="190"/>
      <c r="OGB171" s="190"/>
      <c r="OGC171" s="190"/>
      <c r="OGD171" s="190"/>
      <c r="OGE171" s="190"/>
      <c r="OGF171" s="190"/>
      <c r="OGG171" s="190"/>
      <c r="OGH171" s="190"/>
      <c r="OGI171" s="190"/>
      <c r="OGJ171" s="190"/>
      <c r="OGK171" s="190"/>
      <c r="OGL171" s="190"/>
      <c r="OGM171" s="190"/>
      <c r="OGN171" s="190"/>
      <c r="OGO171" s="190"/>
      <c r="OGP171" s="190"/>
      <c r="OGQ171" s="190"/>
      <c r="OGR171" s="190"/>
      <c r="OGS171" s="190"/>
      <c r="OGT171" s="190"/>
      <c r="OGU171" s="190"/>
      <c r="OGV171" s="190"/>
      <c r="OGW171" s="190"/>
      <c r="OGX171" s="190"/>
      <c r="OGY171" s="190"/>
      <c r="OGZ171" s="190"/>
      <c r="OHA171" s="190"/>
      <c r="OHB171" s="190"/>
      <c r="OHC171" s="190"/>
      <c r="OHD171" s="190"/>
      <c r="OHE171" s="190"/>
      <c r="OHF171" s="190"/>
      <c r="OHG171" s="190"/>
      <c r="OHH171" s="190"/>
      <c r="OHI171" s="190"/>
      <c r="OHJ171" s="190"/>
      <c r="OHK171" s="190"/>
      <c r="OHL171" s="190"/>
      <c r="OHM171" s="190"/>
      <c r="OHN171" s="190"/>
      <c r="OHO171" s="190"/>
      <c r="OHP171" s="190"/>
      <c r="OHQ171" s="190"/>
      <c r="OHR171" s="190"/>
      <c r="OHS171" s="190"/>
      <c r="OHT171" s="190"/>
      <c r="OHU171" s="190"/>
      <c r="OHV171" s="190"/>
      <c r="OHW171" s="190"/>
      <c r="OHX171" s="190"/>
      <c r="OHY171" s="190"/>
      <c r="OHZ171" s="190"/>
      <c r="OIA171" s="190"/>
      <c r="OIB171" s="190"/>
      <c r="OIC171" s="190"/>
      <c r="OID171" s="190"/>
      <c r="OIE171" s="190"/>
      <c r="OIF171" s="190"/>
      <c r="OIG171" s="190"/>
      <c r="OIH171" s="190"/>
      <c r="OII171" s="190"/>
      <c r="OIJ171" s="190"/>
      <c r="OIK171" s="190"/>
      <c r="OIL171" s="190"/>
      <c r="OIM171" s="190"/>
      <c r="OIN171" s="190"/>
      <c r="OIO171" s="190"/>
      <c r="OIP171" s="190"/>
      <c r="OIQ171" s="190"/>
      <c r="OIR171" s="190"/>
      <c r="OIS171" s="190"/>
      <c r="OIT171" s="190"/>
      <c r="OIU171" s="190"/>
      <c r="OIV171" s="190"/>
      <c r="OIW171" s="190"/>
      <c r="OIX171" s="190"/>
      <c r="OIY171" s="190"/>
      <c r="OIZ171" s="190"/>
      <c r="OJA171" s="190"/>
      <c r="OJB171" s="190"/>
      <c r="OJC171" s="190"/>
      <c r="OJD171" s="190"/>
      <c r="OJE171" s="190"/>
      <c r="OJF171" s="190"/>
      <c r="OJG171" s="190"/>
      <c r="OJH171" s="190"/>
      <c r="OJI171" s="190"/>
      <c r="OJJ171" s="190"/>
      <c r="OJK171" s="190"/>
      <c r="OJL171" s="190"/>
      <c r="OJM171" s="190"/>
      <c r="OJN171" s="190"/>
      <c r="OJO171" s="190"/>
      <c r="OJP171" s="190"/>
      <c r="OJQ171" s="190"/>
      <c r="OJR171" s="190"/>
      <c r="OJS171" s="190"/>
      <c r="OJT171" s="190"/>
      <c r="OJU171" s="190"/>
      <c r="OJV171" s="190"/>
      <c r="OJW171" s="190"/>
      <c r="OJX171" s="190"/>
      <c r="OJY171" s="190"/>
      <c r="OJZ171" s="190"/>
      <c r="OKA171" s="190"/>
      <c r="OKB171" s="190"/>
      <c r="OKC171" s="190"/>
      <c r="OKD171" s="190"/>
      <c r="OKE171" s="190"/>
      <c r="OKF171" s="190"/>
      <c r="OKG171" s="190"/>
      <c r="OKH171" s="190"/>
      <c r="OKI171" s="190"/>
      <c r="OKJ171" s="190"/>
      <c r="OKK171" s="190"/>
      <c r="OKL171" s="190"/>
      <c r="OKM171" s="190"/>
      <c r="OKN171" s="190"/>
      <c r="OKO171" s="190"/>
      <c r="OKP171" s="190"/>
      <c r="OKQ171" s="190"/>
      <c r="OKR171" s="190"/>
      <c r="OKS171" s="190"/>
      <c r="OKT171" s="190"/>
      <c r="OKU171" s="190"/>
      <c r="OKV171" s="190"/>
      <c r="OKW171" s="190"/>
      <c r="OKX171" s="190"/>
      <c r="OKY171" s="190"/>
      <c r="OKZ171" s="190"/>
      <c r="OLA171" s="190"/>
      <c r="OLB171" s="190"/>
      <c r="OLC171" s="190"/>
      <c r="OLD171" s="190"/>
      <c r="OLE171" s="190"/>
      <c r="OLF171" s="190"/>
      <c r="OLG171" s="190"/>
      <c r="OLH171" s="190"/>
      <c r="OLI171" s="190"/>
      <c r="OLJ171" s="190"/>
      <c r="OLK171" s="190"/>
      <c r="OLL171" s="190"/>
      <c r="OLM171" s="190"/>
      <c r="OLN171" s="190"/>
      <c r="OLO171" s="190"/>
      <c r="OLP171" s="190"/>
      <c r="OLQ171" s="190"/>
      <c r="OLR171" s="190"/>
      <c r="OLS171" s="190"/>
      <c r="OLT171" s="190"/>
      <c r="OLU171" s="190"/>
      <c r="OLV171" s="190"/>
      <c r="OLW171" s="190"/>
      <c r="OLX171" s="190"/>
      <c r="OLY171" s="190"/>
      <c r="OLZ171" s="190"/>
      <c r="OMA171" s="190"/>
      <c r="OMB171" s="190"/>
      <c r="OMC171" s="190"/>
      <c r="OMD171" s="190"/>
      <c r="OME171" s="190"/>
      <c r="OMF171" s="190"/>
      <c r="OMG171" s="190"/>
      <c r="OMH171" s="190"/>
      <c r="OMI171" s="190"/>
      <c r="OMJ171" s="190"/>
      <c r="OMK171" s="190"/>
      <c r="OML171" s="190"/>
      <c r="OMM171" s="190"/>
      <c r="OMN171" s="190"/>
      <c r="OMO171" s="190"/>
      <c r="OMP171" s="190"/>
      <c r="OMQ171" s="190"/>
      <c r="OMR171" s="190"/>
      <c r="OMS171" s="190"/>
      <c r="OMT171" s="190"/>
      <c r="OMU171" s="190"/>
      <c r="OMV171" s="190"/>
      <c r="OMW171" s="190"/>
      <c r="OMX171" s="190"/>
      <c r="OMY171" s="190"/>
      <c r="OMZ171" s="190"/>
      <c r="ONA171" s="190"/>
      <c r="ONB171" s="190"/>
      <c r="ONC171" s="190"/>
      <c r="OND171" s="190"/>
      <c r="ONE171" s="190"/>
      <c r="ONF171" s="190"/>
      <c r="ONG171" s="190"/>
      <c r="ONH171" s="190"/>
      <c r="ONI171" s="190"/>
      <c r="ONJ171" s="190"/>
      <c r="ONK171" s="190"/>
      <c r="ONL171" s="190"/>
      <c r="ONM171" s="190"/>
      <c r="ONN171" s="190"/>
      <c r="ONO171" s="190"/>
      <c r="ONP171" s="190"/>
      <c r="ONQ171" s="190"/>
      <c r="ONR171" s="190"/>
      <c r="ONS171" s="190"/>
      <c r="ONT171" s="190"/>
      <c r="ONU171" s="190"/>
      <c r="ONV171" s="190"/>
      <c r="ONW171" s="190"/>
      <c r="ONX171" s="190"/>
      <c r="ONY171" s="190"/>
      <c r="ONZ171" s="190"/>
      <c r="OOA171" s="190"/>
      <c r="OOB171" s="190"/>
      <c r="OOC171" s="190"/>
      <c r="OOD171" s="190"/>
      <c r="OOE171" s="190"/>
      <c r="OOF171" s="190"/>
      <c r="OOG171" s="190"/>
      <c r="OOH171" s="190"/>
      <c r="OOI171" s="190"/>
      <c r="OOJ171" s="190"/>
      <c r="OOK171" s="190"/>
      <c r="OOL171" s="190"/>
      <c r="OOM171" s="190"/>
      <c r="OON171" s="190"/>
      <c r="OOO171" s="190"/>
      <c r="OOP171" s="190"/>
      <c r="OOQ171" s="190"/>
      <c r="OOR171" s="190"/>
      <c r="OOS171" s="190"/>
      <c r="OOT171" s="190"/>
      <c r="OOU171" s="190"/>
      <c r="OOV171" s="190"/>
      <c r="OOW171" s="190"/>
      <c r="OOX171" s="190"/>
      <c r="OOY171" s="190"/>
      <c r="OOZ171" s="190"/>
      <c r="OPA171" s="190"/>
      <c r="OPB171" s="190"/>
      <c r="OPC171" s="190"/>
      <c r="OPD171" s="190"/>
      <c r="OPE171" s="190"/>
      <c r="OPF171" s="190"/>
      <c r="OPG171" s="190"/>
      <c r="OPH171" s="190"/>
      <c r="OPI171" s="190"/>
      <c r="OPJ171" s="190"/>
      <c r="OPK171" s="190"/>
      <c r="OPL171" s="190"/>
      <c r="OPM171" s="190"/>
      <c r="OPN171" s="190"/>
      <c r="OPO171" s="190"/>
      <c r="OPP171" s="190"/>
      <c r="OPQ171" s="190"/>
      <c r="OPR171" s="190"/>
      <c r="OPS171" s="190"/>
      <c r="OPT171" s="190"/>
      <c r="OPU171" s="190"/>
      <c r="OPV171" s="190"/>
      <c r="OPW171" s="190"/>
      <c r="OPX171" s="190"/>
      <c r="OPY171" s="190"/>
      <c r="OPZ171" s="190"/>
      <c r="OQA171" s="190"/>
      <c r="OQB171" s="190"/>
      <c r="OQC171" s="190"/>
      <c r="OQD171" s="190"/>
      <c r="OQE171" s="190"/>
      <c r="OQF171" s="190"/>
      <c r="OQG171" s="190"/>
      <c r="OQH171" s="190"/>
      <c r="OQI171" s="190"/>
      <c r="OQJ171" s="190"/>
      <c r="OQK171" s="190"/>
      <c r="OQL171" s="190"/>
      <c r="OQM171" s="190"/>
      <c r="OQN171" s="190"/>
      <c r="OQO171" s="190"/>
      <c r="OQP171" s="190"/>
      <c r="OQQ171" s="190"/>
      <c r="OQR171" s="190"/>
      <c r="OQS171" s="190"/>
      <c r="OQT171" s="190"/>
      <c r="OQU171" s="190"/>
      <c r="OQV171" s="190"/>
      <c r="OQW171" s="190"/>
      <c r="OQX171" s="190"/>
      <c r="OQY171" s="190"/>
      <c r="OQZ171" s="190"/>
      <c r="ORA171" s="190"/>
      <c r="ORB171" s="190"/>
      <c r="ORC171" s="190"/>
      <c r="ORD171" s="190"/>
      <c r="ORE171" s="190"/>
      <c r="ORF171" s="190"/>
      <c r="ORG171" s="190"/>
      <c r="ORH171" s="190"/>
      <c r="ORI171" s="190"/>
      <c r="ORJ171" s="190"/>
      <c r="ORK171" s="190"/>
      <c r="ORL171" s="190"/>
      <c r="ORM171" s="190"/>
      <c r="ORN171" s="190"/>
      <c r="ORO171" s="190"/>
      <c r="ORP171" s="190"/>
      <c r="ORQ171" s="190"/>
      <c r="ORR171" s="190"/>
      <c r="ORS171" s="190"/>
      <c r="ORT171" s="190"/>
      <c r="ORU171" s="190"/>
      <c r="ORV171" s="190"/>
      <c r="ORW171" s="190"/>
      <c r="ORX171" s="190"/>
      <c r="ORY171" s="190"/>
      <c r="ORZ171" s="190"/>
      <c r="OSA171" s="190"/>
      <c r="OSB171" s="190"/>
      <c r="OSC171" s="190"/>
      <c r="OSD171" s="190"/>
      <c r="OSE171" s="190"/>
      <c r="OSF171" s="190"/>
      <c r="OSG171" s="190"/>
      <c r="OSH171" s="190"/>
      <c r="OSI171" s="190"/>
      <c r="OSJ171" s="190"/>
      <c r="OSK171" s="190"/>
      <c r="OSL171" s="190"/>
      <c r="OSM171" s="190"/>
      <c r="OSN171" s="190"/>
      <c r="OSO171" s="190"/>
      <c r="OSP171" s="190"/>
      <c r="OSQ171" s="190"/>
      <c r="OSR171" s="190"/>
      <c r="OSS171" s="190"/>
      <c r="OST171" s="190"/>
      <c r="OSU171" s="190"/>
      <c r="OSV171" s="190"/>
      <c r="OSW171" s="190"/>
      <c r="OSX171" s="190"/>
      <c r="OSY171" s="190"/>
      <c r="OSZ171" s="190"/>
      <c r="OTA171" s="190"/>
      <c r="OTB171" s="190"/>
      <c r="OTC171" s="190"/>
      <c r="OTD171" s="190"/>
      <c r="OTE171" s="190"/>
      <c r="OTF171" s="190"/>
      <c r="OTG171" s="190"/>
      <c r="OTH171" s="190"/>
      <c r="OTI171" s="190"/>
      <c r="OTJ171" s="190"/>
      <c r="OTK171" s="190"/>
      <c r="OTL171" s="190"/>
      <c r="OTM171" s="190"/>
      <c r="OTN171" s="190"/>
      <c r="OTO171" s="190"/>
      <c r="OTP171" s="190"/>
      <c r="OTQ171" s="190"/>
      <c r="OTR171" s="190"/>
      <c r="OTS171" s="190"/>
      <c r="OTT171" s="190"/>
      <c r="OTU171" s="190"/>
      <c r="OTV171" s="190"/>
      <c r="OTW171" s="190"/>
      <c r="OTX171" s="190"/>
      <c r="OTY171" s="190"/>
      <c r="OTZ171" s="190"/>
      <c r="OUA171" s="190"/>
      <c r="OUB171" s="190"/>
      <c r="OUC171" s="190"/>
      <c r="OUD171" s="190"/>
      <c r="OUE171" s="190"/>
      <c r="OUF171" s="190"/>
      <c r="OUG171" s="190"/>
      <c r="OUH171" s="190"/>
      <c r="OUI171" s="190"/>
      <c r="OUJ171" s="190"/>
      <c r="OUK171" s="190"/>
      <c r="OUL171" s="190"/>
      <c r="OUM171" s="190"/>
      <c r="OUN171" s="190"/>
      <c r="OUO171" s="190"/>
      <c r="OUP171" s="190"/>
      <c r="OUQ171" s="190"/>
      <c r="OUR171" s="190"/>
      <c r="OUS171" s="190"/>
      <c r="OUT171" s="190"/>
      <c r="OUU171" s="190"/>
      <c r="OUV171" s="190"/>
      <c r="OUW171" s="190"/>
      <c r="OUX171" s="190"/>
      <c r="OUY171" s="190"/>
      <c r="OUZ171" s="190"/>
      <c r="OVA171" s="190"/>
      <c r="OVB171" s="190"/>
      <c r="OVC171" s="190"/>
      <c r="OVD171" s="190"/>
      <c r="OVE171" s="190"/>
      <c r="OVF171" s="190"/>
      <c r="OVG171" s="190"/>
      <c r="OVH171" s="190"/>
      <c r="OVI171" s="190"/>
      <c r="OVJ171" s="190"/>
      <c r="OVK171" s="190"/>
      <c r="OVL171" s="190"/>
      <c r="OVM171" s="190"/>
      <c r="OVN171" s="190"/>
      <c r="OVO171" s="190"/>
      <c r="OVP171" s="190"/>
      <c r="OVQ171" s="190"/>
      <c r="OVR171" s="190"/>
      <c r="OVS171" s="190"/>
      <c r="OVT171" s="190"/>
      <c r="OVU171" s="190"/>
      <c r="OVV171" s="190"/>
      <c r="OVW171" s="190"/>
      <c r="OVX171" s="190"/>
      <c r="OVY171" s="190"/>
      <c r="OVZ171" s="190"/>
      <c r="OWA171" s="190"/>
      <c r="OWB171" s="190"/>
      <c r="OWC171" s="190"/>
      <c r="OWD171" s="190"/>
      <c r="OWE171" s="190"/>
      <c r="OWF171" s="190"/>
      <c r="OWG171" s="190"/>
      <c r="OWH171" s="190"/>
      <c r="OWI171" s="190"/>
      <c r="OWJ171" s="190"/>
      <c r="OWK171" s="190"/>
      <c r="OWL171" s="190"/>
      <c r="OWM171" s="190"/>
      <c r="OWN171" s="190"/>
      <c r="OWO171" s="190"/>
      <c r="OWP171" s="190"/>
      <c r="OWQ171" s="190"/>
      <c r="OWR171" s="190"/>
      <c r="OWS171" s="190"/>
      <c r="OWT171" s="190"/>
      <c r="OWU171" s="190"/>
      <c r="OWV171" s="190"/>
      <c r="OWW171" s="190"/>
      <c r="OWX171" s="190"/>
      <c r="OWY171" s="190"/>
      <c r="OWZ171" s="190"/>
      <c r="OXA171" s="190"/>
      <c r="OXB171" s="190"/>
      <c r="OXC171" s="190"/>
      <c r="OXD171" s="190"/>
      <c r="OXE171" s="190"/>
      <c r="OXF171" s="190"/>
      <c r="OXG171" s="190"/>
      <c r="OXH171" s="190"/>
      <c r="OXI171" s="190"/>
      <c r="OXJ171" s="190"/>
      <c r="OXK171" s="190"/>
      <c r="OXL171" s="190"/>
      <c r="OXM171" s="190"/>
      <c r="OXN171" s="190"/>
      <c r="OXO171" s="190"/>
      <c r="OXP171" s="190"/>
      <c r="OXQ171" s="190"/>
      <c r="OXR171" s="190"/>
      <c r="OXS171" s="190"/>
      <c r="OXT171" s="190"/>
      <c r="OXU171" s="190"/>
      <c r="OXV171" s="190"/>
      <c r="OXW171" s="190"/>
      <c r="OXX171" s="190"/>
      <c r="OXY171" s="190"/>
      <c r="OXZ171" s="190"/>
      <c r="OYA171" s="190"/>
      <c r="OYB171" s="190"/>
      <c r="OYC171" s="190"/>
      <c r="OYD171" s="190"/>
      <c r="OYE171" s="190"/>
      <c r="OYF171" s="190"/>
      <c r="OYG171" s="190"/>
      <c r="OYH171" s="190"/>
      <c r="OYI171" s="190"/>
      <c r="OYJ171" s="190"/>
      <c r="OYK171" s="190"/>
      <c r="OYL171" s="190"/>
      <c r="OYM171" s="190"/>
      <c r="OYN171" s="190"/>
      <c r="OYO171" s="190"/>
      <c r="OYP171" s="190"/>
      <c r="OYQ171" s="190"/>
      <c r="OYR171" s="190"/>
      <c r="OYS171" s="190"/>
      <c r="OYT171" s="190"/>
      <c r="OYU171" s="190"/>
      <c r="OYV171" s="190"/>
      <c r="OYW171" s="190"/>
      <c r="OYX171" s="190"/>
      <c r="OYY171" s="190"/>
      <c r="OYZ171" s="190"/>
      <c r="OZA171" s="190"/>
      <c r="OZB171" s="190"/>
      <c r="OZC171" s="190"/>
      <c r="OZD171" s="190"/>
      <c r="OZE171" s="190"/>
      <c r="OZF171" s="190"/>
      <c r="OZG171" s="190"/>
      <c r="OZH171" s="190"/>
      <c r="OZI171" s="190"/>
      <c r="OZJ171" s="190"/>
      <c r="OZK171" s="190"/>
      <c r="OZL171" s="190"/>
      <c r="OZM171" s="190"/>
      <c r="OZN171" s="190"/>
      <c r="OZO171" s="190"/>
      <c r="OZP171" s="190"/>
      <c r="OZQ171" s="190"/>
      <c r="OZR171" s="190"/>
      <c r="OZS171" s="190"/>
      <c r="OZT171" s="190"/>
      <c r="OZU171" s="190"/>
      <c r="OZV171" s="190"/>
      <c r="OZW171" s="190"/>
      <c r="OZX171" s="190"/>
      <c r="OZY171" s="190"/>
      <c r="OZZ171" s="190"/>
      <c r="PAA171" s="190"/>
      <c r="PAB171" s="190"/>
      <c r="PAC171" s="190"/>
      <c r="PAD171" s="190"/>
      <c r="PAE171" s="190"/>
      <c r="PAF171" s="190"/>
      <c r="PAG171" s="190"/>
      <c r="PAH171" s="190"/>
      <c r="PAI171" s="190"/>
      <c r="PAJ171" s="190"/>
      <c r="PAK171" s="190"/>
      <c r="PAL171" s="190"/>
      <c r="PAM171" s="190"/>
      <c r="PAN171" s="190"/>
      <c r="PAO171" s="190"/>
      <c r="PAP171" s="190"/>
      <c r="PAQ171" s="190"/>
      <c r="PAR171" s="190"/>
      <c r="PAS171" s="190"/>
      <c r="PAT171" s="190"/>
      <c r="PAU171" s="190"/>
      <c r="PAV171" s="190"/>
      <c r="PAW171" s="190"/>
      <c r="PAX171" s="190"/>
      <c r="PAY171" s="190"/>
      <c r="PAZ171" s="190"/>
      <c r="PBA171" s="190"/>
      <c r="PBB171" s="190"/>
      <c r="PBC171" s="190"/>
      <c r="PBD171" s="190"/>
      <c r="PBE171" s="190"/>
      <c r="PBF171" s="190"/>
      <c r="PBG171" s="190"/>
      <c r="PBH171" s="190"/>
      <c r="PBI171" s="190"/>
      <c r="PBJ171" s="190"/>
      <c r="PBK171" s="190"/>
      <c r="PBL171" s="190"/>
      <c r="PBM171" s="190"/>
      <c r="PBN171" s="190"/>
      <c r="PBO171" s="190"/>
      <c r="PBP171" s="190"/>
      <c r="PBQ171" s="190"/>
      <c r="PBR171" s="190"/>
      <c r="PBS171" s="190"/>
      <c r="PBT171" s="190"/>
      <c r="PBU171" s="190"/>
      <c r="PBV171" s="190"/>
      <c r="PBW171" s="190"/>
      <c r="PBX171" s="190"/>
      <c r="PBY171" s="190"/>
      <c r="PBZ171" s="190"/>
      <c r="PCA171" s="190"/>
      <c r="PCB171" s="190"/>
      <c r="PCC171" s="190"/>
      <c r="PCD171" s="190"/>
      <c r="PCE171" s="190"/>
      <c r="PCF171" s="190"/>
      <c r="PCG171" s="190"/>
      <c r="PCH171" s="190"/>
      <c r="PCI171" s="190"/>
      <c r="PCJ171" s="190"/>
      <c r="PCK171" s="190"/>
      <c r="PCL171" s="190"/>
      <c r="PCM171" s="190"/>
      <c r="PCN171" s="190"/>
      <c r="PCO171" s="190"/>
      <c r="PCP171" s="190"/>
      <c r="PCQ171" s="190"/>
      <c r="PCR171" s="190"/>
      <c r="PCS171" s="190"/>
      <c r="PCT171" s="190"/>
      <c r="PCU171" s="190"/>
      <c r="PCV171" s="190"/>
      <c r="PCW171" s="190"/>
      <c r="PCX171" s="190"/>
      <c r="PCY171" s="190"/>
      <c r="PCZ171" s="190"/>
      <c r="PDA171" s="190"/>
      <c r="PDB171" s="190"/>
      <c r="PDC171" s="190"/>
      <c r="PDD171" s="190"/>
      <c r="PDE171" s="190"/>
      <c r="PDF171" s="190"/>
      <c r="PDG171" s="190"/>
      <c r="PDH171" s="190"/>
      <c r="PDI171" s="190"/>
      <c r="PDJ171" s="190"/>
      <c r="PDK171" s="190"/>
      <c r="PDL171" s="190"/>
      <c r="PDM171" s="190"/>
      <c r="PDN171" s="190"/>
      <c r="PDO171" s="190"/>
      <c r="PDP171" s="190"/>
      <c r="PDQ171" s="190"/>
      <c r="PDR171" s="190"/>
      <c r="PDS171" s="190"/>
      <c r="PDT171" s="190"/>
      <c r="PDU171" s="190"/>
      <c r="PDV171" s="190"/>
      <c r="PDW171" s="190"/>
      <c r="PDX171" s="190"/>
      <c r="PDY171" s="190"/>
      <c r="PDZ171" s="190"/>
      <c r="PEA171" s="190"/>
      <c r="PEB171" s="190"/>
      <c r="PEC171" s="190"/>
      <c r="PED171" s="190"/>
      <c r="PEE171" s="190"/>
      <c r="PEF171" s="190"/>
      <c r="PEG171" s="190"/>
      <c r="PEH171" s="190"/>
      <c r="PEI171" s="190"/>
      <c r="PEJ171" s="190"/>
      <c r="PEK171" s="190"/>
      <c r="PEL171" s="190"/>
      <c r="PEM171" s="190"/>
      <c r="PEN171" s="190"/>
      <c r="PEO171" s="190"/>
      <c r="PEP171" s="190"/>
      <c r="PEQ171" s="190"/>
      <c r="PER171" s="190"/>
      <c r="PES171" s="190"/>
      <c r="PET171" s="190"/>
      <c r="PEU171" s="190"/>
      <c r="PEV171" s="190"/>
      <c r="PEW171" s="190"/>
      <c r="PEX171" s="190"/>
      <c r="PEY171" s="190"/>
      <c r="PEZ171" s="190"/>
      <c r="PFA171" s="190"/>
      <c r="PFB171" s="190"/>
      <c r="PFC171" s="190"/>
      <c r="PFD171" s="190"/>
      <c r="PFE171" s="190"/>
      <c r="PFF171" s="190"/>
      <c r="PFG171" s="190"/>
      <c r="PFH171" s="190"/>
      <c r="PFI171" s="190"/>
      <c r="PFJ171" s="190"/>
      <c r="PFK171" s="190"/>
      <c r="PFL171" s="190"/>
      <c r="PFM171" s="190"/>
      <c r="PFN171" s="190"/>
      <c r="PFO171" s="190"/>
      <c r="PFP171" s="190"/>
      <c r="PFQ171" s="190"/>
      <c r="PFR171" s="190"/>
      <c r="PFS171" s="190"/>
      <c r="PFT171" s="190"/>
      <c r="PFU171" s="190"/>
      <c r="PFV171" s="190"/>
      <c r="PFW171" s="190"/>
      <c r="PFX171" s="190"/>
      <c r="PFY171" s="190"/>
      <c r="PFZ171" s="190"/>
      <c r="PGA171" s="190"/>
      <c r="PGB171" s="190"/>
      <c r="PGC171" s="190"/>
      <c r="PGD171" s="190"/>
      <c r="PGE171" s="190"/>
      <c r="PGF171" s="190"/>
      <c r="PGG171" s="190"/>
      <c r="PGH171" s="190"/>
      <c r="PGI171" s="190"/>
      <c r="PGJ171" s="190"/>
      <c r="PGK171" s="190"/>
      <c r="PGL171" s="190"/>
      <c r="PGM171" s="190"/>
      <c r="PGN171" s="190"/>
      <c r="PGO171" s="190"/>
      <c r="PGP171" s="190"/>
      <c r="PGQ171" s="190"/>
      <c r="PGR171" s="190"/>
      <c r="PGS171" s="190"/>
      <c r="PGT171" s="190"/>
      <c r="PGU171" s="190"/>
      <c r="PGV171" s="190"/>
      <c r="PGW171" s="190"/>
      <c r="PGX171" s="190"/>
      <c r="PGY171" s="190"/>
      <c r="PGZ171" s="190"/>
      <c r="PHA171" s="190"/>
      <c r="PHB171" s="190"/>
      <c r="PHC171" s="190"/>
      <c r="PHD171" s="190"/>
      <c r="PHE171" s="190"/>
      <c r="PHF171" s="190"/>
      <c r="PHG171" s="190"/>
      <c r="PHH171" s="190"/>
      <c r="PHI171" s="190"/>
      <c r="PHJ171" s="190"/>
      <c r="PHK171" s="190"/>
      <c r="PHL171" s="190"/>
      <c r="PHM171" s="190"/>
      <c r="PHN171" s="190"/>
      <c r="PHO171" s="190"/>
      <c r="PHP171" s="190"/>
      <c r="PHQ171" s="190"/>
      <c r="PHR171" s="190"/>
      <c r="PHS171" s="190"/>
      <c r="PHT171" s="190"/>
      <c r="PHU171" s="190"/>
      <c r="PHV171" s="190"/>
      <c r="PHW171" s="190"/>
      <c r="PHX171" s="190"/>
      <c r="PHY171" s="190"/>
      <c r="PHZ171" s="190"/>
      <c r="PIA171" s="190"/>
      <c r="PIB171" s="190"/>
      <c r="PIC171" s="190"/>
      <c r="PID171" s="190"/>
      <c r="PIE171" s="190"/>
      <c r="PIF171" s="190"/>
      <c r="PIG171" s="190"/>
      <c r="PIH171" s="190"/>
      <c r="PII171" s="190"/>
      <c r="PIJ171" s="190"/>
      <c r="PIK171" s="190"/>
      <c r="PIL171" s="190"/>
      <c r="PIM171" s="190"/>
      <c r="PIN171" s="190"/>
      <c r="PIO171" s="190"/>
      <c r="PIP171" s="190"/>
      <c r="PIQ171" s="190"/>
      <c r="PIR171" s="190"/>
      <c r="PIS171" s="190"/>
      <c r="PIT171" s="190"/>
      <c r="PIU171" s="190"/>
      <c r="PIV171" s="190"/>
      <c r="PIW171" s="190"/>
      <c r="PIX171" s="190"/>
      <c r="PIY171" s="190"/>
      <c r="PIZ171" s="190"/>
      <c r="PJA171" s="190"/>
      <c r="PJB171" s="190"/>
      <c r="PJC171" s="190"/>
      <c r="PJD171" s="190"/>
      <c r="PJE171" s="190"/>
      <c r="PJF171" s="190"/>
      <c r="PJG171" s="190"/>
      <c r="PJH171" s="190"/>
      <c r="PJI171" s="190"/>
      <c r="PJJ171" s="190"/>
      <c r="PJK171" s="190"/>
      <c r="PJL171" s="190"/>
      <c r="PJM171" s="190"/>
      <c r="PJN171" s="190"/>
      <c r="PJO171" s="190"/>
      <c r="PJP171" s="190"/>
      <c r="PJQ171" s="190"/>
      <c r="PJR171" s="190"/>
      <c r="PJS171" s="190"/>
      <c r="PJT171" s="190"/>
      <c r="PJU171" s="190"/>
      <c r="PJV171" s="190"/>
      <c r="PJW171" s="190"/>
      <c r="PJX171" s="190"/>
      <c r="PJY171" s="190"/>
      <c r="PJZ171" s="190"/>
      <c r="PKA171" s="190"/>
      <c r="PKB171" s="190"/>
      <c r="PKC171" s="190"/>
      <c r="PKD171" s="190"/>
      <c r="PKE171" s="190"/>
      <c r="PKF171" s="190"/>
      <c r="PKG171" s="190"/>
      <c r="PKH171" s="190"/>
      <c r="PKI171" s="190"/>
      <c r="PKJ171" s="190"/>
      <c r="PKK171" s="190"/>
      <c r="PKL171" s="190"/>
      <c r="PKM171" s="190"/>
      <c r="PKN171" s="190"/>
      <c r="PKO171" s="190"/>
      <c r="PKP171" s="190"/>
      <c r="PKQ171" s="190"/>
      <c r="PKR171" s="190"/>
      <c r="PKS171" s="190"/>
      <c r="PKT171" s="190"/>
      <c r="PKU171" s="190"/>
      <c r="PKV171" s="190"/>
      <c r="PKW171" s="190"/>
      <c r="PKX171" s="190"/>
      <c r="PKY171" s="190"/>
      <c r="PKZ171" s="190"/>
      <c r="PLA171" s="190"/>
      <c r="PLB171" s="190"/>
      <c r="PLC171" s="190"/>
      <c r="PLD171" s="190"/>
      <c r="PLE171" s="190"/>
      <c r="PLF171" s="190"/>
      <c r="PLG171" s="190"/>
      <c r="PLH171" s="190"/>
      <c r="PLI171" s="190"/>
      <c r="PLJ171" s="190"/>
      <c r="PLK171" s="190"/>
      <c r="PLL171" s="190"/>
      <c r="PLM171" s="190"/>
      <c r="PLN171" s="190"/>
      <c r="PLO171" s="190"/>
      <c r="PLP171" s="190"/>
      <c r="PLQ171" s="190"/>
      <c r="PLR171" s="190"/>
      <c r="PLS171" s="190"/>
      <c r="PLT171" s="190"/>
      <c r="PLU171" s="190"/>
      <c r="PLV171" s="190"/>
      <c r="PLW171" s="190"/>
      <c r="PLX171" s="190"/>
      <c r="PLY171" s="190"/>
      <c r="PLZ171" s="190"/>
      <c r="PMA171" s="190"/>
      <c r="PMB171" s="190"/>
      <c r="PMC171" s="190"/>
      <c r="PMD171" s="190"/>
      <c r="PME171" s="190"/>
      <c r="PMF171" s="190"/>
      <c r="PMG171" s="190"/>
      <c r="PMH171" s="190"/>
      <c r="PMI171" s="190"/>
      <c r="PMJ171" s="190"/>
      <c r="PMK171" s="190"/>
      <c r="PML171" s="190"/>
      <c r="PMM171" s="190"/>
      <c r="PMN171" s="190"/>
      <c r="PMO171" s="190"/>
      <c r="PMP171" s="190"/>
      <c r="PMQ171" s="190"/>
      <c r="PMR171" s="190"/>
      <c r="PMS171" s="190"/>
      <c r="PMT171" s="190"/>
      <c r="PMU171" s="190"/>
      <c r="PMV171" s="190"/>
      <c r="PMW171" s="190"/>
      <c r="PMX171" s="190"/>
      <c r="PMY171" s="190"/>
      <c r="PMZ171" s="190"/>
      <c r="PNA171" s="190"/>
      <c r="PNB171" s="190"/>
      <c r="PNC171" s="190"/>
      <c r="PND171" s="190"/>
      <c r="PNE171" s="190"/>
      <c r="PNF171" s="190"/>
      <c r="PNG171" s="190"/>
      <c r="PNH171" s="190"/>
      <c r="PNI171" s="190"/>
      <c r="PNJ171" s="190"/>
      <c r="PNK171" s="190"/>
      <c r="PNL171" s="190"/>
      <c r="PNM171" s="190"/>
      <c r="PNN171" s="190"/>
      <c r="PNO171" s="190"/>
      <c r="PNP171" s="190"/>
      <c r="PNQ171" s="190"/>
      <c r="PNR171" s="190"/>
      <c r="PNS171" s="190"/>
      <c r="PNT171" s="190"/>
      <c r="PNU171" s="190"/>
      <c r="PNV171" s="190"/>
      <c r="PNW171" s="190"/>
      <c r="PNX171" s="190"/>
      <c r="PNY171" s="190"/>
      <c r="PNZ171" s="190"/>
      <c r="POA171" s="190"/>
      <c r="POB171" s="190"/>
      <c r="POC171" s="190"/>
      <c r="POD171" s="190"/>
      <c r="POE171" s="190"/>
      <c r="POF171" s="190"/>
      <c r="POG171" s="190"/>
      <c r="POH171" s="190"/>
      <c r="POI171" s="190"/>
      <c r="POJ171" s="190"/>
      <c r="POK171" s="190"/>
      <c r="POL171" s="190"/>
      <c r="POM171" s="190"/>
      <c r="PON171" s="190"/>
      <c r="POO171" s="190"/>
      <c r="POP171" s="190"/>
      <c r="POQ171" s="190"/>
      <c r="POR171" s="190"/>
      <c r="POS171" s="190"/>
      <c r="POT171" s="190"/>
      <c r="POU171" s="190"/>
      <c r="POV171" s="190"/>
      <c r="POW171" s="190"/>
      <c r="POX171" s="190"/>
      <c r="POY171" s="190"/>
      <c r="POZ171" s="190"/>
      <c r="PPA171" s="190"/>
      <c r="PPB171" s="190"/>
      <c r="PPC171" s="190"/>
      <c r="PPD171" s="190"/>
      <c r="PPE171" s="190"/>
      <c r="PPF171" s="190"/>
      <c r="PPG171" s="190"/>
      <c r="PPH171" s="190"/>
      <c r="PPI171" s="190"/>
      <c r="PPJ171" s="190"/>
      <c r="PPK171" s="190"/>
      <c r="PPL171" s="190"/>
      <c r="PPM171" s="190"/>
      <c r="PPN171" s="190"/>
      <c r="PPO171" s="190"/>
      <c r="PPP171" s="190"/>
      <c r="PPQ171" s="190"/>
      <c r="PPR171" s="190"/>
      <c r="PPS171" s="190"/>
      <c r="PPT171" s="190"/>
      <c r="PPU171" s="190"/>
      <c r="PPV171" s="190"/>
      <c r="PPW171" s="190"/>
      <c r="PPX171" s="190"/>
      <c r="PPY171" s="190"/>
      <c r="PPZ171" s="190"/>
      <c r="PQA171" s="190"/>
      <c r="PQB171" s="190"/>
      <c r="PQC171" s="190"/>
      <c r="PQD171" s="190"/>
      <c r="PQE171" s="190"/>
      <c r="PQF171" s="190"/>
      <c r="PQG171" s="190"/>
      <c r="PQH171" s="190"/>
      <c r="PQI171" s="190"/>
      <c r="PQJ171" s="190"/>
      <c r="PQK171" s="190"/>
      <c r="PQL171" s="190"/>
      <c r="PQM171" s="190"/>
      <c r="PQN171" s="190"/>
      <c r="PQO171" s="190"/>
      <c r="PQP171" s="190"/>
      <c r="PQQ171" s="190"/>
      <c r="PQR171" s="190"/>
      <c r="PQS171" s="190"/>
      <c r="PQT171" s="190"/>
      <c r="PQU171" s="190"/>
      <c r="PQV171" s="190"/>
      <c r="PQW171" s="190"/>
      <c r="PQX171" s="190"/>
      <c r="PQY171" s="190"/>
      <c r="PQZ171" s="190"/>
      <c r="PRA171" s="190"/>
      <c r="PRB171" s="190"/>
      <c r="PRC171" s="190"/>
      <c r="PRD171" s="190"/>
      <c r="PRE171" s="190"/>
      <c r="PRF171" s="190"/>
      <c r="PRG171" s="190"/>
      <c r="PRH171" s="190"/>
      <c r="PRI171" s="190"/>
      <c r="PRJ171" s="190"/>
      <c r="PRK171" s="190"/>
      <c r="PRL171" s="190"/>
      <c r="PRM171" s="190"/>
      <c r="PRN171" s="190"/>
      <c r="PRO171" s="190"/>
      <c r="PRP171" s="190"/>
      <c r="PRQ171" s="190"/>
      <c r="PRR171" s="190"/>
      <c r="PRS171" s="190"/>
      <c r="PRT171" s="190"/>
      <c r="PRU171" s="190"/>
      <c r="PRV171" s="190"/>
      <c r="PRW171" s="190"/>
      <c r="PRX171" s="190"/>
      <c r="PRY171" s="190"/>
      <c r="PRZ171" s="190"/>
      <c r="PSA171" s="190"/>
      <c r="PSB171" s="190"/>
      <c r="PSC171" s="190"/>
      <c r="PSD171" s="190"/>
      <c r="PSE171" s="190"/>
      <c r="PSF171" s="190"/>
      <c r="PSG171" s="190"/>
      <c r="PSH171" s="190"/>
      <c r="PSI171" s="190"/>
      <c r="PSJ171" s="190"/>
      <c r="PSK171" s="190"/>
      <c r="PSL171" s="190"/>
      <c r="PSM171" s="190"/>
      <c r="PSN171" s="190"/>
      <c r="PSO171" s="190"/>
      <c r="PSP171" s="190"/>
      <c r="PSQ171" s="190"/>
      <c r="PSR171" s="190"/>
      <c r="PSS171" s="190"/>
      <c r="PST171" s="190"/>
      <c r="PSU171" s="190"/>
      <c r="PSV171" s="190"/>
      <c r="PSW171" s="190"/>
      <c r="PSX171" s="190"/>
      <c r="PSY171" s="190"/>
      <c r="PSZ171" s="190"/>
      <c r="PTA171" s="190"/>
      <c r="PTB171" s="190"/>
      <c r="PTC171" s="190"/>
      <c r="PTD171" s="190"/>
      <c r="PTE171" s="190"/>
      <c r="PTF171" s="190"/>
      <c r="PTG171" s="190"/>
      <c r="PTH171" s="190"/>
      <c r="PTI171" s="190"/>
      <c r="PTJ171" s="190"/>
      <c r="PTK171" s="190"/>
      <c r="PTL171" s="190"/>
      <c r="PTM171" s="190"/>
      <c r="PTN171" s="190"/>
      <c r="PTO171" s="190"/>
      <c r="PTP171" s="190"/>
      <c r="PTQ171" s="190"/>
      <c r="PTR171" s="190"/>
      <c r="PTS171" s="190"/>
      <c r="PTT171" s="190"/>
      <c r="PTU171" s="190"/>
      <c r="PTV171" s="190"/>
      <c r="PTW171" s="190"/>
      <c r="PTX171" s="190"/>
      <c r="PTY171" s="190"/>
      <c r="PTZ171" s="190"/>
      <c r="PUA171" s="190"/>
      <c r="PUB171" s="190"/>
      <c r="PUC171" s="190"/>
      <c r="PUD171" s="190"/>
      <c r="PUE171" s="190"/>
      <c r="PUF171" s="190"/>
      <c r="PUG171" s="190"/>
      <c r="PUH171" s="190"/>
      <c r="PUI171" s="190"/>
      <c r="PUJ171" s="190"/>
      <c r="PUK171" s="190"/>
      <c r="PUL171" s="190"/>
      <c r="PUM171" s="190"/>
      <c r="PUN171" s="190"/>
      <c r="PUO171" s="190"/>
      <c r="PUP171" s="190"/>
      <c r="PUQ171" s="190"/>
      <c r="PUR171" s="190"/>
      <c r="PUS171" s="190"/>
      <c r="PUT171" s="190"/>
      <c r="PUU171" s="190"/>
      <c r="PUV171" s="190"/>
      <c r="PUW171" s="190"/>
      <c r="PUX171" s="190"/>
      <c r="PUY171" s="190"/>
      <c r="PUZ171" s="190"/>
      <c r="PVA171" s="190"/>
      <c r="PVB171" s="190"/>
      <c r="PVC171" s="190"/>
      <c r="PVD171" s="190"/>
      <c r="PVE171" s="190"/>
      <c r="PVF171" s="190"/>
      <c r="PVG171" s="190"/>
      <c r="PVH171" s="190"/>
      <c r="PVI171" s="190"/>
      <c r="PVJ171" s="190"/>
      <c r="PVK171" s="190"/>
      <c r="PVL171" s="190"/>
      <c r="PVM171" s="190"/>
      <c r="PVN171" s="190"/>
      <c r="PVO171" s="190"/>
      <c r="PVP171" s="190"/>
      <c r="PVQ171" s="190"/>
      <c r="PVR171" s="190"/>
      <c r="PVS171" s="190"/>
      <c r="PVT171" s="190"/>
      <c r="PVU171" s="190"/>
      <c r="PVV171" s="190"/>
      <c r="PVW171" s="190"/>
      <c r="PVX171" s="190"/>
      <c r="PVY171" s="190"/>
      <c r="PVZ171" s="190"/>
      <c r="PWA171" s="190"/>
      <c r="PWB171" s="190"/>
      <c r="PWC171" s="190"/>
      <c r="PWD171" s="190"/>
      <c r="PWE171" s="190"/>
      <c r="PWF171" s="190"/>
      <c r="PWG171" s="190"/>
      <c r="PWH171" s="190"/>
      <c r="PWI171" s="190"/>
      <c r="PWJ171" s="190"/>
      <c r="PWK171" s="190"/>
      <c r="PWL171" s="190"/>
      <c r="PWM171" s="190"/>
      <c r="PWN171" s="190"/>
      <c r="PWO171" s="190"/>
      <c r="PWP171" s="190"/>
      <c r="PWQ171" s="190"/>
      <c r="PWR171" s="190"/>
      <c r="PWS171" s="190"/>
      <c r="PWT171" s="190"/>
      <c r="PWU171" s="190"/>
      <c r="PWV171" s="190"/>
      <c r="PWW171" s="190"/>
      <c r="PWX171" s="190"/>
      <c r="PWY171" s="190"/>
      <c r="PWZ171" s="190"/>
      <c r="PXA171" s="190"/>
      <c r="PXB171" s="190"/>
      <c r="PXC171" s="190"/>
      <c r="PXD171" s="190"/>
      <c r="PXE171" s="190"/>
      <c r="PXF171" s="190"/>
      <c r="PXG171" s="190"/>
      <c r="PXH171" s="190"/>
      <c r="PXI171" s="190"/>
      <c r="PXJ171" s="190"/>
      <c r="PXK171" s="190"/>
      <c r="PXL171" s="190"/>
      <c r="PXM171" s="190"/>
      <c r="PXN171" s="190"/>
      <c r="PXO171" s="190"/>
      <c r="PXP171" s="190"/>
      <c r="PXQ171" s="190"/>
      <c r="PXR171" s="190"/>
      <c r="PXS171" s="190"/>
      <c r="PXT171" s="190"/>
      <c r="PXU171" s="190"/>
      <c r="PXV171" s="190"/>
      <c r="PXW171" s="190"/>
      <c r="PXX171" s="190"/>
      <c r="PXY171" s="190"/>
      <c r="PXZ171" s="190"/>
      <c r="PYA171" s="190"/>
      <c r="PYB171" s="190"/>
      <c r="PYC171" s="190"/>
      <c r="PYD171" s="190"/>
      <c r="PYE171" s="190"/>
      <c r="PYF171" s="190"/>
      <c r="PYG171" s="190"/>
      <c r="PYH171" s="190"/>
      <c r="PYI171" s="190"/>
      <c r="PYJ171" s="190"/>
      <c r="PYK171" s="190"/>
      <c r="PYL171" s="190"/>
      <c r="PYM171" s="190"/>
      <c r="PYN171" s="190"/>
      <c r="PYO171" s="190"/>
      <c r="PYP171" s="190"/>
      <c r="PYQ171" s="190"/>
      <c r="PYR171" s="190"/>
      <c r="PYS171" s="190"/>
      <c r="PYT171" s="190"/>
      <c r="PYU171" s="190"/>
      <c r="PYV171" s="190"/>
      <c r="PYW171" s="190"/>
      <c r="PYX171" s="190"/>
      <c r="PYY171" s="190"/>
      <c r="PYZ171" s="190"/>
      <c r="PZA171" s="190"/>
      <c r="PZB171" s="190"/>
      <c r="PZC171" s="190"/>
      <c r="PZD171" s="190"/>
      <c r="PZE171" s="190"/>
      <c r="PZF171" s="190"/>
      <c r="PZG171" s="190"/>
      <c r="PZH171" s="190"/>
      <c r="PZI171" s="190"/>
      <c r="PZJ171" s="190"/>
      <c r="PZK171" s="190"/>
      <c r="PZL171" s="190"/>
      <c r="PZM171" s="190"/>
      <c r="PZN171" s="190"/>
      <c r="PZO171" s="190"/>
      <c r="PZP171" s="190"/>
      <c r="PZQ171" s="190"/>
      <c r="PZR171" s="190"/>
      <c r="PZS171" s="190"/>
      <c r="PZT171" s="190"/>
      <c r="PZU171" s="190"/>
      <c r="PZV171" s="190"/>
      <c r="PZW171" s="190"/>
      <c r="PZX171" s="190"/>
      <c r="PZY171" s="190"/>
      <c r="PZZ171" s="190"/>
      <c r="QAA171" s="190"/>
      <c r="QAB171" s="190"/>
      <c r="QAC171" s="190"/>
      <c r="QAD171" s="190"/>
      <c r="QAE171" s="190"/>
      <c r="QAF171" s="190"/>
      <c r="QAG171" s="190"/>
      <c r="QAH171" s="190"/>
      <c r="QAI171" s="190"/>
      <c r="QAJ171" s="190"/>
      <c r="QAK171" s="190"/>
      <c r="QAL171" s="190"/>
      <c r="QAM171" s="190"/>
      <c r="QAN171" s="190"/>
      <c r="QAO171" s="190"/>
      <c r="QAP171" s="190"/>
      <c r="QAQ171" s="190"/>
      <c r="QAR171" s="190"/>
      <c r="QAS171" s="190"/>
      <c r="QAT171" s="190"/>
      <c r="QAU171" s="190"/>
      <c r="QAV171" s="190"/>
      <c r="QAW171" s="190"/>
      <c r="QAX171" s="190"/>
      <c r="QAY171" s="190"/>
      <c r="QAZ171" s="190"/>
      <c r="QBA171" s="190"/>
      <c r="QBB171" s="190"/>
      <c r="QBC171" s="190"/>
      <c r="QBD171" s="190"/>
      <c r="QBE171" s="190"/>
      <c r="QBF171" s="190"/>
      <c r="QBG171" s="190"/>
      <c r="QBH171" s="190"/>
      <c r="QBI171" s="190"/>
      <c r="QBJ171" s="190"/>
      <c r="QBK171" s="190"/>
      <c r="QBL171" s="190"/>
      <c r="QBM171" s="190"/>
      <c r="QBN171" s="190"/>
      <c r="QBO171" s="190"/>
      <c r="QBP171" s="190"/>
      <c r="QBQ171" s="190"/>
      <c r="QBR171" s="190"/>
      <c r="QBS171" s="190"/>
      <c r="QBT171" s="190"/>
      <c r="QBU171" s="190"/>
      <c r="QBV171" s="190"/>
      <c r="QBW171" s="190"/>
      <c r="QBX171" s="190"/>
      <c r="QBY171" s="190"/>
      <c r="QBZ171" s="190"/>
      <c r="QCA171" s="190"/>
      <c r="QCB171" s="190"/>
      <c r="QCC171" s="190"/>
      <c r="QCD171" s="190"/>
      <c r="QCE171" s="190"/>
      <c r="QCF171" s="190"/>
      <c r="QCG171" s="190"/>
      <c r="QCH171" s="190"/>
      <c r="QCI171" s="190"/>
      <c r="QCJ171" s="190"/>
      <c r="QCK171" s="190"/>
      <c r="QCL171" s="190"/>
      <c r="QCM171" s="190"/>
      <c r="QCN171" s="190"/>
      <c r="QCO171" s="190"/>
      <c r="QCP171" s="190"/>
      <c r="QCQ171" s="190"/>
      <c r="QCR171" s="190"/>
      <c r="QCS171" s="190"/>
      <c r="QCT171" s="190"/>
      <c r="QCU171" s="190"/>
      <c r="QCV171" s="190"/>
      <c r="QCW171" s="190"/>
      <c r="QCX171" s="190"/>
      <c r="QCY171" s="190"/>
      <c r="QCZ171" s="190"/>
      <c r="QDA171" s="190"/>
      <c r="QDB171" s="190"/>
      <c r="QDC171" s="190"/>
      <c r="QDD171" s="190"/>
      <c r="QDE171" s="190"/>
      <c r="QDF171" s="190"/>
      <c r="QDG171" s="190"/>
      <c r="QDH171" s="190"/>
      <c r="QDI171" s="190"/>
      <c r="QDJ171" s="190"/>
      <c r="QDK171" s="190"/>
      <c r="QDL171" s="190"/>
      <c r="QDM171" s="190"/>
      <c r="QDN171" s="190"/>
      <c r="QDO171" s="190"/>
      <c r="QDP171" s="190"/>
      <c r="QDQ171" s="190"/>
      <c r="QDR171" s="190"/>
      <c r="QDS171" s="190"/>
      <c r="QDT171" s="190"/>
      <c r="QDU171" s="190"/>
      <c r="QDV171" s="190"/>
      <c r="QDW171" s="190"/>
      <c r="QDX171" s="190"/>
      <c r="QDY171" s="190"/>
      <c r="QDZ171" s="190"/>
      <c r="QEA171" s="190"/>
      <c r="QEB171" s="190"/>
      <c r="QEC171" s="190"/>
      <c r="QED171" s="190"/>
      <c r="QEE171" s="190"/>
      <c r="QEF171" s="190"/>
      <c r="QEG171" s="190"/>
      <c r="QEH171" s="190"/>
      <c r="QEI171" s="190"/>
      <c r="QEJ171" s="190"/>
      <c r="QEK171" s="190"/>
      <c r="QEL171" s="190"/>
      <c r="QEM171" s="190"/>
      <c r="QEN171" s="190"/>
      <c r="QEO171" s="190"/>
      <c r="QEP171" s="190"/>
      <c r="QEQ171" s="190"/>
      <c r="QER171" s="190"/>
      <c r="QES171" s="190"/>
      <c r="QET171" s="190"/>
      <c r="QEU171" s="190"/>
      <c r="QEV171" s="190"/>
      <c r="QEW171" s="190"/>
      <c r="QEX171" s="190"/>
      <c r="QEY171" s="190"/>
      <c r="QEZ171" s="190"/>
      <c r="QFA171" s="190"/>
      <c r="QFB171" s="190"/>
      <c r="QFC171" s="190"/>
      <c r="QFD171" s="190"/>
      <c r="QFE171" s="190"/>
      <c r="QFF171" s="190"/>
      <c r="QFG171" s="190"/>
      <c r="QFH171" s="190"/>
      <c r="QFI171" s="190"/>
      <c r="QFJ171" s="190"/>
      <c r="QFK171" s="190"/>
      <c r="QFL171" s="190"/>
      <c r="QFM171" s="190"/>
      <c r="QFN171" s="190"/>
      <c r="QFO171" s="190"/>
      <c r="QFP171" s="190"/>
      <c r="QFQ171" s="190"/>
      <c r="QFR171" s="190"/>
      <c r="QFS171" s="190"/>
      <c r="QFT171" s="190"/>
      <c r="QFU171" s="190"/>
      <c r="QFV171" s="190"/>
      <c r="QFW171" s="190"/>
      <c r="QFX171" s="190"/>
      <c r="QFY171" s="190"/>
      <c r="QFZ171" s="190"/>
      <c r="QGA171" s="190"/>
      <c r="QGB171" s="190"/>
      <c r="QGC171" s="190"/>
      <c r="QGD171" s="190"/>
      <c r="QGE171" s="190"/>
      <c r="QGF171" s="190"/>
      <c r="QGG171" s="190"/>
      <c r="QGH171" s="190"/>
      <c r="QGI171" s="190"/>
      <c r="QGJ171" s="190"/>
      <c r="QGK171" s="190"/>
      <c r="QGL171" s="190"/>
      <c r="QGM171" s="190"/>
      <c r="QGN171" s="190"/>
      <c r="QGO171" s="190"/>
      <c r="QGP171" s="190"/>
      <c r="QGQ171" s="190"/>
      <c r="QGR171" s="190"/>
      <c r="QGS171" s="190"/>
      <c r="QGT171" s="190"/>
      <c r="QGU171" s="190"/>
      <c r="QGV171" s="190"/>
      <c r="QGW171" s="190"/>
      <c r="QGX171" s="190"/>
      <c r="QGY171" s="190"/>
      <c r="QGZ171" s="190"/>
      <c r="QHA171" s="190"/>
      <c r="QHB171" s="190"/>
      <c r="QHC171" s="190"/>
      <c r="QHD171" s="190"/>
      <c r="QHE171" s="190"/>
      <c r="QHF171" s="190"/>
      <c r="QHG171" s="190"/>
      <c r="QHH171" s="190"/>
      <c r="QHI171" s="190"/>
      <c r="QHJ171" s="190"/>
      <c r="QHK171" s="190"/>
      <c r="QHL171" s="190"/>
      <c r="QHM171" s="190"/>
      <c r="QHN171" s="190"/>
      <c r="QHO171" s="190"/>
      <c r="QHP171" s="190"/>
      <c r="QHQ171" s="190"/>
      <c r="QHR171" s="190"/>
      <c r="QHS171" s="190"/>
      <c r="QHT171" s="190"/>
      <c r="QHU171" s="190"/>
      <c r="QHV171" s="190"/>
      <c r="QHW171" s="190"/>
      <c r="QHX171" s="190"/>
      <c r="QHY171" s="190"/>
      <c r="QHZ171" s="190"/>
      <c r="QIA171" s="190"/>
      <c r="QIB171" s="190"/>
      <c r="QIC171" s="190"/>
      <c r="QID171" s="190"/>
      <c r="QIE171" s="190"/>
      <c r="QIF171" s="190"/>
      <c r="QIG171" s="190"/>
      <c r="QIH171" s="190"/>
      <c r="QII171" s="190"/>
      <c r="QIJ171" s="190"/>
      <c r="QIK171" s="190"/>
      <c r="QIL171" s="190"/>
      <c r="QIM171" s="190"/>
      <c r="QIN171" s="190"/>
      <c r="QIO171" s="190"/>
      <c r="QIP171" s="190"/>
      <c r="QIQ171" s="190"/>
      <c r="QIR171" s="190"/>
      <c r="QIS171" s="190"/>
      <c r="QIT171" s="190"/>
      <c r="QIU171" s="190"/>
      <c r="QIV171" s="190"/>
      <c r="QIW171" s="190"/>
      <c r="QIX171" s="190"/>
      <c r="QIY171" s="190"/>
      <c r="QIZ171" s="190"/>
      <c r="QJA171" s="190"/>
      <c r="QJB171" s="190"/>
      <c r="QJC171" s="190"/>
      <c r="QJD171" s="190"/>
      <c r="QJE171" s="190"/>
      <c r="QJF171" s="190"/>
      <c r="QJG171" s="190"/>
      <c r="QJH171" s="190"/>
      <c r="QJI171" s="190"/>
      <c r="QJJ171" s="190"/>
      <c r="QJK171" s="190"/>
      <c r="QJL171" s="190"/>
      <c r="QJM171" s="190"/>
      <c r="QJN171" s="190"/>
      <c r="QJO171" s="190"/>
      <c r="QJP171" s="190"/>
      <c r="QJQ171" s="190"/>
      <c r="QJR171" s="190"/>
      <c r="QJS171" s="190"/>
      <c r="QJT171" s="190"/>
      <c r="QJU171" s="190"/>
      <c r="QJV171" s="190"/>
      <c r="QJW171" s="190"/>
      <c r="QJX171" s="190"/>
      <c r="QJY171" s="190"/>
      <c r="QJZ171" s="190"/>
      <c r="QKA171" s="190"/>
      <c r="QKB171" s="190"/>
      <c r="QKC171" s="190"/>
      <c r="QKD171" s="190"/>
      <c r="QKE171" s="190"/>
      <c r="QKF171" s="190"/>
      <c r="QKG171" s="190"/>
      <c r="QKH171" s="190"/>
      <c r="QKI171" s="190"/>
      <c r="QKJ171" s="190"/>
      <c r="QKK171" s="190"/>
      <c r="QKL171" s="190"/>
      <c r="QKM171" s="190"/>
      <c r="QKN171" s="190"/>
      <c r="QKO171" s="190"/>
      <c r="QKP171" s="190"/>
      <c r="QKQ171" s="190"/>
      <c r="QKR171" s="190"/>
      <c r="QKS171" s="190"/>
      <c r="QKT171" s="190"/>
      <c r="QKU171" s="190"/>
      <c r="QKV171" s="190"/>
      <c r="QKW171" s="190"/>
      <c r="QKX171" s="190"/>
      <c r="QKY171" s="190"/>
      <c r="QKZ171" s="190"/>
      <c r="QLA171" s="190"/>
      <c r="QLB171" s="190"/>
      <c r="QLC171" s="190"/>
      <c r="QLD171" s="190"/>
      <c r="QLE171" s="190"/>
      <c r="QLF171" s="190"/>
      <c r="QLG171" s="190"/>
      <c r="QLH171" s="190"/>
      <c r="QLI171" s="190"/>
      <c r="QLJ171" s="190"/>
      <c r="QLK171" s="190"/>
      <c r="QLL171" s="190"/>
      <c r="QLM171" s="190"/>
      <c r="QLN171" s="190"/>
      <c r="QLO171" s="190"/>
      <c r="QLP171" s="190"/>
      <c r="QLQ171" s="190"/>
      <c r="QLR171" s="190"/>
      <c r="QLS171" s="190"/>
      <c r="QLT171" s="190"/>
      <c r="QLU171" s="190"/>
      <c r="QLV171" s="190"/>
      <c r="QLW171" s="190"/>
      <c r="QLX171" s="190"/>
      <c r="QLY171" s="190"/>
      <c r="QLZ171" s="190"/>
      <c r="QMA171" s="190"/>
      <c r="QMB171" s="190"/>
      <c r="QMC171" s="190"/>
      <c r="QMD171" s="190"/>
      <c r="QME171" s="190"/>
      <c r="QMF171" s="190"/>
      <c r="QMG171" s="190"/>
      <c r="QMH171" s="190"/>
      <c r="QMI171" s="190"/>
      <c r="QMJ171" s="190"/>
      <c r="QMK171" s="190"/>
      <c r="QML171" s="190"/>
      <c r="QMM171" s="190"/>
      <c r="QMN171" s="190"/>
      <c r="QMO171" s="190"/>
      <c r="QMP171" s="190"/>
      <c r="QMQ171" s="190"/>
      <c r="QMR171" s="190"/>
      <c r="QMS171" s="190"/>
      <c r="QMT171" s="190"/>
      <c r="QMU171" s="190"/>
      <c r="QMV171" s="190"/>
      <c r="QMW171" s="190"/>
      <c r="QMX171" s="190"/>
      <c r="QMY171" s="190"/>
      <c r="QMZ171" s="190"/>
      <c r="QNA171" s="190"/>
      <c r="QNB171" s="190"/>
      <c r="QNC171" s="190"/>
      <c r="QND171" s="190"/>
      <c r="QNE171" s="190"/>
      <c r="QNF171" s="190"/>
      <c r="QNG171" s="190"/>
      <c r="QNH171" s="190"/>
      <c r="QNI171" s="190"/>
      <c r="QNJ171" s="190"/>
      <c r="QNK171" s="190"/>
      <c r="QNL171" s="190"/>
      <c r="QNM171" s="190"/>
      <c r="QNN171" s="190"/>
      <c r="QNO171" s="190"/>
      <c r="QNP171" s="190"/>
      <c r="QNQ171" s="190"/>
      <c r="QNR171" s="190"/>
      <c r="QNS171" s="190"/>
      <c r="QNT171" s="190"/>
      <c r="QNU171" s="190"/>
      <c r="QNV171" s="190"/>
      <c r="QNW171" s="190"/>
      <c r="QNX171" s="190"/>
      <c r="QNY171" s="190"/>
      <c r="QNZ171" s="190"/>
      <c r="QOA171" s="190"/>
      <c r="QOB171" s="190"/>
      <c r="QOC171" s="190"/>
      <c r="QOD171" s="190"/>
      <c r="QOE171" s="190"/>
      <c r="QOF171" s="190"/>
      <c r="QOG171" s="190"/>
      <c r="QOH171" s="190"/>
      <c r="QOI171" s="190"/>
      <c r="QOJ171" s="190"/>
      <c r="QOK171" s="190"/>
      <c r="QOL171" s="190"/>
      <c r="QOM171" s="190"/>
      <c r="QON171" s="190"/>
      <c r="QOO171" s="190"/>
      <c r="QOP171" s="190"/>
      <c r="QOQ171" s="190"/>
      <c r="QOR171" s="190"/>
      <c r="QOS171" s="190"/>
      <c r="QOT171" s="190"/>
      <c r="QOU171" s="190"/>
      <c r="QOV171" s="190"/>
      <c r="QOW171" s="190"/>
      <c r="QOX171" s="190"/>
      <c r="QOY171" s="190"/>
      <c r="QOZ171" s="190"/>
      <c r="QPA171" s="190"/>
      <c r="QPB171" s="190"/>
      <c r="QPC171" s="190"/>
      <c r="QPD171" s="190"/>
      <c r="QPE171" s="190"/>
      <c r="QPF171" s="190"/>
      <c r="QPG171" s="190"/>
      <c r="QPH171" s="190"/>
      <c r="QPI171" s="190"/>
      <c r="QPJ171" s="190"/>
      <c r="QPK171" s="190"/>
      <c r="QPL171" s="190"/>
      <c r="QPM171" s="190"/>
      <c r="QPN171" s="190"/>
      <c r="QPO171" s="190"/>
      <c r="QPP171" s="190"/>
      <c r="QPQ171" s="190"/>
      <c r="QPR171" s="190"/>
      <c r="QPS171" s="190"/>
      <c r="QPT171" s="190"/>
      <c r="QPU171" s="190"/>
      <c r="QPV171" s="190"/>
      <c r="QPW171" s="190"/>
      <c r="QPX171" s="190"/>
      <c r="QPY171" s="190"/>
      <c r="QPZ171" s="190"/>
      <c r="QQA171" s="190"/>
      <c r="QQB171" s="190"/>
      <c r="QQC171" s="190"/>
      <c r="QQD171" s="190"/>
      <c r="QQE171" s="190"/>
      <c r="QQF171" s="190"/>
      <c r="QQG171" s="190"/>
      <c r="QQH171" s="190"/>
      <c r="QQI171" s="190"/>
      <c r="QQJ171" s="190"/>
      <c r="QQK171" s="190"/>
      <c r="QQL171" s="190"/>
      <c r="QQM171" s="190"/>
      <c r="QQN171" s="190"/>
      <c r="QQO171" s="190"/>
      <c r="QQP171" s="190"/>
      <c r="QQQ171" s="190"/>
      <c r="QQR171" s="190"/>
      <c r="QQS171" s="190"/>
      <c r="QQT171" s="190"/>
      <c r="QQU171" s="190"/>
      <c r="QQV171" s="190"/>
      <c r="QQW171" s="190"/>
      <c r="QQX171" s="190"/>
      <c r="QQY171" s="190"/>
      <c r="QQZ171" s="190"/>
      <c r="QRA171" s="190"/>
      <c r="QRB171" s="190"/>
      <c r="QRC171" s="190"/>
      <c r="QRD171" s="190"/>
      <c r="QRE171" s="190"/>
      <c r="QRF171" s="190"/>
      <c r="QRG171" s="190"/>
      <c r="QRH171" s="190"/>
      <c r="QRI171" s="190"/>
      <c r="QRJ171" s="190"/>
      <c r="QRK171" s="190"/>
      <c r="QRL171" s="190"/>
      <c r="QRM171" s="190"/>
      <c r="QRN171" s="190"/>
      <c r="QRO171" s="190"/>
      <c r="QRP171" s="190"/>
      <c r="QRQ171" s="190"/>
      <c r="QRR171" s="190"/>
      <c r="QRS171" s="190"/>
      <c r="QRT171" s="190"/>
      <c r="QRU171" s="190"/>
      <c r="QRV171" s="190"/>
      <c r="QRW171" s="190"/>
      <c r="QRX171" s="190"/>
      <c r="QRY171" s="190"/>
      <c r="QRZ171" s="190"/>
      <c r="QSA171" s="190"/>
      <c r="QSB171" s="190"/>
      <c r="QSC171" s="190"/>
      <c r="QSD171" s="190"/>
      <c r="QSE171" s="190"/>
      <c r="QSF171" s="190"/>
      <c r="QSG171" s="190"/>
      <c r="QSH171" s="190"/>
      <c r="QSI171" s="190"/>
      <c r="QSJ171" s="190"/>
      <c r="QSK171" s="190"/>
      <c r="QSL171" s="190"/>
      <c r="QSM171" s="190"/>
      <c r="QSN171" s="190"/>
      <c r="QSO171" s="190"/>
      <c r="QSP171" s="190"/>
      <c r="QSQ171" s="190"/>
      <c r="QSR171" s="190"/>
      <c r="QSS171" s="190"/>
      <c r="QST171" s="190"/>
      <c r="QSU171" s="190"/>
      <c r="QSV171" s="190"/>
      <c r="QSW171" s="190"/>
      <c r="QSX171" s="190"/>
      <c r="QSY171" s="190"/>
      <c r="QSZ171" s="190"/>
      <c r="QTA171" s="190"/>
      <c r="QTB171" s="190"/>
      <c r="QTC171" s="190"/>
      <c r="QTD171" s="190"/>
      <c r="QTE171" s="190"/>
      <c r="QTF171" s="190"/>
      <c r="QTG171" s="190"/>
      <c r="QTH171" s="190"/>
      <c r="QTI171" s="190"/>
      <c r="QTJ171" s="190"/>
      <c r="QTK171" s="190"/>
      <c r="QTL171" s="190"/>
      <c r="QTM171" s="190"/>
      <c r="QTN171" s="190"/>
      <c r="QTO171" s="190"/>
      <c r="QTP171" s="190"/>
      <c r="QTQ171" s="190"/>
      <c r="QTR171" s="190"/>
      <c r="QTS171" s="190"/>
      <c r="QTT171" s="190"/>
      <c r="QTU171" s="190"/>
      <c r="QTV171" s="190"/>
      <c r="QTW171" s="190"/>
      <c r="QTX171" s="190"/>
      <c r="QTY171" s="190"/>
      <c r="QTZ171" s="190"/>
      <c r="QUA171" s="190"/>
      <c r="QUB171" s="190"/>
      <c r="QUC171" s="190"/>
      <c r="QUD171" s="190"/>
      <c r="QUE171" s="190"/>
      <c r="QUF171" s="190"/>
      <c r="QUG171" s="190"/>
      <c r="QUH171" s="190"/>
      <c r="QUI171" s="190"/>
      <c r="QUJ171" s="190"/>
      <c r="QUK171" s="190"/>
      <c r="QUL171" s="190"/>
      <c r="QUM171" s="190"/>
      <c r="QUN171" s="190"/>
      <c r="QUO171" s="190"/>
      <c r="QUP171" s="190"/>
      <c r="QUQ171" s="190"/>
      <c r="QUR171" s="190"/>
      <c r="QUS171" s="190"/>
      <c r="QUT171" s="190"/>
      <c r="QUU171" s="190"/>
      <c r="QUV171" s="190"/>
      <c r="QUW171" s="190"/>
      <c r="QUX171" s="190"/>
      <c r="QUY171" s="190"/>
      <c r="QUZ171" s="190"/>
      <c r="QVA171" s="190"/>
      <c r="QVB171" s="190"/>
      <c r="QVC171" s="190"/>
      <c r="QVD171" s="190"/>
      <c r="QVE171" s="190"/>
      <c r="QVF171" s="190"/>
      <c r="QVG171" s="190"/>
      <c r="QVH171" s="190"/>
      <c r="QVI171" s="190"/>
      <c r="QVJ171" s="190"/>
      <c r="QVK171" s="190"/>
      <c r="QVL171" s="190"/>
      <c r="QVM171" s="190"/>
      <c r="QVN171" s="190"/>
      <c r="QVO171" s="190"/>
      <c r="QVP171" s="190"/>
      <c r="QVQ171" s="190"/>
      <c r="QVR171" s="190"/>
      <c r="QVS171" s="190"/>
      <c r="QVT171" s="190"/>
      <c r="QVU171" s="190"/>
      <c r="QVV171" s="190"/>
      <c r="QVW171" s="190"/>
      <c r="QVX171" s="190"/>
      <c r="QVY171" s="190"/>
      <c r="QVZ171" s="190"/>
      <c r="QWA171" s="190"/>
      <c r="QWB171" s="190"/>
      <c r="QWC171" s="190"/>
      <c r="QWD171" s="190"/>
      <c r="QWE171" s="190"/>
      <c r="QWF171" s="190"/>
      <c r="QWG171" s="190"/>
      <c r="QWH171" s="190"/>
      <c r="QWI171" s="190"/>
      <c r="QWJ171" s="190"/>
      <c r="QWK171" s="190"/>
      <c r="QWL171" s="190"/>
      <c r="QWM171" s="190"/>
      <c r="QWN171" s="190"/>
      <c r="QWO171" s="190"/>
      <c r="QWP171" s="190"/>
      <c r="QWQ171" s="190"/>
      <c r="QWR171" s="190"/>
      <c r="QWS171" s="190"/>
      <c r="QWT171" s="190"/>
      <c r="QWU171" s="190"/>
      <c r="QWV171" s="190"/>
      <c r="QWW171" s="190"/>
      <c r="QWX171" s="190"/>
      <c r="QWY171" s="190"/>
      <c r="QWZ171" s="190"/>
      <c r="QXA171" s="190"/>
      <c r="QXB171" s="190"/>
      <c r="QXC171" s="190"/>
      <c r="QXD171" s="190"/>
      <c r="QXE171" s="190"/>
      <c r="QXF171" s="190"/>
      <c r="QXG171" s="190"/>
      <c r="QXH171" s="190"/>
      <c r="QXI171" s="190"/>
      <c r="QXJ171" s="190"/>
      <c r="QXK171" s="190"/>
      <c r="QXL171" s="190"/>
      <c r="QXM171" s="190"/>
      <c r="QXN171" s="190"/>
      <c r="QXO171" s="190"/>
      <c r="QXP171" s="190"/>
      <c r="QXQ171" s="190"/>
      <c r="QXR171" s="190"/>
      <c r="QXS171" s="190"/>
      <c r="QXT171" s="190"/>
      <c r="QXU171" s="190"/>
      <c r="QXV171" s="190"/>
      <c r="QXW171" s="190"/>
      <c r="QXX171" s="190"/>
      <c r="QXY171" s="190"/>
      <c r="QXZ171" s="190"/>
      <c r="QYA171" s="190"/>
      <c r="QYB171" s="190"/>
      <c r="QYC171" s="190"/>
      <c r="QYD171" s="190"/>
      <c r="QYE171" s="190"/>
      <c r="QYF171" s="190"/>
      <c r="QYG171" s="190"/>
      <c r="QYH171" s="190"/>
      <c r="QYI171" s="190"/>
      <c r="QYJ171" s="190"/>
      <c r="QYK171" s="190"/>
      <c r="QYL171" s="190"/>
      <c r="QYM171" s="190"/>
      <c r="QYN171" s="190"/>
      <c r="QYO171" s="190"/>
      <c r="QYP171" s="190"/>
      <c r="QYQ171" s="190"/>
      <c r="QYR171" s="190"/>
      <c r="QYS171" s="190"/>
      <c r="QYT171" s="190"/>
      <c r="QYU171" s="190"/>
      <c r="QYV171" s="190"/>
      <c r="QYW171" s="190"/>
      <c r="QYX171" s="190"/>
      <c r="QYY171" s="190"/>
      <c r="QYZ171" s="190"/>
      <c r="QZA171" s="190"/>
      <c r="QZB171" s="190"/>
      <c r="QZC171" s="190"/>
      <c r="QZD171" s="190"/>
      <c r="QZE171" s="190"/>
      <c r="QZF171" s="190"/>
      <c r="QZG171" s="190"/>
      <c r="QZH171" s="190"/>
      <c r="QZI171" s="190"/>
      <c r="QZJ171" s="190"/>
      <c r="QZK171" s="190"/>
      <c r="QZL171" s="190"/>
      <c r="QZM171" s="190"/>
      <c r="QZN171" s="190"/>
      <c r="QZO171" s="190"/>
      <c r="QZP171" s="190"/>
      <c r="QZQ171" s="190"/>
      <c r="QZR171" s="190"/>
      <c r="QZS171" s="190"/>
      <c r="QZT171" s="190"/>
      <c r="QZU171" s="190"/>
      <c r="QZV171" s="190"/>
      <c r="QZW171" s="190"/>
      <c r="QZX171" s="190"/>
      <c r="QZY171" s="190"/>
      <c r="QZZ171" s="190"/>
      <c r="RAA171" s="190"/>
      <c r="RAB171" s="190"/>
      <c r="RAC171" s="190"/>
      <c r="RAD171" s="190"/>
      <c r="RAE171" s="190"/>
      <c r="RAF171" s="190"/>
      <c r="RAG171" s="190"/>
      <c r="RAH171" s="190"/>
      <c r="RAI171" s="190"/>
      <c r="RAJ171" s="190"/>
      <c r="RAK171" s="190"/>
      <c r="RAL171" s="190"/>
      <c r="RAM171" s="190"/>
      <c r="RAN171" s="190"/>
      <c r="RAO171" s="190"/>
      <c r="RAP171" s="190"/>
      <c r="RAQ171" s="190"/>
      <c r="RAR171" s="190"/>
      <c r="RAS171" s="190"/>
      <c r="RAT171" s="190"/>
      <c r="RAU171" s="190"/>
      <c r="RAV171" s="190"/>
      <c r="RAW171" s="190"/>
      <c r="RAX171" s="190"/>
      <c r="RAY171" s="190"/>
      <c r="RAZ171" s="190"/>
      <c r="RBA171" s="190"/>
      <c r="RBB171" s="190"/>
      <c r="RBC171" s="190"/>
      <c r="RBD171" s="190"/>
      <c r="RBE171" s="190"/>
      <c r="RBF171" s="190"/>
      <c r="RBG171" s="190"/>
      <c r="RBH171" s="190"/>
      <c r="RBI171" s="190"/>
      <c r="RBJ171" s="190"/>
      <c r="RBK171" s="190"/>
      <c r="RBL171" s="190"/>
      <c r="RBM171" s="190"/>
      <c r="RBN171" s="190"/>
      <c r="RBO171" s="190"/>
      <c r="RBP171" s="190"/>
      <c r="RBQ171" s="190"/>
      <c r="RBR171" s="190"/>
      <c r="RBS171" s="190"/>
      <c r="RBT171" s="190"/>
      <c r="RBU171" s="190"/>
      <c r="RBV171" s="190"/>
      <c r="RBW171" s="190"/>
      <c r="RBX171" s="190"/>
      <c r="RBY171" s="190"/>
      <c r="RBZ171" s="190"/>
      <c r="RCA171" s="190"/>
      <c r="RCB171" s="190"/>
      <c r="RCC171" s="190"/>
      <c r="RCD171" s="190"/>
      <c r="RCE171" s="190"/>
      <c r="RCF171" s="190"/>
      <c r="RCG171" s="190"/>
      <c r="RCH171" s="190"/>
      <c r="RCI171" s="190"/>
      <c r="RCJ171" s="190"/>
      <c r="RCK171" s="190"/>
      <c r="RCL171" s="190"/>
      <c r="RCM171" s="190"/>
      <c r="RCN171" s="190"/>
      <c r="RCO171" s="190"/>
      <c r="RCP171" s="190"/>
      <c r="RCQ171" s="190"/>
      <c r="RCR171" s="190"/>
      <c r="RCS171" s="190"/>
      <c r="RCT171" s="190"/>
      <c r="RCU171" s="190"/>
      <c r="RCV171" s="190"/>
      <c r="RCW171" s="190"/>
      <c r="RCX171" s="190"/>
      <c r="RCY171" s="190"/>
      <c r="RCZ171" s="190"/>
      <c r="RDA171" s="190"/>
      <c r="RDB171" s="190"/>
      <c r="RDC171" s="190"/>
      <c r="RDD171" s="190"/>
      <c r="RDE171" s="190"/>
      <c r="RDF171" s="190"/>
      <c r="RDG171" s="190"/>
      <c r="RDH171" s="190"/>
      <c r="RDI171" s="190"/>
      <c r="RDJ171" s="190"/>
      <c r="RDK171" s="190"/>
      <c r="RDL171" s="190"/>
      <c r="RDM171" s="190"/>
      <c r="RDN171" s="190"/>
      <c r="RDO171" s="190"/>
      <c r="RDP171" s="190"/>
      <c r="RDQ171" s="190"/>
      <c r="RDR171" s="190"/>
      <c r="RDS171" s="190"/>
      <c r="RDT171" s="190"/>
      <c r="RDU171" s="190"/>
      <c r="RDV171" s="190"/>
      <c r="RDW171" s="190"/>
      <c r="RDX171" s="190"/>
      <c r="RDY171" s="190"/>
      <c r="RDZ171" s="190"/>
      <c r="REA171" s="190"/>
      <c r="REB171" s="190"/>
      <c r="REC171" s="190"/>
      <c r="RED171" s="190"/>
      <c r="REE171" s="190"/>
      <c r="REF171" s="190"/>
      <c r="REG171" s="190"/>
      <c r="REH171" s="190"/>
      <c r="REI171" s="190"/>
      <c r="REJ171" s="190"/>
      <c r="REK171" s="190"/>
      <c r="REL171" s="190"/>
      <c r="REM171" s="190"/>
      <c r="REN171" s="190"/>
      <c r="REO171" s="190"/>
      <c r="REP171" s="190"/>
      <c r="REQ171" s="190"/>
      <c r="RER171" s="190"/>
      <c r="RES171" s="190"/>
      <c r="RET171" s="190"/>
      <c r="REU171" s="190"/>
      <c r="REV171" s="190"/>
      <c r="REW171" s="190"/>
      <c r="REX171" s="190"/>
      <c r="REY171" s="190"/>
      <c r="REZ171" s="190"/>
      <c r="RFA171" s="190"/>
      <c r="RFB171" s="190"/>
      <c r="RFC171" s="190"/>
      <c r="RFD171" s="190"/>
      <c r="RFE171" s="190"/>
      <c r="RFF171" s="190"/>
      <c r="RFG171" s="190"/>
      <c r="RFH171" s="190"/>
      <c r="RFI171" s="190"/>
      <c r="RFJ171" s="190"/>
      <c r="RFK171" s="190"/>
      <c r="RFL171" s="190"/>
      <c r="RFM171" s="190"/>
      <c r="RFN171" s="190"/>
      <c r="RFO171" s="190"/>
      <c r="RFP171" s="190"/>
      <c r="RFQ171" s="190"/>
      <c r="RFR171" s="190"/>
      <c r="RFS171" s="190"/>
      <c r="RFT171" s="190"/>
      <c r="RFU171" s="190"/>
      <c r="RFV171" s="190"/>
      <c r="RFW171" s="190"/>
      <c r="RFX171" s="190"/>
      <c r="RFY171" s="190"/>
      <c r="RFZ171" s="190"/>
      <c r="RGA171" s="190"/>
      <c r="RGB171" s="190"/>
      <c r="RGC171" s="190"/>
      <c r="RGD171" s="190"/>
      <c r="RGE171" s="190"/>
      <c r="RGF171" s="190"/>
      <c r="RGG171" s="190"/>
      <c r="RGH171" s="190"/>
      <c r="RGI171" s="190"/>
      <c r="RGJ171" s="190"/>
      <c r="RGK171" s="190"/>
      <c r="RGL171" s="190"/>
      <c r="RGM171" s="190"/>
      <c r="RGN171" s="190"/>
      <c r="RGO171" s="190"/>
      <c r="RGP171" s="190"/>
      <c r="RGQ171" s="190"/>
      <c r="RGR171" s="190"/>
      <c r="RGS171" s="190"/>
      <c r="RGT171" s="190"/>
      <c r="RGU171" s="190"/>
      <c r="RGV171" s="190"/>
      <c r="RGW171" s="190"/>
      <c r="RGX171" s="190"/>
      <c r="RGY171" s="190"/>
      <c r="RGZ171" s="190"/>
      <c r="RHA171" s="190"/>
      <c r="RHB171" s="190"/>
      <c r="RHC171" s="190"/>
      <c r="RHD171" s="190"/>
      <c r="RHE171" s="190"/>
      <c r="RHF171" s="190"/>
      <c r="RHG171" s="190"/>
      <c r="RHH171" s="190"/>
      <c r="RHI171" s="190"/>
      <c r="RHJ171" s="190"/>
      <c r="RHK171" s="190"/>
      <c r="RHL171" s="190"/>
      <c r="RHM171" s="190"/>
      <c r="RHN171" s="190"/>
      <c r="RHO171" s="190"/>
      <c r="RHP171" s="190"/>
      <c r="RHQ171" s="190"/>
      <c r="RHR171" s="190"/>
      <c r="RHS171" s="190"/>
      <c r="RHT171" s="190"/>
      <c r="RHU171" s="190"/>
      <c r="RHV171" s="190"/>
      <c r="RHW171" s="190"/>
      <c r="RHX171" s="190"/>
      <c r="RHY171" s="190"/>
      <c r="RHZ171" s="190"/>
      <c r="RIA171" s="190"/>
      <c r="RIB171" s="190"/>
      <c r="RIC171" s="190"/>
      <c r="RID171" s="190"/>
      <c r="RIE171" s="190"/>
      <c r="RIF171" s="190"/>
      <c r="RIG171" s="190"/>
      <c r="RIH171" s="190"/>
      <c r="RII171" s="190"/>
      <c r="RIJ171" s="190"/>
      <c r="RIK171" s="190"/>
      <c r="RIL171" s="190"/>
      <c r="RIM171" s="190"/>
      <c r="RIN171" s="190"/>
      <c r="RIO171" s="190"/>
      <c r="RIP171" s="190"/>
      <c r="RIQ171" s="190"/>
      <c r="RIR171" s="190"/>
      <c r="RIS171" s="190"/>
      <c r="RIT171" s="190"/>
      <c r="RIU171" s="190"/>
      <c r="RIV171" s="190"/>
      <c r="RIW171" s="190"/>
      <c r="RIX171" s="190"/>
      <c r="RIY171" s="190"/>
      <c r="RIZ171" s="190"/>
      <c r="RJA171" s="190"/>
      <c r="RJB171" s="190"/>
      <c r="RJC171" s="190"/>
      <c r="RJD171" s="190"/>
      <c r="RJE171" s="190"/>
      <c r="RJF171" s="190"/>
      <c r="RJG171" s="190"/>
      <c r="RJH171" s="190"/>
      <c r="RJI171" s="190"/>
      <c r="RJJ171" s="190"/>
      <c r="RJK171" s="190"/>
      <c r="RJL171" s="190"/>
      <c r="RJM171" s="190"/>
      <c r="RJN171" s="190"/>
      <c r="RJO171" s="190"/>
      <c r="RJP171" s="190"/>
      <c r="RJQ171" s="190"/>
      <c r="RJR171" s="190"/>
      <c r="RJS171" s="190"/>
      <c r="RJT171" s="190"/>
      <c r="RJU171" s="190"/>
      <c r="RJV171" s="190"/>
      <c r="RJW171" s="190"/>
      <c r="RJX171" s="190"/>
      <c r="RJY171" s="190"/>
      <c r="RJZ171" s="190"/>
      <c r="RKA171" s="190"/>
      <c r="RKB171" s="190"/>
      <c r="RKC171" s="190"/>
      <c r="RKD171" s="190"/>
      <c r="RKE171" s="190"/>
      <c r="RKF171" s="190"/>
      <c r="RKG171" s="190"/>
      <c r="RKH171" s="190"/>
      <c r="RKI171" s="190"/>
      <c r="RKJ171" s="190"/>
      <c r="RKK171" s="190"/>
      <c r="RKL171" s="190"/>
      <c r="RKM171" s="190"/>
      <c r="RKN171" s="190"/>
      <c r="RKO171" s="190"/>
      <c r="RKP171" s="190"/>
      <c r="RKQ171" s="190"/>
      <c r="RKR171" s="190"/>
      <c r="RKS171" s="190"/>
      <c r="RKT171" s="190"/>
      <c r="RKU171" s="190"/>
      <c r="RKV171" s="190"/>
      <c r="RKW171" s="190"/>
      <c r="RKX171" s="190"/>
      <c r="RKY171" s="190"/>
      <c r="RKZ171" s="190"/>
      <c r="RLA171" s="190"/>
      <c r="RLB171" s="190"/>
      <c r="RLC171" s="190"/>
      <c r="RLD171" s="190"/>
      <c r="RLE171" s="190"/>
      <c r="RLF171" s="190"/>
      <c r="RLG171" s="190"/>
      <c r="RLH171" s="190"/>
      <c r="RLI171" s="190"/>
      <c r="RLJ171" s="190"/>
      <c r="RLK171" s="190"/>
      <c r="RLL171" s="190"/>
      <c r="RLM171" s="190"/>
      <c r="RLN171" s="190"/>
      <c r="RLO171" s="190"/>
      <c r="RLP171" s="190"/>
      <c r="RLQ171" s="190"/>
      <c r="RLR171" s="190"/>
      <c r="RLS171" s="190"/>
      <c r="RLT171" s="190"/>
      <c r="RLU171" s="190"/>
      <c r="RLV171" s="190"/>
      <c r="RLW171" s="190"/>
      <c r="RLX171" s="190"/>
      <c r="RLY171" s="190"/>
      <c r="RLZ171" s="190"/>
      <c r="RMA171" s="190"/>
      <c r="RMB171" s="190"/>
      <c r="RMC171" s="190"/>
      <c r="RMD171" s="190"/>
      <c r="RME171" s="190"/>
      <c r="RMF171" s="190"/>
      <c r="RMG171" s="190"/>
      <c r="RMH171" s="190"/>
      <c r="RMI171" s="190"/>
      <c r="RMJ171" s="190"/>
      <c r="RMK171" s="190"/>
      <c r="RML171" s="190"/>
      <c r="RMM171" s="190"/>
      <c r="RMN171" s="190"/>
      <c r="RMO171" s="190"/>
      <c r="RMP171" s="190"/>
      <c r="RMQ171" s="190"/>
      <c r="RMR171" s="190"/>
      <c r="RMS171" s="190"/>
      <c r="RMT171" s="190"/>
      <c r="RMU171" s="190"/>
      <c r="RMV171" s="190"/>
      <c r="RMW171" s="190"/>
      <c r="RMX171" s="190"/>
      <c r="RMY171" s="190"/>
      <c r="RMZ171" s="190"/>
      <c r="RNA171" s="190"/>
      <c r="RNB171" s="190"/>
      <c r="RNC171" s="190"/>
      <c r="RND171" s="190"/>
      <c r="RNE171" s="190"/>
      <c r="RNF171" s="190"/>
      <c r="RNG171" s="190"/>
      <c r="RNH171" s="190"/>
      <c r="RNI171" s="190"/>
      <c r="RNJ171" s="190"/>
      <c r="RNK171" s="190"/>
      <c r="RNL171" s="190"/>
      <c r="RNM171" s="190"/>
      <c r="RNN171" s="190"/>
      <c r="RNO171" s="190"/>
      <c r="RNP171" s="190"/>
      <c r="RNQ171" s="190"/>
      <c r="RNR171" s="190"/>
      <c r="RNS171" s="190"/>
      <c r="RNT171" s="190"/>
      <c r="RNU171" s="190"/>
      <c r="RNV171" s="190"/>
      <c r="RNW171" s="190"/>
      <c r="RNX171" s="190"/>
      <c r="RNY171" s="190"/>
      <c r="RNZ171" s="190"/>
      <c r="ROA171" s="190"/>
      <c r="ROB171" s="190"/>
      <c r="ROC171" s="190"/>
      <c r="ROD171" s="190"/>
      <c r="ROE171" s="190"/>
      <c r="ROF171" s="190"/>
      <c r="ROG171" s="190"/>
      <c r="ROH171" s="190"/>
      <c r="ROI171" s="190"/>
      <c r="ROJ171" s="190"/>
      <c r="ROK171" s="190"/>
      <c r="ROL171" s="190"/>
      <c r="ROM171" s="190"/>
      <c r="RON171" s="190"/>
      <c r="ROO171" s="190"/>
      <c r="ROP171" s="190"/>
      <c r="ROQ171" s="190"/>
      <c r="ROR171" s="190"/>
      <c r="ROS171" s="190"/>
      <c r="ROT171" s="190"/>
      <c r="ROU171" s="190"/>
      <c r="ROV171" s="190"/>
      <c r="ROW171" s="190"/>
      <c r="ROX171" s="190"/>
      <c r="ROY171" s="190"/>
      <c r="ROZ171" s="190"/>
      <c r="RPA171" s="190"/>
      <c r="RPB171" s="190"/>
      <c r="RPC171" s="190"/>
      <c r="RPD171" s="190"/>
      <c r="RPE171" s="190"/>
      <c r="RPF171" s="190"/>
      <c r="RPG171" s="190"/>
      <c r="RPH171" s="190"/>
      <c r="RPI171" s="190"/>
      <c r="RPJ171" s="190"/>
      <c r="RPK171" s="190"/>
      <c r="RPL171" s="190"/>
      <c r="RPM171" s="190"/>
      <c r="RPN171" s="190"/>
      <c r="RPO171" s="190"/>
      <c r="RPP171" s="190"/>
      <c r="RPQ171" s="190"/>
      <c r="RPR171" s="190"/>
      <c r="RPS171" s="190"/>
      <c r="RPT171" s="190"/>
      <c r="RPU171" s="190"/>
      <c r="RPV171" s="190"/>
      <c r="RPW171" s="190"/>
      <c r="RPX171" s="190"/>
      <c r="RPY171" s="190"/>
      <c r="RPZ171" s="190"/>
      <c r="RQA171" s="190"/>
      <c r="RQB171" s="190"/>
      <c r="RQC171" s="190"/>
      <c r="RQD171" s="190"/>
      <c r="RQE171" s="190"/>
      <c r="RQF171" s="190"/>
      <c r="RQG171" s="190"/>
      <c r="RQH171" s="190"/>
      <c r="RQI171" s="190"/>
      <c r="RQJ171" s="190"/>
      <c r="RQK171" s="190"/>
      <c r="RQL171" s="190"/>
      <c r="RQM171" s="190"/>
      <c r="RQN171" s="190"/>
      <c r="RQO171" s="190"/>
      <c r="RQP171" s="190"/>
      <c r="RQQ171" s="190"/>
      <c r="RQR171" s="190"/>
      <c r="RQS171" s="190"/>
      <c r="RQT171" s="190"/>
      <c r="RQU171" s="190"/>
      <c r="RQV171" s="190"/>
      <c r="RQW171" s="190"/>
      <c r="RQX171" s="190"/>
      <c r="RQY171" s="190"/>
      <c r="RQZ171" s="190"/>
      <c r="RRA171" s="190"/>
      <c r="RRB171" s="190"/>
      <c r="RRC171" s="190"/>
      <c r="RRD171" s="190"/>
      <c r="RRE171" s="190"/>
      <c r="RRF171" s="190"/>
      <c r="RRG171" s="190"/>
      <c r="RRH171" s="190"/>
      <c r="RRI171" s="190"/>
      <c r="RRJ171" s="190"/>
      <c r="RRK171" s="190"/>
      <c r="RRL171" s="190"/>
      <c r="RRM171" s="190"/>
      <c r="RRN171" s="190"/>
      <c r="RRO171" s="190"/>
      <c r="RRP171" s="190"/>
      <c r="RRQ171" s="190"/>
      <c r="RRR171" s="190"/>
      <c r="RRS171" s="190"/>
      <c r="RRT171" s="190"/>
      <c r="RRU171" s="190"/>
      <c r="RRV171" s="190"/>
      <c r="RRW171" s="190"/>
      <c r="RRX171" s="190"/>
      <c r="RRY171" s="190"/>
      <c r="RRZ171" s="190"/>
      <c r="RSA171" s="190"/>
      <c r="RSB171" s="190"/>
      <c r="RSC171" s="190"/>
      <c r="RSD171" s="190"/>
      <c r="RSE171" s="190"/>
      <c r="RSF171" s="190"/>
      <c r="RSG171" s="190"/>
      <c r="RSH171" s="190"/>
      <c r="RSI171" s="190"/>
      <c r="RSJ171" s="190"/>
      <c r="RSK171" s="190"/>
      <c r="RSL171" s="190"/>
      <c r="RSM171" s="190"/>
      <c r="RSN171" s="190"/>
      <c r="RSO171" s="190"/>
      <c r="RSP171" s="190"/>
      <c r="RSQ171" s="190"/>
      <c r="RSR171" s="190"/>
      <c r="RSS171" s="190"/>
      <c r="RST171" s="190"/>
      <c r="RSU171" s="190"/>
      <c r="RSV171" s="190"/>
      <c r="RSW171" s="190"/>
      <c r="RSX171" s="190"/>
      <c r="RSY171" s="190"/>
      <c r="RSZ171" s="190"/>
      <c r="RTA171" s="190"/>
      <c r="RTB171" s="190"/>
      <c r="RTC171" s="190"/>
      <c r="RTD171" s="190"/>
      <c r="RTE171" s="190"/>
      <c r="RTF171" s="190"/>
      <c r="RTG171" s="190"/>
      <c r="RTH171" s="190"/>
      <c r="RTI171" s="190"/>
      <c r="RTJ171" s="190"/>
      <c r="RTK171" s="190"/>
      <c r="RTL171" s="190"/>
      <c r="RTM171" s="190"/>
      <c r="RTN171" s="190"/>
      <c r="RTO171" s="190"/>
      <c r="RTP171" s="190"/>
      <c r="RTQ171" s="190"/>
      <c r="RTR171" s="190"/>
      <c r="RTS171" s="190"/>
      <c r="RTT171" s="190"/>
      <c r="RTU171" s="190"/>
      <c r="RTV171" s="190"/>
      <c r="RTW171" s="190"/>
      <c r="RTX171" s="190"/>
      <c r="RTY171" s="190"/>
      <c r="RTZ171" s="190"/>
      <c r="RUA171" s="190"/>
      <c r="RUB171" s="190"/>
      <c r="RUC171" s="190"/>
      <c r="RUD171" s="190"/>
      <c r="RUE171" s="190"/>
      <c r="RUF171" s="190"/>
      <c r="RUG171" s="190"/>
      <c r="RUH171" s="190"/>
      <c r="RUI171" s="190"/>
      <c r="RUJ171" s="190"/>
      <c r="RUK171" s="190"/>
      <c r="RUL171" s="190"/>
      <c r="RUM171" s="190"/>
      <c r="RUN171" s="190"/>
      <c r="RUO171" s="190"/>
      <c r="RUP171" s="190"/>
      <c r="RUQ171" s="190"/>
      <c r="RUR171" s="190"/>
      <c r="RUS171" s="190"/>
      <c r="RUT171" s="190"/>
      <c r="RUU171" s="190"/>
      <c r="RUV171" s="190"/>
      <c r="RUW171" s="190"/>
      <c r="RUX171" s="190"/>
      <c r="RUY171" s="190"/>
      <c r="RUZ171" s="190"/>
      <c r="RVA171" s="190"/>
      <c r="RVB171" s="190"/>
      <c r="RVC171" s="190"/>
      <c r="RVD171" s="190"/>
      <c r="RVE171" s="190"/>
      <c r="RVF171" s="190"/>
      <c r="RVG171" s="190"/>
      <c r="RVH171" s="190"/>
      <c r="RVI171" s="190"/>
      <c r="RVJ171" s="190"/>
      <c r="RVK171" s="190"/>
      <c r="RVL171" s="190"/>
      <c r="RVM171" s="190"/>
      <c r="RVN171" s="190"/>
      <c r="RVO171" s="190"/>
      <c r="RVP171" s="190"/>
      <c r="RVQ171" s="190"/>
      <c r="RVR171" s="190"/>
      <c r="RVS171" s="190"/>
      <c r="RVT171" s="190"/>
      <c r="RVU171" s="190"/>
      <c r="RVV171" s="190"/>
      <c r="RVW171" s="190"/>
      <c r="RVX171" s="190"/>
      <c r="RVY171" s="190"/>
      <c r="RVZ171" s="190"/>
      <c r="RWA171" s="190"/>
      <c r="RWB171" s="190"/>
      <c r="RWC171" s="190"/>
      <c r="RWD171" s="190"/>
      <c r="RWE171" s="190"/>
      <c r="RWF171" s="190"/>
      <c r="RWG171" s="190"/>
      <c r="RWH171" s="190"/>
      <c r="RWI171" s="190"/>
      <c r="RWJ171" s="190"/>
      <c r="RWK171" s="190"/>
      <c r="RWL171" s="190"/>
      <c r="RWM171" s="190"/>
      <c r="RWN171" s="190"/>
      <c r="RWO171" s="190"/>
      <c r="RWP171" s="190"/>
      <c r="RWQ171" s="190"/>
      <c r="RWR171" s="190"/>
      <c r="RWS171" s="190"/>
      <c r="RWT171" s="190"/>
      <c r="RWU171" s="190"/>
      <c r="RWV171" s="190"/>
      <c r="RWW171" s="190"/>
      <c r="RWX171" s="190"/>
      <c r="RWY171" s="190"/>
      <c r="RWZ171" s="190"/>
      <c r="RXA171" s="190"/>
      <c r="RXB171" s="190"/>
      <c r="RXC171" s="190"/>
      <c r="RXD171" s="190"/>
      <c r="RXE171" s="190"/>
      <c r="RXF171" s="190"/>
      <c r="RXG171" s="190"/>
      <c r="RXH171" s="190"/>
      <c r="RXI171" s="190"/>
      <c r="RXJ171" s="190"/>
      <c r="RXK171" s="190"/>
      <c r="RXL171" s="190"/>
      <c r="RXM171" s="190"/>
      <c r="RXN171" s="190"/>
      <c r="RXO171" s="190"/>
      <c r="RXP171" s="190"/>
      <c r="RXQ171" s="190"/>
      <c r="RXR171" s="190"/>
      <c r="RXS171" s="190"/>
      <c r="RXT171" s="190"/>
      <c r="RXU171" s="190"/>
      <c r="RXV171" s="190"/>
      <c r="RXW171" s="190"/>
      <c r="RXX171" s="190"/>
      <c r="RXY171" s="190"/>
      <c r="RXZ171" s="190"/>
      <c r="RYA171" s="190"/>
      <c r="RYB171" s="190"/>
      <c r="RYC171" s="190"/>
      <c r="RYD171" s="190"/>
      <c r="RYE171" s="190"/>
      <c r="RYF171" s="190"/>
      <c r="RYG171" s="190"/>
      <c r="RYH171" s="190"/>
      <c r="RYI171" s="190"/>
      <c r="RYJ171" s="190"/>
      <c r="RYK171" s="190"/>
      <c r="RYL171" s="190"/>
      <c r="RYM171" s="190"/>
      <c r="RYN171" s="190"/>
      <c r="RYO171" s="190"/>
      <c r="RYP171" s="190"/>
      <c r="RYQ171" s="190"/>
      <c r="RYR171" s="190"/>
      <c r="RYS171" s="190"/>
      <c r="RYT171" s="190"/>
      <c r="RYU171" s="190"/>
      <c r="RYV171" s="190"/>
      <c r="RYW171" s="190"/>
      <c r="RYX171" s="190"/>
      <c r="RYY171" s="190"/>
      <c r="RYZ171" s="190"/>
      <c r="RZA171" s="190"/>
      <c r="RZB171" s="190"/>
      <c r="RZC171" s="190"/>
      <c r="RZD171" s="190"/>
      <c r="RZE171" s="190"/>
      <c r="RZF171" s="190"/>
      <c r="RZG171" s="190"/>
      <c r="RZH171" s="190"/>
      <c r="RZI171" s="190"/>
      <c r="RZJ171" s="190"/>
      <c r="RZK171" s="190"/>
      <c r="RZL171" s="190"/>
      <c r="RZM171" s="190"/>
      <c r="RZN171" s="190"/>
      <c r="RZO171" s="190"/>
      <c r="RZP171" s="190"/>
      <c r="RZQ171" s="190"/>
      <c r="RZR171" s="190"/>
      <c r="RZS171" s="190"/>
      <c r="RZT171" s="190"/>
      <c r="RZU171" s="190"/>
      <c r="RZV171" s="190"/>
      <c r="RZW171" s="190"/>
      <c r="RZX171" s="190"/>
      <c r="RZY171" s="190"/>
      <c r="RZZ171" s="190"/>
      <c r="SAA171" s="190"/>
      <c r="SAB171" s="190"/>
      <c r="SAC171" s="190"/>
      <c r="SAD171" s="190"/>
      <c r="SAE171" s="190"/>
      <c r="SAF171" s="190"/>
      <c r="SAG171" s="190"/>
      <c r="SAH171" s="190"/>
      <c r="SAI171" s="190"/>
      <c r="SAJ171" s="190"/>
      <c r="SAK171" s="190"/>
      <c r="SAL171" s="190"/>
      <c r="SAM171" s="190"/>
      <c r="SAN171" s="190"/>
      <c r="SAO171" s="190"/>
      <c r="SAP171" s="190"/>
      <c r="SAQ171" s="190"/>
      <c r="SAR171" s="190"/>
      <c r="SAS171" s="190"/>
      <c r="SAT171" s="190"/>
      <c r="SAU171" s="190"/>
      <c r="SAV171" s="190"/>
      <c r="SAW171" s="190"/>
      <c r="SAX171" s="190"/>
      <c r="SAY171" s="190"/>
      <c r="SAZ171" s="190"/>
      <c r="SBA171" s="190"/>
      <c r="SBB171" s="190"/>
      <c r="SBC171" s="190"/>
      <c r="SBD171" s="190"/>
      <c r="SBE171" s="190"/>
      <c r="SBF171" s="190"/>
      <c r="SBG171" s="190"/>
      <c r="SBH171" s="190"/>
      <c r="SBI171" s="190"/>
      <c r="SBJ171" s="190"/>
      <c r="SBK171" s="190"/>
      <c r="SBL171" s="190"/>
      <c r="SBM171" s="190"/>
      <c r="SBN171" s="190"/>
      <c r="SBO171" s="190"/>
      <c r="SBP171" s="190"/>
      <c r="SBQ171" s="190"/>
      <c r="SBR171" s="190"/>
      <c r="SBS171" s="190"/>
      <c r="SBT171" s="190"/>
      <c r="SBU171" s="190"/>
      <c r="SBV171" s="190"/>
      <c r="SBW171" s="190"/>
      <c r="SBX171" s="190"/>
      <c r="SBY171" s="190"/>
      <c r="SBZ171" s="190"/>
      <c r="SCA171" s="190"/>
      <c r="SCB171" s="190"/>
      <c r="SCC171" s="190"/>
      <c r="SCD171" s="190"/>
      <c r="SCE171" s="190"/>
      <c r="SCF171" s="190"/>
      <c r="SCG171" s="190"/>
      <c r="SCH171" s="190"/>
      <c r="SCI171" s="190"/>
      <c r="SCJ171" s="190"/>
      <c r="SCK171" s="190"/>
      <c r="SCL171" s="190"/>
      <c r="SCM171" s="190"/>
      <c r="SCN171" s="190"/>
      <c r="SCO171" s="190"/>
      <c r="SCP171" s="190"/>
      <c r="SCQ171" s="190"/>
      <c r="SCR171" s="190"/>
      <c r="SCS171" s="190"/>
      <c r="SCT171" s="190"/>
      <c r="SCU171" s="190"/>
      <c r="SCV171" s="190"/>
      <c r="SCW171" s="190"/>
      <c r="SCX171" s="190"/>
      <c r="SCY171" s="190"/>
      <c r="SCZ171" s="190"/>
      <c r="SDA171" s="190"/>
      <c r="SDB171" s="190"/>
      <c r="SDC171" s="190"/>
      <c r="SDD171" s="190"/>
      <c r="SDE171" s="190"/>
      <c r="SDF171" s="190"/>
      <c r="SDG171" s="190"/>
      <c r="SDH171" s="190"/>
      <c r="SDI171" s="190"/>
      <c r="SDJ171" s="190"/>
      <c r="SDK171" s="190"/>
      <c r="SDL171" s="190"/>
      <c r="SDM171" s="190"/>
      <c r="SDN171" s="190"/>
      <c r="SDO171" s="190"/>
      <c r="SDP171" s="190"/>
      <c r="SDQ171" s="190"/>
      <c r="SDR171" s="190"/>
      <c r="SDS171" s="190"/>
      <c r="SDT171" s="190"/>
      <c r="SDU171" s="190"/>
      <c r="SDV171" s="190"/>
      <c r="SDW171" s="190"/>
      <c r="SDX171" s="190"/>
      <c r="SDY171" s="190"/>
      <c r="SDZ171" s="190"/>
      <c r="SEA171" s="190"/>
      <c r="SEB171" s="190"/>
      <c r="SEC171" s="190"/>
      <c r="SED171" s="190"/>
      <c r="SEE171" s="190"/>
      <c r="SEF171" s="190"/>
      <c r="SEG171" s="190"/>
      <c r="SEH171" s="190"/>
      <c r="SEI171" s="190"/>
      <c r="SEJ171" s="190"/>
      <c r="SEK171" s="190"/>
      <c r="SEL171" s="190"/>
      <c r="SEM171" s="190"/>
      <c r="SEN171" s="190"/>
      <c r="SEO171" s="190"/>
      <c r="SEP171" s="190"/>
      <c r="SEQ171" s="190"/>
      <c r="SER171" s="190"/>
      <c r="SES171" s="190"/>
      <c r="SET171" s="190"/>
      <c r="SEU171" s="190"/>
      <c r="SEV171" s="190"/>
      <c r="SEW171" s="190"/>
      <c r="SEX171" s="190"/>
      <c r="SEY171" s="190"/>
      <c r="SEZ171" s="190"/>
      <c r="SFA171" s="190"/>
      <c r="SFB171" s="190"/>
      <c r="SFC171" s="190"/>
      <c r="SFD171" s="190"/>
      <c r="SFE171" s="190"/>
      <c r="SFF171" s="190"/>
      <c r="SFG171" s="190"/>
      <c r="SFH171" s="190"/>
      <c r="SFI171" s="190"/>
      <c r="SFJ171" s="190"/>
      <c r="SFK171" s="190"/>
      <c r="SFL171" s="190"/>
      <c r="SFM171" s="190"/>
      <c r="SFN171" s="190"/>
      <c r="SFO171" s="190"/>
      <c r="SFP171" s="190"/>
      <c r="SFQ171" s="190"/>
      <c r="SFR171" s="190"/>
      <c r="SFS171" s="190"/>
      <c r="SFT171" s="190"/>
      <c r="SFU171" s="190"/>
      <c r="SFV171" s="190"/>
      <c r="SFW171" s="190"/>
      <c r="SFX171" s="190"/>
      <c r="SFY171" s="190"/>
      <c r="SFZ171" s="190"/>
      <c r="SGA171" s="190"/>
      <c r="SGB171" s="190"/>
      <c r="SGC171" s="190"/>
      <c r="SGD171" s="190"/>
      <c r="SGE171" s="190"/>
      <c r="SGF171" s="190"/>
      <c r="SGG171" s="190"/>
      <c r="SGH171" s="190"/>
      <c r="SGI171" s="190"/>
      <c r="SGJ171" s="190"/>
      <c r="SGK171" s="190"/>
      <c r="SGL171" s="190"/>
      <c r="SGM171" s="190"/>
      <c r="SGN171" s="190"/>
      <c r="SGO171" s="190"/>
      <c r="SGP171" s="190"/>
      <c r="SGQ171" s="190"/>
      <c r="SGR171" s="190"/>
      <c r="SGS171" s="190"/>
      <c r="SGT171" s="190"/>
      <c r="SGU171" s="190"/>
      <c r="SGV171" s="190"/>
      <c r="SGW171" s="190"/>
      <c r="SGX171" s="190"/>
      <c r="SGY171" s="190"/>
      <c r="SGZ171" s="190"/>
      <c r="SHA171" s="190"/>
      <c r="SHB171" s="190"/>
      <c r="SHC171" s="190"/>
      <c r="SHD171" s="190"/>
      <c r="SHE171" s="190"/>
      <c r="SHF171" s="190"/>
      <c r="SHG171" s="190"/>
      <c r="SHH171" s="190"/>
      <c r="SHI171" s="190"/>
      <c r="SHJ171" s="190"/>
      <c r="SHK171" s="190"/>
      <c r="SHL171" s="190"/>
      <c r="SHM171" s="190"/>
      <c r="SHN171" s="190"/>
      <c r="SHO171" s="190"/>
      <c r="SHP171" s="190"/>
      <c r="SHQ171" s="190"/>
      <c r="SHR171" s="190"/>
      <c r="SHS171" s="190"/>
      <c r="SHT171" s="190"/>
      <c r="SHU171" s="190"/>
      <c r="SHV171" s="190"/>
      <c r="SHW171" s="190"/>
      <c r="SHX171" s="190"/>
      <c r="SHY171" s="190"/>
      <c r="SHZ171" s="190"/>
      <c r="SIA171" s="190"/>
      <c r="SIB171" s="190"/>
      <c r="SIC171" s="190"/>
      <c r="SID171" s="190"/>
      <c r="SIE171" s="190"/>
      <c r="SIF171" s="190"/>
      <c r="SIG171" s="190"/>
      <c r="SIH171" s="190"/>
      <c r="SII171" s="190"/>
      <c r="SIJ171" s="190"/>
      <c r="SIK171" s="190"/>
      <c r="SIL171" s="190"/>
      <c r="SIM171" s="190"/>
      <c r="SIN171" s="190"/>
      <c r="SIO171" s="190"/>
      <c r="SIP171" s="190"/>
      <c r="SIQ171" s="190"/>
      <c r="SIR171" s="190"/>
      <c r="SIS171" s="190"/>
      <c r="SIT171" s="190"/>
      <c r="SIU171" s="190"/>
      <c r="SIV171" s="190"/>
      <c r="SIW171" s="190"/>
      <c r="SIX171" s="190"/>
      <c r="SIY171" s="190"/>
      <c r="SIZ171" s="190"/>
      <c r="SJA171" s="190"/>
      <c r="SJB171" s="190"/>
      <c r="SJC171" s="190"/>
      <c r="SJD171" s="190"/>
      <c r="SJE171" s="190"/>
      <c r="SJF171" s="190"/>
      <c r="SJG171" s="190"/>
      <c r="SJH171" s="190"/>
      <c r="SJI171" s="190"/>
      <c r="SJJ171" s="190"/>
      <c r="SJK171" s="190"/>
      <c r="SJL171" s="190"/>
      <c r="SJM171" s="190"/>
      <c r="SJN171" s="190"/>
      <c r="SJO171" s="190"/>
      <c r="SJP171" s="190"/>
      <c r="SJQ171" s="190"/>
      <c r="SJR171" s="190"/>
      <c r="SJS171" s="190"/>
      <c r="SJT171" s="190"/>
      <c r="SJU171" s="190"/>
      <c r="SJV171" s="190"/>
      <c r="SJW171" s="190"/>
      <c r="SJX171" s="190"/>
      <c r="SJY171" s="190"/>
      <c r="SJZ171" s="190"/>
      <c r="SKA171" s="190"/>
      <c r="SKB171" s="190"/>
      <c r="SKC171" s="190"/>
      <c r="SKD171" s="190"/>
      <c r="SKE171" s="190"/>
      <c r="SKF171" s="190"/>
      <c r="SKG171" s="190"/>
      <c r="SKH171" s="190"/>
      <c r="SKI171" s="190"/>
      <c r="SKJ171" s="190"/>
      <c r="SKK171" s="190"/>
      <c r="SKL171" s="190"/>
      <c r="SKM171" s="190"/>
      <c r="SKN171" s="190"/>
      <c r="SKO171" s="190"/>
      <c r="SKP171" s="190"/>
      <c r="SKQ171" s="190"/>
      <c r="SKR171" s="190"/>
      <c r="SKS171" s="190"/>
      <c r="SKT171" s="190"/>
      <c r="SKU171" s="190"/>
      <c r="SKV171" s="190"/>
      <c r="SKW171" s="190"/>
      <c r="SKX171" s="190"/>
      <c r="SKY171" s="190"/>
      <c r="SKZ171" s="190"/>
      <c r="SLA171" s="190"/>
      <c r="SLB171" s="190"/>
      <c r="SLC171" s="190"/>
      <c r="SLD171" s="190"/>
      <c r="SLE171" s="190"/>
      <c r="SLF171" s="190"/>
      <c r="SLG171" s="190"/>
      <c r="SLH171" s="190"/>
      <c r="SLI171" s="190"/>
      <c r="SLJ171" s="190"/>
      <c r="SLK171" s="190"/>
      <c r="SLL171" s="190"/>
      <c r="SLM171" s="190"/>
      <c r="SLN171" s="190"/>
      <c r="SLO171" s="190"/>
      <c r="SLP171" s="190"/>
      <c r="SLQ171" s="190"/>
      <c r="SLR171" s="190"/>
      <c r="SLS171" s="190"/>
      <c r="SLT171" s="190"/>
      <c r="SLU171" s="190"/>
      <c r="SLV171" s="190"/>
      <c r="SLW171" s="190"/>
      <c r="SLX171" s="190"/>
      <c r="SLY171" s="190"/>
      <c r="SLZ171" s="190"/>
      <c r="SMA171" s="190"/>
      <c r="SMB171" s="190"/>
      <c r="SMC171" s="190"/>
      <c r="SMD171" s="190"/>
      <c r="SME171" s="190"/>
      <c r="SMF171" s="190"/>
      <c r="SMG171" s="190"/>
      <c r="SMH171" s="190"/>
      <c r="SMI171" s="190"/>
      <c r="SMJ171" s="190"/>
      <c r="SMK171" s="190"/>
      <c r="SML171" s="190"/>
      <c r="SMM171" s="190"/>
      <c r="SMN171" s="190"/>
      <c r="SMO171" s="190"/>
      <c r="SMP171" s="190"/>
      <c r="SMQ171" s="190"/>
      <c r="SMR171" s="190"/>
      <c r="SMS171" s="190"/>
      <c r="SMT171" s="190"/>
      <c r="SMU171" s="190"/>
      <c r="SMV171" s="190"/>
      <c r="SMW171" s="190"/>
      <c r="SMX171" s="190"/>
      <c r="SMY171" s="190"/>
      <c r="SMZ171" s="190"/>
      <c r="SNA171" s="190"/>
      <c r="SNB171" s="190"/>
      <c r="SNC171" s="190"/>
      <c r="SND171" s="190"/>
      <c r="SNE171" s="190"/>
      <c r="SNF171" s="190"/>
      <c r="SNG171" s="190"/>
      <c r="SNH171" s="190"/>
      <c r="SNI171" s="190"/>
      <c r="SNJ171" s="190"/>
      <c r="SNK171" s="190"/>
      <c r="SNL171" s="190"/>
      <c r="SNM171" s="190"/>
      <c r="SNN171" s="190"/>
      <c r="SNO171" s="190"/>
      <c r="SNP171" s="190"/>
      <c r="SNQ171" s="190"/>
      <c r="SNR171" s="190"/>
      <c r="SNS171" s="190"/>
      <c r="SNT171" s="190"/>
      <c r="SNU171" s="190"/>
      <c r="SNV171" s="190"/>
      <c r="SNW171" s="190"/>
      <c r="SNX171" s="190"/>
      <c r="SNY171" s="190"/>
      <c r="SNZ171" s="190"/>
      <c r="SOA171" s="190"/>
      <c r="SOB171" s="190"/>
      <c r="SOC171" s="190"/>
      <c r="SOD171" s="190"/>
      <c r="SOE171" s="190"/>
      <c r="SOF171" s="190"/>
      <c r="SOG171" s="190"/>
      <c r="SOH171" s="190"/>
      <c r="SOI171" s="190"/>
      <c r="SOJ171" s="190"/>
      <c r="SOK171" s="190"/>
      <c r="SOL171" s="190"/>
      <c r="SOM171" s="190"/>
      <c r="SON171" s="190"/>
      <c r="SOO171" s="190"/>
      <c r="SOP171" s="190"/>
      <c r="SOQ171" s="190"/>
      <c r="SOR171" s="190"/>
      <c r="SOS171" s="190"/>
      <c r="SOT171" s="190"/>
      <c r="SOU171" s="190"/>
      <c r="SOV171" s="190"/>
      <c r="SOW171" s="190"/>
      <c r="SOX171" s="190"/>
      <c r="SOY171" s="190"/>
      <c r="SOZ171" s="190"/>
      <c r="SPA171" s="190"/>
      <c r="SPB171" s="190"/>
      <c r="SPC171" s="190"/>
      <c r="SPD171" s="190"/>
      <c r="SPE171" s="190"/>
      <c r="SPF171" s="190"/>
      <c r="SPG171" s="190"/>
      <c r="SPH171" s="190"/>
      <c r="SPI171" s="190"/>
      <c r="SPJ171" s="190"/>
      <c r="SPK171" s="190"/>
      <c r="SPL171" s="190"/>
      <c r="SPM171" s="190"/>
      <c r="SPN171" s="190"/>
      <c r="SPO171" s="190"/>
      <c r="SPP171" s="190"/>
      <c r="SPQ171" s="190"/>
      <c r="SPR171" s="190"/>
      <c r="SPS171" s="190"/>
      <c r="SPT171" s="190"/>
      <c r="SPU171" s="190"/>
      <c r="SPV171" s="190"/>
      <c r="SPW171" s="190"/>
      <c r="SPX171" s="190"/>
      <c r="SPY171" s="190"/>
      <c r="SPZ171" s="190"/>
      <c r="SQA171" s="190"/>
      <c r="SQB171" s="190"/>
      <c r="SQC171" s="190"/>
      <c r="SQD171" s="190"/>
      <c r="SQE171" s="190"/>
      <c r="SQF171" s="190"/>
      <c r="SQG171" s="190"/>
      <c r="SQH171" s="190"/>
      <c r="SQI171" s="190"/>
      <c r="SQJ171" s="190"/>
      <c r="SQK171" s="190"/>
      <c r="SQL171" s="190"/>
      <c r="SQM171" s="190"/>
      <c r="SQN171" s="190"/>
      <c r="SQO171" s="190"/>
      <c r="SQP171" s="190"/>
      <c r="SQQ171" s="190"/>
      <c r="SQR171" s="190"/>
      <c r="SQS171" s="190"/>
      <c r="SQT171" s="190"/>
      <c r="SQU171" s="190"/>
      <c r="SQV171" s="190"/>
      <c r="SQW171" s="190"/>
      <c r="SQX171" s="190"/>
      <c r="SQY171" s="190"/>
      <c r="SQZ171" s="190"/>
      <c r="SRA171" s="190"/>
      <c r="SRB171" s="190"/>
      <c r="SRC171" s="190"/>
      <c r="SRD171" s="190"/>
      <c r="SRE171" s="190"/>
      <c r="SRF171" s="190"/>
      <c r="SRG171" s="190"/>
      <c r="SRH171" s="190"/>
      <c r="SRI171" s="190"/>
      <c r="SRJ171" s="190"/>
      <c r="SRK171" s="190"/>
      <c r="SRL171" s="190"/>
      <c r="SRM171" s="190"/>
      <c r="SRN171" s="190"/>
      <c r="SRO171" s="190"/>
      <c r="SRP171" s="190"/>
      <c r="SRQ171" s="190"/>
      <c r="SRR171" s="190"/>
      <c r="SRS171" s="190"/>
      <c r="SRT171" s="190"/>
      <c r="SRU171" s="190"/>
      <c r="SRV171" s="190"/>
      <c r="SRW171" s="190"/>
      <c r="SRX171" s="190"/>
      <c r="SRY171" s="190"/>
      <c r="SRZ171" s="190"/>
      <c r="SSA171" s="190"/>
      <c r="SSB171" s="190"/>
      <c r="SSC171" s="190"/>
      <c r="SSD171" s="190"/>
      <c r="SSE171" s="190"/>
      <c r="SSF171" s="190"/>
      <c r="SSG171" s="190"/>
      <c r="SSH171" s="190"/>
      <c r="SSI171" s="190"/>
      <c r="SSJ171" s="190"/>
      <c r="SSK171" s="190"/>
      <c r="SSL171" s="190"/>
      <c r="SSM171" s="190"/>
      <c r="SSN171" s="190"/>
      <c r="SSO171" s="190"/>
      <c r="SSP171" s="190"/>
      <c r="SSQ171" s="190"/>
      <c r="SSR171" s="190"/>
      <c r="SSS171" s="190"/>
      <c r="SST171" s="190"/>
      <c r="SSU171" s="190"/>
      <c r="SSV171" s="190"/>
      <c r="SSW171" s="190"/>
      <c r="SSX171" s="190"/>
      <c r="SSY171" s="190"/>
      <c r="SSZ171" s="190"/>
      <c r="STA171" s="190"/>
      <c r="STB171" s="190"/>
      <c r="STC171" s="190"/>
      <c r="STD171" s="190"/>
      <c r="STE171" s="190"/>
      <c r="STF171" s="190"/>
      <c r="STG171" s="190"/>
      <c r="STH171" s="190"/>
      <c r="STI171" s="190"/>
      <c r="STJ171" s="190"/>
      <c r="STK171" s="190"/>
      <c r="STL171" s="190"/>
      <c r="STM171" s="190"/>
      <c r="STN171" s="190"/>
      <c r="STO171" s="190"/>
      <c r="STP171" s="190"/>
      <c r="STQ171" s="190"/>
      <c r="STR171" s="190"/>
      <c r="STS171" s="190"/>
      <c r="STT171" s="190"/>
      <c r="STU171" s="190"/>
      <c r="STV171" s="190"/>
      <c r="STW171" s="190"/>
      <c r="STX171" s="190"/>
      <c r="STY171" s="190"/>
      <c r="STZ171" s="190"/>
      <c r="SUA171" s="190"/>
      <c r="SUB171" s="190"/>
      <c r="SUC171" s="190"/>
      <c r="SUD171" s="190"/>
      <c r="SUE171" s="190"/>
      <c r="SUF171" s="190"/>
      <c r="SUG171" s="190"/>
      <c r="SUH171" s="190"/>
      <c r="SUI171" s="190"/>
      <c r="SUJ171" s="190"/>
      <c r="SUK171" s="190"/>
      <c r="SUL171" s="190"/>
      <c r="SUM171" s="190"/>
      <c r="SUN171" s="190"/>
      <c r="SUO171" s="190"/>
      <c r="SUP171" s="190"/>
      <c r="SUQ171" s="190"/>
      <c r="SUR171" s="190"/>
      <c r="SUS171" s="190"/>
      <c r="SUT171" s="190"/>
      <c r="SUU171" s="190"/>
      <c r="SUV171" s="190"/>
      <c r="SUW171" s="190"/>
      <c r="SUX171" s="190"/>
      <c r="SUY171" s="190"/>
      <c r="SUZ171" s="190"/>
      <c r="SVA171" s="190"/>
      <c r="SVB171" s="190"/>
      <c r="SVC171" s="190"/>
      <c r="SVD171" s="190"/>
      <c r="SVE171" s="190"/>
      <c r="SVF171" s="190"/>
      <c r="SVG171" s="190"/>
      <c r="SVH171" s="190"/>
      <c r="SVI171" s="190"/>
      <c r="SVJ171" s="190"/>
      <c r="SVK171" s="190"/>
      <c r="SVL171" s="190"/>
      <c r="SVM171" s="190"/>
      <c r="SVN171" s="190"/>
      <c r="SVO171" s="190"/>
      <c r="SVP171" s="190"/>
      <c r="SVQ171" s="190"/>
      <c r="SVR171" s="190"/>
      <c r="SVS171" s="190"/>
      <c r="SVT171" s="190"/>
      <c r="SVU171" s="190"/>
      <c r="SVV171" s="190"/>
      <c r="SVW171" s="190"/>
      <c r="SVX171" s="190"/>
      <c r="SVY171" s="190"/>
      <c r="SVZ171" s="190"/>
      <c r="SWA171" s="190"/>
      <c r="SWB171" s="190"/>
      <c r="SWC171" s="190"/>
      <c r="SWD171" s="190"/>
      <c r="SWE171" s="190"/>
      <c r="SWF171" s="190"/>
      <c r="SWG171" s="190"/>
      <c r="SWH171" s="190"/>
      <c r="SWI171" s="190"/>
      <c r="SWJ171" s="190"/>
      <c r="SWK171" s="190"/>
      <c r="SWL171" s="190"/>
      <c r="SWM171" s="190"/>
      <c r="SWN171" s="190"/>
      <c r="SWO171" s="190"/>
      <c r="SWP171" s="190"/>
      <c r="SWQ171" s="190"/>
      <c r="SWR171" s="190"/>
      <c r="SWS171" s="190"/>
      <c r="SWT171" s="190"/>
      <c r="SWU171" s="190"/>
      <c r="SWV171" s="190"/>
      <c r="SWW171" s="190"/>
      <c r="SWX171" s="190"/>
      <c r="SWY171" s="190"/>
      <c r="SWZ171" s="190"/>
      <c r="SXA171" s="190"/>
      <c r="SXB171" s="190"/>
      <c r="SXC171" s="190"/>
      <c r="SXD171" s="190"/>
      <c r="SXE171" s="190"/>
      <c r="SXF171" s="190"/>
      <c r="SXG171" s="190"/>
      <c r="SXH171" s="190"/>
      <c r="SXI171" s="190"/>
      <c r="SXJ171" s="190"/>
      <c r="SXK171" s="190"/>
      <c r="SXL171" s="190"/>
      <c r="SXM171" s="190"/>
      <c r="SXN171" s="190"/>
      <c r="SXO171" s="190"/>
      <c r="SXP171" s="190"/>
      <c r="SXQ171" s="190"/>
      <c r="SXR171" s="190"/>
      <c r="SXS171" s="190"/>
      <c r="SXT171" s="190"/>
      <c r="SXU171" s="190"/>
      <c r="SXV171" s="190"/>
      <c r="SXW171" s="190"/>
      <c r="SXX171" s="190"/>
      <c r="SXY171" s="190"/>
      <c r="SXZ171" s="190"/>
      <c r="SYA171" s="190"/>
      <c r="SYB171" s="190"/>
      <c r="SYC171" s="190"/>
      <c r="SYD171" s="190"/>
      <c r="SYE171" s="190"/>
      <c r="SYF171" s="190"/>
      <c r="SYG171" s="190"/>
      <c r="SYH171" s="190"/>
      <c r="SYI171" s="190"/>
      <c r="SYJ171" s="190"/>
      <c r="SYK171" s="190"/>
      <c r="SYL171" s="190"/>
      <c r="SYM171" s="190"/>
      <c r="SYN171" s="190"/>
      <c r="SYO171" s="190"/>
      <c r="SYP171" s="190"/>
      <c r="SYQ171" s="190"/>
      <c r="SYR171" s="190"/>
      <c r="SYS171" s="190"/>
      <c r="SYT171" s="190"/>
      <c r="SYU171" s="190"/>
      <c r="SYV171" s="190"/>
      <c r="SYW171" s="190"/>
      <c r="SYX171" s="190"/>
      <c r="SYY171" s="190"/>
      <c r="SYZ171" s="190"/>
      <c r="SZA171" s="190"/>
      <c r="SZB171" s="190"/>
      <c r="SZC171" s="190"/>
      <c r="SZD171" s="190"/>
      <c r="SZE171" s="190"/>
      <c r="SZF171" s="190"/>
      <c r="SZG171" s="190"/>
      <c r="SZH171" s="190"/>
      <c r="SZI171" s="190"/>
      <c r="SZJ171" s="190"/>
      <c r="SZK171" s="190"/>
      <c r="SZL171" s="190"/>
      <c r="SZM171" s="190"/>
      <c r="SZN171" s="190"/>
      <c r="SZO171" s="190"/>
      <c r="SZP171" s="190"/>
      <c r="SZQ171" s="190"/>
      <c r="SZR171" s="190"/>
      <c r="SZS171" s="190"/>
      <c r="SZT171" s="190"/>
      <c r="SZU171" s="190"/>
      <c r="SZV171" s="190"/>
      <c r="SZW171" s="190"/>
      <c r="SZX171" s="190"/>
      <c r="SZY171" s="190"/>
      <c r="SZZ171" s="190"/>
      <c r="TAA171" s="190"/>
      <c r="TAB171" s="190"/>
      <c r="TAC171" s="190"/>
      <c r="TAD171" s="190"/>
      <c r="TAE171" s="190"/>
      <c r="TAF171" s="190"/>
      <c r="TAG171" s="190"/>
      <c r="TAH171" s="190"/>
      <c r="TAI171" s="190"/>
      <c r="TAJ171" s="190"/>
      <c r="TAK171" s="190"/>
      <c r="TAL171" s="190"/>
      <c r="TAM171" s="190"/>
      <c r="TAN171" s="190"/>
      <c r="TAO171" s="190"/>
      <c r="TAP171" s="190"/>
      <c r="TAQ171" s="190"/>
      <c r="TAR171" s="190"/>
      <c r="TAS171" s="190"/>
      <c r="TAT171" s="190"/>
      <c r="TAU171" s="190"/>
      <c r="TAV171" s="190"/>
      <c r="TAW171" s="190"/>
      <c r="TAX171" s="190"/>
      <c r="TAY171" s="190"/>
      <c r="TAZ171" s="190"/>
      <c r="TBA171" s="190"/>
      <c r="TBB171" s="190"/>
      <c r="TBC171" s="190"/>
      <c r="TBD171" s="190"/>
      <c r="TBE171" s="190"/>
      <c r="TBF171" s="190"/>
      <c r="TBG171" s="190"/>
      <c r="TBH171" s="190"/>
      <c r="TBI171" s="190"/>
      <c r="TBJ171" s="190"/>
      <c r="TBK171" s="190"/>
      <c r="TBL171" s="190"/>
      <c r="TBM171" s="190"/>
      <c r="TBN171" s="190"/>
      <c r="TBO171" s="190"/>
      <c r="TBP171" s="190"/>
      <c r="TBQ171" s="190"/>
      <c r="TBR171" s="190"/>
      <c r="TBS171" s="190"/>
      <c r="TBT171" s="190"/>
      <c r="TBU171" s="190"/>
      <c r="TBV171" s="190"/>
      <c r="TBW171" s="190"/>
      <c r="TBX171" s="190"/>
      <c r="TBY171" s="190"/>
      <c r="TBZ171" s="190"/>
      <c r="TCA171" s="190"/>
      <c r="TCB171" s="190"/>
      <c r="TCC171" s="190"/>
      <c r="TCD171" s="190"/>
      <c r="TCE171" s="190"/>
      <c r="TCF171" s="190"/>
      <c r="TCG171" s="190"/>
      <c r="TCH171" s="190"/>
      <c r="TCI171" s="190"/>
      <c r="TCJ171" s="190"/>
      <c r="TCK171" s="190"/>
      <c r="TCL171" s="190"/>
      <c r="TCM171" s="190"/>
      <c r="TCN171" s="190"/>
      <c r="TCO171" s="190"/>
      <c r="TCP171" s="190"/>
      <c r="TCQ171" s="190"/>
      <c r="TCR171" s="190"/>
      <c r="TCS171" s="190"/>
      <c r="TCT171" s="190"/>
      <c r="TCU171" s="190"/>
      <c r="TCV171" s="190"/>
      <c r="TCW171" s="190"/>
      <c r="TCX171" s="190"/>
      <c r="TCY171" s="190"/>
      <c r="TCZ171" s="190"/>
      <c r="TDA171" s="190"/>
      <c r="TDB171" s="190"/>
      <c r="TDC171" s="190"/>
      <c r="TDD171" s="190"/>
      <c r="TDE171" s="190"/>
      <c r="TDF171" s="190"/>
      <c r="TDG171" s="190"/>
      <c r="TDH171" s="190"/>
      <c r="TDI171" s="190"/>
      <c r="TDJ171" s="190"/>
      <c r="TDK171" s="190"/>
      <c r="TDL171" s="190"/>
      <c r="TDM171" s="190"/>
      <c r="TDN171" s="190"/>
      <c r="TDO171" s="190"/>
      <c r="TDP171" s="190"/>
      <c r="TDQ171" s="190"/>
      <c r="TDR171" s="190"/>
      <c r="TDS171" s="190"/>
      <c r="TDT171" s="190"/>
      <c r="TDU171" s="190"/>
      <c r="TDV171" s="190"/>
      <c r="TDW171" s="190"/>
      <c r="TDX171" s="190"/>
      <c r="TDY171" s="190"/>
      <c r="TDZ171" s="190"/>
      <c r="TEA171" s="190"/>
      <c r="TEB171" s="190"/>
      <c r="TEC171" s="190"/>
      <c r="TED171" s="190"/>
      <c r="TEE171" s="190"/>
      <c r="TEF171" s="190"/>
      <c r="TEG171" s="190"/>
      <c r="TEH171" s="190"/>
      <c r="TEI171" s="190"/>
      <c r="TEJ171" s="190"/>
      <c r="TEK171" s="190"/>
      <c r="TEL171" s="190"/>
      <c r="TEM171" s="190"/>
      <c r="TEN171" s="190"/>
      <c r="TEO171" s="190"/>
      <c r="TEP171" s="190"/>
      <c r="TEQ171" s="190"/>
      <c r="TER171" s="190"/>
      <c r="TES171" s="190"/>
      <c r="TET171" s="190"/>
      <c r="TEU171" s="190"/>
      <c r="TEV171" s="190"/>
      <c r="TEW171" s="190"/>
      <c r="TEX171" s="190"/>
      <c r="TEY171" s="190"/>
      <c r="TEZ171" s="190"/>
      <c r="TFA171" s="190"/>
      <c r="TFB171" s="190"/>
      <c r="TFC171" s="190"/>
      <c r="TFD171" s="190"/>
      <c r="TFE171" s="190"/>
      <c r="TFF171" s="190"/>
      <c r="TFG171" s="190"/>
      <c r="TFH171" s="190"/>
      <c r="TFI171" s="190"/>
      <c r="TFJ171" s="190"/>
      <c r="TFK171" s="190"/>
      <c r="TFL171" s="190"/>
      <c r="TFM171" s="190"/>
      <c r="TFN171" s="190"/>
      <c r="TFO171" s="190"/>
      <c r="TFP171" s="190"/>
      <c r="TFQ171" s="190"/>
      <c r="TFR171" s="190"/>
      <c r="TFS171" s="190"/>
      <c r="TFT171" s="190"/>
      <c r="TFU171" s="190"/>
      <c r="TFV171" s="190"/>
      <c r="TFW171" s="190"/>
      <c r="TFX171" s="190"/>
      <c r="TFY171" s="190"/>
      <c r="TFZ171" s="190"/>
      <c r="TGA171" s="190"/>
      <c r="TGB171" s="190"/>
      <c r="TGC171" s="190"/>
      <c r="TGD171" s="190"/>
      <c r="TGE171" s="190"/>
      <c r="TGF171" s="190"/>
      <c r="TGG171" s="190"/>
      <c r="TGH171" s="190"/>
      <c r="TGI171" s="190"/>
      <c r="TGJ171" s="190"/>
      <c r="TGK171" s="190"/>
      <c r="TGL171" s="190"/>
      <c r="TGM171" s="190"/>
      <c r="TGN171" s="190"/>
      <c r="TGO171" s="190"/>
      <c r="TGP171" s="190"/>
      <c r="TGQ171" s="190"/>
      <c r="TGR171" s="190"/>
      <c r="TGS171" s="190"/>
      <c r="TGT171" s="190"/>
      <c r="TGU171" s="190"/>
      <c r="TGV171" s="190"/>
      <c r="TGW171" s="190"/>
      <c r="TGX171" s="190"/>
      <c r="TGY171" s="190"/>
      <c r="TGZ171" s="190"/>
      <c r="THA171" s="190"/>
      <c r="THB171" s="190"/>
      <c r="THC171" s="190"/>
      <c r="THD171" s="190"/>
      <c r="THE171" s="190"/>
      <c r="THF171" s="190"/>
      <c r="THG171" s="190"/>
      <c r="THH171" s="190"/>
      <c r="THI171" s="190"/>
      <c r="THJ171" s="190"/>
      <c r="THK171" s="190"/>
      <c r="THL171" s="190"/>
      <c r="THM171" s="190"/>
      <c r="THN171" s="190"/>
      <c r="THO171" s="190"/>
      <c r="THP171" s="190"/>
      <c r="THQ171" s="190"/>
      <c r="THR171" s="190"/>
      <c r="THS171" s="190"/>
      <c r="THT171" s="190"/>
      <c r="THU171" s="190"/>
      <c r="THV171" s="190"/>
      <c r="THW171" s="190"/>
      <c r="THX171" s="190"/>
      <c r="THY171" s="190"/>
      <c r="THZ171" s="190"/>
      <c r="TIA171" s="190"/>
      <c r="TIB171" s="190"/>
      <c r="TIC171" s="190"/>
      <c r="TID171" s="190"/>
      <c r="TIE171" s="190"/>
      <c r="TIF171" s="190"/>
      <c r="TIG171" s="190"/>
      <c r="TIH171" s="190"/>
      <c r="TII171" s="190"/>
      <c r="TIJ171" s="190"/>
      <c r="TIK171" s="190"/>
      <c r="TIL171" s="190"/>
      <c r="TIM171" s="190"/>
      <c r="TIN171" s="190"/>
      <c r="TIO171" s="190"/>
      <c r="TIP171" s="190"/>
      <c r="TIQ171" s="190"/>
      <c r="TIR171" s="190"/>
      <c r="TIS171" s="190"/>
      <c r="TIT171" s="190"/>
      <c r="TIU171" s="190"/>
      <c r="TIV171" s="190"/>
      <c r="TIW171" s="190"/>
      <c r="TIX171" s="190"/>
      <c r="TIY171" s="190"/>
      <c r="TIZ171" s="190"/>
      <c r="TJA171" s="190"/>
      <c r="TJB171" s="190"/>
      <c r="TJC171" s="190"/>
      <c r="TJD171" s="190"/>
      <c r="TJE171" s="190"/>
      <c r="TJF171" s="190"/>
      <c r="TJG171" s="190"/>
      <c r="TJH171" s="190"/>
      <c r="TJI171" s="190"/>
      <c r="TJJ171" s="190"/>
      <c r="TJK171" s="190"/>
      <c r="TJL171" s="190"/>
      <c r="TJM171" s="190"/>
      <c r="TJN171" s="190"/>
      <c r="TJO171" s="190"/>
      <c r="TJP171" s="190"/>
      <c r="TJQ171" s="190"/>
      <c r="TJR171" s="190"/>
      <c r="TJS171" s="190"/>
      <c r="TJT171" s="190"/>
      <c r="TJU171" s="190"/>
      <c r="TJV171" s="190"/>
      <c r="TJW171" s="190"/>
      <c r="TJX171" s="190"/>
      <c r="TJY171" s="190"/>
      <c r="TJZ171" s="190"/>
      <c r="TKA171" s="190"/>
      <c r="TKB171" s="190"/>
      <c r="TKC171" s="190"/>
      <c r="TKD171" s="190"/>
      <c r="TKE171" s="190"/>
      <c r="TKF171" s="190"/>
      <c r="TKG171" s="190"/>
      <c r="TKH171" s="190"/>
      <c r="TKI171" s="190"/>
      <c r="TKJ171" s="190"/>
      <c r="TKK171" s="190"/>
      <c r="TKL171" s="190"/>
      <c r="TKM171" s="190"/>
      <c r="TKN171" s="190"/>
      <c r="TKO171" s="190"/>
      <c r="TKP171" s="190"/>
      <c r="TKQ171" s="190"/>
      <c r="TKR171" s="190"/>
      <c r="TKS171" s="190"/>
      <c r="TKT171" s="190"/>
      <c r="TKU171" s="190"/>
      <c r="TKV171" s="190"/>
      <c r="TKW171" s="190"/>
      <c r="TKX171" s="190"/>
      <c r="TKY171" s="190"/>
      <c r="TKZ171" s="190"/>
      <c r="TLA171" s="190"/>
      <c r="TLB171" s="190"/>
      <c r="TLC171" s="190"/>
      <c r="TLD171" s="190"/>
      <c r="TLE171" s="190"/>
      <c r="TLF171" s="190"/>
      <c r="TLG171" s="190"/>
      <c r="TLH171" s="190"/>
      <c r="TLI171" s="190"/>
      <c r="TLJ171" s="190"/>
      <c r="TLK171" s="190"/>
      <c r="TLL171" s="190"/>
      <c r="TLM171" s="190"/>
      <c r="TLN171" s="190"/>
      <c r="TLO171" s="190"/>
      <c r="TLP171" s="190"/>
      <c r="TLQ171" s="190"/>
      <c r="TLR171" s="190"/>
      <c r="TLS171" s="190"/>
      <c r="TLT171" s="190"/>
      <c r="TLU171" s="190"/>
      <c r="TLV171" s="190"/>
      <c r="TLW171" s="190"/>
      <c r="TLX171" s="190"/>
      <c r="TLY171" s="190"/>
      <c r="TLZ171" s="190"/>
      <c r="TMA171" s="190"/>
      <c r="TMB171" s="190"/>
      <c r="TMC171" s="190"/>
      <c r="TMD171" s="190"/>
      <c r="TME171" s="190"/>
      <c r="TMF171" s="190"/>
      <c r="TMG171" s="190"/>
      <c r="TMH171" s="190"/>
      <c r="TMI171" s="190"/>
      <c r="TMJ171" s="190"/>
      <c r="TMK171" s="190"/>
      <c r="TML171" s="190"/>
      <c r="TMM171" s="190"/>
      <c r="TMN171" s="190"/>
      <c r="TMO171" s="190"/>
      <c r="TMP171" s="190"/>
      <c r="TMQ171" s="190"/>
      <c r="TMR171" s="190"/>
      <c r="TMS171" s="190"/>
      <c r="TMT171" s="190"/>
      <c r="TMU171" s="190"/>
      <c r="TMV171" s="190"/>
      <c r="TMW171" s="190"/>
      <c r="TMX171" s="190"/>
      <c r="TMY171" s="190"/>
      <c r="TMZ171" s="190"/>
      <c r="TNA171" s="190"/>
      <c r="TNB171" s="190"/>
      <c r="TNC171" s="190"/>
      <c r="TND171" s="190"/>
      <c r="TNE171" s="190"/>
      <c r="TNF171" s="190"/>
      <c r="TNG171" s="190"/>
      <c r="TNH171" s="190"/>
      <c r="TNI171" s="190"/>
      <c r="TNJ171" s="190"/>
      <c r="TNK171" s="190"/>
      <c r="TNL171" s="190"/>
      <c r="TNM171" s="190"/>
      <c r="TNN171" s="190"/>
      <c r="TNO171" s="190"/>
      <c r="TNP171" s="190"/>
      <c r="TNQ171" s="190"/>
      <c r="TNR171" s="190"/>
      <c r="TNS171" s="190"/>
      <c r="TNT171" s="190"/>
      <c r="TNU171" s="190"/>
      <c r="TNV171" s="190"/>
      <c r="TNW171" s="190"/>
      <c r="TNX171" s="190"/>
      <c r="TNY171" s="190"/>
      <c r="TNZ171" s="190"/>
      <c r="TOA171" s="190"/>
      <c r="TOB171" s="190"/>
      <c r="TOC171" s="190"/>
      <c r="TOD171" s="190"/>
      <c r="TOE171" s="190"/>
      <c r="TOF171" s="190"/>
      <c r="TOG171" s="190"/>
      <c r="TOH171" s="190"/>
      <c r="TOI171" s="190"/>
      <c r="TOJ171" s="190"/>
      <c r="TOK171" s="190"/>
      <c r="TOL171" s="190"/>
      <c r="TOM171" s="190"/>
      <c r="TON171" s="190"/>
      <c r="TOO171" s="190"/>
      <c r="TOP171" s="190"/>
      <c r="TOQ171" s="190"/>
      <c r="TOR171" s="190"/>
      <c r="TOS171" s="190"/>
      <c r="TOT171" s="190"/>
      <c r="TOU171" s="190"/>
      <c r="TOV171" s="190"/>
      <c r="TOW171" s="190"/>
      <c r="TOX171" s="190"/>
      <c r="TOY171" s="190"/>
      <c r="TOZ171" s="190"/>
      <c r="TPA171" s="190"/>
      <c r="TPB171" s="190"/>
      <c r="TPC171" s="190"/>
      <c r="TPD171" s="190"/>
      <c r="TPE171" s="190"/>
      <c r="TPF171" s="190"/>
      <c r="TPG171" s="190"/>
      <c r="TPH171" s="190"/>
      <c r="TPI171" s="190"/>
      <c r="TPJ171" s="190"/>
      <c r="TPK171" s="190"/>
      <c r="TPL171" s="190"/>
      <c r="TPM171" s="190"/>
      <c r="TPN171" s="190"/>
      <c r="TPO171" s="190"/>
      <c r="TPP171" s="190"/>
      <c r="TPQ171" s="190"/>
      <c r="TPR171" s="190"/>
      <c r="TPS171" s="190"/>
      <c r="TPT171" s="190"/>
      <c r="TPU171" s="190"/>
      <c r="TPV171" s="190"/>
      <c r="TPW171" s="190"/>
      <c r="TPX171" s="190"/>
      <c r="TPY171" s="190"/>
      <c r="TPZ171" s="190"/>
      <c r="TQA171" s="190"/>
      <c r="TQB171" s="190"/>
      <c r="TQC171" s="190"/>
      <c r="TQD171" s="190"/>
      <c r="TQE171" s="190"/>
      <c r="TQF171" s="190"/>
      <c r="TQG171" s="190"/>
      <c r="TQH171" s="190"/>
      <c r="TQI171" s="190"/>
      <c r="TQJ171" s="190"/>
      <c r="TQK171" s="190"/>
      <c r="TQL171" s="190"/>
      <c r="TQM171" s="190"/>
      <c r="TQN171" s="190"/>
      <c r="TQO171" s="190"/>
      <c r="TQP171" s="190"/>
      <c r="TQQ171" s="190"/>
      <c r="TQR171" s="190"/>
      <c r="TQS171" s="190"/>
      <c r="TQT171" s="190"/>
      <c r="TQU171" s="190"/>
      <c r="TQV171" s="190"/>
      <c r="TQW171" s="190"/>
      <c r="TQX171" s="190"/>
      <c r="TQY171" s="190"/>
      <c r="TQZ171" s="190"/>
      <c r="TRA171" s="190"/>
      <c r="TRB171" s="190"/>
      <c r="TRC171" s="190"/>
      <c r="TRD171" s="190"/>
      <c r="TRE171" s="190"/>
      <c r="TRF171" s="190"/>
      <c r="TRG171" s="190"/>
      <c r="TRH171" s="190"/>
      <c r="TRI171" s="190"/>
      <c r="TRJ171" s="190"/>
      <c r="TRK171" s="190"/>
      <c r="TRL171" s="190"/>
      <c r="TRM171" s="190"/>
      <c r="TRN171" s="190"/>
      <c r="TRO171" s="190"/>
      <c r="TRP171" s="190"/>
      <c r="TRQ171" s="190"/>
      <c r="TRR171" s="190"/>
      <c r="TRS171" s="190"/>
      <c r="TRT171" s="190"/>
      <c r="TRU171" s="190"/>
      <c r="TRV171" s="190"/>
      <c r="TRW171" s="190"/>
      <c r="TRX171" s="190"/>
      <c r="TRY171" s="190"/>
      <c r="TRZ171" s="190"/>
      <c r="TSA171" s="190"/>
      <c r="TSB171" s="190"/>
      <c r="TSC171" s="190"/>
      <c r="TSD171" s="190"/>
      <c r="TSE171" s="190"/>
      <c r="TSF171" s="190"/>
      <c r="TSG171" s="190"/>
      <c r="TSH171" s="190"/>
      <c r="TSI171" s="190"/>
      <c r="TSJ171" s="190"/>
      <c r="TSK171" s="190"/>
      <c r="TSL171" s="190"/>
      <c r="TSM171" s="190"/>
      <c r="TSN171" s="190"/>
      <c r="TSO171" s="190"/>
      <c r="TSP171" s="190"/>
      <c r="TSQ171" s="190"/>
      <c r="TSR171" s="190"/>
      <c r="TSS171" s="190"/>
      <c r="TST171" s="190"/>
      <c r="TSU171" s="190"/>
      <c r="TSV171" s="190"/>
      <c r="TSW171" s="190"/>
      <c r="TSX171" s="190"/>
      <c r="TSY171" s="190"/>
      <c r="TSZ171" s="190"/>
      <c r="TTA171" s="190"/>
      <c r="TTB171" s="190"/>
      <c r="TTC171" s="190"/>
      <c r="TTD171" s="190"/>
      <c r="TTE171" s="190"/>
      <c r="TTF171" s="190"/>
      <c r="TTG171" s="190"/>
      <c r="TTH171" s="190"/>
      <c r="TTI171" s="190"/>
      <c r="TTJ171" s="190"/>
      <c r="TTK171" s="190"/>
      <c r="TTL171" s="190"/>
      <c r="TTM171" s="190"/>
      <c r="TTN171" s="190"/>
      <c r="TTO171" s="190"/>
      <c r="TTP171" s="190"/>
      <c r="TTQ171" s="190"/>
      <c r="TTR171" s="190"/>
      <c r="TTS171" s="190"/>
      <c r="TTT171" s="190"/>
      <c r="TTU171" s="190"/>
      <c r="TTV171" s="190"/>
      <c r="TTW171" s="190"/>
      <c r="TTX171" s="190"/>
      <c r="TTY171" s="190"/>
      <c r="TTZ171" s="190"/>
      <c r="TUA171" s="190"/>
      <c r="TUB171" s="190"/>
      <c r="TUC171" s="190"/>
      <c r="TUD171" s="190"/>
      <c r="TUE171" s="190"/>
      <c r="TUF171" s="190"/>
      <c r="TUG171" s="190"/>
      <c r="TUH171" s="190"/>
      <c r="TUI171" s="190"/>
      <c r="TUJ171" s="190"/>
      <c r="TUK171" s="190"/>
      <c r="TUL171" s="190"/>
      <c r="TUM171" s="190"/>
      <c r="TUN171" s="190"/>
      <c r="TUO171" s="190"/>
      <c r="TUP171" s="190"/>
      <c r="TUQ171" s="190"/>
      <c r="TUR171" s="190"/>
      <c r="TUS171" s="190"/>
      <c r="TUT171" s="190"/>
      <c r="TUU171" s="190"/>
      <c r="TUV171" s="190"/>
      <c r="TUW171" s="190"/>
      <c r="TUX171" s="190"/>
      <c r="TUY171" s="190"/>
      <c r="TUZ171" s="190"/>
      <c r="TVA171" s="190"/>
      <c r="TVB171" s="190"/>
      <c r="TVC171" s="190"/>
      <c r="TVD171" s="190"/>
      <c r="TVE171" s="190"/>
      <c r="TVF171" s="190"/>
      <c r="TVG171" s="190"/>
      <c r="TVH171" s="190"/>
      <c r="TVI171" s="190"/>
      <c r="TVJ171" s="190"/>
      <c r="TVK171" s="190"/>
      <c r="TVL171" s="190"/>
      <c r="TVM171" s="190"/>
      <c r="TVN171" s="190"/>
      <c r="TVO171" s="190"/>
      <c r="TVP171" s="190"/>
      <c r="TVQ171" s="190"/>
      <c r="TVR171" s="190"/>
      <c r="TVS171" s="190"/>
      <c r="TVT171" s="190"/>
      <c r="TVU171" s="190"/>
      <c r="TVV171" s="190"/>
      <c r="TVW171" s="190"/>
      <c r="TVX171" s="190"/>
      <c r="TVY171" s="190"/>
      <c r="TVZ171" s="190"/>
      <c r="TWA171" s="190"/>
      <c r="TWB171" s="190"/>
      <c r="TWC171" s="190"/>
      <c r="TWD171" s="190"/>
      <c r="TWE171" s="190"/>
      <c r="TWF171" s="190"/>
      <c r="TWG171" s="190"/>
      <c r="TWH171" s="190"/>
      <c r="TWI171" s="190"/>
      <c r="TWJ171" s="190"/>
      <c r="TWK171" s="190"/>
      <c r="TWL171" s="190"/>
      <c r="TWM171" s="190"/>
      <c r="TWN171" s="190"/>
      <c r="TWO171" s="190"/>
      <c r="TWP171" s="190"/>
      <c r="TWQ171" s="190"/>
      <c r="TWR171" s="190"/>
      <c r="TWS171" s="190"/>
      <c r="TWT171" s="190"/>
      <c r="TWU171" s="190"/>
      <c r="TWV171" s="190"/>
      <c r="TWW171" s="190"/>
      <c r="TWX171" s="190"/>
      <c r="TWY171" s="190"/>
      <c r="TWZ171" s="190"/>
      <c r="TXA171" s="190"/>
      <c r="TXB171" s="190"/>
      <c r="TXC171" s="190"/>
      <c r="TXD171" s="190"/>
      <c r="TXE171" s="190"/>
      <c r="TXF171" s="190"/>
      <c r="TXG171" s="190"/>
      <c r="TXH171" s="190"/>
      <c r="TXI171" s="190"/>
      <c r="TXJ171" s="190"/>
      <c r="TXK171" s="190"/>
      <c r="TXL171" s="190"/>
      <c r="TXM171" s="190"/>
      <c r="TXN171" s="190"/>
      <c r="TXO171" s="190"/>
      <c r="TXP171" s="190"/>
      <c r="TXQ171" s="190"/>
      <c r="TXR171" s="190"/>
      <c r="TXS171" s="190"/>
      <c r="TXT171" s="190"/>
      <c r="TXU171" s="190"/>
      <c r="TXV171" s="190"/>
      <c r="TXW171" s="190"/>
      <c r="TXX171" s="190"/>
      <c r="TXY171" s="190"/>
      <c r="TXZ171" s="190"/>
      <c r="TYA171" s="190"/>
      <c r="TYB171" s="190"/>
      <c r="TYC171" s="190"/>
      <c r="TYD171" s="190"/>
      <c r="TYE171" s="190"/>
      <c r="TYF171" s="190"/>
      <c r="TYG171" s="190"/>
      <c r="TYH171" s="190"/>
      <c r="TYI171" s="190"/>
      <c r="TYJ171" s="190"/>
      <c r="TYK171" s="190"/>
      <c r="TYL171" s="190"/>
      <c r="TYM171" s="190"/>
      <c r="TYN171" s="190"/>
      <c r="TYO171" s="190"/>
      <c r="TYP171" s="190"/>
      <c r="TYQ171" s="190"/>
      <c r="TYR171" s="190"/>
      <c r="TYS171" s="190"/>
      <c r="TYT171" s="190"/>
      <c r="TYU171" s="190"/>
      <c r="TYV171" s="190"/>
      <c r="TYW171" s="190"/>
      <c r="TYX171" s="190"/>
      <c r="TYY171" s="190"/>
      <c r="TYZ171" s="190"/>
      <c r="TZA171" s="190"/>
      <c r="TZB171" s="190"/>
      <c r="TZC171" s="190"/>
      <c r="TZD171" s="190"/>
      <c r="TZE171" s="190"/>
      <c r="TZF171" s="190"/>
      <c r="TZG171" s="190"/>
      <c r="TZH171" s="190"/>
      <c r="TZI171" s="190"/>
      <c r="TZJ171" s="190"/>
      <c r="TZK171" s="190"/>
      <c r="TZL171" s="190"/>
      <c r="TZM171" s="190"/>
      <c r="TZN171" s="190"/>
      <c r="TZO171" s="190"/>
      <c r="TZP171" s="190"/>
      <c r="TZQ171" s="190"/>
      <c r="TZR171" s="190"/>
      <c r="TZS171" s="190"/>
      <c r="TZT171" s="190"/>
      <c r="TZU171" s="190"/>
      <c r="TZV171" s="190"/>
      <c r="TZW171" s="190"/>
      <c r="TZX171" s="190"/>
      <c r="TZY171" s="190"/>
      <c r="TZZ171" s="190"/>
      <c r="UAA171" s="190"/>
      <c r="UAB171" s="190"/>
      <c r="UAC171" s="190"/>
      <c r="UAD171" s="190"/>
      <c r="UAE171" s="190"/>
      <c r="UAF171" s="190"/>
      <c r="UAG171" s="190"/>
      <c r="UAH171" s="190"/>
      <c r="UAI171" s="190"/>
      <c r="UAJ171" s="190"/>
      <c r="UAK171" s="190"/>
      <c r="UAL171" s="190"/>
      <c r="UAM171" s="190"/>
      <c r="UAN171" s="190"/>
      <c r="UAO171" s="190"/>
      <c r="UAP171" s="190"/>
      <c r="UAQ171" s="190"/>
      <c r="UAR171" s="190"/>
      <c r="UAS171" s="190"/>
      <c r="UAT171" s="190"/>
      <c r="UAU171" s="190"/>
      <c r="UAV171" s="190"/>
      <c r="UAW171" s="190"/>
      <c r="UAX171" s="190"/>
      <c r="UAY171" s="190"/>
      <c r="UAZ171" s="190"/>
      <c r="UBA171" s="190"/>
      <c r="UBB171" s="190"/>
      <c r="UBC171" s="190"/>
      <c r="UBD171" s="190"/>
      <c r="UBE171" s="190"/>
      <c r="UBF171" s="190"/>
      <c r="UBG171" s="190"/>
      <c r="UBH171" s="190"/>
      <c r="UBI171" s="190"/>
      <c r="UBJ171" s="190"/>
      <c r="UBK171" s="190"/>
      <c r="UBL171" s="190"/>
      <c r="UBM171" s="190"/>
      <c r="UBN171" s="190"/>
      <c r="UBO171" s="190"/>
      <c r="UBP171" s="190"/>
      <c r="UBQ171" s="190"/>
      <c r="UBR171" s="190"/>
      <c r="UBS171" s="190"/>
      <c r="UBT171" s="190"/>
      <c r="UBU171" s="190"/>
      <c r="UBV171" s="190"/>
      <c r="UBW171" s="190"/>
      <c r="UBX171" s="190"/>
      <c r="UBY171" s="190"/>
      <c r="UBZ171" s="190"/>
      <c r="UCA171" s="190"/>
      <c r="UCB171" s="190"/>
      <c r="UCC171" s="190"/>
      <c r="UCD171" s="190"/>
      <c r="UCE171" s="190"/>
      <c r="UCF171" s="190"/>
      <c r="UCG171" s="190"/>
      <c r="UCH171" s="190"/>
      <c r="UCI171" s="190"/>
      <c r="UCJ171" s="190"/>
      <c r="UCK171" s="190"/>
      <c r="UCL171" s="190"/>
      <c r="UCM171" s="190"/>
      <c r="UCN171" s="190"/>
      <c r="UCO171" s="190"/>
      <c r="UCP171" s="190"/>
      <c r="UCQ171" s="190"/>
      <c r="UCR171" s="190"/>
      <c r="UCS171" s="190"/>
      <c r="UCT171" s="190"/>
      <c r="UCU171" s="190"/>
      <c r="UCV171" s="190"/>
      <c r="UCW171" s="190"/>
      <c r="UCX171" s="190"/>
      <c r="UCY171" s="190"/>
      <c r="UCZ171" s="190"/>
      <c r="UDA171" s="190"/>
      <c r="UDB171" s="190"/>
      <c r="UDC171" s="190"/>
      <c r="UDD171" s="190"/>
      <c r="UDE171" s="190"/>
      <c r="UDF171" s="190"/>
      <c r="UDG171" s="190"/>
      <c r="UDH171" s="190"/>
      <c r="UDI171" s="190"/>
      <c r="UDJ171" s="190"/>
      <c r="UDK171" s="190"/>
      <c r="UDL171" s="190"/>
      <c r="UDM171" s="190"/>
      <c r="UDN171" s="190"/>
      <c r="UDO171" s="190"/>
      <c r="UDP171" s="190"/>
      <c r="UDQ171" s="190"/>
      <c r="UDR171" s="190"/>
      <c r="UDS171" s="190"/>
      <c r="UDT171" s="190"/>
      <c r="UDU171" s="190"/>
      <c r="UDV171" s="190"/>
      <c r="UDW171" s="190"/>
      <c r="UDX171" s="190"/>
      <c r="UDY171" s="190"/>
      <c r="UDZ171" s="190"/>
      <c r="UEA171" s="190"/>
      <c r="UEB171" s="190"/>
      <c r="UEC171" s="190"/>
      <c r="UED171" s="190"/>
      <c r="UEE171" s="190"/>
      <c r="UEF171" s="190"/>
      <c r="UEG171" s="190"/>
      <c r="UEH171" s="190"/>
      <c r="UEI171" s="190"/>
      <c r="UEJ171" s="190"/>
      <c r="UEK171" s="190"/>
      <c r="UEL171" s="190"/>
      <c r="UEM171" s="190"/>
      <c r="UEN171" s="190"/>
      <c r="UEO171" s="190"/>
      <c r="UEP171" s="190"/>
      <c r="UEQ171" s="190"/>
      <c r="UER171" s="190"/>
      <c r="UES171" s="190"/>
      <c r="UET171" s="190"/>
      <c r="UEU171" s="190"/>
      <c r="UEV171" s="190"/>
      <c r="UEW171" s="190"/>
      <c r="UEX171" s="190"/>
      <c r="UEY171" s="190"/>
      <c r="UEZ171" s="190"/>
      <c r="UFA171" s="190"/>
      <c r="UFB171" s="190"/>
      <c r="UFC171" s="190"/>
      <c r="UFD171" s="190"/>
      <c r="UFE171" s="190"/>
      <c r="UFF171" s="190"/>
      <c r="UFG171" s="190"/>
      <c r="UFH171" s="190"/>
      <c r="UFI171" s="190"/>
      <c r="UFJ171" s="190"/>
      <c r="UFK171" s="190"/>
      <c r="UFL171" s="190"/>
      <c r="UFM171" s="190"/>
      <c r="UFN171" s="190"/>
      <c r="UFO171" s="190"/>
      <c r="UFP171" s="190"/>
      <c r="UFQ171" s="190"/>
      <c r="UFR171" s="190"/>
      <c r="UFS171" s="190"/>
      <c r="UFT171" s="190"/>
      <c r="UFU171" s="190"/>
      <c r="UFV171" s="190"/>
      <c r="UFW171" s="190"/>
      <c r="UFX171" s="190"/>
      <c r="UFY171" s="190"/>
      <c r="UFZ171" s="190"/>
      <c r="UGA171" s="190"/>
      <c r="UGB171" s="190"/>
      <c r="UGC171" s="190"/>
      <c r="UGD171" s="190"/>
      <c r="UGE171" s="190"/>
      <c r="UGF171" s="190"/>
      <c r="UGG171" s="190"/>
      <c r="UGH171" s="190"/>
      <c r="UGI171" s="190"/>
      <c r="UGJ171" s="190"/>
      <c r="UGK171" s="190"/>
      <c r="UGL171" s="190"/>
      <c r="UGM171" s="190"/>
      <c r="UGN171" s="190"/>
      <c r="UGO171" s="190"/>
      <c r="UGP171" s="190"/>
      <c r="UGQ171" s="190"/>
      <c r="UGR171" s="190"/>
      <c r="UGS171" s="190"/>
      <c r="UGT171" s="190"/>
      <c r="UGU171" s="190"/>
      <c r="UGV171" s="190"/>
      <c r="UGW171" s="190"/>
      <c r="UGX171" s="190"/>
      <c r="UGY171" s="190"/>
      <c r="UGZ171" s="190"/>
      <c r="UHA171" s="190"/>
      <c r="UHB171" s="190"/>
      <c r="UHC171" s="190"/>
      <c r="UHD171" s="190"/>
      <c r="UHE171" s="190"/>
      <c r="UHF171" s="190"/>
      <c r="UHG171" s="190"/>
      <c r="UHH171" s="190"/>
      <c r="UHI171" s="190"/>
      <c r="UHJ171" s="190"/>
      <c r="UHK171" s="190"/>
      <c r="UHL171" s="190"/>
      <c r="UHM171" s="190"/>
      <c r="UHN171" s="190"/>
      <c r="UHO171" s="190"/>
      <c r="UHP171" s="190"/>
      <c r="UHQ171" s="190"/>
      <c r="UHR171" s="190"/>
      <c r="UHS171" s="190"/>
      <c r="UHT171" s="190"/>
      <c r="UHU171" s="190"/>
      <c r="UHV171" s="190"/>
      <c r="UHW171" s="190"/>
      <c r="UHX171" s="190"/>
      <c r="UHY171" s="190"/>
      <c r="UHZ171" s="190"/>
      <c r="UIA171" s="190"/>
      <c r="UIB171" s="190"/>
      <c r="UIC171" s="190"/>
      <c r="UID171" s="190"/>
      <c r="UIE171" s="190"/>
      <c r="UIF171" s="190"/>
      <c r="UIG171" s="190"/>
      <c r="UIH171" s="190"/>
      <c r="UII171" s="190"/>
      <c r="UIJ171" s="190"/>
      <c r="UIK171" s="190"/>
      <c r="UIL171" s="190"/>
      <c r="UIM171" s="190"/>
      <c r="UIN171" s="190"/>
      <c r="UIO171" s="190"/>
      <c r="UIP171" s="190"/>
      <c r="UIQ171" s="190"/>
      <c r="UIR171" s="190"/>
      <c r="UIS171" s="190"/>
      <c r="UIT171" s="190"/>
      <c r="UIU171" s="190"/>
      <c r="UIV171" s="190"/>
      <c r="UIW171" s="190"/>
      <c r="UIX171" s="190"/>
      <c r="UIY171" s="190"/>
      <c r="UIZ171" s="190"/>
      <c r="UJA171" s="190"/>
      <c r="UJB171" s="190"/>
      <c r="UJC171" s="190"/>
      <c r="UJD171" s="190"/>
      <c r="UJE171" s="190"/>
      <c r="UJF171" s="190"/>
      <c r="UJG171" s="190"/>
      <c r="UJH171" s="190"/>
      <c r="UJI171" s="190"/>
      <c r="UJJ171" s="190"/>
      <c r="UJK171" s="190"/>
      <c r="UJL171" s="190"/>
      <c r="UJM171" s="190"/>
      <c r="UJN171" s="190"/>
      <c r="UJO171" s="190"/>
      <c r="UJP171" s="190"/>
      <c r="UJQ171" s="190"/>
      <c r="UJR171" s="190"/>
      <c r="UJS171" s="190"/>
      <c r="UJT171" s="190"/>
      <c r="UJU171" s="190"/>
      <c r="UJV171" s="190"/>
      <c r="UJW171" s="190"/>
      <c r="UJX171" s="190"/>
      <c r="UJY171" s="190"/>
      <c r="UJZ171" s="190"/>
      <c r="UKA171" s="190"/>
      <c r="UKB171" s="190"/>
      <c r="UKC171" s="190"/>
      <c r="UKD171" s="190"/>
      <c r="UKE171" s="190"/>
      <c r="UKF171" s="190"/>
      <c r="UKG171" s="190"/>
      <c r="UKH171" s="190"/>
      <c r="UKI171" s="190"/>
      <c r="UKJ171" s="190"/>
      <c r="UKK171" s="190"/>
      <c r="UKL171" s="190"/>
      <c r="UKM171" s="190"/>
      <c r="UKN171" s="190"/>
      <c r="UKO171" s="190"/>
      <c r="UKP171" s="190"/>
      <c r="UKQ171" s="190"/>
      <c r="UKR171" s="190"/>
      <c r="UKS171" s="190"/>
      <c r="UKT171" s="190"/>
      <c r="UKU171" s="190"/>
      <c r="UKV171" s="190"/>
      <c r="UKW171" s="190"/>
      <c r="UKX171" s="190"/>
      <c r="UKY171" s="190"/>
      <c r="UKZ171" s="190"/>
      <c r="ULA171" s="190"/>
      <c r="ULB171" s="190"/>
      <c r="ULC171" s="190"/>
      <c r="ULD171" s="190"/>
      <c r="ULE171" s="190"/>
      <c r="ULF171" s="190"/>
      <c r="ULG171" s="190"/>
      <c r="ULH171" s="190"/>
      <c r="ULI171" s="190"/>
      <c r="ULJ171" s="190"/>
      <c r="ULK171" s="190"/>
      <c r="ULL171" s="190"/>
      <c r="ULM171" s="190"/>
      <c r="ULN171" s="190"/>
      <c r="ULO171" s="190"/>
      <c r="ULP171" s="190"/>
      <c r="ULQ171" s="190"/>
      <c r="ULR171" s="190"/>
      <c r="ULS171" s="190"/>
      <c r="ULT171" s="190"/>
      <c r="ULU171" s="190"/>
      <c r="ULV171" s="190"/>
      <c r="ULW171" s="190"/>
      <c r="ULX171" s="190"/>
      <c r="ULY171" s="190"/>
      <c r="ULZ171" s="190"/>
      <c r="UMA171" s="190"/>
      <c r="UMB171" s="190"/>
      <c r="UMC171" s="190"/>
      <c r="UMD171" s="190"/>
      <c r="UME171" s="190"/>
      <c r="UMF171" s="190"/>
      <c r="UMG171" s="190"/>
      <c r="UMH171" s="190"/>
      <c r="UMI171" s="190"/>
      <c r="UMJ171" s="190"/>
      <c r="UMK171" s="190"/>
      <c r="UML171" s="190"/>
      <c r="UMM171" s="190"/>
      <c r="UMN171" s="190"/>
      <c r="UMO171" s="190"/>
      <c r="UMP171" s="190"/>
      <c r="UMQ171" s="190"/>
      <c r="UMR171" s="190"/>
      <c r="UMS171" s="190"/>
      <c r="UMT171" s="190"/>
      <c r="UMU171" s="190"/>
      <c r="UMV171" s="190"/>
      <c r="UMW171" s="190"/>
      <c r="UMX171" s="190"/>
      <c r="UMY171" s="190"/>
      <c r="UMZ171" s="190"/>
      <c r="UNA171" s="190"/>
      <c r="UNB171" s="190"/>
      <c r="UNC171" s="190"/>
      <c r="UND171" s="190"/>
      <c r="UNE171" s="190"/>
      <c r="UNF171" s="190"/>
      <c r="UNG171" s="190"/>
      <c r="UNH171" s="190"/>
      <c r="UNI171" s="190"/>
      <c r="UNJ171" s="190"/>
      <c r="UNK171" s="190"/>
      <c r="UNL171" s="190"/>
      <c r="UNM171" s="190"/>
      <c r="UNN171" s="190"/>
      <c r="UNO171" s="190"/>
      <c r="UNP171" s="190"/>
      <c r="UNQ171" s="190"/>
      <c r="UNR171" s="190"/>
      <c r="UNS171" s="190"/>
      <c r="UNT171" s="190"/>
      <c r="UNU171" s="190"/>
      <c r="UNV171" s="190"/>
      <c r="UNW171" s="190"/>
      <c r="UNX171" s="190"/>
      <c r="UNY171" s="190"/>
      <c r="UNZ171" s="190"/>
      <c r="UOA171" s="190"/>
      <c r="UOB171" s="190"/>
      <c r="UOC171" s="190"/>
      <c r="UOD171" s="190"/>
      <c r="UOE171" s="190"/>
      <c r="UOF171" s="190"/>
      <c r="UOG171" s="190"/>
      <c r="UOH171" s="190"/>
      <c r="UOI171" s="190"/>
      <c r="UOJ171" s="190"/>
      <c r="UOK171" s="190"/>
      <c r="UOL171" s="190"/>
      <c r="UOM171" s="190"/>
      <c r="UON171" s="190"/>
      <c r="UOO171" s="190"/>
      <c r="UOP171" s="190"/>
      <c r="UOQ171" s="190"/>
      <c r="UOR171" s="190"/>
      <c r="UOS171" s="190"/>
      <c r="UOT171" s="190"/>
      <c r="UOU171" s="190"/>
      <c r="UOV171" s="190"/>
      <c r="UOW171" s="190"/>
      <c r="UOX171" s="190"/>
      <c r="UOY171" s="190"/>
      <c r="UOZ171" s="190"/>
      <c r="UPA171" s="190"/>
      <c r="UPB171" s="190"/>
      <c r="UPC171" s="190"/>
      <c r="UPD171" s="190"/>
      <c r="UPE171" s="190"/>
      <c r="UPF171" s="190"/>
      <c r="UPG171" s="190"/>
      <c r="UPH171" s="190"/>
      <c r="UPI171" s="190"/>
      <c r="UPJ171" s="190"/>
      <c r="UPK171" s="190"/>
      <c r="UPL171" s="190"/>
      <c r="UPM171" s="190"/>
      <c r="UPN171" s="190"/>
      <c r="UPO171" s="190"/>
      <c r="UPP171" s="190"/>
      <c r="UPQ171" s="190"/>
      <c r="UPR171" s="190"/>
      <c r="UPS171" s="190"/>
      <c r="UPT171" s="190"/>
      <c r="UPU171" s="190"/>
      <c r="UPV171" s="190"/>
      <c r="UPW171" s="190"/>
      <c r="UPX171" s="190"/>
      <c r="UPY171" s="190"/>
      <c r="UPZ171" s="190"/>
      <c r="UQA171" s="190"/>
      <c r="UQB171" s="190"/>
      <c r="UQC171" s="190"/>
      <c r="UQD171" s="190"/>
      <c r="UQE171" s="190"/>
      <c r="UQF171" s="190"/>
      <c r="UQG171" s="190"/>
      <c r="UQH171" s="190"/>
      <c r="UQI171" s="190"/>
      <c r="UQJ171" s="190"/>
      <c r="UQK171" s="190"/>
      <c r="UQL171" s="190"/>
      <c r="UQM171" s="190"/>
      <c r="UQN171" s="190"/>
      <c r="UQO171" s="190"/>
      <c r="UQP171" s="190"/>
      <c r="UQQ171" s="190"/>
      <c r="UQR171" s="190"/>
      <c r="UQS171" s="190"/>
      <c r="UQT171" s="190"/>
      <c r="UQU171" s="190"/>
      <c r="UQV171" s="190"/>
      <c r="UQW171" s="190"/>
      <c r="UQX171" s="190"/>
      <c r="UQY171" s="190"/>
      <c r="UQZ171" s="190"/>
      <c r="URA171" s="190"/>
      <c r="URB171" s="190"/>
      <c r="URC171" s="190"/>
      <c r="URD171" s="190"/>
      <c r="URE171" s="190"/>
      <c r="URF171" s="190"/>
      <c r="URG171" s="190"/>
      <c r="URH171" s="190"/>
      <c r="URI171" s="190"/>
      <c r="URJ171" s="190"/>
      <c r="URK171" s="190"/>
      <c r="URL171" s="190"/>
      <c r="URM171" s="190"/>
      <c r="URN171" s="190"/>
      <c r="URO171" s="190"/>
      <c r="URP171" s="190"/>
      <c r="URQ171" s="190"/>
      <c r="URR171" s="190"/>
      <c r="URS171" s="190"/>
      <c r="URT171" s="190"/>
      <c r="URU171" s="190"/>
      <c r="URV171" s="190"/>
      <c r="URW171" s="190"/>
      <c r="URX171" s="190"/>
      <c r="URY171" s="190"/>
      <c r="URZ171" s="190"/>
      <c r="USA171" s="190"/>
      <c r="USB171" s="190"/>
      <c r="USC171" s="190"/>
      <c r="USD171" s="190"/>
      <c r="USE171" s="190"/>
      <c r="USF171" s="190"/>
      <c r="USG171" s="190"/>
      <c r="USH171" s="190"/>
      <c r="USI171" s="190"/>
      <c r="USJ171" s="190"/>
      <c r="USK171" s="190"/>
      <c r="USL171" s="190"/>
      <c r="USM171" s="190"/>
      <c r="USN171" s="190"/>
      <c r="USO171" s="190"/>
      <c r="USP171" s="190"/>
      <c r="USQ171" s="190"/>
      <c r="USR171" s="190"/>
      <c r="USS171" s="190"/>
      <c r="UST171" s="190"/>
      <c r="USU171" s="190"/>
      <c r="USV171" s="190"/>
      <c r="USW171" s="190"/>
      <c r="USX171" s="190"/>
      <c r="USY171" s="190"/>
      <c r="USZ171" s="190"/>
      <c r="UTA171" s="190"/>
      <c r="UTB171" s="190"/>
      <c r="UTC171" s="190"/>
      <c r="UTD171" s="190"/>
      <c r="UTE171" s="190"/>
      <c r="UTF171" s="190"/>
      <c r="UTG171" s="190"/>
      <c r="UTH171" s="190"/>
      <c r="UTI171" s="190"/>
      <c r="UTJ171" s="190"/>
      <c r="UTK171" s="190"/>
      <c r="UTL171" s="190"/>
      <c r="UTM171" s="190"/>
      <c r="UTN171" s="190"/>
      <c r="UTO171" s="190"/>
      <c r="UTP171" s="190"/>
      <c r="UTQ171" s="190"/>
      <c r="UTR171" s="190"/>
      <c r="UTS171" s="190"/>
      <c r="UTT171" s="190"/>
      <c r="UTU171" s="190"/>
      <c r="UTV171" s="190"/>
      <c r="UTW171" s="190"/>
      <c r="UTX171" s="190"/>
      <c r="UTY171" s="190"/>
      <c r="UTZ171" s="190"/>
      <c r="UUA171" s="190"/>
      <c r="UUB171" s="190"/>
      <c r="UUC171" s="190"/>
      <c r="UUD171" s="190"/>
      <c r="UUE171" s="190"/>
      <c r="UUF171" s="190"/>
      <c r="UUG171" s="190"/>
      <c r="UUH171" s="190"/>
      <c r="UUI171" s="190"/>
      <c r="UUJ171" s="190"/>
      <c r="UUK171" s="190"/>
      <c r="UUL171" s="190"/>
      <c r="UUM171" s="190"/>
      <c r="UUN171" s="190"/>
      <c r="UUO171" s="190"/>
      <c r="UUP171" s="190"/>
      <c r="UUQ171" s="190"/>
      <c r="UUR171" s="190"/>
      <c r="UUS171" s="190"/>
      <c r="UUT171" s="190"/>
      <c r="UUU171" s="190"/>
      <c r="UUV171" s="190"/>
      <c r="UUW171" s="190"/>
      <c r="UUX171" s="190"/>
      <c r="UUY171" s="190"/>
      <c r="UUZ171" s="190"/>
      <c r="UVA171" s="190"/>
      <c r="UVB171" s="190"/>
      <c r="UVC171" s="190"/>
      <c r="UVD171" s="190"/>
      <c r="UVE171" s="190"/>
      <c r="UVF171" s="190"/>
      <c r="UVG171" s="190"/>
      <c r="UVH171" s="190"/>
      <c r="UVI171" s="190"/>
      <c r="UVJ171" s="190"/>
      <c r="UVK171" s="190"/>
      <c r="UVL171" s="190"/>
      <c r="UVM171" s="190"/>
      <c r="UVN171" s="190"/>
      <c r="UVO171" s="190"/>
      <c r="UVP171" s="190"/>
      <c r="UVQ171" s="190"/>
      <c r="UVR171" s="190"/>
      <c r="UVS171" s="190"/>
      <c r="UVT171" s="190"/>
      <c r="UVU171" s="190"/>
      <c r="UVV171" s="190"/>
      <c r="UVW171" s="190"/>
      <c r="UVX171" s="190"/>
      <c r="UVY171" s="190"/>
      <c r="UVZ171" s="190"/>
      <c r="UWA171" s="190"/>
      <c r="UWB171" s="190"/>
      <c r="UWC171" s="190"/>
      <c r="UWD171" s="190"/>
      <c r="UWE171" s="190"/>
      <c r="UWF171" s="190"/>
      <c r="UWG171" s="190"/>
      <c r="UWH171" s="190"/>
      <c r="UWI171" s="190"/>
      <c r="UWJ171" s="190"/>
      <c r="UWK171" s="190"/>
      <c r="UWL171" s="190"/>
      <c r="UWM171" s="190"/>
      <c r="UWN171" s="190"/>
      <c r="UWO171" s="190"/>
      <c r="UWP171" s="190"/>
      <c r="UWQ171" s="190"/>
      <c r="UWR171" s="190"/>
      <c r="UWS171" s="190"/>
      <c r="UWT171" s="190"/>
      <c r="UWU171" s="190"/>
      <c r="UWV171" s="190"/>
      <c r="UWW171" s="190"/>
      <c r="UWX171" s="190"/>
      <c r="UWY171" s="190"/>
      <c r="UWZ171" s="190"/>
      <c r="UXA171" s="190"/>
      <c r="UXB171" s="190"/>
      <c r="UXC171" s="190"/>
      <c r="UXD171" s="190"/>
      <c r="UXE171" s="190"/>
      <c r="UXF171" s="190"/>
      <c r="UXG171" s="190"/>
      <c r="UXH171" s="190"/>
      <c r="UXI171" s="190"/>
      <c r="UXJ171" s="190"/>
      <c r="UXK171" s="190"/>
      <c r="UXL171" s="190"/>
      <c r="UXM171" s="190"/>
      <c r="UXN171" s="190"/>
      <c r="UXO171" s="190"/>
      <c r="UXP171" s="190"/>
      <c r="UXQ171" s="190"/>
      <c r="UXR171" s="190"/>
      <c r="UXS171" s="190"/>
      <c r="UXT171" s="190"/>
      <c r="UXU171" s="190"/>
      <c r="UXV171" s="190"/>
      <c r="UXW171" s="190"/>
      <c r="UXX171" s="190"/>
      <c r="UXY171" s="190"/>
      <c r="UXZ171" s="190"/>
      <c r="UYA171" s="190"/>
      <c r="UYB171" s="190"/>
      <c r="UYC171" s="190"/>
      <c r="UYD171" s="190"/>
      <c r="UYE171" s="190"/>
      <c r="UYF171" s="190"/>
      <c r="UYG171" s="190"/>
      <c r="UYH171" s="190"/>
      <c r="UYI171" s="190"/>
      <c r="UYJ171" s="190"/>
      <c r="UYK171" s="190"/>
      <c r="UYL171" s="190"/>
      <c r="UYM171" s="190"/>
      <c r="UYN171" s="190"/>
      <c r="UYO171" s="190"/>
      <c r="UYP171" s="190"/>
      <c r="UYQ171" s="190"/>
      <c r="UYR171" s="190"/>
      <c r="UYS171" s="190"/>
      <c r="UYT171" s="190"/>
      <c r="UYU171" s="190"/>
      <c r="UYV171" s="190"/>
      <c r="UYW171" s="190"/>
      <c r="UYX171" s="190"/>
      <c r="UYY171" s="190"/>
      <c r="UYZ171" s="190"/>
      <c r="UZA171" s="190"/>
      <c r="UZB171" s="190"/>
      <c r="UZC171" s="190"/>
      <c r="UZD171" s="190"/>
      <c r="UZE171" s="190"/>
      <c r="UZF171" s="190"/>
      <c r="UZG171" s="190"/>
      <c r="UZH171" s="190"/>
      <c r="UZI171" s="190"/>
      <c r="UZJ171" s="190"/>
      <c r="UZK171" s="190"/>
      <c r="UZL171" s="190"/>
      <c r="UZM171" s="190"/>
      <c r="UZN171" s="190"/>
      <c r="UZO171" s="190"/>
      <c r="UZP171" s="190"/>
      <c r="UZQ171" s="190"/>
      <c r="UZR171" s="190"/>
      <c r="UZS171" s="190"/>
      <c r="UZT171" s="190"/>
      <c r="UZU171" s="190"/>
      <c r="UZV171" s="190"/>
      <c r="UZW171" s="190"/>
      <c r="UZX171" s="190"/>
      <c r="UZY171" s="190"/>
      <c r="UZZ171" s="190"/>
      <c r="VAA171" s="190"/>
      <c r="VAB171" s="190"/>
      <c r="VAC171" s="190"/>
      <c r="VAD171" s="190"/>
      <c r="VAE171" s="190"/>
      <c r="VAF171" s="190"/>
      <c r="VAG171" s="190"/>
      <c r="VAH171" s="190"/>
      <c r="VAI171" s="190"/>
      <c r="VAJ171" s="190"/>
      <c r="VAK171" s="190"/>
      <c r="VAL171" s="190"/>
      <c r="VAM171" s="190"/>
      <c r="VAN171" s="190"/>
      <c r="VAO171" s="190"/>
      <c r="VAP171" s="190"/>
      <c r="VAQ171" s="190"/>
      <c r="VAR171" s="190"/>
      <c r="VAS171" s="190"/>
      <c r="VAT171" s="190"/>
      <c r="VAU171" s="190"/>
      <c r="VAV171" s="190"/>
      <c r="VAW171" s="190"/>
      <c r="VAX171" s="190"/>
      <c r="VAY171" s="190"/>
      <c r="VAZ171" s="190"/>
      <c r="VBA171" s="190"/>
      <c r="VBB171" s="190"/>
      <c r="VBC171" s="190"/>
      <c r="VBD171" s="190"/>
      <c r="VBE171" s="190"/>
      <c r="VBF171" s="190"/>
      <c r="VBG171" s="190"/>
      <c r="VBH171" s="190"/>
      <c r="VBI171" s="190"/>
      <c r="VBJ171" s="190"/>
      <c r="VBK171" s="190"/>
      <c r="VBL171" s="190"/>
      <c r="VBM171" s="190"/>
      <c r="VBN171" s="190"/>
      <c r="VBO171" s="190"/>
      <c r="VBP171" s="190"/>
      <c r="VBQ171" s="190"/>
      <c r="VBR171" s="190"/>
      <c r="VBS171" s="190"/>
      <c r="VBT171" s="190"/>
      <c r="VBU171" s="190"/>
      <c r="VBV171" s="190"/>
      <c r="VBW171" s="190"/>
      <c r="VBX171" s="190"/>
      <c r="VBY171" s="190"/>
      <c r="VBZ171" s="190"/>
      <c r="VCA171" s="190"/>
      <c r="VCB171" s="190"/>
      <c r="VCC171" s="190"/>
      <c r="VCD171" s="190"/>
      <c r="VCE171" s="190"/>
      <c r="VCF171" s="190"/>
      <c r="VCG171" s="190"/>
      <c r="VCH171" s="190"/>
      <c r="VCI171" s="190"/>
      <c r="VCJ171" s="190"/>
      <c r="VCK171" s="190"/>
      <c r="VCL171" s="190"/>
      <c r="VCM171" s="190"/>
      <c r="VCN171" s="190"/>
      <c r="VCO171" s="190"/>
      <c r="VCP171" s="190"/>
      <c r="VCQ171" s="190"/>
      <c r="VCR171" s="190"/>
      <c r="VCS171" s="190"/>
      <c r="VCT171" s="190"/>
      <c r="VCU171" s="190"/>
      <c r="VCV171" s="190"/>
      <c r="VCW171" s="190"/>
      <c r="VCX171" s="190"/>
      <c r="VCY171" s="190"/>
      <c r="VCZ171" s="190"/>
      <c r="VDA171" s="190"/>
      <c r="VDB171" s="190"/>
      <c r="VDC171" s="190"/>
      <c r="VDD171" s="190"/>
      <c r="VDE171" s="190"/>
      <c r="VDF171" s="190"/>
      <c r="VDG171" s="190"/>
      <c r="VDH171" s="190"/>
      <c r="VDI171" s="190"/>
      <c r="VDJ171" s="190"/>
      <c r="VDK171" s="190"/>
      <c r="VDL171" s="190"/>
      <c r="VDM171" s="190"/>
      <c r="VDN171" s="190"/>
      <c r="VDO171" s="190"/>
      <c r="VDP171" s="190"/>
      <c r="VDQ171" s="190"/>
      <c r="VDR171" s="190"/>
      <c r="VDS171" s="190"/>
      <c r="VDT171" s="190"/>
      <c r="VDU171" s="190"/>
      <c r="VDV171" s="190"/>
      <c r="VDW171" s="190"/>
      <c r="VDX171" s="190"/>
      <c r="VDY171" s="190"/>
      <c r="VDZ171" s="190"/>
      <c r="VEA171" s="190"/>
      <c r="VEB171" s="190"/>
      <c r="VEC171" s="190"/>
      <c r="VED171" s="190"/>
      <c r="VEE171" s="190"/>
      <c r="VEF171" s="190"/>
      <c r="VEG171" s="190"/>
      <c r="VEH171" s="190"/>
      <c r="VEI171" s="190"/>
      <c r="VEJ171" s="190"/>
      <c r="VEK171" s="190"/>
      <c r="VEL171" s="190"/>
      <c r="VEM171" s="190"/>
      <c r="VEN171" s="190"/>
      <c r="VEO171" s="190"/>
      <c r="VEP171" s="190"/>
      <c r="VEQ171" s="190"/>
      <c r="VER171" s="190"/>
      <c r="VES171" s="190"/>
      <c r="VET171" s="190"/>
      <c r="VEU171" s="190"/>
      <c r="VEV171" s="190"/>
      <c r="VEW171" s="190"/>
      <c r="VEX171" s="190"/>
      <c r="VEY171" s="190"/>
      <c r="VEZ171" s="190"/>
      <c r="VFA171" s="190"/>
      <c r="VFB171" s="190"/>
      <c r="VFC171" s="190"/>
      <c r="VFD171" s="190"/>
      <c r="VFE171" s="190"/>
      <c r="VFF171" s="190"/>
      <c r="VFG171" s="190"/>
      <c r="VFH171" s="190"/>
      <c r="VFI171" s="190"/>
      <c r="VFJ171" s="190"/>
      <c r="VFK171" s="190"/>
      <c r="VFL171" s="190"/>
      <c r="VFM171" s="190"/>
      <c r="VFN171" s="190"/>
      <c r="VFO171" s="190"/>
      <c r="VFP171" s="190"/>
      <c r="VFQ171" s="190"/>
      <c r="VFR171" s="190"/>
      <c r="VFS171" s="190"/>
      <c r="VFT171" s="190"/>
      <c r="VFU171" s="190"/>
      <c r="VFV171" s="190"/>
      <c r="VFW171" s="190"/>
      <c r="VFX171" s="190"/>
      <c r="VFY171" s="190"/>
      <c r="VFZ171" s="190"/>
      <c r="VGA171" s="190"/>
      <c r="VGB171" s="190"/>
      <c r="VGC171" s="190"/>
      <c r="VGD171" s="190"/>
      <c r="VGE171" s="190"/>
      <c r="VGF171" s="190"/>
      <c r="VGG171" s="190"/>
      <c r="VGH171" s="190"/>
      <c r="VGI171" s="190"/>
      <c r="VGJ171" s="190"/>
      <c r="VGK171" s="190"/>
      <c r="VGL171" s="190"/>
      <c r="VGM171" s="190"/>
      <c r="VGN171" s="190"/>
      <c r="VGO171" s="190"/>
      <c r="VGP171" s="190"/>
      <c r="VGQ171" s="190"/>
      <c r="VGR171" s="190"/>
      <c r="VGS171" s="190"/>
      <c r="VGT171" s="190"/>
      <c r="VGU171" s="190"/>
      <c r="VGV171" s="190"/>
      <c r="VGW171" s="190"/>
      <c r="VGX171" s="190"/>
      <c r="VGY171" s="190"/>
      <c r="VGZ171" s="190"/>
      <c r="VHA171" s="190"/>
      <c r="VHB171" s="190"/>
      <c r="VHC171" s="190"/>
      <c r="VHD171" s="190"/>
      <c r="VHE171" s="190"/>
      <c r="VHF171" s="190"/>
      <c r="VHG171" s="190"/>
      <c r="VHH171" s="190"/>
      <c r="VHI171" s="190"/>
      <c r="VHJ171" s="190"/>
      <c r="VHK171" s="190"/>
      <c r="VHL171" s="190"/>
      <c r="VHM171" s="190"/>
      <c r="VHN171" s="190"/>
      <c r="VHO171" s="190"/>
      <c r="VHP171" s="190"/>
      <c r="VHQ171" s="190"/>
      <c r="VHR171" s="190"/>
      <c r="VHS171" s="190"/>
      <c r="VHT171" s="190"/>
      <c r="VHU171" s="190"/>
      <c r="VHV171" s="190"/>
      <c r="VHW171" s="190"/>
      <c r="VHX171" s="190"/>
      <c r="VHY171" s="190"/>
      <c r="VHZ171" s="190"/>
      <c r="VIA171" s="190"/>
      <c r="VIB171" s="190"/>
      <c r="VIC171" s="190"/>
      <c r="VID171" s="190"/>
      <c r="VIE171" s="190"/>
      <c r="VIF171" s="190"/>
      <c r="VIG171" s="190"/>
      <c r="VIH171" s="190"/>
      <c r="VII171" s="190"/>
      <c r="VIJ171" s="190"/>
      <c r="VIK171" s="190"/>
      <c r="VIL171" s="190"/>
      <c r="VIM171" s="190"/>
      <c r="VIN171" s="190"/>
      <c r="VIO171" s="190"/>
      <c r="VIP171" s="190"/>
      <c r="VIQ171" s="190"/>
      <c r="VIR171" s="190"/>
      <c r="VIS171" s="190"/>
      <c r="VIT171" s="190"/>
      <c r="VIU171" s="190"/>
      <c r="VIV171" s="190"/>
      <c r="VIW171" s="190"/>
      <c r="VIX171" s="190"/>
      <c r="VIY171" s="190"/>
      <c r="VIZ171" s="190"/>
      <c r="VJA171" s="190"/>
      <c r="VJB171" s="190"/>
      <c r="VJC171" s="190"/>
      <c r="VJD171" s="190"/>
      <c r="VJE171" s="190"/>
      <c r="VJF171" s="190"/>
      <c r="VJG171" s="190"/>
      <c r="VJH171" s="190"/>
      <c r="VJI171" s="190"/>
      <c r="VJJ171" s="190"/>
      <c r="VJK171" s="190"/>
      <c r="VJL171" s="190"/>
      <c r="VJM171" s="190"/>
      <c r="VJN171" s="190"/>
      <c r="VJO171" s="190"/>
      <c r="VJP171" s="190"/>
      <c r="VJQ171" s="190"/>
      <c r="VJR171" s="190"/>
      <c r="VJS171" s="190"/>
      <c r="VJT171" s="190"/>
      <c r="VJU171" s="190"/>
      <c r="VJV171" s="190"/>
      <c r="VJW171" s="190"/>
      <c r="VJX171" s="190"/>
      <c r="VJY171" s="190"/>
      <c r="VJZ171" s="190"/>
      <c r="VKA171" s="190"/>
      <c r="VKB171" s="190"/>
      <c r="VKC171" s="190"/>
      <c r="VKD171" s="190"/>
      <c r="VKE171" s="190"/>
      <c r="VKF171" s="190"/>
      <c r="VKG171" s="190"/>
      <c r="VKH171" s="190"/>
      <c r="VKI171" s="190"/>
      <c r="VKJ171" s="190"/>
      <c r="VKK171" s="190"/>
      <c r="VKL171" s="190"/>
      <c r="VKM171" s="190"/>
      <c r="VKN171" s="190"/>
      <c r="VKO171" s="190"/>
      <c r="VKP171" s="190"/>
      <c r="VKQ171" s="190"/>
      <c r="VKR171" s="190"/>
      <c r="VKS171" s="190"/>
      <c r="VKT171" s="190"/>
      <c r="VKU171" s="190"/>
      <c r="VKV171" s="190"/>
      <c r="VKW171" s="190"/>
      <c r="VKX171" s="190"/>
      <c r="VKY171" s="190"/>
      <c r="VKZ171" s="190"/>
      <c r="VLA171" s="190"/>
      <c r="VLB171" s="190"/>
      <c r="VLC171" s="190"/>
      <c r="VLD171" s="190"/>
      <c r="VLE171" s="190"/>
      <c r="VLF171" s="190"/>
      <c r="VLG171" s="190"/>
      <c r="VLH171" s="190"/>
      <c r="VLI171" s="190"/>
      <c r="VLJ171" s="190"/>
      <c r="VLK171" s="190"/>
      <c r="VLL171" s="190"/>
      <c r="VLM171" s="190"/>
      <c r="VLN171" s="190"/>
      <c r="VLO171" s="190"/>
      <c r="VLP171" s="190"/>
      <c r="VLQ171" s="190"/>
      <c r="VLR171" s="190"/>
      <c r="VLS171" s="190"/>
      <c r="VLT171" s="190"/>
      <c r="VLU171" s="190"/>
      <c r="VLV171" s="190"/>
      <c r="VLW171" s="190"/>
      <c r="VLX171" s="190"/>
      <c r="VLY171" s="190"/>
      <c r="VLZ171" s="190"/>
      <c r="VMA171" s="190"/>
      <c r="VMB171" s="190"/>
      <c r="VMC171" s="190"/>
      <c r="VMD171" s="190"/>
      <c r="VME171" s="190"/>
      <c r="VMF171" s="190"/>
      <c r="VMG171" s="190"/>
      <c r="VMH171" s="190"/>
      <c r="VMI171" s="190"/>
      <c r="VMJ171" s="190"/>
      <c r="VMK171" s="190"/>
      <c r="VML171" s="190"/>
      <c r="VMM171" s="190"/>
      <c r="VMN171" s="190"/>
      <c r="VMO171" s="190"/>
      <c r="VMP171" s="190"/>
      <c r="VMQ171" s="190"/>
      <c r="VMR171" s="190"/>
      <c r="VMS171" s="190"/>
      <c r="VMT171" s="190"/>
      <c r="VMU171" s="190"/>
      <c r="VMV171" s="190"/>
      <c r="VMW171" s="190"/>
      <c r="VMX171" s="190"/>
      <c r="VMY171" s="190"/>
      <c r="VMZ171" s="190"/>
      <c r="VNA171" s="190"/>
      <c r="VNB171" s="190"/>
      <c r="VNC171" s="190"/>
      <c r="VND171" s="190"/>
      <c r="VNE171" s="190"/>
      <c r="VNF171" s="190"/>
      <c r="VNG171" s="190"/>
      <c r="VNH171" s="190"/>
      <c r="VNI171" s="190"/>
      <c r="VNJ171" s="190"/>
      <c r="VNK171" s="190"/>
      <c r="VNL171" s="190"/>
      <c r="VNM171" s="190"/>
      <c r="VNN171" s="190"/>
      <c r="VNO171" s="190"/>
      <c r="VNP171" s="190"/>
      <c r="VNQ171" s="190"/>
      <c r="VNR171" s="190"/>
      <c r="VNS171" s="190"/>
      <c r="VNT171" s="190"/>
      <c r="VNU171" s="190"/>
      <c r="VNV171" s="190"/>
      <c r="VNW171" s="190"/>
      <c r="VNX171" s="190"/>
      <c r="VNY171" s="190"/>
      <c r="VNZ171" s="190"/>
      <c r="VOA171" s="190"/>
      <c r="VOB171" s="190"/>
      <c r="VOC171" s="190"/>
      <c r="VOD171" s="190"/>
      <c r="VOE171" s="190"/>
      <c r="VOF171" s="190"/>
      <c r="VOG171" s="190"/>
      <c r="VOH171" s="190"/>
      <c r="VOI171" s="190"/>
      <c r="VOJ171" s="190"/>
      <c r="VOK171" s="190"/>
      <c r="VOL171" s="190"/>
      <c r="VOM171" s="190"/>
      <c r="VON171" s="190"/>
      <c r="VOO171" s="190"/>
      <c r="VOP171" s="190"/>
      <c r="VOQ171" s="190"/>
      <c r="VOR171" s="190"/>
      <c r="VOS171" s="190"/>
      <c r="VOT171" s="190"/>
      <c r="VOU171" s="190"/>
      <c r="VOV171" s="190"/>
      <c r="VOW171" s="190"/>
      <c r="VOX171" s="190"/>
      <c r="VOY171" s="190"/>
      <c r="VOZ171" s="190"/>
      <c r="VPA171" s="190"/>
      <c r="VPB171" s="190"/>
      <c r="VPC171" s="190"/>
      <c r="VPD171" s="190"/>
      <c r="VPE171" s="190"/>
      <c r="VPF171" s="190"/>
      <c r="VPG171" s="190"/>
      <c r="VPH171" s="190"/>
      <c r="VPI171" s="190"/>
      <c r="VPJ171" s="190"/>
      <c r="VPK171" s="190"/>
      <c r="VPL171" s="190"/>
      <c r="VPM171" s="190"/>
      <c r="VPN171" s="190"/>
      <c r="VPO171" s="190"/>
      <c r="VPP171" s="190"/>
      <c r="VPQ171" s="190"/>
      <c r="VPR171" s="190"/>
      <c r="VPS171" s="190"/>
      <c r="VPT171" s="190"/>
      <c r="VPU171" s="190"/>
      <c r="VPV171" s="190"/>
      <c r="VPW171" s="190"/>
      <c r="VPX171" s="190"/>
      <c r="VPY171" s="190"/>
      <c r="VPZ171" s="190"/>
      <c r="VQA171" s="190"/>
      <c r="VQB171" s="190"/>
      <c r="VQC171" s="190"/>
      <c r="VQD171" s="190"/>
      <c r="VQE171" s="190"/>
      <c r="VQF171" s="190"/>
      <c r="VQG171" s="190"/>
      <c r="VQH171" s="190"/>
      <c r="VQI171" s="190"/>
      <c r="VQJ171" s="190"/>
      <c r="VQK171" s="190"/>
      <c r="VQL171" s="190"/>
      <c r="VQM171" s="190"/>
      <c r="VQN171" s="190"/>
      <c r="VQO171" s="190"/>
      <c r="VQP171" s="190"/>
      <c r="VQQ171" s="190"/>
      <c r="VQR171" s="190"/>
      <c r="VQS171" s="190"/>
      <c r="VQT171" s="190"/>
      <c r="VQU171" s="190"/>
      <c r="VQV171" s="190"/>
      <c r="VQW171" s="190"/>
      <c r="VQX171" s="190"/>
      <c r="VQY171" s="190"/>
      <c r="VQZ171" s="190"/>
      <c r="VRA171" s="190"/>
      <c r="VRB171" s="190"/>
      <c r="VRC171" s="190"/>
      <c r="VRD171" s="190"/>
      <c r="VRE171" s="190"/>
      <c r="VRF171" s="190"/>
      <c r="VRG171" s="190"/>
      <c r="VRH171" s="190"/>
      <c r="VRI171" s="190"/>
      <c r="VRJ171" s="190"/>
      <c r="VRK171" s="190"/>
      <c r="VRL171" s="190"/>
      <c r="VRM171" s="190"/>
      <c r="VRN171" s="190"/>
      <c r="VRO171" s="190"/>
      <c r="VRP171" s="190"/>
      <c r="VRQ171" s="190"/>
      <c r="VRR171" s="190"/>
      <c r="VRS171" s="190"/>
      <c r="VRT171" s="190"/>
      <c r="VRU171" s="190"/>
      <c r="VRV171" s="190"/>
      <c r="VRW171" s="190"/>
      <c r="VRX171" s="190"/>
      <c r="VRY171" s="190"/>
      <c r="VRZ171" s="190"/>
      <c r="VSA171" s="190"/>
      <c r="VSB171" s="190"/>
      <c r="VSC171" s="190"/>
      <c r="VSD171" s="190"/>
      <c r="VSE171" s="190"/>
      <c r="VSF171" s="190"/>
      <c r="VSG171" s="190"/>
      <c r="VSH171" s="190"/>
      <c r="VSI171" s="190"/>
      <c r="VSJ171" s="190"/>
      <c r="VSK171" s="190"/>
      <c r="VSL171" s="190"/>
      <c r="VSM171" s="190"/>
      <c r="VSN171" s="190"/>
      <c r="VSO171" s="190"/>
      <c r="VSP171" s="190"/>
      <c r="VSQ171" s="190"/>
      <c r="VSR171" s="190"/>
      <c r="VSS171" s="190"/>
      <c r="VST171" s="190"/>
      <c r="VSU171" s="190"/>
      <c r="VSV171" s="190"/>
      <c r="VSW171" s="190"/>
      <c r="VSX171" s="190"/>
      <c r="VSY171" s="190"/>
      <c r="VSZ171" s="190"/>
      <c r="VTA171" s="190"/>
      <c r="VTB171" s="190"/>
      <c r="VTC171" s="190"/>
      <c r="VTD171" s="190"/>
      <c r="VTE171" s="190"/>
      <c r="VTF171" s="190"/>
      <c r="VTG171" s="190"/>
      <c r="VTH171" s="190"/>
      <c r="VTI171" s="190"/>
      <c r="VTJ171" s="190"/>
      <c r="VTK171" s="190"/>
      <c r="VTL171" s="190"/>
      <c r="VTM171" s="190"/>
      <c r="VTN171" s="190"/>
      <c r="VTO171" s="190"/>
      <c r="VTP171" s="190"/>
      <c r="VTQ171" s="190"/>
      <c r="VTR171" s="190"/>
      <c r="VTS171" s="190"/>
      <c r="VTT171" s="190"/>
      <c r="VTU171" s="190"/>
      <c r="VTV171" s="190"/>
      <c r="VTW171" s="190"/>
      <c r="VTX171" s="190"/>
      <c r="VTY171" s="190"/>
      <c r="VTZ171" s="190"/>
      <c r="VUA171" s="190"/>
      <c r="VUB171" s="190"/>
      <c r="VUC171" s="190"/>
      <c r="VUD171" s="190"/>
      <c r="VUE171" s="190"/>
      <c r="VUF171" s="190"/>
      <c r="VUG171" s="190"/>
      <c r="VUH171" s="190"/>
      <c r="VUI171" s="190"/>
      <c r="VUJ171" s="190"/>
      <c r="VUK171" s="190"/>
      <c r="VUL171" s="190"/>
      <c r="VUM171" s="190"/>
      <c r="VUN171" s="190"/>
      <c r="VUO171" s="190"/>
      <c r="VUP171" s="190"/>
      <c r="VUQ171" s="190"/>
      <c r="VUR171" s="190"/>
      <c r="VUS171" s="190"/>
      <c r="VUT171" s="190"/>
      <c r="VUU171" s="190"/>
      <c r="VUV171" s="190"/>
      <c r="VUW171" s="190"/>
      <c r="VUX171" s="190"/>
      <c r="VUY171" s="190"/>
      <c r="VUZ171" s="190"/>
      <c r="VVA171" s="190"/>
      <c r="VVB171" s="190"/>
      <c r="VVC171" s="190"/>
      <c r="VVD171" s="190"/>
      <c r="VVE171" s="190"/>
      <c r="VVF171" s="190"/>
      <c r="VVG171" s="190"/>
      <c r="VVH171" s="190"/>
      <c r="VVI171" s="190"/>
      <c r="VVJ171" s="190"/>
      <c r="VVK171" s="190"/>
      <c r="VVL171" s="190"/>
      <c r="VVM171" s="190"/>
      <c r="VVN171" s="190"/>
      <c r="VVO171" s="190"/>
      <c r="VVP171" s="190"/>
      <c r="VVQ171" s="190"/>
      <c r="VVR171" s="190"/>
      <c r="VVS171" s="190"/>
      <c r="VVT171" s="190"/>
      <c r="VVU171" s="190"/>
      <c r="VVV171" s="190"/>
      <c r="VVW171" s="190"/>
      <c r="VVX171" s="190"/>
      <c r="VVY171" s="190"/>
      <c r="VVZ171" s="190"/>
      <c r="VWA171" s="190"/>
      <c r="VWB171" s="190"/>
      <c r="VWC171" s="190"/>
      <c r="VWD171" s="190"/>
      <c r="VWE171" s="190"/>
      <c r="VWF171" s="190"/>
      <c r="VWG171" s="190"/>
      <c r="VWH171" s="190"/>
      <c r="VWI171" s="190"/>
      <c r="VWJ171" s="190"/>
      <c r="VWK171" s="190"/>
      <c r="VWL171" s="190"/>
      <c r="VWM171" s="190"/>
      <c r="VWN171" s="190"/>
      <c r="VWO171" s="190"/>
      <c r="VWP171" s="190"/>
      <c r="VWQ171" s="190"/>
      <c r="VWR171" s="190"/>
      <c r="VWS171" s="190"/>
      <c r="VWT171" s="190"/>
      <c r="VWU171" s="190"/>
      <c r="VWV171" s="190"/>
      <c r="VWW171" s="190"/>
      <c r="VWX171" s="190"/>
      <c r="VWY171" s="190"/>
      <c r="VWZ171" s="190"/>
      <c r="VXA171" s="190"/>
      <c r="VXB171" s="190"/>
      <c r="VXC171" s="190"/>
      <c r="VXD171" s="190"/>
      <c r="VXE171" s="190"/>
      <c r="VXF171" s="190"/>
      <c r="VXG171" s="190"/>
      <c r="VXH171" s="190"/>
      <c r="VXI171" s="190"/>
      <c r="VXJ171" s="190"/>
      <c r="VXK171" s="190"/>
      <c r="VXL171" s="190"/>
      <c r="VXM171" s="190"/>
      <c r="VXN171" s="190"/>
      <c r="VXO171" s="190"/>
      <c r="VXP171" s="190"/>
      <c r="VXQ171" s="190"/>
      <c r="VXR171" s="190"/>
      <c r="VXS171" s="190"/>
      <c r="VXT171" s="190"/>
      <c r="VXU171" s="190"/>
      <c r="VXV171" s="190"/>
      <c r="VXW171" s="190"/>
      <c r="VXX171" s="190"/>
      <c r="VXY171" s="190"/>
      <c r="VXZ171" s="190"/>
      <c r="VYA171" s="190"/>
      <c r="VYB171" s="190"/>
      <c r="VYC171" s="190"/>
      <c r="VYD171" s="190"/>
      <c r="VYE171" s="190"/>
      <c r="VYF171" s="190"/>
      <c r="VYG171" s="190"/>
      <c r="VYH171" s="190"/>
      <c r="VYI171" s="190"/>
      <c r="VYJ171" s="190"/>
      <c r="VYK171" s="190"/>
      <c r="VYL171" s="190"/>
      <c r="VYM171" s="190"/>
      <c r="VYN171" s="190"/>
      <c r="VYO171" s="190"/>
      <c r="VYP171" s="190"/>
      <c r="VYQ171" s="190"/>
      <c r="VYR171" s="190"/>
      <c r="VYS171" s="190"/>
      <c r="VYT171" s="190"/>
      <c r="VYU171" s="190"/>
      <c r="VYV171" s="190"/>
      <c r="VYW171" s="190"/>
      <c r="VYX171" s="190"/>
      <c r="VYY171" s="190"/>
      <c r="VYZ171" s="190"/>
      <c r="VZA171" s="190"/>
      <c r="VZB171" s="190"/>
      <c r="VZC171" s="190"/>
      <c r="VZD171" s="190"/>
      <c r="VZE171" s="190"/>
      <c r="VZF171" s="190"/>
      <c r="VZG171" s="190"/>
      <c r="VZH171" s="190"/>
      <c r="VZI171" s="190"/>
      <c r="VZJ171" s="190"/>
      <c r="VZK171" s="190"/>
      <c r="VZL171" s="190"/>
      <c r="VZM171" s="190"/>
      <c r="VZN171" s="190"/>
      <c r="VZO171" s="190"/>
      <c r="VZP171" s="190"/>
      <c r="VZQ171" s="190"/>
      <c r="VZR171" s="190"/>
      <c r="VZS171" s="190"/>
      <c r="VZT171" s="190"/>
      <c r="VZU171" s="190"/>
      <c r="VZV171" s="190"/>
      <c r="VZW171" s="190"/>
      <c r="VZX171" s="190"/>
      <c r="VZY171" s="190"/>
      <c r="VZZ171" s="190"/>
      <c r="WAA171" s="190"/>
      <c r="WAB171" s="190"/>
      <c r="WAC171" s="190"/>
      <c r="WAD171" s="190"/>
      <c r="WAE171" s="190"/>
      <c r="WAF171" s="190"/>
      <c r="WAG171" s="190"/>
      <c r="WAH171" s="190"/>
      <c r="WAI171" s="190"/>
      <c r="WAJ171" s="190"/>
      <c r="WAK171" s="190"/>
      <c r="WAL171" s="190"/>
      <c r="WAM171" s="190"/>
      <c r="WAN171" s="190"/>
      <c r="WAO171" s="190"/>
      <c r="WAP171" s="190"/>
      <c r="WAQ171" s="190"/>
      <c r="WAR171" s="190"/>
      <c r="WAS171" s="190"/>
      <c r="WAT171" s="190"/>
      <c r="WAU171" s="190"/>
      <c r="WAV171" s="190"/>
      <c r="WAW171" s="190"/>
      <c r="WAX171" s="190"/>
      <c r="WAY171" s="190"/>
      <c r="WAZ171" s="190"/>
      <c r="WBA171" s="190"/>
      <c r="WBB171" s="190"/>
      <c r="WBC171" s="190"/>
      <c r="WBD171" s="190"/>
      <c r="WBE171" s="190"/>
      <c r="WBF171" s="190"/>
      <c r="WBG171" s="190"/>
      <c r="WBH171" s="190"/>
      <c r="WBI171" s="190"/>
      <c r="WBJ171" s="190"/>
      <c r="WBK171" s="190"/>
      <c r="WBL171" s="190"/>
      <c r="WBM171" s="190"/>
      <c r="WBN171" s="190"/>
      <c r="WBO171" s="190"/>
      <c r="WBP171" s="190"/>
      <c r="WBQ171" s="190"/>
      <c r="WBR171" s="190"/>
      <c r="WBS171" s="190"/>
      <c r="WBT171" s="190"/>
      <c r="WBU171" s="190"/>
      <c r="WBV171" s="190"/>
      <c r="WBW171" s="190"/>
      <c r="WBX171" s="190"/>
      <c r="WBY171" s="190"/>
      <c r="WBZ171" s="190"/>
      <c r="WCA171" s="190"/>
      <c r="WCB171" s="190"/>
      <c r="WCC171" s="190"/>
      <c r="WCD171" s="190"/>
      <c r="WCE171" s="190"/>
      <c r="WCF171" s="190"/>
      <c r="WCG171" s="190"/>
      <c r="WCH171" s="190"/>
      <c r="WCI171" s="190"/>
      <c r="WCJ171" s="190"/>
      <c r="WCK171" s="190"/>
      <c r="WCL171" s="190"/>
      <c r="WCM171" s="190"/>
      <c r="WCN171" s="190"/>
      <c r="WCO171" s="190"/>
      <c r="WCP171" s="190"/>
      <c r="WCQ171" s="190"/>
      <c r="WCR171" s="190"/>
      <c r="WCS171" s="190"/>
      <c r="WCT171" s="190"/>
      <c r="WCU171" s="190"/>
      <c r="WCV171" s="190"/>
      <c r="WCW171" s="190"/>
      <c r="WCX171" s="190"/>
      <c r="WCY171" s="190"/>
      <c r="WCZ171" s="190"/>
      <c r="WDA171" s="190"/>
      <c r="WDB171" s="190"/>
      <c r="WDC171" s="190"/>
      <c r="WDD171" s="190"/>
      <c r="WDE171" s="190"/>
      <c r="WDF171" s="190"/>
      <c r="WDG171" s="190"/>
      <c r="WDH171" s="190"/>
      <c r="WDI171" s="190"/>
      <c r="WDJ171" s="190"/>
      <c r="WDK171" s="190"/>
      <c r="WDL171" s="190"/>
      <c r="WDM171" s="190"/>
      <c r="WDN171" s="190"/>
      <c r="WDO171" s="190"/>
      <c r="WDP171" s="190"/>
      <c r="WDQ171" s="190"/>
      <c r="WDR171" s="190"/>
      <c r="WDS171" s="190"/>
      <c r="WDT171" s="190"/>
      <c r="WDU171" s="190"/>
      <c r="WDV171" s="190"/>
      <c r="WDW171" s="190"/>
      <c r="WDX171" s="190"/>
      <c r="WDY171" s="190"/>
      <c r="WDZ171" s="190"/>
      <c r="WEA171" s="190"/>
      <c r="WEB171" s="190"/>
      <c r="WEC171" s="190"/>
      <c r="WED171" s="190"/>
      <c r="WEE171" s="190"/>
      <c r="WEF171" s="190"/>
      <c r="WEG171" s="190"/>
      <c r="WEH171" s="190"/>
      <c r="WEI171" s="190"/>
      <c r="WEJ171" s="190"/>
      <c r="WEK171" s="190"/>
      <c r="WEL171" s="190"/>
      <c r="WEM171" s="190"/>
      <c r="WEN171" s="190"/>
      <c r="WEO171" s="190"/>
      <c r="WEP171" s="190"/>
      <c r="WEQ171" s="190"/>
      <c r="WER171" s="190"/>
      <c r="WES171" s="190"/>
      <c r="WET171" s="190"/>
      <c r="WEU171" s="190"/>
      <c r="WEV171" s="190"/>
      <c r="WEW171" s="190"/>
      <c r="WEX171" s="190"/>
      <c r="WEY171" s="190"/>
      <c r="WEZ171" s="190"/>
      <c r="WFA171" s="190"/>
      <c r="WFB171" s="190"/>
      <c r="WFC171" s="190"/>
      <c r="WFD171" s="190"/>
      <c r="WFE171" s="190"/>
      <c r="WFF171" s="190"/>
      <c r="WFG171" s="190"/>
      <c r="WFH171" s="190"/>
      <c r="WFI171" s="190"/>
      <c r="WFJ171" s="190"/>
      <c r="WFK171" s="190"/>
      <c r="WFL171" s="190"/>
      <c r="WFM171" s="190"/>
      <c r="WFN171" s="190"/>
      <c r="WFO171" s="190"/>
      <c r="WFP171" s="190"/>
      <c r="WFQ171" s="190"/>
      <c r="WFR171" s="190"/>
      <c r="WFS171" s="190"/>
      <c r="WFT171" s="190"/>
      <c r="WFU171" s="190"/>
      <c r="WFV171" s="190"/>
      <c r="WFW171" s="190"/>
      <c r="WFX171" s="190"/>
      <c r="WFY171" s="190"/>
      <c r="WFZ171" s="190"/>
      <c r="WGA171" s="190"/>
      <c r="WGB171" s="190"/>
      <c r="WGC171" s="190"/>
      <c r="WGD171" s="190"/>
      <c r="WGE171" s="190"/>
      <c r="WGF171" s="190"/>
      <c r="WGG171" s="190"/>
      <c r="WGH171" s="190"/>
      <c r="WGI171" s="190"/>
      <c r="WGJ171" s="190"/>
      <c r="WGK171" s="190"/>
      <c r="WGL171" s="190"/>
      <c r="WGM171" s="190"/>
      <c r="WGN171" s="190"/>
      <c r="WGO171" s="190"/>
      <c r="WGP171" s="190"/>
      <c r="WGQ171" s="190"/>
      <c r="WGR171" s="190"/>
      <c r="WGS171" s="190"/>
      <c r="WGT171" s="190"/>
      <c r="WGU171" s="190"/>
      <c r="WGV171" s="190"/>
      <c r="WGW171" s="190"/>
      <c r="WGX171" s="190"/>
      <c r="WGY171" s="190"/>
      <c r="WGZ171" s="190"/>
      <c r="WHA171" s="190"/>
      <c r="WHB171" s="190"/>
      <c r="WHC171" s="190"/>
      <c r="WHD171" s="190"/>
      <c r="WHE171" s="190"/>
      <c r="WHF171" s="190"/>
      <c r="WHG171" s="190"/>
      <c r="WHH171" s="190"/>
      <c r="WHI171" s="190"/>
      <c r="WHJ171" s="190"/>
      <c r="WHK171" s="190"/>
      <c r="WHL171" s="190"/>
      <c r="WHM171" s="190"/>
      <c r="WHN171" s="190"/>
      <c r="WHO171" s="190"/>
      <c r="WHP171" s="190"/>
      <c r="WHQ171" s="190"/>
      <c r="WHR171" s="190"/>
      <c r="WHS171" s="190"/>
      <c r="WHT171" s="190"/>
      <c r="WHU171" s="190"/>
      <c r="WHV171" s="190"/>
      <c r="WHW171" s="190"/>
      <c r="WHX171" s="190"/>
      <c r="WHY171" s="190"/>
      <c r="WHZ171" s="190"/>
      <c r="WIA171" s="190"/>
      <c r="WIB171" s="190"/>
      <c r="WIC171" s="190"/>
      <c r="WID171" s="190"/>
      <c r="WIE171" s="190"/>
      <c r="WIF171" s="190"/>
      <c r="WIG171" s="190"/>
      <c r="WIH171" s="190"/>
      <c r="WII171" s="190"/>
      <c r="WIJ171" s="190"/>
      <c r="WIK171" s="190"/>
      <c r="WIL171" s="190"/>
      <c r="WIM171" s="190"/>
      <c r="WIN171" s="190"/>
      <c r="WIO171" s="190"/>
      <c r="WIP171" s="190"/>
      <c r="WIQ171" s="190"/>
      <c r="WIR171" s="190"/>
      <c r="WIS171" s="190"/>
      <c r="WIT171" s="190"/>
      <c r="WIU171" s="190"/>
      <c r="WIV171" s="190"/>
      <c r="WIW171" s="190"/>
      <c r="WIX171" s="190"/>
      <c r="WIY171" s="190"/>
      <c r="WIZ171" s="190"/>
      <c r="WJA171" s="190"/>
      <c r="WJB171" s="190"/>
      <c r="WJC171" s="190"/>
      <c r="WJD171" s="190"/>
      <c r="WJE171" s="190"/>
      <c r="WJF171" s="190"/>
      <c r="WJG171" s="190"/>
      <c r="WJH171" s="190"/>
      <c r="WJI171" s="190"/>
      <c r="WJJ171" s="190"/>
      <c r="WJK171" s="190"/>
      <c r="WJL171" s="190"/>
      <c r="WJM171" s="190"/>
      <c r="WJN171" s="190"/>
      <c r="WJO171" s="190"/>
      <c r="WJP171" s="190"/>
      <c r="WJQ171" s="190"/>
      <c r="WJR171" s="190"/>
      <c r="WJS171" s="190"/>
      <c r="WJT171" s="190"/>
      <c r="WJU171" s="190"/>
      <c r="WJV171" s="190"/>
      <c r="WJW171" s="190"/>
      <c r="WJX171" s="190"/>
      <c r="WJY171" s="190"/>
      <c r="WJZ171" s="190"/>
      <c r="WKA171" s="190"/>
      <c r="WKB171" s="190"/>
      <c r="WKC171" s="190"/>
      <c r="WKD171" s="190"/>
      <c r="WKE171" s="190"/>
      <c r="WKF171" s="190"/>
      <c r="WKG171" s="190"/>
      <c r="WKH171" s="190"/>
      <c r="WKI171" s="190"/>
      <c r="WKJ171" s="190"/>
      <c r="WKK171" s="190"/>
      <c r="WKL171" s="190"/>
      <c r="WKM171" s="190"/>
      <c r="WKN171" s="190"/>
      <c r="WKO171" s="190"/>
      <c r="WKP171" s="190"/>
      <c r="WKQ171" s="190"/>
      <c r="WKR171" s="190"/>
      <c r="WKS171" s="190"/>
      <c r="WKT171" s="190"/>
      <c r="WKU171" s="190"/>
      <c r="WKV171" s="190"/>
      <c r="WKW171" s="190"/>
      <c r="WKX171" s="190"/>
      <c r="WKY171" s="190"/>
      <c r="WKZ171" s="190"/>
      <c r="WLA171" s="190"/>
      <c r="WLB171" s="190"/>
      <c r="WLC171" s="190"/>
      <c r="WLD171" s="190"/>
      <c r="WLE171" s="190"/>
      <c r="WLF171" s="190"/>
      <c r="WLG171" s="190"/>
      <c r="WLH171" s="190"/>
      <c r="WLI171" s="190"/>
      <c r="WLJ171" s="190"/>
      <c r="WLK171" s="190"/>
      <c r="WLL171" s="190"/>
      <c r="WLM171" s="190"/>
      <c r="WLN171" s="190"/>
      <c r="WLO171" s="190"/>
      <c r="WLP171" s="190"/>
      <c r="WLQ171" s="190"/>
      <c r="WLR171" s="190"/>
      <c r="WLS171" s="190"/>
      <c r="WLT171" s="190"/>
      <c r="WLU171" s="190"/>
      <c r="WLV171" s="190"/>
      <c r="WLW171" s="190"/>
      <c r="WLX171" s="190"/>
      <c r="WLY171" s="190"/>
      <c r="WLZ171" s="190"/>
      <c r="WMA171" s="190"/>
      <c r="WMB171" s="190"/>
      <c r="WMC171" s="190"/>
      <c r="WMD171" s="190"/>
      <c r="WME171" s="190"/>
      <c r="WMF171" s="190"/>
      <c r="WMG171" s="190"/>
      <c r="WMH171" s="190"/>
      <c r="WMI171" s="190"/>
      <c r="WMJ171" s="190"/>
      <c r="WMK171" s="190"/>
      <c r="WML171" s="190"/>
      <c r="WMM171" s="190"/>
      <c r="WMN171" s="190"/>
      <c r="WMO171" s="190"/>
      <c r="WMP171" s="190"/>
      <c r="WMQ171" s="190"/>
      <c r="WMR171" s="190"/>
      <c r="WMS171" s="190"/>
      <c r="WMT171" s="190"/>
      <c r="WMU171" s="190"/>
      <c r="WMV171" s="190"/>
      <c r="WMW171" s="190"/>
      <c r="WMX171" s="190"/>
      <c r="WMY171" s="190"/>
      <c r="WMZ171" s="190"/>
      <c r="WNA171" s="190"/>
      <c r="WNB171" s="190"/>
      <c r="WNC171" s="190"/>
      <c r="WND171" s="190"/>
      <c r="WNE171" s="190"/>
      <c r="WNF171" s="190"/>
      <c r="WNG171" s="190"/>
      <c r="WNH171" s="190"/>
      <c r="WNI171" s="190"/>
      <c r="WNJ171" s="190"/>
      <c r="WNK171" s="190"/>
      <c r="WNL171" s="190"/>
      <c r="WNM171" s="190"/>
      <c r="WNN171" s="190"/>
      <c r="WNO171" s="190"/>
      <c r="WNP171" s="190"/>
      <c r="WNQ171" s="190"/>
      <c r="WNR171" s="190"/>
      <c r="WNS171" s="190"/>
      <c r="WNT171" s="190"/>
      <c r="WNU171" s="190"/>
      <c r="WNV171" s="190"/>
      <c r="WNW171" s="190"/>
      <c r="WNX171" s="190"/>
      <c r="WNY171" s="190"/>
      <c r="WNZ171" s="190"/>
      <c r="WOA171" s="190"/>
      <c r="WOB171" s="190"/>
      <c r="WOC171" s="190"/>
      <c r="WOD171" s="190"/>
      <c r="WOE171" s="190"/>
      <c r="WOF171" s="190"/>
      <c r="WOG171" s="190"/>
      <c r="WOH171" s="190"/>
      <c r="WOI171" s="190"/>
      <c r="WOJ171" s="190"/>
      <c r="WOK171" s="190"/>
      <c r="WOL171" s="190"/>
      <c r="WOM171" s="190"/>
      <c r="WON171" s="190"/>
      <c r="WOO171" s="190"/>
      <c r="WOP171" s="190"/>
      <c r="WOQ171" s="190"/>
      <c r="WOR171" s="190"/>
      <c r="WOS171" s="190"/>
      <c r="WOT171" s="190"/>
      <c r="WOU171" s="190"/>
      <c r="WOV171" s="190"/>
      <c r="WOW171" s="190"/>
      <c r="WOX171" s="190"/>
      <c r="WOY171" s="190"/>
      <c r="WOZ171" s="190"/>
      <c r="WPA171" s="190"/>
      <c r="WPB171" s="190"/>
      <c r="WPC171" s="190"/>
      <c r="WPD171" s="190"/>
      <c r="WPE171" s="190"/>
      <c r="WPF171" s="190"/>
      <c r="WPG171" s="190"/>
      <c r="WPH171" s="190"/>
      <c r="WPI171" s="190"/>
      <c r="WPJ171" s="190"/>
      <c r="WPK171" s="190"/>
      <c r="WPL171" s="190"/>
      <c r="WPM171" s="190"/>
      <c r="WPN171" s="190"/>
      <c r="WPO171" s="190"/>
      <c r="WPP171" s="190"/>
      <c r="WPQ171" s="190"/>
      <c r="WPR171" s="190"/>
      <c r="WPS171" s="190"/>
      <c r="WPT171" s="190"/>
      <c r="WPU171" s="190"/>
      <c r="WPV171" s="190"/>
      <c r="WPW171" s="190"/>
      <c r="WPX171" s="190"/>
      <c r="WPY171" s="190"/>
      <c r="WPZ171" s="190"/>
      <c r="WQA171" s="190"/>
      <c r="WQB171" s="190"/>
      <c r="WQC171" s="190"/>
      <c r="WQD171" s="190"/>
      <c r="WQE171" s="190"/>
      <c r="WQF171" s="190"/>
      <c r="WQG171" s="190"/>
      <c r="WQH171" s="190"/>
      <c r="WQI171" s="190"/>
      <c r="WQJ171" s="190"/>
      <c r="WQK171" s="190"/>
      <c r="WQL171" s="190"/>
      <c r="WQM171" s="190"/>
      <c r="WQN171" s="190"/>
      <c r="WQO171" s="190"/>
      <c r="WQP171" s="190"/>
      <c r="WQQ171" s="190"/>
      <c r="WQR171" s="190"/>
      <c r="WQS171" s="190"/>
      <c r="WQT171" s="190"/>
      <c r="WQU171" s="190"/>
      <c r="WQV171" s="190"/>
      <c r="WQW171" s="190"/>
      <c r="WQX171" s="190"/>
      <c r="WQY171" s="190"/>
      <c r="WQZ171" s="190"/>
      <c r="WRA171" s="190"/>
      <c r="WRB171" s="190"/>
      <c r="WRC171" s="190"/>
      <c r="WRD171" s="190"/>
      <c r="WRE171" s="190"/>
      <c r="WRF171" s="190"/>
      <c r="WRG171" s="190"/>
      <c r="WRH171" s="190"/>
      <c r="WRI171" s="190"/>
      <c r="WRJ171" s="190"/>
      <c r="WRK171" s="190"/>
      <c r="WRL171" s="190"/>
      <c r="WRM171" s="190"/>
      <c r="WRN171" s="190"/>
      <c r="WRO171" s="190"/>
      <c r="WRP171" s="190"/>
      <c r="WRQ171" s="190"/>
      <c r="WRR171" s="190"/>
      <c r="WRS171" s="190"/>
      <c r="WRT171" s="190"/>
      <c r="WRU171" s="190"/>
      <c r="WRV171" s="190"/>
      <c r="WRW171" s="190"/>
      <c r="WRX171" s="190"/>
      <c r="WRY171" s="190"/>
      <c r="WRZ171" s="190"/>
      <c r="WSA171" s="190"/>
      <c r="WSB171" s="190"/>
      <c r="WSC171" s="190"/>
      <c r="WSD171" s="190"/>
      <c r="WSE171" s="190"/>
      <c r="WSF171" s="190"/>
      <c r="WSG171" s="190"/>
      <c r="WSH171" s="190"/>
      <c r="WSI171" s="190"/>
      <c r="WSJ171" s="190"/>
      <c r="WSK171" s="190"/>
      <c r="WSL171" s="190"/>
      <c r="WSM171" s="190"/>
      <c r="WSN171" s="190"/>
      <c r="WSO171" s="190"/>
      <c r="WSP171" s="190"/>
      <c r="WSQ171" s="190"/>
      <c r="WSR171" s="190"/>
      <c r="WSS171" s="190"/>
      <c r="WST171" s="190"/>
      <c r="WSU171" s="190"/>
      <c r="WSV171" s="190"/>
      <c r="WSW171" s="190"/>
      <c r="WSX171" s="190"/>
      <c r="WSY171" s="190"/>
      <c r="WSZ171" s="190"/>
      <c r="WTA171" s="190"/>
      <c r="WTB171" s="190"/>
      <c r="WTC171" s="190"/>
      <c r="WTD171" s="190"/>
      <c r="WTE171" s="190"/>
      <c r="WTF171" s="190"/>
      <c r="WTG171" s="190"/>
      <c r="WTH171" s="190"/>
      <c r="WTI171" s="190"/>
      <c r="WTJ171" s="190"/>
      <c r="WTK171" s="190"/>
      <c r="WTL171" s="190"/>
      <c r="WTM171" s="190"/>
      <c r="WTN171" s="190"/>
      <c r="WTO171" s="190"/>
      <c r="WTP171" s="190"/>
      <c r="WTQ171" s="190"/>
      <c r="WTR171" s="190"/>
      <c r="WTS171" s="190"/>
      <c r="WTT171" s="190"/>
      <c r="WTU171" s="190"/>
      <c r="WTV171" s="190"/>
      <c r="WTW171" s="190"/>
      <c r="WTX171" s="190"/>
      <c r="WTY171" s="190"/>
      <c r="WTZ171" s="190"/>
      <c r="WUA171" s="190"/>
      <c r="WUB171" s="190"/>
      <c r="WUC171" s="190"/>
      <c r="WUD171" s="190"/>
      <c r="WUE171" s="190"/>
      <c r="WUF171" s="190"/>
      <c r="WUG171" s="190"/>
      <c r="WUH171" s="190"/>
      <c r="WUI171" s="190"/>
      <c r="WUJ171" s="190"/>
      <c r="WUK171" s="190"/>
      <c r="WUL171" s="190"/>
      <c r="WUM171" s="190"/>
      <c r="WUN171" s="190"/>
      <c r="WUO171" s="190"/>
      <c r="WUP171" s="190"/>
      <c r="WUQ171" s="190"/>
      <c r="WUR171" s="190"/>
      <c r="WUS171" s="190"/>
      <c r="WUT171" s="190"/>
      <c r="WUU171" s="190"/>
      <c r="WUV171" s="190"/>
      <c r="WUW171" s="190"/>
      <c r="WUX171" s="190"/>
      <c r="WUY171" s="190"/>
      <c r="WUZ171" s="190"/>
      <c r="WVA171" s="190"/>
      <c r="WVB171" s="190"/>
      <c r="WVC171" s="190"/>
      <c r="WVD171" s="190"/>
      <c r="WVE171" s="190"/>
      <c r="WVF171" s="190"/>
      <c r="WVG171" s="190"/>
      <c r="WVH171" s="190"/>
      <c r="WVI171" s="190"/>
      <c r="WVJ171" s="190"/>
      <c r="WVK171" s="190"/>
      <c r="WVL171" s="190"/>
      <c r="WVM171" s="190"/>
      <c r="WVN171" s="190"/>
      <c r="WVO171" s="190"/>
      <c r="WVP171" s="190"/>
      <c r="WVQ171" s="190"/>
      <c r="WVR171" s="190"/>
      <c r="WVS171" s="190"/>
      <c r="WVT171" s="190"/>
      <c r="WVU171" s="190"/>
      <c r="WVV171" s="190"/>
      <c r="WVW171" s="190"/>
      <c r="WVX171" s="190"/>
      <c r="WVY171" s="190"/>
      <c r="WVZ171" s="190"/>
      <c r="WWA171" s="190"/>
      <c r="WWB171" s="190"/>
      <c r="WWC171" s="190"/>
      <c r="WWD171" s="190"/>
      <c r="WWE171" s="190"/>
      <c r="WWF171" s="190"/>
      <c r="WWG171" s="190"/>
      <c r="WWH171" s="190"/>
      <c r="WWI171" s="190"/>
      <c r="WWJ171" s="190"/>
      <c r="WWK171" s="190"/>
      <c r="WWL171" s="190"/>
      <c r="WWM171" s="190"/>
      <c r="WWN171" s="190"/>
      <c r="WWO171" s="190"/>
      <c r="WWP171" s="190"/>
      <c r="WWQ171" s="190"/>
      <c r="WWR171" s="190"/>
      <c r="WWS171" s="190"/>
      <c r="WWT171" s="190"/>
      <c r="WWU171" s="190"/>
      <c r="WWV171" s="190"/>
      <c r="WWW171" s="190"/>
      <c r="WWX171" s="190"/>
      <c r="WWY171" s="190"/>
      <c r="WWZ171" s="190"/>
      <c r="WXA171" s="190"/>
      <c r="WXB171" s="190"/>
      <c r="WXC171" s="190"/>
      <c r="WXD171" s="190"/>
      <c r="WXE171" s="190"/>
      <c r="WXF171" s="190"/>
      <c r="WXG171" s="190"/>
      <c r="WXH171" s="190"/>
      <c r="WXI171" s="190"/>
      <c r="WXJ171" s="190"/>
      <c r="WXK171" s="190"/>
      <c r="WXL171" s="190"/>
      <c r="WXM171" s="190"/>
      <c r="WXN171" s="190"/>
      <c r="WXO171" s="190"/>
      <c r="WXP171" s="190"/>
      <c r="WXQ171" s="190"/>
      <c r="WXR171" s="190"/>
      <c r="WXS171" s="190"/>
      <c r="WXT171" s="190"/>
      <c r="WXU171" s="190"/>
      <c r="WXV171" s="190"/>
      <c r="WXW171" s="190"/>
      <c r="WXX171" s="190"/>
      <c r="WXY171" s="190"/>
      <c r="WXZ171" s="190"/>
      <c r="WYA171" s="190"/>
      <c r="WYB171" s="190"/>
      <c r="WYC171" s="190"/>
      <c r="WYD171" s="190"/>
      <c r="WYE171" s="190"/>
      <c r="WYF171" s="190"/>
      <c r="WYG171" s="190"/>
      <c r="WYH171" s="190"/>
      <c r="WYI171" s="190"/>
      <c r="WYJ171" s="190"/>
      <c r="WYK171" s="190"/>
      <c r="WYL171" s="190"/>
      <c r="WYM171" s="190"/>
      <c r="WYN171" s="190"/>
      <c r="WYO171" s="190"/>
      <c r="WYP171" s="190"/>
      <c r="WYQ171" s="190"/>
      <c r="WYR171" s="190"/>
      <c r="WYS171" s="190"/>
      <c r="WYT171" s="190"/>
      <c r="WYU171" s="190"/>
      <c r="WYV171" s="190"/>
      <c r="WYW171" s="190"/>
      <c r="WYX171" s="190"/>
      <c r="WYY171" s="190"/>
      <c r="WYZ171" s="190"/>
      <c r="WZA171" s="190"/>
      <c r="WZB171" s="190"/>
      <c r="WZC171" s="190"/>
      <c r="WZD171" s="190"/>
      <c r="WZE171" s="190"/>
      <c r="WZF171" s="190"/>
      <c r="WZG171" s="190"/>
      <c r="WZH171" s="190"/>
      <c r="WZI171" s="190"/>
      <c r="WZJ171" s="190"/>
      <c r="WZK171" s="190"/>
      <c r="WZL171" s="190"/>
      <c r="WZM171" s="190"/>
      <c r="WZN171" s="190"/>
      <c r="WZO171" s="190"/>
      <c r="WZP171" s="190"/>
      <c r="WZQ171" s="190"/>
      <c r="WZR171" s="190"/>
      <c r="WZS171" s="190"/>
      <c r="WZT171" s="190"/>
      <c r="WZU171" s="190"/>
      <c r="WZV171" s="190"/>
      <c r="WZW171" s="190"/>
      <c r="WZX171" s="190"/>
      <c r="WZY171" s="190"/>
      <c r="WZZ171" s="190"/>
      <c r="XAA171" s="190"/>
      <c r="XAB171" s="190"/>
      <c r="XAC171" s="190"/>
      <c r="XAD171" s="190"/>
      <c r="XAE171" s="190"/>
      <c r="XAF171" s="190"/>
      <c r="XAG171" s="190"/>
      <c r="XAH171" s="190"/>
      <c r="XAI171" s="190"/>
      <c r="XAJ171" s="190"/>
      <c r="XAK171" s="190"/>
      <c r="XAL171" s="190"/>
      <c r="XAM171" s="190"/>
      <c r="XAN171" s="190"/>
      <c r="XAO171" s="190"/>
      <c r="XAP171" s="190"/>
      <c r="XAQ171" s="190"/>
      <c r="XAR171" s="190"/>
      <c r="XAS171" s="190"/>
      <c r="XAT171" s="190"/>
      <c r="XAU171" s="190"/>
      <c r="XAV171" s="190"/>
    </row>
    <row r="172" spans="1:16272" s="47" customFormat="1" ht="30">
      <c r="A172" s="166"/>
      <c r="B172" s="52" t="s">
        <v>319</v>
      </c>
      <c r="C172" s="52"/>
      <c r="D172" s="63" t="s">
        <v>2076</v>
      </c>
      <c r="E172" s="63" t="s">
        <v>2075</v>
      </c>
      <c r="F172" s="63" t="s">
        <v>2075</v>
      </c>
      <c r="G172" s="62" t="s">
        <v>357</v>
      </c>
      <c r="H172" s="52" t="s">
        <v>346</v>
      </c>
      <c r="I172" s="52" t="s">
        <v>359</v>
      </c>
      <c r="J172" s="63" t="s">
        <v>559</v>
      </c>
      <c r="K172" s="52" t="s">
        <v>2902</v>
      </c>
      <c r="L172" s="52"/>
      <c r="M172" s="52" t="s">
        <v>332</v>
      </c>
      <c r="N172" s="114">
        <v>43978</v>
      </c>
      <c r="O172" s="70" t="s">
        <v>956</v>
      </c>
      <c r="P172" s="46">
        <v>43942</v>
      </c>
      <c r="Q172" s="70">
        <f>P172-7</f>
        <v>43935</v>
      </c>
      <c r="R172" s="62" t="s">
        <v>1037</v>
      </c>
      <c r="S172" s="52"/>
      <c r="T172" s="144"/>
      <c r="U172" s="52" t="s">
        <v>354</v>
      </c>
      <c r="V172" s="72" t="s">
        <v>552</v>
      </c>
      <c r="W172" s="88" t="s">
        <v>1016</v>
      </c>
      <c r="X172" s="47" t="str">
        <f>VLOOKUP(E172,'CTO List'!B:C,2,0)</f>
        <v>82E9</v>
      </c>
      <c r="Y172" s="47" t="str">
        <f>VLOOKUP(D172,'Portfolio 2018'!A:B,2,0)</f>
        <v>82E9CTO1WW</v>
      </c>
    </row>
    <row r="173" spans="1:16272" s="47" customFormat="1" ht="30">
      <c r="A173" s="74"/>
      <c r="B173" s="52" t="s">
        <v>2283</v>
      </c>
      <c r="C173" s="52"/>
      <c r="D173" s="52" t="s">
        <v>2058</v>
      </c>
      <c r="E173" s="52" t="s">
        <v>2273</v>
      </c>
      <c r="F173" s="52" t="s">
        <v>2065</v>
      </c>
      <c r="G173" s="52" t="s">
        <v>328</v>
      </c>
      <c r="H173" s="52" t="s">
        <v>329</v>
      </c>
      <c r="I173" s="52" t="s">
        <v>330</v>
      </c>
      <c r="J173" s="52" t="s">
        <v>2081</v>
      </c>
      <c r="K173" s="52"/>
      <c r="L173" s="52"/>
      <c r="M173" s="52" t="s">
        <v>332</v>
      </c>
      <c r="N173" s="46">
        <v>43984</v>
      </c>
      <c r="O173" s="46">
        <v>43984</v>
      </c>
      <c r="P173" s="46">
        <v>43928</v>
      </c>
      <c r="Q173" s="46">
        <v>43921</v>
      </c>
      <c r="R173" s="52" t="s">
        <v>333</v>
      </c>
      <c r="S173" s="52"/>
      <c r="T173" s="144"/>
      <c r="U173" s="74" t="s">
        <v>380</v>
      </c>
      <c r="V173" s="72">
        <v>44742</v>
      </c>
      <c r="W173" s="88" t="s">
        <v>1016</v>
      </c>
      <c r="X173" s="47" t="str">
        <f>VLOOKUP(E173,'CTO List'!B:C,2,0)</f>
        <v>20UD</v>
      </c>
      <c r="Y173" s="47" t="str">
        <f>VLOOKUP(D173,'Portfolio 2018'!A:B,2,0)</f>
        <v>T14 AMD Gen 1</v>
      </c>
    </row>
    <row r="174" spans="1:16272" s="47" customFormat="1" ht="30">
      <c r="A174" s="74"/>
      <c r="B174" s="52" t="s">
        <v>2692</v>
      </c>
      <c r="C174" s="52"/>
      <c r="D174" s="52" t="s">
        <v>2060</v>
      </c>
      <c r="E174" s="52" t="s">
        <v>2279</v>
      </c>
      <c r="F174" s="52" t="s">
        <v>2068</v>
      </c>
      <c r="G174" s="52" t="s">
        <v>328</v>
      </c>
      <c r="H174" s="52" t="s">
        <v>329</v>
      </c>
      <c r="I174" s="52" t="s">
        <v>330</v>
      </c>
      <c r="J174" s="52" t="s">
        <v>2081</v>
      </c>
      <c r="K174" s="52"/>
      <c r="L174" s="52"/>
      <c r="M174" s="52" t="s">
        <v>332</v>
      </c>
      <c r="N174" s="46">
        <v>43984</v>
      </c>
      <c r="O174" s="46">
        <v>43984</v>
      </c>
      <c r="P174" s="46">
        <v>43928</v>
      </c>
      <c r="Q174" s="46">
        <v>43921</v>
      </c>
      <c r="R174" s="52" t="s">
        <v>333</v>
      </c>
      <c r="S174" s="52"/>
      <c r="T174" s="144"/>
      <c r="U174" s="74" t="s">
        <v>354</v>
      </c>
      <c r="V174" s="72">
        <v>44742</v>
      </c>
      <c r="W174" s="44" t="s">
        <v>1016</v>
      </c>
      <c r="X174" s="47" t="str">
        <f>VLOOKUP(E174,'CTO List'!B:C,2,0)</f>
        <v>20UF</v>
      </c>
      <c r="Y174" s="47" t="str">
        <f>VLOOKUP(D174,'Portfolio 2018'!A:B,2,0)</f>
        <v>X13 AMD Gen 1</v>
      </c>
    </row>
    <row r="175" spans="1:16272" s="47" customFormat="1" ht="30">
      <c r="A175" s="74"/>
      <c r="B175" s="52" t="s">
        <v>1213</v>
      </c>
      <c r="C175" s="52"/>
      <c r="D175" s="52" t="s">
        <v>2059</v>
      </c>
      <c r="E175" s="52" t="s">
        <v>2271</v>
      </c>
      <c r="F175" s="52" t="s">
        <v>2066</v>
      </c>
      <c r="G175" s="52" t="s">
        <v>328</v>
      </c>
      <c r="H175" s="52" t="s">
        <v>329</v>
      </c>
      <c r="I175" s="52" t="s">
        <v>330</v>
      </c>
      <c r="J175" s="52" t="s">
        <v>2081</v>
      </c>
      <c r="K175" s="52"/>
      <c r="L175" s="52"/>
      <c r="M175" s="52" t="s">
        <v>332</v>
      </c>
      <c r="N175" s="46">
        <v>43984</v>
      </c>
      <c r="O175" s="46">
        <v>43984</v>
      </c>
      <c r="P175" s="46">
        <v>43928</v>
      </c>
      <c r="Q175" s="46">
        <v>43921</v>
      </c>
      <c r="R175" s="52" t="s">
        <v>333</v>
      </c>
      <c r="S175" s="52"/>
      <c r="T175" s="144"/>
      <c r="U175" s="74" t="s">
        <v>391</v>
      </c>
      <c r="V175" s="72">
        <v>44742</v>
      </c>
      <c r="W175" s="44" t="s">
        <v>1016</v>
      </c>
      <c r="X175" s="47" t="str">
        <f>VLOOKUP(E175,'CTO List'!B:C,2,0)</f>
        <v>20UH</v>
      </c>
      <c r="Y175" s="47" t="str">
        <f>VLOOKUP(D175,'Portfolio 2018'!A:B,2,0)</f>
        <v>T14s AMD Gen 1</v>
      </c>
    </row>
    <row r="176" spans="1:16272" s="47" customFormat="1" ht="30">
      <c r="A176" s="166"/>
      <c r="B176" s="52" t="s">
        <v>2035</v>
      </c>
      <c r="C176" s="52"/>
      <c r="D176" s="52" t="s">
        <v>1140</v>
      </c>
      <c r="E176" s="52" t="s">
        <v>1141</v>
      </c>
      <c r="F176" s="52" t="s">
        <v>1142</v>
      </c>
      <c r="G176" s="52" t="s">
        <v>373</v>
      </c>
      <c r="H176" s="52" t="s">
        <v>329</v>
      </c>
      <c r="I176" s="52" t="s">
        <v>347</v>
      </c>
      <c r="J176" s="52" t="s">
        <v>1143</v>
      </c>
      <c r="K176" s="336" t="s">
        <v>3060</v>
      </c>
      <c r="L176" s="336" t="s">
        <v>3059</v>
      </c>
      <c r="M176" s="52" t="s">
        <v>332</v>
      </c>
      <c r="N176" s="46">
        <v>43991</v>
      </c>
      <c r="O176" s="46">
        <v>43991</v>
      </c>
      <c r="P176" s="46">
        <v>43947</v>
      </c>
      <c r="Q176" s="46">
        <v>43942</v>
      </c>
      <c r="R176" s="52" t="s">
        <v>333</v>
      </c>
      <c r="S176" s="52"/>
      <c r="T176" s="144"/>
      <c r="U176" s="52" t="s">
        <v>350</v>
      </c>
      <c r="V176" s="72" t="s">
        <v>552</v>
      </c>
      <c r="W176" s="51" t="s">
        <v>1016</v>
      </c>
      <c r="X176" s="47" t="str">
        <f>VLOOKUP(E176,'CTO List'!B:C,2,0)</f>
        <v>20T6</v>
      </c>
      <c r="Y176" s="47" t="str">
        <f>VLOOKUP(D176,'Portfolio 2018'!A:B,2,0)</f>
        <v>E14 Gen2</v>
      </c>
    </row>
    <row r="177" spans="1:16272" s="47" customFormat="1" ht="30">
      <c r="A177" s="166"/>
      <c r="B177" s="52" t="s">
        <v>2035</v>
      </c>
      <c r="C177" s="52"/>
      <c r="D177" s="52" t="s">
        <v>1144</v>
      </c>
      <c r="E177" s="52" t="s">
        <v>1145</v>
      </c>
      <c r="F177" s="52" t="s">
        <v>1146</v>
      </c>
      <c r="G177" s="52" t="s">
        <v>373</v>
      </c>
      <c r="H177" s="52" t="s">
        <v>329</v>
      </c>
      <c r="I177" s="52" t="s">
        <v>347</v>
      </c>
      <c r="J177" s="52" t="s">
        <v>1143</v>
      </c>
      <c r="K177" s="336" t="s">
        <v>3061</v>
      </c>
      <c r="L177" s="336" t="s">
        <v>3059</v>
      </c>
      <c r="M177" s="52" t="s">
        <v>332</v>
      </c>
      <c r="N177" s="46">
        <v>43991</v>
      </c>
      <c r="O177" s="46">
        <v>43991</v>
      </c>
      <c r="P177" s="46">
        <v>43947</v>
      </c>
      <c r="Q177" s="46">
        <v>43942</v>
      </c>
      <c r="R177" s="52" t="s">
        <v>333</v>
      </c>
      <c r="S177" s="52"/>
      <c r="T177" s="144"/>
      <c r="U177" s="89" t="s">
        <v>334</v>
      </c>
      <c r="V177" s="72" t="s">
        <v>552</v>
      </c>
      <c r="W177" s="51" t="s">
        <v>1016</v>
      </c>
      <c r="X177" s="47" t="str">
        <f>VLOOKUP(E177,'CTO List'!B:C,2,0)</f>
        <v>20T8</v>
      </c>
      <c r="Y177" s="47" t="str">
        <f>VLOOKUP(D177,'Portfolio 2018'!A:B,2,0)</f>
        <v>E15 Gen2</v>
      </c>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190"/>
      <c r="CL177" s="190"/>
      <c r="CM177" s="190"/>
      <c r="CN177" s="190"/>
      <c r="CO177" s="190"/>
      <c r="CP177" s="190"/>
      <c r="CQ177" s="190"/>
      <c r="CR177" s="190"/>
      <c r="CS177" s="190"/>
      <c r="CT177" s="190"/>
      <c r="CU177" s="190"/>
      <c r="CV177" s="190"/>
      <c r="CW177" s="190"/>
      <c r="CX177" s="190"/>
      <c r="CY177" s="190"/>
      <c r="CZ177" s="190"/>
      <c r="DA177" s="190"/>
      <c r="DB177" s="190"/>
      <c r="DC177" s="190"/>
      <c r="DD177" s="190"/>
      <c r="DE177" s="190"/>
      <c r="DF177" s="190"/>
      <c r="DG177" s="190"/>
      <c r="DH177" s="190"/>
      <c r="DI177" s="190"/>
      <c r="DJ177" s="190"/>
      <c r="DK177" s="190"/>
      <c r="DL177" s="190"/>
      <c r="DM177" s="190"/>
      <c r="DN177" s="190"/>
      <c r="DO177" s="190"/>
      <c r="DP177" s="190"/>
      <c r="DQ177" s="190"/>
      <c r="DR177" s="190"/>
      <c r="DS177" s="190"/>
      <c r="DT177" s="190"/>
      <c r="DU177" s="190"/>
      <c r="DV177" s="190"/>
      <c r="DW177" s="190"/>
      <c r="DX177" s="190"/>
      <c r="DY177" s="190"/>
      <c r="DZ177" s="190"/>
      <c r="EA177" s="190"/>
      <c r="EB177" s="190"/>
      <c r="EC177" s="190"/>
      <c r="ED177" s="190"/>
      <c r="EE177" s="190"/>
      <c r="EF177" s="190"/>
      <c r="EG177" s="190"/>
      <c r="EH177" s="190"/>
      <c r="EI177" s="190"/>
      <c r="EJ177" s="190"/>
      <c r="EK177" s="190"/>
      <c r="EL177" s="190"/>
      <c r="EM177" s="190"/>
      <c r="EN177" s="190"/>
      <c r="EO177" s="190"/>
      <c r="EP177" s="190"/>
      <c r="EQ177" s="190"/>
      <c r="ER177" s="190"/>
      <c r="ES177" s="190"/>
      <c r="ET177" s="190"/>
      <c r="EU177" s="190"/>
      <c r="EV177" s="190"/>
      <c r="EW177" s="190"/>
      <c r="EX177" s="190"/>
      <c r="EY177" s="190"/>
      <c r="EZ177" s="190"/>
      <c r="FA177" s="190"/>
      <c r="FB177" s="190"/>
      <c r="FC177" s="190"/>
      <c r="FD177" s="190"/>
      <c r="FE177" s="190"/>
      <c r="FF177" s="190"/>
      <c r="FG177" s="190"/>
      <c r="FH177" s="190"/>
      <c r="FI177" s="190"/>
      <c r="FJ177" s="190"/>
      <c r="FK177" s="190"/>
      <c r="FL177" s="190"/>
      <c r="FM177" s="190"/>
      <c r="FN177" s="190"/>
      <c r="FO177" s="190"/>
      <c r="FP177" s="190"/>
      <c r="FQ177" s="190"/>
      <c r="FR177" s="190"/>
      <c r="FS177" s="190"/>
      <c r="FT177" s="190"/>
      <c r="FU177" s="190"/>
      <c r="FV177" s="190"/>
      <c r="FW177" s="190"/>
      <c r="FX177" s="190"/>
      <c r="FY177" s="190"/>
      <c r="FZ177" s="190"/>
      <c r="GA177" s="190"/>
      <c r="GB177" s="190"/>
      <c r="GC177" s="190"/>
      <c r="GD177" s="190"/>
      <c r="GE177" s="190"/>
      <c r="GF177" s="190"/>
      <c r="GG177" s="190"/>
      <c r="GH177" s="190"/>
      <c r="GI177" s="190"/>
      <c r="GJ177" s="190"/>
      <c r="GK177" s="190"/>
      <c r="GL177" s="190"/>
      <c r="GM177" s="190"/>
      <c r="GN177" s="190"/>
      <c r="GO177" s="190"/>
      <c r="GP177" s="190"/>
      <c r="GQ177" s="190"/>
      <c r="GR177" s="190"/>
      <c r="GS177" s="190"/>
      <c r="GT177" s="190"/>
      <c r="GU177" s="190"/>
      <c r="GV177" s="190"/>
      <c r="GW177" s="190"/>
      <c r="GX177" s="190"/>
      <c r="GY177" s="190"/>
      <c r="GZ177" s="190"/>
      <c r="HA177" s="190"/>
      <c r="HB177" s="190"/>
      <c r="HC177" s="190"/>
      <c r="HD177" s="190"/>
      <c r="HE177" s="190"/>
      <c r="HF177" s="190"/>
      <c r="HG177" s="190"/>
      <c r="HH177" s="190"/>
      <c r="HI177" s="190"/>
      <c r="HJ177" s="190"/>
      <c r="HK177" s="190"/>
      <c r="HL177" s="190"/>
      <c r="HM177" s="190"/>
      <c r="HN177" s="190"/>
      <c r="HO177" s="190"/>
      <c r="HP177" s="190"/>
      <c r="HQ177" s="190"/>
      <c r="HR177" s="190"/>
      <c r="HS177" s="190"/>
      <c r="HT177" s="190"/>
      <c r="HU177" s="190"/>
      <c r="HV177" s="190"/>
      <c r="HW177" s="190"/>
      <c r="HX177" s="190"/>
      <c r="HY177" s="190"/>
      <c r="HZ177" s="190"/>
      <c r="IA177" s="190"/>
      <c r="IB177" s="190"/>
      <c r="IC177" s="190"/>
      <c r="ID177" s="190"/>
      <c r="IE177" s="190"/>
      <c r="IF177" s="190"/>
      <c r="IG177" s="190"/>
      <c r="IH177" s="190"/>
      <c r="II177" s="190"/>
      <c r="IJ177" s="190"/>
      <c r="IK177" s="190"/>
      <c r="IL177" s="190"/>
      <c r="IM177" s="190"/>
      <c r="IN177" s="190"/>
      <c r="IO177" s="190"/>
      <c r="IP177" s="190"/>
      <c r="IQ177" s="190"/>
      <c r="IR177" s="190"/>
      <c r="IS177" s="190"/>
      <c r="IT177" s="190"/>
      <c r="IU177" s="190"/>
      <c r="IV177" s="190"/>
      <c r="IW177" s="190"/>
      <c r="IX177" s="190"/>
      <c r="IY177" s="190"/>
      <c r="IZ177" s="190"/>
      <c r="JA177" s="190"/>
      <c r="JB177" s="190"/>
      <c r="JC177" s="190"/>
      <c r="JD177" s="190"/>
      <c r="JE177" s="190"/>
      <c r="JF177" s="190"/>
      <c r="JG177" s="190"/>
      <c r="JH177" s="190"/>
      <c r="JI177" s="190"/>
      <c r="JJ177" s="190"/>
      <c r="JK177" s="190"/>
      <c r="JL177" s="190"/>
      <c r="JM177" s="190"/>
      <c r="JN177" s="190"/>
      <c r="JO177" s="190"/>
      <c r="JP177" s="190"/>
      <c r="JQ177" s="190"/>
      <c r="JR177" s="190"/>
      <c r="JS177" s="190"/>
      <c r="JT177" s="190"/>
      <c r="JU177" s="190"/>
      <c r="JV177" s="190"/>
      <c r="JW177" s="190"/>
      <c r="JX177" s="190"/>
      <c r="JY177" s="190"/>
      <c r="JZ177" s="190"/>
      <c r="KA177" s="190"/>
      <c r="KB177" s="190"/>
      <c r="KC177" s="190"/>
      <c r="KD177" s="190"/>
      <c r="KE177" s="190"/>
      <c r="KF177" s="190"/>
      <c r="KG177" s="190"/>
      <c r="KH177" s="190"/>
      <c r="KI177" s="190"/>
      <c r="KJ177" s="190"/>
      <c r="KK177" s="190"/>
      <c r="KL177" s="190"/>
      <c r="KM177" s="190"/>
      <c r="KN177" s="190"/>
      <c r="KO177" s="190"/>
      <c r="KP177" s="190"/>
      <c r="KQ177" s="190"/>
      <c r="KR177" s="190"/>
      <c r="KS177" s="190"/>
      <c r="KT177" s="190"/>
      <c r="KU177" s="190"/>
      <c r="KV177" s="190"/>
      <c r="KW177" s="190"/>
      <c r="KX177" s="190"/>
      <c r="KY177" s="190"/>
      <c r="KZ177" s="190"/>
      <c r="LA177" s="190"/>
      <c r="LB177" s="190"/>
      <c r="LC177" s="190"/>
      <c r="LD177" s="190"/>
      <c r="LE177" s="190"/>
      <c r="LF177" s="190"/>
      <c r="LG177" s="190"/>
      <c r="LH177" s="190"/>
      <c r="LI177" s="190"/>
      <c r="LJ177" s="190"/>
      <c r="LK177" s="190"/>
      <c r="LL177" s="190"/>
      <c r="LM177" s="190"/>
      <c r="LN177" s="190"/>
      <c r="LO177" s="190"/>
      <c r="LP177" s="190"/>
      <c r="LQ177" s="190"/>
      <c r="LR177" s="190"/>
      <c r="LS177" s="190"/>
      <c r="LT177" s="190"/>
      <c r="LU177" s="190"/>
      <c r="LV177" s="190"/>
      <c r="LW177" s="190"/>
      <c r="LX177" s="190"/>
      <c r="LY177" s="190"/>
      <c r="LZ177" s="190"/>
      <c r="MA177" s="190"/>
      <c r="MB177" s="190"/>
      <c r="MC177" s="190"/>
      <c r="MD177" s="190"/>
      <c r="ME177" s="190"/>
      <c r="MF177" s="190"/>
      <c r="MG177" s="190"/>
      <c r="MH177" s="190"/>
      <c r="MI177" s="190"/>
      <c r="MJ177" s="190"/>
      <c r="MK177" s="190"/>
      <c r="ML177" s="190"/>
      <c r="MM177" s="190"/>
      <c r="MN177" s="190"/>
      <c r="MO177" s="190"/>
      <c r="MP177" s="190"/>
      <c r="MQ177" s="190"/>
      <c r="MR177" s="190"/>
      <c r="MS177" s="190"/>
      <c r="MT177" s="190"/>
      <c r="MU177" s="190"/>
      <c r="MV177" s="190"/>
      <c r="MW177" s="190"/>
      <c r="MX177" s="190"/>
      <c r="MY177" s="190"/>
      <c r="MZ177" s="190"/>
      <c r="NA177" s="190"/>
      <c r="NB177" s="190"/>
      <c r="NC177" s="190"/>
      <c r="ND177" s="190"/>
      <c r="NE177" s="190"/>
      <c r="NF177" s="190"/>
      <c r="NG177" s="190"/>
      <c r="NH177" s="190"/>
      <c r="NI177" s="190"/>
      <c r="NJ177" s="190"/>
      <c r="NK177" s="190"/>
      <c r="NL177" s="190"/>
      <c r="NM177" s="190"/>
      <c r="NN177" s="190"/>
      <c r="NO177" s="190"/>
      <c r="NP177" s="190"/>
      <c r="NQ177" s="190"/>
      <c r="NR177" s="190"/>
      <c r="NS177" s="190"/>
      <c r="NT177" s="190"/>
      <c r="NU177" s="190"/>
      <c r="NV177" s="190"/>
      <c r="NW177" s="190"/>
      <c r="NX177" s="190"/>
      <c r="NY177" s="190"/>
      <c r="NZ177" s="190"/>
      <c r="OA177" s="190"/>
      <c r="OB177" s="190"/>
      <c r="OC177" s="190"/>
      <c r="OD177" s="190"/>
      <c r="OE177" s="190"/>
      <c r="OF177" s="190"/>
      <c r="OG177" s="190"/>
      <c r="OH177" s="190"/>
      <c r="OI177" s="190"/>
      <c r="OJ177" s="190"/>
      <c r="OK177" s="190"/>
      <c r="OL177" s="190"/>
      <c r="OM177" s="190"/>
      <c r="ON177" s="190"/>
      <c r="OO177" s="190"/>
      <c r="OP177" s="190"/>
      <c r="OQ177" s="190"/>
      <c r="OR177" s="190"/>
      <c r="OS177" s="190"/>
      <c r="OT177" s="190"/>
      <c r="OU177" s="190"/>
      <c r="OV177" s="190"/>
      <c r="OW177" s="190"/>
      <c r="OX177" s="190"/>
      <c r="OY177" s="190"/>
      <c r="OZ177" s="190"/>
      <c r="PA177" s="190"/>
      <c r="PB177" s="190"/>
      <c r="PC177" s="190"/>
      <c r="PD177" s="190"/>
      <c r="PE177" s="190"/>
      <c r="PF177" s="190"/>
      <c r="PG177" s="190"/>
      <c r="PH177" s="190"/>
      <c r="PI177" s="190"/>
      <c r="PJ177" s="190"/>
      <c r="PK177" s="190"/>
      <c r="PL177" s="190"/>
      <c r="PM177" s="190"/>
      <c r="PN177" s="190"/>
      <c r="PO177" s="190"/>
      <c r="PP177" s="190"/>
      <c r="PQ177" s="190"/>
      <c r="PR177" s="190"/>
      <c r="PS177" s="190"/>
      <c r="PT177" s="190"/>
      <c r="PU177" s="190"/>
      <c r="PV177" s="190"/>
      <c r="PW177" s="190"/>
      <c r="PX177" s="190"/>
      <c r="PY177" s="190"/>
      <c r="PZ177" s="190"/>
      <c r="QA177" s="190"/>
      <c r="QB177" s="190"/>
      <c r="QC177" s="190"/>
      <c r="QD177" s="190"/>
      <c r="QE177" s="190"/>
      <c r="QF177" s="190"/>
      <c r="QG177" s="190"/>
      <c r="QH177" s="190"/>
      <c r="QI177" s="190"/>
      <c r="QJ177" s="190"/>
      <c r="QK177" s="190"/>
      <c r="QL177" s="190"/>
      <c r="QM177" s="190"/>
      <c r="QN177" s="190"/>
      <c r="QO177" s="190"/>
      <c r="QP177" s="190"/>
      <c r="QQ177" s="190"/>
      <c r="QR177" s="190"/>
      <c r="QS177" s="190"/>
      <c r="QT177" s="190"/>
      <c r="QU177" s="190"/>
      <c r="QV177" s="190"/>
      <c r="QW177" s="190"/>
      <c r="QX177" s="190"/>
      <c r="QY177" s="190"/>
      <c r="QZ177" s="190"/>
      <c r="RA177" s="190"/>
      <c r="RB177" s="190"/>
      <c r="RC177" s="190"/>
      <c r="RD177" s="190"/>
      <c r="RE177" s="190"/>
      <c r="RF177" s="190"/>
      <c r="RG177" s="190"/>
      <c r="RH177" s="190"/>
      <c r="RI177" s="190"/>
      <c r="RJ177" s="190"/>
      <c r="RK177" s="190"/>
      <c r="RL177" s="190"/>
      <c r="RM177" s="190"/>
      <c r="RN177" s="190"/>
      <c r="RO177" s="190"/>
      <c r="RP177" s="190"/>
      <c r="RQ177" s="190"/>
      <c r="RR177" s="190"/>
      <c r="RS177" s="190"/>
      <c r="RT177" s="190"/>
      <c r="RU177" s="190"/>
      <c r="RV177" s="190"/>
      <c r="RW177" s="190"/>
      <c r="RX177" s="190"/>
      <c r="RY177" s="190"/>
      <c r="RZ177" s="190"/>
      <c r="SA177" s="190"/>
      <c r="SB177" s="190"/>
      <c r="SC177" s="190"/>
      <c r="SD177" s="190"/>
      <c r="SE177" s="190"/>
      <c r="SF177" s="190"/>
      <c r="SG177" s="190"/>
      <c r="SH177" s="190"/>
      <c r="SI177" s="190"/>
      <c r="SJ177" s="190"/>
      <c r="SK177" s="190"/>
      <c r="SL177" s="190"/>
      <c r="SM177" s="190"/>
      <c r="SN177" s="190"/>
      <c r="SO177" s="190"/>
      <c r="SP177" s="190"/>
      <c r="SQ177" s="190"/>
      <c r="SR177" s="190"/>
      <c r="SS177" s="190"/>
      <c r="ST177" s="190"/>
      <c r="SU177" s="190"/>
      <c r="SV177" s="190"/>
      <c r="SW177" s="190"/>
      <c r="SX177" s="190"/>
      <c r="SY177" s="190"/>
      <c r="SZ177" s="190"/>
      <c r="TA177" s="190"/>
      <c r="TB177" s="190"/>
      <c r="TC177" s="190"/>
      <c r="TD177" s="190"/>
      <c r="TE177" s="190"/>
      <c r="TF177" s="190"/>
      <c r="TG177" s="190"/>
      <c r="TH177" s="190"/>
      <c r="TI177" s="190"/>
      <c r="TJ177" s="190"/>
      <c r="TK177" s="190"/>
      <c r="TL177" s="190"/>
      <c r="TM177" s="190"/>
      <c r="TN177" s="190"/>
      <c r="TO177" s="190"/>
      <c r="TP177" s="190"/>
      <c r="TQ177" s="190"/>
      <c r="TR177" s="190"/>
      <c r="TS177" s="190"/>
      <c r="TT177" s="190"/>
      <c r="TU177" s="190"/>
      <c r="TV177" s="190"/>
      <c r="TW177" s="190"/>
      <c r="TX177" s="190"/>
      <c r="TY177" s="190"/>
      <c r="TZ177" s="190"/>
      <c r="UA177" s="190"/>
      <c r="UB177" s="190"/>
      <c r="UC177" s="190"/>
      <c r="UD177" s="190"/>
      <c r="UE177" s="190"/>
      <c r="UF177" s="190"/>
      <c r="UG177" s="190"/>
      <c r="UH177" s="190"/>
      <c r="UI177" s="190"/>
      <c r="UJ177" s="190"/>
      <c r="UK177" s="190"/>
      <c r="UL177" s="190"/>
      <c r="UM177" s="190"/>
      <c r="UN177" s="190"/>
      <c r="UO177" s="190"/>
      <c r="UP177" s="190"/>
      <c r="UQ177" s="190"/>
      <c r="UR177" s="190"/>
      <c r="US177" s="190"/>
      <c r="UT177" s="190"/>
      <c r="UU177" s="190"/>
      <c r="UV177" s="190"/>
      <c r="UW177" s="190"/>
      <c r="UX177" s="190"/>
      <c r="UY177" s="190"/>
      <c r="UZ177" s="190"/>
      <c r="VA177" s="190"/>
      <c r="VB177" s="190"/>
      <c r="VC177" s="190"/>
      <c r="VD177" s="190"/>
      <c r="VE177" s="190"/>
      <c r="VF177" s="190"/>
      <c r="VG177" s="190"/>
      <c r="VH177" s="190"/>
      <c r="VI177" s="190"/>
      <c r="VJ177" s="190"/>
      <c r="VK177" s="190"/>
      <c r="VL177" s="190"/>
      <c r="VM177" s="190"/>
      <c r="VN177" s="190"/>
      <c r="VO177" s="190"/>
      <c r="VP177" s="190"/>
      <c r="VQ177" s="190"/>
      <c r="VR177" s="190"/>
      <c r="VS177" s="190"/>
      <c r="VT177" s="190"/>
      <c r="VU177" s="190"/>
      <c r="VV177" s="190"/>
      <c r="VW177" s="190"/>
      <c r="VX177" s="190"/>
      <c r="VY177" s="190"/>
      <c r="VZ177" s="190"/>
      <c r="WA177" s="190"/>
      <c r="WB177" s="190"/>
      <c r="WC177" s="190"/>
      <c r="WD177" s="190"/>
      <c r="WE177" s="190"/>
      <c r="WF177" s="190"/>
      <c r="WG177" s="190"/>
      <c r="WH177" s="190"/>
      <c r="WI177" s="190"/>
      <c r="WJ177" s="190"/>
      <c r="WK177" s="190"/>
      <c r="WL177" s="190"/>
      <c r="WM177" s="190"/>
      <c r="WN177" s="190"/>
      <c r="WO177" s="190"/>
      <c r="WP177" s="190"/>
      <c r="WQ177" s="190"/>
      <c r="WR177" s="190"/>
      <c r="WS177" s="190"/>
      <c r="WT177" s="190"/>
      <c r="WU177" s="190"/>
      <c r="WV177" s="190"/>
      <c r="WW177" s="190"/>
      <c r="WX177" s="190"/>
      <c r="WY177" s="190"/>
      <c r="WZ177" s="190"/>
      <c r="XA177" s="190"/>
      <c r="XB177" s="190"/>
      <c r="XC177" s="190"/>
      <c r="XD177" s="190"/>
      <c r="XE177" s="190"/>
      <c r="XF177" s="190"/>
      <c r="XG177" s="190"/>
      <c r="XH177" s="190"/>
      <c r="XI177" s="190"/>
      <c r="XJ177" s="190"/>
      <c r="XK177" s="190"/>
      <c r="XL177" s="190"/>
      <c r="XM177" s="190"/>
      <c r="XN177" s="190"/>
      <c r="XO177" s="190"/>
      <c r="XP177" s="190"/>
      <c r="XQ177" s="190"/>
      <c r="XR177" s="190"/>
      <c r="XS177" s="190"/>
      <c r="XT177" s="190"/>
      <c r="XU177" s="190"/>
      <c r="XV177" s="190"/>
      <c r="XW177" s="190"/>
      <c r="XX177" s="190"/>
      <c r="XY177" s="190"/>
      <c r="XZ177" s="190"/>
      <c r="YA177" s="190"/>
      <c r="YB177" s="190"/>
      <c r="YC177" s="190"/>
      <c r="YD177" s="190"/>
      <c r="YE177" s="190"/>
      <c r="YF177" s="190"/>
      <c r="YG177" s="190"/>
      <c r="YH177" s="190"/>
      <c r="YI177" s="190"/>
      <c r="YJ177" s="190"/>
      <c r="YK177" s="190"/>
      <c r="YL177" s="190"/>
      <c r="YM177" s="190"/>
      <c r="YN177" s="190"/>
      <c r="YO177" s="190"/>
      <c r="YP177" s="190"/>
      <c r="YQ177" s="190"/>
      <c r="YR177" s="190"/>
      <c r="YS177" s="190"/>
      <c r="YT177" s="190"/>
      <c r="YU177" s="190"/>
      <c r="YV177" s="190"/>
      <c r="YW177" s="190"/>
      <c r="YX177" s="190"/>
      <c r="YY177" s="190"/>
      <c r="YZ177" s="190"/>
      <c r="ZA177" s="190"/>
      <c r="ZB177" s="190"/>
      <c r="ZC177" s="190"/>
      <c r="ZD177" s="190"/>
      <c r="ZE177" s="190"/>
      <c r="ZF177" s="190"/>
      <c r="ZG177" s="190"/>
      <c r="ZH177" s="190"/>
      <c r="ZI177" s="190"/>
      <c r="ZJ177" s="190"/>
      <c r="ZK177" s="190"/>
      <c r="ZL177" s="190"/>
      <c r="ZM177" s="190"/>
      <c r="ZN177" s="190"/>
      <c r="ZO177" s="190"/>
      <c r="ZP177" s="190"/>
      <c r="ZQ177" s="190"/>
      <c r="ZR177" s="190"/>
      <c r="ZS177" s="190"/>
      <c r="ZT177" s="190"/>
      <c r="ZU177" s="190"/>
      <c r="ZV177" s="190"/>
      <c r="ZW177" s="190"/>
      <c r="ZX177" s="190"/>
      <c r="ZY177" s="190"/>
      <c r="ZZ177" s="190"/>
      <c r="AAA177" s="190"/>
      <c r="AAB177" s="190"/>
      <c r="AAC177" s="190"/>
      <c r="AAD177" s="190"/>
      <c r="AAE177" s="190"/>
      <c r="AAF177" s="190"/>
      <c r="AAG177" s="190"/>
      <c r="AAH177" s="190"/>
      <c r="AAI177" s="190"/>
      <c r="AAJ177" s="190"/>
      <c r="AAK177" s="190"/>
      <c r="AAL177" s="190"/>
      <c r="AAM177" s="190"/>
      <c r="AAN177" s="190"/>
      <c r="AAO177" s="190"/>
      <c r="AAP177" s="190"/>
      <c r="AAQ177" s="190"/>
      <c r="AAR177" s="190"/>
      <c r="AAS177" s="190"/>
      <c r="AAT177" s="190"/>
      <c r="AAU177" s="190"/>
      <c r="AAV177" s="190"/>
      <c r="AAW177" s="190"/>
      <c r="AAX177" s="190"/>
      <c r="AAY177" s="190"/>
      <c r="AAZ177" s="190"/>
      <c r="ABA177" s="190"/>
      <c r="ABB177" s="190"/>
      <c r="ABC177" s="190"/>
      <c r="ABD177" s="190"/>
      <c r="ABE177" s="190"/>
      <c r="ABF177" s="190"/>
      <c r="ABG177" s="190"/>
      <c r="ABH177" s="190"/>
      <c r="ABI177" s="190"/>
      <c r="ABJ177" s="190"/>
      <c r="ABK177" s="190"/>
      <c r="ABL177" s="190"/>
      <c r="ABM177" s="190"/>
      <c r="ABN177" s="190"/>
      <c r="ABO177" s="190"/>
      <c r="ABP177" s="190"/>
      <c r="ABQ177" s="190"/>
      <c r="ABR177" s="190"/>
      <c r="ABS177" s="190"/>
      <c r="ABT177" s="190"/>
      <c r="ABU177" s="190"/>
      <c r="ABV177" s="190"/>
      <c r="ABW177" s="190"/>
      <c r="ABX177" s="190"/>
      <c r="ABY177" s="190"/>
      <c r="ABZ177" s="190"/>
      <c r="ACA177" s="190"/>
      <c r="ACB177" s="190"/>
      <c r="ACC177" s="190"/>
      <c r="ACD177" s="190"/>
      <c r="ACE177" s="190"/>
      <c r="ACF177" s="190"/>
      <c r="ACG177" s="190"/>
      <c r="ACH177" s="190"/>
      <c r="ACI177" s="190"/>
      <c r="ACJ177" s="190"/>
      <c r="ACK177" s="190"/>
      <c r="ACL177" s="190"/>
      <c r="ACM177" s="190"/>
      <c r="ACN177" s="190"/>
      <c r="ACO177" s="190"/>
      <c r="ACP177" s="190"/>
      <c r="ACQ177" s="190"/>
      <c r="ACR177" s="190"/>
      <c r="ACS177" s="190"/>
      <c r="ACT177" s="190"/>
      <c r="ACU177" s="190"/>
      <c r="ACV177" s="190"/>
      <c r="ACW177" s="190"/>
      <c r="ACX177" s="190"/>
      <c r="ACY177" s="190"/>
      <c r="ACZ177" s="190"/>
      <c r="ADA177" s="190"/>
      <c r="ADB177" s="190"/>
      <c r="ADC177" s="190"/>
      <c r="ADD177" s="190"/>
      <c r="ADE177" s="190"/>
      <c r="ADF177" s="190"/>
      <c r="ADG177" s="190"/>
      <c r="ADH177" s="190"/>
      <c r="ADI177" s="190"/>
      <c r="ADJ177" s="190"/>
      <c r="ADK177" s="190"/>
      <c r="ADL177" s="190"/>
      <c r="ADM177" s="190"/>
      <c r="ADN177" s="190"/>
      <c r="ADO177" s="190"/>
      <c r="ADP177" s="190"/>
      <c r="ADQ177" s="190"/>
      <c r="ADR177" s="190"/>
      <c r="ADS177" s="190"/>
      <c r="ADT177" s="190"/>
      <c r="ADU177" s="190"/>
      <c r="ADV177" s="190"/>
      <c r="ADW177" s="190"/>
      <c r="ADX177" s="190"/>
      <c r="ADY177" s="190"/>
      <c r="ADZ177" s="190"/>
      <c r="AEA177" s="190"/>
      <c r="AEB177" s="190"/>
      <c r="AEC177" s="190"/>
      <c r="AED177" s="190"/>
      <c r="AEE177" s="190"/>
      <c r="AEF177" s="190"/>
      <c r="AEG177" s="190"/>
      <c r="AEH177" s="190"/>
      <c r="AEI177" s="190"/>
      <c r="AEJ177" s="190"/>
      <c r="AEK177" s="190"/>
      <c r="AEL177" s="190"/>
      <c r="AEM177" s="190"/>
      <c r="AEN177" s="190"/>
      <c r="AEO177" s="190"/>
      <c r="AEP177" s="190"/>
      <c r="AEQ177" s="190"/>
      <c r="AER177" s="190"/>
      <c r="AES177" s="190"/>
      <c r="AET177" s="190"/>
      <c r="AEU177" s="190"/>
      <c r="AEV177" s="190"/>
      <c r="AEW177" s="190"/>
      <c r="AEX177" s="190"/>
      <c r="AEY177" s="190"/>
      <c r="AEZ177" s="190"/>
      <c r="AFA177" s="190"/>
      <c r="AFB177" s="190"/>
      <c r="AFC177" s="190"/>
      <c r="AFD177" s="190"/>
      <c r="AFE177" s="190"/>
      <c r="AFF177" s="190"/>
      <c r="AFG177" s="190"/>
      <c r="AFH177" s="190"/>
      <c r="AFI177" s="190"/>
      <c r="AFJ177" s="190"/>
      <c r="AFK177" s="190"/>
      <c r="AFL177" s="190"/>
      <c r="AFM177" s="190"/>
      <c r="AFN177" s="190"/>
      <c r="AFO177" s="190"/>
      <c r="AFP177" s="190"/>
      <c r="AFQ177" s="190"/>
      <c r="AFR177" s="190"/>
      <c r="AFS177" s="190"/>
      <c r="AFT177" s="190"/>
      <c r="AFU177" s="190"/>
      <c r="AFV177" s="190"/>
      <c r="AFW177" s="190"/>
      <c r="AFX177" s="190"/>
      <c r="AFY177" s="190"/>
      <c r="AFZ177" s="190"/>
      <c r="AGA177" s="190"/>
      <c r="AGB177" s="190"/>
      <c r="AGC177" s="190"/>
      <c r="AGD177" s="190"/>
      <c r="AGE177" s="190"/>
      <c r="AGF177" s="190"/>
      <c r="AGG177" s="190"/>
      <c r="AGH177" s="190"/>
      <c r="AGI177" s="190"/>
      <c r="AGJ177" s="190"/>
      <c r="AGK177" s="190"/>
      <c r="AGL177" s="190"/>
      <c r="AGM177" s="190"/>
      <c r="AGN177" s="190"/>
      <c r="AGO177" s="190"/>
      <c r="AGP177" s="190"/>
      <c r="AGQ177" s="190"/>
      <c r="AGR177" s="190"/>
      <c r="AGS177" s="190"/>
      <c r="AGT177" s="190"/>
      <c r="AGU177" s="190"/>
      <c r="AGV177" s="190"/>
      <c r="AGW177" s="190"/>
      <c r="AGX177" s="190"/>
      <c r="AGY177" s="190"/>
      <c r="AGZ177" s="190"/>
      <c r="AHA177" s="190"/>
      <c r="AHB177" s="190"/>
      <c r="AHC177" s="190"/>
      <c r="AHD177" s="190"/>
      <c r="AHE177" s="190"/>
      <c r="AHF177" s="190"/>
      <c r="AHG177" s="190"/>
      <c r="AHH177" s="190"/>
      <c r="AHI177" s="190"/>
      <c r="AHJ177" s="190"/>
      <c r="AHK177" s="190"/>
      <c r="AHL177" s="190"/>
      <c r="AHM177" s="190"/>
      <c r="AHN177" s="190"/>
      <c r="AHO177" s="190"/>
      <c r="AHP177" s="190"/>
      <c r="AHQ177" s="190"/>
      <c r="AHR177" s="190"/>
      <c r="AHS177" s="190"/>
      <c r="AHT177" s="190"/>
      <c r="AHU177" s="190"/>
      <c r="AHV177" s="190"/>
      <c r="AHW177" s="190"/>
      <c r="AHX177" s="190"/>
      <c r="AHY177" s="190"/>
      <c r="AHZ177" s="190"/>
      <c r="AIA177" s="190"/>
      <c r="AIB177" s="190"/>
      <c r="AIC177" s="190"/>
      <c r="AID177" s="190"/>
      <c r="AIE177" s="190"/>
      <c r="AIF177" s="190"/>
      <c r="AIG177" s="190"/>
      <c r="AIH177" s="190"/>
      <c r="AII177" s="190"/>
      <c r="AIJ177" s="190"/>
      <c r="AIK177" s="190"/>
      <c r="AIL177" s="190"/>
      <c r="AIM177" s="190"/>
      <c r="AIN177" s="190"/>
      <c r="AIO177" s="190"/>
      <c r="AIP177" s="190"/>
      <c r="AIQ177" s="190"/>
      <c r="AIR177" s="190"/>
      <c r="AIS177" s="190"/>
      <c r="AIT177" s="190"/>
      <c r="AIU177" s="190"/>
      <c r="AIV177" s="190"/>
      <c r="AIW177" s="190"/>
      <c r="AIX177" s="190"/>
      <c r="AIY177" s="190"/>
      <c r="AIZ177" s="190"/>
      <c r="AJA177" s="190"/>
      <c r="AJB177" s="190"/>
      <c r="AJC177" s="190"/>
      <c r="AJD177" s="190"/>
      <c r="AJE177" s="190"/>
      <c r="AJF177" s="190"/>
      <c r="AJG177" s="190"/>
      <c r="AJH177" s="190"/>
      <c r="AJI177" s="190"/>
      <c r="AJJ177" s="190"/>
      <c r="AJK177" s="190"/>
      <c r="AJL177" s="190"/>
      <c r="AJM177" s="190"/>
      <c r="AJN177" s="190"/>
      <c r="AJO177" s="190"/>
      <c r="AJP177" s="190"/>
      <c r="AJQ177" s="190"/>
      <c r="AJR177" s="190"/>
      <c r="AJS177" s="190"/>
      <c r="AJT177" s="190"/>
      <c r="AJU177" s="190"/>
      <c r="AJV177" s="190"/>
      <c r="AJW177" s="190"/>
      <c r="AJX177" s="190"/>
      <c r="AJY177" s="190"/>
      <c r="AJZ177" s="190"/>
      <c r="AKA177" s="190"/>
      <c r="AKB177" s="190"/>
      <c r="AKC177" s="190"/>
      <c r="AKD177" s="190"/>
      <c r="AKE177" s="190"/>
      <c r="AKF177" s="190"/>
      <c r="AKG177" s="190"/>
      <c r="AKH177" s="190"/>
      <c r="AKI177" s="190"/>
      <c r="AKJ177" s="190"/>
      <c r="AKK177" s="190"/>
      <c r="AKL177" s="190"/>
      <c r="AKM177" s="190"/>
      <c r="AKN177" s="190"/>
      <c r="AKO177" s="190"/>
      <c r="AKP177" s="190"/>
      <c r="AKQ177" s="190"/>
      <c r="AKR177" s="190"/>
      <c r="AKS177" s="190"/>
      <c r="AKT177" s="190"/>
      <c r="AKU177" s="190"/>
      <c r="AKV177" s="190"/>
      <c r="AKW177" s="190"/>
      <c r="AKX177" s="190"/>
      <c r="AKY177" s="190"/>
      <c r="AKZ177" s="190"/>
      <c r="ALA177" s="190"/>
      <c r="ALB177" s="190"/>
      <c r="ALC177" s="190"/>
      <c r="ALD177" s="190"/>
      <c r="ALE177" s="190"/>
      <c r="ALF177" s="190"/>
      <c r="ALG177" s="190"/>
      <c r="ALH177" s="190"/>
      <c r="ALI177" s="190"/>
      <c r="ALJ177" s="190"/>
      <c r="ALK177" s="190"/>
      <c r="ALL177" s="190"/>
      <c r="ALM177" s="190"/>
      <c r="ALN177" s="190"/>
      <c r="ALO177" s="190"/>
      <c r="ALP177" s="190"/>
      <c r="ALQ177" s="190"/>
      <c r="ALR177" s="190"/>
      <c r="ALS177" s="190"/>
      <c r="ALT177" s="190"/>
      <c r="ALU177" s="190"/>
      <c r="ALV177" s="190"/>
      <c r="ALW177" s="190"/>
      <c r="ALX177" s="190"/>
      <c r="ALY177" s="190"/>
      <c r="ALZ177" s="190"/>
      <c r="AMA177" s="190"/>
      <c r="AMB177" s="190"/>
      <c r="AMC177" s="190"/>
      <c r="AMD177" s="190"/>
      <c r="AME177" s="190"/>
      <c r="AMF177" s="190"/>
      <c r="AMG177" s="190"/>
      <c r="AMH177" s="190"/>
      <c r="AMI177" s="190"/>
      <c r="AMJ177" s="190"/>
      <c r="AMK177" s="190"/>
      <c r="AML177" s="190"/>
      <c r="AMM177" s="190"/>
      <c r="AMN177" s="190"/>
      <c r="AMO177" s="190"/>
      <c r="AMP177" s="190"/>
      <c r="AMQ177" s="190"/>
      <c r="AMR177" s="190"/>
      <c r="AMS177" s="190"/>
      <c r="AMT177" s="190"/>
      <c r="AMU177" s="190"/>
      <c r="AMV177" s="190"/>
      <c r="AMW177" s="190"/>
      <c r="AMX177" s="190"/>
      <c r="AMY177" s="190"/>
      <c r="AMZ177" s="190"/>
      <c r="ANA177" s="190"/>
      <c r="ANB177" s="190"/>
      <c r="ANC177" s="190"/>
      <c r="AND177" s="190"/>
      <c r="ANE177" s="190"/>
      <c r="ANF177" s="190"/>
      <c r="ANG177" s="190"/>
      <c r="ANH177" s="190"/>
      <c r="ANI177" s="190"/>
      <c r="ANJ177" s="190"/>
      <c r="ANK177" s="190"/>
      <c r="ANL177" s="190"/>
      <c r="ANM177" s="190"/>
      <c r="ANN177" s="190"/>
      <c r="ANO177" s="190"/>
      <c r="ANP177" s="190"/>
      <c r="ANQ177" s="190"/>
      <c r="ANR177" s="190"/>
      <c r="ANS177" s="190"/>
      <c r="ANT177" s="190"/>
      <c r="ANU177" s="190"/>
      <c r="ANV177" s="190"/>
      <c r="ANW177" s="190"/>
      <c r="ANX177" s="190"/>
      <c r="ANY177" s="190"/>
      <c r="ANZ177" s="190"/>
      <c r="AOA177" s="190"/>
      <c r="AOB177" s="190"/>
      <c r="AOC177" s="190"/>
      <c r="AOD177" s="190"/>
      <c r="AOE177" s="190"/>
      <c r="AOF177" s="190"/>
      <c r="AOG177" s="190"/>
      <c r="AOH177" s="190"/>
      <c r="AOI177" s="190"/>
      <c r="AOJ177" s="190"/>
      <c r="AOK177" s="190"/>
      <c r="AOL177" s="190"/>
      <c r="AOM177" s="190"/>
      <c r="AON177" s="190"/>
      <c r="AOO177" s="190"/>
      <c r="AOP177" s="190"/>
      <c r="AOQ177" s="190"/>
      <c r="AOR177" s="190"/>
      <c r="AOS177" s="190"/>
      <c r="AOT177" s="190"/>
      <c r="AOU177" s="190"/>
      <c r="AOV177" s="190"/>
      <c r="AOW177" s="190"/>
      <c r="AOX177" s="190"/>
      <c r="AOY177" s="190"/>
      <c r="AOZ177" s="190"/>
      <c r="APA177" s="190"/>
      <c r="APB177" s="190"/>
      <c r="APC177" s="190"/>
      <c r="APD177" s="190"/>
      <c r="APE177" s="190"/>
      <c r="APF177" s="190"/>
      <c r="APG177" s="190"/>
      <c r="APH177" s="190"/>
      <c r="API177" s="190"/>
      <c r="APJ177" s="190"/>
      <c r="APK177" s="190"/>
      <c r="APL177" s="190"/>
      <c r="APM177" s="190"/>
      <c r="APN177" s="190"/>
      <c r="APO177" s="190"/>
      <c r="APP177" s="190"/>
      <c r="APQ177" s="190"/>
      <c r="APR177" s="190"/>
      <c r="APS177" s="190"/>
      <c r="APT177" s="190"/>
      <c r="APU177" s="190"/>
      <c r="APV177" s="190"/>
      <c r="APW177" s="190"/>
      <c r="APX177" s="190"/>
      <c r="APY177" s="190"/>
      <c r="APZ177" s="190"/>
      <c r="AQA177" s="190"/>
      <c r="AQB177" s="190"/>
      <c r="AQC177" s="190"/>
      <c r="AQD177" s="190"/>
      <c r="AQE177" s="190"/>
      <c r="AQF177" s="190"/>
      <c r="AQG177" s="190"/>
      <c r="AQH177" s="190"/>
      <c r="AQI177" s="190"/>
      <c r="AQJ177" s="190"/>
      <c r="AQK177" s="190"/>
      <c r="AQL177" s="190"/>
      <c r="AQM177" s="190"/>
      <c r="AQN177" s="190"/>
      <c r="AQO177" s="190"/>
      <c r="AQP177" s="190"/>
      <c r="AQQ177" s="190"/>
      <c r="AQR177" s="190"/>
      <c r="AQS177" s="190"/>
      <c r="AQT177" s="190"/>
      <c r="AQU177" s="190"/>
      <c r="AQV177" s="190"/>
      <c r="AQW177" s="190"/>
      <c r="AQX177" s="190"/>
      <c r="AQY177" s="190"/>
      <c r="AQZ177" s="190"/>
      <c r="ARA177" s="190"/>
      <c r="ARB177" s="190"/>
      <c r="ARC177" s="190"/>
      <c r="ARD177" s="190"/>
      <c r="ARE177" s="190"/>
      <c r="ARF177" s="190"/>
      <c r="ARG177" s="190"/>
      <c r="ARH177" s="190"/>
      <c r="ARI177" s="190"/>
      <c r="ARJ177" s="190"/>
      <c r="ARK177" s="190"/>
      <c r="ARL177" s="190"/>
      <c r="ARM177" s="190"/>
      <c r="ARN177" s="190"/>
      <c r="ARO177" s="190"/>
      <c r="ARP177" s="190"/>
      <c r="ARQ177" s="190"/>
      <c r="ARR177" s="190"/>
      <c r="ARS177" s="190"/>
      <c r="ART177" s="190"/>
      <c r="ARU177" s="190"/>
      <c r="ARV177" s="190"/>
      <c r="ARW177" s="190"/>
      <c r="ARX177" s="190"/>
      <c r="ARY177" s="190"/>
      <c r="ARZ177" s="190"/>
      <c r="ASA177" s="190"/>
      <c r="ASB177" s="190"/>
      <c r="ASC177" s="190"/>
      <c r="ASD177" s="190"/>
      <c r="ASE177" s="190"/>
      <c r="ASF177" s="190"/>
      <c r="ASG177" s="190"/>
      <c r="ASH177" s="190"/>
      <c r="ASI177" s="190"/>
      <c r="ASJ177" s="190"/>
      <c r="ASK177" s="190"/>
      <c r="ASL177" s="190"/>
      <c r="ASM177" s="190"/>
      <c r="ASN177" s="190"/>
      <c r="ASO177" s="190"/>
      <c r="ASP177" s="190"/>
      <c r="ASQ177" s="190"/>
      <c r="ASR177" s="190"/>
      <c r="ASS177" s="190"/>
      <c r="AST177" s="190"/>
      <c r="ASU177" s="190"/>
      <c r="ASV177" s="190"/>
      <c r="ASW177" s="190"/>
      <c r="ASX177" s="190"/>
      <c r="ASY177" s="190"/>
      <c r="ASZ177" s="190"/>
      <c r="ATA177" s="190"/>
      <c r="ATB177" s="190"/>
      <c r="ATC177" s="190"/>
      <c r="ATD177" s="190"/>
      <c r="ATE177" s="190"/>
      <c r="ATF177" s="190"/>
      <c r="ATG177" s="190"/>
      <c r="ATH177" s="190"/>
      <c r="ATI177" s="190"/>
      <c r="ATJ177" s="190"/>
      <c r="ATK177" s="190"/>
      <c r="ATL177" s="190"/>
      <c r="ATM177" s="190"/>
      <c r="ATN177" s="190"/>
      <c r="ATO177" s="190"/>
      <c r="ATP177" s="190"/>
      <c r="ATQ177" s="190"/>
      <c r="ATR177" s="190"/>
      <c r="ATS177" s="190"/>
      <c r="ATT177" s="190"/>
      <c r="ATU177" s="190"/>
      <c r="ATV177" s="190"/>
      <c r="ATW177" s="190"/>
      <c r="ATX177" s="190"/>
      <c r="ATY177" s="190"/>
      <c r="ATZ177" s="190"/>
      <c r="AUA177" s="190"/>
      <c r="AUB177" s="190"/>
      <c r="AUC177" s="190"/>
      <c r="AUD177" s="190"/>
      <c r="AUE177" s="190"/>
      <c r="AUF177" s="190"/>
      <c r="AUG177" s="190"/>
      <c r="AUH177" s="190"/>
      <c r="AUI177" s="190"/>
      <c r="AUJ177" s="190"/>
      <c r="AUK177" s="190"/>
      <c r="AUL177" s="190"/>
      <c r="AUM177" s="190"/>
      <c r="AUN177" s="190"/>
      <c r="AUO177" s="190"/>
      <c r="AUP177" s="190"/>
      <c r="AUQ177" s="190"/>
      <c r="AUR177" s="190"/>
      <c r="AUS177" s="190"/>
      <c r="AUT177" s="190"/>
      <c r="AUU177" s="190"/>
      <c r="AUV177" s="190"/>
      <c r="AUW177" s="190"/>
      <c r="AUX177" s="190"/>
      <c r="AUY177" s="190"/>
      <c r="AUZ177" s="190"/>
      <c r="AVA177" s="190"/>
      <c r="AVB177" s="190"/>
      <c r="AVC177" s="190"/>
      <c r="AVD177" s="190"/>
      <c r="AVE177" s="190"/>
      <c r="AVF177" s="190"/>
      <c r="AVG177" s="190"/>
      <c r="AVH177" s="190"/>
      <c r="AVI177" s="190"/>
      <c r="AVJ177" s="190"/>
      <c r="AVK177" s="190"/>
      <c r="AVL177" s="190"/>
      <c r="AVM177" s="190"/>
      <c r="AVN177" s="190"/>
      <c r="AVO177" s="190"/>
      <c r="AVP177" s="190"/>
      <c r="AVQ177" s="190"/>
      <c r="AVR177" s="190"/>
      <c r="AVS177" s="190"/>
      <c r="AVT177" s="190"/>
      <c r="AVU177" s="190"/>
      <c r="AVV177" s="190"/>
      <c r="AVW177" s="190"/>
      <c r="AVX177" s="190"/>
      <c r="AVY177" s="190"/>
      <c r="AVZ177" s="190"/>
      <c r="AWA177" s="190"/>
      <c r="AWB177" s="190"/>
      <c r="AWC177" s="190"/>
      <c r="AWD177" s="190"/>
      <c r="AWE177" s="190"/>
      <c r="AWF177" s="190"/>
      <c r="AWG177" s="190"/>
      <c r="AWH177" s="190"/>
      <c r="AWI177" s="190"/>
      <c r="AWJ177" s="190"/>
      <c r="AWK177" s="190"/>
      <c r="AWL177" s="190"/>
      <c r="AWM177" s="190"/>
      <c r="AWN177" s="190"/>
      <c r="AWO177" s="190"/>
      <c r="AWP177" s="190"/>
      <c r="AWQ177" s="190"/>
      <c r="AWR177" s="190"/>
      <c r="AWS177" s="190"/>
      <c r="AWT177" s="190"/>
      <c r="AWU177" s="190"/>
      <c r="AWV177" s="190"/>
      <c r="AWW177" s="190"/>
      <c r="AWX177" s="190"/>
      <c r="AWY177" s="190"/>
      <c r="AWZ177" s="190"/>
      <c r="AXA177" s="190"/>
      <c r="AXB177" s="190"/>
      <c r="AXC177" s="190"/>
      <c r="AXD177" s="190"/>
      <c r="AXE177" s="190"/>
      <c r="AXF177" s="190"/>
      <c r="AXG177" s="190"/>
      <c r="AXH177" s="190"/>
      <c r="AXI177" s="190"/>
      <c r="AXJ177" s="190"/>
      <c r="AXK177" s="190"/>
      <c r="AXL177" s="190"/>
      <c r="AXM177" s="190"/>
      <c r="AXN177" s="190"/>
      <c r="AXO177" s="190"/>
      <c r="AXP177" s="190"/>
      <c r="AXQ177" s="190"/>
      <c r="AXR177" s="190"/>
      <c r="AXS177" s="190"/>
      <c r="AXT177" s="190"/>
      <c r="AXU177" s="190"/>
      <c r="AXV177" s="190"/>
      <c r="AXW177" s="190"/>
      <c r="AXX177" s="190"/>
      <c r="AXY177" s="190"/>
      <c r="AXZ177" s="190"/>
      <c r="AYA177" s="190"/>
      <c r="AYB177" s="190"/>
      <c r="AYC177" s="190"/>
      <c r="AYD177" s="190"/>
      <c r="AYE177" s="190"/>
      <c r="AYF177" s="190"/>
      <c r="AYG177" s="190"/>
      <c r="AYH177" s="190"/>
      <c r="AYI177" s="190"/>
      <c r="AYJ177" s="190"/>
      <c r="AYK177" s="190"/>
      <c r="AYL177" s="190"/>
      <c r="AYM177" s="190"/>
      <c r="AYN177" s="190"/>
      <c r="AYO177" s="190"/>
      <c r="AYP177" s="190"/>
      <c r="AYQ177" s="190"/>
      <c r="AYR177" s="190"/>
      <c r="AYS177" s="190"/>
      <c r="AYT177" s="190"/>
      <c r="AYU177" s="190"/>
      <c r="AYV177" s="190"/>
      <c r="AYW177" s="190"/>
      <c r="AYX177" s="190"/>
      <c r="AYY177" s="190"/>
      <c r="AYZ177" s="190"/>
      <c r="AZA177" s="190"/>
      <c r="AZB177" s="190"/>
      <c r="AZC177" s="190"/>
      <c r="AZD177" s="190"/>
      <c r="AZE177" s="190"/>
      <c r="AZF177" s="190"/>
      <c r="AZG177" s="190"/>
      <c r="AZH177" s="190"/>
      <c r="AZI177" s="190"/>
      <c r="AZJ177" s="190"/>
      <c r="AZK177" s="190"/>
      <c r="AZL177" s="190"/>
      <c r="AZM177" s="190"/>
      <c r="AZN177" s="190"/>
      <c r="AZO177" s="190"/>
      <c r="AZP177" s="190"/>
      <c r="AZQ177" s="190"/>
      <c r="AZR177" s="190"/>
      <c r="AZS177" s="190"/>
      <c r="AZT177" s="190"/>
      <c r="AZU177" s="190"/>
      <c r="AZV177" s="190"/>
      <c r="AZW177" s="190"/>
      <c r="AZX177" s="190"/>
      <c r="AZY177" s="190"/>
      <c r="AZZ177" s="190"/>
      <c r="BAA177" s="190"/>
      <c r="BAB177" s="190"/>
      <c r="BAC177" s="190"/>
      <c r="BAD177" s="190"/>
      <c r="BAE177" s="190"/>
      <c r="BAF177" s="190"/>
      <c r="BAG177" s="190"/>
      <c r="BAH177" s="190"/>
      <c r="BAI177" s="190"/>
      <c r="BAJ177" s="190"/>
      <c r="BAK177" s="190"/>
      <c r="BAL177" s="190"/>
      <c r="BAM177" s="190"/>
      <c r="BAN177" s="190"/>
      <c r="BAO177" s="190"/>
      <c r="BAP177" s="190"/>
      <c r="BAQ177" s="190"/>
      <c r="BAR177" s="190"/>
      <c r="BAS177" s="190"/>
      <c r="BAT177" s="190"/>
      <c r="BAU177" s="190"/>
      <c r="BAV177" s="190"/>
      <c r="BAW177" s="190"/>
      <c r="BAX177" s="190"/>
      <c r="BAY177" s="190"/>
      <c r="BAZ177" s="190"/>
      <c r="BBA177" s="190"/>
      <c r="BBB177" s="190"/>
      <c r="BBC177" s="190"/>
      <c r="BBD177" s="190"/>
      <c r="BBE177" s="190"/>
      <c r="BBF177" s="190"/>
      <c r="BBG177" s="190"/>
      <c r="BBH177" s="190"/>
      <c r="BBI177" s="190"/>
      <c r="BBJ177" s="190"/>
      <c r="BBK177" s="190"/>
      <c r="BBL177" s="190"/>
      <c r="BBM177" s="190"/>
      <c r="BBN177" s="190"/>
      <c r="BBO177" s="190"/>
      <c r="BBP177" s="190"/>
      <c r="BBQ177" s="190"/>
      <c r="BBR177" s="190"/>
      <c r="BBS177" s="190"/>
      <c r="BBT177" s="190"/>
      <c r="BBU177" s="190"/>
      <c r="BBV177" s="190"/>
      <c r="BBW177" s="190"/>
      <c r="BBX177" s="190"/>
      <c r="BBY177" s="190"/>
      <c r="BBZ177" s="190"/>
      <c r="BCA177" s="190"/>
      <c r="BCB177" s="190"/>
      <c r="BCC177" s="190"/>
      <c r="BCD177" s="190"/>
      <c r="BCE177" s="190"/>
      <c r="BCF177" s="190"/>
      <c r="BCG177" s="190"/>
      <c r="BCH177" s="190"/>
      <c r="BCI177" s="190"/>
      <c r="BCJ177" s="190"/>
      <c r="BCK177" s="190"/>
      <c r="BCL177" s="190"/>
      <c r="BCM177" s="190"/>
      <c r="BCN177" s="190"/>
      <c r="BCO177" s="190"/>
      <c r="BCP177" s="190"/>
      <c r="BCQ177" s="190"/>
      <c r="BCR177" s="190"/>
      <c r="BCS177" s="190"/>
      <c r="BCT177" s="190"/>
      <c r="BCU177" s="190"/>
      <c r="BCV177" s="190"/>
      <c r="BCW177" s="190"/>
      <c r="BCX177" s="190"/>
      <c r="BCY177" s="190"/>
      <c r="BCZ177" s="190"/>
      <c r="BDA177" s="190"/>
      <c r="BDB177" s="190"/>
      <c r="BDC177" s="190"/>
      <c r="BDD177" s="190"/>
      <c r="BDE177" s="190"/>
      <c r="BDF177" s="190"/>
      <c r="BDG177" s="190"/>
      <c r="BDH177" s="190"/>
      <c r="BDI177" s="190"/>
      <c r="BDJ177" s="190"/>
      <c r="BDK177" s="190"/>
      <c r="BDL177" s="190"/>
      <c r="BDM177" s="190"/>
      <c r="BDN177" s="190"/>
      <c r="BDO177" s="190"/>
      <c r="BDP177" s="190"/>
      <c r="BDQ177" s="190"/>
      <c r="BDR177" s="190"/>
      <c r="BDS177" s="190"/>
      <c r="BDT177" s="190"/>
      <c r="BDU177" s="190"/>
      <c r="BDV177" s="190"/>
      <c r="BDW177" s="190"/>
      <c r="BDX177" s="190"/>
      <c r="BDY177" s="190"/>
      <c r="BDZ177" s="190"/>
      <c r="BEA177" s="190"/>
      <c r="BEB177" s="190"/>
      <c r="BEC177" s="190"/>
      <c r="BED177" s="190"/>
      <c r="BEE177" s="190"/>
      <c r="BEF177" s="190"/>
      <c r="BEG177" s="190"/>
      <c r="BEH177" s="190"/>
      <c r="BEI177" s="190"/>
      <c r="BEJ177" s="190"/>
      <c r="BEK177" s="190"/>
      <c r="BEL177" s="190"/>
      <c r="BEM177" s="190"/>
      <c r="BEN177" s="190"/>
      <c r="BEO177" s="190"/>
      <c r="BEP177" s="190"/>
      <c r="BEQ177" s="190"/>
      <c r="BER177" s="190"/>
      <c r="BES177" s="190"/>
      <c r="BET177" s="190"/>
      <c r="BEU177" s="190"/>
      <c r="BEV177" s="190"/>
      <c r="BEW177" s="190"/>
      <c r="BEX177" s="190"/>
      <c r="BEY177" s="190"/>
      <c r="BEZ177" s="190"/>
      <c r="BFA177" s="190"/>
      <c r="BFB177" s="190"/>
      <c r="BFC177" s="190"/>
      <c r="BFD177" s="190"/>
      <c r="BFE177" s="190"/>
      <c r="BFF177" s="190"/>
      <c r="BFG177" s="190"/>
      <c r="BFH177" s="190"/>
      <c r="BFI177" s="190"/>
      <c r="BFJ177" s="190"/>
      <c r="BFK177" s="190"/>
      <c r="BFL177" s="190"/>
      <c r="BFM177" s="190"/>
      <c r="BFN177" s="190"/>
      <c r="BFO177" s="190"/>
      <c r="BFP177" s="190"/>
      <c r="BFQ177" s="190"/>
      <c r="BFR177" s="190"/>
      <c r="BFS177" s="190"/>
      <c r="BFT177" s="190"/>
      <c r="BFU177" s="190"/>
      <c r="BFV177" s="190"/>
      <c r="BFW177" s="190"/>
      <c r="BFX177" s="190"/>
      <c r="BFY177" s="190"/>
      <c r="BFZ177" s="190"/>
      <c r="BGA177" s="190"/>
      <c r="BGB177" s="190"/>
      <c r="BGC177" s="190"/>
      <c r="BGD177" s="190"/>
      <c r="BGE177" s="190"/>
      <c r="BGF177" s="190"/>
      <c r="BGG177" s="190"/>
      <c r="BGH177" s="190"/>
      <c r="BGI177" s="190"/>
      <c r="BGJ177" s="190"/>
      <c r="BGK177" s="190"/>
      <c r="BGL177" s="190"/>
      <c r="BGM177" s="190"/>
      <c r="BGN177" s="190"/>
      <c r="BGO177" s="190"/>
      <c r="BGP177" s="190"/>
      <c r="BGQ177" s="190"/>
      <c r="BGR177" s="190"/>
      <c r="BGS177" s="190"/>
      <c r="BGT177" s="190"/>
      <c r="BGU177" s="190"/>
      <c r="BGV177" s="190"/>
      <c r="BGW177" s="190"/>
      <c r="BGX177" s="190"/>
      <c r="BGY177" s="190"/>
      <c r="BGZ177" s="190"/>
      <c r="BHA177" s="190"/>
      <c r="BHB177" s="190"/>
      <c r="BHC177" s="190"/>
      <c r="BHD177" s="190"/>
      <c r="BHE177" s="190"/>
      <c r="BHF177" s="190"/>
      <c r="BHG177" s="190"/>
      <c r="BHH177" s="190"/>
      <c r="BHI177" s="190"/>
      <c r="BHJ177" s="190"/>
      <c r="BHK177" s="190"/>
      <c r="BHL177" s="190"/>
      <c r="BHM177" s="190"/>
      <c r="BHN177" s="190"/>
      <c r="BHO177" s="190"/>
      <c r="BHP177" s="190"/>
      <c r="BHQ177" s="190"/>
      <c r="BHR177" s="190"/>
      <c r="BHS177" s="190"/>
      <c r="BHT177" s="190"/>
      <c r="BHU177" s="190"/>
      <c r="BHV177" s="190"/>
      <c r="BHW177" s="190"/>
      <c r="BHX177" s="190"/>
      <c r="BHY177" s="190"/>
      <c r="BHZ177" s="190"/>
      <c r="BIA177" s="190"/>
      <c r="BIB177" s="190"/>
      <c r="BIC177" s="190"/>
      <c r="BID177" s="190"/>
      <c r="BIE177" s="190"/>
      <c r="BIF177" s="190"/>
      <c r="BIG177" s="190"/>
      <c r="BIH177" s="190"/>
      <c r="BII177" s="190"/>
      <c r="BIJ177" s="190"/>
      <c r="BIK177" s="190"/>
      <c r="BIL177" s="190"/>
      <c r="BIM177" s="190"/>
      <c r="BIN177" s="190"/>
      <c r="BIO177" s="190"/>
      <c r="BIP177" s="190"/>
      <c r="BIQ177" s="190"/>
      <c r="BIR177" s="190"/>
      <c r="BIS177" s="190"/>
      <c r="BIT177" s="190"/>
      <c r="BIU177" s="190"/>
      <c r="BIV177" s="190"/>
      <c r="BIW177" s="190"/>
      <c r="BIX177" s="190"/>
      <c r="BIY177" s="190"/>
      <c r="BIZ177" s="190"/>
      <c r="BJA177" s="190"/>
      <c r="BJB177" s="190"/>
      <c r="BJC177" s="190"/>
      <c r="BJD177" s="190"/>
      <c r="BJE177" s="190"/>
      <c r="BJF177" s="190"/>
      <c r="BJG177" s="190"/>
      <c r="BJH177" s="190"/>
      <c r="BJI177" s="190"/>
      <c r="BJJ177" s="190"/>
      <c r="BJK177" s="190"/>
      <c r="BJL177" s="190"/>
      <c r="BJM177" s="190"/>
      <c r="BJN177" s="190"/>
      <c r="BJO177" s="190"/>
      <c r="BJP177" s="190"/>
      <c r="BJQ177" s="190"/>
      <c r="BJR177" s="190"/>
      <c r="BJS177" s="190"/>
      <c r="BJT177" s="190"/>
      <c r="BJU177" s="190"/>
      <c r="BJV177" s="190"/>
      <c r="BJW177" s="190"/>
      <c r="BJX177" s="190"/>
      <c r="BJY177" s="190"/>
      <c r="BJZ177" s="190"/>
      <c r="BKA177" s="190"/>
      <c r="BKB177" s="190"/>
      <c r="BKC177" s="190"/>
      <c r="BKD177" s="190"/>
      <c r="BKE177" s="190"/>
      <c r="BKF177" s="190"/>
      <c r="BKG177" s="190"/>
      <c r="BKH177" s="190"/>
      <c r="BKI177" s="190"/>
      <c r="BKJ177" s="190"/>
      <c r="BKK177" s="190"/>
      <c r="BKL177" s="190"/>
      <c r="BKM177" s="190"/>
      <c r="BKN177" s="190"/>
      <c r="BKO177" s="190"/>
      <c r="BKP177" s="190"/>
      <c r="BKQ177" s="190"/>
      <c r="BKR177" s="190"/>
      <c r="BKS177" s="190"/>
      <c r="BKT177" s="190"/>
      <c r="BKU177" s="190"/>
      <c r="BKV177" s="190"/>
      <c r="BKW177" s="190"/>
      <c r="BKX177" s="190"/>
      <c r="BKY177" s="190"/>
      <c r="BKZ177" s="190"/>
      <c r="BLA177" s="190"/>
      <c r="BLB177" s="190"/>
      <c r="BLC177" s="190"/>
      <c r="BLD177" s="190"/>
      <c r="BLE177" s="190"/>
      <c r="BLF177" s="190"/>
      <c r="BLG177" s="190"/>
      <c r="BLH177" s="190"/>
      <c r="BLI177" s="190"/>
      <c r="BLJ177" s="190"/>
      <c r="BLK177" s="190"/>
      <c r="BLL177" s="190"/>
      <c r="BLM177" s="190"/>
      <c r="BLN177" s="190"/>
      <c r="BLO177" s="190"/>
      <c r="BLP177" s="190"/>
      <c r="BLQ177" s="190"/>
      <c r="BLR177" s="190"/>
      <c r="BLS177" s="190"/>
      <c r="BLT177" s="190"/>
      <c r="BLU177" s="190"/>
      <c r="BLV177" s="190"/>
      <c r="BLW177" s="190"/>
      <c r="BLX177" s="190"/>
      <c r="BLY177" s="190"/>
      <c r="BLZ177" s="190"/>
      <c r="BMA177" s="190"/>
      <c r="BMB177" s="190"/>
      <c r="BMC177" s="190"/>
      <c r="BMD177" s="190"/>
      <c r="BME177" s="190"/>
      <c r="BMF177" s="190"/>
      <c r="BMG177" s="190"/>
      <c r="BMH177" s="190"/>
      <c r="BMI177" s="190"/>
      <c r="BMJ177" s="190"/>
      <c r="BMK177" s="190"/>
      <c r="BML177" s="190"/>
      <c r="BMM177" s="190"/>
      <c r="BMN177" s="190"/>
      <c r="BMO177" s="190"/>
      <c r="BMP177" s="190"/>
      <c r="BMQ177" s="190"/>
      <c r="BMR177" s="190"/>
      <c r="BMS177" s="190"/>
      <c r="BMT177" s="190"/>
      <c r="BMU177" s="190"/>
      <c r="BMV177" s="190"/>
      <c r="BMW177" s="190"/>
      <c r="BMX177" s="190"/>
      <c r="BMY177" s="190"/>
      <c r="BMZ177" s="190"/>
      <c r="BNA177" s="190"/>
      <c r="BNB177" s="190"/>
      <c r="BNC177" s="190"/>
      <c r="BND177" s="190"/>
      <c r="BNE177" s="190"/>
      <c r="BNF177" s="190"/>
      <c r="BNG177" s="190"/>
      <c r="BNH177" s="190"/>
      <c r="BNI177" s="190"/>
      <c r="BNJ177" s="190"/>
      <c r="BNK177" s="190"/>
      <c r="BNL177" s="190"/>
      <c r="BNM177" s="190"/>
      <c r="BNN177" s="190"/>
      <c r="BNO177" s="190"/>
      <c r="BNP177" s="190"/>
      <c r="BNQ177" s="190"/>
      <c r="BNR177" s="190"/>
      <c r="BNS177" s="190"/>
      <c r="BNT177" s="190"/>
      <c r="BNU177" s="190"/>
      <c r="BNV177" s="190"/>
      <c r="BNW177" s="190"/>
      <c r="BNX177" s="190"/>
      <c r="BNY177" s="190"/>
      <c r="BNZ177" s="190"/>
      <c r="BOA177" s="190"/>
      <c r="BOB177" s="190"/>
      <c r="BOC177" s="190"/>
      <c r="BOD177" s="190"/>
      <c r="BOE177" s="190"/>
      <c r="BOF177" s="190"/>
      <c r="BOG177" s="190"/>
      <c r="BOH177" s="190"/>
      <c r="BOI177" s="190"/>
      <c r="BOJ177" s="190"/>
      <c r="BOK177" s="190"/>
      <c r="BOL177" s="190"/>
      <c r="BOM177" s="190"/>
      <c r="BON177" s="190"/>
      <c r="BOO177" s="190"/>
      <c r="BOP177" s="190"/>
      <c r="BOQ177" s="190"/>
      <c r="BOR177" s="190"/>
      <c r="BOS177" s="190"/>
      <c r="BOT177" s="190"/>
      <c r="BOU177" s="190"/>
      <c r="BOV177" s="190"/>
      <c r="BOW177" s="190"/>
      <c r="BOX177" s="190"/>
      <c r="BOY177" s="190"/>
      <c r="BOZ177" s="190"/>
      <c r="BPA177" s="190"/>
      <c r="BPB177" s="190"/>
      <c r="BPC177" s="190"/>
      <c r="BPD177" s="190"/>
      <c r="BPE177" s="190"/>
      <c r="BPF177" s="190"/>
      <c r="BPG177" s="190"/>
      <c r="BPH177" s="190"/>
      <c r="BPI177" s="190"/>
      <c r="BPJ177" s="190"/>
      <c r="BPK177" s="190"/>
      <c r="BPL177" s="190"/>
      <c r="BPM177" s="190"/>
      <c r="BPN177" s="190"/>
      <c r="BPO177" s="190"/>
      <c r="BPP177" s="190"/>
      <c r="BPQ177" s="190"/>
      <c r="BPR177" s="190"/>
      <c r="BPS177" s="190"/>
      <c r="BPT177" s="190"/>
      <c r="BPU177" s="190"/>
      <c r="BPV177" s="190"/>
      <c r="BPW177" s="190"/>
      <c r="BPX177" s="190"/>
      <c r="BPY177" s="190"/>
      <c r="BPZ177" s="190"/>
      <c r="BQA177" s="190"/>
      <c r="BQB177" s="190"/>
      <c r="BQC177" s="190"/>
      <c r="BQD177" s="190"/>
      <c r="BQE177" s="190"/>
      <c r="BQF177" s="190"/>
      <c r="BQG177" s="190"/>
      <c r="BQH177" s="190"/>
      <c r="BQI177" s="190"/>
      <c r="BQJ177" s="190"/>
      <c r="BQK177" s="190"/>
      <c r="BQL177" s="190"/>
      <c r="BQM177" s="190"/>
      <c r="BQN177" s="190"/>
      <c r="BQO177" s="190"/>
      <c r="BQP177" s="190"/>
      <c r="BQQ177" s="190"/>
      <c r="BQR177" s="190"/>
      <c r="BQS177" s="190"/>
      <c r="BQT177" s="190"/>
      <c r="BQU177" s="190"/>
      <c r="BQV177" s="190"/>
      <c r="BQW177" s="190"/>
      <c r="BQX177" s="190"/>
      <c r="BQY177" s="190"/>
      <c r="BQZ177" s="190"/>
      <c r="BRA177" s="190"/>
      <c r="BRB177" s="190"/>
      <c r="BRC177" s="190"/>
      <c r="BRD177" s="190"/>
      <c r="BRE177" s="190"/>
      <c r="BRF177" s="190"/>
      <c r="BRG177" s="190"/>
      <c r="BRH177" s="190"/>
      <c r="BRI177" s="190"/>
      <c r="BRJ177" s="190"/>
      <c r="BRK177" s="190"/>
      <c r="BRL177" s="190"/>
      <c r="BRM177" s="190"/>
      <c r="BRN177" s="190"/>
      <c r="BRO177" s="190"/>
      <c r="BRP177" s="190"/>
      <c r="BRQ177" s="190"/>
      <c r="BRR177" s="190"/>
      <c r="BRS177" s="190"/>
      <c r="BRT177" s="190"/>
      <c r="BRU177" s="190"/>
      <c r="BRV177" s="190"/>
      <c r="BRW177" s="190"/>
      <c r="BRX177" s="190"/>
      <c r="BRY177" s="190"/>
      <c r="BRZ177" s="190"/>
      <c r="BSA177" s="190"/>
      <c r="BSB177" s="190"/>
      <c r="BSC177" s="190"/>
      <c r="BSD177" s="190"/>
      <c r="BSE177" s="190"/>
      <c r="BSF177" s="190"/>
      <c r="BSG177" s="190"/>
      <c r="BSH177" s="190"/>
      <c r="BSI177" s="190"/>
      <c r="BSJ177" s="190"/>
      <c r="BSK177" s="190"/>
      <c r="BSL177" s="190"/>
      <c r="BSM177" s="190"/>
      <c r="BSN177" s="190"/>
      <c r="BSO177" s="190"/>
      <c r="BSP177" s="190"/>
      <c r="BSQ177" s="190"/>
      <c r="BSR177" s="190"/>
      <c r="BSS177" s="190"/>
      <c r="BST177" s="190"/>
      <c r="BSU177" s="190"/>
      <c r="BSV177" s="190"/>
      <c r="BSW177" s="190"/>
      <c r="BSX177" s="190"/>
      <c r="BSY177" s="190"/>
      <c r="BSZ177" s="190"/>
      <c r="BTA177" s="190"/>
      <c r="BTB177" s="190"/>
      <c r="BTC177" s="190"/>
      <c r="BTD177" s="190"/>
      <c r="BTE177" s="190"/>
      <c r="BTF177" s="190"/>
      <c r="BTG177" s="190"/>
      <c r="BTH177" s="190"/>
      <c r="BTI177" s="190"/>
      <c r="BTJ177" s="190"/>
      <c r="BTK177" s="190"/>
      <c r="BTL177" s="190"/>
      <c r="BTM177" s="190"/>
      <c r="BTN177" s="190"/>
      <c r="BTO177" s="190"/>
      <c r="BTP177" s="190"/>
      <c r="BTQ177" s="190"/>
      <c r="BTR177" s="190"/>
      <c r="BTS177" s="190"/>
      <c r="BTT177" s="190"/>
      <c r="BTU177" s="190"/>
      <c r="BTV177" s="190"/>
      <c r="BTW177" s="190"/>
      <c r="BTX177" s="190"/>
      <c r="BTY177" s="190"/>
      <c r="BTZ177" s="190"/>
      <c r="BUA177" s="190"/>
      <c r="BUB177" s="190"/>
      <c r="BUC177" s="190"/>
      <c r="BUD177" s="190"/>
      <c r="BUE177" s="190"/>
      <c r="BUF177" s="190"/>
      <c r="BUG177" s="190"/>
      <c r="BUH177" s="190"/>
      <c r="BUI177" s="190"/>
      <c r="BUJ177" s="190"/>
      <c r="BUK177" s="190"/>
      <c r="BUL177" s="190"/>
      <c r="BUM177" s="190"/>
      <c r="BUN177" s="190"/>
      <c r="BUO177" s="190"/>
      <c r="BUP177" s="190"/>
      <c r="BUQ177" s="190"/>
      <c r="BUR177" s="190"/>
      <c r="BUS177" s="190"/>
      <c r="BUT177" s="190"/>
      <c r="BUU177" s="190"/>
      <c r="BUV177" s="190"/>
      <c r="BUW177" s="190"/>
      <c r="BUX177" s="190"/>
      <c r="BUY177" s="190"/>
      <c r="BUZ177" s="190"/>
      <c r="BVA177" s="190"/>
      <c r="BVB177" s="190"/>
      <c r="BVC177" s="190"/>
      <c r="BVD177" s="190"/>
      <c r="BVE177" s="190"/>
      <c r="BVF177" s="190"/>
      <c r="BVG177" s="190"/>
      <c r="BVH177" s="190"/>
      <c r="BVI177" s="190"/>
      <c r="BVJ177" s="190"/>
      <c r="BVK177" s="190"/>
      <c r="BVL177" s="190"/>
      <c r="BVM177" s="190"/>
      <c r="BVN177" s="190"/>
      <c r="BVO177" s="190"/>
      <c r="BVP177" s="190"/>
      <c r="BVQ177" s="190"/>
      <c r="BVR177" s="190"/>
      <c r="BVS177" s="190"/>
      <c r="BVT177" s="190"/>
      <c r="BVU177" s="190"/>
      <c r="BVV177" s="190"/>
      <c r="BVW177" s="190"/>
      <c r="BVX177" s="190"/>
      <c r="BVY177" s="190"/>
      <c r="BVZ177" s="190"/>
      <c r="BWA177" s="190"/>
      <c r="BWB177" s="190"/>
      <c r="BWC177" s="190"/>
      <c r="BWD177" s="190"/>
      <c r="BWE177" s="190"/>
      <c r="BWF177" s="190"/>
      <c r="BWG177" s="190"/>
      <c r="BWH177" s="190"/>
      <c r="BWI177" s="190"/>
      <c r="BWJ177" s="190"/>
      <c r="BWK177" s="190"/>
      <c r="BWL177" s="190"/>
      <c r="BWM177" s="190"/>
      <c r="BWN177" s="190"/>
      <c r="BWO177" s="190"/>
      <c r="BWP177" s="190"/>
      <c r="BWQ177" s="190"/>
      <c r="BWR177" s="190"/>
      <c r="BWS177" s="190"/>
      <c r="BWT177" s="190"/>
      <c r="BWU177" s="190"/>
      <c r="BWV177" s="190"/>
      <c r="BWW177" s="190"/>
      <c r="BWX177" s="190"/>
      <c r="BWY177" s="190"/>
      <c r="BWZ177" s="190"/>
      <c r="BXA177" s="190"/>
      <c r="BXB177" s="190"/>
      <c r="BXC177" s="190"/>
      <c r="BXD177" s="190"/>
      <c r="BXE177" s="190"/>
      <c r="BXF177" s="190"/>
      <c r="BXG177" s="190"/>
      <c r="BXH177" s="190"/>
      <c r="BXI177" s="190"/>
      <c r="BXJ177" s="190"/>
      <c r="BXK177" s="190"/>
      <c r="BXL177" s="190"/>
      <c r="BXM177" s="190"/>
      <c r="BXN177" s="190"/>
      <c r="BXO177" s="190"/>
      <c r="BXP177" s="190"/>
      <c r="BXQ177" s="190"/>
      <c r="BXR177" s="190"/>
      <c r="BXS177" s="190"/>
      <c r="BXT177" s="190"/>
      <c r="BXU177" s="190"/>
      <c r="BXV177" s="190"/>
      <c r="BXW177" s="190"/>
      <c r="BXX177" s="190"/>
      <c r="BXY177" s="190"/>
      <c r="BXZ177" s="190"/>
      <c r="BYA177" s="190"/>
      <c r="BYB177" s="190"/>
      <c r="BYC177" s="190"/>
      <c r="BYD177" s="190"/>
      <c r="BYE177" s="190"/>
      <c r="BYF177" s="190"/>
      <c r="BYG177" s="190"/>
      <c r="BYH177" s="190"/>
      <c r="BYI177" s="190"/>
      <c r="BYJ177" s="190"/>
      <c r="BYK177" s="190"/>
      <c r="BYL177" s="190"/>
      <c r="BYM177" s="190"/>
      <c r="BYN177" s="190"/>
      <c r="BYO177" s="190"/>
      <c r="BYP177" s="190"/>
      <c r="BYQ177" s="190"/>
      <c r="BYR177" s="190"/>
      <c r="BYS177" s="190"/>
      <c r="BYT177" s="190"/>
      <c r="BYU177" s="190"/>
      <c r="BYV177" s="190"/>
      <c r="BYW177" s="190"/>
      <c r="BYX177" s="190"/>
      <c r="BYY177" s="190"/>
      <c r="BYZ177" s="190"/>
      <c r="BZA177" s="190"/>
      <c r="BZB177" s="190"/>
      <c r="BZC177" s="190"/>
      <c r="BZD177" s="190"/>
      <c r="BZE177" s="190"/>
      <c r="BZF177" s="190"/>
      <c r="BZG177" s="190"/>
      <c r="BZH177" s="190"/>
      <c r="BZI177" s="190"/>
      <c r="BZJ177" s="190"/>
      <c r="BZK177" s="190"/>
      <c r="BZL177" s="190"/>
      <c r="BZM177" s="190"/>
      <c r="BZN177" s="190"/>
      <c r="BZO177" s="190"/>
      <c r="BZP177" s="190"/>
      <c r="BZQ177" s="190"/>
      <c r="BZR177" s="190"/>
      <c r="BZS177" s="190"/>
      <c r="BZT177" s="190"/>
      <c r="BZU177" s="190"/>
      <c r="BZV177" s="190"/>
      <c r="BZW177" s="190"/>
      <c r="BZX177" s="190"/>
      <c r="BZY177" s="190"/>
      <c r="BZZ177" s="190"/>
      <c r="CAA177" s="190"/>
      <c r="CAB177" s="190"/>
      <c r="CAC177" s="190"/>
      <c r="CAD177" s="190"/>
      <c r="CAE177" s="190"/>
      <c r="CAF177" s="190"/>
      <c r="CAG177" s="190"/>
      <c r="CAH177" s="190"/>
      <c r="CAI177" s="190"/>
      <c r="CAJ177" s="190"/>
      <c r="CAK177" s="190"/>
      <c r="CAL177" s="190"/>
      <c r="CAM177" s="190"/>
      <c r="CAN177" s="190"/>
      <c r="CAO177" s="190"/>
      <c r="CAP177" s="190"/>
      <c r="CAQ177" s="190"/>
      <c r="CAR177" s="190"/>
      <c r="CAS177" s="190"/>
      <c r="CAT177" s="190"/>
      <c r="CAU177" s="190"/>
      <c r="CAV177" s="190"/>
      <c r="CAW177" s="190"/>
      <c r="CAX177" s="190"/>
      <c r="CAY177" s="190"/>
      <c r="CAZ177" s="190"/>
      <c r="CBA177" s="190"/>
      <c r="CBB177" s="190"/>
      <c r="CBC177" s="190"/>
      <c r="CBD177" s="190"/>
      <c r="CBE177" s="190"/>
      <c r="CBF177" s="190"/>
      <c r="CBG177" s="190"/>
      <c r="CBH177" s="190"/>
      <c r="CBI177" s="190"/>
      <c r="CBJ177" s="190"/>
      <c r="CBK177" s="190"/>
      <c r="CBL177" s="190"/>
      <c r="CBM177" s="190"/>
      <c r="CBN177" s="190"/>
      <c r="CBO177" s="190"/>
      <c r="CBP177" s="190"/>
      <c r="CBQ177" s="190"/>
      <c r="CBR177" s="190"/>
      <c r="CBS177" s="190"/>
      <c r="CBT177" s="190"/>
      <c r="CBU177" s="190"/>
      <c r="CBV177" s="190"/>
      <c r="CBW177" s="190"/>
      <c r="CBX177" s="190"/>
      <c r="CBY177" s="190"/>
      <c r="CBZ177" s="190"/>
      <c r="CCA177" s="190"/>
      <c r="CCB177" s="190"/>
      <c r="CCC177" s="190"/>
      <c r="CCD177" s="190"/>
      <c r="CCE177" s="190"/>
      <c r="CCF177" s="190"/>
      <c r="CCG177" s="190"/>
      <c r="CCH177" s="190"/>
      <c r="CCI177" s="190"/>
      <c r="CCJ177" s="190"/>
      <c r="CCK177" s="190"/>
      <c r="CCL177" s="190"/>
      <c r="CCM177" s="190"/>
      <c r="CCN177" s="190"/>
      <c r="CCO177" s="190"/>
      <c r="CCP177" s="190"/>
      <c r="CCQ177" s="190"/>
      <c r="CCR177" s="190"/>
      <c r="CCS177" s="190"/>
      <c r="CCT177" s="190"/>
      <c r="CCU177" s="190"/>
      <c r="CCV177" s="190"/>
      <c r="CCW177" s="190"/>
      <c r="CCX177" s="190"/>
      <c r="CCY177" s="190"/>
      <c r="CCZ177" s="190"/>
      <c r="CDA177" s="190"/>
      <c r="CDB177" s="190"/>
      <c r="CDC177" s="190"/>
      <c r="CDD177" s="190"/>
      <c r="CDE177" s="190"/>
      <c r="CDF177" s="190"/>
      <c r="CDG177" s="190"/>
      <c r="CDH177" s="190"/>
      <c r="CDI177" s="190"/>
      <c r="CDJ177" s="190"/>
      <c r="CDK177" s="190"/>
      <c r="CDL177" s="190"/>
      <c r="CDM177" s="190"/>
      <c r="CDN177" s="190"/>
      <c r="CDO177" s="190"/>
      <c r="CDP177" s="190"/>
      <c r="CDQ177" s="190"/>
      <c r="CDR177" s="190"/>
      <c r="CDS177" s="190"/>
      <c r="CDT177" s="190"/>
      <c r="CDU177" s="190"/>
      <c r="CDV177" s="190"/>
      <c r="CDW177" s="190"/>
      <c r="CDX177" s="190"/>
      <c r="CDY177" s="190"/>
      <c r="CDZ177" s="190"/>
      <c r="CEA177" s="190"/>
      <c r="CEB177" s="190"/>
      <c r="CEC177" s="190"/>
      <c r="CED177" s="190"/>
      <c r="CEE177" s="190"/>
      <c r="CEF177" s="190"/>
      <c r="CEG177" s="190"/>
      <c r="CEH177" s="190"/>
      <c r="CEI177" s="190"/>
      <c r="CEJ177" s="190"/>
      <c r="CEK177" s="190"/>
      <c r="CEL177" s="190"/>
      <c r="CEM177" s="190"/>
      <c r="CEN177" s="190"/>
      <c r="CEO177" s="190"/>
      <c r="CEP177" s="190"/>
      <c r="CEQ177" s="190"/>
      <c r="CER177" s="190"/>
      <c r="CES177" s="190"/>
      <c r="CET177" s="190"/>
      <c r="CEU177" s="190"/>
      <c r="CEV177" s="190"/>
      <c r="CEW177" s="190"/>
      <c r="CEX177" s="190"/>
      <c r="CEY177" s="190"/>
      <c r="CEZ177" s="190"/>
      <c r="CFA177" s="190"/>
      <c r="CFB177" s="190"/>
      <c r="CFC177" s="190"/>
      <c r="CFD177" s="190"/>
      <c r="CFE177" s="190"/>
      <c r="CFF177" s="190"/>
      <c r="CFG177" s="190"/>
      <c r="CFH177" s="190"/>
      <c r="CFI177" s="190"/>
      <c r="CFJ177" s="190"/>
      <c r="CFK177" s="190"/>
      <c r="CFL177" s="190"/>
      <c r="CFM177" s="190"/>
      <c r="CFN177" s="190"/>
      <c r="CFO177" s="190"/>
      <c r="CFP177" s="190"/>
      <c r="CFQ177" s="190"/>
      <c r="CFR177" s="190"/>
      <c r="CFS177" s="190"/>
      <c r="CFT177" s="190"/>
      <c r="CFU177" s="190"/>
      <c r="CFV177" s="190"/>
      <c r="CFW177" s="190"/>
      <c r="CFX177" s="190"/>
      <c r="CFY177" s="190"/>
      <c r="CFZ177" s="190"/>
      <c r="CGA177" s="190"/>
      <c r="CGB177" s="190"/>
      <c r="CGC177" s="190"/>
      <c r="CGD177" s="190"/>
      <c r="CGE177" s="190"/>
      <c r="CGF177" s="190"/>
      <c r="CGG177" s="190"/>
      <c r="CGH177" s="190"/>
      <c r="CGI177" s="190"/>
      <c r="CGJ177" s="190"/>
      <c r="CGK177" s="190"/>
      <c r="CGL177" s="190"/>
      <c r="CGM177" s="190"/>
      <c r="CGN177" s="190"/>
      <c r="CGO177" s="190"/>
      <c r="CGP177" s="190"/>
      <c r="CGQ177" s="190"/>
      <c r="CGR177" s="190"/>
      <c r="CGS177" s="190"/>
      <c r="CGT177" s="190"/>
      <c r="CGU177" s="190"/>
      <c r="CGV177" s="190"/>
      <c r="CGW177" s="190"/>
      <c r="CGX177" s="190"/>
      <c r="CGY177" s="190"/>
      <c r="CGZ177" s="190"/>
      <c r="CHA177" s="190"/>
      <c r="CHB177" s="190"/>
      <c r="CHC177" s="190"/>
      <c r="CHD177" s="190"/>
      <c r="CHE177" s="190"/>
      <c r="CHF177" s="190"/>
      <c r="CHG177" s="190"/>
      <c r="CHH177" s="190"/>
      <c r="CHI177" s="190"/>
      <c r="CHJ177" s="190"/>
      <c r="CHK177" s="190"/>
      <c r="CHL177" s="190"/>
      <c r="CHM177" s="190"/>
      <c r="CHN177" s="190"/>
      <c r="CHO177" s="190"/>
      <c r="CHP177" s="190"/>
      <c r="CHQ177" s="190"/>
      <c r="CHR177" s="190"/>
      <c r="CHS177" s="190"/>
      <c r="CHT177" s="190"/>
      <c r="CHU177" s="190"/>
      <c r="CHV177" s="190"/>
      <c r="CHW177" s="190"/>
      <c r="CHX177" s="190"/>
      <c r="CHY177" s="190"/>
      <c r="CHZ177" s="190"/>
      <c r="CIA177" s="190"/>
      <c r="CIB177" s="190"/>
      <c r="CIC177" s="190"/>
      <c r="CID177" s="190"/>
      <c r="CIE177" s="190"/>
      <c r="CIF177" s="190"/>
      <c r="CIG177" s="190"/>
      <c r="CIH177" s="190"/>
      <c r="CII177" s="190"/>
      <c r="CIJ177" s="190"/>
      <c r="CIK177" s="190"/>
      <c r="CIL177" s="190"/>
      <c r="CIM177" s="190"/>
      <c r="CIN177" s="190"/>
      <c r="CIO177" s="190"/>
      <c r="CIP177" s="190"/>
      <c r="CIQ177" s="190"/>
      <c r="CIR177" s="190"/>
      <c r="CIS177" s="190"/>
      <c r="CIT177" s="190"/>
      <c r="CIU177" s="190"/>
      <c r="CIV177" s="190"/>
      <c r="CIW177" s="190"/>
      <c r="CIX177" s="190"/>
      <c r="CIY177" s="190"/>
      <c r="CIZ177" s="190"/>
      <c r="CJA177" s="190"/>
      <c r="CJB177" s="190"/>
      <c r="CJC177" s="190"/>
      <c r="CJD177" s="190"/>
      <c r="CJE177" s="190"/>
      <c r="CJF177" s="190"/>
      <c r="CJG177" s="190"/>
      <c r="CJH177" s="190"/>
      <c r="CJI177" s="190"/>
      <c r="CJJ177" s="190"/>
      <c r="CJK177" s="190"/>
      <c r="CJL177" s="190"/>
      <c r="CJM177" s="190"/>
      <c r="CJN177" s="190"/>
      <c r="CJO177" s="190"/>
      <c r="CJP177" s="190"/>
      <c r="CJQ177" s="190"/>
      <c r="CJR177" s="190"/>
      <c r="CJS177" s="190"/>
      <c r="CJT177" s="190"/>
      <c r="CJU177" s="190"/>
      <c r="CJV177" s="190"/>
      <c r="CJW177" s="190"/>
      <c r="CJX177" s="190"/>
      <c r="CJY177" s="190"/>
      <c r="CJZ177" s="190"/>
      <c r="CKA177" s="190"/>
      <c r="CKB177" s="190"/>
      <c r="CKC177" s="190"/>
      <c r="CKD177" s="190"/>
      <c r="CKE177" s="190"/>
      <c r="CKF177" s="190"/>
      <c r="CKG177" s="190"/>
      <c r="CKH177" s="190"/>
      <c r="CKI177" s="190"/>
      <c r="CKJ177" s="190"/>
      <c r="CKK177" s="190"/>
      <c r="CKL177" s="190"/>
      <c r="CKM177" s="190"/>
      <c r="CKN177" s="190"/>
      <c r="CKO177" s="190"/>
      <c r="CKP177" s="190"/>
      <c r="CKQ177" s="190"/>
      <c r="CKR177" s="190"/>
      <c r="CKS177" s="190"/>
      <c r="CKT177" s="190"/>
      <c r="CKU177" s="190"/>
      <c r="CKV177" s="190"/>
      <c r="CKW177" s="190"/>
      <c r="CKX177" s="190"/>
      <c r="CKY177" s="190"/>
      <c r="CKZ177" s="190"/>
      <c r="CLA177" s="190"/>
      <c r="CLB177" s="190"/>
      <c r="CLC177" s="190"/>
      <c r="CLD177" s="190"/>
      <c r="CLE177" s="190"/>
      <c r="CLF177" s="190"/>
      <c r="CLG177" s="190"/>
      <c r="CLH177" s="190"/>
      <c r="CLI177" s="190"/>
      <c r="CLJ177" s="190"/>
      <c r="CLK177" s="190"/>
      <c r="CLL177" s="190"/>
      <c r="CLM177" s="190"/>
      <c r="CLN177" s="190"/>
      <c r="CLO177" s="190"/>
      <c r="CLP177" s="190"/>
      <c r="CLQ177" s="190"/>
      <c r="CLR177" s="190"/>
      <c r="CLS177" s="190"/>
      <c r="CLT177" s="190"/>
      <c r="CLU177" s="190"/>
      <c r="CLV177" s="190"/>
      <c r="CLW177" s="190"/>
      <c r="CLX177" s="190"/>
      <c r="CLY177" s="190"/>
      <c r="CLZ177" s="190"/>
      <c r="CMA177" s="190"/>
      <c r="CMB177" s="190"/>
      <c r="CMC177" s="190"/>
      <c r="CMD177" s="190"/>
      <c r="CME177" s="190"/>
      <c r="CMF177" s="190"/>
      <c r="CMG177" s="190"/>
      <c r="CMH177" s="190"/>
      <c r="CMI177" s="190"/>
      <c r="CMJ177" s="190"/>
      <c r="CMK177" s="190"/>
      <c r="CML177" s="190"/>
      <c r="CMM177" s="190"/>
      <c r="CMN177" s="190"/>
      <c r="CMO177" s="190"/>
      <c r="CMP177" s="190"/>
      <c r="CMQ177" s="190"/>
      <c r="CMR177" s="190"/>
      <c r="CMS177" s="190"/>
      <c r="CMT177" s="190"/>
      <c r="CMU177" s="190"/>
      <c r="CMV177" s="190"/>
      <c r="CMW177" s="190"/>
      <c r="CMX177" s="190"/>
      <c r="CMY177" s="190"/>
      <c r="CMZ177" s="190"/>
      <c r="CNA177" s="190"/>
      <c r="CNB177" s="190"/>
      <c r="CNC177" s="190"/>
      <c r="CND177" s="190"/>
      <c r="CNE177" s="190"/>
      <c r="CNF177" s="190"/>
      <c r="CNG177" s="190"/>
      <c r="CNH177" s="190"/>
      <c r="CNI177" s="190"/>
      <c r="CNJ177" s="190"/>
      <c r="CNK177" s="190"/>
      <c r="CNL177" s="190"/>
      <c r="CNM177" s="190"/>
      <c r="CNN177" s="190"/>
      <c r="CNO177" s="190"/>
      <c r="CNP177" s="190"/>
      <c r="CNQ177" s="190"/>
      <c r="CNR177" s="190"/>
      <c r="CNS177" s="190"/>
      <c r="CNT177" s="190"/>
      <c r="CNU177" s="190"/>
      <c r="CNV177" s="190"/>
      <c r="CNW177" s="190"/>
      <c r="CNX177" s="190"/>
      <c r="CNY177" s="190"/>
      <c r="CNZ177" s="190"/>
      <c r="COA177" s="190"/>
      <c r="COB177" s="190"/>
      <c r="COC177" s="190"/>
      <c r="COD177" s="190"/>
      <c r="COE177" s="190"/>
      <c r="COF177" s="190"/>
      <c r="COG177" s="190"/>
      <c r="COH177" s="190"/>
      <c r="COI177" s="190"/>
      <c r="COJ177" s="190"/>
      <c r="COK177" s="190"/>
      <c r="COL177" s="190"/>
      <c r="COM177" s="190"/>
      <c r="CON177" s="190"/>
      <c r="COO177" s="190"/>
      <c r="COP177" s="190"/>
      <c r="COQ177" s="190"/>
      <c r="COR177" s="190"/>
      <c r="COS177" s="190"/>
      <c r="COT177" s="190"/>
      <c r="COU177" s="190"/>
      <c r="COV177" s="190"/>
      <c r="COW177" s="190"/>
      <c r="COX177" s="190"/>
      <c r="COY177" s="190"/>
      <c r="COZ177" s="190"/>
      <c r="CPA177" s="190"/>
      <c r="CPB177" s="190"/>
      <c r="CPC177" s="190"/>
      <c r="CPD177" s="190"/>
      <c r="CPE177" s="190"/>
      <c r="CPF177" s="190"/>
      <c r="CPG177" s="190"/>
      <c r="CPH177" s="190"/>
      <c r="CPI177" s="190"/>
      <c r="CPJ177" s="190"/>
      <c r="CPK177" s="190"/>
      <c r="CPL177" s="190"/>
      <c r="CPM177" s="190"/>
      <c r="CPN177" s="190"/>
      <c r="CPO177" s="190"/>
      <c r="CPP177" s="190"/>
      <c r="CPQ177" s="190"/>
      <c r="CPR177" s="190"/>
      <c r="CPS177" s="190"/>
      <c r="CPT177" s="190"/>
      <c r="CPU177" s="190"/>
      <c r="CPV177" s="190"/>
      <c r="CPW177" s="190"/>
      <c r="CPX177" s="190"/>
      <c r="CPY177" s="190"/>
      <c r="CPZ177" s="190"/>
      <c r="CQA177" s="190"/>
      <c r="CQB177" s="190"/>
      <c r="CQC177" s="190"/>
      <c r="CQD177" s="190"/>
      <c r="CQE177" s="190"/>
      <c r="CQF177" s="190"/>
      <c r="CQG177" s="190"/>
      <c r="CQH177" s="190"/>
      <c r="CQI177" s="190"/>
      <c r="CQJ177" s="190"/>
      <c r="CQK177" s="190"/>
      <c r="CQL177" s="190"/>
      <c r="CQM177" s="190"/>
      <c r="CQN177" s="190"/>
      <c r="CQO177" s="190"/>
      <c r="CQP177" s="190"/>
      <c r="CQQ177" s="190"/>
      <c r="CQR177" s="190"/>
      <c r="CQS177" s="190"/>
      <c r="CQT177" s="190"/>
      <c r="CQU177" s="190"/>
      <c r="CQV177" s="190"/>
      <c r="CQW177" s="190"/>
      <c r="CQX177" s="190"/>
      <c r="CQY177" s="190"/>
      <c r="CQZ177" s="190"/>
      <c r="CRA177" s="190"/>
      <c r="CRB177" s="190"/>
      <c r="CRC177" s="190"/>
      <c r="CRD177" s="190"/>
      <c r="CRE177" s="190"/>
      <c r="CRF177" s="190"/>
      <c r="CRG177" s="190"/>
      <c r="CRH177" s="190"/>
      <c r="CRI177" s="190"/>
      <c r="CRJ177" s="190"/>
      <c r="CRK177" s="190"/>
      <c r="CRL177" s="190"/>
      <c r="CRM177" s="190"/>
      <c r="CRN177" s="190"/>
      <c r="CRO177" s="190"/>
      <c r="CRP177" s="190"/>
      <c r="CRQ177" s="190"/>
      <c r="CRR177" s="190"/>
      <c r="CRS177" s="190"/>
      <c r="CRT177" s="190"/>
      <c r="CRU177" s="190"/>
      <c r="CRV177" s="190"/>
      <c r="CRW177" s="190"/>
      <c r="CRX177" s="190"/>
      <c r="CRY177" s="190"/>
      <c r="CRZ177" s="190"/>
      <c r="CSA177" s="190"/>
      <c r="CSB177" s="190"/>
      <c r="CSC177" s="190"/>
      <c r="CSD177" s="190"/>
      <c r="CSE177" s="190"/>
      <c r="CSF177" s="190"/>
      <c r="CSG177" s="190"/>
      <c r="CSH177" s="190"/>
      <c r="CSI177" s="190"/>
      <c r="CSJ177" s="190"/>
      <c r="CSK177" s="190"/>
      <c r="CSL177" s="190"/>
      <c r="CSM177" s="190"/>
      <c r="CSN177" s="190"/>
      <c r="CSO177" s="190"/>
      <c r="CSP177" s="190"/>
      <c r="CSQ177" s="190"/>
      <c r="CSR177" s="190"/>
      <c r="CSS177" s="190"/>
      <c r="CST177" s="190"/>
      <c r="CSU177" s="190"/>
      <c r="CSV177" s="190"/>
      <c r="CSW177" s="190"/>
      <c r="CSX177" s="190"/>
      <c r="CSY177" s="190"/>
      <c r="CSZ177" s="190"/>
      <c r="CTA177" s="190"/>
      <c r="CTB177" s="190"/>
      <c r="CTC177" s="190"/>
      <c r="CTD177" s="190"/>
      <c r="CTE177" s="190"/>
      <c r="CTF177" s="190"/>
      <c r="CTG177" s="190"/>
      <c r="CTH177" s="190"/>
      <c r="CTI177" s="190"/>
      <c r="CTJ177" s="190"/>
      <c r="CTK177" s="190"/>
      <c r="CTL177" s="190"/>
      <c r="CTM177" s="190"/>
      <c r="CTN177" s="190"/>
      <c r="CTO177" s="190"/>
      <c r="CTP177" s="190"/>
      <c r="CTQ177" s="190"/>
      <c r="CTR177" s="190"/>
      <c r="CTS177" s="190"/>
      <c r="CTT177" s="190"/>
      <c r="CTU177" s="190"/>
      <c r="CTV177" s="190"/>
      <c r="CTW177" s="190"/>
      <c r="CTX177" s="190"/>
      <c r="CTY177" s="190"/>
      <c r="CTZ177" s="190"/>
      <c r="CUA177" s="190"/>
      <c r="CUB177" s="190"/>
      <c r="CUC177" s="190"/>
      <c r="CUD177" s="190"/>
      <c r="CUE177" s="190"/>
      <c r="CUF177" s="190"/>
      <c r="CUG177" s="190"/>
      <c r="CUH177" s="190"/>
      <c r="CUI177" s="190"/>
      <c r="CUJ177" s="190"/>
      <c r="CUK177" s="190"/>
      <c r="CUL177" s="190"/>
      <c r="CUM177" s="190"/>
      <c r="CUN177" s="190"/>
      <c r="CUO177" s="190"/>
      <c r="CUP177" s="190"/>
      <c r="CUQ177" s="190"/>
      <c r="CUR177" s="190"/>
      <c r="CUS177" s="190"/>
      <c r="CUT177" s="190"/>
      <c r="CUU177" s="190"/>
      <c r="CUV177" s="190"/>
      <c r="CUW177" s="190"/>
      <c r="CUX177" s="190"/>
      <c r="CUY177" s="190"/>
      <c r="CUZ177" s="190"/>
      <c r="CVA177" s="190"/>
      <c r="CVB177" s="190"/>
      <c r="CVC177" s="190"/>
      <c r="CVD177" s="190"/>
      <c r="CVE177" s="190"/>
      <c r="CVF177" s="190"/>
      <c r="CVG177" s="190"/>
      <c r="CVH177" s="190"/>
      <c r="CVI177" s="190"/>
      <c r="CVJ177" s="190"/>
      <c r="CVK177" s="190"/>
      <c r="CVL177" s="190"/>
      <c r="CVM177" s="190"/>
      <c r="CVN177" s="190"/>
      <c r="CVO177" s="190"/>
      <c r="CVP177" s="190"/>
      <c r="CVQ177" s="190"/>
      <c r="CVR177" s="190"/>
      <c r="CVS177" s="190"/>
      <c r="CVT177" s="190"/>
      <c r="CVU177" s="190"/>
      <c r="CVV177" s="190"/>
      <c r="CVW177" s="190"/>
      <c r="CVX177" s="190"/>
      <c r="CVY177" s="190"/>
      <c r="CVZ177" s="190"/>
      <c r="CWA177" s="190"/>
      <c r="CWB177" s="190"/>
      <c r="CWC177" s="190"/>
      <c r="CWD177" s="190"/>
      <c r="CWE177" s="190"/>
      <c r="CWF177" s="190"/>
      <c r="CWG177" s="190"/>
      <c r="CWH177" s="190"/>
      <c r="CWI177" s="190"/>
      <c r="CWJ177" s="190"/>
      <c r="CWK177" s="190"/>
      <c r="CWL177" s="190"/>
      <c r="CWM177" s="190"/>
      <c r="CWN177" s="190"/>
      <c r="CWO177" s="190"/>
      <c r="CWP177" s="190"/>
      <c r="CWQ177" s="190"/>
      <c r="CWR177" s="190"/>
      <c r="CWS177" s="190"/>
      <c r="CWT177" s="190"/>
      <c r="CWU177" s="190"/>
      <c r="CWV177" s="190"/>
      <c r="CWW177" s="190"/>
      <c r="CWX177" s="190"/>
      <c r="CWY177" s="190"/>
      <c r="CWZ177" s="190"/>
      <c r="CXA177" s="190"/>
      <c r="CXB177" s="190"/>
      <c r="CXC177" s="190"/>
      <c r="CXD177" s="190"/>
      <c r="CXE177" s="190"/>
      <c r="CXF177" s="190"/>
      <c r="CXG177" s="190"/>
      <c r="CXH177" s="190"/>
      <c r="CXI177" s="190"/>
      <c r="CXJ177" s="190"/>
      <c r="CXK177" s="190"/>
      <c r="CXL177" s="190"/>
      <c r="CXM177" s="190"/>
      <c r="CXN177" s="190"/>
      <c r="CXO177" s="190"/>
      <c r="CXP177" s="190"/>
      <c r="CXQ177" s="190"/>
      <c r="CXR177" s="190"/>
      <c r="CXS177" s="190"/>
      <c r="CXT177" s="190"/>
      <c r="CXU177" s="190"/>
      <c r="CXV177" s="190"/>
      <c r="CXW177" s="190"/>
      <c r="CXX177" s="190"/>
      <c r="CXY177" s="190"/>
      <c r="CXZ177" s="190"/>
      <c r="CYA177" s="190"/>
      <c r="CYB177" s="190"/>
      <c r="CYC177" s="190"/>
      <c r="CYD177" s="190"/>
      <c r="CYE177" s="190"/>
      <c r="CYF177" s="190"/>
      <c r="CYG177" s="190"/>
      <c r="CYH177" s="190"/>
      <c r="CYI177" s="190"/>
      <c r="CYJ177" s="190"/>
      <c r="CYK177" s="190"/>
      <c r="CYL177" s="190"/>
      <c r="CYM177" s="190"/>
      <c r="CYN177" s="190"/>
      <c r="CYO177" s="190"/>
      <c r="CYP177" s="190"/>
      <c r="CYQ177" s="190"/>
      <c r="CYR177" s="190"/>
      <c r="CYS177" s="190"/>
      <c r="CYT177" s="190"/>
      <c r="CYU177" s="190"/>
      <c r="CYV177" s="190"/>
      <c r="CYW177" s="190"/>
      <c r="CYX177" s="190"/>
      <c r="CYY177" s="190"/>
      <c r="CYZ177" s="190"/>
      <c r="CZA177" s="190"/>
      <c r="CZB177" s="190"/>
      <c r="CZC177" s="190"/>
      <c r="CZD177" s="190"/>
      <c r="CZE177" s="190"/>
      <c r="CZF177" s="190"/>
      <c r="CZG177" s="190"/>
      <c r="CZH177" s="190"/>
      <c r="CZI177" s="190"/>
      <c r="CZJ177" s="190"/>
      <c r="CZK177" s="190"/>
      <c r="CZL177" s="190"/>
      <c r="CZM177" s="190"/>
      <c r="CZN177" s="190"/>
      <c r="CZO177" s="190"/>
      <c r="CZP177" s="190"/>
      <c r="CZQ177" s="190"/>
      <c r="CZR177" s="190"/>
      <c r="CZS177" s="190"/>
      <c r="CZT177" s="190"/>
      <c r="CZU177" s="190"/>
      <c r="CZV177" s="190"/>
      <c r="CZW177" s="190"/>
      <c r="CZX177" s="190"/>
      <c r="CZY177" s="190"/>
      <c r="CZZ177" s="190"/>
      <c r="DAA177" s="190"/>
      <c r="DAB177" s="190"/>
      <c r="DAC177" s="190"/>
      <c r="DAD177" s="190"/>
      <c r="DAE177" s="190"/>
      <c r="DAF177" s="190"/>
      <c r="DAG177" s="190"/>
      <c r="DAH177" s="190"/>
      <c r="DAI177" s="190"/>
      <c r="DAJ177" s="190"/>
      <c r="DAK177" s="190"/>
      <c r="DAL177" s="190"/>
      <c r="DAM177" s="190"/>
      <c r="DAN177" s="190"/>
      <c r="DAO177" s="190"/>
      <c r="DAP177" s="190"/>
      <c r="DAQ177" s="190"/>
      <c r="DAR177" s="190"/>
      <c r="DAS177" s="190"/>
      <c r="DAT177" s="190"/>
      <c r="DAU177" s="190"/>
      <c r="DAV177" s="190"/>
      <c r="DAW177" s="190"/>
      <c r="DAX177" s="190"/>
      <c r="DAY177" s="190"/>
      <c r="DAZ177" s="190"/>
      <c r="DBA177" s="190"/>
      <c r="DBB177" s="190"/>
      <c r="DBC177" s="190"/>
      <c r="DBD177" s="190"/>
      <c r="DBE177" s="190"/>
      <c r="DBF177" s="190"/>
      <c r="DBG177" s="190"/>
      <c r="DBH177" s="190"/>
      <c r="DBI177" s="190"/>
      <c r="DBJ177" s="190"/>
      <c r="DBK177" s="190"/>
      <c r="DBL177" s="190"/>
      <c r="DBM177" s="190"/>
      <c r="DBN177" s="190"/>
      <c r="DBO177" s="190"/>
      <c r="DBP177" s="190"/>
      <c r="DBQ177" s="190"/>
      <c r="DBR177" s="190"/>
      <c r="DBS177" s="190"/>
      <c r="DBT177" s="190"/>
      <c r="DBU177" s="190"/>
      <c r="DBV177" s="190"/>
      <c r="DBW177" s="190"/>
      <c r="DBX177" s="190"/>
      <c r="DBY177" s="190"/>
      <c r="DBZ177" s="190"/>
      <c r="DCA177" s="190"/>
      <c r="DCB177" s="190"/>
      <c r="DCC177" s="190"/>
      <c r="DCD177" s="190"/>
      <c r="DCE177" s="190"/>
      <c r="DCF177" s="190"/>
      <c r="DCG177" s="190"/>
      <c r="DCH177" s="190"/>
      <c r="DCI177" s="190"/>
      <c r="DCJ177" s="190"/>
      <c r="DCK177" s="190"/>
      <c r="DCL177" s="190"/>
      <c r="DCM177" s="190"/>
      <c r="DCN177" s="190"/>
      <c r="DCO177" s="190"/>
      <c r="DCP177" s="190"/>
      <c r="DCQ177" s="190"/>
      <c r="DCR177" s="190"/>
      <c r="DCS177" s="190"/>
      <c r="DCT177" s="190"/>
      <c r="DCU177" s="190"/>
      <c r="DCV177" s="190"/>
      <c r="DCW177" s="190"/>
      <c r="DCX177" s="190"/>
      <c r="DCY177" s="190"/>
      <c r="DCZ177" s="190"/>
      <c r="DDA177" s="190"/>
      <c r="DDB177" s="190"/>
      <c r="DDC177" s="190"/>
      <c r="DDD177" s="190"/>
      <c r="DDE177" s="190"/>
      <c r="DDF177" s="190"/>
      <c r="DDG177" s="190"/>
      <c r="DDH177" s="190"/>
      <c r="DDI177" s="190"/>
      <c r="DDJ177" s="190"/>
      <c r="DDK177" s="190"/>
      <c r="DDL177" s="190"/>
      <c r="DDM177" s="190"/>
      <c r="DDN177" s="190"/>
      <c r="DDO177" s="190"/>
      <c r="DDP177" s="190"/>
      <c r="DDQ177" s="190"/>
      <c r="DDR177" s="190"/>
      <c r="DDS177" s="190"/>
      <c r="DDT177" s="190"/>
      <c r="DDU177" s="190"/>
      <c r="DDV177" s="190"/>
      <c r="DDW177" s="190"/>
      <c r="DDX177" s="190"/>
      <c r="DDY177" s="190"/>
      <c r="DDZ177" s="190"/>
      <c r="DEA177" s="190"/>
      <c r="DEB177" s="190"/>
      <c r="DEC177" s="190"/>
      <c r="DED177" s="190"/>
      <c r="DEE177" s="190"/>
      <c r="DEF177" s="190"/>
      <c r="DEG177" s="190"/>
      <c r="DEH177" s="190"/>
      <c r="DEI177" s="190"/>
      <c r="DEJ177" s="190"/>
      <c r="DEK177" s="190"/>
      <c r="DEL177" s="190"/>
      <c r="DEM177" s="190"/>
      <c r="DEN177" s="190"/>
      <c r="DEO177" s="190"/>
      <c r="DEP177" s="190"/>
      <c r="DEQ177" s="190"/>
      <c r="DER177" s="190"/>
      <c r="DES177" s="190"/>
      <c r="DET177" s="190"/>
      <c r="DEU177" s="190"/>
      <c r="DEV177" s="190"/>
      <c r="DEW177" s="190"/>
      <c r="DEX177" s="190"/>
      <c r="DEY177" s="190"/>
      <c r="DEZ177" s="190"/>
      <c r="DFA177" s="190"/>
      <c r="DFB177" s="190"/>
      <c r="DFC177" s="190"/>
      <c r="DFD177" s="190"/>
      <c r="DFE177" s="190"/>
      <c r="DFF177" s="190"/>
      <c r="DFG177" s="190"/>
      <c r="DFH177" s="190"/>
      <c r="DFI177" s="190"/>
      <c r="DFJ177" s="190"/>
      <c r="DFK177" s="190"/>
      <c r="DFL177" s="190"/>
      <c r="DFM177" s="190"/>
      <c r="DFN177" s="190"/>
      <c r="DFO177" s="190"/>
      <c r="DFP177" s="190"/>
      <c r="DFQ177" s="190"/>
      <c r="DFR177" s="190"/>
      <c r="DFS177" s="190"/>
      <c r="DFT177" s="190"/>
      <c r="DFU177" s="190"/>
      <c r="DFV177" s="190"/>
      <c r="DFW177" s="190"/>
      <c r="DFX177" s="190"/>
      <c r="DFY177" s="190"/>
      <c r="DFZ177" s="190"/>
      <c r="DGA177" s="190"/>
      <c r="DGB177" s="190"/>
      <c r="DGC177" s="190"/>
      <c r="DGD177" s="190"/>
      <c r="DGE177" s="190"/>
      <c r="DGF177" s="190"/>
      <c r="DGG177" s="190"/>
      <c r="DGH177" s="190"/>
      <c r="DGI177" s="190"/>
      <c r="DGJ177" s="190"/>
      <c r="DGK177" s="190"/>
      <c r="DGL177" s="190"/>
      <c r="DGM177" s="190"/>
      <c r="DGN177" s="190"/>
      <c r="DGO177" s="190"/>
      <c r="DGP177" s="190"/>
      <c r="DGQ177" s="190"/>
      <c r="DGR177" s="190"/>
      <c r="DGS177" s="190"/>
      <c r="DGT177" s="190"/>
      <c r="DGU177" s="190"/>
      <c r="DGV177" s="190"/>
      <c r="DGW177" s="190"/>
      <c r="DGX177" s="190"/>
      <c r="DGY177" s="190"/>
      <c r="DGZ177" s="190"/>
      <c r="DHA177" s="190"/>
      <c r="DHB177" s="190"/>
      <c r="DHC177" s="190"/>
      <c r="DHD177" s="190"/>
      <c r="DHE177" s="190"/>
      <c r="DHF177" s="190"/>
      <c r="DHG177" s="190"/>
      <c r="DHH177" s="190"/>
      <c r="DHI177" s="190"/>
      <c r="DHJ177" s="190"/>
      <c r="DHK177" s="190"/>
      <c r="DHL177" s="190"/>
      <c r="DHM177" s="190"/>
      <c r="DHN177" s="190"/>
      <c r="DHO177" s="190"/>
      <c r="DHP177" s="190"/>
      <c r="DHQ177" s="190"/>
      <c r="DHR177" s="190"/>
      <c r="DHS177" s="190"/>
      <c r="DHT177" s="190"/>
      <c r="DHU177" s="190"/>
      <c r="DHV177" s="190"/>
      <c r="DHW177" s="190"/>
      <c r="DHX177" s="190"/>
      <c r="DHY177" s="190"/>
      <c r="DHZ177" s="190"/>
      <c r="DIA177" s="190"/>
      <c r="DIB177" s="190"/>
      <c r="DIC177" s="190"/>
      <c r="DID177" s="190"/>
      <c r="DIE177" s="190"/>
      <c r="DIF177" s="190"/>
      <c r="DIG177" s="190"/>
      <c r="DIH177" s="190"/>
      <c r="DII177" s="190"/>
      <c r="DIJ177" s="190"/>
      <c r="DIK177" s="190"/>
      <c r="DIL177" s="190"/>
      <c r="DIM177" s="190"/>
      <c r="DIN177" s="190"/>
      <c r="DIO177" s="190"/>
      <c r="DIP177" s="190"/>
      <c r="DIQ177" s="190"/>
      <c r="DIR177" s="190"/>
      <c r="DIS177" s="190"/>
      <c r="DIT177" s="190"/>
      <c r="DIU177" s="190"/>
      <c r="DIV177" s="190"/>
      <c r="DIW177" s="190"/>
      <c r="DIX177" s="190"/>
      <c r="DIY177" s="190"/>
      <c r="DIZ177" s="190"/>
      <c r="DJA177" s="190"/>
      <c r="DJB177" s="190"/>
      <c r="DJC177" s="190"/>
      <c r="DJD177" s="190"/>
      <c r="DJE177" s="190"/>
      <c r="DJF177" s="190"/>
      <c r="DJG177" s="190"/>
      <c r="DJH177" s="190"/>
      <c r="DJI177" s="190"/>
      <c r="DJJ177" s="190"/>
      <c r="DJK177" s="190"/>
      <c r="DJL177" s="190"/>
      <c r="DJM177" s="190"/>
      <c r="DJN177" s="190"/>
      <c r="DJO177" s="190"/>
      <c r="DJP177" s="190"/>
      <c r="DJQ177" s="190"/>
      <c r="DJR177" s="190"/>
      <c r="DJS177" s="190"/>
      <c r="DJT177" s="190"/>
      <c r="DJU177" s="190"/>
      <c r="DJV177" s="190"/>
      <c r="DJW177" s="190"/>
      <c r="DJX177" s="190"/>
      <c r="DJY177" s="190"/>
      <c r="DJZ177" s="190"/>
      <c r="DKA177" s="190"/>
      <c r="DKB177" s="190"/>
      <c r="DKC177" s="190"/>
      <c r="DKD177" s="190"/>
      <c r="DKE177" s="190"/>
      <c r="DKF177" s="190"/>
      <c r="DKG177" s="190"/>
      <c r="DKH177" s="190"/>
      <c r="DKI177" s="190"/>
      <c r="DKJ177" s="190"/>
      <c r="DKK177" s="190"/>
      <c r="DKL177" s="190"/>
      <c r="DKM177" s="190"/>
      <c r="DKN177" s="190"/>
      <c r="DKO177" s="190"/>
      <c r="DKP177" s="190"/>
      <c r="DKQ177" s="190"/>
      <c r="DKR177" s="190"/>
      <c r="DKS177" s="190"/>
      <c r="DKT177" s="190"/>
      <c r="DKU177" s="190"/>
      <c r="DKV177" s="190"/>
      <c r="DKW177" s="190"/>
      <c r="DKX177" s="190"/>
      <c r="DKY177" s="190"/>
      <c r="DKZ177" s="190"/>
      <c r="DLA177" s="190"/>
      <c r="DLB177" s="190"/>
      <c r="DLC177" s="190"/>
      <c r="DLD177" s="190"/>
      <c r="DLE177" s="190"/>
      <c r="DLF177" s="190"/>
      <c r="DLG177" s="190"/>
      <c r="DLH177" s="190"/>
      <c r="DLI177" s="190"/>
      <c r="DLJ177" s="190"/>
      <c r="DLK177" s="190"/>
      <c r="DLL177" s="190"/>
      <c r="DLM177" s="190"/>
      <c r="DLN177" s="190"/>
      <c r="DLO177" s="190"/>
      <c r="DLP177" s="190"/>
      <c r="DLQ177" s="190"/>
      <c r="DLR177" s="190"/>
      <c r="DLS177" s="190"/>
      <c r="DLT177" s="190"/>
      <c r="DLU177" s="190"/>
      <c r="DLV177" s="190"/>
      <c r="DLW177" s="190"/>
      <c r="DLX177" s="190"/>
      <c r="DLY177" s="190"/>
      <c r="DLZ177" s="190"/>
      <c r="DMA177" s="190"/>
      <c r="DMB177" s="190"/>
      <c r="DMC177" s="190"/>
      <c r="DMD177" s="190"/>
      <c r="DME177" s="190"/>
      <c r="DMF177" s="190"/>
      <c r="DMG177" s="190"/>
      <c r="DMH177" s="190"/>
      <c r="DMI177" s="190"/>
      <c r="DMJ177" s="190"/>
      <c r="DMK177" s="190"/>
      <c r="DML177" s="190"/>
      <c r="DMM177" s="190"/>
      <c r="DMN177" s="190"/>
      <c r="DMO177" s="190"/>
      <c r="DMP177" s="190"/>
      <c r="DMQ177" s="190"/>
      <c r="DMR177" s="190"/>
      <c r="DMS177" s="190"/>
      <c r="DMT177" s="190"/>
      <c r="DMU177" s="190"/>
      <c r="DMV177" s="190"/>
      <c r="DMW177" s="190"/>
      <c r="DMX177" s="190"/>
      <c r="DMY177" s="190"/>
      <c r="DMZ177" s="190"/>
      <c r="DNA177" s="190"/>
      <c r="DNB177" s="190"/>
      <c r="DNC177" s="190"/>
      <c r="DND177" s="190"/>
      <c r="DNE177" s="190"/>
      <c r="DNF177" s="190"/>
      <c r="DNG177" s="190"/>
      <c r="DNH177" s="190"/>
      <c r="DNI177" s="190"/>
      <c r="DNJ177" s="190"/>
      <c r="DNK177" s="190"/>
      <c r="DNL177" s="190"/>
      <c r="DNM177" s="190"/>
      <c r="DNN177" s="190"/>
      <c r="DNO177" s="190"/>
      <c r="DNP177" s="190"/>
      <c r="DNQ177" s="190"/>
      <c r="DNR177" s="190"/>
      <c r="DNS177" s="190"/>
      <c r="DNT177" s="190"/>
      <c r="DNU177" s="190"/>
      <c r="DNV177" s="190"/>
      <c r="DNW177" s="190"/>
      <c r="DNX177" s="190"/>
      <c r="DNY177" s="190"/>
      <c r="DNZ177" s="190"/>
      <c r="DOA177" s="190"/>
      <c r="DOB177" s="190"/>
      <c r="DOC177" s="190"/>
      <c r="DOD177" s="190"/>
      <c r="DOE177" s="190"/>
      <c r="DOF177" s="190"/>
      <c r="DOG177" s="190"/>
      <c r="DOH177" s="190"/>
      <c r="DOI177" s="190"/>
      <c r="DOJ177" s="190"/>
      <c r="DOK177" s="190"/>
      <c r="DOL177" s="190"/>
      <c r="DOM177" s="190"/>
      <c r="DON177" s="190"/>
      <c r="DOO177" s="190"/>
      <c r="DOP177" s="190"/>
      <c r="DOQ177" s="190"/>
      <c r="DOR177" s="190"/>
      <c r="DOS177" s="190"/>
      <c r="DOT177" s="190"/>
      <c r="DOU177" s="190"/>
      <c r="DOV177" s="190"/>
      <c r="DOW177" s="190"/>
      <c r="DOX177" s="190"/>
      <c r="DOY177" s="190"/>
      <c r="DOZ177" s="190"/>
      <c r="DPA177" s="190"/>
      <c r="DPB177" s="190"/>
      <c r="DPC177" s="190"/>
      <c r="DPD177" s="190"/>
      <c r="DPE177" s="190"/>
      <c r="DPF177" s="190"/>
      <c r="DPG177" s="190"/>
      <c r="DPH177" s="190"/>
      <c r="DPI177" s="190"/>
      <c r="DPJ177" s="190"/>
      <c r="DPK177" s="190"/>
      <c r="DPL177" s="190"/>
      <c r="DPM177" s="190"/>
      <c r="DPN177" s="190"/>
      <c r="DPO177" s="190"/>
      <c r="DPP177" s="190"/>
      <c r="DPQ177" s="190"/>
      <c r="DPR177" s="190"/>
      <c r="DPS177" s="190"/>
      <c r="DPT177" s="190"/>
      <c r="DPU177" s="190"/>
      <c r="DPV177" s="190"/>
      <c r="DPW177" s="190"/>
      <c r="DPX177" s="190"/>
      <c r="DPY177" s="190"/>
      <c r="DPZ177" s="190"/>
      <c r="DQA177" s="190"/>
      <c r="DQB177" s="190"/>
      <c r="DQC177" s="190"/>
      <c r="DQD177" s="190"/>
      <c r="DQE177" s="190"/>
      <c r="DQF177" s="190"/>
      <c r="DQG177" s="190"/>
      <c r="DQH177" s="190"/>
      <c r="DQI177" s="190"/>
      <c r="DQJ177" s="190"/>
      <c r="DQK177" s="190"/>
      <c r="DQL177" s="190"/>
      <c r="DQM177" s="190"/>
      <c r="DQN177" s="190"/>
      <c r="DQO177" s="190"/>
      <c r="DQP177" s="190"/>
      <c r="DQQ177" s="190"/>
      <c r="DQR177" s="190"/>
      <c r="DQS177" s="190"/>
      <c r="DQT177" s="190"/>
      <c r="DQU177" s="190"/>
      <c r="DQV177" s="190"/>
      <c r="DQW177" s="190"/>
      <c r="DQX177" s="190"/>
      <c r="DQY177" s="190"/>
      <c r="DQZ177" s="190"/>
      <c r="DRA177" s="190"/>
      <c r="DRB177" s="190"/>
      <c r="DRC177" s="190"/>
      <c r="DRD177" s="190"/>
      <c r="DRE177" s="190"/>
      <c r="DRF177" s="190"/>
      <c r="DRG177" s="190"/>
      <c r="DRH177" s="190"/>
      <c r="DRI177" s="190"/>
      <c r="DRJ177" s="190"/>
      <c r="DRK177" s="190"/>
      <c r="DRL177" s="190"/>
      <c r="DRM177" s="190"/>
      <c r="DRN177" s="190"/>
      <c r="DRO177" s="190"/>
      <c r="DRP177" s="190"/>
      <c r="DRQ177" s="190"/>
      <c r="DRR177" s="190"/>
      <c r="DRS177" s="190"/>
      <c r="DRT177" s="190"/>
      <c r="DRU177" s="190"/>
      <c r="DRV177" s="190"/>
      <c r="DRW177" s="190"/>
      <c r="DRX177" s="190"/>
      <c r="DRY177" s="190"/>
      <c r="DRZ177" s="190"/>
      <c r="DSA177" s="190"/>
      <c r="DSB177" s="190"/>
      <c r="DSC177" s="190"/>
      <c r="DSD177" s="190"/>
      <c r="DSE177" s="190"/>
      <c r="DSF177" s="190"/>
      <c r="DSG177" s="190"/>
      <c r="DSH177" s="190"/>
      <c r="DSI177" s="190"/>
      <c r="DSJ177" s="190"/>
      <c r="DSK177" s="190"/>
      <c r="DSL177" s="190"/>
      <c r="DSM177" s="190"/>
      <c r="DSN177" s="190"/>
      <c r="DSO177" s="190"/>
      <c r="DSP177" s="190"/>
      <c r="DSQ177" s="190"/>
      <c r="DSR177" s="190"/>
      <c r="DSS177" s="190"/>
      <c r="DST177" s="190"/>
      <c r="DSU177" s="190"/>
      <c r="DSV177" s="190"/>
      <c r="DSW177" s="190"/>
      <c r="DSX177" s="190"/>
      <c r="DSY177" s="190"/>
      <c r="DSZ177" s="190"/>
      <c r="DTA177" s="190"/>
      <c r="DTB177" s="190"/>
      <c r="DTC177" s="190"/>
      <c r="DTD177" s="190"/>
      <c r="DTE177" s="190"/>
      <c r="DTF177" s="190"/>
      <c r="DTG177" s="190"/>
      <c r="DTH177" s="190"/>
      <c r="DTI177" s="190"/>
      <c r="DTJ177" s="190"/>
      <c r="DTK177" s="190"/>
      <c r="DTL177" s="190"/>
      <c r="DTM177" s="190"/>
      <c r="DTN177" s="190"/>
      <c r="DTO177" s="190"/>
      <c r="DTP177" s="190"/>
      <c r="DTQ177" s="190"/>
      <c r="DTR177" s="190"/>
      <c r="DTS177" s="190"/>
      <c r="DTT177" s="190"/>
      <c r="DTU177" s="190"/>
      <c r="DTV177" s="190"/>
      <c r="DTW177" s="190"/>
      <c r="DTX177" s="190"/>
      <c r="DTY177" s="190"/>
      <c r="DTZ177" s="190"/>
      <c r="DUA177" s="190"/>
      <c r="DUB177" s="190"/>
      <c r="DUC177" s="190"/>
      <c r="DUD177" s="190"/>
      <c r="DUE177" s="190"/>
      <c r="DUF177" s="190"/>
      <c r="DUG177" s="190"/>
      <c r="DUH177" s="190"/>
      <c r="DUI177" s="190"/>
      <c r="DUJ177" s="190"/>
      <c r="DUK177" s="190"/>
      <c r="DUL177" s="190"/>
      <c r="DUM177" s="190"/>
      <c r="DUN177" s="190"/>
      <c r="DUO177" s="190"/>
      <c r="DUP177" s="190"/>
      <c r="DUQ177" s="190"/>
      <c r="DUR177" s="190"/>
      <c r="DUS177" s="190"/>
      <c r="DUT177" s="190"/>
      <c r="DUU177" s="190"/>
      <c r="DUV177" s="190"/>
      <c r="DUW177" s="190"/>
      <c r="DUX177" s="190"/>
      <c r="DUY177" s="190"/>
      <c r="DUZ177" s="190"/>
      <c r="DVA177" s="190"/>
      <c r="DVB177" s="190"/>
      <c r="DVC177" s="190"/>
      <c r="DVD177" s="190"/>
      <c r="DVE177" s="190"/>
      <c r="DVF177" s="190"/>
      <c r="DVG177" s="190"/>
      <c r="DVH177" s="190"/>
      <c r="DVI177" s="190"/>
      <c r="DVJ177" s="190"/>
      <c r="DVK177" s="190"/>
      <c r="DVL177" s="190"/>
      <c r="DVM177" s="190"/>
      <c r="DVN177" s="190"/>
      <c r="DVO177" s="190"/>
      <c r="DVP177" s="190"/>
      <c r="DVQ177" s="190"/>
      <c r="DVR177" s="190"/>
      <c r="DVS177" s="190"/>
      <c r="DVT177" s="190"/>
      <c r="DVU177" s="190"/>
      <c r="DVV177" s="190"/>
      <c r="DVW177" s="190"/>
      <c r="DVX177" s="190"/>
      <c r="DVY177" s="190"/>
      <c r="DVZ177" s="190"/>
      <c r="DWA177" s="190"/>
      <c r="DWB177" s="190"/>
      <c r="DWC177" s="190"/>
      <c r="DWD177" s="190"/>
      <c r="DWE177" s="190"/>
      <c r="DWF177" s="190"/>
      <c r="DWG177" s="190"/>
      <c r="DWH177" s="190"/>
      <c r="DWI177" s="190"/>
      <c r="DWJ177" s="190"/>
      <c r="DWK177" s="190"/>
      <c r="DWL177" s="190"/>
      <c r="DWM177" s="190"/>
      <c r="DWN177" s="190"/>
      <c r="DWO177" s="190"/>
      <c r="DWP177" s="190"/>
      <c r="DWQ177" s="190"/>
      <c r="DWR177" s="190"/>
      <c r="DWS177" s="190"/>
      <c r="DWT177" s="190"/>
      <c r="DWU177" s="190"/>
      <c r="DWV177" s="190"/>
      <c r="DWW177" s="190"/>
      <c r="DWX177" s="190"/>
      <c r="DWY177" s="190"/>
      <c r="DWZ177" s="190"/>
      <c r="DXA177" s="190"/>
      <c r="DXB177" s="190"/>
      <c r="DXC177" s="190"/>
      <c r="DXD177" s="190"/>
      <c r="DXE177" s="190"/>
      <c r="DXF177" s="190"/>
      <c r="DXG177" s="190"/>
      <c r="DXH177" s="190"/>
      <c r="DXI177" s="190"/>
      <c r="DXJ177" s="190"/>
      <c r="DXK177" s="190"/>
      <c r="DXL177" s="190"/>
      <c r="DXM177" s="190"/>
      <c r="DXN177" s="190"/>
      <c r="DXO177" s="190"/>
      <c r="DXP177" s="190"/>
      <c r="DXQ177" s="190"/>
      <c r="DXR177" s="190"/>
      <c r="DXS177" s="190"/>
      <c r="DXT177" s="190"/>
      <c r="DXU177" s="190"/>
      <c r="DXV177" s="190"/>
      <c r="DXW177" s="190"/>
      <c r="DXX177" s="190"/>
      <c r="DXY177" s="190"/>
      <c r="DXZ177" s="190"/>
      <c r="DYA177" s="190"/>
      <c r="DYB177" s="190"/>
      <c r="DYC177" s="190"/>
      <c r="DYD177" s="190"/>
      <c r="DYE177" s="190"/>
      <c r="DYF177" s="190"/>
      <c r="DYG177" s="190"/>
      <c r="DYH177" s="190"/>
      <c r="DYI177" s="190"/>
      <c r="DYJ177" s="190"/>
      <c r="DYK177" s="190"/>
      <c r="DYL177" s="190"/>
      <c r="DYM177" s="190"/>
      <c r="DYN177" s="190"/>
      <c r="DYO177" s="190"/>
      <c r="DYP177" s="190"/>
      <c r="DYQ177" s="190"/>
      <c r="DYR177" s="190"/>
      <c r="DYS177" s="190"/>
      <c r="DYT177" s="190"/>
      <c r="DYU177" s="190"/>
      <c r="DYV177" s="190"/>
      <c r="DYW177" s="190"/>
      <c r="DYX177" s="190"/>
      <c r="DYY177" s="190"/>
      <c r="DYZ177" s="190"/>
      <c r="DZA177" s="190"/>
      <c r="DZB177" s="190"/>
      <c r="DZC177" s="190"/>
      <c r="DZD177" s="190"/>
      <c r="DZE177" s="190"/>
      <c r="DZF177" s="190"/>
      <c r="DZG177" s="190"/>
      <c r="DZH177" s="190"/>
      <c r="DZI177" s="190"/>
      <c r="DZJ177" s="190"/>
      <c r="DZK177" s="190"/>
      <c r="DZL177" s="190"/>
      <c r="DZM177" s="190"/>
      <c r="DZN177" s="190"/>
      <c r="DZO177" s="190"/>
      <c r="DZP177" s="190"/>
      <c r="DZQ177" s="190"/>
      <c r="DZR177" s="190"/>
      <c r="DZS177" s="190"/>
      <c r="DZT177" s="190"/>
      <c r="DZU177" s="190"/>
      <c r="DZV177" s="190"/>
      <c r="DZW177" s="190"/>
      <c r="DZX177" s="190"/>
      <c r="DZY177" s="190"/>
      <c r="DZZ177" s="190"/>
      <c r="EAA177" s="190"/>
      <c r="EAB177" s="190"/>
      <c r="EAC177" s="190"/>
      <c r="EAD177" s="190"/>
      <c r="EAE177" s="190"/>
      <c r="EAF177" s="190"/>
      <c r="EAG177" s="190"/>
      <c r="EAH177" s="190"/>
      <c r="EAI177" s="190"/>
      <c r="EAJ177" s="190"/>
      <c r="EAK177" s="190"/>
      <c r="EAL177" s="190"/>
      <c r="EAM177" s="190"/>
      <c r="EAN177" s="190"/>
      <c r="EAO177" s="190"/>
      <c r="EAP177" s="190"/>
      <c r="EAQ177" s="190"/>
      <c r="EAR177" s="190"/>
      <c r="EAS177" s="190"/>
      <c r="EAT177" s="190"/>
      <c r="EAU177" s="190"/>
      <c r="EAV177" s="190"/>
      <c r="EAW177" s="190"/>
      <c r="EAX177" s="190"/>
      <c r="EAY177" s="190"/>
      <c r="EAZ177" s="190"/>
      <c r="EBA177" s="190"/>
      <c r="EBB177" s="190"/>
      <c r="EBC177" s="190"/>
      <c r="EBD177" s="190"/>
      <c r="EBE177" s="190"/>
      <c r="EBF177" s="190"/>
      <c r="EBG177" s="190"/>
      <c r="EBH177" s="190"/>
      <c r="EBI177" s="190"/>
      <c r="EBJ177" s="190"/>
      <c r="EBK177" s="190"/>
      <c r="EBL177" s="190"/>
      <c r="EBM177" s="190"/>
      <c r="EBN177" s="190"/>
      <c r="EBO177" s="190"/>
      <c r="EBP177" s="190"/>
      <c r="EBQ177" s="190"/>
      <c r="EBR177" s="190"/>
      <c r="EBS177" s="190"/>
      <c r="EBT177" s="190"/>
      <c r="EBU177" s="190"/>
      <c r="EBV177" s="190"/>
      <c r="EBW177" s="190"/>
      <c r="EBX177" s="190"/>
      <c r="EBY177" s="190"/>
      <c r="EBZ177" s="190"/>
      <c r="ECA177" s="190"/>
      <c r="ECB177" s="190"/>
      <c r="ECC177" s="190"/>
      <c r="ECD177" s="190"/>
      <c r="ECE177" s="190"/>
      <c r="ECF177" s="190"/>
      <c r="ECG177" s="190"/>
      <c r="ECH177" s="190"/>
      <c r="ECI177" s="190"/>
      <c r="ECJ177" s="190"/>
      <c r="ECK177" s="190"/>
      <c r="ECL177" s="190"/>
      <c r="ECM177" s="190"/>
      <c r="ECN177" s="190"/>
      <c r="ECO177" s="190"/>
      <c r="ECP177" s="190"/>
      <c r="ECQ177" s="190"/>
      <c r="ECR177" s="190"/>
      <c r="ECS177" s="190"/>
      <c r="ECT177" s="190"/>
      <c r="ECU177" s="190"/>
      <c r="ECV177" s="190"/>
      <c r="ECW177" s="190"/>
      <c r="ECX177" s="190"/>
      <c r="ECY177" s="190"/>
      <c r="ECZ177" s="190"/>
      <c r="EDA177" s="190"/>
      <c r="EDB177" s="190"/>
      <c r="EDC177" s="190"/>
      <c r="EDD177" s="190"/>
      <c r="EDE177" s="190"/>
      <c r="EDF177" s="190"/>
      <c r="EDG177" s="190"/>
      <c r="EDH177" s="190"/>
      <c r="EDI177" s="190"/>
      <c r="EDJ177" s="190"/>
      <c r="EDK177" s="190"/>
      <c r="EDL177" s="190"/>
      <c r="EDM177" s="190"/>
      <c r="EDN177" s="190"/>
      <c r="EDO177" s="190"/>
      <c r="EDP177" s="190"/>
      <c r="EDQ177" s="190"/>
      <c r="EDR177" s="190"/>
      <c r="EDS177" s="190"/>
      <c r="EDT177" s="190"/>
      <c r="EDU177" s="190"/>
      <c r="EDV177" s="190"/>
      <c r="EDW177" s="190"/>
      <c r="EDX177" s="190"/>
      <c r="EDY177" s="190"/>
      <c r="EDZ177" s="190"/>
      <c r="EEA177" s="190"/>
      <c r="EEB177" s="190"/>
      <c r="EEC177" s="190"/>
      <c r="EED177" s="190"/>
      <c r="EEE177" s="190"/>
      <c r="EEF177" s="190"/>
      <c r="EEG177" s="190"/>
      <c r="EEH177" s="190"/>
      <c r="EEI177" s="190"/>
      <c r="EEJ177" s="190"/>
      <c r="EEK177" s="190"/>
      <c r="EEL177" s="190"/>
      <c r="EEM177" s="190"/>
      <c r="EEN177" s="190"/>
      <c r="EEO177" s="190"/>
      <c r="EEP177" s="190"/>
      <c r="EEQ177" s="190"/>
      <c r="EER177" s="190"/>
      <c r="EES177" s="190"/>
      <c r="EET177" s="190"/>
      <c r="EEU177" s="190"/>
      <c r="EEV177" s="190"/>
      <c r="EEW177" s="190"/>
      <c r="EEX177" s="190"/>
      <c r="EEY177" s="190"/>
      <c r="EEZ177" s="190"/>
      <c r="EFA177" s="190"/>
      <c r="EFB177" s="190"/>
      <c r="EFC177" s="190"/>
      <c r="EFD177" s="190"/>
      <c r="EFE177" s="190"/>
      <c r="EFF177" s="190"/>
      <c r="EFG177" s="190"/>
      <c r="EFH177" s="190"/>
      <c r="EFI177" s="190"/>
      <c r="EFJ177" s="190"/>
      <c r="EFK177" s="190"/>
      <c r="EFL177" s="190"/>
      <c r="EFM177" s="190"/>
      <c r="EFN177" s="190"/>
      <c r="EFO177" s="190"/>
      <c r="EFP177" s="190"/>
      <c r="EFQ177" s="190"/>
      <c r="EFR177" s="190"/>
      <c r="EFS177" s="190"/>
      <c r="EFT177" s="190"/>
      <c r="EFU177" s="190"/>
      <c r="EFV177" s="190"/>
      <c r="EFW177" s="190"/>
      <c r="EFX177" s="190"/>
      <c r="EFY177" s="190"/>
      <c r="EFZ177" s="190"/>
      <c r="EGA177" s="190"/>
      <c r="EGB177" s="190"/>
      <c r="EGC177" s="190"/>
      <c r="EGD177" s="190"/>
      <c r="EGE177" s="190"/>
      <c r="EGF177" s="190"/>
      <c r="EGG177" s="190"/>
      <c r="EGH177" s="190"/>
      <c r="EGI177" s="190"/>
      <c r="EGJ177" s="190"/>
      <c r="EGK177" s="190"/>
      <c r="EGL177" s="190"/>
      <c r="EGM177" s="190"/>
      <c r="EGN177" s="190"/>
      <c r="EGO177" s="190"/>
      <c r="EGP177" s="190"/>
      <c r="EGQ177" s="190"/>
      <c r="EGR177" s="190"/>
      <c r="EGS177" s="190"/>
      <c r="EGT177" s="190"/>
      <c r="EGU177" s="190"/>
      <c r="EGV177" s="190"/>
      <c r="EGW177" s="190"/>
      <c r="EGX177" s="190"/>
      <c r="EGY177" s="190"/>
      <c r="EGZ177" s="190"/>
      <c r="EHA177" s="190"/>
      <c r="EHB177" s="190"/>
      <c r="EHC177" s="190"/>
      <c r="EHD177" s="190"/>
      <c r="EHE177" s="190"/>
      <c r="EHF177" s="190"/>
      <c r="EHG177" s="190"/>
      <c r="EHH177" s="190"/>
      <c r="EHI177" s="190"/>
      <c r="EHJ177" s="190"/>
      <c r="EHK177" s="190"/>
      <c r="EHL177" s="190"/>
      <c r="EHM177" s="190"/>
      <c r="EHN177" s="190"/>
      <c r="EHO177" s="190"/>
      <c r="EHP177" s="190"/>
      <c r="EHQ177" s="190"/>
      <c r="EHR177" s="190"/>
      <c r="EHS177" s="190"/>
      <c r="EHT177" s="190"/>
      <c r="EHU177" s="190"/>
      <c r="EHV177" s="190"/>
      <c r="EHW177" s="190"/>
      <c r="EHX177" s="190"/>
      <c r="EHY177" s="190"/>
      <c r="EHZ177" s="190"/>
      <c r="EIA177" s="190"/>
      <c r="EIB177" s="190"/>
      <c r="EIC177" s="190"/>
      <c r="EID177" s="190"/>
      <c r="EIE177" s="190"/>
      <c r="EIF177" s="190"/>
      <c r="EIG177" s="190"/>
      <c r="EIH177" s="190"/>
      <c r="EII177" s="190"/>
      <c r="EIJ177" s="190"/>
      <c r="EIK177" s="190"/>
      <c r="EIL177" s="190"/>
      <c r="EIM177" s="190"/>
      <c r="EIN177" s="190"/>
      <c r="EIO177" s="190"/>
      <c r="EIP177" s="190"/>
      <c r="EIQ177" s="190"/>
      <c r="EIR177" s="190"/>
      <c r="EIS177" s="190"/>
      <c r="EIT177" s="190"/>
      <c r="EIU177" s="190"/>
      <c r="EIV177" s="190"/>
      <c r="EIW177" s="190"/>
      <c r="EIX177" s="190"/>
      <c r="EIY177" s="190"/>
      <c r="EIZ177" s="190"/>
      <c r="EJA177" s="190"/>
      <c r="EJB177" s="190"/>
      <c r="EJC177" s="190"/>
      <c r="EJD177" s="190"/>
      <c r="EJE177" s="190"/>
      <c r="EJF177" s="190"/>
      <c r="EJG177" s="190"/>
      <c r="EJH177" s="190"/>
      <c r="EJI177" s="190"/>
      <c r="EJJ177" s="190"/>
      <c r="EJK177" s="190"/>
      <c r="EJL177" s="190"/>
      <c r="EJM177" s="190"/>
      <c r="EJN177" s="190"/>
      <c r="EJO177" s="190"/>
      <c r="EJP177" s="190"/>
      <c r="EJQ177" s="190"/>
      <c r="EJR177" s="190"/>
      <c r="EJS177" s="190"/>
      <c r="EJT177" s="190"/>
      <c r="EJU177" s="190"/>
      <c r="EJV177" s="190"/>
      <c r="EJW177" s="190"/>
      <c r="EJX177" s="190"/>
      <c r="EJY177" s="190"/>
      <c r="EJZ177" s="190"/>
      <c r="EKA177" s="190"/>
      <c r="EKB177" s="190"/>
      <c r="EKC177" s="190"/>
      <c r="EKD177" s="190"/>
      <c r="EKE177" s="190"/>
      <c r="EKF177" s="190"/>
      <c r="EKG177" s="190"/>
      <c r="EKH177" s="190"/>
      <c r="EKI177" s="190"/>
      <c r="EKJ177" s="190"/>
      <c r="EKK177" s="190"/>
      <c r="EKL177" s="190"/>
      <c r="EKM177" s="190"/>
      <c r="EKN177" s="190"/>
      <c r="EKO177" s="190"/>
      <c r="EKP177" s="190"/>
      <c r="EKQ177" s="190"/>
      <c r="EKR177" s="190"/>
      <c r="EKS177" s="190"/>
      <c r="EKT177" s="190"/>
      <c r="EKU177" s="190"/>
      <c r="EKV177" s="190"/>
      <c r="EKW177" s="190"/>
      <c r="EKX177" s="190"/>
      <c r="EKY177" s="190"/>
      <c r="EKZ177" s="190"/>
      <c r="ELA177" s="190"/>
      <c r="ELB177" s="190"/>
      <c r="ELC177" s="190"/>
      <c r="ELD177" s="190"/>
      <c r="ELE177" s="190"/>
      <c r="ELF177" s="190"/>
      <c r="ELG177" s="190"/>
      <c r="ELH177" s="190"/>
      <c r="ELI177" s="190"/>
      <c r="ELJ177" s="190"/>
      <c r="ELK177" s="190"/>
      <c r="ELL177" s="190"/>
      <c r="ELM177" s="190"/>
      <c r="ELN177" s="190"/>
      <c r="ELO177" s="190"/>
      <c r="ELP177" s="190"/>
      <c r="ELQ177" s="190"/>
      <c r="ELR177" s="190"/>
      <c r="ELS177" s="190"/>
      <c r="ELT177" s="190"/>
      <c r="ELU177" s="190"/>
      <c r="ELV177" s="190"/>
      <c r="ELW177" s="190"/>
      <c r="ELX177" s="190"/>
      <c r="ELY177" s="190"/>
      <c r="ELZ177" s="190"/>
      <c r="EMA177" s="190"/>
      <c r="EMB177" s="190"/>
      <c r="EMC177" s="190"/>
      <c r="EMD177" s="190"/>
      <c r="EME177" s="190"/>
      <c r="EMF177" s="190"/>
      <c r="EMG177" s="190"/>
      <c r="EMH177" s="190"/>
      <c r="EMI177" s="190"/>
      <c r="EMJ177" s="190"/>
      <c r="EMK177" s="190"/>
      <c r="EML177" s="190"/>
      <c r="EMM177" s="190"/>
      <c r="EMN177" s="190"/>
      <c r="EMO177" s="190"/>
      <c r="EMP177" s="190"/>
      <c r="EMQ177" s="190"/>
      <c r="EMR177" s="190"/>
      <c r="EMS177" s="190"/>
      <c r="EMT177" s="190"/>
      <c r="EMU177" s="190"/>
      <c r="EMV177" s="190"/>
      <c r="EMW177" s="190"/>
      <c r="EMX177" s="190"/>
      <c r="EMY177" s="190"/>
      <c r="EMZ177" s="190"/>
      <c r="ENA177" s="190"/>
      <c r="ENB177" s="190"/>
      <c r="ENC177" s="190"/>
      <c r="END177" s="190"/>
      <c r="ENE177" s="190"/>
      <c r="ENF177" s="190"/>
      <c r="ENG177" s="190"/>
      <c r="ENH177" s="190"/>
      <c r="ENI177" s="190"/>
      <c r="ENJ177" s="190"/>
      <c r="ENK177" s="190"/>
      <c r="ENL177" s="190"/>
      <c r="ENM177" s="190"/>
      <c r="ENN177" s="190"/>
      <c r="ENO177" s="190"/>
      <c r="ENP177" s="190"/>
      <c r="ENQ177" s="190"/>
      <c r="ENR177" s="190"/>
      <c r="ENS177" s="190"/>
      <c r="ENT177" s="190"/>
      <c r="ENU177" s="190"/>
      <c r="ENV177" s="190"/>
      <c r="ENW177" s="190"/>
      <c r="ENX177" s="190"/>
      <c r="ENY177" s="190"/>
      <c r="ENZ177" s="190"/>
      <c r="EOA177" s="190"/>
      <c r="EOB177" s="190"/>
      <c r="EOC177" s="190"/>
      <c r="EOD177" s="190"/>
      <c r="EOE177" s="190"/>
      <c r="EOF177" s="190"/>
      <c r="EOG177" s="190"/>
      <c r="EOH177" s="190"/>
      <c r="EOI177" s="190"/>
      <c r="EOJ177" s="190"/>
      <c r="EOK177" s="190"/>
      <c r="EOL177" s="190"/>
      <c r="EOM177" s="190"/>
      <c r="EON177" s="190"/>
      <c r="EOO177" s="190"/>
      <c r="EOP177" s="190"/>
      <c r="EOQ177" s="190"/>
      <c r="EOR177" s="190"/>
      <c r="EOS177" s="190"/>
      <c r="EOT177" s="190"/>
      <c r="EOU177" s="190"/>
      <c r="EOV177" s="190"/>
      <c r="EOW177" s="190"/>
      <c r="EOX177" s="190"/>
      <c r="EOY177" s="190"/>
      <c r="EOZ177" s="190"/>
      <c r="EPA177" s="190"/>
      <c r="EPB177" s="190"/>
      <c r="EPC177" s="190"/>
      <c r="EPD177" s="190"/>
      <c r="EPE177" s="190"/>
      <c r="EPF177" s="190"/>
      <c r="EPG177" s="190"/>
      <c r="EPH177" s="190"/>
      <c r="EPI177" s="190"/>
      <c r="EPJ177" s="190"/>
      <c r="EPK177" s="190"/>
      <c r="EPL177" s="190"/>
      <c r="EPM177" s="190"/>
      <c r="EPN177" s="190"/>
      <c r="EPO177" s="190"/>
      <c r="EPP177" s="190"/>
      <c r="EPQ177" s="190"/>
      <c r="EPR177" s="190"/>
      <c r="EPS177" s="190"/>
      <c r="EPT177" s="190"/>
      <c r="EPU177" s="190"/>
      <c r="EPV177" s="190"/>
      <c r="EPW177" s="190"/>
      <c r="EPX177" s="190"/>
      <c r="EPY177" s="190"/>
      <c r="EPZ177" s="190"/>
      <c r="EQA177" s="190"/>
      <c r="EQB177" s="190"/>
      <c r="EQC177" s="190"/>
      <c r="EQD177" s="190"/>
      <c r="EQE177" s="190"/>
      <c r="EQF177" s="190"/>
      <c r="EQG177" s="190"/>
      <c r="EQH177" s="190"/>
      <c r="EQI177" s="190"/>
      <c r="EQJ177" s="190"/>
      <c r="EQK177" s="190"/>
      <c r="EQL177" s="190"/>
      <c r="EQM177" s="190"/>
      <c r="EQN177" s="190"/>
      <c r="EQO177" s="190"/>
      <c r="EQP177" s="190"/>
      <c r="EQQ177" s="190"/>
      <c r="EQR177" s="190"/>
      <c r="EQS177" s="190"/>
      <c r="EQT177" s="190"/>
      <c r="EQU177" s="190"/>
      <c r="EQV177" s="190"/>
      <c r="EQW177" s="190"/>
      <c r="EQX177" s="190"/>
      <c r="EQY177" s="190"/>
      <c r="EQZ177" s="190"/>
      <c r="ERA177" s="190"/>
      <c r="ERB177" s="190"/>
      <c r="ERC177" s="190"/>
      <c r="ERD177" s="190"/>
      <c r="ERE177" s="190"/>
      <c r="ERF177" s="190"/>
      <c r="ERG177" s="190"/>
      <c r="ERH177" s="190"/>
      <c r="ERI177" s="190"/>
      <c r="ERJ177" s="190"/>
      <c r="ERK177" s="190"/>
      <c r="ERL177" s="190"/>
      <c r="ERM177" s="190"/>
      <c r="ERN177" s="190"/>
      <c r="ERO177" s="190"/>
      <c r="ERP177" s="190"/>
      <c r="ERQ177" s="190"/>
      <c r="ERR177" s="190"/>
      <c r="ERS177" s="190"/>
      <c r="ERT177" s="190"/>
      <c r="ERU177" s="190"/>
      <c r="ERV177" s="190"/>
      <c r="ERW177" s="190"/>
      <c r="ERX177" s="190"/>
      <c r="ERY177" s="190"/>
      <c r="ERZ177" s="190"/>
      <c r="ESA177" s="190"/>
      <c r="ESB177" s="190"/>
      <c r="ESC177" s="190"/>
      <c r="ESD177" s="190"/>
      <c r="ESE177" s="190"/>
      <c r="ESF177" s="190"/>
      <c r="ESG177" s="190"/>
      <c r="ESH177" s="190"/>
      <c r="ESI177" s="190"/>
      <c r="ESJ177" s="190"/>
      <c r="ESK177" s="190"/>
      <c r="ESL177" s="190"/>
      <c r="ESM177" s="190"/>
      <c r="ESN177" s="190"/>
      <c r="ESO177" s="190"/>
      <c r="ESP177" s="190"/>
      <c r="ESQ177" s="190"/>
      <c r="ESR177" s="190"/>
      <c r="ESS177" s="190"/>
      <c r="EST177" s="190"/>
      <c r="ESU177" s="190"/>
      <c r="ESV177" s="190"/>
      <c r="ESW177" s="190"/>
      <c r="ESX177" s="190"/>
      <c r="ESY177" s="190"/>
      <c r="ESZ177" s="190"/>
      <c r="ETA177" s="190"/>
      <c r="ETB177" s="190"/>
      <c r="ETC177" s="190"/>
      <c r="ETD177" s="190"/>
      <c r="ETE177" s="190"/>
      <c r="ETF177" s="190"/>
      <c r="ETG177" s="190"/>
      <c r="ETH177" s="190"/>
      <c r="ETI177" s="190"/>
      <c r="ETJ177" s="190"/>
      <c r="ETK177" s="190"/>
      <c r="ETL177" s="190"/>
      <c r="ETM177" s="190"/>
      <c r="ETN177" s="190"/>
      <c r="ETO177" s="190"/>
      <c r="ETP177" s="190"/>
      <c r="ETQ177" s="190"/>
      <c r="ETR177" s="190"/>
      <c r="ETS177" s="190"/>
      <c r="ETT177" s="190"/>
      <c r="ETU177" s="190"/>
      <c r="ETV177" s="190"/>
      <c r="ETW177" s="190"/>
      <c r="ETX177" s="190"/>
      <c r="ETY177" s="190"/>
      <c r="ETZ177" s="190"/>
      <c r="EUA177" s="190"/>
      <c r="EUB177" s="190"/>
      <c r="EUC177" s="190"/>
      <c r="EUD177" s="190"/>
      <c r="EUE177" s="190"/>
      <c r="EUF177" s="190"/>
      <c r="EUG177" s="190"/>
      <c r="EUH177" s="190"/>
      <c r="EUI177" s="190"/>
      <c r="EUJ177" s="190"/>
      <c r="EUK177" s="190"/>
      <c r="EUL177" s="190"/>
      <c r="EUM177" s="190"/>
      <c r="EUN177" s="190"/>
      <c r="EUO177" s="190"/>
      <c r="EUP177" s="190"/>
      <c r="EUQ177" s="190"/>
      <c r="EUR177" s="190"/>
      <c r="EUS177" s="190"/>
      <c r="EUT177" s="190"/>
      <c r="EUU177" s="190"/>
      <c r="EUV177" s="190"/>
      <c r="EUW177" s="190"/>
      <c r="EUX177" s="190"/>
      <c r="EUY177" s="190"/>
      <c r="EUZ177" s="190"/>
      <c r="EVA177" s="190"/>
      <c r="EVB177" s="190"/>
      <c r="EVC177" s="190"/>
      <c r="EVD177" s="190"/>
      <c r="EVE177" s="190"/>
      <c r="EVF177" s="190"/>
      <c r="EVG177" s="190"/>
      <c r="EVH177" s="190"/>
      <c r="EVI177" s="190"/>
      <c r="EVJ177" s="190"/>
      <c r="EVK177" s="190"/>
      <c r="EVL177" s="190"/>
      <c r="EVM177" s="190"/>
      <c r="EVN177" s="190"/>
      <c r="EVO177" s="190"/>
      <c r="EVP177" s="190"/>
      <c r="EVQ177" s="190"/>
      <c r="EVR177" s="190"/>
      <c r="EVS177" s="190"/>
      <c r="EVT177" s="190"/>
      <c r="EVU177" s="190"/>
      <c r="EVV177" s="190"/>
      <c r="EVW177" s="190"/>
      <c r="EVX177" s="190"/>
      <c r="EVY177" s="190"/>
      <c r="EVZ177" s="190"/>
      <c r="EWA177" s="190"/>
      <c r="EWB177" s="190"/>
      <c r="EWC177" s="190"/>
      <c r="EWD177" s="190"/>
      <c r="EWE177" s="190"/>
      <c r="EWF177" s="190"/>
      <c r="EWG177" s="190"/>
      <c r="EWH177" s="190"/>
      <c r="EWI177" s="190"/>
      <c r="EWJ177" s="190"/>
      <c r="EWK177" s="190"/>
      <c r="EWL177" s="190"/>
      <c r="EWM177" s="190"/>
      <c r="EWN177" s="190"/>
      <c r="EWO177" s="190"/>
      <c r="EWP177" s="190"/>
      <c r="EWQ177" s="190"/>
      <c r="EWR177" s="190"/>
      <c r="EWS177" s="190"/>
      <c r="EWT177" s="190"/>
      <c r="EWU177" s="190"/>
      <c r="EWV177" s="190"/>
      <c r="EWW177" s="190"/>
      <c r="EWX177" s="190"/>
      <c r="EWY177" s="190"/>
      <c r="EWZ177" s="190"/>
      <c r="EXA177" s="190"/>
      <c r="EXB177" s="190"/>
      <c r="EXC177" s="190"/>
      <c r="EXD177" s="190"/>
      <c r="EXE177" s="190"/>
      <c r="EXF177" s="190"/>
      <c r="EXG177" s="190"/>
      <c r="EXH177" s="190"/>
      <c r="EXI177" s="190"/>
      <c r="EXJ177" s="190"/>
      <c r="EXK177" s="190"/>
      <c r="EXL177" s="190"/>
      <c r="EXM177" s="190"/>
      <c r="EXN177" s="190"/>
      <c r="EXO177" s="190"/>
      <c r="EXP177" s="190"/>
      <c r="EXQ177" s="190"/>
      <c r="EXR177" s="190"/>
      <c r="EXS177" s="190"/>
      <c r="EXT177" s="190"/>
      <c r="EXU177" s="190"/>
      <c r="EXV177" s="190"/>
      <c r="EXW177" s="190"/>
      <c r="EXX177" s="190"/>
      <c r="EXY177" s="190"/>
      <c r="EXZ177" s="190"/>
      <c r="EYA177" s="190"/>
      <c r="EYB177" s="190"/>
      <c r="EYC177" s="190"/>
      <c r="EYD177" s="190"/>
      <c r="EYE177" s="190"/>
      <c r="EYF177" s="190"/>
      <c r="EYG177" s="190"/>
      <c r="EYH177" s="190"/>
      <c r="EYI177" s="190"/>
      <c r="EYJ177" s="190"/>
      <c r="EYK177" s="190"/>
      <c r="EYL177" s="190"/>
      <c r="EYM177" s="190"/>
      <c r="EYN177" s="190"/>
      <c r="EYO177" s="190"/>
      <c r="EYP177" s="190"/>
      <c r="EYQ177" s="190"/>
      <c r="EYR177" s="190"/>
      <c r="EYS177" s="190"/>
      <c r="EYT177" s="190"/>
      <c r="EYU177" s="190"/>
      <c r="EYV177" s="190"/>
      <c r="EYW177" s="190"/>
      <c r="EYX177" s="190"/>
      <c r="EYY177" s="190"/>
      <c r="EYZ177" s="190"/>
      <c r="EZA177" s="190"/>
      <c r="EZB177" s="190"/>
      <c r="EZC177" s="190"/>
      <c r="EZD177" s="190"/>
      <c r="EZE177" s="190"/>
      <c r="EZF177" s="190"/>
      <c r="EZG177" s="190"/>
      <c r="EZH177" s="190"/>
      <c r="EZI177" s="190"/>
      <c r="EZJ177" s="190"/>
      <c r="EZK177" s="190"/>
      <c r="EZL177" s="190"/>
      <c r="EZM177" s="190"/>
      <c r="EZN177" s="190"/>
      <c r="EZO177" s="190"/>
      <c r="EZP177" s="190"/>
      <c r="EZQ177" s="190"/>
      <c r="EZR177" s="190"/>
      <c r="EZS177" s="190"/>
      <c r="EZT177" s="190"/>
      <c r="EZU177" s="190"/>
      <c r="EZV177" s="190"/>
      <c r="EZW177" s="190"/>
      <c r="EZX177" s="190"/>
      <c r="EZY177" s="190"/>
      <c r="EZZ177" s="190"/>
      <c r="FAA177" s="190"/>
      <c r="FAB177" s="190"/>
      <c r="FAC177" s="190"/>
      <c r="FAD177" s="190"/>
      <c r="FAE177" s="190"/>
      <c r="FAF177" s="190"/>
      <c r="FAG177" s="190"/>
      <c r="FAH177" s="190"/>
      <c r="FAI177" s="190"/>
      <c r="FAJ177" s="190"/>
      <c r="FAK177" s="190"/>
      <c r="FAL177" s="190"/>
      <c r="FAM177" s="190"/>
      <c r="FAN177" s="190"/>
      <c r="FAO177" s="190"/>
      <c r="FAP177" s="190"/>
      <c r="FAQ177" s="190"/>
      <c r="FAR177" s="190"/>
      <c r="FAS177" s="190"/>
      <c r="FAT177" s="190"/>
      <c r="FAU177" s="190"/>
      <c r="FAV177" s="190"/>
      <c r="FAW177" s="190"/>
      <c r="FAX177" s="190"/>
      <c r="FAY177" s="190"/>
      <c r="FAZ177" s="190"/>
      <c r="FBA177" s="190"/>
      <c r="FBB177" s="190"/>
      <c r="FBC177" s="190"/>
      <c r="FBD177" s="190"/>
      <c r="FBE177" s="190"/>
      <c r="FBF177" s="190"/>
      <c r="FBG177" s="190"/>
      <c r="FBH177" s="190"/>
      <c r="FBI177" s="190"/>
      <c r="FBJ177" s="190"/>
      <c r="FBK177" s="190"/>
      <c r="FBL177" s="190"/>
      <c r="FBM177" s="190"/>
      <c r="FBN177" s="190"/>
      <c r="FBO177" s="190"/>
      <c r="FBP177" s="190"/>
      <c r="FBQ177" s="190"/>
      <c r="FBR177" s="190"/>
      <c r="FBS177" s="190"/>
      <c r="FBT177" s="190"/>
      <c r="FBU177" s="190"/>
      <c r="FBV177" s="190"/>
      <c r="FBW177" s="190"/>
      <c r="FBX177" s="190"/>
      <c r="FBY177" s="190"/>
      <c r="FBZ177" s="190"/>
      <c r="FCA177" s="190"/>
      <c r="FCB177" s="190"/>
      <c r="FCC177" s="190"/>
      <c r="FCD177" s="190"/>
      <c r="FCE177" s="190"/>
      <c r="FCF177" s="190"/>
      <c r="FCG177" s="190"/>
      <c r="FCH177" s="190"/>
      <c r="FCI177" s="190"/>
      <c r="FCJ177" s="190"/>
      <c r="FCK177" s="190"/>
      <c r="FCL177" s="190"/>
      <c r="FCM177" s="190"/>
      <c r="FCN177" s="190"/>
      <c r="FCO177" s="190"/>
      <c r="FCP177" s="190"/>
      <c r="FCQ177" s="190"/>
      <c r="FCR177" s="190"/>
      <c r="FCS177" s="190"/>
      <c r="FCT177" s="190"/>
      <c r="FCU177" s="190"/>
      <c r="FCV177" s="190"/>
      <c r="FCW177" s="190"/>
      <c r="FCX177" s="190"/>
      <c r="FCY177" s="190"/>
      <c r="FCZ177" s="190"/>
      <c r="FDA177" s="190"/>
      <c r="FDB177" s="190"/>
      <c r="FDC177" s="190"/>
      <c r="FDD177" s="190"/>
      <c r="FDE177" s="190"/>
      <c r="FDF177" s="190"/>
      <c r="FDG177" s="190"/>
      <c r="FDH177" s="190"/>
      <c r="FDI177" s="190"/>
      <c r="FDJ177" s="190"/>
      <c r="FDK177" s="190"/>
      <c r="FDL177" s="190"/>
      <c r="FDM177" s="190"/>
      <c r="FDN177" s="190"/>
      <c r="FDO177" s="190"/>
      <c r="FDP177" s="190"/>
      <c r="FDQ177" s="190"/>
      <c r="FDR177" s="190"/>
      <c r="FDS177" s="190"/>
      <c r="FDT177" s="190"/>
      <c r="FDU177" s="190"/>
      <c r="FDV177" s="190"/>
      <c r="FDW177" s="190"/>
      <c r="FDX177" s="190"/>
      <c r="FDY177" s="190"/>
      <c r="FDZ177" s="190"/>
      <c r="FEA177" s="190"/>
      <c r="FEB177" s="190"/>
      <c r="FEC177" s="190"/>
      <c r="FED177" s="190"/>
      <c r="FEE177" s="190"/>
      <c r="FEF177" s="190"/>
      <c r="FEG177" s="190"/>
      <c r="FEH177" s="190"/>
      <c r="FEI177" s="190"/>
      <c r="FEJ177" s="190"/>
      <c r="FEK177" s="190"/>
      <c r="FEL177" s="190"/>
      <c r="FEM177" s="190"/>
      <c r="FEN177" s="190"/>
      <c r="FEO177" s="190"/>
      <c r="FEP177" s="190"/>
      <c r="FEQ177" s="190"/>
      <c r="FER177" s="190"/>
      <c r="FES177" s="190"/>
      <c r="FET177" s="190"/>
      <c r="FEU177" s="190"/>
      <c r="FEV177" s="190"/>
      <c r="FEW177" s="190"/>
      <c r="FEX177" s="190"/>
      <c r="FEY177" s="190"/>
      <c r="FEZ177" s="190"/>
      <c r="FFA177" s="190"/>
      <c r="FFB177" s="190"/>
      <c r="FFC177" s="190"/>
      <c r="FFD177" s="190"/>
      <c r="FFE177" s="190"/>
      <c r="FFF177" s="190"/>
      <c r="FFG177" s="190"/>
      <c r="FFH177" s="190"/>
      <c r="FFI177" s="190"/>
      <c r="FFJ177" s="190"/>
      <c r="FFK177" s="190"/>
      <c r="FFL177" s="190"/>
      <c r="FFM177" s="190"/>
      <c r="FFN177" s="190"/>
      <c r="FFO177" s="190"/>
      <c r="FFP177" s="190"/>
      <c r="FFQ177" s="190"/>
      <c r="FFR177" s="190"/>
      <c r="FFS177" s="190"/>
      <c r="FFT177" s="190"/>
      <c r="FFU177" s="190"/>
      <c r="FFV177" s="190"/>
      <c r="FFW177" s="190"/>
      <c r="FFX177" s="190"/>
      <c r="FFY177" s="190"/>
      <c r="FFZ177" s="190"/>
      <c r="FGA177" s="190"/>
      <c r="FGB177" s="190"/>
      <c r="FGC177" s="190"/>
      <c r="FGD177" s="190"/>
      <c r="FGE177" s="190"/>
      <c r="FGF177" s="190"/>
      <c r="FGG177" s="190"/>
      <c r="FGH177" s="190"/>
      <c r="FGI177" s="190"/>
      <c r="FGJ177" s="190"/>
      <c r="FGK177" s="190"/>
      <c r="FGL177" s="190"/>
      <c r="FGM177" s="190"/>
      <c r="FGN177" s="190"/>
      <c r="FGO177" s="190"/>
      <c r="FGP177" s="190"/>
      <c r="FGQ177" s="190"/>
      <c r="FGR177" s="190"/>
      <c r="FGS177" s="190"/>
      <c r="FGT177" s="190"/>
      <c r="FGU177" s="190"/>
      <c r="FGV177" s="190"/>
      <c r="FGW177" s="190"/>
      <c r="FGX177" s="190"/>
      <c r="FGY177" s="190"/>
      <c r="FGZ177" s="190"/>
      <c r="FHA177" s="190"/>
      <c r="FHB177" s="190"/>
      <c r="FHC177" s="190"/>
      <c r="FHD177" s="190"/>
      <c r="FHE177" s="190"/>
      <c r="FHF177" s="190"/>
      <c r="FHG177" s="190"/>
      <c r="FHH177" s="190"/>
      <c r="FHI177" s="190"/>
      <c r="FHJ177" s="190"/>
      <c r="FHK177" s="190"/>
      <c r="FHL177" s="190"/>
      <c r="FHM177" s="190"/>
      <c r="FHN177" s="190"/>
      <c r="FHO177" s="190"/>
      <c r="FHP177" s="190"/>
      <c r="FHQ177" s="190"/>
      <c r="FHR177" s="190"/>
      <c r="FHS177" s="190"/>
      <c r="FHT177" s="190"/>
      <c r="FHU177" s="190"/>
      <c r="FHV177" s="190"/>
      <c r="FHW177" s="190"/>
      <c r="FHX177" s="190"/>
      <c r="FHY177" s="190"/>
      <c r="FHZ177" s="190"/>
      <c r="FIA177" s="190"/>
      <c r="FIB177" s="190"/>
      <c r="FIC177" s="190"/>
      <c r="FID177" s="190"/>
      <c r="FIE177" s="190"/>
      <c r="FIF177" s="190"/>
      <c r="FIG177" s="190"/>
      <c r="FIH177" s="190"/>
      <c r="FII177" s="190"/>
      <c r="FIJ177" s="190"/>
      <c r="FIK177" s="190"/>
      <c r="FIL177" s="190"/>
      <c r="FIM177" s="190"/>
      <c r="FIN177" s="190"/>
      <c r="FIO177" s="190"/>
      <c r="FIP177" s="190"/>
      <c r="FIQ177" s="190"/>
      <c r="FIR177" s="190"/>
      <c r="FIS177" s="190"/>
      <c r="FIT177" s="190"/>
      <c r="FIU177" s="190"/>
      <c r="FIV177" s="190"/>
      <c r="FIW177" s="190"/>
      <c r="FIX177" s="190"/>
      <c r="FIY177" s="190"/>
      <c r="FIZ177" s="190"/>
      <c r="FJA177" s="190"/>
      <c r="FJB177" s="190"/>
      <c r="FJC177" s="190"/>
      <c r="FJD177" s="190"/>
      <c r="FJE177" s="190"/>
      <c r="FJF177" s="190"/>
      <c r="FJG177" s="190"/>
      <c r="FJH177" s="190"/>
      <c r="FJI177" s="190"/>
      <c r="FJJ177" s="190"/>
      <c r="FJK177" s="190"/>
      <c r="FJL177" s="190"/>
      <c r="FJM177" s="190"/>
      <c r="FJN177" s="190"/>
      <c r="FJO177" s="190"/>
      <c r="FJP177" s="190"/>
      <c r="FJQ177" s="190"/>
      <c r="FJR177" s="190"/>
      <c r="FJS177" s="190"/>
      <c r="FJT177" s="190"/>
      <c r="FJU177" s="190"/>
      <c r="FJV177" s="190"/>
      <c r="FJW177" s="190"/>
      <c r="FJX177" s="190"/>
      <c r="FJY177" s="190"/>
      <c r="FJZ177" s="190"/>
      <c r="FKA177" s="190"/>
      <c r="FKB177" s="190"/>
      <c r="FKC177" s="190"/>
      <c r="FKD177" s="190"/>
      <c r="FKE177" s="190"/>
      <c r="FKF177" s="190"/>
      <c r="FKG177" s="190"/>
      <c r="FKH177" s="190"/>
      <c r="FKI177" s="190"/>
      <c r="FKJ177" s="190"/>
      <c r="FKK177" s="190"/>
      <c r="FKL177" s="190"/>
      <c r="FKM177" s="190"/>
      <c r="FKN177" s="190"/>
      <c r="FKO177" s="190"/>
      <c r="FKP177" s="190"/>
      <c r="FKQ177" s="190"/>
      <c r="FKR177" s="190"/>
      <c r="FKS177" s="190"/>
      <c r="FKT177" s="190"/>
      <c r="FKU177" s="190"/>
      <c r="FKV177" s="190"/>
      <c r="FKW177" s="190"/>
      <c r="FKX177" s="190"/>
      <c r="FKY177" s="190"/>
      <c r="FKZ177" s="190"/>
      <c r="FLA177" s="190"/>
      <c r="FLB177" s="190"/>
      <c r="FLC177" s="190"/>
      <c r="FLD177" s="190"/>
      <c r="FLE177" s="190"/>
      <c r="FLF177" s="190"/>
      <c r="FLG177" s="190"/>
      <c r="FLH177" s="190"/>
      <c r="FLI177" s="190"/>
      <c r="FLJ177" s="190"/>
      <c r="FLK177" s="190"/>
      <c r="FLL177" s="190"/>
      <c r="FLM177" s="190"/>
      <c r="FLN177" s="190"/>
      <c r="FLO177" s="190"/>
      <c r="FLP177" s="190"/>
      <c r="FLQ177" s="190"/>
      <c r="FLR177" s="190"/>
      <c r="FLS177" s="190"/>
      <c r="FLT177" s="190"/>
      <c r="FLU177" s="190"/>
      <c r="FLV177" s="190"/>
      <c r="FLW177" s="190"/>
      <c r="FLX177" s="190"/>
      <c r="FLY177" s="190"/>
      <c r="FLZ177" s="190"/>
      <c r="FMA177" s="190"/>
      <c r="FMB177" s="190"/>
      <c r="FMC177" s="190"/>
      <c r="FMD177" s="190"/>
      <c r="FME177" s="190"/>
      <c r="FMF177" s="190"/>
      <c r="FMG177" s="190"/>
      <c r="FMH177" s="190"/>
      <c r="FMI177" s="190"/>
      <c r="FMJ177" s="190"/>
      <c r="FMK177" s="190"/>
      <c r="FML177" s="190"/>
      <c r="FMM177" s="190"/>
      <c r="FMN177" s="190"/>
      <c r="FMO177" s="190"/>
      <c r="FMP177" s="190"/>
      <c r="FMQ177" s="190"/>
      <c r="FMR177" s="190"/>
      <c r="FMS177" s="190"/>
      <c r="FMT177" s="190"/>
      <c r="FMU177" s="190"/>
      <c r="FMV177" s="190"/>
      <c r="FMW177" s="190"/>
      <c r="FMX177" s="190"/>
      <c r="FMY177" s="190"/>
      <c r="FMZ177" s="190"/>
      <c r="FNA177" s="190"/>
      <c r="FNB177" s="190"/>
      <c r="FNC177" s="190"/>
      <c r="FND177" s="190"/>
      <c r="FNE177" s="190"/>
      <c r="FNF177" s="190"/>
      <c r="FNG177" s="190"/>
      <c r="FNH177" s="190"/>
      <c r="FNI177" s="190"/>
      <c r="FNJ177" s="190"/>
      <c r="FNK177" s="190"/>
      <c r="FNL177" s="190"/>
      <c r="FNM177" s="190"/>
      <c r="FNN177" s="190"/>
      <c r="FNO177" s="190"/>
      <c r="FNP177" s="190"/>
      <c r="FNQ177" s="190"/>
      <c r="FNR177" s="190"/>
      <c r="FNS177" s="190"/>
      <c r="FNT177" s="190"/>
      <c r="FNU177" s="190"/>
      <c r="FNV177" s="190"/>
      <c r="FNW177" s="190"/>
      <c r="FNX177" s="190"/>
      <c r="FNY177" s="190"/>
      <c r="FNZ177" s="190"/>
      <c r="FOA177" s="190"/>
      <c r="FOB177" s="190"/>
      <c r="FOC177" s="190"/>
      <c r="FOD177" s="190"/>
      <c r="FOE177" s="190"/>
      <c r="FOF177" s="190"/>
      <c r="FOG177" s="190"/>
      <c r="FOH177" s="190"/>
      <c r="FOI177" s="190"/>
      <c r="FOJ177" s="190"/>
      <c r="FOK177" s="190"/>
      <c r="FOL177" s="190"/>
      <c r="FOM177" s="190"/>
      <c r="FON177" s="190"/>
      <c r="FOO177" s="190"/>
      <c r="FOP177" s="190"/>
      <c r="FOQ177" s="190"/>
      <c r="FOR177" s="190"/>
      <c r="FOS177" s="190"/>
      <c r="FOT177" s="190"/>
      <c r="FOU177" s="190"/>
      <c r="FOV177" s="190"/>
      <c r="FOW177" s="190"/>
      <c r="FOX177" s="190"/>
      <c r="FOY177" s="190"/>
      <c r="FOZ177" s="190"/>
      <c r="FPA177" s="190"/>
      <c r="FPB177" s="190"/>
      <c r="FPC177" s="190"/>
      <c r="FPD177" s="190"/>
      <c r="FPE177" s="190"/>
      <c r="FPF177" s="190"/>
      <c r="FPG177" s="190"/>
      <c r="FPH177" s="190"/>
      <c r="FPI177" s="190"/>
      <c r="FPJ177" s="190"/>
      <c r="FPK177" s="190"/>
      <c r="FPL177" s="190"/>
      <c r="FPM177" s="190"/>
      <c r="FPN177" s="190"/>
      <c r="FPO177" s="190"/>
      <c r="FPP177" s="190"/>
      <c r="FPQ177" s="190"/>
      <c r="FPR177" s="190"/>
      <c r="FPS177" s="190"/>
      <c r="FPT177" s="190"/>
      <c r="FPU177" s="190"/>
      <c r="FPV177" s="190"/>
      <c r="FPW177" s="190"/>
      <c r="FPX177" s="190"/>
      <c r="FPY177" s="190"/>
      <c r="FPZ177" s="190"/>
      <c r="FQA177" s="190"/>
      <c r="FQB177" s="190"/>
      <c r="FQC177" s="190"/>
      <c r="FQD177" s="190"/>
      <c r="FQE177" s="190"/>
      <c r="FQF177" s="190"/>
      <c r="FQG177" s="190"/>
      <c r="FQH177" s="190"/>
      <c r="FQI177" s="190"/>
      <c r="FQJ177" s="190"/>
      <c r="FQK177" s="190"/>
      <c r="FQL177" s="190"/>
      <c r="FQM177" s="190"/>
      <c r="FQN177" s="190"/>
      <c r="FQO177" s="190"/>
      <c r="FQP177" s="190"/>
      <c r="FQQ177" s="190"/>
      <c r="FQR177" s="190"/>
      <c r="FQS177" s="190"/>
      <c r="FQT177" s="190"/>
      <c r="FQU177" s="190"/>
      <c r="FQV177" s="190"/>
      <c r="FQW177" s="190"/>
      <c r="FQX177" s="190"/>
      <c r="FQY177" s="190"/>
      <c r="FQZ177" s="190"/>
      <c r="FRA177" s="190"/>
      <c r="FRB177" s="190"/>
      <c r="FRC177" s="190"/>
      <c r="FRD177" s="190"/>
      <c r="FRE177" s="190"/>
      <c r="FRF177" s="190"/>
      <c r="FRG177" s="190"/>
      <c r="FRH177" s="190"/>
      <c r="FRI177" s="190"/>
      <c r="FRJ177" s="190"/>
      <c r="FRK177" s="190"/>
      <c r="FRL177" s="190"/>
      <c r="FRM177" s="190"/>
      <c r="FRN177" s="190"/>
      <c r="FRO177" s="190"/>
      <c r="FRP177" s="190"/>
      <c r="FRQ177" s="190"/>
      <c r="FRR177" s="190"/>
      <c r="FRS177" s="190"/>
      <c r="FRT177" s="190"/>
      <c r="FRU177" s="190"/>
      <c r="FRV177" s="190"/>
      <c r="FRW177" s="190"/>
      <c r="FRX177" s="190"/>
      <c r="FRY177" s="190"/>
      <c r="FRZ177" s="190"/>
      <c r="FSA177" s="190"/>
      <c r="FSB177" s="190"/>
      <c r="FSC177" s="190"/>
      <c r="FSD177" s="190"/>
      <c r="FSE177" s="190"/>
      <c r="FSF177" s="190"/>
      <c r="FSG177" s="190"/>
      <c r="FSH177" s="190"/>
      <c r="FSI177" s="190"/>
      <c r="FSJ177" s="190"/>
      <c r="FSK177" s="190"/>
      <c r="FSL177" s="190"/>
      <c r="FSM177" s="190"/>
      <c r="FSN177" s="190"/>
      <c r="FSO177" s="190"/>
      <c r="FSP177" s="190"/>
      <c r="FSQ177" s="190"/>
      <c r="FSR177" s="190"/>
      <c r="FSS177" s="190"/>
      <c r="FST177" s="190"/>
      <c r="FSU177" s="190"/>
      <c r="FSV177" s="190"/>
      <c r="FSW177" s="190"/>
      <c r="FSX177" s="190"/>
      <c r="FSY177" s="190"/>
      <c r="FSZ177" s="190"/>
      <c r="FTA177" s="190"/>
      <c r="FTB177" s="190"/>
      <c r="FTC177" s="190"/>
      <c r="FTD177" s="190"/>
      <c r="FTE177" s="190"/>
      <c r="FTF177" s="190"/>
      <c r="FTG177" s="190"/>
      <c r="FTH177" s="190"/>
      <c r="FTI177" s="190"/>
      <c r="FTJ177" s="190"/>
      <c r="FTK177" s="190"/>
      <c r="FTL177" s="190"/>
      <c r="FTM177" s="190"/>
      <c r="FTN177" s="190"/>
      <c r="FTO177" s="190"/>
      <c r="FTP177" s="190"/>
      <c r="FTQ177" s="190"/>
      <c r="FTR177" s="190"/>
      <c r="FTS177" s="190"/>
      <c r="FTT177" s="190"/>
      <c r="FTU177" s="190"/>
      <c r="FTV177" s="190"/>
      <c r="FTW177" s="190"/>
      <c r="FTX177" s="190"/>
      <c r="FTY177" s="190"/>
      <c r="FTZ177" s="190"/>
      <c r="FUA177" s="190"/>
      <c r="FUB177" s="190"/>
      <c r="FUC177" s="190"/>
      <c r="FUD177" s="190"/>
      <c r="FUE177" s="190"/>
      <c r="FUF177" s="190"/>
      <c r="FUG177" s="190"/>
      <c r="FUH177" s="190"/>
      <c r="FUI177" s="190"/>
      <c r="FUJ177" s="190"/>
      <c r="FUK177" s="190"/>
      <c r="FUL177" s="190"/>
      <c r="FUM177" s="190"/>
      <c r="FUN177" s="190"/>
      <c r="FUO177" s="190"/>
      <c r="FUP177" s="190"/>
      <c r="FUQ177" s="190"/>
      <c r="FUR177" s="190"/>
      <c r="FUS177" s="190"/>
      <c r="FUT177" s="190"/>
      <c r="FUU177" s="190"/>
      <c r="FUV177" s="190"/>
      <c r="FUW177" s="190"/>
      <c r="FUX177" s="190"/>
      <c r="FUY177" s="190"/>
      <c r="FUZ177" s="190"/>
      <c r="FVA177" s="190"/>
      <c r="FVB177" s="190"/>
      <c r="FVC177" s="190"/>
      <c r="FVD177" s="190"/>
      <c r="FVE177" s="190"/>
      <c r="FVF177" s="190"/>
      <c r="FVG177" s="190"/>
      <c r="FVH177" s="190"/>
      <c r="FVI177" s="190"/>
      <c r="FVJ177" s="190"/>
      <c r="FVK177" s="190"/>
      <c r="FVL177" s="190"/>
      <c r="FVM177" s="190"/>
      <c r="FVN177" s="190"/>
      <c r="FVO177" s="190"/>
      <c r="FVP177" s="190"/>
      <c r="FVQ177" s="190"/>
      <c r="FVR177" s="190"/>
      <c r="FVS177" s="190"/>
      <c r="FVT177" s="190"/>
      <c r="FVU177" s="190"/>
      <c r="FVV177" s="190"/>
      <c r="FVW177" s="190"/>
      <c r="FVX177" s="190"/>
      <c r="FVY177" s="190"/>
      <c r="FVZ177" s="190"/>
      <c r="FWA177" s="190"/>
      <c r="FWB177" s="190"/>
      <c r="FWC177" s="190"/>
      <c r="FWD177" s="190"/>
      <c r="FWE177" s="190"/>
      <c r="FWF177" s="190"/>
      <c r="FWG177" s="190"/>
      <c r="FWH177" s="190"/>
      <c r="FWI177" s="190"/>
      <c r="FWJ177" s="190"/>
      <c r="FWK177" s="190"/>
      <c r="FWL177" s="190"/>
      <c r="FWM177" s="190"/>
      <c r="FWN177" s="190"/>
      <c r="FWO177" s="190"/>
      <c r="FWP177" s="190"/>
      <c r="FWQ177" s="190"/>
      <c r="FWR177" s="190"/>
      <c r="FWS177" s="190"/>
      <c r="FWT177" s="190"/>
      <c r="FWU177" s="190"/>
      <c r="FWV177" s="190"/>
      <c r="FWW177" s="190"/>
      <c r="FWX177" s="190"/>
      <c r="FWY177" s="190"/>
      <c r="FWZ177" s="190"/>
      <c r="FXA177" s="190"/>
      <c r="FXB177" s="190"/>
      <c r="FXC177" s="190"/>
      <c r="FXD177" s="190"/>
      <c r="FXE177" s="190"/>
      <c r="FXF177" s="190"/>
      <c r="FXG177" s="190"/>
      <c r="FXH177" s="190"/>
      <c r="FXI177" s="190"/>
      <c r="FXJ177" s="190"/>
      <c r="FXK177" s="190"/>
      <c r="FXL177" s="190"/>
      <c r="FXM177" s="190"/>
      <c r="FXN177" s="190"/>
      <c r="FXO177" s="190"/>
      <c r="FXP177" s="190"/>
      <c r="FXQ177" s="190"/>
      <c r="FXR177" s="190"/>
      <c r="FXS177" s="190"/>
      <c r="FXT177" s="190"/>
      <c r="FXU177" s="190"/>
      <c r="FXV177" s="190"/>
      <c r="FXW177" s="190"/>
      <c r="FXX177" s="190"/>
      <c r="FXY177" s="190"/>
      <c r="FXZ177" s="190"/>
      <c r="FYA177" s="190"/>
      <c r="FYB177" s="190"/>
      <c r="FYC177" s="190"/>
      <c r="FYD177" s="190"/>
      <c r="FYE177" s="190"/>
      <c r="FYF177" s="190"/>
      <c r="FYG177" s="190"/>
      <c r="FYH177" s="190"/>
      <c r="FYI177" s="190"/>
      <c r="FYJ177" s="190"/>
      <c r="FYK177" s="190"/>
      <c r="FYL177" s="190"/>
      <c r="FYM177" s="190"/>
      <c r="FYN177" s="190"/>
      <c r="FYO177" s="190"/>
      <c r="FYP177" s="190"/>
      <c r="FYQ177" s="190"/>
      <c r="FYR177" s="190"/>
      <c r="FYS177" s="190"/>
      <c r="FYT177" s="190"/>
      <c r="FYU177" s="190"/>
      <c r="FYV177" s="190"/>
      <c r="FYW177" s="190"/>
      <c r="FYX177" s="190"/>
      <c r="FYY177" s="190"/>
      <c r="FYZ177" s="190"/>
      <c r="FZA177" s="190"/>
      <c r="FZB177" s="190"/>
      <c r="FZC177" s="190"/>
      <c r="FZD177" s="190"/>
      <c r="FZE177" s="190"/>
      <c r="FZF177" s="190"/>
      <c r="FZG177" s="190"/>
      <c r="FZH177" s="190"/>
      <c r="FZI177" s="190"/>
      <c r="FZJ177" s="190"/>
      <c r="FZK177" s="190"/>
      <c r="FZL177" s="190"/>
      <c r="FZM177" s="190"/>
      <c r="FZN177" s="190"/>
      <c r="FZO177" s="190"/>
      <c r="FZP177" s="190"/>
      <c r="FZQ177" s="190"/>
      <c r="FZR177" s="190"/>
      <c r="FZS177" s="190"/>
      <c r="FZT177" s="190"/>
      <c r="FZU177" s="190"/>
      <c r="FZV177" s="190"/>
      <c r="FZW177" s="190"/>
      <c r="FZX177" s="190"/>
      <c r="FZY177" s="190"/>
      <c r="FZZ177" s="190"/>
      <c r="GAA177" s="190"/>
      <c r="GAB177" s="190"/>
      <c r="GAC177" s="190"/>
      <c r="GAD177" s="190"/>
      <c r="GAE177" s="190"/>
      <c r="GAF177" s="190"/>
      <c r="GAG177" s="190"/>
      <c r="GAH177" s="190"/>
      <c r="GAI177" s="190"/>
      <c r="GAJ177" s="190"/>
      <c r="GAK177" s="190"/>
      <c r="GAL177" s="190"/>
      <c r="GAM177" s="190"/>
      <c r="GAN177" s="190"/>
      <c r="GAO177" s="190"/>
      <c r="GAP177" s="190"/>
      <c r="GAQ177" s="190"/>
      <c r="GAR177" s="190"/>
      <c r="GAS177" s="190"/>
      <c r="GAT177" s="190"/>
      <c r="GAU177" s="190"/>
      <c r="GAV177" s="190"/>
      <c r="GAW177" s="190"/>
      <c r="GAX177" s="190"/>
      <c r="GAY177" s="190"/>
      <c r="GAZ177" s="190"/>
      <c r="GBA177" s="190"/>
      <c r="GBB177" s="190"/>
      <c r="GBC177" s="190"/>
      <c r="GBD177" s="190"/>
      <c r="GBE177" s="190"/>
      <c r="GBF177" s="190"/>
      <c r="GBG177" s="190"/>
      <c r="GBH177" s="190"/>
      <c r="GBI177" s="190"/>
      <c r="GBJ177" s="190"/>
      <c r="GBK177" s="190"/>
      <c r="GBL177" s="190"/>
      <c r="GBM177" s="190"/>
      <c r="GBN177" s="190"/>
      <c r="GBO177" s="190"/>
      <c r="GBP177" s="190"/>
      <c r="GBQ177" s="190"/>
      <c r="GBR177" s="190"/>
      <c r="GBS177" s="190"/>
      <c r="GBT177" s="190"/>
      <c r="GBU177" s="190"/>
      <c r="GBV177" s="190"/>
      <c r="GBW177" s="190"/>
      <c r="GBX177" s="190"/>
      <c r="GBY177" s="190"/>
      <c r="GBZ177" s="190"/>
      <c r="GCA177" s="190"/>
      <c r="GCB177" s="190"/>
      <c r="GCC177" s="190"/>
      <c r="GCD177" s="190"/>
      <c r="GCE177" s="190"/>
      <c r="GCF177" s="190"/>
      <c r="GCG177" s="190"/>
      <c r="GCH177" s="190"/>
      <c r="GCI177" s="190"/>
      <c r="GCJ177" s="190"/>
      <c r="GCK177" s="190"/>
      <c r="GCL177" s="190"/>
      <c r="GCM177" s="190"/>
      <c r="GCN177" s="190"/>
      <c r="GCO177" s="190"/>
      <c r="GCP177" s="190"/>
      <c r="GCQ177" s="190"/>
      <c r="GCR177" s="190"/>
      <c r="GCS177" s="190"/>
      <c r="GCT177" s="190"/>
      <c r="GCU177" s="190"/>
      <c r="GCV177" s="190"/>
      <c r="GCW177" s="190"/>
      <c r="GCX177" s="190"/>
      <c r="GCY177" s="190"/>
      <c r="GCZ177" s="190"/>
      <c r="GDA177" s="190"/>
      <c r="GDB177" s="190"/>
      <c r="GDC177" s="190"/>
      <c r="GDD177" s="190"/>
      <c r="GDE177" s="190"/>
      <c r="GDF177" s="190"/>
      <c r="GDG177" s="190"/>
      <c r="GDH177" s="190"/>
      <c r="GDI177" s="190"/>
      <c r="GDJ177" s="190"/>
      <c r="GDK177" s="190"/>
      <c r="GDL177" s="190"/>
      <c r="GDM177" s="190"/>
      <c r="GDN177" s="190"/>
      <c r="GDO177" s="190"/>
      <c r="GDP177" s="190"/>
      <c r="GDQ177" s="190"/>
      <c r="GDR177" s="190"/>
      <c r="GDS177" s="190"/>
      <c r="GDT177" s="190"/>
      <c r="GDU177" s="190"/>
      <c r="GDV177" s="190"/>
      <c r="GDW177" s="190"/>
      <c r="GDX177" s="190"/>
      <c r="GDY177" s="190"/>
      <c r="GDZ177" s="190"/>
      <c r="GEA177" s="190"/>
      <c r="GEB177" s="190"/>
      <c r="GEC177" s="190"/>
      <c r="GED177" s="190"/>
      <c r="GEE177" s="190"/>
      <c r="GEF177" s="190"/>
      <c r="GEG177" s="190"/>
      <c r="GEH177" s="190"/>
      <c r="GEI177" s="190"/>
      <c r="GEJ177" s="190"/>
      <c r="GEK177" s="190"/>
      <c r="GEL177" s="190"/>
      <c r="GEM177" s="190"/>
      <c r="GEN177" s="190"/>
      <c r="GEO177" s="190"/>
      <c r="GEP177" s="190"/>
      <c r="GEQ177" s="190"/>
      <c r="GER177" s="190"/>
      <c r="GES177" s="190"/>
      <c r="GET177" s="190"/>
      <c r="GEU177" s="190"/>
      <c r="GEV177" s="190"/>
      <c r="GEW177" s="190"/>
      <c r="GEX177" s="190"/>
      <c r="GEY177" s="190"/>
      <c r="GEZ177" s="190"/>
      <c r="GFA177" s="190"/>
      <c r="GFB177" s="190"/>
      <c r="GFC177" s="190"/>
      <c r="GFD177" s="190"/>
      <c r="GFE177" s="190"/>
      <c r="GFF177" s="190"/>
      <c r="GFG177" s="190"/>
      <c r="GFH177" s="190"/>
      <c r="GFI177" s="190"/>
      <c r="GFJ177" s="190"/>
      <c r="GFK177" s="190"/>
      <c r="GFL177" s="190"/>
      <c r="GFM177" s="190"/>
      <c r="GFN177" s="190"/>
      <c r="GFO177" s="190"/>
      <c r="GFP177" s="190"/>
      <c r="GFQ177" s="190"/>
      <c r="GFR177" s="190"/>
      <c r="GFS177" s="190"/>
      <c r="GFT177" s="190"/>
      <c r="GFU177" s="190"/>
      <c r="GFV177" s="190"/>
      <c r="GFW177" s="190"/>
      <c r="GFX177" s="190"/>
      <c r="GFY177" s="190"/>
      <c r="GFZ177" s="190"/>
      <c r="GGA177" s="190"/>
      <c r="GGB177" s="190"/>
      <c r="GGC177" s="190"/>
      <c r="GGD177" s="190"/>
      <c r="GGE177" s="190"/>
      <c r="GGF177" s="190"/>
      <c r="GGG177" s="190"/>
      <c r="GGH177" s="190"/>
      <c r="GGI177" s="190"/>
      <c r="GGJ177" s="190"/>
      <c r="GGK177" s="190"/>
      <c r="GGL177" s="190"/>
      <c r="GGM177" s="190"/>
      <c r="GGN177" s="190"/>
      <c r="GGO177" s="190"/>
      <c r="GGP177" s="190"/>
      <c r="GGQ177" s="190"/>
      <c r="GGR177" s="190"/>
      <c r="GGS177" s="190"/>
      <c r="GGT177" s="190"/>
      <c r="GGU177" s="190"/>
      <c r="GGV177" s="190"/>
      <c r="GGW177" s="190"/>
      <c r="GGX177" s="190"/>
      <c r="GGY177" s="190"/>
      <c r="GGZ177" s="190"/>
      <c r="GHA177" s="190"/>
      <c r="GHB177" s="190"/>
      <c r="GHC177" s="190"/>
      <c r="GHD177" s="190"/>
      <c r="GHE177" s="190"/>
      <c r="GHF177" s="190"/>
      <c r="GHG177" s="190"/>
      <c r="GHH177" s="190"/>
      <c r="GHI177" s="190"/>
      <c r="GHJ177" s="190"/>
      <c r="GHK177" s="190"/>
      <c r="GHL177" s="190"/>
      <c r="GHM177" s="190"/>
      <c r="GHN177" s="190"/>
      <c r="GHO177" s="190"/>
      <c r="GHP177" s="190"/>
      <c r="GHQ177" s="190"/>
      <c r="GHR177" s="190"/>
      <c r="GHS177" s="190"/>
      <c r="GHT177" s="190"/>
      <c r="GHU177" s="190"/>
      <c r="GHV177" s="190"/>
      <c r="GHW177" s="190"/>
      <c r="GHX177" s="190"/>
      <c r="GHY177" s="190"/>
      <c r="GHZ177" s="190"/>
      <c r="GIA177" s="190"/>
      <c r="GIB177" s="190"/>
      <c r="GIC177" s="190"/>
      <c r="GID177" s="190"/>
      <c r="GIE177" s="190"/>
      <c r="GIF177" s="190"/>
      <c r="GIG177" s="190"/>
      <c r="GIH177" s="190"/>
      <c r="GII177" s="190"/>
      <c r="GIJ177" s="190"/>
      <c r="GIK177" s="190"/>
      <c r="GIL177" s="190"/>
      <c r="GIM177" s="190"/>
      <c r="GIN177" s="190"/>
      <c r="GIO177" s="190"/>
      <c r="GIP177" s="190"/>
      <c r="GIQ177" s="190"/>
      <c r="GIR177" s="190"/>
      <c r="GIS177" s="190"/>
      <c r="GIT177" s="190"/>
      <c r="GIU177" s="190"/>
      <c r="GIV177" s="190"/>
      <c r="GIW177" s="190"/>
      <c r="GIX177" s="190"/>
      <c r="GIY177" s="190"/>
      <c r="GIZ177" s="190"/>
      <c r="GJA177" s="190"/>
      <c r="GJB177" s="190"/>
      <c r="GJC177" s="190"/>
      <c r="GJD177" s="190"/>
      <c r="GJE177" s="190"/>
      <c r="GJF177" s="190"/>
      <c r="GJG177" s="190"/>
      <c r="GJH177" s="190"/>
      <c r="GJI177" s="190"/>
      <c r="GJJ177" s="190"/>
      <c r="GJK177" s="190"/>
      <c r="GJL177" s="190"/>
      <c r="GJM177" s="190"/>
      <c r="GJN177" s="190"/>
      <c r="GJO177" s="190"/>
      <c r="GJP177" s="190"/>
      <c r="GJQ177" s="190"/>
      <c r="GJR177" s="190"/>
      <c r="GJS177" s="190"/>
      <c r="GJT177" s="190"/>
      <c r="GJU177" s="190"/>
      <c r="GJV177" s="190"/>
      <c r="GJW177" s="190"/>
      <c r="GJX177" s="190"/>
      <c r="GJY177" s="190"/>
      <c r="GJZ177" s="190"/>
      <c r="GKA177" s="190"/>
      <c r="GKB177" s="190"/>
      <c r="GKC177" s="190"/>
      <c r="GKD177" s="190"/>
      <c r="GKE177" s="190"/>
      <c r="GKF177" s="190"/>
      <c r="GKG177" s="190"/>
      <c r="GKH177" s="190"/>
      <c r="GKI177" s="190"/>
      <c r="GKJ177" s="190"/>
      <c r="GKK177" s="190"/>
      <c r="GKL177" s="190"/>
      <c r="GKM177" s="190"/>
      <c r="GKN177" s="190"/>
      <c r="GKO177" s="190"/>
      <c r="GKP177" s="190"/>
      <c r="GKQ177" s="190"/>
      <c r="GKR177" s="190"/>
      <c r="GKS177" s="190"/>
      <c r="GKT177" s="190"/>
      <c r="GKU177" s="190"/>
      <c r="GKV177" s="190"/>
      <c r="GKW177" s="190"/>
      <c r="GKX177" s="190"/>
      <c r="GKY177" s="190"/>
      <c r="GKZ177" s="190"/>
      <c r="GLA177" s="190"/>
      <c r="GLB177" s="190"/>
      <c r="GLC177" s="190"/>
      <c r="GLD177" s="190"/>
      <c r="GLE177" s="190"/>
      <c r="GLF177" s="190"/>
      <c r="GLG177" s="190"/>
      <c r="GLH177" s="190"/>
      <c r="GLI177" s="190"/>
      <c r="GLJ177" s="190"/>
      <c r="GLK177" s="190"/>
      <c r="GLL177" s="190"/>
      <c r="GLM177" s="190"/>
      <c r="GLN177" s="190"/>
      <c r="GLO177" s="190"/>
      <c r="GLP177" s="190"/>
      <c r="GLQ177" s="190"/>
      <c r="GLR177" s="190"/>
      <c r="GLS177" s="190"/>
      <c r="GLT177" s="190"/>
      <c r="GLU177" s="190"/>
      <c r="GLV177" s="190"/>
      <c r="GLW177" s="190"/>
      <c r="GLX177" s="190"/>
      <c r="GLY177" s="190"/>
      <c r="GLZ177" s="190"/>
      <c r="GMA177" s="190"/>
      <c r="GMB177" s="190"/>
      <c r="GMC177" s="190"/>
      <c r="GMD177" s="190"/>
      <c r="GME177" s="190"/>
      <c r="GMF177" s="190"/>
      <c r="GMG177" s="190"/>
      <c r="GMH177" s="190"/>
      <c r="GMI177" s="190"/>
      <c r="GMJ177" s="190"/>
      <c r="GMK177" s="190"/>
      <c r="GML177" s="190"/>
      <c r="GMM177" s="190"/>
      <c r="GMN177" s="190"/>
      <c r="GMO177" s="190"/>
      <c r="GMP177" s="190"/>
      <c r="GMQ177" s="190"/>
      <c r="GMR177" s="190"/>
      <c r="GMS177" s="190"/>
      <c r="GMT177" s="190"/>
      <c r="GMU177" s="190"/>
      <c r="GMV177" s="190"/>
      <c r="GMW177" s="190"/>
      <c r="GMX177" s="190"/>
      <c r="GMY177" s="190"/>
      <c r="GMZ177" s="190"/>
      <c r="GNA177" s="190"/>
      <c r="GNB177" s="190"/>
      <c r="GNC177" s="190"/>
      <c r="GND177" s="190"/>
      <c r="GNE177" s="190"/>
      <c r="GNF177" s="190"/>
      <c r="GNG177" s="190"/>
      <c r="GNH177" s="190"/>
      <c r="GNI177" s="190"/>
      <c r="GNJ177" s="190"/>
      <c r="GNK177" s="190"/>
      <c r="GNL177" s="190"/>
      <c r="GNM177" s="190"/>
      <c r="GNN177" s="190"/>
      <c r="GNO177" s="190"/>
      <c r="GNP177" s="190"/>
      <c r="GNQ177" s="190"/>
      <c r="GNR177" s="190"/>
      <c r="GNS177" s="190"/>
      <c r="GNT177" s="190"/>
      <c r="GNU177" s="190"/>
      <c r="GNV177" s="190"/>
      <c r="GNW177" s="190"/>
      <c r="GNX177" s="190"/>
      <c r="GNY177" s="190"/>
      <c r="GNZ177" s="190"/>
      <c r="GOA177" s="190"/>
      <c r="GOB177" s="190"/>
      <c r="GOC177" s="190"/>
      <c r="GOD177" s="190"/>
      <c r="GOE177" s="190"/>
      <c r="GOF177" s="190"/>
      <c r="GOG177" s="190"/>
      <c r="GOH177" s="190"/>
      <c r="GOI177" s="190"/>
      <c r="GOJ177" s="190"/>
      <c r="GOK177" s="190"/>
      <c r="GOL177" s="190"/>
      <c r="GOM177" s="190"/>
      <c r="GON177" s="190"/>
      <c r="GOO177" s="190"/>
      <c r="GOP177" s="190"/>
      <c r="GOQ177" s="190"/>
      <c r="GOR177" s="190"/>
      <c r="GOS177" s="190"/>
      <c r="GOT177" s="190"/>
      <c r="GOU177" s="190"/>
      <c r="GOV177" s="190"/>
      <c r="GOW177" s="190"/>
      <c r="GOX177" s="190"/>
      <c r="GOY177" s="190"/>
      <c r="GOZ177" s="190"/>
      <c r="GPA177" s="190"/>
      <c r="GPB177" s="190"/>
      <c r="GPC177" s="190"/>
      <c r="GPD177" s="190"/>
      <c r="GPE177" s="190"/>
      <c r="GPF177" s="190"/>
      <c r="GPG177" s="190"/>
      <c r="GPH177" s="190"/>
      <c r="GPI177" s="190"/>
      <c r="GPJ177" s="190"/>
      <c r="GPK177" s="190"/>
      <c r="GPL177" s="190"/>
      <c r="GPM177" s="190"/>
      <c r="GPN177" s="190"/>
      <c r="GPO177" s="190"/>
      <c r="GPP177" s="190"/>
      <c r="GPQ177" s="190"/>
      <c r="GPR177" s="190"/>
      <c r="GPS177" s="190"/>
      <c r="GPT177" s="190"/>
      <c r="GPU177" s="190"/>
      <c r="GPV177" s="190"/>
      <c r="GPW177" s="190"/>
      <c r="GPX177" s="190"/>
      <c r="GPY177" s="190"/>
      <c r="GPZ177" s="190"/>
      <c r="GQA177" s="190"/>
      <c r="GQB177" s="190"/>
      <c r="GQC177" s="190"/>
      <c r="GQD177" s="190"/>
      <c r="GQE177" s="190"/>
      <c r="GQF177" s="190"/>
      <c r="GQG177" s="190"/>
      <c r="GQH177" s="190"/>
      <c r="GQI177" s="190"/>
      <c r="GQJ177" s="190"/>
      <c r="GQK177" s="190"/>
      <c r="GQL177" s="190"/>
      <c r="GQM177" s="190"/>
      <c r="GQN177" s="190"/>
      <c r="GQO177" s="190"/>
      <c r="GQP177" s="190"/>
      <c r="GQQ177" s="190"/>
      <c r="GQR177" s="190"/>
      <c r="GQS177" s="190"/>
      <c r="GQT177" s="190"/>
      <c r="GQU177" s="190"/>
      <c r="GQV177" s="190"/>
      <c r="GQW177" s="190"/>
      <c r="GQX177" s="190"/>
      <c r="GQY177" s="190"/>
      <c r="GQZ177" s="190"/>
      <c r="GRA177" s="190"/>
      <c r="GRB177" s="190"/>
      <c r="GRC177" s="190"/>
      <c r="GRD177" s="190"/>
      <c r="GRE177" s="190"/>
      <c r="GRF177" s="190"/>
      <c r="GRG177" s="190"/>
      <c r="GRH177" s="190"/>
      <c r="GRI177" s="190"/>
      <c r="GRJ177" s="190"/>
      <c r="GRK177" s="190"/>
      <c r="GRL177" s="190"/>
      <c r="GRM177" s="190"/>
      <c r="GRN177" s="190"/>
      <c r="GRO177" s="190"/>
      <c r="GRP177" s="190"/>
      <c r="GRQ177" s="190"/>
      <c r="GRR177" s="190"/>
      <c r="GRS177" s="190"/>
      <c r="GRT177" s="190"/>
      <c r="GRU177" s="190"/>
      <c r="GRV177" s="190"/>
      <c r="GRW177" s="190"/>
      <c r="GRX177" s="190"/>
      <c r="GRY177" s="190"/>
      <c r="GRZ177" s="190"/>
      <c r="GSA177" s="190"/>
      <c r="GSB177" s="190"/>
      <c r="GSC177" s="190"/>
      <c r="GSD177" s="190"/>
      <c r="GSE177" s="190"/>
      <c r="GSF177" s="190"/>
      <c r="GSG177" s="190"/>
      <c r="GSH177" s="190"/>
      <c r="GSI177" s="190"/>
      <c r="GSJ177" s="190"/>
      <c r="GSK177" s="190"/>
      <c r="GSL177" s="190"/>
      <c r="GSM177" s="190"/>
      <c r="GSN177" s="190"/>
      <c r="GSO177" s="190"/>
      <c r="GSP177" s="190"/>
      <c r="GSQ177" s="190"/>
      <c r="GSR177" s="190"/>
      <c r="GSS177" s="190"/>
      <c r="GST177" s="190"/>
      <c r="GSU177" s="190"/>
      <c r="GSV177" s="190"/>
      <c r="GSW177" s="190"/>
      <c r="GSX177" s="190"/>
      <c r="GSY177" s="190"/>
      <c r="GSZ177" s="190"/>
      <c r="GTA177" s="190"/>
      <c r="GTB177" s="190"/>
      <c r="GTC177" s="190"/>
      <c r="GTD177" s="190"/>
      <c r="GTE177" s="190"/>
      <c r="GTF177" s="190"/>
      <c r="GTG177" s="190"/>
      <c r="GTH177" s="190"/>
      <c r="GTI177" s="190"/>
      <c r="GTJ177" s="190"/>
      <c r="GTK177" s="190"/>
      <c r="GTL177" s="190"/>
      <c r="GTM177" s="190"/>
      <c r="GTN177" s="190"/>
      <c r="GTO177" s="190"/>
      <c r="GTP177" s="190"/>
      <c r="GTQ177" s="190"/>
      <c r="GTR177" s="190"/>
      <c r="GTS177" s="190"/>
      <c r="GTT177" s="190"/>
      <c r="GTU177" s="190"/>
      <c r="GTV177" s="190"/>
      <c r="GTW177" s="190"/>
      <c r="GTX177" s="190"/>
      <c r="GTY177" s="190"/>
      <c r="GTZ177" s="190"/>
      <c r="GUA177" s="190"/>
      <c r="GUB177" s="190"/>
      <c r="GUC177" s="190"/>
      <c r="GUD177" s="190"/>
      <c r="GUE177" s="190"/>
      <c r="GUF177" s="190"/>
      <c r="GUG177" s="190"/>
      <c r="GUH177" s="190"/>
      <c r="GUI177" s="190"/>
      <c r="GUJ177" s="190"/>
      <c r="GUK177" s="190"/>
      <c r="GUL177" s="190"/>
      <c r="GUM177" s="190"/>
      <c r="GUN177" s="190"/>
      <c r="GUO177" s="190"/>
      <c r="GUP177" s="190"/>
      <c r="GUQ177" s="190"/>
      <c r="GUR177" s="190"/>
      <c r="GUS177" s="190"/>
      <c r="GUT177" s="190"/>
      <c r="GUU177" s="190"/>
      <c r="GUV177" s="190"/>
      <c r="GUW177" s="190"/>
      <c r="GUX177" s="190"/>
      <c r="GUY177" s="190"/>
      <c r="GUZ177" s="190"/>
      <c r="GVA177" s="190"/>
      <c r="GVB177" s="190"/>
      <c r="GVC177" s="190"/>
      <c r="GVD177" s="190"/>
      <c r="GVE177" s="190"/>
      <c r="GVF177" s="190"/>
      <c r="GVG177" s="190"/>
      <c r="GVH177" s="190"/>
      <c r="GVI177" s="190"/>
      <c r="GVJ177" s="190"/>
      <c r="GVK177" s="190"/>
      <c r="GVL177" s="190"/>
      <c r="GVM177" s="190"/>
      <c r="GVN177" s="190"/>
      <c r="GVO177" s="190"/>
      <c r="GVP177" s="190"/>
      <c r="GVQ177" s="190"/>
      <c r="GVR177" s="190"/>
      <c r="GVS177" s="190"/>
      <c r="GVT177" s="190"/>
      <c r="GVU177" s="190"/>
      <c r="GVV177" s="190"/>
      <c r="GVW177" s="190"/>
      <c r="GVX177" s="190"/>
      <c r="GVY177" s="190"/>
      <c r="GVZ177" s="190"/>
      <c r="GWA177" s="190"/>
      <c r="GWB177" s="190"/>
      <c r="GWC177" s="190"/>
      <c r="GWD177" s="190"/>
      <c r="GWE177" s="190"/>
      <c r="GWF177" s="190"/>
      <c r="GWG177" s="190"/>
      <c r="GWH177" s="190"/>
      <c r="GWI177" s="190"/>
      <c r="GWJ177" s="190"/>
      <c r="GWK177" s="190"/>
      <c r="GWL177" s="190"/>
      <c r="GWM177" s="190"/>
      <c r="GWN177" s="190"/>
      <c r="GWO177" s="190"/>
      <c r="GWP177" s="190"/>
      <c r="GWQ177" s="190"/>
      <c r="GWR177" s="190"/>
      <c r="GWS177" s="190"/>
      <c r="GWT177" s="190"/>
      <c r="GWU177" s="190"/>
      <c r="GWV177" s="190"/>
      <c r="GWW177" s="190"/>
      <c r="GWX177" s="190"/>
      <c r="GWY177" s="190"/>
      <c r="GWZ177" s="190"/>
      <c r="GXA177" s="190"/>
      <c r="GXB177" s="190"/>
      <c r="GXC177" s="190"/>
      <c r="GXD177" s="190"/>
      <c r="GXE177" s="190"/>
      <c r="GXF177" s="190"/>
      <c r="GXG177" s="190"/>
      <c r="GXH177" s="190"/>
      <c r="GXI177" s="190"/>
      <c r="GXJ177" s="190"/>
      <c r="GXK177" s="190"/>
      <c r="GXL177" s="190"/>
      <c r="GXM177" s="190"/>
      <c r="GXN177" s="190"/>
      <c r="GXO177" s="190"/>
      <c r="GXP177" s="190"/>
      <c r="GXQ177" s="190"/>
      <c r="GXR177" s="190"/>
      <c r="GXS177" s="190"/>
      <c r="GXT177" s="190"/>
      <c r="GXU177" s="190"/>
      <c r="GXV177" s="190"/>
      <c r="GXW177" s="190"/>
      <c r="GXX177" s="190"/>
      <c r="GXY177" s="190"/>
      <c r="GXZ177" s="190"/>
      <c r="GYA177" s="190"/>
      <c r="GYB177" s="190"/>
      <c r="GYC177" s="190"/>
      <c r="GYD177" s="190"/>
      <c r="GYE177" s="190"/>
      <c r="GYF177" s="190"/>
      <c r="GYG177" s="190"/>
      <c r="GYH177" s="190"/>
      <c r="GYI177" s="190"/>
      <c r="GYJ177" s="190"/>
      <c r="GYK177" s="190"/>
      <c r="GYL177" s="190"/>
      <c r="GYM177" s="190"/>
      <c r="GYN177" s="190"/>
      <c r="GYO177" s="190"/>
      <c r="GYP177" s="190"/>
      <c r="GYQ177" s="190"/>
      <c r="GYR177" s="190"/>
      <c r="GYS177" s="190"/>
      <c r="GYT177" s="190"/>
      <c r="GYU177" s="190"/>
      <c r="GYV177" s="190"/>
      <c r="GYW177" s="190"/>
      <c r="GYX177" s="190"/>
      <c r="GYY177" s="190"/>
      <c r="GYZ177" s="190"/>
      <c r="GZA177" s="190"/>
      <c r="GZB177" s="190"/>
      <c r="GZC177" s="190"/>
      <c r="GZD177" s="190"/>
      <c r="GZE177" s="190"/>
      <c r="GZF177" s="190"/>
      <c r="GZG177" s="190"/>
      <c r="GZH177" s="190"/>
      <c r="GZI177" s="190"/>
      <c r="GZJ177" s="190"/>
      <c r="GZK177" s="190"/>
      <c r="GZL177" s="190"/>
      <c r="GZM177" s="190"/>
      <c r="GZN177" s="190"/>
      <c r="GZO177" s="190"/>
      <c r="GZP177" s="190"/>
      <c r="GZQ177" s="190"/>
      <c r="GZR177" s="190"/>
      <c r="GZS177" s="190"/>
      <c r="GZT177" s="190"/>
      <c r="GZU177" s="190"/>
      <c r="GZV177" s="190"/>
      <c r="GZW177" s="190"/>
      <c r="GZX177" s="190"/>
      <c r="GZY177" s="190"/>
      <c r="GZZ177" s="190"/>
      <c r="HAA177" s="190"/>
      <c r="HAB177" s="190"/>
      <c r="HAC177" s="190"/>
      <c r="HAD177" s="190"/>
      <c r="HAE177" s="190"/>
      <c r="HAF177" s="190"/>
      <c r="HAG177" s="190"/>
      <c r="HAH177" s="190"/>
      <c r="HAI177" s="190"/>
      <c r="HAJ177" s="190"/>
      <c r="HAK177" s="190"/>
      <c r="HAL177" s="190"/>
      <c r="HAM177" s="190"/>
      <c r="HAN177" s="190"/>
      <c r="HAO177" s="190"/>
      <c r="HAP177" s="190"/>
      <c r="HAQ177" s="190"/>
      <c r="HAR177" s="190"/>
      <c r="HAS177" s="190"/>
      <c r="HAT177" s="190"/>
      <c r="HAU177" s="190"/>
      <c r="HAV177" s="190"/>
      <c r="HAW177" s="190"/>
      <c r="HAX177" s="190"/>
      <c r="HAY177" s="190"/>
      <c r="HAZ177" s="190"/>
      <c r="HBA177" s="190"/>
      <c r="HBB177" s="190"/>
      <c r="HBC177" s="190"/>
      <c r="HBD177" s="190"/>
      <c r="HBE177" s="190"/>
      <c r="HBF177" s="190"/>
      <c r="HBG177" s="190"/>
      <c r="HBH177" s="190"/>
      <c r="HBI177" s="190"/>
      <c r="HBJ177" s="190"/>
      <c r="HBK177" s="190"/>
      <c r="HBL177" s="190"/>
      <c r="HBM177" s="190"/>
      <c r="HBN177" s="190"/>
      <c r="HBO177" s="190"/>
      <c r="HBP177" s="190"/>
      <c r="HBQ177" s="190"/>
      <c r="HBR177" s="190"/>
      <c r="HBS177" s="190"/>
      <c r="HBT177" s="190"/>
      <c r="HBU177" s="190"/>
      <c r="HBV177" s="190"/>
      <c r="HBW177" s="190"/>
      <c r="HBX177" s="190"/>
      <c r="HBY177" s="190"/>
      <c r="HBZ177" s="190"/>
      <c r="HCA177" s="190"/>
      <c r="HCB177" s="190"/>
      <c r="HCC177" s="190"/>
      <c r="HCD177" s="190"/>
      <c r="HCE177" s="190"/>
      <c r="HCF177" s="190"/>
      <c r="HCG177" s="190"/>
      <c r="HCH177" s="190"/>
      <c r="HCI177" s="190"/>
      <c r="HCJ177" s="190"/>
      <c r="HCK177" s="190"/>
      <c r="HCL177" s="190"/>
      <c r="HCM177" s="190"/>
      <c r="HCN177" s="190"/>
      <c r="HCO177" s="190"/>
      <c r="HCP177" s="190"/>
      <c r="HCQ177" s="190"/>
      <c r="HCR177" s="190"/>
      <c r="HCS177" s="190"/>
      <c r="HCT177" s="190"/>
      <c r="HCU177" s="190"/>
      <c r="HCV177" s="190"/>
      <c r="HCW177" s="190"/>
      <c r="HCX177" s="190"/>
      <c r="HCY177" s="190"/>
      <c r="HCZ177" s="190"/>
      <c r="HDA177" s="190"/>
      <c r="HDB177" s="190"/>
      <c r="HDC177" s="190"/>
      <c r="HDD177" s="190"/>
      <c r="HDE177" s="190"/>
      <c r="HDF177" s="190"/>
      <c r="HDG177" s="190"/>
      <c r="HDH177" s="190"/>
      <c r="HDI177" s="190"/>
      <c r="HDJ177" s="190"/>
      <c r="HDK177" s="190"/>
      <c r="HDL177" s="190"/>
      <c r="HDM177" s="190"/>
      <c r="HDN177" s="190"/>
      <c r="HDO177" s="190"/>
      <c r="HDP177" s="190"/>
      <c r="HDQ177" s="190"/>
      <c r="HDR177" s="190"/>
      <c r="HDS177" s="190"/>
      <c r="HDT177" s="190"/>
      <c r="HDU177" s="190"/>
      <c r="HDV177" s="190"/>
      <c r="HDW177" s="190"/>
      <c r="HDX177" s="190"/>
      <c r="HDY177" s="190"/>
      <c r="HDZ177" s="190"/>
      <c r="HEA177" s="190"/>
      <c r="HEB177" s="190"/>
      <c r="HEC177" s="190"/>
      <c r="HED177" s="190"/>
      <c r="HEE177" s="190"/>
      <c r="HEF177" s="190"/>
      <c r="HEG177" s="190"/>
      <c r="HEH177" s="190"/>
      <c r="HEI177" s="190"/>
      <c r="HEJ177" s="190"/>
      <c r="HEK177" s="190"/>
      <c r="HEL177" s="190"/>
      <c r="HEM177" s="190"/>
      <c r="HEN177" s="190"/>
      <c r="HEO177" s="190"/>
      <c r="HEP177" s="190"/>
      <c r="HEQ177" s="190"/>
      <c r="HER177" s="190"/>
      <c r="HES177" s="190"/>
      <c r="HET177" s="190"/>
      <c r="HEU177" s="190"/>
      <c r="HEV177" s="190"/>
      <c r="HEW177" s="190"/>
      <c r="HEX177" s="190"/>
      <c r="HEY177" s="190"/>
      <c r="HEZ177" s="190"/>
      <c r="HFA177" s="190"/>
      <c r="HFB177" s="190"/>
      <c r="HFC177" s="190"/>
      <c r="HFD177" s="190"/>
      <c r="HFE177" s="190"/>
      <c r="HFF177" s="190"/>
      <c r="HFG177" s="190"/>
      <c r="HFH177" s="190"/>
      <c r="HFI177" s="190"/>
      <c r="HFJ177" s="190"/>
      <c r="HFK177" s="190"/>
      <c r="HFL177" s="190"/>
      <c r="HFM177" s="190"/>
      <c r="HFN177" s="190"/>
      <c r="HFO177" s="190"/>
      <c r="HFP177" s="190"/>
      <c r="HFQ177" s="190"/>
      <c r="HFR177" s="190"/>
      <c r="HFS177" s="190"/>
      <c r="HFT177" s="190"/>
      <c r="HFU177" s="190"/>
      <c r="HFV177" s="190"/>
      <c r="HFW177" s="190"/>
      <c r="HFX177" s="190"/>
      <c r="HFY177" s="190"/>
      <c r="HFZ177" s="190"/>
      <c r="HGA177" s="190"/>
      <c r="HGB177" s="190"/>
      <c r="HGC177" s="190"/>
      <c r="HGD177" s="190"/>
      <c r="HGE177" s="190"/>
      <c r="HGF177" s="190"/>
      <c r="HGG177" s="190"/>
      <c r="HGH177" s="190"/>
      <c r="HGI177" s="190"/>
      <c r="HGJ177" s="190"/>
      <c r="HGK177" s="190"/>
      <c r="HGL177" s="190"/>
      <c r="HGM177" s="190"/>
      <c r="HGN177" s="190"/>
      <c r="HGO177" s="190"/>
      <c r="HGP177" s="190"/>
      <c r="HGQ177" s="190"/>
      <c r="HGR177" s="190"/>
      <c r="HGS177" s="190"/>
      <c r="HGT177" s="190"/>
      <c r="HGU177" s="190"/>
      <c r="HGV177" s="190"/>
      <c r="HGW177" s="190"/>
      <c r="HGX177" s="190"/>
      <c r="HGY177" s="190"/>
      <c r="HGZ177" s="190"/>
      <c r="HHA177" s="190"/>
      <c r="HHB177" s="190"/>
      <c r="HHC177" s="190"/>
      <c r="HHD177" s="190"/>
      <c r="HHE177" s="190"/>
      <c r="HHF177" s="190"/>
      <c r="HHG177" s="190"/>
      <c r="HHH177" s="190"/>
      <c r="HHI177" s="190"/>
      <c r="HHJ177" s="190"/>
      <c r="HHK177" s="190"/>
      <c r="HHL177" s="190"/>
      <c r="HHM177" s="190"/>
      <c r="HHN177" s="190"/>
      <c r="HHO177" s="190"/>
      <c r="HHP177" s="190"/>
      <c r="HHQ177" s="190"/>
      <c r="HHR177" s="190"/>
      <c r="HHS177" s="190"/>
      <c r="HHT177" s="190"/>
      <c r="HHU177" s="190"/>
      <c r="HHV177" s="190"/>
      <c r="HHW177" s="190"/>
      <c r="HHX177" s="190"/>
      <c r="HHY177" s="190"/>
      <c r="HHZ177" s="190"/>
      <c r="HIA177" s="190"/>
      <c r="HIB177" s="190"/>
      <c r="HIC177" s="190"/>
      <c r="HID177" s="190"/>
      <c r="HIE177" s="190"/>
      <c r="HIF177" s="190"/>
      <c r="HIG177" s="190"/>
      <c r="HIH177" s="190"/>
      <c r="HII177" s="190"/>
      <c r="HIJ177" s="190"/>
      <c r="HIK177" s="190"/>
      <c r="HIL177" s="190"/>
      <c r="HIM177" s="190"/>
      <c r="HIN177" s="190"/>
      <c r="HIO177" s="190"/>
      <c r="HIP177" s="190"/>
      <c r="HIQ177" s="190"/>
      <c r="HIR177" s="190"/>
      <c r="HIS177" s="190"/>
      <c r="HIT177" s="190"/>
      <c r="HIU177" s="190"/>
      <c r="HIV177" s="190"/>
      <c r="HIW177" s="190"/>
      <c r="HIX177" s="190"/>
      <c r="HIY177" s="190"/>
      <c r="HIZ177" s="190"/>
      <c r="HJA177" s="190"/>
      <c r="HJB177" s="190"/>
      <c r="HJC177" s="190"/>
      <c r="HJD177" s="190"/>
      <c r="HJE177" s="190"/>
      <c r="HJF177" s="190"/>
      <c r="HJG177" s="190"/>
      <c r="HJH177" s="190"/>
      <c r="HJI177" s="190"/>
      <c r="HJJ177" s="190"/>
      <c r="HJK177" s="190"/>
      <c r="HJL177" s="190"/>
      <c r="HJM177" s="190"/>
      <c r="HJN177" s="190"/>
      <c r="HJO177" s="190"/>
      <c r="HJP177" s="190"/>
      <c r="HJQ177" s="190"/>
      <c r="HJR177" s="190"/>
      <c r="HJS177" s="190"/>
      <c r="HJT177" s="190"/>
      <c r="HJU177" s="190"/>
      <c r="HJV177" s="190"/>
      <c r="HJW177" s="190"/>
      <c r="HJX177" s="190"/>
      <c r="HJY177" s="190"/>
      <c r="HJZ177" s="190"/>
      <c r="HKA177" s="190"/>
      <c r="HKB177" s="190"/>
      <c r="HKC177" s="190"/>
      <c r="HKD177" s="190"/>
      <c r="HKE177" s="190"/>
      <c r="HKF177" s="190"/>
      <c r="HKG177" s="190"/>
      <c r="HKH177" s="190"/>
      <c r="HKI177" s="190"/>
      <c r="HKJ177" s="190"/>
      <c r="HKK177" s="190"/>
      <c r="HKL177" s="190"/>
      <c r="HKM177" s="190"/>
      <c r="HKN177" s="190"/>
      <c r="HKO177" s="190"/>
      <c r="HKP177" s="190"/>
      <c r="HKQ177" s="190"/>
      <c r="HKR177" s="190"/>
      <c r="HKS177" s="190"/>
      <c r="HKT177" s="190"/>
      <c r="HKU177" s="190"/>
      <c r="HKV177" s="190"/>
      <c r="HKW177" s="190"/>
      <c r="HKX177" s="190"/>
      <c r="HKY177" s="190"/>
      <c r="HKZ177" s="190"/>
      <c r="HLA177" s="190"/>
      <c r="HLB177" s="190"/>
      <c r="HLC177" s="190"/>
      <c r="HLD177" s="190"/>
      <c r="HLE177" s="190"/>
      <c r="HLF177" s="190"/>
      <c r="HLG177" s="190"/>
      <c r="HLH177" s="190"/>
      <c r="HLI177" s="190"/>
      <c r="HLJ177" s="190"/>
      <c r="HLK177" s="190"/>
      <c r="HLL177" s="190"/>
      <c r="HLM177" s="190"/>
      <c r="HLN177" s="190"/>
      <c r="HLO177" s="190"/>
      <c r="HLP177" s="190"/>
      <c r="HLQ177" s="190"/>
      <c r="HLR177" s="190"/>
      <c r="HLS177" s="190"/>
      <c r="HLT177" s="190"/>
      <c r="HLU177" s="190"/>
      <c r="HLV177" s="190"/>
      <c r="HLW177" s="190"/>
      <c r="HLX177" s="190"/>
      <c r="HLY177" s="190"/>
      <c r="HLZ177" s="190"/>
      <c r="HMA177" s="190"/>
      <c r="HMB177" s="190"/>
      <c r="HMC177" s="190"/>
      <c r="HMD177" s="190"/>
      <c r="HME177" s="190"/>
      <c r="HMF177" s="190"/>
      <c r="HMG177" s="190"/>
      <c r="HMH177" s="190"/>
      <c r="HMI177" s="190"/>
      <c r="HMJ177" s="190"/>
      <c r="HMK177" s="190"/>
      <c r="HML177" s="190"/>
      <c r="HMM177" s="190"/>
      <c r="HMN177" s="190"/>
      <c r="HMO177" s="190"/>
      <c r="HMP177" s="190"/>
      <c r="HMQ177" s="190"/>
      <c r="HMR177" s="190"/>
      <c r="HMS177" s="190"/>
      <c r="HMT177" s="190"/>
      <c r="HMU177" s="190"/>
      <c r="HMV177" s="190"/>
      <c r="HMW177" s="190"/>
      <c r="HMX177" s="190"/>
      <c r="HMY177" s="190"/>
      <c r="HMZ177" s="190"/>
      <c r="HNA177" s="190"/>
      <c r="HNB177" s="190"/>
      <c r="HNC177" s="190"/>
      <c r="HND177" s="190"/>
      <c r="HNE177" s="190"/>
      <c r="HNF177" s="190"/>
      <c r="HNG177" s="190"/>
      <c r="HNH177" s="190"/>
      <c r="HNI177" s="190"/>
      <c r="HNJ177" s="190"/>
      <c r="HNK177" s="190"/>
      <c r="HNL177" s="190"/>
      <c r="HNM177" s="190"/>
      <c r="HNN177" s="190"/>
      <c r="HNO177" s="190"/>
      <c r="HNP177" s="190"/>
      <c r="HNQ177" s="190"/>
      <c r="HNR177" s="190"/>
      <c r="HNS177" s="190"/>
      <c r="HNT177" s="190"/>
      <c r="HNU177" s="190"/>
      <c r="HNV177" s="190"/>
      <c r="HNW177" s="190"/>
      <c r="HNX177" s="190"/>
      <c r="HNY177" s="190"/>
      <c r="HNZ177" s="190"/>
      <c r="HOA177" s="190"/>
      <c r="HOB177" s="190"/>
      <c r="HOC177" s="190"/>
      <c r="HOD177" s="190"/>
      <c r="HOE177" s="190"/>
      <c r="HOF177" s="190"/>
      <c r="HOG177" s="190"/>
      <c r="HOH177" s="190"/>
      <c r="HOI177" s="190"/>
      <c r="HOJ177" s="190"/>
      <c r="HOK177" s="190"/>
      <c r="HOL177" s="190"/>
      <c r="HOM177" s="190"/>
      <c r="HON177" s="190"/>
      <c r="HOO177" s="190"/>
      <c r="HOP177" s="190"/>
      <c r="HOQ177" s="190"/>
      <c r="HOR177" s="190"/>
      <c r="HOS177" s="190"/>
      <c r="HOT177" s="190"/>
      <c r="HOU177" s="190"/>
      <c r="HOV177" s="190"/>
      <c r="HOW177" s="190"/>
      <c r="HOX177" s="190"/>
      <c r="HOY177" s="190"/>
      <c r="HOZ177" s="190"/>
      <c r="HPA177" s="190"/>
      <c r="HPB177" s="190"/>
      <c r="HPC177" s="190"/>
      <c r="HPD177" s="190"/>
      <c r="HPE177" s="190"/>
      <c r="HPF177" s="190"/>
      <c r="HPG177" s="190"/>
      <c r="HPH177" s="190"/>
      <c r="HPI177" s="190"/>
      <c r="HPJ177" s="190"/>
      <c r="HPK177" s="190"/>
      <c r="HPL177" s="190"/>
      <c r="HPM177" s="190"/>
      <c r="HPN177" s="190"/>
      <c r="HPO177" s="190"/>
      <c r="HPP177" s="190"/>
      <c r="HPQ177" s="190"/>
      <c r="HPR177" s="190"/>
      <c r="HPS177" s="190"/>
      <c r="HPT177" s="190"/>
      <c r="HPU177" s="190"/>
      <c r="HPV177" s="190"/>
      <c r="HPW177" s="190"/>
      <c r="HPX177" s="190"/>
      <c r="HPY177" s="190"/>
      <c r="HPZ177" s="190"/>
      <c r="HQA177" s="190"/>
      <c r="HQB177" s="190"/>
      <c r="HQC177" s="190"/>
      <c r="HQD177" s="190"/>
      <c r="HQE177" s="190"/>
      <c r="HQF177" s="190"/>
      <c r="HQG177" s="190"/>
      <c r="HQH177" s="190"/>
      <c r="HQI177" s="190"/>
      <c r="HQJ177" s="190"/>
      <c r="HQK177" s="190"/>
      <c r="HQL177" s="190"/>
      <c r="HQM177" s="190"/>
      <c r="HQN177" s="190"/>
      <c r="HQO177" s="190"/>
      <c r="HQP177" s="190"/>
      <c r="HQQ177" s="190"/>
      <c r="HQR177" s="190"/>
      <c r="HQS177" s="190"/>
      <c r="HQT177" s="190"/>
      <c r="HQU177" s="190"/>
      <c r="HQV177" s="190"/>
      <c r="HQW177" s="190"/>
      <c r="HQX177" s="190"/>
      <c r="HQY177" s="190"/>
      <c r="HQZ177" s="190"/>
      <c r="HRA177" s="190"/>
      <c r="HRB177" s="190"/>
      <c r="HRC177" s="190"/>
      <c r="HRD177" s="190"/>
      <c r="HRE177" s="190"/>
      <c r="HRF177" s="190"/>
      <c r="HRG177" s="190"/>
      <c r="HRH177" s="190"/>
      <c r="HRI177" s="190"/>
      <c r="HRJ177" s="190"/>
      <c r="HRK177" s="190"/>
      <c r="HRL177" s="190"/>
      <c r="HRM177" s="190"/>
      <c r="HRN177" s="190"/>
      <c r="HRO177" s="190"/>
      <c r="HRP177" s="190"/>
      <c r="HRQ177" s="190"/>
      <c r="HRR177" s="190"/>
      <c r="HRS177" s="190"/>
      <c r="HRT177" s="190"/>
      <c r="HRU177" s="190"/>
      <c r="HRV177" s="190"/>
      <c r="HRW177" s="190"/>
      <c r="HRX177" s="190"/>
      <c r="HRY177" s="190"/>
      <c r="HRZ177" s="190"/>
      <c r="HSA177" s="190"/>
      <c r="HSB177" s="190"/>
      <c r="HSC177" s="190"/>
      <c r="HSD177" s="190"/>
      <c r="HSE177" s="190"/>
      <c r="HSF177" s="190"/>
      <c r="HSG177" s="190"/>
      <c r="HSH177" s="190"/>
      <c r="HSI177" s="190"/>
      <c r="HSJ177" s="190"/>
      <c r="HSK177" s="190"/>
      <c r="HSL177" s="190"/>
      <c r="HSM177" s="190"/>
      <c r="HSN177" s="190"/>
      <c r="HSO177" s="190"/>
      <c r="HSP177" s="190"/>
      <c r="HSQ177" s="190"/>
      <c r="HSR177" s="190"/>
      <c r="HSS177" s="190"/>
      <c r="HST177" s="190"/>
      <c r="HSU177" s="190"/>
      <c r="HSV177" s="190"/>
      <c r="HSW177" s="190"/>
      <c r="HSX177" s="190"/>
      <c r="HSY177" s="190"/>
      <c r="HSZ177" s="190"/>
      <c r="HTA177" s="190"/>
      <c r="HTB177" s="190"/>
      <c r="HTC177" s="190"/>
      <c r="HTD177" s="190"/>
      <c r="HTE177" s="190"/>
      <c r="HTF177" s="190"/>
      <c r="HTG177" s="190"/>
      <c r="HTH177" s="190"/>
      <c r="HTI177" s="190"/>
      <c r="HTJ177" s="190"/>
      <c r="HTK177" s="190"/>
      <c r="HTL177" s="190"/>
      <c r="HTM177" s="190"/>
      <c r="HTN177" s="190"/>
      <c r="HTO177" s="190"/>
      <c r="HTP177" s="190"/>
      <c r="HTQ177" s="190"/>
      <c r="HTR177" s="190"/>
      <c r="HTS177" s="190"/>
      <c r="HTT177" s="190"/>
      <c r="HTU177" s="190"/>
      <c r="HTV177" s="190"/>
      <c r="HTW177" s="190"/>
      <c r="HTX177" s="190"/>
      <c r="HTY177" s="190"/>
      <c r="HTZ177" s="190"/>
      <c r="HUA177" s="190"/>
      <c r="HUB177" s="190"/>
      <c r="HUC177" s="190"/>
      <c r="HUD177" s="190"/>
      <c r="HUE177" s="190"/>
      <c r="HUF177" s="190"/>
      <c r="HUG177" s="190"/>
      <c r="HUH177" s="190"/>
      <c r="HUI177" s="190"/>
      <c r="HUJ177" s="190"/>
      <c r="HUK177" s="190"/>
      <c r="HUL177" s="190"/>
      <c r="HUM177" s="190"/>
      <c r="HUN177" s="190"/>
      <c r="HUO177" s="190"/>
      <c r="HUP177" s="190"/>
      <c r="HUQ177" s="190"/>
      <c r="HUR177" s="190"/>
      <c r="HUS177" s="190"/>
      <c r="HUT177" s="190"/>
      <c r="HUU177" s="190"/>
      <c r="HUV177" s="190"/>
      <c r="HUW177" s="190"/>
      <c r="HUX177" s="190"/>
      <c r="HUY177" s="190"/>
      <c r="HUZ177" s="190"/>
      <c r="HVA177" s="190"/>
      <c r="HVB177" s="190"/>
      <c r="HVC177" s="190"/>
      <c r="HVD177" s="190"/>
      <c r="HVE177" s="190"/>
      <c r="HVF177" s="190"/>
      <c r="HVG177" s="190"/>
      <c r="HVH177" s="190"/>
      <c r="HVI177" s="190"/>
      <c r="HVJ177" s="190"/>
      <c r="HVK177" s="190"/>
      <c r="HVL177" s="190"/>
      <c r="HVM177" s="190"/>
      <c r="HVN177" s="190"/>
      <c r="HVO177" s="190"/>
      <c r="HVP177" s="190"/>
      <c r="HVQ177" s="190"/>
      <c r="HVR177" s="190"/>
      <c r="HVS177" s="190"/>
      <c r="HVT177" s="190"/>
      <c r="HVU177" s="190"/>
      <c r="HVV177" s="190"/>
      <c r="HVW177" s="190"/>
      <c r="HVX177" s="190"/>
      <c r="HVY177" s="190"/>
      <c r="HVZ177" s="190"/>
      <c r="HWA177" s="190"/>
      <c r="HWB177" s="190"/>
      <c r="HWC177" s="190"/>
      <c r="HWD177" s="190"/>
      <c r="HWE177" s="190"/>
      <c r="HWF177" s="190"/>
      <c r="HWG177" s="190"/>
      <c r="HWH177" s="190"/>
      <c r="HWI177" s="190"/>
      <c r="HWJ177" s="190"/>
      <c r="HWK177" s="190"/>
      <c r="HWL177" s="190"/>
      <c r="HWM177" s="190"/>
      <c r="HWN177" s="190"/>
      <c r="HWO177" s="190"/>
      <c r="HWP177" s="190"/>
      <c r="HWQ177" s="190"/>
      <c r="HWR177" s="190"/>
      <c r="HWS177" s="190"/>
      <c r="HWT177" s="190"/>
      <c r="HWU177" s="190"/>
      <c r="HWV177" s="190"/>
      <c r="HWW177" s="190"/>
      <c r="HWX177" s="190"/>
      <c r="HWY177" s="190"/>
      <c r="HWZ177" s="190"/>
      <c r="HXA177" s="190"/>
      <c r="HXB177" s="190"/>
      <c r="HXC177" s="190"/>
      <c r="HXD177" s="190"/>
      <c r="HXE177" s="190"/>
      <c r="HXF177" s="190"/>
      <c r="HXG177" s="190"/>
      <c r="HXH177" s="190"/>
      <c r="HXI177" s="190"/>
      <c r="HXJ177" s="190"/>
      <c r="HXK177" s="190"/>
      <c r="HXL177" s="190"/>
      <c r="HXM177" s="190"/>
      <c r="HXN177" s="190"/>
      <c r="HXO177" s="190"/>
      <c r="HXP177" s="190"/>
      <c r="HXQ177" s="190"/>
      <c r="HXR177" s="190"/>
      <c r="HXS177" s="190"/>
      <c r="HXT177" s="190"/>
      <c r="HXU177" s="190"/>
      <c r="HXV177" s="190"/>
      <c r="HXW177" s="190"/>
      <c r="HXX177" s="190"/>
      <c r="HXY177" s="190"/>
      <c r="HXZ177" s="190"/>
      <c r="HYA177" s="190"/>
      <c r="HYB177" s="190"/>
      <c r="HYC177" s="190"/>
      <c r="HYD177" s="190"/>
      <c r="HYE177" s="190"/>
      <c r="HYF177" s="190"/>
      <c r="HYG177" s="190"/>
      <c r="HYH177" s="190"/>
      <c r="HYI177" s="190"/>
      <c r="HYJ177" s="190"/>
      <c r="HYK177" s="190"/>
      <c r="HYL177" s="190"/>
      <c r="HYM177" s="190"/>
      <c r="HYN177" s="190"/>
      <c r="HYO177" s="190"/>
      <c r="HYP177" s="190"/>
      <c r="HYQ177" s="190"/>
      <c r="HYR177" s="190"/>
      <c r="HYS177" s="190"/>
      <c r="HYT177" s="190"/>
      <c r="HYU177" s="190"/>
      <c r="HYV177" s="190"/>
      <c r="HYW177" s="190"/>
      <c r="HYX177" s="190"/>
      <c r="HYY177" s="190"/>
      <c r="HYZ177" s="190"/>
      <c r="HZA177" s="190"/>
      <c r="HZB177" s="190"/>
      <c r="HZC177" s="190"/>
      <c r="HZD177" s="190"/>
      <c r="HZE177" s="190"/>
      <c r="HZF177" s="190"/>
      <c r="HZG177" s="190"/>
      <c r="HZH177" s="190"/>
      <c r="HZI177" s="190"/>
      <c r="HZJ177" s="190"/>
      <c r="HZK177" s="190"/>
      <c r="HZL177" s="190"/>
      <c r="HZM177" s="190"/>
      <c r="HZN177" s="190"/>
      <c r="HZO177" s="190"/>
      <c r="HZP177" s="190"/>
      <c r="HZQ177" s="190"/>
      <c r="HZR177" s="190"/>
      <c r="HZS177" s="190"/>
      <c r="HZT177" s="190"/>
      <c r="HZU177" s="190"/>
      <c r="HZV177" s="190"/>
      <c r="HZW177" s="190"/>
      <c r="HZX177" s="190"/>
      <c r="HZY177" s="190"/>
      <c r="HZZ177" s="190"/>
      <c r="IAA177" s="190"/>
      <c r="IAB177" s="190"/>
      <c r="IAC177" s="190"/>
      <c r="IAD177" s="190"/>
      <c r="IAE177" s="190"/>
      <c r="IAF177" s="190"/>
      <c r="IAG177" s="190"/>
      <c r="IAH177" s="190"/>
      <c r="IAI177" s="190"/>
      <c r="IAJ177" s="190"/>
      <c r="IAK177" s="190"/>
      <c r="IAL177" s="190"/>
      <c r="IAM177" s="190"/>
      <c r="IAN177" s="190"/>
      <c r="IAO177" s="190"/>
      <c r="IAP177" s="190"/>
      <c r="IAQ177" s="190"/>
      <c r="IAR177" s="190"/>
      <c r="IAS177" s="190"/>
      <c r="IAT177" s="190"/>
      <c r="IAU177" s="190"/>
      <c r="IAV177" s="190"/>
      <c r="IAW177" s="190"/>
      <c r="IAX177" s="190"/>
      <c r="IAY177" s="190"/>
      <c r="IAZ177" s="190"/>
      <c r="IBA177" s="190"/>
      <c r="IBB177" s="190"/>
      <c r="IBC177" s="190"/>
      <c r="IBD177" s="190"/>
      <c r="IBE177" s="190"/>
      <c r="IBF177" s="190"/>
      <c r="IBG177" s="190"/>
      <c r="IBH177" s="190"/>
      <c r="IBI177" s="190"/>
      <c r="IBJ177" s="190"/>
      <c r="IBK177" s="190"/>
      <c r="IBL177" s="190"/>
      <c r="IBM177" s="190"/>
      <c r="IBN177" s="190"/>
      <c r="IBO177" s="190"/>
      <c r="IBP177" s="190"/>
      <c r="IBQ177" s="190"/>
      <c r="IBR177" s="190"/>
      <c r="IBS177" s="190"/>
      <c r="IBT177" s="190"/>
      <c r="IBU177" s="190"/>
      <c r="IBV177" s="190"/>
      <c r="IBW177" s="190"/>
      <c r="IBX177" s="190"/>
      <c r="IBY177" s="190"/>
      <c r="IBZ177" s="190"/>
      <c r="ICA177" s="190"/>
      <c r="ICB177" s="190"/>
      <c r="ICC177" s="190"/>
      <c r="ICD177" s="190"/>
      <c r="ICE177" s="190"/>
      <c r="ICF177" s="190"/>
      <c r="ICG177" s="190"/>
      <c r="ICH177" s="190"/>
      <c r="ICI177" s="190"/>
      <c r="ICJ177" s="190"/>
      <c r="ICK177" s="190"/>
      <c r="ICL177" s="190"/>
      <c r="ICM177" s="190"/>
      <c r="ICN177" s="190"/>
      <c r="ICO177" s="190"/>
      <c r="ICP177" s="190"/>
      <c r="ICQ177" s="190"/>
      <c r="ICR177" s="190"/>
      <c r="ICS177" s="190"/>
      <c r="ICT177" s="190"/>
      <c r="ICU177" s="190"/>
      <c r="ICV177" s="190"/>
      <c r="ICW177" s="190"/>
      <c r="ICX177" s="190"/>
      <c r="ICY177" s="190"/>
      <c r="ICZ177" s="190"/>
      <c r="IDA177" s="190"/>
      <c r="IDB177" s="190"/>
      <c r="IDC177" s="190"/>
      <c r="IDD177" s="190"/>
      <c r="IDE177" s="190"/>
      <c r="IDF177" s="190"/>
      <c r="IDG177" s="190"/>
      <c r="IDH177" s="190"/>
      <c r="IDI177" s="190"/>
      <c r="IDJ177" s="190"/>
      <c r="IDK177" s="190"/>
      <c r="IDL177" s="190"/>
      <c r="IDM177" s="190"/>
      <c r="IDN177" s="190"/>
      <c r="IDO177" s="190"/>
      <c r="IDP177" s="190"/>
      <c r="IDQ177" s="190"/>
      <c r="IDR177" s="190"/>
      <c r="IDS177" s="190"/>
      <c r="IDT177" s="190"/>
      <c r="IDU177" s="190"/>
      <c r="IDV177" s="190"/>
      <c r="IDW177" s="190"/>
      <c r="IDX177" s="190"/>
      <c r="IDY177" s="190"/>
      <c r="IDZ177" s="190"/>
      <c r="IEA177" s="190"/>
      <c r="IEB177" s="190"/>
      <c r="IEC177" s="190"/>
      <c r="IED177" s="190"/>
      <c r="IEE177" s="190"/>
      <c r="IEF177" s="190"/>
      <c r="IEG177" s="190"/>
      <c r="IEH177" s="190"/>
      <c r="IEI177" s="190"/>
      <c r="IEJ177" s="190"/>
      <c r="IEK177" s="190"/>
      <c r="IEL177" s="190"/>
      <c r="IEM177" s="190"/>
      <c r="IEN177" s="190"/>
      <c r="IEO177" s="190"/>
      <c r="IEP177" s="190"/>
      <c r="IEQ177" s="190"/>
      <c r="IER177" s="190"/>
      <c r="IES177" s="190"/>
      <c r="IET177" s="190"/>
      <c r="IEU177" s="190"/>
      <c r="IEV177" s="190"/>
      <c r="IEW177" s="190"/>
      <c r="IEX177" s="190"/>
      <c r="IEY177" s="190"/>
      <c r="IEZ177" s="190"/>
      <c r="IFA177" s="190"/>
      <c r="IFB177" s="190"/>
      <c r="IFC177" s="190"/>
      <c r="IFD177" s="190"/>
      <c r="IFE177" s="190"/>
      <c r="IFF177" s="190"/>
      <c r="IFG177" s="190"/>
      <c r="IFH177" s="190"/>
      <c r="IFI177" s="190"/>
      <c r="IFJ177" s="190"/>
      <c r="IFK177" s="190"/>
      <c r="IFL177" s="190"/>
      <c r="IFM177" s="190"/>
      <c r="IFN177" s="190"/>
      <c r="IFO177" s="190"/>
      <c r="IFP177" s="190"/>
      <c r="IFQ177" s="190"/>
      <c r="IFR177" s="190"/>
      <c r="IFS177" s="190"/>
      <c r="IFT177" s="190"/>
      <c r="IFU177" s="190"/>
      <c r="IFV177" s="190"/>
      <c r="IFW177" s="190"/>
      <c r="IFX177" s="190"/>
      <c r="IFY177" s="190"/>
      <c r="IFZ177" s="190"/>
      <c r="IGA177" s="190"/>
      <c r="IGB177" s="190"/>
      <c r="IGC177" s="190"/>
      <c r="IGD177" s="190"/>
      <c r="IGE177" s="190"/>
      <c r="IGF177" s="190"/>
      <c r="IGG177" s="190"/>
      <c r="IGH177" s="190"/>
      <c r="IGI177" s="190"/>
      <c r="IGJ177" s="190"/>
      <c r="IGK177" s="190"/>
      <c r="IGL177" s="190"/>
      <c r="IGM177" s="190"/>
      <c r="IGN177" s="190"/>
      <c r="IGO177" s="190"/>
      <c r="IGP177" s="190"/>
      <c r="IGQ177" s="190"/>
      <c r="IGR177" s="190"/>
      <c r="IGS177" s="190"/>
      <c r="IGT177" s="190"/>
      <c r="IGU177" s="190"/>
      <c r="IGV177" s="190"/>
      <c r="IGW177" s="190"/>
      <c r="IGX177" s="190"/>
      <c r="IGY177" s="190"/>
      <c r="IGZ177" s="190"/>
      <c r="IHA177" s="190"/>
      <c r="IHB177" s="190"/>
      <c r="IHC177" s="190"/>
      <c r="IHD177" s="190"/>
      <c r="IHE177" s="190"/>
      <c r="IHF177" s="190"/>
      <c r="IHG177" s="190"/>
      <c r="IHH177" s="190"/>
      <c r="IHI177" s="190"/>
      <c r="IHJ177" s="190"/>
      <c r="IHK177" s="190"/>
      <c r="IHL177" s="190"/>
      <c r="IHM177" s="190"/>
      <c r="IHN177" s="190"/>
      <c r="IHO177" s="190"/>
      <c r="IHP177" s="190"/>
      <c r="IHQ177" s="190"/>
      <c r="IHR177" s="190"/>
      <c r="IHS177" s="190"/>
      <c r="IHT177" s="190"/>
      <c r="IHU177" s="190"/>
      <c r="IHV177" s="190"/>
      <c r="IHW177" s="190"/>
      <c r="IHX177" s="190"/>
      <c r="IHY177" s="190"/>
      <c r="IHZ177" s="190"/>
      <c r="IIA177" s="190"/>
      <c r="IIB177" s="190"/>
      <c r="IIC177" s="190"/>
      <c r="IID177" s="190"/>
      <c r="IIE177" s="190"/>
      <c r="IIF177" s="190"/>
      <c r="IIG177" s="190"/>
      <c r="IIH177" s="190"/>
      <c r="III177" s="190"/>
      <c r="IIJ177" s="190"/>
      <c r="IIK177" s="190"/>
      <c r="IIL177" s="190"/>
      <c r="IIM177" s="190"/>
      <c r="IIN177" s="190"/>
      <c r="IIO177" s="190"/>
      <c r="IIP177" s="190"/>
      <c r="IIQ177" s="190"/>
      <c r="IIR177" s="190"/>
      <c r="IIS177" s="190"/>
      <c r="IIT177" s="190"/>
      <c r="IIU177" s="190"/>
      <c r="IIV177" s="190"/>
      <c r="IIW177" s="190"/>
      <c r="IIX177" s="190"/>
      <c r="IIY177" s="190"/>
      <c r="IIZ177" s="190"/>
      <c r="IJA177" s="190"/>
      <c r="IJB177" s="190"/>
      <c r="IJC177" s="190"/>
      <c r="IJD177" s="190"/>
      <c r="IJE177" s="190"/>
      <c r="IJF177" s="190"/>
      <c r="IJG177" s="190"/>
      <c r="IJH177" s="190"/>
      <c r="IJI177" s="190"/>
      <c r="IJJ177" s="190"/>
      <c r="IJK177" s="190"/>
      <c r="IJL177" s="190"/>
      <c r="IJM177" s="190"/>
      <c r="IJN177" s="190"/>
      <c r="IJO177" s="190"/>
      <c r="IJP177" s="190"/>
      <c r="IJQ177" s="190"/>
      <c r="IJR177" s="190"/>
      <c r="IJS177" s="190"/>
      <c r="IJT177" s="190"/>
      <c r="IJU177" s="190"/>
      <c r="IJV177" s="190"/>
      <c r="IJW177" s="190"/>
      <c r="IJX177" s="190"/>
      <c r="IJY177" s="190"/>
      <c r="IJZ177" s="190"/>
      <c r="IKA177" s="190"/>
      <c r="IKB177" s="190"/>
      <c r="IKC177" s="190"/>
      <c r="IKD177" s="190"/>
      <c r="IKE177" s="190"/>
      <c r="IKF177" s="190"/>
      <c r="IKG177" s="190"/>
      <c r="IKH177" s="190"/>
      <c r="IKI177" s="190"/>
      <c r="IKJ177" s="190"/>
      <c r="IKK177" s="190"/>
      <c r="IKL177" s="190"/>
      <c r="IKM177" s="190"/>
      <c r="IKN177" s="190"/>
      <c r="IKO177" s="190"/>
      <c r="IKP177" s="190"/>
      <c r="IKQ177" s="190"/>
      <c r="IKR177" s="190"/>
      <c r="IKS177" s="190"/>
      <c r="IKT177" s="190"/>
      <c r="IKU177" s="190"/>
      <c r="IKV177" s="190"/>
      <c r="IKW177" s="190"/>
      <c r="IKX177" s="190"/>
      <c r="IKY177" s="190"/>
      <c r="IKZ177" s="190"/>
      <c r="ILA177" s="190"/>
      <c r="ILB177" s="190"/>
      <c r="ILC177" s="190"/>
      <c r="ILD177" s="190"/>
      <c r="ILE177" s="190"/>
      <c r="ILF177" s="190"/>
      <c r="ILG177" s="190"/>
      <c r="ILH177" s="190"/>
      <c r="ILI177" s="190"/>
      <c r="ILJ177" s="190"/>
      <c r="ILK177" s="190"/>
      <c r="ILL177" s="190"/>
      <c r="ILM177" s="190"/>
      <c r="ILN177" s="190"/>
      <c r="ILO177" s="190"/>
      <c r="ILP177" s="190"/>
      <c r="ILQ177" s="190"/>
      <c r="ILR177" s="190"/>
      <c r="ILS177" s="190"/>
      <c r="ILT177" s="190"/>
      <c r="ILU177" s="190"/>
      <c r="ILV177" s="190"/>
      <c r="ILW177" s="190"/>
      <c r="ILX177" s="190"/>
      <c r="ILY177" s="190"/>
      <c r="ILZ177" s="190"/>
      <c r="IMA177" s="190"/>
      <c r="IMB177" s="190"/>
      <c r="IMC177" s="190"/>
      <c r="IMD177" s="190"/>
      <c r="IME177" s="190"/>
      <c r="IMF177" s="190"/>
      <c r="IMG177" s="190"/>
      <c r="IMH177" s="190"/>
      <c r="IMI177" s="190"/>
      <c r="IMJ177" s="190"/>
      <c r="IMK177" s="190"/>
      <c r="IML177" s="190"/>
      <c r="IMM177" s="190"/>
      <c r="IMN177" s="190"/>
      <c r="IMO177" s="190"/>
      <c r="IMP177" s="190"/>
      <c r="IMQ177" s="190"/>
      <c r="IMR177" s="190"/>
      <c r="IMS177" s="190"/>
      <c r="IMT177" s="190"/>
      <c r="IMU177" s="190"/>
      <c r="IMV177" s="190"/>
      <c r="IMW177" s="190"/>
      <c r="IMX177" s="190"/>
      <c r="IMY177" s="190"/>
      <c r="IMZ177" s="190"/>
      <c r="INA177" s="190"/>
      <c r="INB177" s="190"/>
      <c r="INC177" s="190"/>
      <c r="IND177" s="190"/>
      <c r="INE177" s="190"/>
      <c r="INF177" s="190"/>
      <c r="ING177" s="190"/>
      <c r="INH177" s="190"/>
      <c r="INI177" s="190"/>
      <c r="INJ177" s="190"/>
      <c r="INK177" s="190"/>
      <c r="INL177" s="190"/>
      <c r="INM177" s="190"/>
      <c r="INN177" s="190"/>
      <c r="INO177" s="190"/>
      <c r="INP177" s="190"/>
      <c r="INQ177" s="190"/>
      <c r="INR177" s="190"/>
      <c r="INS177" s="190"/>
      <c r="INT177" s="190"/>
      <c r="INU177" s="190"/>
      <c r="INV177" s="190"/>
      <c r="INW177" s="190"/>
      <c r="INX177" s="190"/>
      <c r="INY177" s="190"/>
      <c r="INZ177" s="190"/>
      <c r="IOA177" s="190"/>
      <c r="IOB177" s="190"/>
      <c r="IOC177" s="190"/>
      <c r="IOD177" s="190"/>
      <c r="IOE177" s="190"/>
      <c r="IOF177" s="190"/>
      <c r="IOG177" s="190"/>
      <c r="IOH177" s="190"/>
      <c r="IOI177" s="190"/>
      <c r="IOJ177" s="190"/>
      <c r="IOK177" s="190"/>
      <c r="IOL177" s="190"/>
      <c r="IOM177" s="190"/>
      <c r="ION177" s="190"/>
      <c r="IOO177" s="190"/>
      <c r="IOP177" s="190"/>
      <c r="IOQ177" s="190"/>
      <c r="IOR177" s="190"/>
      <c r="IOS177" s="190"/>
      <c r="IOT177" s="190"/>
      <c r="IOU177" s="190"/>
      <c r="IOV177" s="190"/>
      <c r="IOW177" s="190"/>
      <c r="IOX177" s="190"/>
      <c r="IOY177" s="190"/>
      <c r="IOZ177" s="190"/>
      <c r="IPA177" s="190"/>
      <c r="IPB177" s="190"/>
      <c r="IPC177" s="190"/>
      <c r="IPD177" s="190"/>
      <c r="IPE177" s="190"/>
      <c r="IPF177" s="190"/>
      <c r="IPG177" s="190"/>
      <c r="IPH177" s="190"/>
      <c r="IPI177" s="190"/>
      <c r="IPJ177" s="190"/>
      <c r="IPK177" s="190"/>
      <c r="IPL177" s="190"/>
      <c r="IPM177" s="190"/>
      <c r="IPN177" s="190"/>
      <c r="IPO177" s="190"/>
      <c r="IPP177" s="190"/>
      <c r="IPQ177" s="190"/>
      <c r="IPR177" s="190"/>
      <c r="IPS177" s="190"/>
      <c r="IPT177" s="190"/>
      <c r="IPU177" s="190"/>
      <c r="IPV177" s="190"/>
      <c r="IPW177" s="190"/>
      <c r="IPX177" s="190"/>
      <c r="IPY177" s="190"/>
      <c r="IPZ177" s="190"/>
      <c r="IQA177" s="190"/>
      <c r="IQB177" s="190"/>
      <c r="IQC177" s="190"/>
      <c r="IQD177" s="190"/>
      <c r="IQE177" s="190"/>
      <c r="IQF177" s="190"/>
      <c r="IQG177" s="190"/>
      <c r="IQH177" s="190"/>
      <c r="IQI177" s="190"/>
      <c r="IQJ177" s="190"/>
      <c r="IQK177" s="190"/>
      <c r="IQL177" s="190"/>
      <c r="IQM177" s="190"/>
      <c r="IQN177" s="190"/>
      <c r="IQO177" s="190"/>
      <c r="IQP177" s="190"/>
      <c r="IQQ177" s="190"/>
      <c r="IQR177" s="190"/>
      <c r="IQS177" s="190"/>
      <c r="IQT177" s="190"/>
      <c r="IQU177" s="190"/>
      <c r="IQV177" s="190"/>
      <c r="IQW177" s="190"/>
      <c r="IQX177" s="190"/>
      <c r="IQY177" s="190"/>
      <c r="IQZ177" s="190"/>
      <c r="IRA177" s="190"/>
      <c r="IRB177" s="190"/>
      <c r="IRC177" s="190"/>
      <c r="IRD177" s="190"/>
      <c r="IRE177" s="190"/>
      <c r="IRF177" s="190"/>
      <c r="IRG177" s="190"/>
      <c r="IRH177" s="190"/>
      <c r="IRI177" s="190"/>
      <c r="IRJ177" s="190"/>
      <c r="IRK177" s="190"/>
      <c r="IRL177" s="190"/>
      <c r="IRM177" s="190"/>
      <c r="IRN177" s="190"/>
      <c r="IRO177" s="190"/>
      <c r="IRP177" s="190"/>
      <c r="IRQ177" s="190"/>
      <c r="IRR177" s="190"/>
      <c r="IRS177" s="190"/>
      <c r="IRT177" s="190"/>
      <c r="IRU177" s="190"/>
      <c r="IRV177" s="190"/>
      <c r="IRW177" s="190"/>
      <c r="IRX177" s="190"/>
      <c r="IRY177" s="190"/>
      <c r="IRZ177" s="190"/>
      <c r="ISA177" s="190"/>
      <c r="ISB177" s="190"/>
      <c r="ISC177" s="190"/>
      <c r="ISD177" s="190"/>
      <c r="ISE177" s="190"/>
      <c r="ISF177" s="190"/>
      <c r="ISG177" s="190"/>
      <c r="ISH177" s="190"/>
      <c r="ISI177" s="190"/>
      <c r="ISJ177" s="190"/>
      <c r="ISK177" s="190"/>
      <c r="ISL177" s="190"/>
      <c r="ISM177" s="190"/>
      <c r="ISN177" s="190"/>
      <c r="ISO177" s="190"/>
      <c r="ISP177" s="190"/>
      <c r="ISQ177" s="190"/>
      <c r="ISR177" s="190"/>
      <c r="ISS177" s="190"/>
      <c r="IST177" s="190"/>
      <c r="ISU177" s="190"/>
      <c r="ISV177" s="190"/>
      <c r="ISW177" s="190"/>
      <c r="ISX177" s="190"/>
      <c r="ISY177" s="190"/>
      <c r="ISZ177" s="190"/>
      <c r="ITA177" s="190"/>
      <c r="ITB177" s="190"/>
      <c r="ITC177" s="190"/>
      <c r="ITD177" s="190"/>
      <c r="ITE177" s="190"/>
      <c r="ITF177" s="190"/>
      <c r="ITG177" s="190"/>
      <c r="ITH177" s="190"/>
      <c r="ITI177" s="190"/>
      <c r="ITJ177" s="190"/>
      <c r="ITK177" s="190"/>
      <c r="ITL177" s="190"/>
      <c r="ITM177" s="190"/>
      <c r="ITN177" s="190"/>
      <c r="ITO177" s="190"/>
      <c r="ITP177" s="190"/>
      <c r="ITQ177" s="190"/>
      <c r="ITR177" s="190"/>
      <c r="ITS177" s="190"/>
      <c r="ITT177" s="190"/>
      <c r="ITU177" s="190"/>
      <c r="ITV177" s="190"/>
      <c r="ITW177" s="190"/>
      <c r="ITX177" s="190"/>
      <c r="ITY177" s="190"/>
      <c r="ITZ177" s="190"/>
      <c r="IUA177" s="190"/>
      <c r="IUB177" s="190"/>
      <c r="IUC177" s="190"/>
      <c r="IUD177" s="190"/>
      <c r="IUE177" s="190"/>
      <c r="IUF177" s="190"/>
      <c r="IUG177" s="190"/>
      <c r="IUH177" s="190"/>
      <c r="IUI177" s="190"/>
      <c r="IUJ177" s="190"/>
      <c r="IUK177" s="190"/>
      <c r="IUL177" s="190"/>
      <c r="IUM177" s="190"/>
      <c r="IUN177" s="190"/>
      <c r="IUO177" s="190"/>
      <c r="IUP177" s="190"/>
      <c r="IUQ177" s="190"/>
      <c r="IUR177" s="190"/>
      <c r="IUS177" s="190"/>
      <c r="IUT177" s="190"/>
      <c r="IUU177" s="190"/>
      <c r="IUV177" s="190"/>
      <c r="IUW177" s="190"/>
      <c r="IUX177" s="190"/>
      <c r="IUY177" s="190"/>
      <c r="IUZ177" s="190"/>
      <c r="IVA177" s="190"/>
      <c r="IVB177" s="190"/>
      <c r="IVC177" s="190"/>
      <c r="IVD177" s="190"/>
      <c r="IVE177" s="190"/>
      <c r="IVF177" s="190"/>
      <c r="IVG177" s="190"/>
      <c r="IVH177" s="190"/>
      <c r="IVI177" s="190"/>
      <c r="IVJ177" s="190"/>
      <c r="IVK177" s="190"/>
      <c r="IVL177" s="190"/>
      <c r="IVM177" s="190"/>
      <c r="IVN177" s="190"/>
      <c r="IVO177" s="190"/>
      <c r="IVP177" s="190"/>
      <c r="IVQ177" s="190"/>
      <c r="IVR177" s="190"/>
      <c r="IVS177" s="190"/>
      <c r="IVT177" s="190"/>
      <c r="IVU177" s="190"/>
      <c r="IVV177" s="190"/>
      <c r="IVW177" s="190"/>
      <c r="IVX177" s="190"/>
      <c r="IVY177" s="190"/>
      <c r="IVZ177" s="190"/>
      <c r="IWA177" s="190"/>
      <c r="IWB177" s="190"/>
      <c r="IWC177" s="190"/>
      <c r="IWD177" s="190"/>
      <c r="IWE177" s="190"/>
      <c r="IWF177" s="190"/>
      <c r="IWG177" s="190"/>
      <c r="IWH177" s="190"/>
      <c r="IWI177" s="190"/>
      <c r="IWJ177" s="190"/>
      <c r="IWK177" s="190"/>
      <c r="IWL177" s="190"/>
      <c r="IWM177" s="190"/>
      <c r="IWN177" s="190"/>
      <c r="IWO177" s="190"/>
      <c r="IWP177" s="190"/>
      <c r="IWQ177" s="190"/>
      <c r="IWR177" s="190"/>
      <c r="IWS177" s="190"/>
      <c r="IWT177" s="190"/>
      <c r="IWU177" s="190"/>
      <c r="IWV177" s="190"/>
      <c r="IWW177" s="190"/>
      <c r="IWX177" s="190"/>
      <c r="IWY177" s="190"/>
      <c r="IWZ177" s="190"/>
      <c r="IXA177" s="190"/>
      <c r="IXB177" s="190"/>
      <c r="IXC177" s="190"/>
      <c r="IXD177" s="190"/>
      <c r="IXE177" s="190"/>
      <c r="IXF177" s="190"/>
      <c r="IXG177" s="190"/>
      <c r="IXH177" s="190"/>
      <c r="IXI177" s="190"/>
      <c r="IXJ177" s="190"/>
      <c r="IXK177" s="190"/>
      <c r="IXL177" s="190"/>
      <c r="IXM177" s="190"/>
      <c r="IXN177" s="190"/>
      <c r="IXO177" s="190"/>
      <c r="IXP177" s="190"/>
      <c r="IXQ177" s="190"/>
      <c r="IXR177" s="190"/>
      <c r="IXS177" s="190"/>
      <c r="IXT177" s="190"/>
      <c r="IXU177" s="190"/>
      <c r="IXV177" s="190"/>
      <c r="IXW177" s="190"/>
      <c r="IXX177" s="190"/>
      <c r="IXY177" s="190"/>
      <c r="IXZ177" s="190"/>
      <c r="IYA177" s="190"/>
      <c r="IYB177" s="190"/>
      <c r="IYC177" s="190"/>
      <c r="IYD177" s="190"/>
      <c r="IYE177" s="190"/>
      <c r="IYF177" s="190"/>
      <c r="IYG177" s="190"/>
      <c r="IYH177" s="190"/>
      <c r="IYI177" s="190"/>
      <c r="IYJ177" s="190"/>
      <c r="IYK177" s="190"/>
      <c r="IYL177" s="190"/>
      <c r="IYM177" s="190"/>
      <c r="IYN177" s="190"/>
      <c r="IYO177" s="190"/>
      <c r="IYP177" s="190"/>
      <c r="IYQ177" s="190"/>
      <c r="IYR177" s="190"/>
      <c r="IYS177" s="190"/>
      <c r="IYT177" s="190"/>
      <c r="IYU177" s="190"/>
      <c r="IYV177" s="190"/>
      <c r="IYW177" s="190"/>
      <c r="IYX177" s="190"/>
      <c r="IYY177" s="190"/>
      <c r="IYZ177" s="190"/>
      <c r="IZA177" s="190"/>
      <c r="IZB177" s="190"/>
      <c r="IZC177" s="190"/>
      <c r="IZD177" s="190"/>
      <c r="IZE177" s="190"/>
      <c r="IZF177" s="190"/>
      <c r="IZG177" s="190"/>
      <c r="IZH177" s="190"/>
      <c r="IZI177" s="190"/>
      <c r="IZJ177" s="190"/>
      <c r="IZK177" s="190"/>
      <c r="IZL177" s="190"/>
      <c r="IZM177" s="190"/>
      <c r="IZN177" s="190"/>
      <c r="IZO177" s="190"/>
      <c r="IZP177" s="190"/>
      <c r="IZQ177" s="190"/>
      <c r="IZR177" s="190"/>
      <c r="IZS177" s="190"/>
      <c r="IZT177" s="190"/>
      <c r="IZU177" s="190"/>
      <c r="IZV177" s="190"/>
      <c r="IZW177" s="190"/>
      <c r="IZX177" s="190"/>
      <c r="IZY177" s="190"/>
      <c r="IZZ177" s="190"/>
      <c r="JAA177" s="190"/>
      <c r="JAB177" s="190"/>
      <c r="JAC177" s="190"/>
      <c r="JAD177" s="190"/>
      <c r="JAE177" s="190"/>
      <c r="JAF177" s="190"/>
      <c r="JAG177" s="190"/>
      <c r="JAH177" s="190"/>
      <c r="JAI177" s="190"/>
      <c r="JAJ177" s="190"/>
      <c r="JAK177" s="190"/>
      <c r="JAL177" s="190"/>
      <c r="JAM177" s="190"/>
      <c r="JAN177" s="190"/>
      <c r="JAO177" s="190"/>
      <c r="JAP177" s="190"/>
      <c r="JAQ177" s="190"/>
      <c r="JAR177" s="190"/>
      <c r="JAS177" s="190"/>
      <c r="JAT177" s="190"/>
      <c r="JAU177" s="190"/>
      <c r="JAV177" s="190"/>
      <c r="JAW177" s="190"/>
      <c r="JAX177" s="190"/>
      <c r="JAY177" s="190"/>
      <c r="JAZ177" s="190"/>
      <c r="JBA177" s="190"/>
      <c r="JBB177" s="190"/>
      <c r="JBC177" s="190"/>
      <c r="JBD177" s="190"/>
      <c r="JBE177" s="190"/>
      <c r="JBF177" s="190"/>
      <c r="JBG177" s="190"/>
      <c r="JBH177" s="190"/>
      <c r="JBI177" s="190"/>
      <c r="JBJ177" s="190"/>
      <c r="JBK177" s="190"/>
      <c r="JBL177" s="190"/>
      <c r="JBM177" s="190"/>
      <c r="JBN177" s="190"/>
      <c r="JBO177" s="190"/>
      <c r="JBP177" s="190"/>
      <c r="JBQ177" s="190"/>
      <c r="JBR177" s="190"/>
      <c r="JBS177" s="190"/>
      <c r="JBT177" s="190"/>
      <c r="JBU177" s="190"/>
      <c r="JBV177" s="190"/>
      <c r="JBW177" s="190"/>
      <c r="JBX177" s="190"/>
      <c r="JBY177" s="190"/>
      <c r="JBZ177" s="190"/>
      <c r="JCA177" s="190"/>
      <c r="JCB177" s="190"/>
      <c r="JCC177" s="190"/>
      <c r="JCD177" s="190"/>
      <c r="JCE177" s="190"/>
      <c r="JCF177" s="190"/>
      <c r="JCG177" s="190"/>
      <c r="JCH177" s="190"/>
      <c r="JCI177" s="190"/>
      <c r="JCJ177" s="190"/>
      <c r="JCK177" s="190"/>
      <c r="JCL177" s="190"/>
      <c r="JCM177" s="190"/>
      <c r="JCN177" s="190"/>
      <c r="JCO177" s="190"/>
      <c r="JCP177" s="190"/>
      <c r="JCQ177" s="190"/>
      <c r="JCR177" s="190"/>
      <c r="JCS177" s="190"/>
      <c r="JCT177" s="190"/>
      <c r="JCU177" s="190"/>
      <c r="JCV177" s="190"/>
      <c r="JCW177" s="190"/>
      <c r="JCX177" s="190"/>
      <c r="JCY177" s="190"/>
      <c r="JCZ177" s="190"/>
      <c r="JDA177" s="190"/>
      <c r="JDB177" s="190"/>
      <c r="JDC177" s="190"/>
      <c r="JDD177" s="190"/>
      <c r="JDE177" s="190"/>
      <c r="JDF177" s="190"/>
      <c r="JDG177" s="190"/>
      <c r="JDH177" s="190"/>
      <c r="JDI177" s="190"/>
      <c r="JDJ177" s="190"/>
      <c r="JDK177" s="190"/>
      <c r="JDL177" s="190"/>
      <c r="JDM177" s="190"/>
      <c r="JDN177" s="190"/>
      <c r="JDO177" s="190"/>
      <c r="JDP177" s="190"/>
      <c r="JDQ177" s="190"/>
      <c r="JDR177" s="190"/>
      <c r="JDS177" s="190"/>
      <c r="JDT177" s="190"/>
      <c r="JDU177" s="190"/>
      <c r="JDV177" s="190"/>
      <c r="JDW177" s="190"/>
      <c r="JDX177" s="190"/>
      <c r="JDY177" s="190"/>
      <c r="JDZ177" s="190"/>
      <c r="JEA177" s="190"/>
      <c r="JEB177" s="190"/>
      <c r="JEC177" s="190"/>
      <c r="JED177" s="190"/>
      <c r="JEE177" s="190"/>
      <c r="JEF177" s="190"/>
      <c r="JEG177" s="190"/>
      <c r="JEH177" s="190"/>
      <c r="JEI177" s="190"/>
      <c r="JEJ177" s="190"/>
      <c r="JEK177" s="190"/>
      <c r="JEL177" s="190"/>
      <c r="JEM177" s="190"/>
      <c r="JEN177" s="190"/>
      <c r="JEO177" s="190"/>
      <c r="JEP177" s="190"/>
      <c r="JEQ177" s="190"/>
      <c r="JER177" s="190"/>
      <c r="JES177" s="190"/>
      <c r="JET177" s="190"/>
      <c r="JEU177" s="190"/>
      <c r="JEV177" s="190"/>
      <c r="JEW177" s="190"/>
      <c r="JEX177" s="190"/>
      <c r="JEY177" s="190"/>
      <c r="JEZ177" s="190"/>
      <c r="JFA177" s="190"/>
      <c r="JFB177" s="190"/>
      <c r="JFC177" s="190"/>
      <c r="JFD177" s="190"/>
      <c r="JFE177" s="190"/>
      <c r="JFF177" s="190"/>
      <c r="JFG177" s="190"/>
      <c r="JFH177" s="190"/>
      <c r="JFI177" s="190"/>
      <c r="JFJ177" s="190"/>
      <c r="JFK177" s="190"/>
      <c r="JFL177" s="190"/>
      <c r="JFM177" s="190"/>
      <c r="JFN177" s="190"/>
      <c r="JFO177" s="190"/>
      <c r="JFP177" s="190"/>
      <c r="JFQ177" s="190"/>
      <c r="JFR177" s="190"/>
      <c r="JFS177" s="190"/>
      <c r="JFT177" s="190"/>
      <c r="JFU177" s="190"/>
      <c r="JFV177" s="190"/>
      <c r="JFW177" s="190"/>
      <c r="JFX177" s="190"/>
      <c r="JFY177" s="190"/>
      <c r="JFZ177" s="190"/>
      <c r="JGA177" s="190"/>
      <c r="JGB177" s="190"/>
      <c r="JGC177" s="190"/>
      <c r="JGD177" s="190"/>
      <c r="JGE177" s="190"/>
      <c r="JGF177" s="190"/>
      <c r="JGG177" s="190"/>
      <c r="JGH177" s="190"/>
      <c r="JGI177" s="190"/>
      <c r="JGJ177" s="190"/>
      <c r="JGK177" s="190"/>
      <c r="JGL177" s="190"/>
      <c r="JGM177" s="190"/>
      <c r="JGN177" s="190"/>
      <c r="JGO177" s="190"/>
      <c r="JGP177" s="190"/>
      <c r="JGQ177" s="190"/>
      <c r="JGR177" s="190"/>
      <c r="JGS177" s="190"/>
      <c r="JGT177" s="190"/>
      <c r="JGU177" s="190"/>
      <c r="JGV177" s="190"/>
      <c r="JGW177" s="190"/>
      <c r="JGX177" s="190"/>
      <c r="JGY177" s="190"/>
      <c r="JGZ177" s="190"/>
      <c r="JHA177" s="190"/>
      <c r="JHB177" s="190"/>
      <c r="JHC177" s="190"/>
      <c r="JHD177" s="190"/>
      <c r="JHE177" s="190"/>
      <c r="JHF177" s="190"/>
      <c r="JHG177" s="190"/>
      <c r="JHH177" s="190"/>
      <c r="JHI177" s="190"/>
      <c r="JHJ177" s="190"/>
      <c r="JHK177" s="190"/>
      <c r="JHL177" s="190"/>
      <c r="JHM177" s="190"/>
      <c r="JHN177" s="190"/>
      <c r="JHO177" s="190"/>
      <c r="JHP177" s="190"/>
      <c r="JHQ177" s="190"/>
      <c r="JHR177" s="190"/>
      <c r="JHS177" s="190"/>
      <c r="JHT177" s="190"/>
      <c r="JHU177" s="190"/>
      <c r="JHV177" s="190"/>
      <c r="JHW177" s="190"/>
      <c r="JHX177" s="190"/>
      <c r="JHY177" s="190"/>
      <c r="JHZ177" s="190"/>
      <c r="JIA177" s="190"/>
      <c r="JIB177" s="190"/>
      <c r="JIC177" s="190"/>
      <c r="JID177" s="190"/>
      <c r="JIE177" s="190"/>
      <c r="JIF177" s="190"/>
      <c r="JIG177" s="190"/>
      <c r="JIH177" s="190"/>
      <c r="JII177" s="190"/>
      <c r="JIJ177" s="190"/>
      <c r="JIK177" s="190"/>
      <c r="JIL177" s="190"/>
      <c r="JIM177" s="190"/>
      <c r="JIN177" s="190"/>
      <c r="JIO177" s="190"/>
      <c r="JIP177" s="190"/>
      <c r="JIQ177" s="190"/>
      <c r="JIR177" s="190"/>
      <c r="JIS177" s="190"/>
      <c r="JIT177" s="190"/>
      <c r="JIU177" s="190"/>
      <c r="JIV177" s="190"/>
      <c r="JIW177" s="190"/>
      <c r="JIX177" s="190"/>
      <c r="JIY177" s="190"/>
      <c r="JIZ177" s="190"/>
      <c r="JJA177" s="190"/>
      <c r="JJB177" s="190"/>
      <c r="JJC177" s="190"/>
      <c r="JJD177" s="190"/>
      <c r="JJE177" s="190"/>
      <c r="JJF177" s="190"/>
      <c r="JJG177" s="190"/>
      <c r="JJH177" s="190"/>
      <c r="JJI177" s="190"/>
      <c r="JJJ177" s="190"/>
      <c r="JJK177" s="190"/>
      <c r="JJL177" s="190"/>
      <c r="JJM177" s="190"/>
      <c r="JJN177" s="190"/>
      <c r="JJO177" s="190"/>
      <c r="JJP177" s="190"/>
      <c r="JJQ177" s="190"/>
      <c r="JJR177" s="190"/>
      <c r="JJS177" s="190"/>
      <c r="JJT177" s="190"/>
      <c r="JJU177" s="190"/>
      <c r="JJV177" s="190"/>
      <c r="JJW177" s="190"/>
      <c r="JJX177" s="190"/>
      <c r="JJY177" s="190"/>
      <c r="JJZ177" s="190"/>
      <c r="JKA177" s="190"/>
      <c r="JKB177" s="190"/>
      <c r="JKC177" s="190"/>
      <c r="JKD177" s="190"/>
      <c r="JKE177" s="190"/>
      <c r="JKF177" s="190"/>
      <c r="JKG177" s="190"/>
      <c r="JKH177" s="190"/>
      <c r="JKI177" s="190"/>
      <c r="JKJ177" s="190"/>
      <c r="JKK177" s="190"/>
      <c r="JKL177" s="190"/>
      <c r="JKM177" s="190"/>
      <c r="JKN177" s="190"/>
      <c r="JKO177" s="190"/>
      <c r="JKP177" s="190"/>
      <c r="JKQ177" s="190"/>
      <c r="JKR177" s="190"/>
      <c r="JKS177" s="190"/>
      <c r="JKT177" s="190"/>
      <c r="JKU177" s="190"/>
      <c r="JKV177" s="190"/>
      <c r="JKW177" s="190"/>
      <c r="JKX177" s="190"/>
      <c r="JKY177" s="190"/>
      <c r="JKZ177" s="190"/>
      <c r="JLA177" s="190"/>
      <c r="JLB177" s="190"/>
      <c r="JLC177" s="190"/>
      <c r="JLD177" s="190"/>
      <c r="JLE177" s="190"/>
      <c r="JLF177" s="190"/>
      <c r="JLG177" s="190"/>
      <c r="JLH177" s="190"/>
      <c r="JLI177" s="190"/>
      <c r="JLJ177" s="190"/>
      <c r="JLK177" s="190"/>
      <c r="JLL177" s="190"/>
      <c r="JLM177" s="190"/>
      <c r="JLN177" s="190"/>
      <c r="JLO177" s="190"/>
      <c r="JLP177" s="190"/>
      <c r="JLQ177" s="190"/>
      <c r="JLR177" s="190"/>
      <c r="JLS177" s="190"/>
      <c r="JLT177" s="190"/>
      <c r="JLU177" s="190"/>
      <c r="JLV177" s="190"/>
      <c r="JLW177" s="190"/>
      <c r="JLX177" s="190"/>
      <c r="JLY177" s="190"/>
      <c r="JLZ177" s="190"/>
      <c r="JMA177" s="190"/>
      <c r="JMB177" s="190"/>
      <c r="JMC177" s="190"/>
      <c r="JMD177" s="190"/>
      <c r="JME177" s="190"/>
      <c r="JMF177" s="190"/>
      <c r="JMG177" s="190"/>
      <c r="JMH177" s="190"/>
      <c r="JMI177" s="190"/>
      <c r="JMJ177" s="190"/>
      <c r="JMK177" s="190"/>
      <c r="JML177" s="190"/>
      <c r="JMM177" s="190"/>
      <c r="JMN177" s="190"/>
      <c r="JMO177" s="190"/>
      <c r="JMP177" s="190"/>
      <c r="JMQ177" s="190"/>
      <c r="JMR177" s="190"/>
      <c r="JMS177" s="190"/>
      <c r="JMT177" s="190"/>
      <c r="JMU177" s="190"/>
      <c r="JMV177" s="190"/>
      <c r="JMW177" s="190"/>
      <c r="JMX177" s="190"/>
      <c r="JMY177" s="190"/>
      <c r="JMZ177" s="190"/>
      <c r="JNA177" s="190"/>
      <c r="JNB177" s="190"/>
      <c r="JNC177" s="190"/>
      <c r="JND177" s="190"/>
      <c r="JNE177" s="190"/>
      <c r="JNF177" s="190"/>
      <c r="JNG177" s="190"/>
      <c r="JNH177" s="190"/>
      <c r="JNI177" s="190"/>
      <c r="JNJ177" s="190"/>
      <c r="JNK177" s="190"/>
      <c r="JNL177" s="190"/>
      <c r="JNM177" s="190"/>
      <c r="JNN177" s="190"/>
      <c r="JNO177" s="190"/>
      <c r="JNP177" s="190"/>
      <c r="JNQ177" s="190"/>
      <c r="JNR177" s="190"/>
      <c r="JNS177" s="190"/>
      <c r="JNT177" s="190"/>
      <c r="JNU177" s="190"/>
      <c r="JNV177" s="190"/>
      <c r="JNW177" s="190"/>
      <c r="JNX177" s="190"/>
      <c r="JNY177" s="190"/>
      <c r="JNZ177" s="190"/>
      <c r="JOA177" s="190"/>
      <c r="JOB177" s="190"/>
      <c r="JOC177" s="190"/>
      <c r="JOD177" s="190"/>
      <c r="JOE177" s="190"/>
      <c r="JOF177" s="190"/>
      <c r="JOG177" s="190"/>
      <c r="JOH177" s="190"/>
      <c r="JOI177" s="190"/>
      <c r="JOJ177" s="190"/>
      <c r="JOK177" s="190"/>
      <c r="JOL177" s="190"/>
      <c r="JOM177" s="190"/>
      <c r="JON177" s="190"/>
      <c r="JOO177" s="190"/>
      <c r="JOP177" s="190"/>
      <c r="JOQ177" s="190"/>
      <c r="JOR177" s="190"/>
      <c r="JOS177" s="190"/>
      <c r="JOT177" s="190"/>
      <c r="JOU177" s="190"/>
      <c r="JOV177" s="190"/>
      <c r="JOW177" s="190"/>
      <c r="JOX177" s="190"/>
      <c r="JOY177" s="190"/>
      <c r="JOZ177" s="190"/>
      <c r="JPA177" s="190"/>
      <c r="JPB177" s="190"/>
      <c r="JPC177" s="190"/>
      <c r="JPD177" s="190"/>
      <c r="JPE177" s="190"/>
      <c r="JPF177" s="190"/>
      <c r="JPG177" s="190"/>
      <c r="JPH177" s="190"/>
      <c r="JPI177" s="190"/>
      <c r="JPJ177" s="190"/>
      <c r="JPK177" s="190"/>
      <c r="JPL177" s="190"/>
      <c r="JPM177" s="190"/>
      <c r="JPN177" s="190"/>
      <c r="JPO177" s="190"/>
      <c r="JPP177" s="190"/>
      <c r="JPQ177" s="190"/>
      <c r="JPR177" s="190"/>
      <c r="JPS177" s="190"/>
      <c r="JPT177" s="190"/>
      <c r="JPU177" s="190"/>
      <c r="JPV177" s="190"/>
      <c r="JPW177" s="190"/>
      <c r="JPX177" s="190"/>
      <c r="JPY177" s="190"/>
      <c r="JPZ177" s="190"/>
      <c r="JQA177" s="190"/>
      <c r="JQB177" s="190"/>
      <c r="JQC177" s="190"/>
      <c r="JQD177" s="190"/>
      <c r="JQE177" s="190"/>
      <c r="JQF177" s="190"/>
      <c r="JQG177" s="190"/>
      <c r="JQH177" s="190"/>
      <c r="JQI177" s="190"/>
      <c r="JQJ177" s="190"/>
      <c r="JQK177" s="190"/>
      <c r="JQL177" s="190"/>
      <c r="JQM177" s="190"/>
      <c r="JQN177" s="190"/>
      <c r="JQO177" s="190"/>
      <c r="JQP177" s="190"/>
      <c r="JQQ177" s="190"/>
      <c r="JQR177" s="190"/>
      <c r="JQS177" s="190"/>
      <c r="JQT177" s="190"/>
      <c r="JQU177" s="190"/>
      <c r="JQV177" s="190"/>
      <c r="JQW177" s="190"/>
      <c r="JQX177" s="190"/>
      <c r="JQY177" s="190"/>
      <c r="JQZ177" s="190"/>
      <c r="JRA177" s="190"/>
      <c r="JRB177" s="190"/>
      <c r="JRC177" s="190"/>
      <c r="JRD177" s="190"/>
      <c r="JRE177" s="190"/>
      <c r="JRF177" s="190"/>
      <c r="JRG177" s="190"/>
      <c r="JRH177" s="190"/>
      <c r="JRI177" s="190"/>
      <c r="JRJ177" s="190"/>
      <c r="JRK177" s="190"/>
      <c r="JRL177" s="190"/>
      <c r="JRM177" s="190"/>
      <c r="JRN177" s="190"/>
      <c r="JRO177" s="190"/>
      <c r="JRP177" s="190"/>
      <c r="JRQ177" s="190"/>
      <c r="JRR177" s="190"/>
      <c r="JRS177" s="190"/>
      <c r="JRT177" s="190"/>
      <c r="JRU177" s="190"/>
      <c r="JRV177" s="190"/>
      <c r="JRW177" s="190"/>
      <c r="JRX177" s="190"/>
      <c r="JRY177" s="190"/>
      <c r="JRZ177" s="190"/>
      <c r="JSA177" s="190"/>
      <c r="JSB177" s="190"/>
      <c r="JSC177" s="190"/>
      <c r="JSD177" s="190"/>
      <c r="JSE177" s="190"/>
      <c r="JSF177" s="190"/>
      <c r="JSG177" s="190"/>
      <c r="JSH177" s="190"/>
      <c r="JSI177" s="190"/>
      <c r="JSJ177" s="190"/>
      <c r="JSK177" s="190"/>
      <c r="JSL177" s="190"/>
      <c r="JSM177" s="190"/>
      <c r="JSN177" s="190"/>
      <c r="JSO177" s="190"/>
      <c r="JSP177" s="190"/>
      <c r="JSQ177" s="190"/>
      <c r="JSR177" s="190"/>
      <c r="JSS177" s="190"/>
      <c r="JST177" s="190"/>
      <c r="JSU177" s="190"/>
      <c r="JSV177" s="190"/>
      <c r="JSW177" s="190"/>
      <c r="JSX177" s="190"/>
      <c r="JSY177" s="190"/>
      <c r="JSZ177" s="190"/>
      <c r="JTA177" s="190"/>
      <c r="JTB177" s="190"/>
      <c r="JTC177" s="190"/>
      <c r="JTD177" s="190"/>
      <c r="JTE177" s="190"/>
      <c r="JTF177" s="190"/>
      <c r="JTG177" s="190"/>
      <c r="JTH177" s="190"/>
      <c r="JTI177" s="190"/>
      <c r="JTJ177" s="190"/>
      <c r="JTK177" s="190"/>
      <c r="JTL177" s="190"/>
      <c r="JTM177" s="190"/>
      <c r="JTN177" s="190"/>
      <c r="JTO177" s="190"/>
      <c r="JTP177" s="190"/>
      <c r="JTQ177" s="190"/>
      <c r="JTR177" s="190"/>
      <c r="JTS177" s="190"/>
      <c r="JTT177" s="190"/>
      <c r="JTU177" s="190"/>
      <c r="JTV177" s="190"/>
      <c r="JTW177" s="190"/>
      <c r="JTX177" s="190"/>
      <c r="JTY177" s="190"/>
      <c r="JTZ177" s="190"/>
      <c r="JUA177" s="190"/>
      <c r="JUB177" s="190"/>
      <c r="JUC177" s="190"/>
      <c r="JUD177" s="190"/>
      <c r="JUE177" s="190"/>
      <c r="JUF177" s="190"/>
      <c r="JUG177" s="190"/>
      <c r="JUH177" s="190"/>
      <c r="JUI177" s="190"/>
      <c r="JUJ177" s="190"/>
      <c r="JUK177" s="190"/>
      <c r="JUL177" s="190"/>
      <c r="JUM177" s="190"/>
      <c r="JUN177" s="190"/>
      <c r="JUO177" s="190"/>
      <c r="JUP177" s="190"/>
      <c r="JUQ177" s="190"/>
      <c r="JUR177" s="190"/>
      <c r="JUS177" s="190"/>
      <c r="JUT177" s="190"/>
      <c r="JUU177" s="190"/>
      <c r="JUV177" s="190"/>
      <c r="JUW177" s="190"/>
      <c r="JUX177" s="190"/>
      <c r="JUY177" s="190"/>
      <c r="JUZ177" s="190"/>
      <c r="JVA177" s="190"/>
      <c r="JVB177" s="190"/>
      <c r="JVC177" s="190"/>
      <c r="JVD177" s="190"/>
      <c r="JVE177" s="190"/>
      <c r="JVF177" s="190"/>
      <c r="JVG177" s="190"/>
      <c r="JVH177" s="190"/>
      <c r="JVI177" s="190"/>
      <c r="JVJ177" s="190"/>
      <c r="JVK177" s="190"/>
      <c r="JVL177" s="190"/>
      <c r="JVM177" s="190"/>
      <c r="JVN177" s="190"/>
      <c r="JVO177" s="190"/>
      <c r="JVP177" s="190"/>
      <c r="JVQ177" s="190"/>
      <c r="JVR177" s="190"/>
      <c r="JVS177" s="190"/>
      <c r="JVT177" s="190"/>
      <c r="JVU177" s="190"/>
      <c r="JVV177" s="190"/>
      <c r="JVW177" s="190"/>
      <c r="JVX177" s="190"/>
      <c r="JVY177" s="190"/>
      <c r="JVZ177" s="190"/>
      <c r="JWA177" s="190"/>
      <c r="JWB177" s="190"/>
      <c r="JWC177" s="190"/>
      <c r="JWD177" s="190"/>
      <c r="JWE177" s="190"/>
      <c r="JWF177" s="190"/>
      <c r="JWG177" s="190"/>
      <c r="JWH177" s="190"/>
      <c r="JWI177" s="190"/>
      <c r="JWJ177" s="190"/>
      <c r="JWK177" s="190"/>
      <c r="JWL177" s="190"/>
      <c r="JWM177" s="190"/>
      <c r="JWN177" s="190"/>
      <c r="JWO177" s="190"/>
      <c r="JWP177" s="190"/>
      <c r="JWQ177" s="190"/>
      <c r="JWR177" s="190"/>
      <c r="JWS177" s="190"/>
      <c r="JWT177" s="190"/>
      <c r="JWU177" s="190"/>
      <c r="JWV177" s="190"/>
      <c r="JWW177" s="190"/>
      <c r="JWX177" s="190"/>
      <c r="JWY177" s="190"/>
      <c r="JWZ177" s="190"/>
      <c r="JXA177" s="190"/>
      <c r="JXB177" s="190"/>
      <c r="JXC177" s="190"/>
      <c r="JXD177" s="190"/>
      <c r="JXE177" s="190"/>
      <c r="JXF177" s="190"/>
      <c r="JXG177" s="190"/>
      <c r="JXH177" s="190"/>
      <c r="JXI177" s="190"/>
      <c r="JXJ177" s="190"/>
      <c r="JXK177" s="190"/>
      <c r="JXL177" s="190"/>
      <c r="JXM177" s="190"/>
      <c r="JXN177" s="190"/>
      <c r="JXO177" s="190"/>
      <c r="JXP177" s="190"/>
      <c r="JXQ177" s="190"/>
      <c r="JXR177" s="190"/>
      <c r="JXS177" s="190"/>
      <c r="JXT177" s="190"/>
      <c r="JXU177" s="190"/>
      <c r="JXV177" s="190"/>
      <c r="JXW177" s="190"/>
      <c r="JXX177" s="190"/>
      <c r="JXY177" s="190"/>
      <c r="JXZ177" s="190"/>
      <c r="JYA177" s="190"/>
      <c r="JYB177" s="190"/>
      <c r="JYC177" s="190"/>
      <c r="JYD177" s="190"/>
      <c r="JYE177" s="190"/>
      <c r="JYF177" s="190"/>
      <c r="JYG177" s="190"/>
      <c r="JYH177" s="190"/>
      <c r="JYI177" s="190"/>
      <c r="JYJ177" s="190"/>
      <c r="JYK177" s="190"/>
      <c r="JYL177" s="190"/>
      <c r="JYM177" s="190"/>
      <c r="JYN177" s="190"/>
      <c r="JYO177" s="190"/>
      <c r="JYP177" s="190"/>
      <c r="JYQ177" s="190"/>
      <c r="JYR177" s="190"/>
      <c r="JYS177" s="190"/>
      <c r="JYT177" s="190"/>
      <c r="JYU177" s="190"/>
      <c r="JYV177" s="190"/>
      <c r="JYW177" s="190"/>
      <c r="JYX177" s="190"/>
      <c r="JYY177" s="190"/>
      <c r="JYZ177" s="190"/>
      <c r="JZA177" s="190"/>
      <c r="JZB177" s="190"/>
      <c r="JZC177" s="190"/>
      <c r="JZD177" s="190"/>
      <c r="JZE177" s="190"/>
      <c r="JZF177" s="190"/>
      <c r="JZG177" s="190"/>
      <c r="JZH177" s="190"/>
      <c r="JZI177" s="190"/>
      <c r="JZJ177" s="190"/>
      <c r="JZK177" s="190"/>
      <c r="JZL177" s="190"/>
      <c r="JZM177" s="190"/>
      <c r="JZN177" s="190"/>
      <c r="JZO177" s="190"/>
      <c r="JZP177" s="190"/>
      <c r="JZQ177" s="190"/>
      <c r="JZR177" s="190"/>
      <c r="JZS177" s="190"/>
      <c r="JZT177" s="190"/>
      <c r="JZU177" s="190"/>
      <c r="JZV177" s="190"/>
      <c r="JZW177" s="190"/>
      <c r="JZX177" s="190"/>
      <c r="JZY177" s="190"/>
      <c r="JZZ177" s="190"/>
      <c r="KAA177" s="190"/>
      <c r="KAB177" s="190"/>
      <c r="KAC177" s="190"/>
      <c r="KAD177" s="190"/>
      <c r="KAE177" s="190"/>
      <c r="KAF177" s="190"/>
      <c r="KAG177" s="190"/>
      <c r="KAH177" s="190"/>
      <c r="KAI177" s="190"/>
      <c r="KAJ177" s="190"/>
      <c r="KAK177" s="190"/>
      <c r="KAL177" s="190"/>
      <c r="KAM177" s="190"/>
      <c r="KAN177" s="190"/>
      <c r="KAO177" s="190"/>
      <c r="KAP177" s="190"/>
      <c r="KAQ177" s="190"/>
      <c r="KAR177" s="190"/>
      <c r="KAS177" s="190"/>
      <c r="KAT177" s="190"/>
      <c r="KAU177" s="190"/>
      <c r="KAV177" s="190"/>
      <c r="KAW177" s="190"/>
      <c r="KAX177" s="190"/>
      <c r="KAY177" s="190"/>
      <c r="KAZ177" s="190"/>
      <c r="KBA177" s="190"/>
      <c r="KBB177" s="190"/>
      <c r="KBC177" s="190"/>
      <c r="KBD177" s="190"/>
      <c r="KBE177" s="190"/>
      <c r="KBF177" s="190"/>
      <c r="KBG177" s="190"/>
      <c r="KBH177" s="190"/>
      <c r="KBI177" s="190"/>
      <c r="KBJ177" s="190"/>
      <c r="KBK177" s="190"/>
      <c r="KBL177" s="190"/>
      <c r="KBM177" s="190"/>
      <c r="KBN177" s="190"/>
      <c r="KBO177" s="190"/>
      <c r="KBP177" s="190"/>
      <c r="KBQ177" s="190"/>
      <c r="KBR177" s="190"/>
      <c r="KBS177" s="190"/>
      <c r="KBT177" s="190"/>
      <c r="KBU177" s="190"/>
      <c r="KBV177" s="190"/>
      <c r="KBW177" s="190"/>
      <c r="KBX177" s="190"/>
      <c r="KBY177" s="190"/>
      <c r="KBZ177" s="190"/>
      <c r="KCA177" s="190"/>
      <c r="KCB177" s="190"/>
      <c r="KCC177" s="190"/>
      <c r="KCD177" s="190"/>
      <c r="KCE177" s="190"/>
      <c r="KCF177" s="190"/>
      <c r="KCG177" s="190"/>
      <c r="KCH177" s="190"/>
      <c r="KCI177" s="190"/>
      <c r="KCJ177" s="190"/>
      <c r="KCK177" s="190"/>
      <c r="KCL177" s="190"/>
      <c r="KCM177" s="190"/>
      <c r="KCN177" s="190"/>
      <c r="KCO177" s="190"/>
      <c r="KCP177" s="190"/>
      <c r="KCQ177" s="190"/>
      <c r="KCR177" s="190"/>
      <c r="KCS177" s="190"/>
      <c r="KCT177" s="190"/>
      <c r="KCU177" s="190"/>
      <c r="KCV177" s="190"/>
      <c r="KCW177" s="190"/>
      <c r="KCX177" s="190"/>
      <c r="KCY177" s="190"/>
      <c r="KCZ177" s="190"/>
      <c r="KDA177" s="190"/>
      <c r="KDB177" s="190"/>
      <c r="KDC177" s="190"/>
      <c r="KDD177" s="190"/>
      <c r="KDE177" s="190"/>
      <c r="KDF177" s="190"/>
      <c r="KDG177" s="190"/>
      <c r="KDH177" s="190"/>
      <c r="KDI177" s="190"/>
      <c r="KDJ177" s="190"/>
      <c r="KDK177" s="190"/>
      <c r="KDL177" s="190"/>
      <c r="KDM177" s="190"/>
      <c r="KDN177" s="190"/>
      <c r="KDO177" s="190"/>
      <c r="KDP177" s="190"/>
      <c r="KDQ177" s="190"/>
      <c r="KDR177" s="190"/>
      <c r="KDS177" s="190"/>
      <c r="KDT177" s="190"/>
      <c r="KDU177" s="190"/>
      <c r="KDV177" s="190"/>
      <c r="KDW177" s="190"/>
      <c r="KDX177" s="190"/>
      <c r="KDY177" s="190"/>
      <c r="KDZ177" s="190"/>
      <c r="KEA177" s="190"/>
      <c r="KEB177" s="190"/>
      <c r="KEC177" s="190"/>
      <c r="KED177" s="190"/>
      <c r="KEE177" s="190"/>
      <c r="KEF177" s="190"/>
      <c r="KEG177" s="190"/>
      <c r="KEH177" s="190"/>
      <c r="KEI177" s="190"/>
      <c r="KEJ177" s="190"/>
      <c r="KEK177" s="190"/>
      <c r="KEL177" s="190"/>
      <c r="KEM177" s="190"/>
      <c r="KEN177" s="190"/>
      <c r="KEO177" s="190"/>
      <c r="KEP177" s="190"/>
      <c r="KEQ177" s="190"/>
      <c r="KER177" s="190"/>
      <c r="KES177" s="190"/>
      <c r="KET177" s="190"/>
      <c r="KEU177" s="190"/>
      <c r="KEV177" s="190"/>
      <c r="KEW177" s="190"/>
      <c r="KEX177" s="190"/>
      <c r="KEY177" s="190"/>
      <c r="KEZ177" s="190"/>
      <c r="KFA177" s="190"/>
      <c r="KFB177" s="190"/>
      <c r="KFC177" s="190"/>
      <c r="KFD177" s="190"/>
      <c r="KFE177" s="190"/>
      <c r="KFF177" s="190"/>
      <c r="KFG177" s="190"/>
      <c r="KFH177" s="190"/>
      <c r="KFI177" s="190"/>
      <c r="KFJ177" s="190"/>
      <c r="KFK177" s="190"/>
      <c r="KFL177" s="190"/>
      <c r="KFM177" s="190"/>
      <c r="KFN177" s="190"/>
      <c r="KFO177" s="190"/>
      <c r="KFP177" s="190"/>
      <c r="KFQ177" s="190"/>
      <c r="KFR177" s="190"/>
      <c r="KFS177" s="190"/>
      <c r="KFT177" s="190"/>
      <c r="KFU177" s="190"/>
      <c r="KFV177" s="190"/>
      <c r="KFW177" s="190"/>
      <c r="KFX177" s="190"/>
      <c r="KFY177" s="190"/>
      <c r="KFZ177" s="190"/>
      <c r="KGA177" s="190"/>
      <c r="KGB177" s="190"/>
      <c r="KGC177" s="190"/>
      <c r="KGD177" s="190"/>
      <c r="KGE177" s="190"/>
      <c r="KGF177" s="190"/>
      <c r="KGG177" s="190"/>
      <c r="KGH177" s="190"/>
      <c r="KGI177" s="190"/>
      <c r="KGJ177" s="190"/>
      <c r="KGK177" s="190"/>
      <c r="KGL177" s="190"/>
      <c r="KGM177" s="190"/>
      <c r="KGN177" s="190"/>
      <c r="KGO177" s="190"/>
      <c r="KGP177" s="190"/>
      <c r="KGQ177" s="190"/>
      <c r="KGR177" s="190"/>
      <c r="KGS177" s="190"/>
      <c r="KGT177" s="190"/>
      <c r="KGU177" s="190"/>
      <c r="KGV177" s="190"/>
      <c r="KGW177" s="190"/>
      <c r="KGX177" s="190"/>
      <c r="KGY177" s="190"/>
      <c r="KGZ177" s="190"/>
      <c r="KHA177" s="190"/>
      <c r="KHB177" s="190"/>
      <c r="KHC177" s="190"/>
      <c r="KHD177" s="190"/>
      <c r="KHE177" s="190"/>
      <c r="KHF177" s="190"/>
      <c r="KHG177" s="190"/>
      <c r="KHH177" s="190"/>
      <c r="KHI177" s="190"/>
      <c r="KHJ177" s="190"/>
      <c r="KHK177" s="190"/>
      <c r="KHL177" s="190"/>
      <c r="KHM177" s="190"/>
      <c r="KHN177" s="190"/>
      <c r="KHO177" s="190"/>
      <c r="KHP177" s="190"/>
      <c r="KHQ177" s="190"/>
      <c r="KHR177" s="190"/>
      <c r="KHS177" s="190"/>
      <c r="KHT177" s="190"/>
      <c r="KHU177" s="190"/>
      <c r="KHV177" s="190"/>
      <c r="KHW177" s="190"/>
      <c r="KHX177" s="190"/>
      <c r="KHY177" s="190"/>
      <c r="KHZ177" s="190"/>
      <c r="KIA177" s="190"/>
      <c r="KIB177" s="190"/>
      <c r="KIC177" s="190"/>
      <c r="KID177" s="190"/>
      <c r="KIE177" s="190"/>
      <c r="KIF177" s="190"/>
      <c r="KIG177" s="190"/>
      <c r="KIH177" s="190"/>
      <c r="KII177" s="190"/>
      <c r="KIJ177" s="190"/>
      <c r="KIK177" s="190"/>
      <c r="KIL177" s="190"/>
      <c r="KIM177" s="190"/>
      <c r="KIN177" s="190"/>
      <c r="KIO177" s="190"/>
      <c r="KIP177" s="190"/>
      <c r="KIQ177" s="190"/>
      <c r="KIR177" s="190"/>
      <c r="KIS177" s="190"/>
      <c r="KIT177" s="190"/>
      <c r="KIU177" s="190"/>
      <c r="KIV177" s="190"/>
      <c r="KIW177" s="190"/>
      <c r="KIX177" s="190"/>
      <c r="KIY177" s="190"/>
      <c r="KIZ177" s="190"/>
      <c r="KJA177" s="190"/>
      <c r="KJB177" s="190"/>
      <c r="KJC177" s="190"/>
      <c r="KJD177" s="190"/>
      <c r="KJE177" s="190"/>
      <c r="KJF177" s="190"/>
      <c r="KJG177" s="190"/>
      <c r="KJH177" s="190"/>
      <c r="KJI177" s="190"/>
      <c r="KJJ177" s="190"/>
      <c r="KJK177" s="190"/>
      <c r="KJL177" s="190"/>
      <c r="KJM177" s="190"/>
      <c r="KJN177" s="190"/>
      <c r="KJO177" s="190"/>
      <c r="KJP177" s="190"/>
      <c r="KJQ177" s="190"/>
      <c r="KJR177" s="190"/>
      <c r="KJS177" s="190"/>
      <c r="KJT177" s="190"/>
      <c r="KJU177" s="190"/>
      <c r="KJV177" s="190"/>
      <c r="KJW177" s="190"/>
      <c r="KJX177" s="190"/>
      <c r="KJY177" s="190"/>
      <c r="KJZ177" s="190"/>
      <c r="KKA177" s="190"/>
      <c r="KKB177" s="190"/>
      <c r="KKC177" s="190"/>
      <c r="KKD177" s="190"/>
      <c r="KKE177" s="190"/>
      <c r="KKF177" s="190"/>
      <c r="KKG177" s="190"/>
      <c r="KKH177" s="190"/>
      <c r="KKI177" s="190"/>
      <c r="KKJ177" s="190"/>
      <c r="KKK177" s="190"/>
      <c r="KKL177" s="190"/>
      <c r="KKM177" s="190"/>
      <c r="KKN177" s="190"/>
      <c r="KKO177" s="190"/>
      <c r="KKP177" s="190"/>
      <c r="KKQ177" s="190"/>
      <c r="KKR177" s="190"/>
      <c r="KKS177" s="190"/>
      <c r="KKT177" s="190"/>
      <c r="KKU177" s="190"/>
      <c r="KKV177" s="190"/>
      <c r="KKW177" s="190"/>
      <c r="KKX177" s="190"/>
      <c r="KKY177" s="190"/>
      <c r="KKZ177" s="190"/>
      <c r="KLA177" s="190"/>
      <c r="KLB177" s="190"/>
      <c r="KLC177" s="190"/>
      <c r="KLD177" s="190"/>
      <c r="KLE177" s="190"/>
      <c r="KLF177" s="190"/>
      <c r="KLG177" s="190"/>
      <c r="KLH177" s="190"/>
      <c r="KLI177" s="190"/>
      <c r="KLJ177" s="190"/>
      <c r="KLK177" s="190"/>
      <c r="KLL177" s="190"/>
      <c r="KLM177" s="190"/>
      <c r="KLN177" s="190"/>
      <c r="KLO177" s="190"/>
      <c r="KLP177" s="190"/>
      <c r="KLQ177" s="190"/>
      <c r="KLR177" s="190"/>
      <c r="KLS177" s="190"/>
      <c r="KLT177" s="190"/>
      <c r="KLU177" s="190"/>
      <c r="KLV177" s="190"/>
      <c r="KLW177" s="190"/>
      <c r="KLX177" s="190"/>
      <c r="KLY177" s="190"/>
      <c r="KLZ177" s="190"/>
      <c r="KMA177" s="190"/>
      <c r="KMB177" s="190"/>
      <c r="KMC177" s="190"/>
      <c r="KMD177" s="190"/>
      <c r="KME177" s="190"/>
      <c r="KMF177" s="190"/>
      <c r="KMG177" s="190"/>
      <c r="KMH177" s="190"/>
      <c r="KMI177" s="190"/>
      <c r="KMJ177" s="190"/>
      <c r="KMK177" s="190"/>
      <c r="KML177" s="190"/>
      <c r="KMM177" s="190"/>
      <c r="KMN177" s="190"/>
      <c r="KMO177" s="190"/>
      <c r="KMP177" s="190"/>
      <c r="KMQ177" s="190"/>
      <c r="KMR177" s="190"/>
      <c r="KMS177" s="190"/>
      <c r="KMT177" s="190"/>
      <c r="KMU177" s="190"/>
      <c r="KMV177" s="190"/>
      <c r="KMW177" s="190"/>
      <c r="KMX177" s="190"/>
      <c r="KMY177" s="190"/>
      <c r="KMZ177" s="190"/>
      <c r="KNA177" s="190"/>
      <c r="KNB177" s="190"/>
      <c r="KNC177" s="190"/>
      <c r="KND177" s="190"/>
      <c r="KNE177" s="190"/>
      <c r="KNF177" s="190"/>
      <c r="KNG177" s="190"/>
      <c r="KNH177" s="190"/>
      <c r="KNI177" s="190"/>
      <c r="KNJ177" s="190"/>
      <c r="KNK177" s="190"/>
      <c r="KNL177" s="190"/>
      <c r="KNM177" s="190"/>
      <c r="KNN177" s="190"/>
      <c r="KNO177" s="190"/>
      <c r="KNP177" s="190"/>
      <c r="KNQ177" s="190"/>
      <c r="KNR177" s="190"/>
      <c r="KNS177" s="190"/>
      <c r="KNT177" s="190"/>
      <c r="KNU177" s="190"/>
      <c r="KNV177" s="190"/>
      <c r="KNW177" s="190"/>
      <c r="KNX177" s="190"/>
      <c r="KNY177" s="190"/>
      <c r="KNZ177" s="190"/>
      <c r="KOA177" s="190"/>
      <c r="KOB177" s="190"/>
      <c r="KOC177" s="190"/>
      <c r="KOD177" s="190"/>
      <c r="KOE177" s="190"/>
      <c r="KOF177" s="190"/>
      <c r="KOG177" s="190"/>
      <c r="KOH177" s="190"/>
      <c r="KOI177" s="190"/>
      <c r="KOJ177" s="190"/>
      <c r="KOK177" s="190"/>
      <c r="KOL177" s="190"/>
      <c r="KOM177" s="190"/>
      <c r="KON177" s="190"/>
      <c r="KOO177" s="190"/>
      <c r="KOP177" s="190"/>
      <c r="KOQ177" s="190"/>
      <c r="KOR177" s="190"/>
      <c r="KOS177" s="190"/>
      <c r="KOT177" s="190"/>
      <c r="KOU177" s="190"/>
      <c r="KOV177" s="190"/>
      <c r="KOW177" s="190"/>
      <c r="KOX177" s="190"/>
      <c r="KOY177" s="190"/>
      <c r="KOZ177" s="190"/>
      <c r="KPA177" s="190"/>
      <c r="KPB177" s="190"/>
      <c r="KPC177" s="190"/>
      <c r="KPD177" s="190"/>
      <c r="KPE177" s="190"/>
      <c r="KPF177" s="190"/>
      <c r="KPG177" s="190"/>
      <c r="KPH177" s="190"/>
      <c r="KPI177" s="190"/>
      <c r="KPJ177" s="190"/>
      <c r="KPK177" s="190"/>
      <c r="KPL177" s="190"/>
      <c r="KPM177" s="190"/>
      <c r="KPN177" s="190"/>
      <c r="KPO177" s="190"/>
      <c r="KPP177" s="190"/>
      <c r="KPQ177" s="190"/>
      <c r="KPR177" s="190"/>
      <c r="KPS177" s="190"/>
      <c r="KPT177" s="190"/>
      <c r="KPU177" s="190"/>
      <c r="KPV177" s="190"/>
      <c r="KPW177" s="190"/>
      <c r="KPX177" s="190"/>
      <c r="KPY177" s="190"/>
      <c r="KPZ177" s="190"/>
      <c r="KQA177" s="190"/>
      <c r="KQB177" s="190"/>
      <c r="KQC177" s="190"/>
      <c r="KQD177" s="190"/>
      <c r="KQE177" s="190"/>
      <c r="KQF177" s="190"/>
      <c r="KQG177" s="190"/>
      <c r="KQH177" s="190"/>
      <c r="KQI177" s="190"/>
      <c r="KQJ177" s="190"/>
      <c r="KQK177" s="190"/>
      <c r="KQL177" s="190"/>
      <c r="KQM177" s="190"/>
      <c r="KQN177" s="190"/>
      <c r="KQO177" s="190"/>
      <c r="KQP177" s="190"/>
      <c r="KQQ177" s="190"/>
      <c r="KQR177" s="190"/>
      <c r="KQS177" s="190"/>
      <c r="KQT177" s="190"/>
      <c r="KQU177" s="190"/>
      <c r="KQV177" s="190"/>
      <c r="KQW177" s="190"/>
      <c r="KQX177" s="190"/>
      <c r="KQY177" s="190"/>
      <c r="KQZ177" s="190"/>
      <c r="KRA177" s="190"/>
      <c r="KRB177" s="190"/>
      <c r="KRC177" s="190"/>
      <c r="KRD177" s="190"/>
      <c r="KRE177" s="190"/>
      <c r="KRF177" s="190"/>
      <c r="KRG177" s="190"/>
      <c r="KRH177" s="190"/>
      <c r="KRI177" s="190"/>
      <c r="KRJ177" s="190"/>
      <c r="KRK177" s="190"/>
      <c r="KRL177" s="190"/>
      <c r="KRM177" s="190"/>
      <c r="KRN177" s="190"/>
      <c r="KRO177" s="190"/>
      <c r="KRP177" s="190"/>
      <c r="KRQ177" s="190"/>
      <c r="KRR177" s="190"/>
      <c r="KRS177" s="190"/>
      <c r="KRT177" s="190"/>
      <c r="KRU177" s="190"/>
      <c r="KRV177" s="190"/>
      <c r="KRW177" s="190"/>
      <c r="KRX177" s="190"/>
      <c r="KRY177" s="190"/>
      <c r="KRZ177" s="190"/>
      <c r="KSA177" s="190"/>
      <c r="KSB177" s="190"/>
      <c r="KSC177" s="190"/>
      <c r="KSD177" s="190"/>
      <c r="KSE177" s="190"/>
      <c r="KSF177" s="190"/>
      <c r="KSG177" s="190"/>
      <c r="KSH177" s="190"/>
      <c r="KSI177" s="190"/>
      <c r="KSJ177" s="190"/>
      <c r="KSK177" s="190"/>
      <c r="KSL177" s="190"/>
      <c r="KSM177" s="190"/>
      <c r="KSN177" s="190"/>
      <c r="KSO177" s="190"/>
      <c r="KSP177" s="190"/>
      <c r="KSQ177" s="190"/>
      <c r="KSR177" s="190"/>
      <c r="KSS177" s="190"/>
      <c r="KST177" s="190"/>
      <c r="KSU177" s="190"/>
      <c r="KSV177" s="190"/>
      <c r="KSW177" s="190"/>
      <c r="KSX177" s="190"/>
      <c r="KSY177" s="190"/>
      <c r="KSZ177" s="190"/>
      <c r="KTA177" s="190"/>
      <c r="KTB177" s="190"/>
      <c r="KTC177" s="190"/>
      <c r="KTD177" s="190"/>
      <c r="KTE177" s="190"/>
      <c r="KTF177" s="190"/>
      <c r="KTG177" s="190"/>
      <c r="KTH177" s="190"/>
      <c r="KTI177" s="190"/>
      <c r="KTJ177" s="190"/>
      <c r="KTK177" s="190"/>
      <c r="KTL177" s="190"/>
      <c r="KTM177" s="190"/>
      <c r="KTN177" s="190"/>
      <c r="KTO177" s="190"/>
      <c r="KTP177" s="190"/>
      <c r="KTQ177" s="190"/>
      <c r="KTR177" s="190"/>
      <c r="KTS177" s="190"/>
      <c r="KTT177" s="190"/>
      <c r="KTU177" s="190"/>
      <c r="KTV177" s="190"/>
      <c r="KTW177" s="190"/>
      <c r="KTX177" s="190"/>
      <c r="KTY177" s="190"/>
      <c r="KTZ177" s="190"/>
      <c r="KUA177" s="190"/>
      <c r="KUB177" s="190"/>
      <c r="KUC177" s="190"/>
      <c r="KUD177" s="190"/>
      <c r="KUE177" s="190"/>
      <c r="KUF177" s="190"/>
      <c r="KUG177" s="190"/>
      <c r="KUH177" s="190"/>
      <c r="KUI177" s="190"/>
      <c r="KUJ177" s="190"/>
      <c r="KUK177" s="190"/>
      <c r="KUL177" s="190"/>
      <c r="KUM177" s="190"/>
      <c r="KUN177" s="190"/>
      <c r="KUO177" s="190"/>
      <c r="KUP177" s="190"/>
      <c r="KUQ177" s="190"/>
      <c r="KUR177" s="190"/>
      <c r="KUS177" s="190"/>
      <c r="KUT177" s="190"/>
      <c r="KUU177" s="190"/>
      <c r="KUV177" s="190"/>
      <c r="KUW177" s="190"/>
      <c r="KUX177" s="190"/>
      <c r="KUY177" s="190"/>
      <c r="KUZ177" s="190"/>
      <c r="KVA177" s="190"/>
      <c r="KVB177" s="190"/>
      <c r="KVC177" s="190"/>
      <c r="KVD177" s="190"/>
      <c r="KVE177" s="190"/>
      <c r="KVF177" s="190"/>
      <c r="KVG177" s="190"/>
      <c r="KVH177" s="190"/>
      <c r="KVI177" s="190"/>
      <c r="KVJ177" s="190"/>
      <c r="KVK177" s="190"/>
      <c r="KVL177" s="190"/>
      <c r="KVM177" s="190"/>
      <c r="KVN177" s="190"/>
      <c r="KVO177" s="190"/>
      <c r="KVP177" s="190"/>
      <c r="KVQ177" s="190"/>
      <c r="KVR177" s="190"/>
      <c r="KVS177" s="190"/>
      <c r="KVT177" s="190"/>
      <c r="KVU177" s="190"/>
      <c r="KVV177" s="190"/>
      <c r="KVW177" s="190"/>
      <c r="KVX177" s="190"/>
      <c r="KVY177" s="190"/>
      <c r="KVZ177" s="190"/>
      <c r="KWA177" s="190"/>
      <c r="KWB177" s="190"/>
      <c r="KWC177" s="190"/>
      <c r="KWD177" s="190"/>
      <c r="KWE177" s="190"/>
      <c r="KWF177" s="190"/>
      <c r="KWG177" s="190"/>
      <c r="KWH177" s="190"/>
      <c r="KWI177" s="190"/>
      <c r="KWJ177" s="190"/>
      <c r="KWK177" s="190"/>
      <c r="KWL177" s="190"/>
      <c r="KWM177" s="190"/>
      <c r="KWN177" s="190"/>
      <c r="KWO177" s="190"/>
      <c r="KWP177" s="190"/>
      <c r="KWQ177" s="190"/>
      <c r="KWR177" s="190"/>
      <c r="KWS177" s="190"/>
      <c r="KWT177" s="190"/>
      <c r="KWU177" s="190"/>
      <c r="KWV177" s="190"/>
      <c r="KWW177" s="190"/>
      <c r="KWX177" s="190"/>
      <c r="KWY177" s="190"/>
      <c r="KWZ177" s="190"/>
      <c r="KXA177" s="190"/>
      <c r="KXB177" s="190"/>
      <c r="KXC177" s="190"/>
      <c r="KXD177" s="190"/>
      <c r="KXE177" s="190"/>
      <c r="KXF177" s="190"/>
      <c r="KXG177" s="190"/>
      <c r="KXH177" s="190"/>
      <c r="KXI177" s="190"/>
      <c r="KXJ177" s="190"/>
      <c r="KXK177" s="190"/>
      <c r="KXL177" s="190"/>
      <c r="KXM177" s="190"/>
      <c r="KXN177" s="190"/>
      <c r="KXO177" s="190"/>
      <c r="KXP177" s="190"/>
      <c r="KXQ177" s="190"/>
      <c r="KXR177" s="190"/>
      <c r="KXS177" s="190"/>
      <c r="KXT177" s="190"/>
      <c r="KXU177" s="190"/>
      <c r="KXV177" s="190"/>
      <c r="KXW177" s="190"/>
      <c r="KXX177" s="190"/>
      <c r="KXY177" s="190"/>
      <c r="KXZ177" s="190"/>
      <c r="KYA177" s="190"/>
      <c r="KYB177" s="190"/>
      <c r="KYC177" s="190"/>
      <c r="KYD177" s="190"/>
      <c r="KYE177" s="190"/>
      <c r="KYF177" s="190"/>
      <c r="KYG177" s="190"/>
      <c r="KYH177" s="190"/>
      <c r="KYI177" s="190"/>
      <c r="KYJ177" s="190"/>
      <c r="KYK177" s="190"/>
      <c r="KYL177" s="190"/>
      <c r="KYM177" s="190"/>
      <c r="KYN177" s="190"/>
      <c r="KYO177" s="190"/>
      <c r="KYP177" s="190"/>
      <c r="KYQ177" s="190"/>
      <c r="KYR177" s="190"/>
      <c r="KYS177" s="190"/>
      <c r="KYT177" s="190"/>
      <c r="KYU177" s="190"/>
      <c r="KYV177" s="190"/>
      <c r="KYW177" s="190"/>
      <c r="KYX177" s="190"/>
      <c r="KYY177" s="190"/>
      <c r="KYZ177" s="190"/>
      <c r="KZA177" s="190"/>
      <c r="KZB177" s="190"/>
      <c r="KZC177" s="190"/>
      <c r="KZD177" s="190"/>
      <c r="KZE177" s="190"/>
      <c r="KZF177" s="190"/>
      <c r="KZG177" s="190"/>
      <c r="KZH177" s="190"/>
      <c r="KZI177" s="190"/>
      <c r="KZJ177" s="190"/>
      <c r="KZK177" s="190"/>
      <c r="KZL177" s="190"/>
      <c r="KZM177" s="190"/>
      <c r="KZN177" s="190"/>
      <c r="KZO177" s="190"/>
      <c r="KZP177" s="190"/>
      <c r="KZQ177" s="190"/>
      <c r="KZR177" s="190"/>
      <c r="KZS177" s="190"/>
      <c r="KZT177" s="190"/>
      <c r="KZU177" s="190"/>
      <c r="KZV177" s="190"/>
      <c r="KZW177" s="190"/>
      <c r="KZX177" s="190"/>
      <c r="KZY177" s="190"/>
      <c r="KZZ177" s="190"/>
      <c r="LAA177" s="190"/>
      <c r="LAB177" s="190"/>
      <c r="LAC177" s="190"/>
      <c r="LAD177" s="190"/>
      <c r="LAE177" s="190"/>
      <c r="LAF177" s="190"/>
      <c r="LAG177" s="190"/>
      <c r="LAH177" s="190"/>
      <c r="LAI177" s="190"/>
      <c r="LAJ177" s="190"/>
      <c r="LAK177" s="190"/>
      <c r="LAL177" s="190"/>
      <c r="LAM177" s="190"/>
      <c r="LAN177" s="190"/>
      <c r="LAO177" s="190"/>
      <c r="LAP177" s="190"/>
      <c r="LAQ177" s="190"/>
      <c r="LAR177" s="190"/>
      <c r="LAS177" s="190"/>
      <c r="LAT177" s="190"/>
      <c r="LAU177" s="190"/>
      <c r="LAV177" s="190"/>
      <c r="LAW177" s="190"/>
      <c r="LAX177" s="190"/>
      <c r="LAY177" s="190"/>
      <c r="LAZ177" s="190"/>
      <c r="LBA177" s="190"/>
      <c r="LBB177" s="190"/>
      <c r="LBC177" s="190"/>
      <c r="LBD177" s="190"/>
      <c r="LBE177" s="190"/>
      <c r="LBF177" s="190"/>
      <c r="LBG177" s="190"/>
      <c r="LBH177" s="190"/>
      <c r="LBI177" s="190"/>
      <c r="LBJ177" s="190"/>
      <c r="LBK177" s="190"/>
      <c r="LBL177" s="190"/>
      <c r="LBM177" s="190"/>
      <c r="LBN177" s="190"/>
      <c r="LBO177" s="190"/>
      <c r="LBP177" s="190"/>
      <c r="LBQ177" s="190"/>
      <c r="LBR177" s="190"/>
      <c r="LBS177" s="190"/>
      <c r="LBT177" s="190"/>
      <c r="LBU177" s="190"/>
      <c r="LBV177" s="190"/>
      <c r="LBW177" s="190"/>
      <c r="LBX177" s="190"/>
      <c r="LBY177" s="190"/>
      <c r="LBZ177" s="190"/>
      <c r="LCA177" s="190"/>
      <c r="LCB177" s="190"/>
      <c r="LCC177" s="190"/>
      <c r="LCD177" s="190"/>
      <c r="LCE177" s="190"/>
      <c r="LCF177" s="190"/>
      <c r="LCG177" s="190"/>
      <c r="LCH177" s="190"/>
      <c r="LCI177" s="190"/>
      <c r="LCJ177" s="190"/>
      <c r="LCK177" s="190"/>
      <c r="LCL177" s="190"/>
      <c r="LCM177" s="190"/>
      <c r="LCN177" s="190"/>
      <c r="LCO177" s="190"/>
      <c r="LCP177" s="190"/>
      <c r="LCQ177" s="190"/>
      <c r="LCR177" s="190"/>
      <c r="LCS177" s="190"/>
      <c r="LCT177" s="190"/>
      <c r="LCU177" s="190"/>
      <c r="LCV177" s="190"/>
      <c r="LCW177" s="190"/>
      <c r="LCX177" s="190"/>
      <c r="LCY177" s="190"/>
      <c r="LCZ177" s="190"/>
      <c r="LDA177" s="190"/>
      <c r="LDB177" s="190"/>
      <c r="LDC177" s="190"/>
      <c r="LDD177" s="190"/>
      <c r="LDE177" s="190"/>
      <c r="LDF177" s="190"/>
      <c r="LDG177" s="190"/>
      <c r="LDH177" s="190"/>
      <c r="LDI177" s="190"/>
      <c r="LDJ177" s="190"/>
      <c r="LDK177" s="190"/>
      <c r="LDL177" s="190"/>
      <c r="LDM177" s="190"/>
      <c r="LDN177" s="190"/>
      <c r="LDO177" s="190"/>
      <c r="LDP177" s="190"/>
      <c r="LDQ177" s="190"/>
      <c r="LDR177" s="190"/>
      <c r="LDS177" s="190"/>
      <c r="LDT177" s="190"/>
      <c r="LDU177" s="190"/>
      <c r="LDV177" s="190"/>
      <c r="LDW177" s="190"/>
      <c r="LDX177" s="190"/>
      <c r="LDY177" s="190"/>
      <c r="LDZ177" s="190"/>
      <c r="LEA177" s="190"/>
      <c r="LEB177" s="190"/>
      <c r="LEC177" s="190"/>
      <c r="LED177" s="190"/>
      <c r="LEE177" s="190"/>
      <c r="LEF177" s="190"/>
      <c r="LEG177" s="190"/>
      <c r="LEH177" s="190"/>
      <c r="LEI177" s="190"/>
      <c r="LEJ177" s="190"/>
      <c r="LEK177" s="190"/>
      <c r="LEL177" s="190"/>
      <c r="LEM177" s="190"/>
      <c r="LEN177" s="190"/>
      <c r="LEO177" s="190"/>
      <c r="LEP177" s="190"/>
      <c r="LEQ177" s="190"/>
      <c r="LER177" s="190"/>
      <c r="LES177" s="190"/>
      <c r="LET177" s="190"/>
      <c r="LEU177" s="190"/>
      <c r="LEV177" s="190"/>
      <c r="LEW177" s="190"/>
      <c r="LEX177" s="190"/>
      <c r="LEY177" s="190"/>
      <c r="LEZ177" s="190"/>
      <c r="LFA177" s="190"/>
      <c r="LFB177" s="190"/>
      <c r="LFC177" s="190"/>
      <c r="LFD177" s="190"/>
      <c r="LFE177" s="190"/>
      <c r="LFF177" s="190"/>
      <c r="LFG177" s="190"/>
      <c r="LFH177" s="190"/>
      <c r="LFI177" s="190"/>
      <c r="LFJ177" s="190"/>
      <c r="LFK177" s="190"/>
      <c r="LFL177" s="190"/>
      <c r="LFM177" s="190"/>
      <c r="LFN177" s="190"/>
      <c r="LFO177" s="190"/>
      <c r="LFP177" s="190"/>
      <c r="LFQ177" s="190"/>
      <c r="LFR177" s="190"/>
      <c r="LFS177" s="190"/>
      <c r="LFT177" s="190"/>
      <c r="LFU177" s="190"/>
      <c r="LFV177" s="190"/>
      <c r="LFW177" s="190"/>
      <c r="LFX177" s="190"/>
      <c r="LFY177" s="190"/>
      <c r="LFZ177" s="190"/>
      <c r="LGA177" s="190"/>
      <c r="LGB177" s="190"/>
      <c r="LGC177" s="190"/>
      <c r="LGD177" s="190"/>
      <c r="LGE177" s="190"/>
      <c r="LGF177" s="190"/>
      <c r="LGG177" s="190"/>
      <c r="LGH177" s="190"/>
      <c r="LGI177" s="190"/>
      <c r="LGJ177" s="190"/>
      <c r="LGK177" s="190"/>
      <c r="LGL177" s="190"/>
      <c r="LGM177" s="190"/>
      <c r="LGN177" s="190"/>
      <c r="LGO177" s="190"/>
      <c r="LGP177" s="190"/>
      <c r="LGQ177" s="190"/>
      <c r="LGR177" s="190"/>
      <c r="LGS177" s="190"/>
      <c r="LGT177" s="190"/>
      <c r="LGU177" s="190"/>
      <c r="LGV177" s="190"/>
      <c r="LGW177" s="190"/>
      <c r="LGX177" s="190"/>
      <c r="LGY177" s="190"/>
      <c r="LGZ177" s="190"/>
      <c r="LHA177" s="190"/>
      <c r="LHB177" s="190"/>
      <c r="LHC177" s="190"/>
      <c r="LHD177" s="190"/>
      <c r="LHE177" s="190"/>
      <c r="LHF177" s="190"/>
      <c r="LHG177" s="190"/>
      <c r="LHH177" s="190"/>
      <c r="LHI177" s="190"/>
      <c r="LHJ177" s="190"/>
      <c r="LHK177" s="190"/>
      <c r="LHL177" s="190"/>
      <c r="LHM177" s="190"/>
      <c r="LHN177" s="190"/>
      <c r="LHO177" s="190"/>
      <c r="LHP177" s="190"/>
      <c r="LHQ177" s="190"/>
      <c r="LHR177" s="190"/>
      <c r="LHS177" s="190"/>
      <c r="LHT177" s="190"/>
      <c r="LHU177" s="190"/>
      <c r="LHV177" s="190"/>
      <c r="LHW177" s="190"/>
      <c r="LHX177" s="190"/>
      <c r="LHY177" s="190"/>
      <c r="LHZ177" s="190"/>
      <c r="LIA177" s="190"/>
      <c r="LIB177" s="190"/>
      <c r="LIC177" s="190"/>
      <c r="LID177" s="190"/>
      <c r="LIE177" s="190"/>
      <c r="LIF177" s="190"/>
      <c r="LIG177" s="190"/>
      <c r="LIH177" s="190"/>
      <c r="LII177" s="190"/>
      <c r="LIJ177" s="190"/>
      <c r="LIK177" s="190"/>
      <c r="LIL177" s="190"/>
      <c r="LIM177" s="190"/>
      <c r="LIN177" s="190"/>
      <c r="LIO177" s="190"/>
      <c r="LIP177" s="190"/>
      <c r="LIQ177" s="190"/>
      <c r="LIR177" s="190"/>
      <c r="LIS177" s="190"/>
      <c r="LIT177" s="190"/>
      <c r="LIU177" s="190"/>
      <c r="LIV177" s="190"/>
      <c r="LIW177" s="190"/>
      <c r="LIX177" s="190"/>
      <c r="LIY177" s="190"/>
      <c r="LIZ177" s="190"/>
      <c r="LJA177" s="190"/>
      <c r="LJB177" s="190"/>
      <c r="LJC177" s="190"/>
      <c r="LJD177" s="190"/>
      <c r="LJE177" s="190"/>
      <c r="LJF177" s="190"/>
      <c r="LJG177" s="190"/>
      <c r="LJH177" s="190"/>
      <c r="LJI177" s="190"/>
      <c r="LJJ177" s="190"/>
      <c r="LJK177" s="190"/>
      <c r="LJL177" s="190"/>
      <c r="LJM177" s="190"/>
      <c r="LJN177" s="190"/>
      <c r="LJO177" s="190"/>
      <c r="LJP177" s="190"/>
      <c r="LJQ177" s="190"/>
      <c r="LJR177" s="190"/>
      <c r="LJS177" s="190"/>
      <c r="LJT177" s="190"/>
      <c r="LJU177" s="190"/>
      <c r="LJV177" s="190"/>
      <c r="LJW177" s="190"/>
      <c r="LJX177" s="190"/>
      <c r="LJY177" s="190"/>
      <c r="LJZ177" s="190"/>
      <c r="LKA177" s="190"/>
      <c r="LKB177" s="190"/>
      <c r="LKC177" s="190"/>
      <c r="LKD177" s="190"/>
      <c r="LKE177" s="190"/>
      <c r="LKF177" s="190"/>
      <c r="LKG177" s="190"/>
      <c r="LKH177" s="190"/>
      <c r="LKI177" s="190"/>
      <c r="LKJ177" s="190"/>
      <c r="LKK177" s="190"/>
      <c r="LKL177" s="190"/>
      <c r="LKM177" s="190"/>
      <c r="LKN177" s="190"/>
      <c r="LKO177" s="190"/>
      <c r="LKP177" s="190"/>
      <c r="LKQ177" s="190"/>
      <c r="LKR177" s="190"/>
      <c r="LKS177" s="190"/>
      <c r="LKT177" s="190"/>
      <c r="LKU177" s="190"/>
      <c r="LKV177" s="190"/>
      <c r="LKW177" s="190"/>
      <c r="LKX177" s="190"/>
      <c r="LKY177" s="190"/>
      <c r="LKZ177" s="190"/>
      <c r="LLA177" s="190"/>
      <c r="LLB177" s="190"/>
      <c r="LLC177" s="190"/>
      <c r="LLD177" s="190"/>
      <c r="LLE177" s="190"/>
      <c r="LLF177" s="190"/>
      <c r="LLG177" s="190"/>
      <c r="LLH177" s="190"/>
      <c r="LLI177" s="190"/>
      <c r="LLJ177" s="190"/>
      <c r="LLK177" s="190"/>
      <c r="LLL177" s="190"/>
      <c r="LLM177" s="190"/>
      <c r="LLN177" s="190"/>
      <c r="LLO177" s="190"/>
      <c r="LLP177" s="190"/>
      <c r="LLQ177" s="190"/>
      <c r="LLR177" s="190"/>
      <c r="LLS177" s="190"/>
      <c r="LLT177" s="190"/>
      <c r="LLU177" s="190"/>
      <c r="LLV177" s="190"/>
      <c r="LLW177" s="190"/>
      <c r="LLX177" s="190"/>
      <c r="LLY177" s="190"/>
      <c r="LLZ177" s="190"/>
      <c r="LMA177" s="190"/>
      <c r="LMB177" s="190"/>
      <c r="LMC177" s="190"/>
      <c r="LMD177" s="190"/>
      <c r="LME177" s="190"/>
      <c r="LMF177" s="190"/>
      <c r="LMG177" s="190"/>
      <c r="LMH177" s="190"/>
      <c r="LMI177" s="190"/>
      <c r="LMJ177" s="190"/>
      <c r="LMK177" s="190"/>
      <c r="LML177" s="190"/>
      <c r="LMM177" s="190"/>
      <c r="LMN177" s="190"/>
      <c r="LMO177" s="190"/>
      <c r="LMP177" s="190"/>
      <c r="LMQ177" s="190"/>
      <c r="LMR177" s="190"/>
      <c r="LMS177" s="190"/>
      <c r="LMT177" s="190"/>
      <c r="LMU177" s="190"/>
      <c r="LMV177" s="190"/>
      <c r="LMW177" s="190"/>
      <c r="LMX177" s="190"/>
      <c r="LMY177" s="190"/>
      <c r="LMZ177" s="190"/>
      <c r="LNA177" s="190"/>
      <c r="LNB177" s="190"/>
      <c r="LNC177" s="190"/>
      <c r="LND177" s="190"/>
      <c r="LNE177" s="190"/>
      <c r="LNF177" s="190"/>
      <c r="LNG177" s="190"/>
      <c r="LNH177" s="190"/>
      <c r="LNI177" s="190"/>
      <c r="LNJ177" s="190"/>
      <c r="LNK177" s="190"/>
      <c r="LNL177" s="190"/>
      <c r="LNM177" s="190"/>
      <c r="LNN177" s="190"/>
      <c r="LNO177" s="190"/>
      <c r="LNP177" s="190"/>
      <c r="LNQ177" s="190"/>
      <c r="LNR177" s="190"/>
      <c r="LNS177" s="190"/>
      <c r="LNT177" s="190"/>
      <c r="LNU177" s="190"/>
      <c r="LNV177" s="190"/>
      <c r="LNW177" s="190"/>
      <c r="LNX177" s="190"/>
      <c r="LNY177" s="190"/>
      <c r="LNZ177" s="190"/>
      <c r="LOA177" s="190"/>
      <c r="LOB177" s="190"/>
      <c r="LOC177" s="190"/>
      <c r="LOD177" s="190"/>
      <c r="LOE177" s="190"/>
      <c r="LOF177" s="190"/>
      <c r="LOG177" s="190"/>
      <c r="LOH177" s="190"/>
      <c r="LOI177" s="190"/>
      <c r="LOJ177" s="190"/>
      <c r="LOK177" s="190"/>
      <c r="LOL177" s="190"/>
      <c r="LOM177" s="190"/>
      <c r="LON177" s="190"/>
      <c r="LOO177" s="190"/>
      <c r="LOP177" s="190"/>
      <c r="LOQ177" s="190"/>
      <c r="LOR177" s="190"/>
      <c r="LOS177" s="190"/>
      <c r="LOT177" s="190"/>
      <c r="LOU177" s="190"/>
      <c r="LOV177" s="190"/>
      <c r="LOW177" s="190"/>
      <c r="LOX177" s="190"/>
      <c r="LOY177" s="190"/>
      <c r="LOZ177" s="190"/>
      <c r="LPA177" s="190"/>
      <c r="LPB177" s="190"/>
      <c r="LPC177" s="190"/>
      <c r="LPD177" s="190"/>
      <c r="LPE177" s="190"/>
      <c r="LPF177" s="190"/>
      <c r="LPG177" s="190"/>
      <c r="LPH177" s="190"/>
      <c r="LPI177" s="190"/>
      <c r="LPJ177" s="190"/>
      <c r="LPK177" s="190"/>
      <c r="LPL177" s="190"/>
      <c r="LPM177" s="190"/>
      <c r="LPN177" s="190"/>
      <c r="LPO177" s="190"/>
      <c r="LPP177" s="190"/>
      <c r="LPQ177" s="190"/>
      <c r="LPR177" s="190"/>
      <c r="LPS177" s="190"/>
      <c r="LPT177" s="190"/>
      <c r="LPU177" s="190"/>
      <c r="LPV177" s="190"/>
      <c r="LPW177" s="190"/>
      <c r="LPX177" s="190"/>
      <c r="LPY177" s="190"/>
      <c r="LPZ177" s="190"/>
      <c r="LQA177" s="190"/>
      <c r="LQB177" s="190"/>
      <c r="LQC177" s="190"/>
      <c r="LQD177" s="190"/>
      <c r="LQE177" s="190"/>
      <c r="LQF177" s="190"/>
      <c r="LQG177" s="190"/>
      <c r="LQH177" s="190"/>
      <c r="LQI177" s="190"/>
      <c r="LQJ177" s="190"/>
      <c r="LQK177" s="190"/>
      <c r="LQL177" s="190"/>
      <c r="LQM177" s="190"/>
      <c r="LQN177" s="190"/>
      <c r="LQO177" s="190"/>
      <c r="LQP177" s="190"/>
      <c r="LQQ177" s="190"/>
      <c r="LQR177" s="190"/>
      <c r="LQS177" s="190"/>
      <c r="LQT177" s="190"/>
      <c r="LQU177" s="190"/>
      <c r="LQV177" s="190"/>
      <c r="LQW177" s="190"/>
      <c r="LQX177" s="190"/>
      <c r="LQY177" s="190"/>
      <c r="LQZ177" s="190"/>
      <c r="LRA177" s="190"/>
      <c r="LRB177" s="190"/>
      <c r="LRC177" s="190"/>
      <c r="LRD177" s="190"/>
      <c r="LRE177" s="190"/>
      <c r="LRF177" s="190"/>
      <c r="LRG177" s="190"/>
      <c r="LRH177" s="190"/>
      <c r="LRI177" s="190"/>
      <c r="LRJ177" s="190"/>
      <c r="LRK177" s="190"/>
      <c r="LRL177" s="190"/>
      <c r="LRM177" s="190"/>
      <c r="LRN177" s="190"/>
      <c r="LRO177" s="190"/>
      <c r="LRP177" s="190"/>
      <c r="LRQ177" s="190"/>
      <c r="LRR177" s="190"/>
      <c r="LRS177" s="190"/>
      <c r="LRT177" s="190"/>
      <c r="LRU177" s="190"/>
      <c r="LRV177" s="190"/>
      <c r="LRW177" s="190"/>
      <c r="LRX177" s="190"/>
      <c r="LRY177" s="190"/>
      <c r="LRZ177" s="190"/>
      <c r="LSA177" s="190"/>
      <c r="LSB177" s="190"/>
      <c r="LSC177" s="190"/>
      <c r="LSD177" s="190"/>
      <c r="LSE177" s="190"/>
      <c r="LSF177" s="190"/>
      <c r="LSG177" s="190"/>
      <c r="LSH177" s="190"/>
      <c r="LSI177" s="190"/>
      <c r="LSJ177" s="190"/>
      <c r="LSK177" s="190"/>
      <c r="LSL177" s="190"/>
      <c r="LSM177" s="190"/>
      <c r="LSN177" s="190"/>
      <c r="LSO177" s="190"/>
      <c r="LSP177" s="190"/>
      <c r="LSQ177" s="190"/>
      <c r="LSR177" s="190"/>
      <c r="LSS177" s="190"/>
      <c r="LST177" s="190"/>
      <c r="LSU177" s="190"/>
      <c r="LSV177" s="190"/>
      <c r="LSW177" s="190"/>
      <c r="LSX177" s="190"/>
      <c r="LSY177" s="190"/>
      <c r="LSZ177" s="190"/>
      <c r="LTA177" s="190"/>
      <c r="LTB177" s="190"/>
      <c r="LTC177" s="190"/>
      <c r="LTD177" s="190"/>
      <c r="LTE177" s="190"/>
      <c r="LTF177" s="190"/>
      <c r="LTG177" s="190"/>
      <c r="LTH177" s="190"/>
      <c r="LTI177" s="190"/>
      <c r="LTJ177" s="190"/>
      <c r="LTK177" s="190"/>
      <c r="LTL177" s="190"/>
      <c r="LTM177" s="190"/>
      <c r="LTN177" s="190"/>
      <c r="LTO177" s="190"/>
      <c r="LTP177" s="190"/>
      <c r="LTQ177" s="190"/>
      <c r="LTR177" s="190"/>
      <c r="LTS177" s="190"/>
      <c r="LTT177" s="190"/>
      <c r="LTU177" s="190"/>
      <c r="LTV177" s="190"/>
      <c r="LTW177" s="190"/>
      <c r="LTX177" s="190"/>
      <c r="LTY177" s="190"/>
      <c r="LTZ177" s="190"/>
      <c r="LUA177" s="190"/>
      <c r="LUB177" s="190"/>
      <c r="LUC177" s="190"/>
      <c r="LUD177" s="190"/>
      <c r="LUE177" s="190"/>
      <c r="LUF177" s="190"/>
      <c r="LUG177" s="190"/>
      <c r="LUH177" s="190"/>
      <c r="LUI177" s="190"/>
      <c r="LUJ177" s="190"/>
      <c r="LUK177" s="190"/>
      <c r="LUL177" s="190"/>
      <c r="LUM177" s="190"/>
      <c r="LUN177" s="190"/>
      <c r="LUO177" s="190"/>
      <c r="LUP177" s="190"/>
      <c r="LUQ177" s="190"/>
      <c r="LUR177" s="190"/>
      <c r="LUS177" s="190"/>
      <c r="LUT177" s="190"/>
      <c r="LUU177" s="190"/>
      <c r="LUV177" s="190"/>
      <c r="LUW177" s="190"/>
      <c r="LUX177" s="190"/>
      <c r="LUY177" s="190"/>
      <c r="LUZ177" s="190"/>
      <c r="LVA177" s="190"/>
      <c r="LVB177" s="190"/>
      <c r="LVC177" s="190"/>
      <c r="LVD177" s="190"/>
      <c r="LVE177" s="190"/>
      <c r="LVF177" s="190"/>
      <c r="LVG177" s="190"/>
      <c r="LVH177" s="190"/>
      <c r="LVI177" s="190"/>
      <c r="LVJ177" s="190"/>
      <c r="LVK177" s="190"/>
      <c r="LVL177" s="190"/>
      <c r="LVM177" s="190"/>
      <c r="LVN177" s="190"/>
      <c r="LVO177" s="190"/>
      <c r="LVP177" s="190"/>
      <c r="LVQ177" s="190"/>
      <c r="LVR177" s="190"/>
      <c r="LVS177" s="190"/>
      <c r="LVT177" s="190"/>
      <c r="LVU177" s="190"/>
      <c r="LVV177" s="190"/>
      <c r="LVW177" s="190"/>
      <c r="LVX177" s="190"/>
      <c r="LVY177" s="190"/>
      <c r="LVZ177" s="190"/>
      <c r="LWA177" s="190"/>
      <c r="LWB177" s="190"/>
      <c r="LWC177" s="190"/>
      <c r="LWD177" s="190"/>
      <c r="LWE177" s="190"/>
      <c r="LWF177" s="190"/>
      <c r="LWG177" s="190"/>
      <c r="LWH177" s="190"/>
      <c r="LWI177" s="190"/>
      <c r="LWJ177" s="190"/>
      <c r="LWK177" s="190"/>
      <c r="LWL177" s="190"/>
      <c r="LWM177" s="190"/>
      <c r="LWN177" s="190"/>
      <c r="LWO177" s="190"/>
      <c r="LWP177" s="190"/>
      <c r="LWQ177" s="190"/>
      <c r="LWR177" s="190"/>
      <c r="LWS177" s="190"/>
      <c r="LWT177" s="190"/>
      <c r="LWU177" s="190"/>
      <c r="LWV177" s="190"/>
      <c r="LWW177" s="190"/>
      <c r="LWX177" s="190"/>
      <c r="LWY177" s="190"/>
      <c r="LWZ177" s="190"/>
      <c r="LXA177" s="190"/>
      <c r="LXB177" s="190"/>
      <c r="LXC177" s="190"/>
      <c r="LXD177" s="190"/>
      <c r="LXE177" s="190"/>
      <c r="LXF177" s="190"/>
      <c r="LXG177" s="190"/>
      <c r="LXH177" s="190"/>
      <c r="LXI177" s="190"/>
      <c r="LXJ177" s="190"/>
      <c r="LXK177" s="190"/>
      <c r="LXL177" s="190"/>
      <c r="LXM177" s="190"/>
      <c r="LXN177" s="190"/>
      <c r="LXO177" s="190"/>
      <c r="LXP177" s="190"/>
      <c r="LXQ177" s="190"/>
      <c r="LXR177" s="190"/>
      <c r="LXS177" s="190"/>
      <c r="LXT177" s="190"/>
      <c r="LXU177" s="190"/>
      <c r="LXV177" s="190"/>
      <c r="LXW177" s="190"/>
      <c r="LXX177" s="190"/>
      <c r="LXY177" s="190"/>
      <c r="LXZ177" s="190"/>
      <c r="LYA177" s="190"/>
      <c r="LYB177" s="190"/>
      <c r="LYC177" s="190"/>
      <c r="LYD177" s="190"/>
      <c r="LYE177" s="190"/>
      <c r="LYF177" s="190"/>
      <c r="LYG177" s="190"/>
      <c r="LYH177" s="190"/>
      <c r="LYI177" s="190"/>
      <c r="LYJ177" s="190"/>
      <c r="LYK177" s="190"/>
      <c r="LYL177" s="190"/>
      <c r="LYM177" s="190"/>
      <c r="LYN177" s="190"/>
      <c r="LYO177" s="190"/>
      <c r="LYP177" s="190"/>
      <c r="LYQ177" s="190"/>
      <c r="LYR177" s="190"/>
      <c r="LYS177" s="190"/>
      <c r="LYT177" s="190"/>
      <c r="LYU177" s="190"/>
      <c r="LYV177" s="190"/>
      <c r="LYW177" s="190"/>
      <c r="LYX177" s="190"/>
      <c r="LYY177" s="190"/>
      <c r="LYZ177" s="190"/>
      <c r="LZA177" s="190"/>
      <c r="LZB177" s="190"/>
      <c r="LZC177" s="190"/>
      <c r="LZD177" s="190"/>
      <c r="LZE177" s="190"/>
      <c r="LZF177" s="190"/>
      <c r="LZG177" s="190"/>
      <c r="LZH177" s="190"/>
      <c r="LZI177" s="190"/>
      <c r="LZJ177" s="190"/>
      <c r="LZK177" s="190"/>
      <c r="LZL177" s="190"/>
      <c r="LZM177" s="190"/>
      <c r="LZN177" s="190"/>
      <c r="LZO177" s="190"/>
      <c r="LZP177" s="190"/>
      <c r="LZQ177" s="190"/>
      <c r="LZR177" s="190"/>
      <c r="LZS177" s="190"/>
      <c r="LZT177" s="190"/>
      <c r="LZU177" s="190"/>
      <c r="LZV177" s="190"/>
      <c r="LZW177" s="190"/>
      <c r="LZX177" s="190"/>
      <c r="LZY177" s="190"/>
      <c r="LZZ177" s="190"/>
      <c r="MAA177" s="190"/>
      <c r="MAB177" s="190"/>
      <c r="MAC177" s="190"/>
      <c r="MAD177" s="190"/>
      <c r="MAE177" s="190"/>
      <c r="MAF177" s="190"/>
      <c r="MAG177" s="190"/>
      <c r="MAH177" s="190"/>
      <c r="MAI177" s="190"/>
      <c r="MAJ177" s="190"/>
      <c r="MAK177" s="190"/>
      <c r="MAL177" s="190"/>
      <c r="MAM177" s="190"/>
      <c r="MAN177" s="190"/>
      <c r="MAO177" s="190"/>
      <c r="MAP177" s="190"/>
      <c r="MAQ177" s="190"/>
      <c r="MAR177" s="190"/>
      <c r="MAS177" s="190"/>
      <c r="MAT177" s="190"/>
      <c r="MAU177" s="190"/>
      <c r="MAV177" s="190"/>
      <c r="MAW177" s="190"/>
      <c r="MAX177" s="190"/>
      <c r="MAY177" s="190"/>
      <c r="MAZ177" s="190"/>
      <c r="MBA177" s="190"/>
      <c r="MBB177" s="190"/>
      <c r="MBC177" s="190"/>
      <c r="MBD177" s="190"/>
      <c r="MBE177" s="190"/>
      <c r="MBF177" s="190"/>
      <c r="MBG177" s="190"/>
      <c r="MBH177" s="190"/>
      <c r="MBI177" s="190"/>
      <c r="MBJ177" s="190"/>
      <c r="MBK177" s="190"/>
      <c r="MBL177" s="190"/>
      <c r="MBM177" s="190"/>
      <c r="MBN177" s="190"/>
      <c r="MBO177" s="190"/>
      <c r="MBP177" s="190"/>
      <c r="MBQ177" s="190"/>
      <c r="MBR177" s="190"/>
      <c r="MBS177" s="190"/>
      <c r="MBT177" s="190"/>
      <c r="MBU177" s="190"/>
      <c r="MBV177" s="190"/>
      <c r="MBW177" s="190"/>
      <c r="MBX177" s="190"/>
      <c r="MBY177" s="190"/>
      <c r="MBZ177" s="190"/>
      <c r="MCA177" s="190"/>
      <c r="MCB177" s="190"/>
      <c r="MCC177" s="190"/>
      <c r="MCD177" s="190"/>
      <c r="MCE177" s="190"/>
      <c r="MCF177" s="190"/>
      <c r="MCG177" s="190"/>
      <c r="MCH177" s="190"/>
      <c r="MCI177" s="190"/>
      <c r="MCJ177" s="190"/>
      <c r="MCK177" s="190"/>
      <c r="MCL177" s="190"/>
      <c r="MCM177" s="190"/>
      <c r="MCN177" s="190"/>
      <c r="MCO177" s="190"/>
      <c r="MCP177" s="190"/>
      <c r="MCQ177" s="190"/>
      <c r="MCR177" s="190"/>
      <c r="MCS177" s="190"/>
      <c r="MCT177" s="190"/>
      <c r="MCU177" s="190"/>
      <c r="MCV177" s="190"/>
      <c r="MCW177" s="190"/>
      <c r="MCX177" s="190"/>
      <c r="MCY177" s="190"/>
      <c r="MCZ177" s="190"/>
      <c r="MDA177" s="190"/>
      <c r="MDB177" s="190"/>
      <c r="MDC177" s="190"/>
      <c r="MDD177" s="190"/>
      <c r="MDE177" s="190"/>
      <c r="MDF177" s="190"/>
      <c r="MDG177" s="190"/>
      <c r="MDH177" s="190"/>
      <c r="MDI177" s="190"/>
      <c r="MDJ177" s="190"/>
      <c r="MDK177" s="190"/>
      <c r="MDL177" s="190"/>
      <c r="MDM177" s="190"/>
      <c r="MDN177" s="190"/>
      <c r="MDO177" s="190"/>
      <c r="MDP177" s="190"/>
      <c r="MDQ177" s="190"/>
      <c r="MDR177" s="190"/>
      <c r="MDS177" s="190"/>
      <c r="MDT177" s="190"/>
      <c r="MDU177" s="190"/>
      <c r="MDV177" s="190"/>
      <c r="MDW177" s="190"/>
      <c r="MDX177" s="190"/>
      <c r="MDY177" s="190"/>
      <c r="MDZ177" s="190"/>
      <c r="MEA177" s="190"/>
      <c r="MEB177" s="190"/>
      <c r="MEC177" s="190"/>
      <c r="MED177" s="190"/>
      <c r="MEE177" s="190"/>
      <c r="MEF177" s="190"/>
      <c r="MEG177" s="190"/>
      <c r="MEH177" s="190"/>
      <c r="MEI177" s="190"/>
      <c r="MEJ177" s="190"/>
      <c r="MEK177" s="190"/>
      <c r="MEL177" s="190"/>
      <c r="MEM177" s="190"/>
      <c r="MEN177" s="190"/>
      <c r="MEO177" s="190"/>
      <c r="MEP177" s="190"/>
      <c r="MEQ177" s="190"/>
      <c r="MER177" s="190"/>
      <c r="MES177" s="190"/>
      <c r="MET177" s="190"/>
      <c r="MEU177" s="190"/>
      <c r="MEV177" s="190"/>
      <c r="MEW177" s="190"/>
      <c r="MEX177" s="190"/>
      <c r="MEY177" s="190"/>
      <c r="MEZ177" s="190"/>
      <c r="MFA177" s="190"/>
      <c r="MFB177" s="190"/>
      <c r="MFC177" s="190"/>
      <c r="MFD177" s="190"/>
      <c r="MFE177" s="190"/>
      <c r="MFF177" s="190"/>
      <c r="MFG177" s="190"/>
      <c r="MFH177" s="190"/>
      <c r="MFI177" s="190"/>
      <c r="MFJ177" s="190"/>
      <c r="MFK177" s="190"/>
      <c r="MFL177" s="190"/>
      <c r="MFM177" s="190"/>
      <c r="MFN177" s="190"/>
      <c r="MFO177" s="190"/>
      <c r="MFP177" s="190"/>
      <c r="MFQ177" s="190"/>
      <c r="MFR177" s="190"/>
      <c r="MFS177" s="190"/>
      <c r="MFT177" s="190"/>
      <c r="MFU177" s="190"/>
      <c r="MFV177" s="190"/>
      <c r="MFW177" s="190"/>
      <c r="MFX177" s="190"/>
      <c r="MFY177" s="190"/>
      <c r="MFZ177" s="190"/>
      <c r="MGA177" s="190"/>
      <c r="MGB177" s="190"/>
      <c r="MGC177" s="190"/>
      <c r="MGD177" s="190"/>
      <c r="MGE177" s="190"/>
      <c r="MGF177" s="190"/>
      <c r="MGG177" s="190"/>
      <c r="MGH177" s="190"/>
      <c r="MGI177" s="190"/>
      <c r="MGJ177" s="190"/>
      <c r="MGK177" s="190"/>
      <c r="MGL177" s="190"/>
      <c r="MGM177" s="190"/>
      <c r="MGN177" s="190"/>
      <c r="MGO177" s="190"/>
      <c r="MGP177" s="190"/>
      <c r="MGQ177" s="190"/>
      <c r="MGR177" s="190"/>
      <c r="MGS177" s="190"/>
      <c r="MGT177" s="190"/>
      <c r="MGU177" s="190"/>
      <c r="MGV177" s="190"/>
      <c r="MGW177" s="190"/>
      <c r="MGX177" s="190"/>
      <c r="MGY177" s="190"/>
      <c r="MGZ177" s="190"/>
      <c r="MHA177" s="190"/>
      <c r="MHB177" s="190"/>
      <c r="MHC177" s="190"/>
      <c r="MHD177" s="190"/>
      <c r="MHE177" s="190"/>
      <c r="MHF177" s="190"/>
      <c r="MHG177" s="190"/>
      <c r="MHH177" s="190"/>
      <c r="MHI177" s="190"/>
      <c r="MHJ177" s="190"/>
      <c r="MHK177" s="190"/>
      <c r="MHL177" s="190"/>
      <c r="MHM177" s="190"/>
      <c r="MHN177" s="190"/>
      <c r="MHO177" s="190"/>
      <c r="MHP177" s="190"/>
      <c r="MHQ177" s="190"/>
      <c r="MHR177" s="190"/>
      <c r="MHS177" s="190"/>
      <c r="MHT177" s="190"/>
      <c r="MHU177" s="190"/>
      <c r="MHV177" s="190"/>
      <c r="MHW177" s="190"/>
      <c r="MHX177" s="190"/>
      <c r="MHY177" s="190"/>
      <c r="MHZ177" s="190"/>
      <c r="MIA177" s="190"/>
      <c r="MIB177" s="190"/>
      <c r="MIC177" s="190"/>
      <c r="MID177" s="190"/>
      <c r="MIE177" s="190"/>
      <c r="MIF177" s="190"/>
      <c r="MIG177" s="190"/>
      <c r="MIH177" s="190"/>
      <c r="MII177" s="190"/>
      <c r="MIJ177" s="190"/>
      <c r="MIK177" s="190"/>
      <c r="MIL177" s="190"/>
      <c r="MIM177" s="190"/>
      <c r="MIN177" s="190"/>
      <c r="MIO177" s="190"/>
      <c r="MIP177" s="190"/>
      <c r="MIQ177" s="190"/>
      <c r="MIR177" s="190"/>
      <c r="MIS177" s="190"/>
      <c r="MIT177" s="190"/>
      <c r="MIU177" s="190"/>
      <c r="MIV177" s="190"/>
      <c r="MIW177" s="190"/>
      <c r="MIX177" s="190"/>
      <c r="MIY177" s="190"/>
      <c r="MIZ177" s="190"/>
      <c r="MJA177" s="190"/>
      <c r="MJB177" s="190"/>
      <c r="MJC177" s="190"/>
      <c r="MJD177" s="190"/>
      <c r="MJE177" s="190"/>
      <c r="MJF177" s="190"/>
      <c r="MJG177" s="190"/>
      <c r="MJH177" s="190"/>
      <c r="MJI177" s="190"/>
      <c r="MJJ177" s="190"/>
      <c r="MJK177" s="190"/>
      <c r="MJL177" s="190"/>
      <c r="MJM177" s="190"/>
      <c r="MJN177" s="190"/>
      <c r="MJO177" s="190"/>
      <c r="MJP177" s="190"/>
      <c r="MJQ177" s="190"/>
      <c r="MJR177" s="190"/>
      <c r="MJS177" s="190"/>
      <c r="MJT177" s="190"/>
      <c r="MJU177" s="190"/>
      <c r="MJV177" s="190"/>
      <c r="MJW177" s="190"/>
      <c r="MJX177" s="190"/>
      <c r="MJY177" s="190"/>
      <c r="MJZ177" s="190"/>
      <c r="MKA177" s="190"/>
      <c r="MKB177" s="190"/>
      <c r="MKC177" s="190"/>
      <c r="MKD177" s="190"/>
      <c r="MKE177" s="190"/>
      <c r="MKF177" s="190"/>
      <c r="MKG177" s="190"/>
      <c r="MKH177" s="190"/>
      <c r="MKI177" s="190"/>
      <c r="MKJ177" s="190"/>
      <c r="MKK177" s="190"/>
      <c r="MKL177" s="190"/>
      <c r="MKM177" s="190"/>
      <c r="MKN177" s="190"/>
      <c r="MKO177" s="190"/>
      <c r="MKP177" s="190"/>
      <c r="MKQ177" s="190"/>
      <c r="MKR177" s="190"/>
      <c r="MKS177" s="190"/>
      <c r="MKT177" s="190"/>
      <c r="MKU177" s="190"/>
      <c r="MKV177" s="190"/>
      <c r="MKW177" s="190"/>
      <c r="MKX177" s="190"/>
      <c r="MKY177" s="190"/>
      <c r="MKZ177" s="190"/>
      <c r="MLA177" s="190"/>
      <c r="MLB177" s="190"/>
      <c r="MLC177" s="190"/>
      <c r="MLD177" s="190"/>
      <c r="MLE177" s="190"/>
      <c r="MLF177" s="190"/>
      <c r="MLG177" s="190"/>
      <c r="MLH177" s="190"/>
      <c r="MLI177" s="190"/>
      <c r="MLJ177" s="190"/>
      <c r="MLK177" s="190"/>
      <c r="MLL177" s="190"/>
      <c r="MLM177" s="190"/>
      <c r="MLN177" s="190"/>
      <c r="MLO177" s="190"/>
      <c r="MLP177" s="190"/>
      <c r="MLQ177" s="190"/>
      <c r="MLR177" s="190"/>
      <c r="MLS177" s="190"/>
      <c r="MLT177" s="190"/>
      <c r="MLU177" s="190"/>
      <c r="MLV177" s="190"/>
      <c r="MLW177" s="190"/>
      <c r="MLX177" s="190"/>
      <c r="MLY177" s="190"/>
      <c r="MLZ177" s="190"/>
      <c r="MMA177" s="190"/>
      <c r="MMB177" s="190"/>
      <c r="MMC177" s="190"/>
      <c r="MMD177" s="190"/>
      <c r="MME177" s="190"/>
      <c r="MMF177" s="190"/>
      <c r="MMG177" s="190"/>
      <c r="MMH177" s="190"/>
      <c r="MMI177" s="190"/>
      <c r="MMJ177" s="190"/>
      <c r="MMK177" s="190"/>
      <c r="MML177" s="190"/>
      <c r="MMM177" s="190"/>
      <c r="MMN177" s="190"/>
      <c r="MMO177" s="190"/>
      <c r="MMP177" s="190"/>
      <c r="MMQ177" s="190"/>
      <c r="MMR177" s="190"/>
      <c r="MMS177" s="190"/>
      <c r="MMT177" s="190"/>
      <c r="MMU177" s="190"/>
      <c r="MMV177" s="190"/>
      <c r="MMW177" s="190"/>
      <c r="MMX177" s="190"/>
      <c r="MMY177" s="190"/>
      <c r="MMZ177" s="190"/>
      <c r="MNA177" s="190"/>
      <c r="MNB177" s="190"/>
      <c r="MNC177" s="190"/>
      <c r="MND177" s="190"/>
      <c r="MNE177" s="190"/>
      <c r="MNF177" s="190"/>
      <c r="MNG177" s="190"/>
      <c r="MNH177" s="190"/>
      <c r="MNI177" s="190"/>
      <c r="MNJ177" s="190"/>
      <c r="MNK177" s="190"/>
      <c r="MNL177" s="190"/>
      <c r="MNM177" s="190"/>
      <c r="MNN177" s="190"/>
      <c r="MNO177" s="190"/>
      <c r="MNP177" s="190"/>
      <c r="MNQ177" s="190"/>
      <c r="MNR177" s="190"/>
      <c r="MNS177" s="190"/>
      <c r="MNT177" s="190"/>
      <c r="MNU177" s="190"/>
      <c r="MNV177" s="190"/>
      <c r="MNW177" s="190"/>
      <c r="MNX177" s="190"/>
      <c r="MNY177" s="190"/>
      <c r="MNZ177" s="190"/>
      <c r="MOA177" s="190"/>
      <c r="MOB177" s="190"/>
      <c r="MOC177" s="190"/>
      <c r="MOD177" s="190"/>
      <c r="MOE177" s="190"/>
      <c r="MOF177" s="190"/>
      <c r="MOG177" s="190"/>
      <c r="MOH177" s="190"/>
      <c r="MOI177" s="190"/>
      <c r="MOJ177" s="190"/>
      <c r="MOK177" s="190"/>
      <c r="MOL177" s="190"/>
      <c r="MOM177" s="190"/>
      <c r="MON177" s="190"/>
      <c r="MOO177" s="190"/>
      <c r="MOP177" s="190"/>
      <c r="MOQ177" s="190"/>
      <c r="MOR177" s="190"/>
      <c r="MOS177" s="190"/>
      <c r="MOT177" s="190"/>
      <c r="MOU177" s="190"/>
      <c r="MOV177" s="190"/>
      <c r="MOW177" s="190"/>
      <c r="MOX177" s="190"/>
      <c r="MOY177" s="190"/>
      <c r="MOZ177" s="190"/>
      <c r="MPA177" s="190"/>
      <c r="MPB177" s="190"/>
      <c r="MPC177" s="190"/>
      <c r="MPD177" s="190"/>
      <c r="MPE177" s="190"/>
      <c r="MPF177" s="190"/>
      <c r="MPG177" s="190"/>
      <c r="MPH177" s="190"/>
      <c r="MPI177" s="190"/>
      <c r="MPJ177" s="190"/>
      <c r="MPK177" s="190"/>
      <c r="MPL177" s="190"/>
      <c r="MPM177" s="190"/>
      <c r="MPN177" s="190"/>
      <c r="MPO177" s="190"/>
      <c r="MPP177" s="190"/>
      <c r="MPQ177" s="190"/>
      <c r="MPR177" s="190"/>
      <c r="MPS177" s="190"/>
      <c r="MPT177" s="190"/>
      <c r="MPU177" s="190"/>
      <c r="MPV177" s="190"/>
      <c r="MPW177" s="190"/>
      <c r="MPX177" s="190"/>
      <c r="MPY177" s="190"/>
      <c r="MPZ177" s="190"/>
      <c r="MQA177" s="190"/>
      <c r="MQB177" s="190"/>
      <c r="MQC177" s="190"/>
      <c r="MQD177" s="190"/>
      <c r="MQE177" s="190"/>
      <c r="MQF177" s="190"/>
      <c r="MQG177" s="190"/>
      <c r="MQH177" s="190"/>
      <c r="MQI177" s="190"/>
      <c r="MQJ177" s="190"/>
      <c r="MQK177" s="190"/>
      <c r="MQL177" s="190"/>
      <c r="MQM177" s="190"/>
      <c r="MQN177" s="190"/>
      <c r="MQO177" s="190"/>
      <c r="MQP177" s="190"/>
      <c r="MQQ177" s="190"/>
      <c r="MQR177" s="190"/>
      <c r="MQS177" s="190"/>
      <c r="MQT177" s="190"/>
      <c r="MQU177" s="190"/>
      <c r="MQV177" s="190"/>
      <c r="MQW177" s="190"/>
      <c r="MQX177" s="190"/>
      <c r="MQY177" s="190"/>
      <c r="MQZ177" s="190"/>
      <c r="MRA177" s="190"/>
      <c r="MRB177" s="190"/>
      <c r="MRC177" s="190"/>
      <c r="MRD177" s="190"/>
      <c r="MRE177" s="190"/>
      <c r="MRF177" s="190"/>
      <c r="MRG177" s="190"/>
      <c r="MRH177" s="190"/>
      <c r="MRI177" s="190"/>
      <c r="MRJ177" s="190"/>
      <c r="MRK177" s="190"/>
      <c r="MRL177" s="190"/>
      <c r="MRM177" s="190"/>
      <c r="MRN177" s="190"/>
      <c r="MRO177" s="190"/>
      <c r="MRP177" s="190"/>
      <c r="MRQ177" s="190"/>
      <c r="MRR177" s="190"/>
      <c r="MRS177" s="190"/>
      <c r="MRT177" s="190"/>
      <c r="MRU177" s="190"/>
      <c r="MRV177" s="190"/>
      <c r="MRW177" s="190"/>
      <c r="MRX177" s="190"/>
      <c r="MRY177" s="190"/>
      <c r="MRZ177" s="190"/>
      <c r="MSA177" s="190"/>
      <c r="MSB177" s="190"/>
      <c r="MSC177" s="190"/>
      <c r="MSD177" s="190"/>
      <c r="MSE177" s="190"/>
      <c r="MSF177" s="190"/>
      <c r="MSG177" s="190"/>
      <c r="MSH177" s="190"/>
      <c r="MSI177" s="190"/>
      <c r="MSJ177" s="190"/>
      <c r="MSK177" s="190"/>
      <c r="MSL177" s="190"/>
      <c r="MSM177" s="190"/>
      <c r="MSN177" s="190"/>
      <c r="MSO177" s="190"/>
      <c r="MSP177" s="190"/>
      <c r="MSQ177" s="190"/>
      <c r="MSR177" s="190"/>
      <c r="MSS177" s="190"/>
      <c r="MST177" s="190"/>
      <c r="MSU177" s="190"/>
      <c r="MSV177" s="190"/>
      <c r="MSW177" s="190"/>
      <c r="MSX177" s="190"/>
      <c r="MSY177" s="190"/>
      <c r="MSZ177" s="190"/>
      <c r="MTA177" s="190"/>
      <c r="MTB177" s="190"/>
      <c r="MTC177" s="190"/>
      <c r="MTD177" s="190"/>
      <c r="MTE177" s="190"/>
      <c r="MTF177" s="190"/>
      <c r="MTG177" s="190"/>
      <c r="MTH177" s="190"/>
      <c r="MTI177" s="190"/>
      <c r="MTJ177" s="190"/>
      <c r="MTK177" s="190"/>
      <c r="MTL177" s="190"/>
      <c r="MTM177" s="190"/>
      <c r="MTN177" s="190"/>
      <c r="MTO177" s="190"/>
      <c r="MTP177" s="190"/>
      <c r="MTQ177" s="190"/>
      <c r="MTR177" s="190"/>
      <c r="MTS177" s="190"/>
      <c r="MTT177" s="190"/>
      <c r="MTU177" s="190"/>
      <c r="MTV177" s="190"/>
      <c r="MTW177" s="190"/>
      <c r="MTX177" s="190"/>
      <c r="MTY177" s="190"/>
      <c r="MTZ177" s="190"/>
      <c r="MUA177" s="190"/>
      <c r="MUB177" s="190"/>
      <c r="MUC177" s="190"/>
      <c r="MUD177" s="190"/>
      <c r="MUE177" s="190"/>
      <c r="MUF177" s="190"/>
      <c r="MUG177" s="190"/>
      <c r="MUH177" s="190"/>
      <c r="MUI177" s="190"/>
      <c r="MUJ177" s="190"/>
      <c r="MUK177" s="190"/>
      <c r="MUL177" s="190"/>
      <c r="MUM177" s="190"/>
      <c r="MUN177" s="190"/>
      <c r="MUO177" s="190"/>
      <c r="MUP177" s="190"/>
      <c r="MUQ177" s="190"/>
      <c r="MUR177" s="190"/>
      <c r="MUS177" s="190"/>
      <c r="MUT177" s="190"/>
      <c r="MUU177" s="190"/>
      <c r="MUV177" s="190"/>
      <c r="MUW177" s="190"/>
      <c r="MUX177" s="190"/>
      <c r="MUY177" s="190"/>
      <c r="MUZ177" s="190"/>
      <c r="MVA177" s="190"/>
      <c r="MVB177" s="190"/>
      <c r="MVC177" s="190"/>
      <c r="MVD177" s="190"/>
      <c r="MVE177" s="190"/>
      <c r="MVF177" s="190"/>
      <c r="MVG177" s="190"/>
      <c r="MVH177" s="190"/>
      <c r="MVI177" s="190"/>
      <c r="MVJ177" s="190"/>
      <c r="MVK177" s="190"/>
      <c r="MVL177" s="190"/>
      <c r="MVM177" s="190"/>
      <c r="MVN177" s="190"/>
      <c r="MVO177" s="190"/>
      <c r="MVP177" s="190"/>
      <c r="MVQ177" s="190"/>
      <c r="MVR177" s="190"/>
      <c r="MVS177" s="190"/>
      <c r="MVT177" s="190"/>
      <c r="MVU177" s="190"/>
      <c r="MVV177" s="190"/>
      <c r="MVW177" s="190"/>
      <c r="MVX177" s="190"/>
      <c r="MVY177" s="190"/>
      <c r="MVZ177" s="190"/>
      <c r="MWA177" s="190"/>
      <c r="MWB177" s="190"/>
      <c r="MWC177" s="190"/>
      <c r="MWD177" s="190"/>
      <c r="MWE177" s="190"/>
      <c r="MWF177" s="190"/>
      <c r="MWG177" s="190"/>
      <c r="MWH177" s="190"/>
      <c r="MWI177" s="190"/>
      <c r="MWJ177" s="190"/>
      <c r="MWK177" s="190"/>
      <c r="MWL177" s="190"/>
      <c r="MWM177" s="190"/>
      <c r="MWN177" s="190"/>
      <c r="MWO177" s="190"/>
      <c r="MWP177" s="190"/>
      <c r="MWQ177" s="190"/>
      <c r="MWR177" s="190"/>
      <c r="MWS177" s="190"/>
      <c r="MWT177" s="190"/>
      <c r="MWU177" s="190"/>
      <c r="MWV177" s="190"/>
      <c r="MWW177" s="190"/>
      <c r="MWX177" s="190"/>
      <c r="MWY177" s="190"/>
      <c r="MWZ177" s="190"/>
      <c r="MXA177" s="190"/>
      <c r="MXB177" s="190"/>
      <c r="MXC177" s="190"/>
      <c r="MXD177" s="190"/>
      <c r="MXE177" s="190"/>
      <c r="MXF177" s="190"/>
      <c r="MXG177" s="190"/>
      <c r="MXH177" s="190"/>
      <c r="MXI177" s="190"/>
      <c r="MXJ177" s="190"/>
      <c r="MXK177" s="190"/>
      <c r="MXL177" s="190"/>
      <c r="MXM177" s="190"/>
      <c r="MXN177" s="190"/>
      <c r="MXO177" s="190"/>
      <c r="MXP177" s="190"/>
      <c r="MXQ177" s="190"/>
      <c r="MXR177" s="190"/>
      <c r="MXS177" s="190"/>
      <c r="MXT177" s="190"/>
      <c r="MXU177" s="190"/>
      <c r="MXV177" s="190"/>
      <c r="MXW177" s="190"/>
      <c r="MXX177" s="190"/>
      <c r="MXY177" s="190"/>
      <c r="MXZ177" s="190"/>
      <c r="MYA177" s="190"/>
      <c r="MYB177" s="190"/>
      <c r="MYC177" s="190"/>
      <c r="MYD177" s="190"/>
      <c r="MYE177" s="190"/>
      <c r="MYF177" s="190"/>
      <c r="MYG177" s="190"/>
      <c r="MYH177" s="190"/>
      <c r="MYI177" s="190"/>
      <c r="MYJ177" s="190"/>
      <c r="MYK177" s="190"/>
      <c r="MYL177" s="190"/>
      <c r="MYM177" s="190"/>
      <c r="MYN177" s="190"/>
      <c r="MYO177" s="190"/>
      <c r="MYP177" s="190"/>
      <c r="MYQ177" s="190"/>
      <c r="MYR177" s="190"/>
      <c r="MYS177" s="190"/>
      <c r="MYT177" s="190"/>
      <c r="MYU177" s="190"/>
      <c r="MYV177" s="190"/>
      <c r="MYW177" s="190"/>
      <c r="MYX177" s="190"/>
      <c r="MYY177" s="190"/>
      <c r="MYZ177" s="190"/>
      <c r="MZA177" s="190"/>
      <c r="MZB177" s="190"/>
      <c r="MZC177" s="190"/>
      <c r="MZD177" s="190"/>
      <c r="MZE177" s="190"/>
      <c r="MZF177" s="190"/>
      <c r="MZG177" s="190"/>
      <c r="MZH177" s="190"/>
      <c r="MZI177" s="190"/>
      <c r="MZJ177" s="190"/>
      <c r="MZK177" s="190"/>
      <c r="MZL177" s="190"/>
      <c r="MZM177" s="190"/>
      <c r="MZN177" s="190"/>
      <c r="MZO177" s="190"/>
      <c r="MZP177" s="190"/>
      <c r="MZQ177" s="190"/>
      <c r="MZR177" s="190"/>
      <c r="MZS177" s="190"/>
      <c r="MZT177" s="190"/>
      <c r="MZU177" s="190"/>
      <c r="MZV177" s="190"/>
      <c r="MZW177" s="190"/>
      <c r="MZX177" s="190"/>
      <c r="MZY177" s="190"/>
      <c r="MZZ177" s="190"/>
      <c r="NAA177" s="190"/>
      <c r="NAB177" s="190"/>
      <c r="NAC177" s="190"/>
      <c r="NAD177" s="190"/>
      <c r="NAE177" s="190"/>
      <c r="NAF177" s="190"/>
      <c r="NAG177" s="190"/>
      <c r="NAH177" s="190"/>
      <c r="NAI177" s="190"/>
      <c r="NAJ177" s="190"/>
      <c r="NAK177" s="190"/>
      <c r="NAL177" s="190"/>
      <c r="NAM177" s="190"/>
      <c r="NAN177" s="190"/>
      <c r="NAO177" s="190"/>
      <c r="NAP177" s="190"/>
      <c r="NAQ177" s="190"/>
      <c r="NAR177" s="190"/>
      <c r="NAS177" s="190"/>
      <c r="NAT177" s="190"/>
      <c r="NAU177" s="190"/>
      <c r="NAV177" s="190"/>
      <c r="NAW177" s="190"/>
      <c r="NAX177" s="190"/>
      <c r="NAY177" s="190"/>
      <c r="NAZ177" s="190"/>
      <c r="NBA177" s="190"/>
      <c r="NBB177" s="190"/>
      <c r="NBC177" s="190"/>
      <c r="NBD177" s="190"/>
      <c r="NBE177" s="190"/>
      <c r="NBF177" s="190"/>
      <c r="NBG177" s="190"/>
      <c r="NBH177" s="190"/>
      <c r="NBI177" s="190"/>
      <c r="NBJ177" s="190"/>
      <c r="NBK177" s="190"/>
      <c r="NBL177" s="190"/>
      <c r="NBM177" s="190"/>
      <c r="NBN177" s="190"/>
      <c r="NBO177" s="190"/>
      <c r="NBP177" s="190"/>
      <c r="NBQ177" s="190"/>
      <c r="NBR177" s="190"/>
      <c r="NBS177" s="190"/>
      <c r="NBT177" s="190"/>
      <c r="NBU177" s="190"/>
      <c r="NBV177" s="190"/>
      <c r="NBW177" s="190"/>
      <c r="NBX177" s="190"/>
      <c r="NBY177" s="190"/>
      <c r="NBZ177" s="190"/>
      <c r="NCA177" s="190"/>
      <c r="NCB177" s="190"/>
      <c r="NCC177" s="190"/>
      <c r="NCD177" s="190"/>
      <c r="NCE177" s="190"/>
      <c r="NCF177" s="190"/>
      <c r="NCG177" s="190"/>
      <c r="NCH177" s="190"/>
      <c r="NCI177" s="190"/>
      <c r="NCJ177" s="190"/>
      <c r="NCK177" s="190"/>
      <c r="NCL177" s="190"/>
      <c r="NCM177" s="190"/>
      <c r="NCN177" s="190"/>
      <c r="NCO177" s="190"/>
      <c r="NCP177" s="190"/>
      <c r="NCQ177" s="190"/>
      <c r="NCR177" s="190"/>
      <c r="NCS177" s="190"/>
      <c r="NCT177" s="190"/>
      <c r="NCU177" s="190"/>
      <c r="NCV177" s="190"/>
      <c r="NCW177" s="190"/>
      <c r="NCX177" s="190"/>
      <c r="NCY177" s="190"/>
      <c r="NCZ177" s="190"/>
      <c r="NDA177" s="190"/>
      <c r="NDB177" s="190"/>
      <c r="NDC177" s="190"/>
      <c r="NDD177" s="190"/>
      <c r="NDE177" s="190"/>
      <c r="NDF177" s="190"/>
      <c r="NDG177" s="190"/>
      <c r="NDH177" s="190"/>
      <c r="NDI177" s="190"/>
      <c r="NDJ177" s="190"/>
      <c r="NDK177" s="190"/>
      <c r="NDL177" s="190"/>
      <c r="NDM177" s="190"/>
      <c r="NDN177" s="190"/>
      <c r="NDO177" s="190"/>
      <c r="NDP177" s="190"/>
      <c r="NDQ177" s="190"/>
      <c r="NDR177" s="190"/>
      <c r="NDS177" s="190"/>
      <c r="NDT177" s="190"/>
      <c r="NDU177" s="190"/>
      <c r="NDV177" s="190"/>
      <c r="NDW177" s="190"/>
      <c r="NDX177" s="190"/>
      <c r="NDY177" s="190"/>
      <c r="NDZ177" s="190"/>
      <c r="NEA177" s="190"/>
      <c r="NEB177" s="190"/>
      <c r="NEC177" s="190"/>
      <c r="NED177" s="190"/>
      <c r="NEE177" s="190"/>
      <c r="NEF177" s="190"/>
      <c r="NEG177" s="190"/>
      <c r="NEH177" s="190"/>
      <c r="NEI177" s="190"/>
      <c r="NEJ177" s="190"/>
      <c r="NEK177" s="190"/>
      <c r="NEL177" s="190"/>
      <c r="NEM177" s="190"/>
      <c r="NEN177" s="190"/>
      <c r="NEO177" s="190"/>
      <c r="NEP177" s="190"/>
      <c r="NEQ177" s="190"/>
      <c r="NER177" s="190"/>
      <c r="NES177" s="190"/>
      <c r="NET177" s="190"/>
      <c r="NEU177" s="190"/>
      <c r="NEV177" s="190"/>
      <c r="NEW177" s="190"/>
      <c r="NEX177" s="190"/>
      <c r="NEY177" s="190"/>
      <c r="NEZ177" s="190"/>
      <c r="NFA177" s="190"/>
      <c r="NFB177" s="190"/>
      <c r="NFC177" s="190"/>
      <c r="NFD177" s="190"/>
      <c r="NFE177" s="190"/>
      <c r="NFF177" s="190"/>
      <c r="NFG177" s="190"/>
      <c r="NFH177" s="190"/>
      <c r="NFI177" s="190"/>
      <c r="NFJ177" s="190"/>
      <c r="NFK177" s="190"/>
      <c r="NFL177" s="190"/>
      <c r="NFM177" s="190"/>
      <c r="NFN177" s="190"/>
      <c r="NFO177" s="190"/>
      <c r="NFP177" s="190"/>
      <c r="NFQ177" s="190"/>
      <c r="NFR177" s="190"/>
      <c r="NFS177" s="190"/>
      <c r="NFT177" s="190"/>
      <c r="NFU177" s="190"/>
      <c r="NFV177" s="190"/>
      <c r="NFW177" s="190"/>
      <c r="NFX177" s="190"/>
      <c r="NFY177" s="190"/>
      <c r="NFZ177" s="190"/>
      <c r="NGA177" s="190"/>
      <c r="NGB177" s="190"/>
      <c r="NGC177" s="190"/>
      <c r="NGD177" s="190"/>
      <c r="NGE177" s="190"/>
      <c r="NGF177" s="190"/>
      <c r="NGG177" s="190"/>
      <c r="NGH177" s="190"/>
      <c r="NGI177" s="190"/>
      <c r="NGJ177" s="190"/>
      <c r="NGK177" s="190"/>
      <c r="NGL177" s="190"/>
      <c r="NGM177" s="190"/>
      <c r="NGN177" s="190"/>
      <c r="NGO177" s="190"/>
      <c r="NGP177" s="190"/>
      <c r="NGQ177" s="190"/>
      <c r="NGR177" s="190"/>
      <c r="NGS177" s="190"/>
      <c r="NGT177" s="190"/>
      <c r="NGU177" s="190"/>
      <c r="NGV177" s="190"/>
      <c r="NGW177" s="190"/>
      <c r="NGX177" s="190"/>
      <c r="NGY177" s="190"/>
      <c r="NGZ177" s="190"/>
      <c r="NHA177" s="190"/>
      <c r="NHB177" s="190"/>
      <c r="NHC177" s="190"/>
      <c r="NHD177" s="190"/>
      <c r="NHE177" s="190"/>
      <c r="NHF177" s="190"/>
      <c r="NHG177" s="190"/>
      <c r="NHH177" s="190"/>
      <c r="NHI177" s="190"/>
      <c r="NHJ177" s="190"/>
      <c r="NHK177" s="190"/>
      <c r="NHL177" s="190"/>
      <c r="NHM177" s="190"/>
      <c r="NHN177" s="190"/>
      <c r="NHO177" s="190"/>
      <c r="NHP177" s="190"/>
      <c r="NHQ177" s="190"/>
      <c r="NHR177" s="190"/>
      <c r="NHS177" s="190"/>
      <c r="NHT177" s="190"/>
      <c r="NHU177" s="190"/>
      <c r="NHV177" s="190"/>
      <c r="NHW177" s="190"/>
      <c r="NHX177" s="190"/>
      <c r="NHY177" s="190"/>
      <c r="NHZ177" s="190"/>
      <c r="NIA177" s="190"/>
      <c r="NIB177" s="190"/>
      <c r="NIC177" s="190"/>
      <c r="NID177" s="190"/>
      <c r="NIE177" s="190"/>
      <c r="NIF177" s="190"/>
      <c r="NIG177" s="190"/>
      <c r="NIH177" s="190"/>
      <c r="NII177" s="190"/>
      <c r="NIJ177" s="190"/>
      <c r="NIK177" s="190"/>
      <c r="NIL177" s="190"/>
      <c r="NIM177" s="190"/>
      <c r="NIN177" s="190"/>
      <c r="NIO177" s="190"/>
      <c r="NIP177" s="190"/>
      <c r="NIQ177" s="190"/>
      <c r="NIR177" s="190"/>
      <c r="NIS177" s="190"/>
      <c r="NIT177" s="190"/>
      <c r="NIU177" s="190"/>
      <c r="NIV177" s="190"/>
      <c r="NIW177" s="190"/>
      <c r="NIX177" s="190"/>
      <c r="NIY177" s="190"/>
      <c r="NIZ177" s="190"/>
      <c r="NJA177" s="190"/>
      <c r="NJB177" s="190"/>
      <c r="NJC177" s="190"/>
      <c r="NJD177" s="190"/>
      <c r="NJE177" s="190"/>
      <c r="NJF177" s="190"/>
      <c r="NJG177" s="190"/>
      <c r="NJH177" s="190"/>
      <c r="NJI177" s="190"/>
      <c r="NJJ177" s="190"/>
      <c r="NJK177" s="190"/>
      <c r="NJL177" s="190"/>
      <c r="NJM177" s="190"/>
      <c r="NJN177" s="190"/>
      <c r="NJO177" s="190"/>
      <c r="NJP177" s="190"/>
      <c r="NJQ177" s="190"/>
      <c r="NJR177" s="190"/>
      <c r="NJS177" s="190"/>
      <c r="NJT177" s="190"/>
      <c r="NJU177" s="190"/>
      <c r="NJV177" s="190"/>
      <c r="NJW177" s="190"/>
      <c r="NJX177" s="190"/>
      <c r="NJY177" s="190"/>
      <c r="NJZ177" s="190"/>
      <c r="NKA177" s="190"/>
      <c r="NKB177" s="190"/>
      <c r="NKC177" s="190"/>
      <c r="NKD177" s="190"/>
      <c r="NKE177" s="190"/>
      <c r="NKF177" s="190"/>
      <c r="NKG177" s="190"/>
      <c r="NKH177" s="190"/>
      <c r="NKI177" s="190"/>
      <c r="NKJ177" s="190"/>
      <c r="NKK177" s="190"/>
      <c r="NKL177" s="190"/>
      <c r="NKM177" s="190"/>
      <c r="NKN177" s="190"/>
      <c r="NKO177" s="190"/>
      <c r="NKP177" s="190"/>
      <c r="NKQ177" s="190"/>
      <c r="NKR177" s="190"/>
      <c r="NKS177" s="190"/>
      <c r="NKT177" s="190"/>
      <c r="NKU177" s="190"/>
      <c r="NKV177" s="190"/>
      <c r="NKW177" s="190"/>
      <c r="NKX177" s="190"/>
      <c r="NKY177" s="190"/>
      <c r="NKZ177" s="190"/>
      <c r="NLA177" s="190"/>
      <c r="NLB177" s="190"/>
      <c r="NLC177" s="190"/>
      <c r="NLD177" s="190"/>
      <c r="NLE177" s="190"/>
      <c r="NLF177" s="190"/>
      <c r="NLG177" s="190"/>
      <c r="NLH177" s="190"/>
      <c r="NLI177" s="190"/>
      <c r="NLJ177" s="190"/>
      <c r="NLK177" s="190"/>
      <c r="NLL177" s="190"/>
      <c r="NLM177" s="190"/>
      <c r="NLN177" s="190"/>
      <c r="NLO177" s="190"/>
      <c r="NLP177" s="190"/>
      <c r="NLQ177" s="190"/>
      <c r="NLR177" s="190"/>
      <c r="NLS177" s="190"/>
      <c r="NLT177" s="190"/>
      <c r="NLU177" s="190"/>
      <c r="NLV177" s="190"/>
      <c r="NLW177" s="190"/>
      <c r="NLX177" s="190"/>
      <c r="NLY177" s="190"/>
      <c r="NLZ177" s="190"/>
      <c r="NMA177" s="190"/>
      <c r="NMB177" s="190"/>
      <c r="NMC177" s="190"/>
      <c r="NMD177" s="190"/>
      <c r="NME177" s="190"/>
      <c r="NMF177" s="190"/>
      <c r="NMG177" s="190"/>
      <c r="NMH177" s="190"/>
      <c r="NMI177" s="190"/>
      <c r="NMJ177" s="190"/>
      <c r="NMK177" s="190"/>
      <c r="NML177" s="190"/>
      <c r="NMM177" s="190"/>
      <c r="NMN177" s="190"/>
      <c r="NMO177" s="190"/>
      <c r="NMP177" s="190"/>
      <c r="NMQ177" s="190"/>
      <c r="NMR177" s="190"/>
      <c r="NMS177" s="190"/>
      <c r="NMT177" s="190"/>
      <c r="NMU177" s="190"/>
      <c r="NMV177" s="190"/>
      <c r="NMW177" s="190"/>
      <c r="NMX177" s="190"/>
      <c r="NMY177" s="190"/>
      <c r="NMZ177" s="190"/>
      <c r="NNA177" s="190"/>
      <c r="NNB177" s="190"/>
      <c r="NNC177" s="190"/>
      <c r="NND177" s="190"/>
      <c r="NNE177" s="190"/>
      <c r="NNF177" s="190"/>
      <c r="NNG177" s="190"/>
      <c r="NNH177" s="190"/>
      <c r="NNI177" s="190"/>
      <c r="NNJ177" s="190"/>
      <c r="NNK177" s="190"/>
      <c r="NNL177" s="190"/>
      <c r="NNM177" s="190"/>
      <c r="NNN177" s="190"/>
      <c r="NNO177" s="190"/>
      <c r="NNP177" s="190"/>
      <c r="NNQ177" s="190"/>
      <c r="NNR177" s="190"/>
      <c r="NNS177" s="190"/>
      <c r="NNT177" s="190"/>
      <c r="NNU177" s="190"/>
      <c r="NNV177" s="190"/>
      <c r="NNW177" s="190"/>
      <c r="NNX177" s="190"/>
      <c r="NNY177" s="190"/>
      <c r="NNZ177" s="190"/>
      <c r="NOA177" s="190"/>
      <c r="NOB177" s="190"/>
      <c r="NOC177" s="190"/>
      <c r="NOD177" s="190"/>
      <c r="NOE177" s="190"/>
      <c r="NOF177" s="190"/>
      <c r="NOG177" s="190"/>
      <c r="NOH177" s="190"/>
      <c r="NOI177" s="190"/>
      <c r="NOJ177" s="190"/>
      <c r="NOK177" s="190"/>
      <c r="NOL177" s="190"/>
      <c r="NOM177" s="190"/>
      <c r="NON177" s="190"/>
      <c r="NOO177" s="190"/>
      <c r="NOP177" s="190"/>
      <c r="NOQ177" s="190"/>
      <c r="NOR177" s="190"/>
      <c r="NOS177" s="190"/>
      <c r="NOT177" s="190"/>
      <c r="NOU177" s="190"/>
      <c r="NOV177" s="190"/>
      <c r="NOW177" s="190"/>
      <c r="NOX177" s="190"/>
      <c r="NOY177" s="190"/>
      <c r="NOZ177" s="190"/>
      <c r="NPA177" s="190"/>
      <c r="NPB177" s="190"/>
      <c r="NPC177" s="190"/>
      <c r="NPD177" s="190"/>
      <c r="NPE177" s="190"/>
      <c r="NPF177" s="190"/>
      <c r="NPG177" s="190"/>
      <c r="NPH177" s="190"/>
      <c r="NPI177" s="190"/>
      <c r="NPJ177" s="190"/>
      <c r="NPK177" s="190"/>
      <c r="NPL177" s="190"/>
      <c r="NPM177" s="190"/>
      <c r="NPN177" s="190"/>
      <c r="NPO177" s="190"/>
      <c r="NPP177" s="190"/>
      <c r="NPQ177" s="190"/>
      <c r="NPR177" s="190"/>
      <c r="NPS177" s="190"/>
      <c r="NPT177" s="190"/>
      <c r="NPU177" s="190"/>
      <c r="NPV177" s="190"/>
      <c r="NPW177" s="190"/>
      <c r="NPX177" s="190"/>
      <c r="NPY177" s="190"/>
      <c r="NPZ177" s="190"/>
      <c r="NQA177" s="190"/>
      <c r="NQB177" s="190"/>
      <c r="NQC177" s="190"/>
      <c r="NQD177" s="190"/>
      <c r="NQE177" s="190"/>
      <c r="NQF177" s="190"/>
      <c r="NQG177" s="190"/>
      <c r="NQH177" s="190"/>
      <c r="NQI177" s="190"/>
      <c r="NQJ177" s="190"/>
      <c r="NQK177" s="190"/>
      <c r="NQL177" s="190"/>
      <c r="NQM177" s="190"/>
      <c r="NQN177" s="190"/>
      <c r="NQO177" s="190"/>
      <c r="NQP177" s="190"/>
      <c r="NQQ177" s="190"/>
      <c r="NQR177" s="190"/>
      <c r="NQS177" s="190"/>
      <c r="NQT177" s="190"/>
      <c r="NQU177" s="190"/>
      <c r="NQV177" s="190"/>
      <c r="NQW177" s="190"/>
      <c r="NQX177" s="190"/>
      <c r="NQY177" s="190"/>
      <c r="NQZ177" s="190"/>
      <c r="NRA177" s="190"/>
      <c r="NRB177" s="190"/>
      <c r="NRC177" s="190"/>
      <c r="NRD177" s="190"/>
      <c r="NRE177" s="190"/>
      <c r="NRF177" s="190"/>
      <c r="NRG177" s="190"/>
      <c r="NRH177" s="190"/>
      <c r="NRI177" s="190"/>
      <c r="NRJ177" s="190"/>
      <c r="NRK177" s="190"/>
      <c r="NRL177" s="190"/>
      <c r="NRM177" s="190"/>
      <c r="NRN177" s="190"/>
      <c r="NRO177" s="190"/>
      <c r="NRP177" s="190"/>
      <c r="NRQ177" s="190"/>
      <c r="NRR177" s="190"/>
      <c r="NRS177" s="190"/>
      <c r="NRT177" s="190"/>
      <c r="NRU177" s="190"/>
      <c r="NRV177" s="190"/>
      <c r="NRW177" s="190"/>
      <c r="NRX177" s="190"/>
      <c r="NRY177" s="190"/>
      <c r="NRZ177" s="190"/>
      <c r="NSA177" s="190"/>
      <c r="NSB177" s="190"/>
      <c r="NSC177" s="190"/>
      <c r="NSD177" s="190"/>
      <c r="NSE177" s="190"/>
      <c r="NSF177" s="190"/>
      <c r="NSG177" s="190"/>
      <c r="NSH177" s="190"/>
      <c r="NSI177" s="190"/>
      <c r="NSJ177" s="190"/>
      <c r="NSK177" s="190"/>
      <c r="NSL177" s="190"/>
      <c r="NSM177" s="190"/>
      <c r="NSN177" s="190"/>
      <c r="NSO177" s="190"/>
      <c r="NSP177" s="190"/>
      <c r="NSQ177" s="190"/>
      <c r="NSR177" s="190"/>
      <c r="NSS177" s="190"/>
      <c r="NST177" s="190"/>
      <c r="NSU177" s="190"/>
      <c r="NSV177" s="190"/>
      <c r="NSW177" s="190"/>
      <c r="NSX177" s="190"/>
      <c r="NSY177" s="190"/>
      <c r="NSZ177" s="190"/>
      <c r="NTA177" s="190"/>
      <c r="NTB177" s="190"/>
      <c r="NTC177" s="190"/>
      <c r="NTD177" s="190"/>
      <c r="NTE177" s="190"/>
      <c r="NTF177" s="190"/>
      <c r="NTG177" s="190"/>
      <c r="NTH177" s="190"/>
      <c r="NTI177" s="190"/>
      <c r="NTJ177" s="190"/>
      <c r="NTK177" s="190"/>
      <c r="NTL177" s="190"/>
      <c r="NTM177" s="190"/>
      <c r="NTN177" s="190"/>
      <c r="NTO177" s="190"/>
      <c r="NTP177" s="190"/>
      <c r="NTQ177" s="190"/>
      <c r="NTR177" s="190"/>
      <c r="NTS177" s="190"/>
      <c r="NTT177" s="190"/>
      <c r="NTU177" s="190"/>
      <c r="NTV177" s="190"/>
      <c r="NTW177" s="190"/>
      <c r="NTX177" s="190"/>
      <c r="NTY177" s="190"/>
      <c r="NTZ177" s="190"/>
      <c r="NUA177" s="190"/>
      <c r="NUB177" s="190"/>
      <c r="NUC177" s="190"/>
      <c r="NUD177" s="190"/>
      <c r="NUE177" s="190"/>
      <c r="NUF177" s="190"/>
      <c r="NUG177" s="190"/>
      <c r="NUH177" s="190"/>
      <c r="NUI177" s="190"/>
      <c r="NUJ177" s="190"/>
      <c r="NUK177" s="190"/>
      <c r="NUL177" s="190"/>
      <c r="NUM177" s="190"/>
      <c r="NUN177" s="190"/>
      <c r="NUO177" s="190"/>
      <c r="NUP177" s="190"/>
      <c r="NUQ177" s="190"/>
      <c r="NUR177" s="190"/>
      <c r="NUS177" s="190"/>
      <c r="NUT177" s="190"/>
      <c r="NUU177" s="190"/>
      <c r="NUV177" s="190"/>
      <c r="NUW177" s="190"/>
      <c r="NUX177" s="190"/>
      <c r="NUY177" s="190"/>
      <c r="NUZ177" s="190"/>
      <c r="NVA177" s="190"/>
      <c r="NVB177" s="190"/>
      <c r="NVC177" s="190"/>
      <c r="NVD177" s="190"/>
      <c r="NVE177" s="190"/>
      <c r="NVF177" s="190"/>
      <c r="NVG177" s="190"/>
      <c r="NVH177" s="190"/>
      <c r="NVI177" s="190"/>
      <c r="NVJ177" s="190"/>
      <c r="NVK177" s="190"/>
      <c r="NVL177" s="190"/>
      <c r="NVM177" s="190"/>
      <c r="NVN177" s="190"/>
      <c r="NVO177" s="190"/>
      <c r="NVP177" s="190"/>
      <c r="NVQ177" s="190"/>
      <c r="NVR177" s="190"/>
      <c r="NVS177" s="190"/>
      <c r="NVT177" s="190"/>
      <c r="NVU177" s="190"/>
      <c r="NVV177" s="190"/>
      <c r="NVW177" s="190"/>
      <c r="NVX177" s="190"/>
      <c r="NVY177" s="190"/>
      <c r="NVZ177" s="190"/>
      <c r="NWA177" s="190"/>
      <c r="NWB177" s="190"/>
      <c r="NWC177" s="190"/>
      <c r="NWD177" s="190"/>
      <c r="NWE177" s="190"/>
      <c r="NWF177" s="190"/>
      <c r="NWG177" s="190"/>
      <c r="NWH177" s="190"/>
      <c r="NWI177" s="190"/>
      <c r="NWJ177" s="190"/>
      <c r="NWK177" s="190"/>
      <c r="NWL177" s="190"/>
      <c r="NWM177" s="190"/>
      <c r="NWN177" s="190"/>
      <c r="NWO177" s="190"/>
      <c r="NWP177" s="190"/>
      <c r="NWQ177" s="190"/>
      <c r="NWR177" s="190"/>
      <c r="NWS177" s="190"/>
      <c r="NWT177" s="190"/>
      <c r="NWU177" s="190"/>
      <c r="NWV177" s="190"/>
      <c r="NWW177" s="190"/>
      <c r="NWX177" s="190"/>
      <c r="NWY177" s="190"/>
      <c r="NWZ177" s="190"/>
      <c r="NXA177" s="190"/>
      <c r="NXB177" s="190"/>
      <c r="NXC177" s="190"/>
      <c r="NXD177" s="190"/>
      <c r="NXE177" s="190"/>
      <c r="NXF177" s="190"/>
      <c r="NXG177" s="190"/>
      <c r="NXH177" s="190"/>
      <c r="NXI177" s="190"/>
      <c r="NXJ177" s="190"/>
      <c r="NXK177" s="190"/>
      <c r="NXL177" s="190"/>
      <c r="NXM177" s="190"/>
      <c r="NXN177" s="190"/>
      <c r="NXO177" s="190"/>
      <c r="NXP177" s="190"/>
      <c r="NXQ177" s="190"/>
      <c r="NXR177" s="190"/>
      <c r="NXS177" s="190"/>
      <c r="NXT177" s="190"/>
      <c r="NXU177" s="190"/>
      <c r="NXV177" s="190"/>
      <c r="NXW177" s="190"/>
      <c r="NXX177" s="190"/>
      <c r="NXY177" s="190"/>
      <c r="NXZ177" s="190"/>
      <c r="NYA177" s="190"/>
      <c r="NYB177" s="190"/>
      <c r="NYC177" s="190"/>
      <c r="NYD177" s="190"/>
      <c r="NYE177" s="190"/>
      <c r="NYF177" s="190"/>
      <c r="NYG177" s="190"/>
      <c r="NYH177" s="190"/>
      <c r="NYI177" s="190"/>
      <c r="NYJ177" s="190"/>
      <c r="NYK177" s="190"/>
      <c r="NYL177" s="190"/>
      <c r="NYM177" s="190"/>
      <c r="NYN177" s="190"/>
      <c r="NYO177" s="190"/>
      <c r="NYP177" s="190"/>
      <c r="NYQ177" s="190"/>
      <c r="NYR177" s="190"/>
      <c r="NYS177" s="190"/>
      <c r="NYT177" s="190"/>
      <c r="NYU177" s="190"/>
      <c r="NYV177" s="190"/>
      <c r="NYW177" s="190"/>
      <c r="NYX177" s="190"/>
      <c r="NYY177" s="190"/>
      <c r="NYZ177" s="190"/>
      <c r="NZA177" s="190"/>
      <c r="NZB177" s="190"/>
      <c r="NZC177" s="190"/>
      <c r="NZD177" s="190"/>
      <c r="NZE177" s="190"/>
      <c r="NZF177" s="190"/>
      <c r="NZG177" s="190"/>
      <c r="NZH177" s="190"/>
      <c r="NZI177" s="190"/>
      <c r="NZJ177" s="190"/>
      <c r="NZK177" s="190"/>
      <c r="NZL177" s="190"/>
      <c r="NZM177" s="190"/>
      <c r="NZN177" s="190"/>
      <c r="NZO177" s="190"/>
      <c r="NZP177" s="190"/>
      <c r="NZQ177" s="190"/>
      <c r="NZR177" s="190"/>
      <c r="NZS177" s="190"/>
      <c r="NZT177" s="190"/>
      <c r="NZU177" s="190"/>
      <c r="NZV177" s="190"/>
      <c r="NZW177" s="190"/>
      <c r="NZX177" s="190"/>
      <c r="NZY177" s="190"/>
      <c r="NZZ177" s="190"/>
      <c r="OAA177" s="190"/>
      <c r="OAB177" s="190"/>
      <c r="OAC177" s="190"/>
      <c r="OAD177" s="190"/>
      <c r="OAE177" s="190"/>
      <c r="OAF177" s="190"/>
      <c r="OAG177" s="190"/>
      <c r="OAH177" s="190"/>
      <c r="OAI177" s="190"/>
      <c r="OAJ177" s="190"/>
      <c r="OAK177" s="190"/>
      <c r="OAL177" s="190"/>
      <c r="OAM177" s="190"/>
      <c r="OAN177" s="190"/>
      <c r="OAO177" s="190"/>
      <c r="OAP177" s="190"/>
      <c r="OAQ177" s="190"/>
      <c r="OAR177" s="190"/>
      <c r="OAS177" s="190"/>
      <c r="OAT177" s="190"/>
      <c r="OAU177" s="190"/>
      <c r="OAV177" s="190"/>
      <c r="OAW177" s="190"/>
      <c r="OAX177" s="190"/>
      <c r="OAY177" s="190"/>
      <c r="OAZ177" s="190"/>
      <c r="OBA177" s="190"/>
      <c r="OBB177" s="190"/>
      <c r="OBC177" s="190"/>
      <c r="OBD177" s="190"/>
      <c r="OBE177" s="190"/>
      <c r="OBF177" s="190"/>
      <c r="OBG177" s="190"/>
      <c r="OBH177" s="190"/>
      <c r="OBI177" s="190"/>
      <c r="OBJ177" s="190"/>
      <c r="OBK177" s="190"/>
      <c r="OBL177" s="190"/>
      <c r="OBM177" s="190"/>
      <c r="OBN177" s="190"/>
      <c r="OBO177" s="190"/>
      <c r="OBP177" s="190"/>
      <c r="OBQ177" s="190"/>
      <c r="OBR177" s="190"/>
      <c r="OBS177" s="190"/>
      <c r="OBT177" s="190"/>
      <c r="OBU177" s="190"/>
      <c r="OBV177" s="190"/>
      <c r="OBW177" s="190"/>
      <c r="OBX177" s="190"/>
      <c r="OBY177" s="190"/>
      <c r="OBZ177" s="190"/>
      <c r="OCA177" s="190"/>
      <c r="OCB177" s="190"/>
      <c r="OCC177" s="190"/>
      <c r="OCD177" s="190"/>
      <c r="OCE177" s="190"/>
      <c r="OCF177" s="190"/>
      <c r="OCG177" s="190"/>
      <c r="OCH177" s="190"/>
      <c r="OCI177" s="190"/>
      <c r="OCJ177" s="190"/>
      <c r="OCK177" s="190"/>
      <c r="OCL177" s="190"/>
      <c r="OCM177" s="190"/>
      <c r="OCN177" s="190"/>
      <c r="OCO177" s="190"/>
      <c r="OCP177" s="190"/>
      <c r="OCQ177" s="190"/>
      <c r="OCR177" s="190"/>
      <c r="OCS177" s="190"/>
      <c r="OCT177" s="190"/>
      <c r="OCU177" s="190"/>
      <c r="OCV177" s="190"/>
      <c r="OCW177" s="190"/>
      <c r="OCX177" s="190"/>
      <c r="OCY177" s="190"/>
      <c r="OCZ177" s="190"/>
      <c r="ODA177" s="190"/>
      <c r="ODB177" s="190"/>
      <c r="ODC177" s="190"/>
      <c r="ODD177" s="190"/>
      <c r="ODE177" s="190"/>
      <c r="ODF177" s="190"/>
      <c r="ODG177" s="190"/>
      <c r="ODH177" s="190"/>
      <c r="ODI177" s="190"/>
      <c r="ODJ177" s="190"/>
      <c r="ODK177" s="190"/>
      <c r="ODL177" s="190"/>
      <c r="ODM177" s="190"/>
      <c r="ODN177" s="190"/>
      <c r="ODO177" s="190"/>
      <c r="ODP177" s="190"/>
      <c r="ODQ177" s="190"/>
      <c r="ODR177" s="190"/>
      <c r="ODS177" s="190"/>
      <c r="ODT177" s="190"/>
      <c r="ODU177" s="190"/>
      <c r="ODV177" s="190"/>
      <c r="ODW177" s="190"/>
      <c r="ODX177" s="190"/>
      <c r="ODY177" s="190"/>
      <c r="ODZ177" s="190"/>
      <c r="OEA177" s="190"/>
      <c r="OEB177" s="190"/>
      <c r="OEC177" s="190"/>
      <c r="OED177" s="190"/>
      <c r="OEE177" s="190"/>
      <c r="OEF177" s="190"/>
      <c r="OEG177" s="190"/>
      <c r="OEH177" s="190"/>
      <c r="OEI177" s="190"/>
      <c r="OEJ177" s="190"/>
      <c r="OEK177" s="190"/>
      <c r="OEL177" s="190"/>
      <c r="OEM177" s="190"/>
      <c r="OEN177" s="190"/>
      <c r="OEO177" s="190"/>
      <c r="OEP177" s="190"/>
      <c r="OEQ177" s="190"/>
      <c r="OER177" s="190"/>
      <c r="OES177" s="190"/>
      <c r="OET177" s="190"/>
      <c r="OEU177" s="190"/>
      <c r="OEV177" s="190"/>
      <c r="OEW177" s="190"/>
      <c r="OEX177" s="190"/>
      <c r="OEY177" s="190"/>
      <c r="OEZ177" s="190"/>
      <c r="OFA177" s="190"/>
      <c r="OFB177" s="190"/>
      <c r="OFC177" s="190"/>
      <c r="OFD177" s="190"/>
      <c r="OFE177" s="190"/>
      <c r="OFF177" s="190"/>
      <c r="OFG177" s="190"/>
      <c r="OFH177" s="190"/>
      <c r="OFI177" s="190"/>
      <c r="OFJ177" s="190"/>
      <c r="OFK177" s="190"/>
      <c r="OFL177" s="190"/>
      <c r="OFM177" s="190"/>
      <c r="OFN177" s="190"/>
      <c r="OFO177" s="190"/>
      <c r="OFP177" s="190"/>
      <c r="OFQ177" s="190"/>
      <c r="OFR177" s="190"/>
      <c r="OFS177" s="190"/>
      <c r="OFT177" s="190"/>
      <c r="OFU177" s="190"/>
      <c r="OFV177" s="190"/>
      <c r="OFW177" s="190"/>
      <c r="OFX177" s="190"/>
      <c r="OFY177" s="190"/>
      <c r="OFZ177" s="190"/>
      <c r="OGA177" s="190"/>
      <c r="OGB177" s="190"/>
      <c r="OGC177" s="190"/>
      <c r="OGD177" s="190"/>
      <c r="OGE177" s="190"/>
      <c r="OGF177" s="190"/>
      <c r="OGG177" s="190"/>
      <c r="OGH177" s="190"/>
      <c r="OGI177" s="190"/>
      <c r="OGJ177" s="190"/>
      <c r="OGK177" s="190"/>
      <c r="OGL177" s="190"/>
      <c r="OGM177" s="190"/>
      <c r="OGN177" s="190"/>
      <c r="OGO177" s="190"/>
      <c r="OGP177" s="190"/>
      <c r="OGQ177" s="190"/>
      <c r="OGR177" s="190"/>
      <c r="OGS177" s="190"/>
      <c r="OGT177" s="190"/>
      <c r="OGU177" s="190"/>
      <c r="OGV177" s="190"/>
      <c r="OGW177" s="190"/>
      <c r="OGX177" s="190"/>
      <c r="OGY177" s="190"/>
      <c r="OGZ177" s="190"/>
      <c r="OHA177" s="190"/>
      <c r="OHB177" s="190"/>
      <c r="OHC177" s="190"/>
      <c r="OHD177" s="190"/>
      <c r="OHE177" s="190"/>
      <c r="OHF177" s="190"/>
      <c r="OHG177" s="190"/>
      <c r="OHH177" s="190"/>
      <c r="OHI177" s="190"/>
      <c r="OHJ177" s="190"/>
      <c r="OHK177" s="190"/>
      <c r="OHL177" s="190"/>
      <c r="OHM177" s="190"/>
      <c r="OHN177" s="190"/>
      <c r="OHO177" s="190"/>
      <c r="OHP177" s="190"/>
      <c r="OHQ177" s="190"/>
      <c r="OHR177" s="190"/>
      <c r="OHS177" s="190"/>
      <c r="OHT177" s="190"/>
      <c r="OHU177" s="190"/>
      <c r="OHV177" s="190"/>
      <c r="OHW177" s="190"/>
      <c r="OHX177" s="190"/>
      <c r="OHY177" s="190"/>
      <c r="OHZ177" s="190"/>
      <c r="OIA177" s="190"/>
      <c r="OIB177" s="190"/>
      <c r="OIC177" s="190"/>
      <c r="OID177" s="190"/>
      <c r="OIE177" s="190"/>
      <c r="OIF177" s="190"/>
      <c r="OIG177" s="190"/>
      <c r="OIH177" s="190"/>
      <c r="OII177" s="190"/>
      <c r="OIJ177" s="190"/>
      <c r="OIK177" s="190"/>
      <c r="OIL177" s="190"/>
      <c r="OIM177" s="190"/>
      <c r="OIN177" s="190"/>
      <c r="OIO177" s="190"/>
      <c r="OIP177" s="190"/>
      <c r="OIQ177" s="190"/>
      <c r="OIR177" s="190"/>
      <c r="OIS177" s="190"/>
      <c r="OIT177" s="190"/>
      <c r="OIU177" s="190"/>
      <c r="OIV177" s="190"/>
      <c r="OIW177" s="190"/>
      <c r="OIX177" s="190"/>
      <c r="OIY177" s="190"/>
      <c r="OIZ177" s="190"/>
      <c r="OJA177" s="190"/>
      <c r="OJB177" s="190"/>
      <c r="OJC177" s="190"/>
      <c r="OJD177" s="190"/>
      <c r="OJE177" s="190"/>
      <c r="OJF177" s="190"/>
      <c r="OJG177" s="190"/>
      <c r="OJH177" s="190"/>
      <c r="OJI177" s="190"/>
      <c r="OJJ177" s="190"/>
      <c r="OJK177" s="190"/>
      <c r="OJL177" s="190"/>
      <c r="OJM177" s="190"/>
      <c r="OJN177" s="190"/>
      <c r="OJO177" s="190"/>
      <c r="OJP177" s="190"/>
      <c r="OJQ177" s="190"/>
      <c r="OJR177" s="190"/>
      <c r="OJS177" s="190"/>
      <c r="OJT177" s="190"/>
      <c r="OJU177" s="190"/>
      <c r="OJV177" s="190"/>
      <c r="OJW177" s="190"/>
      <c r="OJX177" s="190"/>
      <c r="OJY177" s="190"/>
      <c r="OJZ177" s="190"/>
      <c r="OKA177" s="190"/>
      <c r="OKB177" s="190"/>
      <c r="OKC177" s="190"/>
      <c r="OKD177" s="190"/>
      <c r="OKE177" s="190"/>
      <c r="OKF177" s="190"/>
      <c r="OKG177" s="190"/>
      <c r="OKH177" s="190"/>
      <c r="OKI177" s="190"/>
      <c r="OKJ177" s="190"/>
      <c r="OKK177" s="190"/>
      <c r="OKL177" s="190"/>
      <c r="OKM177" s="190"/>
      <c r="OKN177" s="190"/>
      <c r="OKO177" s="190"/>
      <c r="OKP177" s="190"/>
      <c r="OKQ177" s="190"/>
      <c r="OKR177" s="190"/>
      <c r="OKS177" s="190"/>
      <c r="OKT177" s="190"/>
      <c r="OKU177" s="190"/>
      <c r="OKV177" s="190"/>
      <c r="OKW177" s="190"/>
      <c r="OKX177" s="190"/>
      <c r="OKY177" s="190"/>
      <c r="OKZ177" s="190"/>
      <c r="OLA177" s="190"/>
      <c r="OLB177" s="190"/>
      <c r="OLC177" s="190"/>
      <c r="OLD177" s="190"/>
      <c r="OLE177" s="190"/>
      <c r="OLF177" s="190"/>
      <c r="OLG177" s="190"/>
      <c r="OLH177" s="190"/>
      <c r="OLI177" s="190"/>
      <c r="OLJ177" s="190"/>
      <c r="OLK177" s="190"/>
      <c r="OLL177" s="190"/>
      <c r="OLM177" s="190"/>
      <c r="OLN177" s="190"/>
      <c r="OLO177" s="190"/>
      <c r="OLP177" s="190"/>
      <c r="OLQ177" s="190"/>
      <c r="OLR177" s="190"/>
      <c r="OLS177" s="190"/>
      <c r="OLT177" s="190"/>
      <c r="OLU177" s="190"/>
      <c r="OLV177" s="190"/>
      <c r="OLW177" s="190"/>
      <c r="OLX177" s="190"/>
      <c r="OLY177" s="190"/>
      <c r="OLZ177" s="190"/>
      <c r="OMA177" s="190"/>
      <c r="OMB177" s="190"/>
      <c r="OMC177" s="190"/>
      <c r="OMD177" s="190"/>
      <c r="OME177" s="190"/>
      <c r="OMF177" s="190"/>
      <c r="OMG177" s="190"/>
      <c r="OMH177" s="190"/>
      <c r="OMI177" s="190"/>
      <c r="OMJ177" s="190"/>
      <c r="OMK177" s="190"/>
      <c r="OML177" s="190"/>
      <c r="OMM177" s="190"/>
      <c r="OMN177" s="190"/>
      <c r="OMO177" s="190"/>
      <c r="OMP177" s="190"/>
      <c r="OMQ177" s="190"/>
      <c r="OMR177" s="190"/>
      <c r="OMS177" s="190"/>
      <c r="OMT177" s="190"/>
      <c r="OMU177" s="190"/>
      <c r="OMV177" s="190"/>
      <c r="OMW177" s="190"/>
      <c r="OMX177" s="190"/>
      <c r="OMY177" s="190"/>
      <c r="OMZ177" s="190"/>
      <c r="ONA177" s="190"/>
      <c r="ONB177" s="190"/>
      <c r="ONC177" s="190"/>
      <c r="OND177" s="190"/>
      <c r="ONE177" s="190"/>
      <c r="ONF177" s="190"/>
      <c r="ONG177" s="190"/>
      <c r="ONH177" s="190"/>
      <c r="ONI177" s="190"/>
      <c r="ONJ177" s="190"/>
      <c r="ONK177" s="190"/>
      <c r="ONL177" s="190"/>
      <c r="ONM177" s="190"/>
      <c r="ONN177" s="190"/>
      <c r="ONO177" s="190"/>
      <c r="ONP177" s="190"/>
      <c r="ONQ177" s="190"/>
      <c r="ONR177" s="190"/>
      <c r="ONS177" s="190"/>
      <c r="ONT177" s="190"/>
      <c r="ONU177" s="190"/>
      <c r="ONV177" s="190"/>
      <c r="ONW177" s="190"/>
      <c r="ONX177" s="190"/>
      <c r="ONY177" s="190"/>
      <c r="ONZ177" s="190"/>
      <c r="OOA177" s="190"/>
      <c r="OOB177" s="190"/>
      <c r="OOC177" s="190"/>
      <c r="OOD177" s="190"/>
      <c r="OOE177" s="190"/>
      <c r="OOF177" s="190"/>
      <c r="OOG177" s="190"/>
      <c r="OOH177" s="190"/>
      <c r="OOI177" s="190"/>
      <c r="OOJ177" s="190"/>
      <c r="OOK177" s="190"/>
      <c r="OOL177" s="190"/>
      <c r="OOM177" s="190"/>
      <c r="OON177" s="190"/>
      <c r="OOO177" s="190"/>
      <c r="OOP177" s="190"/>
      <c r="OOQ177" s="190"/>
      <c r="OOR177" s="190"/>
      <c r="OOS177" s="190"/>
      <c r="OOT177" s="190"/>
      <c r="OOU177" s="190"/>
      <c r="OOV177" s="190"/>
      <c r="OOW177" s="190"/>
      <c r="OOX177" s="190"/>
      <c r="OOY177" s="190"/>
      <c r="OOZ177" s="190"/>
      <c r="OPA177" s="190"/>
      <c r="OPB177" s="190"/>
      <c r="OPC177" s="190"/>
      <c r="OPD177" s="190"/>
      <c r="OPE177" s="190"/>
      <c r="OPF177" s="190"/>
      <c r="OPG177" s="190"/>
      <c r="OPH177" s="190"/>
      <c r="OPI177" s="190"/>
      <c r="OPJ177" s="190"/>
      <c r="OPK177" s="190"/>
      <c r="OPL177" s="190"/>
      <c r="OPM177" s="190"/>
      <c r="OPN177" s="190"/>
      <c r="OPO177" s="190"/>
      <c r="OPP177" s="190"/>
      <c r="OPQ177" s="190"/>
      <c r="OPR177" s="190"/>
      <c r="OPS177" s="190"/>
      <c r="OPT177" s="190"/>
      <c r="OPU177" s="190"/>
      <c r="OPV177" s="190"/>
      <c r="OPW177" s="190"/>
      <c r="OPX177" s="190"/>
      <c r="OPY177" s="190"/>
      <c r="OPZ177" s="190"/>
      <c r="OQA177" s="190"/>
      <c r="OQB177" s="190"/>
      <c r="OQC177" s="190"/>
      <c r="OQD177" s="190"/>
      <c r="OQE177" s="190"/>
      <c r="OQF177" s="190"/>
      <c r="OQG177" s="190"/>
      <c r="OQH177" s="190"/>
      <c r="OQI177" s="190"/>
      <c r="OQJ177" s="190"/>
      <c r="OQK177" s="190"/>
      <c r="OQL177" s="190"/>
      <c r="OQM177" s="190"/>
      <c r="OQN177" s="190"/>
      <c r="OQO177" s="190"/>
      <c r="OQP177" s="190"/>
      <c r="OQQ177" s="190"/>
      <c r="OQR177" s="190"/>
      <c r="OQS177" s="190"/>
      <c r="OQT177" s="190"/>
      <c r="OQU177" s="190"/>
      <c r="OQV177" s="190"/>
      <c r="OQW177" s="190"/>
      <c r="OQX177" s="190"/>
      <c r="OQY177" s="190"/>
      <c r="OQZ177" s="190"/>
      <c r="ORA177" s="190"/>
      <c r="ORB177" s="190"/>
      <c r="ORC177" s="190"/>
      <c r="ORD177" s="190"/>
      <c r="ORE177" s="190"/>
      <c r="ORF177" s="190"/>
      <c r="ORG177" s="190"/>
      <c r="ORH177" s="190"/>
      <c r="ORI177" s="190"/>
      <c r="ORJ177" s="190"/>
      <c r="ORK177" s="190"/>
      <c r="ORL177" s="190"/>
      <c r="ORM177" s="190"/>
      <c r="ORN177" s="190"/>
      <c r="ORO177" s="190"/>
      <c r="ORP177" s="190"/>
      <c r="ORQ177" s="190"/>
      <c r="ORR177" s="190"/>
      <c r="ORS177" s="190"/>
      <c r="ORT177" s="190"/>
      <c r="ORU177" s="190"/>
      <c r="ORV177" s="190"/>
      <c r="ORW177" s="190"/>
      <c r="ORX177" s="190"/>
      <c r="ORY177" s="190"/>
      <c r="ORZ177" s="190"/>
      <c r="OSA177" s="190"/>
      <c r="OSB177" s="190"/>
      <c r="OSC177" s="190"/>
      <c r="OSD177" s="190"/>
      <c r="OSE177" s="190"/>
      <c r="OSF177" s="190"/>
      <c r="OSG177" s="190"/>
      <c r="OSH177" s="190"/>
      <c r="OSI177" s="190"/>
      <c r="OSJ177" s="190"/>
      <c r="OSK177" s="190"/>
      <c r="OSL177" s="190"/>
      <c r="OSM177" s="190"/>
      <c r="OSN177" s="190"/>
      <c r="OSO177" s="190"/>
      <c r="OSP177" s="190"/>
      <c r="OSQ177" s="190"/>
      <c r="OSR177" s="190"/>
      <c r="OSS177" s="190"/>
      <c r="OST177" s="190"/>
      <c r="OSU177" s="190"/>
      <c r="OSV177" s="190"/>
      <c r="OSW177" s="190"/>
      <c r="OSX177" s="190"/>
      <c r="OSY177" s="190"/>
      <c r="OSZ177" s="190"/>
      <c r="OTA177" s="190"/>
      <c r="OTB177" s="190"/>
      <c r="OTC177" s="190"/>
      <c r="OTD177" s="190"/>
      <c r="OTE177" s="190"/>
      <c r="OTF177" s="190"/>
      <c r="OTG177" s="190"/>
      <c r="OTH177" s="190"/>
      <c r="OTI177" s="190"/>
      <c r="OTJ177" s="190"/>
      <c r="OTK177" s="190"/>
      <c r="OTL177" s="190"/>
      <c r="OTM177" s="190"/>
      <c r="OTN177" s="190"/>
      <c r="OTO177" s="190"/>
      <c r="OTP177" s="190"/>
      <c r="OTQ177" s="190"/>
      <c r="OTR177" s="190"/>
      <c r="OTS177" s="190"/>
      <c r="OTT177" s="190"/>
      <c r="OTU177" s="190"/>
      <c r="OTV177" s="190"/>
      <c r="OTW177" s="190"/>
      <c r="OTX177" s="190"/>
      <c r="OTY177" s="190"/>
      <c r="OTZ177" s="190"/>
      <c r="OUA177" s="190"/>
      <c r="OUB177" s="190"/>
      <c r="OUC177" s="190"/>
      <c r="OUD177" s="190"/>
      <c r="OUE177" s="190"/>
      <c r="OUF177" s="190"/>
      <c r="OUG177" s="190"/>
      <c r="OUH177" s="190"/>
      <c r="OUI177" s="190"/>
      <c r="OUJ177" s="190"/>
      <c r="OUK177" s="190"/>
      <c r="OUL177" s="190"/>
      <c r="OUM177" s="190"/>
      <c r="OUN177" s="190"/>
      <c r="OUO177" s="190"/>
      <c r="OUP177" s="190"/>
      <c r="OUQ177" s="190"/>
      <c r="OUR177" s="190"/>
      <c r="OUS177" s="190"/>
      <c r="OUT177" s="190"/>
      <c r="OUU177" s="190"/>
      <c r="OUV177" s="190"/>
      <c r="OUW177" s="190"/>
      <c r="OUX177" s="190"/>
      <c r="OUY177" s="190"/>
      <c r="OUZ177" s="190"/>
      <c r="OVA177" s="190"/>
      <c r="OVB177" s="190"/>
      <c r="OVC177" s="190"/>
      <c r="OVD177" s="190"/>
      <c r="OVE177" s="190"/>
      <c r="OVF177" s="190"/>
      <c r="OVG177" s="190"/>
      <c r="OVH177" s="190"/>
      <c r="OVI177" s="190"/>
      <c r="OVJ177" s="190"/>
      <c r="OVK177" s="190"/>
      <c r="OVL177" s="190"/>
      <c r="OVM177" s="190"/>
      <c r="OVN177" s="190"/>
      <c r="OVO177" s="190"/>
      <c r="OVP177" s="190"/>
      <c r="OVQ177" s="190"/>
      <c r="OVR177" s="190"/>
      <c r="OVS177" s="190"/>
      <c r="OVT177" s="190"/>
      <c r="OVU177" s="190"/>
      <c r="OVV177" s="190"/>
      <c r="OVW177" s="190"/>
      <c r="OVX177" s="190"/>
      <c r="OVY177" s="190"/>
      <c r="OVZ177" s="190"/>
      <c r="OWA177" s="190"/>
      <c r="OWB177" s="190"/>
      <c r="OWC177" s="190"/>
      <c r="OWD177" s="190"/>
      <c r="OWE177" s="190"/>
      <c r="OWF177" s="190"/>
      <c r="OWG177" s="190"/>
      <c r="OWH177" s="190"/>
      <c r="OWI177" s="190"/>
      <c r="OWJ177" s="190"/>
      <c r="OWK177" s="190"/>
      <c r="OWL177" s="190"/>
      <c r="OWM177" s="190"/>
      <c r="OWN177" s="190"/>
      <c r="OWO177" s="190"/>
      <c r="OWP177" s="190"/>
      <c r="OWQ177" s="190"/>
      <c r="OWR177" s="190"/>
      <c r="OWS177" s="190"/>
      <c r="OWT177" s="190"/>
      <c r="OWU177" s="190"/>
      <c r="OWV177" s="190"/>
      <c r="OWW177" s="190"/>
      <c r="OWX177" s="190"/>
      <c r="OWY177" s="190"/>
      <c r="OWZ177" s="190"/>
      <c r="OXA177" s="190"/>
      <c r="OXB177" s="190"/>
      <c r="OXC177" s="190"/>
      <c r="OXD177" s="190"/>
      <c r="OXE177" s="190"/>
      <c r="OXF177" s="190"/>
      <c r="OXG177" s="190"/>
      <c r="OXH177" s="190"/>
      <c r="OXI177" s="190"/>
      <c r="OXJ177" s="190"/>
      <c r="OXK177" s="190"/>
      <c r="OXL177" s="190"/>
      <c r="OXM177" s="190"/>
      <c r="OXN177" s="190"/>
      <c r="OXO177" s="190"/>
      <c r="OXP177" s="190"/>
      <c r="OXQ177" s="190"/>
      <c r="OXR177" s="190"/>
      <c r="OXS177" s="190"/>
      <c r="OXT177" s="190"/>
      <c r="OXU177" s="190"/>
      <c r="OXV177" s="190"/>
      <c r="OXW177" s="190"/>
      <c r="OXX177" s="190"/>
      <c r="OXY177" s="190"/>
      <c r="OXZ177" s="190"/>
      <c r="OYA177" s="190"/>
      <c r="OYB177" s="190"/>
      <c r="OYC177" s="190"/>
      <c r="OYD177" s="190"/>
      <c r="OYE177" s="190"/>
      <c r="OYF177" s="190"/>
      <c r="OYG177" s="190"/>
      <c r="OYH177" s="190"/>
      <c r="OYI177" s="190"/>
      <c r="OYJ177" s="190"/>
      <c r="OYK177" s="190"/>
      <c r="OYL177" s="190"/>
      <c r="OYM177" s="190"/>
      <c r="OYN177" s="190"/>
      <c r="OYO177" s="190"/>
      <c r="OYP177" s="190"/>
      <c r="OYQ177" s="190"/>
      <c r="OYR177" s="190"/>
      <c r="OYS177" s="190"/>
      <c r="OYT177" s="190"/>
      <c r="OYU177" s="190"/>
      <c r="OYV177" s="190"/>
      <c r="OYW177" s="190"/>
      <c r="OYX177" s="190"/>
      <c r="OYY177" s="190"/>
      <c r="OYZ177" s="190"/>
      <c r="OZA177" s="190"/>
      <c r="OZB177" s="190"/>
      <c r="OZC177" s="190"/>
      <c r="OZD177" s="190"/>
      <c r="OZE177" s="190"/>
      <c r="OZF177" s="190"/>
      <c r="OZG177" s="190"/>
      <c r="OZH177" s="190"/>
      <c r="OZI177" s="190"/>
      <c r="OZJ177" s="190"/>
      <c r="OZK177" s="190"/>
      <c r="OZL177" s="190"/>
      <c r="OZM177" s="190"/>
      <c r="OZN177" s="190"/>
      <c r="OZO177" s="190"/>
      <c r="OZP177" s="190"/>
      <c r="OZQ177" s="190"/>
      <c r="OZR177" s="190"/>
      <c r="OZS177" s="190"/>
      <c r="OZT177" s="190"/>
      <c r="OZU177" s="190"/>
      <c r="OZV177" s="190"/>
      <c r="OZW177" s="190"/>
      <c r="OZX177" s="190"/>
      <c r="OZY177" s="190"/>
      <c r="OZZ177" s="190"/>
      <c r="PAA177" s="190"/>
      <c r="PAB177" s="190"/>
      <c r="PAC177" s="190"/>
      <c r="PAD177" s="190"/>
      <c r="PAE177" s="190"/>
      <c r="PAF177" s="190"/>
      <c r="PAG177" s="190"/>
      <c r="PAH177" s="190"/>
      <c r="PAI177" s="190"/>
      <c r="PAJ177" s="190"/>
      <c r="PAK177" s="190"/>
      <c r="PAL177" s="190"/>
      <c r="PAM177" s="190"/>
      <c r="PAN177" s="190"/>
      <c r="PAO177" s="190"/>
      <c r="PAP177" s="190"/>
      <c r="PAQ177" s="190"/>
      <c r="PAR177" s="190"/>
      <c r="PAS177" s="190"/>
      <c r="PAT177" s="190"/>
      <c r="PAU177" s="190"/>
      <c r="PAV177" s="190"/>
      <c r="PAW177" s="190"/>
      <c r="PAX177" s="190"/>
      <c r="PAY177" s="190"/>
      <c r="PAZ177" s="190"/>
      <c r="PBA177" s="190"/>
      <c r="PBB177" s="190"/>
      <c r="PBC177" s="190"/>
      <c r="PBD177" s="190"/>
      <c r="PBE177" s="190"/>
      <c r="PBF177" s="190"/>
      <c r="PBG177" s="190"/>
      <c r="PBH177" s="190"/>
      <c r="PBI177" s="190"/>
      <c r="PBJ177" s="190"/>
      <c r="PBK177" s="190"/>
      <c r="PBL177" s="190"/>
      <c r="PBM177" s="190"/>
      <c r="PBN177" s="190"/>
      <c r="PBO177" s="190"/>
      <c r="PBP177" s="190"/>
      <c r="PBQ177" s="190"/>
      <c r="PBR177" s="190"/>
      <c r="PBS177" s="190"/>
      <c r="PBT177" s="190"/>
      <c r="PBU177" s="190"/>
      <c r="PBV177" s="190"/>
      <c r="PBW177" s="190"/>
      <c r="PBX177" s="190"/>
      <c r="PBY177" s="190"/>
      <c r="PBZ177" s="190"/>
      <c r="PCA177" s="190"/>
      <c r="PCB177" s="190"/>
      <c r="PCC177" s="190"/>
      <c r="PCD177" s="190"/>
      <c r="PCE177" s="190"/>
      <c r="PCF177" s="190"/>
      <c r="PCG177" s="190"/>
      <c r="PCH177" s="190"/>
      <c r="PCI177" s="190"/>
      <c r="PCJ177" s="190"/>
      <c r="PCK177" s="190"/>
      <c r="PCL177" s="190"/>
      <c r="PCM177" s="190"/>
      <c r="PCN177" s="190"/>
      <c r="PCO177" s="190"/>
      <c r="PCP177" s="190"/>
      <c r="PCQ177" s="190"/>
      <c r="PCR177" s="190"/>
      <c r="PCS177" s="190"/>
      <c r="PCT177" s="190"/>
      <c r="PCU177" s="190"/>
      <c r="PCV177" s="190"/>
      <c r="PCW177" s="190"/>
      <c r="PCX177" s="190"/>
      <c r="PCY177" s="190"/>
      <c r="PCZ177" s="190"/>
      <c r="PDA177" s="190"/>
      <c r="PDB177" s="190"/>
      <c r="PDC177" s="190"/>
      <c r="PDD177" s="190"/>
      <c r="PDE177" s="190"/>
      <c r="PDF177" s="190"/>
      <c r="PDG177" s="190"/>
      <c r="PDH177" s="190"/>
      <c r="PDI177" s="190"/>
      <c r="PDJ177" s="190"/>
      <c r="PDK177" s="190"/>
      <c r="PDL177" s="190"/>
      <c r="PDM177" s="190"/>
      <c r="PDN177" s="190"/>
      <c r="PDO177" s="190"/>
      <c r="PDP177" s="190"/>
      <c r="PDQ177" s="190"/>
      <c r="PDR177" s="190"/>
      <c r="PDS177" s="190"/>
      <c r="PDT177" s="190"/>
      <c r="PDU177" s="190"/>
      <c r="PDV177" s="190"/>
      <c r="PDW177" s="190"/>
      <c r="PDX177" s="190"/>
      <c r="PDY177" s="190"/>
      <c r="PDZ177" s="190"/>
      <c r="PEA177" s="190"/>
      <c r="PEB177" s="190"/>
      <c r="PEC177" s="190"/>
      <c r="PED177" s="190"/>
      <c r="PEE177" s="190"/>
      <c r="PEF177" s="190"/>
      <c r="PEG177" s="190"/>
      <c r="PEH177" s="190"/>
      <c r="PEI177" s="190"/>
      <c r="PEJ177" s="190"/>
      <c r="PEK177" s="190"/>
      <c r="PEL177" s="190"/>
      <c r="PEM177" s="190"/>
      <c r="PEN177" s="190"/>
      <c r="PEO177" s="190"/>
      <c r="PEP177" s="190"/>
      <c r="PEQ177" s="190"/>
      <c r="PER177" s="190"/>
      <c r="PES177" s="190"/>
      <c r="PET177" s="190"/>
      <c r="PEU177" s="190"/>
      <c r="PEV177" s="190"/>
      <c r="PEW177" s="190"/>
      <c r="PEX177" s="190"/>
      <c r="PEY177" s="190"/>
      <c r="PEZ177" s="190"/>
      <c r="PFA177" s="190"/>
      <c r="PFB177" s="190"/>
      <c r="PFC177" s="190"/>
      <c r="PFD177" s="190"/>
      <c r="PFE177" s="190"/>
      <c r="PFF177" s="190"/>
      <c r="PFG177" s="190"/>
      <c r="PFH177" s="190"/>
      <c r="PFI177" s="190"/>
      <c r="PFJ177" s="190"/>
      <c r="PFK177" s="190"/>
      <c r="PFL177" s="190"/>
      <c r="PFM177" s="190"/>
      <c r="PFN177" s="190"/>
      <c r="PFO177" s="190"/>
      <c r="PFP177" s="190"/>
      <c r="PFQ177" s="190"/>
      <c r="PFR177" s="190"/>
      <c r="PFS177" s="190"/>
      <c r="PFT177" s="190"/>
      <c r="PFU177" s="190"/>
      <c r="PFV177" s="190"/>
      <c r="PFW177" s="190"/>
      <c r="PFX177" s="190"/>
      <c r="PFY177" s="190"/>
      <c r="PFZ177" s="190"/>
      <c r="PGA177" s="190"/>
      <c r="PGB177" s="190"/>
      <c r="PGC177" s="190"/>
      <c r="PGD177" s="190"/>
      <c r="PGE177" s="190"/>
      <c r="PGF177" s="190"/>
      <c r="PGG177" s="190"/>
      <c r="PGH177" s="190"/>
      <c r="PGI177" s="190"/>
      <c r="PGJ177" s="190"/>
      <c r="PGK177" s="190"/>
      <c r="PGL177" s="190"/>
      <c r="PGM177" s="190"/>
      <c r="PGN177" s="190"/>
      <c r="PGO177" s="190"/>
      <c r="PGP177" s="190"/>
      <c r="PGQ177" s="190"/>
      <c r="PGR177" s="190"/>
      <c r="PGS177" s="190"/>
      <c r="PGT177" s="190"/>
      <c r="PGU177" s="190"/>
      <c r="PGV177" s="190"/>
      <c r="PGW177" s="190"/>
      <c r="PGX177" s="190"/>
      <c r="PGY177" s="190"/>
      <c r="PGZ177" s="190"/>
      <c r="PHA177" s="190"/>
      <c r="PHB177" s="190"/>
      <c r="PHC177" s="190"/>
      <c r="PHD177" s="190"/>
      <c r="PHE177" s="190"/>
      <c r="PHF177" s="190"/>
      <c r="PHG177" s="190"/>
      <c r="PHH177" s="190"/>
      <c r="PHI177" s="190"/>
      <c r="PHJ177" s="190"/>
      <c r="PHK177" s="190"/>
      <c r="PHL177" s="190"/>
      <c r="PHM177" s="190"/>
      <c r="PHN177" s="190"/>
      <c r="PHO177" s="190"/>
      <c r="PHP177" s="190"/>
      <c r="PHQ177" s="190"/>
      <c r="PHR177" s="190"/>
      <c r="PHS177" s="190"/>
      <c r="PHT177" s="190"/>
      <c r="PHU177" s="190"/>
      <c r="PHV177" s="190"/>
      <c r="PHW177" s="190"/>
      <c r="PHX177" s="190"/>
      <c r="PHY177" s="190"/>
      <c r="PHZ177" s="190"/>
      <c r="PIA177" s="190"/>
      <c r="PIB177" s="190"/>
      <c r="PIC177" s="190"/>
      <c r="PID177" s="190"/>
      <c r="PIE177" s="190"/>
      <c r="PIF177" s="190"/>
      <c r="PIG177" s="190"/>
      <c r="PIH177" s="190"/>
      <c r="PII177" s="190"/>
      <c r="PIJ177" s="190"/>
      <c r="PIK177" s="190"/>
      <c r="PIL177" s="190"/>
      <c r="PIM177" s="190"/>
      <c r="PIN177" s="190"/>
      <c r="PIO177" s="190"/>
      <c r="PIP177" s="190"/>
      <c r="PIQ177" s="190"/>
      <c r="PIR177" s="190"/>
      <c r="PIS177" s="190"/>
      <c r="PIT177" s="190"/>
      <c r="PIU177" s="190"/>
      <c r="PIV177" s="190"/>
      <c r="PIW177" s="190"/>
      <c r="PIX177" s="190"/>
      <c r="PIY177" s="190"/>
      <c r="PIZ177" s="190"/>
      <c r="PJA177" s="190"/>
      <c r="PJB177" s="190"/>
      <c r="PJC177" s="190"/>
      <c r="PJD177" s="190"/>
      <c r="PJE177" s="190"/>
      <c r="PJF177" s="190"/>
      <c r="PJG177" s="190"/>
      <c r="PJH177" s="190"/>
      <c r="PJI177" s="190"/>
      <c r="PJJ177" s="190"/>
      <c r="PJK177" s="190"/>
      <c r="PJL177" s="190"/>
      <c r="PJM177" s="190"/>
      <c r="PJN177" s="190"/>
      <c r="PJO177" s="190"/>
      <c r="PJP177" s="190"/>
      <c r="PJQ177" s="190"/>
      <c r="PJR177" s="190"/>
      <c r="PJS177" s="190"/>
      <c r="PJT177" s="190"/>
      <c r="PJU177" s="190"/>
      <c r="PJV177" s="190"/>
      <c r="PJW177" s="190"/>
      <c r="PJX177" s="190"/>
      <c r="PJY177" s="190"/>
      <c r="PJZ177" s="190"/>
      <c r="PKA177" s="190"/>
      <c r="PKB177" s="190"/>
      <c r="PKC177" s="190"/>
      <c r="PKD177" s="190"/>
      <c r="PKE177" s="190"/>
      <c r="PKF177" s="190"/>
      <c r="PKG177" s="190"/>
      <c r="PKH177" s="190"/>
      <c r="PKI177" s="190"/>
      <c r="PKJ177" s="190"/>
      <c r="PKK177" s="190"/>
      <c r="PKL177" s="190"/>
      <c r="PKM177" s="190"/>
      <c r="PKN177" s="190"/>
      <c r="PKO177" s="190"/>
      <c r="PKP177" s="190"/>
      <c r="PKQ177" s="190"/>
      <c r="PKR177" s="190"/>
      <c r="PKS177" s="190"/>
      <c r="PKT177" s="190"/>
      <c r="PKU177" s="190"/>
      <c r="PKV177" s="190"/>
      <c r="PKW177" s="190"/>
      <c r="PKX177" s="190"/>
      <c r="PKY177" s="190"/>
      <c r="PKZ177" s="190"/>
      <c r="PLA177" s="190"/>
      <c r="PLB177" s="190"/>
      <c r="PLC177" s="190"/>
      <c r="PLD177" s="190"/>
      <c r="PLE177" s="190"/>
      <c r="PLF177" s="190"/>
      <c r="PLG177" s="190"/>
      <c r="PLH177" s="190"/>
      <c r="PLI177" s="190"/>
      <c r="PLJ177" s="190"/>
      <c r="PLK177" s="190"/>
      <c r="PLL177" s="190"/>
      <c r="PLM177" s="190"/>
      <c r="PLN177" s="190"/>
      <c r="PLO177" s="190"/>
      <c r="PLP177" s="190"/>
      <c r="PLQ177" s="190"/>
      <c r="PLR177" s="190"/>
      <c r="PLS177" s="190"/>
      <c r="PLT177" s="190"/>
      <c r="PLU177" s="190"/>
      <c r="PLV177" s="190"/>
      <c r="PLW177" s="190"/>
      <c r="PLX177" s="190"/>
      <c r="PLY177" s="190"/>
      <c r="PLZ177" s="190"/>
      <c r="PMA177" s="190"/>
      <c r="PMB177" s="190"/>
      <c r="PMC177" s="190"/>
      <c r="PMD177" s="190"/>
      <c r="PME177" s="190"/>
      <c r="PMF177" s="190"/>
      <c r="PMG177" s="190"/>
      <c r="PMH177" s="190"/>
      <c r="PMI177" s="190"/>
      <c r="PMJ177" s="190"/>
      <c r="PMK177" s="190"/>
      <c r="PML177" s="190"/>
      <c r="PMM177" s="190"/>
      <c r="PMN177" s="190"/>
      <c r="PMO177" s="190"/>
      <c r="PMP177" s="190"/>
      <c r="PMQ177" s="190"/>
      <c r="PMR177" s="190"/>
      <c r="PMS177" s="190"/>
      <c r="PMT177" s="190"/>
      <c r="PMU177" s="190"/>
      <c r="PMV177" s="190"/>
      <c r="PMW177" s="190"/>
      <c r="PMX177" s="190"/>
      <c r="PMY177" s="190"/>
      <c r="PMZ177" s="190"/>
      <c r="PNA177" s="190"/>
      <c r="PNB177" s="190"/>
      <c r="PNC177" s="190"/>
      <c r="PND177" s="190"/>
      <c r="PNE177" s="190"/>
      <c r="PNF177" s="190"/>
      <c r="PNG177" s="190"/>
      <c r="PNH177" s="190"/>
      <c r="PNI177" s="190"/>
      <c r="PNJ177" s="190"/>
      <c r="PNK177" s="190"/>
      <c r="PNL177" s="190"/>
      <c r="PNM177" s="190"/>
      <c r="PNN177" s="190"/>
      <c r="PNO177" s="190"/>
      <c r="PNP177" s="190"/>
      <c r="PNQ177" s="190"/>
      <c r="PNR177" s="190"/>
      <c r="PNS177" s="190"/>
      <c r="PNT177" s="190"/>
      <c r="PNU177" s="190"/>
      <c r="PNV177" s="190"/>
      <c r="PNW177" s="190"/>
      <c r="PNX177" s="190"/>
      <c r="PNY177" s="190"/>
      <c r="PNZ177" s="190"/>
      <c r="POA177" s="190"/>
      <c r="POB177" s="190"/>
      <c r="POC177" s="190"/>
      <c r="POD177" s="190"/>
      <c r="POE177" s="190"/>
      <c r="POF177" s="190"/>
      <c r="POG177" s="190"/>
      <c r="POH177" s="190"/>
      <c r="POI177" s="190"/>
      <c r="POJ177" s="190"/>
      <c r="POK177" s="190"/>
      <c r="POL177" s="190"/>
      <c r="POM177" s="190"/>
      <c r="PON177" s="190"/>
      <c r="POO177" s="190"/>
      <c r="POP177" s="190"/>
      <c r="POQ177" s="190"/>
      <c r="POR177" s="190"/>
      <c r="POS177" s="190"/>
      <c r="POT177" s="190"/>
      <c r="POU177" s="190"/>
      <c r="POV177" s="190"/>
      <c r="POW177" s="190"/>
      <c r="POX177" s="190"/>
      <c r="POY177" s="190"/>
      <c r="POZ177" s="190"/>
      <c r="PPA177" s="190"/>
      <c r="PPB177" s="190"/>
      <c r="PPC177" s="190"/>
      <c r="PPD177" s="190"/>
      <c r="PPE177" s="190"/>
      <c r="PPF177" s="190"/>
      <c r="PPG177" s="190"/>
      <c r="PPH177" s="190"/>
      <c r="PPI177" s="190"/>
      <c r="PPJ177" s="190"/>
      <c r="PPK177" s="190"/>
      <c r="PPL177" s="190"/>
      <c r="PPM177" s="190"/>
      <c r="PPN177" s="190"/>
      <c r="PPO177" s="190"/>
      <c r="PPP177" s="190"/>
      <c r="PPQ177" s="190"/>
      <c r="PPR177" s="190"/>
      <c r="PPS177" s="190"/>
      <c r="PPT177" s="190"/>
      <c r="PPU177" s="190"/>
      <c r="PPV177" s="190"/>
      <c r="PPW177" s="190"/>
      <c r="PPX177" s="190"/>
      <c r="PPY177" s="190"/>
      <c r="PPZ177" s="190"/>
      <c r="PQA177" s="190"/>
      <c r="PQB177" s="190"/>
      <c r="PQC177" s="190"/>
      <c r="PQD177" s="190"/>
      <c r="PQE177" s="190"/>
      <c r="PQF177" s="190"/>
      <c r="PQG177" s="190"/>
      <c r="PQH177" s="190"/>
      <c r="PQI177" s="190"/>
      <c r="PQJ177" s="190"/>
      <c r="PQK177" s="190"/>
      <c r="PQL177" s="190"/>
      <c r="PQM177" s="190"/>
      <c r="PQN177" s="190"/>
      <c r="PQO177" s="190"/>
      <c r="PQP177" s="190"/>
      <c r="PQQ177" s="190"/>
      <c r="PQR177" s="190"/>
      <c r="PQS177" s="190"/>
      <c r="PQT177" s="190"/>
      <c r="PQU177" s="190"/>
      <c r="PQV177" s="190"/>
      <c r="PQW177" s="190"/>
      <c r="PQX177" s="190"/>
      <c r="PQY177" s="190"/>
      <c r="PQZ177" s="190"/>
      <c r="PRA177" s="190"/>
      <c r="PRB177" s="190"/>
      <c r="PRC177" s="190"/>
      <c r="PRD177" s="190"/>
      <c r="PRE177" s="190"/>
      <c r="PRF177" s="190"/>
      <c r="PRG177" s="190"/>
      <c r="PRH177" s="190"/>
      <c r="PRI177" s="190"/>
      <c r="PRJ177" s="190"/>
      <c r="PRK177" s="190"/>
      <c r="PRL177" s="190"/>
      <c r="PRM177" s="190"/>
      <c r="PRN177" s="190"/>
      <c r="PRO177" s="190"/>
      <c r="PRP177" s="190"/>
      <c r="PRQ177" s="190"/>
      <c r="PRR177" s="190"/>
      <c r="PRS177" s="190"/>
      <c r="PRT177" s="190"/>
      <c r="PRU177" s="190"/>
      <c r="PRV177" s="190"/>
      <c r="PRW177" s="190"/>
      <c r="PRX177" s="190"/>
      <c r="PRY177" s="190"/>
      <c r="PRZ177" s="190"/>
      <c r="PSA177" s="190"/>
      <c r="PSB177" s="190"/>
      <c r="PSC177" s="190"/>
      <c r="PSD177" s="190"/>
      <c r="PSE177" s="190"/>
      <c r="PSF177" s="190"/>
      <c r="PSG177" s="190"/>
      <c r="PSH177" s="190"/>
      <c r="PSI177" s="190"/>
      <c r="PSJ177" s="190"/>
      <c r="PSK177" s="190"/>
      <c r="PSL177" s="190"/>
      <c r="PSM177" s="190"/>
      <c r="PSN177" s="190"/>
      <c r="PSO177" s="190"/>
      <c r="PSP177" s="190"/>
      <c r="PSQ177" s="190"/>
      <c r="PSR177" s="190"/>
      <c r="PSS177" s="190"/>
      <c r="PST177" s="190"/>
      <c r="PSU177" s="190"/>
      <c r="PSV177" s="190"/>
      <c r="PSW177" s="190"/>
      <c r="PSX177" s="190"/>
      <c r="PSY177" s="190"/>
      <c r="PSZ177" s="190"/>
      <c r="PTA177" s="190"/>
      <c r="PTB177" s="190"/>
      <c r="PTC177" s="190"/>
      <c r="PTD177" s="190"/>
      <c r="PTE177" s="190"/>
      <c r="PTF177" s="190"/>
      <c r="PTG177" s="190"/>
      <c r="PTH177" s="190"/>
      <c r="PTI177" s="190"/>
      <c r="PTJ177" s="190"/>
      <c r="PTK177" s="190"/>
      <c r="PTL177" s="190"/>
      <c r="PTM177" s="190"/>
      <c r="PTN177" s="190"/>
      <c r="PTO177" s="190"/>
      <c r="PTP177" s="190"/>
      <c r="PTQ177" s="190"/>
      <c r="PTR177" s="190"/>
      <c r="PTS177" s="190"/>
      <c r="PTT177" s="190"/>
      <c r="PTU177" s="190"/>
      <c r="PTV177" s="190"/>
      <c r="PTW177" s="190"/>
      <c r="PTX177" s="190"/>
      <c r="PTY177" s="190"/>
      <c r="PTZ177" s="190"/>
      <c r="PUA177" s="190"/>
      <c r="PUB177" s="190"/>
      <c r="PUC177" s="190"/>
      <c r="PUD177" s="190"/>
      <c r="PUE177" s="190"/>
      <c r="PUF177" s="190"/>
      <c r="PUG177" s="190"/>
      <c r="PUH177" s="190"/>
      <c r="PUI177" s="190"/>
      <c r="PUJ177" s="190"/>
      <c r="PUK177" s="190"/>
      <c r="PUL177" s="190"/>
      <c r="PUM177" s="190"/>
      <c r="PUN177" s="190"/>
      <c r="PUO177" s="190"/>
      <c r="PUP177" s="190"/>
      <c r="PUQ177" s="190"/>
      <c r="PUR177" s="190"/>
      <c r="PUS177" s="190"/>
      <c r="PUT177" s="190"/>
      <c r="PUU177" s="190"/>
      <c r="PUV177" s="190"/>
      <c r="PUW177" s="190"/>
      <c r="PUX177" s="190"/>
      <c r="PUY177" s="190"/>
      <c r="PUZ177" s="190"/>
      <c r="PVA177" s="190"/>
      <c r="PVB177" s="190"/>
      <c r="PVC177" s="190"/>
      <c r="PVD177" s="190"/>
      <c r="PVE177" s="190"/>
      <c r="PVF177" s="190"/>
      <c r="PVG177" s="190"/>
      <c r="PVH177" s="190"/>
      <c r="PVI177" s="190"/>
      <c r="PVJ177" s="190"/>
      <c r="PVK177" s="190"/>
      <c r="PVL177" s="190"/>
      <c r="PVM177" s="190"/>
      <c r="PVN177" s="190"/>
      <c r="PVO177" s="190"/>
      <c r="PVP177" s="190"/>
      <c r="PVQ177" s="190"/>
      <c r="PVR177" s="190"/>
      <c r="PVS177" s="190"/>
      <c r="PVT177" s="190"/>
      <c r="PVU177" s="190"/>
      <c r="PVV177" s="190"/>
      <c r="PVW177" s="190"/>
      <c r="PVX177" s="190"/>
      <c r="PVY177" s="190"/>
      <c r="PVZ177" s="190"/>
      <c r="PWA177" s="190"/>
      <c r="PWB177" s="190"/>
      <c r="PWC177" s="190"/>
      <c r="PWD177" s="190"/>
      <c r="PWE177" s="190"/>
      <c r="PWF177" s="190"/>
      <c r="PWG177" s="190"/>
      <c r="PWH177" s="190"/>
      <c r="PWI177" s="190"/>
      <c r="PWJ177" s="190"/>
      <c r="PWK177" s="190"/>
      <c r="PWL177" s="190"/>
      <c r="PWM177" s="190"/>
      <c r="PWN177" s="190"/>
      <c r="PWO177" s="190"/>
      <c r="PWP177" s="190"/>
      <c r="PWQ177" s="190"/>
      <c r="PWR177" s="190"/>
      <c r="PWS177" s="190"/>
      <c r="PWT177" s="190"/>
      <c r="PWU177" s="190"/>
      <c r="PWV177" s="190"/>
      <c r="PWW177" s="190"/>
      <c r="PWX177" s="190"/>
      <c r="PWY177" s="190"/>
      <c r="PWZ177" s="190"/>
      <c r="PXA177" s="190"/>
      <c r="PXB177" s="190"/>
      <c r="PXC177" s="190"/>
      <c r="PXD177" s="190"/>
      <c r="PXE177" s="190"/>
      <c r="PXF177" s="190"/>
      <c r="PXG177" s="190"/>
      <c r="PXH177" s="190"/>
      <c r="PXI177" s="190"/>
      <c r="PXJ177" s="190"/>
      <c r="PXK177" s="190"/>
      <c r="PXL177" s="190"/>
      <c r="PXM177" s="190"/>
      <c r="PXN177" s="190"/>
      <c r="PXO177" s="190"/>
      <c r="PXP177" s="190"/>
      <c r="PXQ177" s="190"/>
      <c r="PXR177" s="190"/>
      <c r="PXS177" s="190"/>
      <c r="PXT177" s="190"/>
      <c r="PXU177" s="190"/>
      <c r="PXV177" s="190"/>
      <c r="PXW177" s="190"/>
      <c r="PXX177" s="190"/>
      <c r="PXY177" s="190"/>
      <c r="PXZ177" s="190"/>
      <c r="PYA177" s="190"/>
      <c r="PYB177" s="190"/>
      <c r="PYC177" s="190"/>
      <c r="PYD177" s="190"/>
      <c r="PYE177" s="190"/>
      <c r="PYF177" s="190"/>
      <c r="PYG177" s="190"/>
      <c r="PYH177" s="190"/>
      <c r="PYI177" s="190"/>
      <c r="PYJ177" s="190"/>
      <c r="PYK177" s="190"/>
      <c r="PYL177" s="190"/>
      <c r="PYM177" s="190"/>
      <c r="PYN177" s="190"/>
      <c r="PYO177" s="190"/>
      <c r="PYP177" s="190"/>
      <c r="PYQ177" s="190"/>
      <c r="PYR177" s="190"/>
      <c r="PYS177" s="190"/>
      <c r="PYT177" s="190"/>
      <c r="PYU177" s="190"/>
      <c r="PYV177" s="190"/>
      <c r="PYW177" s="190"/>
      <c r="PYX177" s="190"/>
      <c r="PYY177" s="190"/>
      <c r="PYZ177" s="190"/>
      <c r="PZA177" s="190"/>
      <c r="PZB177" s="190"/>
      <c r="PZC177" s="190"/>
      <c r="PZD177" s="190"/>
      <c r="PZE177" s="190"/>
      <c r="PZF177" s="190"/>
      <c r="PZG177" s="190"/>
      <c r="PZH177" s="190"/>
      <c r="PZI177" s="190"/>
      <c r="PZJ177" s="190"/>
      <c r="PZK177" s="190"/>
      <c r="PZL177" s="190"/>
      <c r="PZM177" s="190"/>
      <c r="PZN177" s="190"/>
      <c r="PZO177" s="190"/>
      <c r="PZP177" s="190"/>
      <c r="PZQ177" s="190"/>
      <c r="PZR177" s="190"/>
      <c r="PZS177" s="190"/>
      <c r="PZT177" s="190"/>
      <c r="PZU177" s="190"/>
      <c r="PZV177" s="190"/>
      <c r="PZW177" s="190"/>
      <c r="PZX177" s="190"/>
      <c r="PZY177" s="190"/>
      <c r="PZZ177" s="190"/>
      <c r="QAA177" s="190"/>
      <c r="QAB177" s="190"/>
      <c r="QAC177" s="190"/>
      <c r="QAD177" s="190"/>
      <c r="QAE177" s="190"/>
      <c r="QAF177" s="190"/>
      <c r="QAG177" s="190"/>
      <c r="QAH177" s="190"/>
      <c r="QAI177" s="190"/>
      <c r="QAJ177" s="190"/>
      <c r="QAK177" s="190"/>
      <c r="QAL177" s="190"/>
      <c r="QAM177" s="190"/>
      <c r="QAN177" s="190"/>
      <c r="QAO177" s="190"/>
      <c r="QAP177" s="190"/>
      <c r="QAQ177" s="190"/>
      <c r="QAR177" s="190"/>
      <c r="QAS177" s="190"/>
      <c r="QAT177" s="190"/>
      <c r="QAU177" s="190"/>
      <c r="QAV177" s="190"/>
      <c r="QAW177" s="190"/>
      <c r="QAX177" s="190"/>
      <c r="QAY177" s="190"/>
      <c r="QAZ177" s="190"/>
      <c r="QBA177" s="190"/>
      <c r="QBB177" s="190"/>
      <c r="QBC177" s="190"/>
      <c r="QBD177" s="190"/>
      <c r="QBE177" s="190"/>
      <c r="QBF177" s="190"/>
      <c r="QBG177" s="190"/>
      <c r="QBH177" s="190"/>
      <c r="QBI177" s="190"/>
      <c r="QBJ177" s="190"/>
      <c r="QBK177" s="190"/>
      <c r="QBL177" s="190"/>
      <c r="QBM177" s="190"/>
      <c r="QBN177" s="190"/>
      <c r="QBO177" s="190"/>
      <c r="QBP177" s="190"/>
      <c r="QBQ177" s="190"/>
      <c r="QBR177" s="190"/>
      <c r="QBS177" s="190"/>
      <c r="QBT177" s="190"/>
      <c r="QBU177" s="190"/>
      <c r="QBV177" s="190"/>
      <c r="QBW177" s="190"/>
      <c r="QBX177" s="190"/>
      <c r="QBY177" s="190"/>
      <c r="QBZ177" s="190"/>
      <c r="QCA177" s="190"/>
      <c r="QCB177" s="190"/>
      <c r="QCC177" s="190"/>
      <c r="QCD177" s="190"/>
      <c r="QCE177" s="190"/>
      <c r="QCF177" s="190"/>
      <c r="QCG177" s="190"/>
      <c r="QCH177" s="190"/>
      <c r="QCI177" s="190"/>
      <c r="QCJ177" s="190"/>
      <c r="QCK177" s="190"/>
      <c r="QCL177" s="190"/>
      <c r="QCM177" s="190"/>
      <c r="QCN177" s="190"/>
      <c r="QCO177" s="190"/>
      <c r="QCP177" s="190"/>
      <c r="QCQ177" s="190"/>
      <c r="QCR177" s="190"/>
      <c r="QCS177" s="190"/>
      <c r="QCT177" s="190"/>
      <c r="QCU177" s="190"/>
      <c r="QCV177" s="190"/>
      <c r="QCW177" s="190"/>
      <c r="QCX177" s="190"/>
      <c r="QCY177" s="190"/>
      <c r="QCZ177" s="190"/>
      <c r="QDA177" s="190"/>
      <c r="QDB177" s="190"/>
      <c r="QDC177" s="190"/>
      <c r="QDD177" s="190"/>
      <c r="QDE177" s="190"/>
      <c r="QDF177" s="190"/>
      <c r="QDG177" s="190"/>
      <c r="QDH177" s="190"/>
      <c r="QDI177" s="190"/>
      <c r="QDJ177" s="190"/>
      <c r="QDK177" s="190"/>
      <c r="QDL177" s="190"/>
      <c r="QDM177" s="190"/>
      <c r="QDN177" s="190"/>
      <c r="QDO177" s="190"/>
      <c r="QDP177" s="190"/>
      <c r="QDQ177" s="190"/>
      <c r="QDR177" s="190"/>
      <c r="QDS177" s="190"/>
      <c r="QDT177" s="190"/>
      <c r="QDU177" s="190"/>
      <c r="QDV177" s="190"/>
      <c r="QDW177" s="190"/>
      <c r="QDX177" s="190"/>
      <c r="QDY177" s="190"/>
      <c r="QDZ177" s="190"/>
      <c r="QEA177" s="190"/>
      <c r="QEB177" s="190"/>
      <c r="QEC177" s="190"/>
      <c r="QED177" s="190"/>
      <c r="QEE177" s="190"/>
      <c r="QEF177" s="190"/>
      <c r="QEG177" s="190"/>
      <c r="QEH177" s="190"/>
      <c r="QEI177" s="190"/>
      <c r="QEJ177" s="190"/>
      <c r="QEK177" s="190"/>
      <c r="QEL177" s="190"/>
      <c r="QEM177" s="190"/>
      <c r="QEN177" s="190"/>
      <c r="QEO177" s="190"/>
      <c r="QEP177" s="190"/>
      <c r="QEQ177" s="190"/>
      <c r="QER177" s="190"/>
      <c r="QES177" s="190"/>
      <c r="QET177" s="190"/>
      <c r="QEU177" s="190"/>
      <c r="QEV177" s="190"/>
      <c r="QEW177" s="190"/>
      <c r="QEX177" s="190"/>
      <c r="QEY177" s="190"/>
      <c r="QEZ177" s="190"/>
      <c r="QFA177" s="190"/>
      <c r="QFB177" s="190"/>
      <c r="QFC177" s="190"/>
      <c r="QFD177" s="190"/>
      <c r="QFE177" s="190"/>
      <c r="QFF177" s="190"/>
      <c r="QFG177" s="190"/>
      <c r="QFH177" s="190"/>
      <c r="QFI177" s="190"/>
      <c r="QFJ177" s="190"/>
      <c r="QFK177" s="190"/>
      <c r="QFL177" s="190"/>
      <c r="QFM177" s="190"/>
      <c r="QFN177" s="190"/>
      <c r="QFO177" s="190"/>
      <c r="QFP177" s="190"/>
      <c r="QFQ177" s="190"/>
      <c r="QFR177" s="190"/>
      <c r="QFS177" s="190"/>
      <c r="QFT177" s="190"/>
      <c r="QFU177" s="190"/>
      <c r="QFV177" s="190"/>
      <c r="QFW177" s="190"/>
      <c r="QFX177" s="190"/>
      <c r="QFY177" s="190"/>
      <c r="QFZ177" s="190"/>
      <c r="QGA177" s="190"/>
      <c r="QGB177" s="190"/>
      <c r="QGC177" s="190"/>
      <c r="QGD177" s="190"/>
      <c r="QGE177" s="190"/>
      <c r="QGF177" s="190"/>
      <c r="QGG177" s="190"/>
      <c r="QGH177" s="190"/>
      <c r="QGI177" s="190"/>
      <c r="QGJ177" s="190"/>
      <c r="QGK177" s="190"/>
      <c r="QGL177" s="190"/>
      <c r="QGM177" s="190"/>
      <c r="QGN177" s="190"/>
      <c r="QGO177" s="190"/>
      <c r="QGP177" s="190"/>
      <c r="QGQ177" s="190"/>
      <c r="QGR177" s="190"/>
      <c r="QGS177" s="190"/>
      <c r="QGT177" s="190"/>
      <c r="QGU177" s="190"/>
      <c r="QGV177" s="190"/>
      <c r="QGW177" s="190"/>
      <c r="QGX177" s="190"/>
      <c r="QGY177" s="190"/>
      <c r="QGZ177" s="190"/>
      <c r="QHA177" s="190"/>
      <c r="QHB177" s="190"/>
      <c r="QHC177" s="190"/>
      <c r="QHD177" s="190"/>
      <c r="QHE177" s="190"/>
      <c r="QHF177" s="190"/>
      <c r="QHG177" s="190"/>
      <c r="QHH177" s="190"/>
      <c r="QHI177" s="190"/>
      <c r="QHJ177" s="190"/>
      <c r="QHK177" s="190"/>
      <c r="QHL177" s="190"/>
      <c r="QHM177" s="190"/>
      <c r="QHN177" s="190"/>
      <c r="QHO177" s="190"/>
      <c r="QHP177" s="190"/>
      <c r="QHQ177" s="190"/>
      <c r="QHR177" s="190"/>
      <c r="QHS177" s="190"/>
      <c r="QHT177" s="190"/>
      <c r="QHU177" s="190"/>
      <c r="QHV177" s="190"/>
      <c r="QHW177" s="190"/>
      <c r="QHX177" s="190"/>
      <c r="QHY177" s="190"/>
      <c r="QHZ177" s="190"/>
      <c r="QIA177" s="190"/>
      <c r="QIB177" s="190"/>
      <c r="QIC177" s="190"/>
      <c r="QID177" s="190"/>
      <c r="QIE177" s="190"/>
      <c r="QIF177" s="190"/>
      <c r="QIG177" s="190"/>
      <c r="QIH177" s="190"/>
      <c r="QII177" s="190"/>
      <c r="QIJ177" s="190"/>
      <c r="QIK177" s="190"/>
      <c r="QIL177" s="190"/>
      <c r="QIM177" s="190"/>
      <c r="QIN177" s="190"/>
      <c r="QIO177" s="190"/>
      <c r="QIP177" s="190"/>
      <c r="QIQ177" s="190"/>
      <c r="QIR177" s="190"/>
      <c r="QIS177" s="190"/>
      <c r="QIT177" s="190"/>
      <c r="QIU177" s="190"/>
      <c r="QIV177" s="190"/>
      <c r="QIW177" s="190"/>
      <c r="QIX177" s="190"/>
      <c r="QIY177" s="190"/>
      <c r="QIZ177" s="190"/>
      <c r="QJA177" s="190"/>
      <c r="QJB177" s="190"/>
      <c r="QJC177" s="190"/>
      <c r="QJD177" s="190"/>
      <c r="QJE177" s="190"/>
      <c r="QJF177" s="190"/>
      <c r="QJG177" s="190"/>
      <c r="QJH177" s="190"/>
      <c r="QJI177" s="190"/>
      <c r="QJJ177" s="190"/>
      <c r="QJK177" s="190"/>
      <c r="QJL177" s="190"/>
      <c r="QJM177" s="190"/>
      <c r="QJN177" s="190"/>
      <c r="QJO177" s="190"/>
      <c r="QJP177" s="190"/>
      <c r="QJQ177" s="190"/>
      <c r="QJR177" s="190"/>
      <c r="QJS177" s="190"/>
      <c r="QJT177" s="190"/>
      <c r="QJU177" s="190"/>
      <c r="QJV177" s="190"/>
      <c r="QJW177" s="190"/>
      <c r="QJX177" s="190"/>
      <c r="QJY177" s="190"/>
      <c r="QJZ177" s="190"/>
      <c r="QKA177" s="190"/>
      <c r="QKB177" s="190"/>
      <c r="QKC177" s="190"/>
      <c r="QKD177" s="190"/>
      <c r="QKE177" s="190"/>
      <c r="QKF177" s="190"/>
      <c r="QKG177" s="190"/>
      <c r="QKH177" s="190"/>
      <c r="QKI177" s="190"/>
      <c r="QKJ177" s="190"/>
      <c r="QKK177" s="190"/>
      <c r="QKL177" s="190"/>
      <c r="QKM177" s="190"/>
      <c r="QKN177" s="190"/>
      <c r="QKO177" s="190"/>
      <c r="QKP177" s="190"/>
      <c r="QKQ177" s="190"/>
      <c r="QKR177" s="190"/>
      <c r="QKS177" s="190"/>
      <c r="QKT177" s="190"/>
      <c r="QKU177" s="190"/>
      <c r="QKV177" s="190"/>
      <c r="QKW177" s="190"/>
      <c r="QKX177" s="190"/>
      <c r="QKY177" s="190"/>
      <c r="QKZ177" s="190"/>
      <c r="QLA177" s="190"/>
      <c r="QLB177" s="190"/>
      <c r="QLC177" s="190"/>
      <c r="QLD177" s="190"/>
      <c r="QLE177" s="190"/>
      <c r="QLF177" s="190"/>
      <c r="QLG177" s="190"/>
      <c r="QLH177" s="190"/>
      <c r="QLI177" s="190"/>
      <c r="QLJ177" s="190"/>
      <c r="QLK177" s="190"/>
      <c r="QLL177" s="190"/>
      <c r="QLM177" s="190"/>
      <c r="QLN177" s="190"/>
      <c r="QLO177" s="190"/>
      <c r="QLP177" s="190"/>
      <c r="QLQ177" s="190"/>
      <c r="QLR177" s="190"/>
      <c r="QLS177" s="190"/>
      <c r="QLT177" s="190"/>
      <c r="QLU177" s="190"/>
      <c r="QLV177" s="190"/>
      <c r="QLW177" s="190"/>
      <c r="QLX177" s="190"/>
      <c r="QLY177" s="190"/>
      <c r="QLZ177" s="190"/>
      <c r="QMA177" s="190"/>
      <c r="QMB177" s="190"/>
      <c r="QMC177" s="190"/>
      <c r="QMD177" s="190"/>
      <c r="QME177" s="190"/>
      <c r="QMF177" s="190"/>
      <c r="QMG177" s="190"/>
      <c r="QMH177" s="190"/>
      <c r="QMI177" s="190"/>
      <c r="QMJ177" s="190"/>
      <c r="QMK177" s="190"/>
      <c r="QML177" s="190"/>
      <c r="QMM177" s="190"/>
      <c r="QMN177" s="190"/>
      <c r="QMO177" s="190"/>
      <c r="QMP177" s="190"/>
      <c r="QMQ177" s="190"/>
      <c r="QMR177" s="190"/>
      <c r="QMS177" s="190"/>
      <c r="QMT177" s="190"/>
      <c r="QMU177" s="190"/>
      <c r="QMV177" s="190"/>
      <c r="QMW177" s="190"/>
      <c r="QMX177" s="190"/>
      <c r="QMY177" s="190"/>
      <c r="QMZ177" s="190"/>
      <c r="QNA177" s="190"/>
      <c r="QNB177" s="190"/>
      <c r="QNC177" s="190"/>
      <c r="QND177" s="190"/>
      <c r="QNE177" s="190"/>
      <c r="QNF177" s="190"/>
      <c r="QNG177" s="190"/>
      <c r="QNH177" s="190"/>
      <c r="QNI177" s="190"/>
      <c r="QNJ177" s="190"/>
      <c r="QNK177" s="190"/>
      <c r="QNL177" s="190"/>
      <c r="QNM177" s="190"/>
      <c r="QNN177" s="190"/>
      <c r="QNO177" s="190"/>
      <c r="QNP177" s="190"/>
      <c r="QNQ177" s="190"/>
      <c r="QNR177" s="190"/>
      <c r="QNS177" s="190"/>
      <c r="QNT177" s="190"/>
      <c r="QNU177" s="190"/>
      <c r="QNV177" s="190"/>
      <c r="QNW177" s="190"/>
      <c r="QNX177" s="190"/>
      <c r="QNY177" s="190"/>
      <c r="QNZ177" s="190"/>
      <c r="QOA177" s="190"/>
      <c r="QOB177" s="190"/>
      <c r="QOC177" s="190"/>
      <c r="QOD177" s="190"/>
      <c r="QOE177" s="190"/>
      <c r="QOF177" s="190"/>
      <c r="QOG177" s="190"/>
      <c r="QOH177" s="190"/>
      <c r="QOI177" s="190"/>
      <c r="QOJ177" s="190"/>
      <c r="QOK177" s="190"/>
      <c r="QOL177" s="190"/>
      <c r="QOM177" s="190"/>
      <c r="QON177" s="190"/>
      <c r="QOO177" s="190"/>
      <c r="QOP177" s="190"/>
      <c r="QOQ177" s="190"/>
      <c r="QOR177" s="190"/>
      <c r="QOS177" s="190"/>
      <c r="QOT177" s="190"/>
      <c r="QOU177" s="190"/>
      <c r="QOV177" s="190"/>
      <c r="QOW177" s="190"/>
      <c r="QOX177" s="190"/>
      <c r="QOY177" s="190"/>
      <c r="QOZ177" s="190"/>
      <c r="QPA177" s="190"/>
      <c r="QPB177" s="190"/>
      <c r="QPC177" s="190"/>
      <c r="QPD177" s="190"/>
      <c r="QPE177" s="190"/>
      <c r="QPF177" s="190"/>
      <c r="QPG177" s="190"/>
      <c r="QPH177" s="190"/>
      <c r="QPI177" s="190"/>
      <c r="QPJ177" s="190"/>
      <c r="QPK177" s="190"/>
      <c r="QPL177" s="190"/>
      <c r="QPM177" s="190"/>
      <c r="QPN177" s="190"/>
      <c r="QPO177" s="190"/>
      <c r="QPP177" s="190"/>
      <c r="QPQ177" s="190"/>
      <c r="QPR177" s="190"/>
      <c r="QPS177" s="190"/>
      <c r="QPT177" s="190"/>
      <c r="QPU177" s="190"/>
      <c r="QPV177" s="190"/>
      <c r="QPW177" s="190"/>
      <c r="QPX177" s="190"/>
      <c r="QPY177" s="190"/>
      <c r="QPZ177" s="190"/>
      <c r="QQA177" s="190"/>
      <c r="QQB177" s="190"/>
      <c r="QQC177" s="190"/>
      <c r="QQD177" s="190"/>
      <c r="QQE177" s="190"/>
      <c r="QQF177" s="190"/>
      <c r="QQG177" s="190"/>
      <c r="QQH177" s="190"/>
      <c r="QQI177" s="190"/>
      <c r="QQJ177" s="190"/>
      <c r="QQK177" s="190"/>
      <c r="QQL177" s="190"/>
      <c r="QQM177" s="190"/>
      <c r="QQN177" s="190"/>
      <c r="QQO177" s="190"/>
      <c r="QQP177" s="190"/>
      <c r="QQQ177" s="190"/>
      <c r="QQR177" s="190"/>
      <c r="QQS177" s="190"/>
      <c r="QQT177" s="190"/>
      <c r="QQU177" s="190"/>
      <c r="QQV177" s="190"/>
      <c r="QQW177" s="190"/>
      <c r="QQX177" s="190"/>
      <c r="QQY177" s="190"/>
      <c r="QQZ177" s="190"/>
      <c r="QRA177" s="190"/>
      <c r="QRB177" s="190"/>
      <c r="QRC177" s="190"/>
      <c r="QRD177" s="190"/>
      <c r="QRE177" s="190"/>
      <c r="QRF177" s="190"/>
      <c r="QRG177" s="190"/>
      <c r="QRH177" s="190"/>
      <c r="QRI177" s="190"/>
      <c r="QRJ177" s="190"/>
      <c r="QRK177" s="190"/>
      <c r="QRL177" s="190"/>
      <c r="QRM177" s="190"/>
      <c r="QRN177" s="190"/>
      <c r="QRO177" s="190"/>
      <c r="QRP177" s="190"/>
      <c r="QRQ177" s="190"/>
      <c r="QRR177" s="190"/>
      <c r="QRS177" s="190"/>
      <c r="QRT177" s="190"/>
      <c r="QRU177" s="190"/>
      <c r="QRV177" s="190"/>
      <c r="QRW177" s="190"/>
      <c r="QRX177" s="190"/>
      <c r="QRY177" s="190"/>
      <c r="QRZ177" s="190"/>
      <c r="QSA177" s="190"/>
      <c r="QSB177" s="190"/>
      <c r="QSC177" s="190"/>
      <c r="QSD177" s="190"/>
      <c r="QSE177" s="190"/>
      <c r="QSF177" s="190"/>
      <c r="QSG177" s="190"/>
      <c r="QSH177" s="190"/>
      <c r="QSI177" s="190"/>
      <c r="QSJ177" s="190"/>
      <c r="QSK177" s="190"/>
      <c r="QSL177" s="190"/>
      <c r="QSM177" s="190"/>
      <c r="QSN177" s="190"/>
      <c r="QSO177" s="190"/>
      <c r="QSP177" s="190"/>
      <c r="QSQ177" s="190"/>
      <c r="QSR177" s="190"/>
      <c r="QSS177" s="190"/>
      <c r="QST177" s="190"/>
      <c r="QSU177" s="190"/>
      <c r="QSV177" s="190"/>
      <c r="QSW177" s="190"/>
      <c r="QSX177" s="190"/>
      <c r="QSY177" s="190"/>
      <c r="QSZ177" s="190"/>
      <c r="QTA177" s="190"/>
      <c r="QTB177" s="190"/>
      <c r="QTC177" s="190"/>
      <c r="QTD177" s="190"/>
      <c r="QTE177" s="190"/>
      <c r="QTF177" s="190"/>
      <c r="QTG177" s="190"/>
      <c r="QTH177" s="190"/>
      <c r="QTI177" s="190"/>
      <c r="QTJ177" s="190"/>
      <c r="QTK177" s="190"/>
      <c r="QTL177" s="190"/>
      <c r="QTM177" s="190"/>
      <c r="QTN177" s="190"/>
      <c r="QTO177" s="190"/>
      <c r="QTP177" s="190"/>
      <c r="QTQ177" s="190"/>
      <c r="QTR177" s="190"/>
      <c r="QTS177" s="190"/>
      <c r="QTT177" s="190"/>
      <c r="QTU177" s="190"/>
      <c r="QTV177" s="190"/>
      <c r="QTW177" s="190"/>
      <c r="QTX177" s="190"/>
      <c r="QTY177" s="190"/>
      <c r="QTZ177" s="190"/>
      <c r="QUA177" s="190"/>
      <c r="QUB177" s="190"/>
      <c r="QUC177" s="190"/>
      <c r="QUD177" s="190"/>
      <c r="QUE177" s="190"/>
      <c r="QUF177" s="190"/>
      <c r="QUG177" s="190"/>
      <c r="QUH177" s="190"/>
      <c r="QUI177" s="190"/>
      <c r="QUJ177" s="190"/>
      <c r="QUK177" s="190"/>
      <c r="QUL177" s="190"/>
      <c r="QUM177" s="190"/>
      <c r="QUN177" s="190"/>
      <c r="QUO177" s="190"/>
      <c r="QUP177" s="190"/>
      <c r="QUQ177" s="190"/>
      <c r="QUR177" s="190"/>
      <c r="QUS177" s="190"/>
      <c r="QUT177" s="190"/>
      <c r="QUU177" s="190"/>
      <c r="QUV177" s="190"/>
      <c r="QUW177" s="190"/>
      <c r="QUX177" s="190"/>
      <c r="QUY177" s="190"/>
      <c r="QUZ177" s="190"/>
      <c r="QVA177" s="190"/>
      <c r="QVB177" s="190"/>
      <c r="QVC177" s="190"/>
      <c r="QVD177" s="190"/>
      <c r="QVE177" s="190"/>
      <c r="QVF177" s="190"/>
      <c r="QVG177" s="190"/>
      <c r="QVH177" s="190"/>
      <c r="QVI177" s="190"/>
      <c r="QVJ177" s="190"/>
      <c r="QVK177" s="190"/>
      <c r="QVL177" s="190"/>
      <c r="QVM177" s="190"/>
      <c r="QVN177" s="190"/>
      <c r="QVO177" s="190"/>
      <c r="QVP177" s="190"/>
      <c r="QVQ177" s="190"/>
      <c r="QVR177" s="190"/>
      <c r="QVS177" s="190"/>
      <c r="QVT177" s="190"/>
      <c r="QVU177" s="190"/>
      <c r="QVV177" s="190"/>
      <c r="QVW177" s="190"/>
      <c r="QVX177" s="190"/>
      <c r="QVY177" s="190"/>
      <c r="QVZ177" s="190"/>
      <c r="QWA177" s="190"/>
      <c r="QWB177" s="190"/>
      <c r="QWC177" s="190"/>
      <c r="QWD177" s="190"/>
      <c r="QWE177" s="190"/>
      <c r="QWF177" s="190"/>
      <c r="QWG177" s="190"/>
      <c r="QWH177" s="190"/>
      <c r="QWI177" s="190"/>
      <c r="QWJ177" s="190"/>
      <c r="QWK177" s="190"/>
      <c r="QWL177" s="190"/>
      <c r="QWM177" s="190"/>
      <c r="QWN177" s="190"/>
      <c r="QWO177" s="190"/>
      <c r="QWP177" s="190"/>
      <c r="QWQ177" s="190"/>
      <c r="QWR177" s="190"/>
      <c r="QWS177" s="190"/>
      <c r="QWT177" s="190"/>
      <c r="QWU177" s="190"/>
      <c r="QWV177" s="190"/>
      <c r="QWW177" s="190"/>
      <c r="QWX177" s="190"/>
      <c r="QWY177" s="190"/>
      <c r="QWZ177" s="190"/>
      <c r="QXA177" s="190"/>
      <c r="QXB177" s="190"/>
      <c r="QXC177" s="190"/>
      <c r="QXD177" s="190"/>
      <c r="QXE177" s="190"/>
      <c r="QXF177" s="190"/>
      <c r="QXG177" s="190"/>
      <c r="QXH177" s="190"/>
      <c r="QXI177" s="190"/>
      <c r="QXJ177" s="190"/>
      <c r="QXK177" s="190"/>
      <c r="QXL177" s="190"/>
      <c r="QXM177" s="190"/>
      <c r="QXN177" s="190"/>
      <c r="QXO177" s="190"/>
      <c r="QXP177" s="190"/>
      <c r="QXQ177" s="190"/>
      <c r="QXR177" s="190"/>
      <c r="QXS177" s="190"/>
      <c r="QXT177" s="190"/>
      <c r="QXU177" s="190"/>
      <c r="QXV177" s="190"/>
      <c r="QXW177" s="190"/>
      <c r="QXX177" s="190"/>
      <c r="QXY177" s="190"/>
      <c r="QXZ177" s="190"/>
      <c r="QYA177" s="190"/>
      <c r="QYB177" s="190"/>
      <c r="QYC177" s="190"/>
      <c r="QYD177" s="190"/>
      <c r="QYE177" s="190"/>
      <c r="QYF177" s="190"/>
      <c r="QYG177" s="190"/>
      <c r="QYH177" s="190"/>
      <c r="QYI177" s="190"/>
      <c r="QYJ177" s="190"/>
      <c r="QYK177" s="190"/>
      <c r="QYL177" s="190"/>
      <c r="QYM177" s="190"/>
      <c r="QYN177" s="190"/>
      <c r="QYO177" s="190"/>
      <c r="QYP177" s="190"/>
      <c r="QYQ177" s="190"/>
      <c r="QYR177" s="190"/>
      <c r="QYS177" s="190"/>
      <c r="QYT177" s="190"/>
      <c r="QYU177" s="190"/>
      <c r="QYV177" s="190"/>
      <c r="QYW177" s="190"/>
      <c r="QYX177" s="190"/>
      <c r="QYY177" s="190"/>
      <c r="QYZ177" s="190"/>
      <c r="QZA177" s="190"/>
      <c r="QZB177" s="190"/>
      <c r="QZC177" s="190"/>
      <c r="QZD177" s="190"/>
      <c r="QZE177" s="190"/>
      <c r="QZF177" s="190"/>
      <c r="QZG177" s="190"/>
      <c r="QZH177" s="190"/>
      <c r="QZI177" s="190"/>
      <c r="QZJ177" s="190"/>
      <c r="QZK177" s="190"/>
      <c r="QZL177" s="190"/>
      <c r="QZM177" s="190"/>
      <c r="QZN177" s="190"/>
      <c r="QZO177" s="190"/>
      <c r="QZP177" s="190"/>
      <c r="QZQ177" s="190"/>
      <c r="QZR177" s="190"/>
      <c r="QZS177" s="190"/>
      <c r="QZT177" s="190"/>
      <c r="QZU177" s="190"/>
      <c r="QZV177" s="190"/>
      <c r="QZW177" s="190"/>
      <c r="QZX177" s="190"/>
      <c r="QZY177" s="190"/>
      <c r="QZZ177" s="190"/>
      <c r="RAA177" s="190"/>
      <c r="RAB177" s="190"/>
      <c r="RAC177" s="190"/>
      <c r="RAD177" s="190"/>
      <c r="RAE177" s="190"/>
      <c r="RAF177" s="190"/>
      <c r="RAG177" s="190"/>
      <c r="RAH177" s="190"/>
      <c r="RAI177" s="190"/>
      <c r="RAJ177" s="190"/>
      <c r="RAK177" s="190"/>
      <c r="RAL177" s="190"/>
      <c r="RAM177" s="190"/>
      <c r="RAN177" s="190"/>
      <c r="RAO177" s="190"/>
      <c r="RAP177" s="190"/>
      <c r="RAQ177" s="190"/>
      <c r="RAR177" s="190"/>
      <c r="RAS177" s="190"/>
      <c r="RAT177" s="190"/>
      <c r="RAU177" s="190"/>
      <c r="RAV177" s="190"/>
      <c r="RAW177" s="190"/>
      <c r="RAX177" s="190"/>
      <c r="RAY177" s="190"/>
      <c r="RAZ177" s="190"/>
      <c r="RBA177" s="190"/>
      <c r="RBB177" s="190"/>
      <c r="RBC177" s="190"/>
      <c r="RBD177" s="190"/>
      <c r="RBE177" s="190"/>
      <c r="RBF177" s="190"/>
      <c r="RBG177" s="190"/>
      <c r="RBH177" s="190"/>
      <c r="RBI177" s="190"/>
      <c r="RBJ177" s="190"/>
      <c r="RBK177" s="190"/>
      <c r="RBL177" s="190"/>
      <c r="RBM177" s="190"/>
      <c r="RBN177" s="190"/>
      <c r="RBO177" s="190"/>
      <c r="RBP177" s="190"/>
      <c r="RBQ177" s="190"/>
      <c r="RBR177" s="190"/>
      <c r="RBS177" s="190"/>
      <c r="RBT177" s="190"/>
      <c r="RBU177" s="190"/>
      <c r="RBV177" s="190"/>
      <c r="RBW177" s="190"/>
      <c r="RBX177" s="190"/>
      <c r="RBY177" s="190"/>
      <c r="RBZ177" s="190"/>
      <c r="RCA177" s="190"/>
      <c r="RCB177" s="190"/>
      <c r="RCC177" s="190"/>
      <c r="RCD177" s="190"/>
      <c r="RCE177" s="190"/>
      <c r="RCF177" s="190"/>
      <c r="RCG177" s="190"/>
      <c r="RCH177" s="190"/>
      <c r="RCI177" s="190"/>
      <c r="RCJ177" s="190"/>
      <c r="RCK177" s="190"/>
      <c r="RCL177" s="190"/>
      <c r="RCM177" s="190"/>
      <c r="RCN177" s="190"/>
      <c r="RCO177" s="190"/>
      <c r="RCP177" s="190"/>
      <c r="RCQ177" s="190"/>
      <c r="RCR177" s="190"/>
      <c r="RCS177" s="190"/>
      <c r="RCT177" s="190"/>
      <c r="RCU177" s="190"/>
      <c r="RCV177" s="190"/>
      <c r="RCW177" s="190"/>
      <c r="RCX177" s="190"/>
      <c r="RCY177" s="190"/>
      <c r="RCZ177" s="190"/>
      <c r="RDA177" s="190"/>
      <c r="RDB177" s="190"/>
      <c r="RDC177" s="190"/>
      <c r="RDD177" s="190"/>
      <c r="RDE177" s="190"/>
      <c r="RDF177" s="190"/>
      <c r="RDG177" s="190"/>
      <c r="RDH177" s="190"/>
      <c r="RDI177" s="190"/>
      <c r="RDJ177" s="190"/>
      <c r="RDK177" s="190"/>
      <c r="RDL177" s="190"/>
      <c r="RDM177" s="190"/>
      <c r="RDN177" s="190"/>
      <c r="RDO177" s="190"/>
      <c r="RDP177" s="190"/>
      <c r="RDQ177" s="190"/>
      <c r="RDR177" s="190"/>
      <c r="RDS177" s="190"/>
      <c r="RDT177" s="190"/>
      <c r="RDU177" s="190"/>
      <c r="RDV177" s="190"/>
      <c r="RDW177" s="190"/>
      <c r="RDX177" s="190"/>
      <c r="RDY177" s="190"/>
      <c r="RDZ177" s="190"/>
      <c r="REA177" s="190"/>
      <c r="REB177" s="190"/>
      <c r="REC177" s="190"/>
      <c r="RED177" s="190"/>
      <c r="REE177" s="190"/>
      <c r="REF177" s="190"/>
      <c r="REG177" s="190"/>
      <c r="REH177" s="190"/>
      <c r="REI177" s="190"/>
      <c r="REJ177" s="190"/>
      <c r="REK177" s="190"/>
      <c r="REL177" s="190"/>
      <c r="REM177" s="190"/>
      <c r="REN177" s="190"/>
      <c r="REO177" s="190"/>
      <c r="REP177" s="190"/>
      <c r="REQ177" s="190"/>
      <c r="RER177" s="190"/>
      <c r="RES177" s="190"/>
      <c r="RET177" s="190"/>
      <c r="REU177" s="190"/>
      <c r="REV177" s="190"/>
      <c r="REW177" s="190"/>
      <c r="REX177" s="190"/>
      <c r="REY177" s="190"/>
      <c r="REZ177" s="190"/>
      <c r="RFA177" s="190"/>
      <c r="RFB177" s="190"/>
      <c r="RFC177" s="190"/>
      <c r="RFD177" s="190"/>
      <c r="RFE177" s="190"/>
      <c r="RFF177" s="190"/>
      <c r="RFG177" s="190"/>
      <c r="RFH177" s="190"/>
      <c r="RFI177" s="190"/>
      <c r="RFJ177" s="190"/>
      <c r="RFK177" s="190"/>
      <c r="RFL177" s="190"/>
      <c r="RFM177" s="190"/>
      <c r="RFN177" s="190"/>
      <c r="RFO177" s="190"/>
      <c r="RFP177" s="190"/>
      <c r="RFQ177" s="190"/>
      <c r="RFR177" s="190"/>
      <c r="RFS177" s="190"/>
      <c r="RFT177" s="190"/>
      <c r="RFU177" s="190"/>
      <c r="RFV177" s="190"/>
      <c r="RFW177" s="190"/>
      <c r="RFX177" s="190"/>
      <c r="RFY177" s="190"/>
      <c r="RFZ177" s="190"/>
      <c r="RGA177" s="190"/>
      <c r="RGB177" s="190"/>
      <c r="RGC177" s="190"/>
      <c r="RGD177" s="190"/>
      <c r="RGE177" s="190"/>
      <c r="RGF177" s="190"/>
      <c r="RGG177" s="190"/>
      <c r="RGH177" s="190"/>
      <c r="RGI177" s="190"/>
      <c r="RGJ177" s="190"/>
      <c r="RGK177" s="190"/>
      <c r="RGL177" s="190"/>
      <c r="RGM177" s="190"/>
      <c r="RGN177" s="190"/>
      <c r="RGO177" s="190"/>
      <c r="RGP177" s="190"/>
      <c r="RGQ177" s="190"/>
      <c r="RGR177" s="190"/>
      <c r="RGS177" s="190"/>
      <c r="RGT177" s="190"/>
      <c r="RGU177" s="190"/>
      <c r="RGV177" s="190"/>
      <c r="RGW177" s="190"/>
      <c r="RGX177" s="190"/>
      <c r="RGY177" s="190"/>
      <c r="RGZ177" s="190"/>
      <c r="RHA177" s="190"/>
      <c r="RHB177" s="190"/>
      <c r="RHC177" s="190"/>
      <c r="RHD177" s="190"/>
      <c r="RHE177" s="190"/>
      <c r="RHF177" s="190"/>
      <c r="RHG177" s="190"/>
      <c r="RHH177" s="190"/>
      <c r="RHI177" s="190"/>
      <c r="RHJ177" s="190"/>
      <c r="RHK177" s="190"/>
      <c r="RHL177" s="190"/>
      <c r="RHM177" s="190"/>
      <c r="RHN177" s="190"/>
      <c r="RHO177" s="190"/>
      <c r="RHP177" s="190"/>
      <c r="RHQ177" s="190"/>
      <c r="RHR177" s="190"/>
      <c r="RHS177" s="190"/>
      <c r="RHT177" s="190"/>
      <c r="RHU177" s="190"/>
      <c r="RHV177" s="190"/>
      <c r="RHW177" s="190"/>
      <c r="RHX177" s="190"/>
      <c r="RHY177" s="190"/>
      <c r="RHZ177" s="190"/>
      <c r="RIA177" s="190"/>
      <c r="RIB177" s="190"/>
      <c r="RIC177" s="190"/>
      <c r="RID177" s="190"/>
      <c r="RIE177" s="190"/>
      <c r="RIF177" s="190"/>
      <c r="RIG177" s="190"/>
      <c r="RIH177" s="190"/>
      <c r="RII177" s="190"/>
      <c r="RIJ177" s="190"/>
      <c r="RIK177" s="190"/>
      <c r="RIL177" s="190"/>
      <c r="RIM177" s="190"/>
      <c r="RIN177" s="190"/>
      <c r="RIO177" s="190"/>
      <c r="RIP177" s="190"/>
      <c r="RIQ177" s="190"/>
      <c r="RIR177" s="190"/>
      <c r="RIS177" s="190"/>
      <c r="RIT177" s="190"/>
      <c r="RIU177" s="190"/>
      <c r="RIV177" s="190"/>
      <c r="RIW177" s="190"/>
      <c r="RIX177" s="190"/>
      <c r="RIY177" s="190"/>
      <c r="RIZ177" s="190"/>
      <c r="RJA177" s="190"/>
      <c r="RJB177" s="190"/>
      <c r="RJC177" s="190"/>
      <c r="RJD177" s="190"/>
      <c r="RJE177" s="190"/>
      <c r="RJF177" s="190"/>
      <c r="RJG177" s="190"/>
      <c r="RJH177" s="190"/>
      <c r="RJI177" s="190"/>
      <c r="RJJ177" s="190"/>
      <c r="RJK177" s="190"/>
      <c r="RJL177" s="190"/>
      <c r="RJM177" s="190"/>
      <c r="RJN177" s="190"/>
      <c r="RJO177" s="190"/>
      <c r="RJP177" s="190"/>
      <c r="RJQ177" s="190"/>
      <c r="RJR177" s="190"/>
      <c r="RJS177" s="190"/>
      <c r="RJT177" s="190"/>
      <c r="RJU177" s="190"/>
      <c r="RJV177" s="190"/>
      <c r="RJW177" s="190"/>
      <c r="RJX177" s="190"/>
      <c r="RJY177" s="190"/>
      <c r="RJZ177" s="190"/>
      <c r="RKA177" s="190"/>
      <c r="RKB177" s="190"/>
      <c r="RKC177" s="190"/>
      <c r="RKD177" s="190"/>
      <c r="RKE177" s="190"/>
      <c r="RKF177" s="190"/>
      <c r="RKG177" s="190"/>
      <c r="RKH177" s="190"/>
      <c r="RKI177" s="190"/>
      <c r="RKJ177" s="190"/>
      <c r="RKK177" s="190"/>
      <c r="RKL177" s="190"/>
      <c r="RKM177" s="190"/>
      <c r="RKN177" s="190"/>
      <c r="RKO177" s="190"/>
      <c r="RKP177" s="190"/>
      <c r="RKQ177" s="190"/>
      <c r="RKR177" s="190"/>
      <c r="RKS177" s="190"/>
      <c r="RKT177" s="190"/>
      <c r="RKU177" s="190"/>
      <c r="RKV177" s="190"/>
      <c r="RKW177" s="190"/>
      <c r="RKX177" s="190"/>
      <c r="RKY177" s="190"/>
      <c r="RKZ177" s="190"/>
      <c r="RLA177" s="190"/>
      <c r="RLB177" s="190"/>
      <c r="RLC177" s="190"/>
      <c r="RLD177" s="190"/>
      <c r="RLE177" s="190"/>
      <c r="RLF177" s="190"/>
      <c r="RLG177" s="190"/>
      <c r="RLH177" s="190"/>
      <c r="RLI177" s="190"/>
      <c r="RLJ177" s="190"/>
      <c r="RLK177" s="190"/>
      <c r="RLL177" s="190"/>
      <c r="RLM177" s="190"/>
      <c r="RLN177" s="190"/>
      <c r="RLO177" s="190"/>
      <c r="RLP177" s="190"/>
      <c r="RLQ177" s="190"/>
      <c r="RLR177" s="190"/>
      <c r="RLS177" s="190"/>
      <c r="RLT177" s="190"/>
      <c r="RLU177" s="190"/>
      <c r="RLV177" s="190"/>
      <c r="RLW177" s="190"/>
      <c r="RLX177" s="190"/>
      <c r="RLY177" s="190"/>
      <c r="RLZ177" s="190"/>
      <c r="RMA177" s="190"/>
      <c r="RMB177" s="190"/>
      <c r="RMC177" s="190"/>
      <c r="RMD177" s="190"/>
      <c r="RME177" s="190"/>
      <c r="RMF177" s="190"/>
      <c r="RMG177" s="190"/>
      <c r="RMH177" s="190"/>
      <c r="RMI177" s="190"/>
      <c r="RMJ177" s="190"/>
      <c r="RMK177" s="190"/>
      <c r="RML177" s="190"/>
      <c r="RMM177" s="190"/>
      <c r="RMN177" s="190"/>
      <c r="RMO177" s="190"/>
      <c r="RMP177" s="190"/>
      <c r="RMQ177" s="190"/>
      <c r="RMR177" s="190"/>
      <c r="RMS177" s="190"/>
      <c r="RMT177" s="190"/>
      <c r="RMU177" s="190"/>
      <c r="RMV177" s="190"/>
      <c r="RMW177" s="190"/>
      <c r="RMX177" s="190"/>
      <c r="RMY177" s="190"/>
      <c r="RMZ177" s="190"/>
      <c r="RNA177" s="190"/>
      <c r="RNB177" s="190"/>
      <c r="RNC177" s="190"/>
      <c r="RND177" s="190"/>
      <c r="RNE177" s="190"/>
      <c r="RNF177" s="190"/>
      <c r="RNG177" s="190"/>
      <c r="RNH177" s="190"/>
      <c r="RNI177" s="190"/>
      <c r="RNJ177" s="190"/>
      <c r="RNK177" s="190"/>
      <c r="RNL177" s="190"/>
      <c r="RNM177" s="190"/>
      <c r="RNN177" s="190"/>
      <c r="RNO177" s="190"/>
      <c r="RNP177" s="190"/>
      <c r="RNQ177" s="190"/>
      <c r="RNR177" s="190"/>
      <c r="RNS177" s="190"/>
      <c r="RNT177" s="190"/>
      <c r="RNU177" s="190"/>
      <c r="RNV177" s="190"/>
      <c r="RNW177" s="190"/>
      <c r="RNX177" s="190"/>
      <c r="RNY177" s="190"/>
      <c r="RNZ177" s="190"/>
      <c r="ROA177" s="190"/>
      <c r="ROB177" s="190"/>
      <c r="ROC177" s="190"/>
      <c r="ROD177" s="190"/>
      <c r="ROE177" s="190"/>
      <c r="ROF177" s="190"/>
      <c r="ROG177" s="190"/>
      <c r="ROH177" s="190"/>
      <c r="ROI177" s="190"/>
      <c r="ROJ177" s="190"/>
      <c r="ROK177" s="190"/>
      <c r="ROL177" s="190"/>
      <c r="ROM177" s="190"/>
      <c r="RON177" s="190"/>
      <c r="ROO177" s="190"/>
      <c r="ROP177" s="190"/>
      <c r="ROQ177" s="190"/>
      <c r="ROR177" s="190"/>
      <c r="ROS177" s="190"/>
      <c r="ROT177" s="190"/>
      <c r="ROU177" s="190"/>
      <c r="ROV177" s="190"/>
      <c r="ROW177" s="190"/>
      <c r="ROX177" s="190"/>
      <c r="ROY177" s="190"/>
      <c r="ROZ177" s="190"/>
      <c r="RPA177" s="190"/>
      <c r="RPB177" s="190"/>
      <c r="RPC177" s="190"/>
      <c r="RPD177" s="190"/>
      <c r="RPE177" s="190"/>
      <c r="RPF177" s="190"/>
      <c r="RPG177" s="190"/>
      <c r="RPH177" s="190"/>
      <c r="RPI177" s="190"/>
      <c r="RPJ177" s="190"/>
      <c r="RPK177" s="190"/>
      <c r="RPL177" s="190"/>
      <c r="RPM177" s="190"/>
      <c r="RPN177" s="190"/>
      <c r="RPO177" s="190"/>
      <c r="RPP177" s="190"/>
      <c r="RPQ177" s="190"/>
      <c r="RPR177" s="190"/>
      <c r="RPS177" s="190"/>
      <c r="RPT177" s="190"/>
      <c r="RPU177" s="190"/>
      <c r="RPV177" s="190"/>
      <c r="RPW177" s="190"/>
      <c r="RPX177" s="190"/>
      <c r="RPY177" s="190"/>
      <c r="RPZ177" s="190"/>
      <c r="RQA177" s="190"/>
      <c r="RQB177" s="190"/>
      <c r="RQC177" s="190"/>
      <c r="RQD177" s="190"/>
      <c r="RQE177" s="190"/>
      <c r="RQF177" s="190"/>
      <c r="RQG177" s="190"/>
      <c r="RQH177" s="190"/>
      <c r="RQI177" s="190"/>
      <c r="RQJ177" s="190"/>
      <c r="RQK177" s="190"/>
      <c r="RQL177" s="190"/>
      <c r="RQM177" s="190"/>
      <c r="RQN177" s="190"/>
      <c r="RQO177" s="190"/>
      <c r="RQP177" s="190"/>
      <c r="RQQ177" s="190"/>
      <c r="RQR177" s="190"/>
      <c r="RQS177" s="190"/>
      <c r="RQT177" s="190"/>
      <c r="RQU177" s="190"/>
      <c r="RQV177" s="190"/>
      <c r="RQW177" s="190"/>
      <c r="RQX177" s="190"/>
      <c r="RQY177" s="190"/>
      <c r="RQZ177" s="190"/>
      <c r="RRA177" s="190"/>
      <c r="RRB177" s="190"/>
      <c r="RRC177" s="190"/>
      <c r="RRD177" s="190"/>
      <c r="RRE177" s="190"/>
      <c r="RRF177" s="190"/>
      <c r="RRG177" s="190"/>
      <c r="RRH177" s="190"/>
      <c r="RRI177" s="190"/>
      <c r="RRJ177" s="190"/>
      <c r="RRK177" s="190"/>
      <c r="RRL177" s="190"/>
      <c r="RRM177" s="190"/>
      <c r="RRN177" s="190"/>
      <c r="RRO177" s="190"/>
      <c r="RRP177" s="190"/>
      <c r="RRQ177" s="190"/>
      <c r="RRR177" s="190"/>
      <c r="RRS177" s="190"/>
      <c r="RRT177" s="190"/>
      <c r="RRU177" s="190"/>
      <c r="RRV177" s="190"/>
      <c r="RRW177" s="190"/>
      <c r="RRX177" s="190"/>
      <c r="RRY177" s="190"/>
      <c r="RRZ177" s="190"/>
      <c r="RSA177" s="190"/>
      <c r="RSB177" s="190"/>
      <c r="RSC177" s="190"/>
      <c r="RSD177" s="190"/>
      <c r="RSE177" s="190"/>
      <c r="RSF177" s="190"/>
      <c r="RSG177" s="190"/>
      <c r="RSH177" s="190"/>
      <c r="RSI177" s="190"/>
      <c r="RSJ177" s="190"/>
      <c r="RSK177" s="190"/>
      <c r="RSL177" s="190"/>
      <c r="RSM177" s="190"/>
      <c r="RSN177" s="190"/>
      <c r="RSO177" s="190"/>
      <c r="RSP177" s="190"/>
      <c r="RSQ177" s="190"/>
      <c r="RSR177" s="190"/>
      <c r="RSS177" s="190"/>
      <c r="RST177" s="190"/>
      <c r="RSU177" s="190"/>
      <c r="RSV177" s="190"/>
      <c r="RSW177" s="190"/>
      <c r="RSX177" s="190"/>
      <c r="RSY177" s="190"/>
      <c r="RSZ177" s="190"/>
      <c r="RTA177" s="190"/>
      <c r="RTB177" s="190"/>
      <c r="RTC177" s="190"/>
      <c r="RTD177" s="190"/>
      <c r="RTE177" s="190"/>
      <c r="RTF177" s="190"/>
      <c r="RTG177" s="190"/>
      <c r="RTH177" s="190"/>
      <c r="RTI177" s="190"/>
      <c r="RTJ177" s="190"/>
      <c r="RTK177" s="190"/>
      <c r="RTL177" s="190"/>
      <c r="RTM177" s="190"/>
      <c r="RTN177" s="190"/>
      <c r="RTO177" s="190"/>
      <c r="RTP177" s="190"/>
      <c r="RTQ177" s="190"/>
      <c r="RTR177" s="190"/>
      <c r="RTS177" s="190"/>
      <c r="RTT177" s="190"/>
      <c r="RTU177" s="190"/>
      <c r="RTV177" s="190"/>
      <c r="RTW177" s="190"/>
      <c r="RTX177" s="190"/>
      <c r="RTY177" s="190"/>
      <c r="RTZ177" s="190"/>
      <c r="RUA177" s="190"/>
      <c r="RUB177" s="190"/>
      <c r="RUC177" s="190"/>
      <c r="RUD177" s="190"/>
      <c r="RUE177" s="190"/>
      <c r="RUF177" s="190"/>
      <c r="RUG177" s="190"/>
      <c r="RUH177" s="190"/>
      <c r="RUI177" s="190"/>
      <c r="RUJ177" s="190"/>
      <c r="RUK177" s="190"/>
      <c r="RUL177" s="190"/>
      <c r="RUM177" s="190"/>
      <c r="RUN177" s="190"/>
      <c r="RUO177" s="190"/>
      <c r="RUP177" s="190"/>
      <c r="RUQ177" s="190"/>
      <c r="RUR177" s="190"/>
      <c r="RUS177" s="190"/>
      <c r="RUT177" s="190"/>
      <c r="RUU177" s="190"/>
      <c r="RUV177" s="190"/>
      <c r="RUW177" s="190"/>
      <c r="RUX177" s="190"/>
      <c r="RUY177" s="190"/>
      <c r="RUZ177" s="190"/>
      <c r="RVA177" s="190"/>
      <c r="RVB177" s="190"/>
      <c r="RVC177" s="190"/>
      <c r="RVD177" s="190"/>
      <c r="RVE177" s="190"/>
      <c r="RVF177" s="190"/>
      <c r="RVG177" s="190"/>
      <c r="RVH177" s="190"/>
      <c r="RVI177" s="190"/>
      <c r="RVJ177" s="190"/>
      <c r="RVK177" s="190"/>
      <c r="RVL177" s="190"/>
      <c r="RVM177" s="190"/>
      <c r="RVN177" s="190"/>
      <c r="RVO177" s="190"/>
      <c r="RVP177" s="190"/>
      <c r="RVQ177" s="190"/>
      <c r="RVR177" s="190"/>
      <c r="RVS177" s="190"/>
      <c r="RVT177" s="190"/>
      <c r="RVU177" s="190"/>
      <c r="RVV177" s="190"/>
      <c r="RVW177" s="190"/>
      <c r="RVX177" s="190"/>
      <c r="RVY177" s="190"/>
      <c r="RVZ177" s="190"/>
      <c r="RWA177" s="190"/>
      <c r="RWB177" s="190"/>
      <c r="RWC177" s="190"/>
      <c r="RWD177" s="190"/>
      <c r="RWE177" s="190"/>
      <c r="RWF177" s="190"/>
      <c r="RWG177" s="190"/>
      <c r="RWH177" s="190"/>
      <c r="RWI177" s="190"/>
      <c r="RWJ177" s="190"/>
      <c r="RWK177" s="190"/>
      <c r="RWL177" s="190"/>
      <c r="RWM177" s="190"/>
      <c r="RWN177" s="190"/>
      <c r="RWO177" s="190"/>
      <c r="RWP177" s="190"/>
      <c r="RWQ177" s="190"/>
      <c r="RWR177" s="190"/>
      <c r="RWS177" s="190"/>
      <c r="RWT177" s="190"/>
      <c r="RWU177" s="190"/>
      <c r="RWV177" s="190"/>
      <c r="RWW177" s="190"/>
      <c r="RWX177" s="190"/>
      <c r="RWY177" s="190"/>
      <c r="RWZ177" s="190"/>
      <c r="RXA177" s="190"/>
      <c r="RXB177" s="190"/>
      <c r="RXC177" s="190"/>
      <c r="RXD177" s="190"/>
      <c r="RXE177" s="190"/>
      <c r="RXF177" s="190"/>
      <c r="RXG177" s="190"/>
      <c r="RXH177" s="190"/>
      <c r="RXI177" s="190"/>
      <c r="RXJ177" s="190"/>
      <c r="RXK177" s="190"/>
      <c r="RXL177" s="190"/>
      <c r="RXM177" s="190"/>
      <c r="RXN177" s="190"/>
      <c r="RXO177" s="190"/>
      <c r="RXP177" s="190"/>
      <c r="RXQ177" s="190"/>
      <c r="RXR177" s="190"/>
      <c r="RXS177" s="190"/>
      <c r="RXT177" s="190"/>
      <c r="RXU177" s="190"/>
      <c r="RXV177" s="190"/>
      <c r="RXW177" s="190"/>
      <c r="RXX177" s="190"/>
      <c r="RXY177" s="190"/>
      <c r="RXZ177" s="190"/>
      <c r="RYA177" s="190"/>
      <c r="RYB177" s="190"/>
      <c r="RYC177" s="190"/>
      <c r="RYD177" s="190"/>
      <c r="RYE177" s="190"/>
      <c r="RYF177" s="190"/>
      <c r="RYG177" s="190"/>
      <c r="RYH177" s="190"/>
      <c r="RYI177" s="190"/>
      <c r="RYJ177" s="190"/>
      <c r="RYK177" s="190"/>
      <c r="RYL177" s="190"/>
      <c r="RYM177" s="190"/>
      <c r="RYN177" s="190"/>
      <c r="RYO177" s="190"/>
      <c r="RYP177" s="190"/>
      <c r="RYQ177" s="190"/>
      <c r="RYR177" s="190"/>
      <c r="RYS177" s="190"/>
      <c r="RYT177" s="190"/>
      <c r="RYU177" s="190"/>
      <c r="RYV177" s="190"/>
      <c r="RYW177" s="190"/>
      <c r="RYX177" s="190"/>
      <c r="RYY177" s="190"/>
      <c r="RYZ177" s="190"/>
      <c r="RZA177" s="190"/>
      <c r="RZB177" s="190"/>
      <c r="RZC177" s="190"/>
      <c r="RZD177" s="190"/>
      <c r="RZE177" s="190"/>
      <c r="RZF177" s="190"/>
      <c r="RZG177" s="190"/>
      <c r="RZH177" s="190"/>
      <c r="RZI177" s="190"/>
      <c r="RZJ177" s="190"/>
      <c r="RZK177" s="190"/>
      <c r="RZL177" s="190"/>
      <c r="RZM177" s="190"/>
      <c r="RZN177" s="190"/>
      <c r="RZO177" s="190"/>
      <c r="RZP177" s="190"/>
      <c r="RZQ177" s="190"/>
      <c r="RZR177" s="190"/>
      <c r="RZS177" s="190"/>
      <c r="RZT177" s="190"/>
      <c r="RZU177" s="190"/>
      <c r="RZV177" s="190"/>
      <c r="RZW177" s="190"/>
      <c r="RZX177" s="190"/>
      <c r="RZY177" s="190"/>
      <c r="RZZ177" s="190"/>
      <c r="SAA177" s="190"/>
      <c r="SAB177" s="190"/>
      <c r="SAC177" s="190"/>
      <c r="SAD177" s="190"/>
      <c r="SAE177" s="190"/>
      <c r="SAF177" s="190"/>
      <c r="SAG177" s="190"/>
      <c r="SAH177" s="190"/>
      <c r="SAI177" s="190"/>
      <c r="SAJ177" s="190"/>
      <c r="SAK177" s="190"/>
      <c r="SAL177" s="190"/>
      <c r="SAM177" s="190"/>
      <c r="SAN177" s="190"/>
      <c r="SAO177" s="190"/>
      <c r="SAP177" s="190"/>
      <c r="SAQ177" s="190"/>
      <c r="SAR177" s="190"/>
      <c r="SAS177" s="190"/>
      <c r="SAT177" s="190"/>
      <c r="SAU177" s="190"/>
      <c r="SAV177" s="190"/>
      <c r="SAW177" s="190"/>
      <c r="SAX177" s="190"/>
      <c r="SAY177" s="190"/>
      <c r="SAZ177" s="190"/>
      <c r="SBA177" s="190"/>
      <c r="SBB177" s="190"/>
      <c r="SBC177" s="190"/>
      <c r="SBD177" s="190"/>
      <c r="SBE177" s="190"/>
      <c r="SBF177" s="190"/>
      <c r="SBG177" s="190"/>
      <c r="SBH177" s="190"/>
      <c r="SBI177" s="190"/>
      <c r="SBJ177" s="190"/>
      <c r="SBK177" s="190"/>
      <c r="SBL177" s="190"/>
      <c r="SBM177" s="190"/>
      <c r="SBN177" s="190"/>
      <c r="SBO177" s="190"/>
      <c r="SBP177" s="190"/>
      <c r="SBQ177" s="190"/>
      <c r="SBR177" s="190"/>
      <c r="SBS177" s="190"/>
      <c r="SBT177" s="190"/>
      <c r="SBU177" s="190"/>
      <c r="SBV177" s="190"/>
      <c r="SBW177" s="190"/>
      <c r="SBX177" s="190"/>
      <c r="SBY177" s="190"/>
      <c r="SBZ177" s="190"/>
      <c r="SCA177" s="190"/>
      <c r="SCB177" s="190"/>
      <c r="SCC177" s="190"/>
      <c r="SCD177" s="190"/>
      <c r="SCE177" s="190"/>
      <c r="SCF177" s="190"/>
      <c r="SCG177" s="190"/>
      <c r="SCH177" s="190"/>
      <c r="SCI177" s="190"/>
      <c r="SCJ177" s="190"/>
      <c r="SCK177" s="190"/>
      <c r="SCL177" s="190"/>
      <c r="SCM177" s="190"/>
      <c r="SCN177" s="190"/>
      <c r="SCO177" s="190"/>
      <c r="SCP177" s="190"/>
      <c r="SCQ177" s="190"/>
      <c r="SCR177" s="190"/>
      <c r="SCS177" s="190"/>
      <c r="SCT177" s="190"/>
      <c r="SCU177" s="190"/>
      <c r="SCV177" s="190"/>
      <c r="SCW177" s="190"/>
      <c r="SCX177" s="190"/>
      <c r="SCY177" s="190"/>
      <c r="SCZ177" s="190"/>
      <c r="SDA177" s="190"/>
      <c r="SDB177" s="190"/>
      <c r="SDC177" s="190"/>
      <c r="SDD177" s="190"/>
      <c r="SDE177" s="190"/>
      <c r="SDF177" s="190"/>
      <c r="SDG177" s="190"/>
      <c r="SDH177" s="190"/>
      <c r="SDI177" s="190"/>
      <c r="SDJ177" s="190"/>
      <c r="SDK177" s="190"/>
      <c r="SDL177" s="190"/>
      <c r="SDM177" s="190"/>
      <c r="SDN177" s="190"/>
      <c r="SDO177" s="190"/>
      <c r="SDP177" s="190"/>
      <c r="SDQ177" s="190"/>
      <c r="SDR177" s="190"/>
      <c r="SDS177" s="190"/>
      <c r="SDT177" s="190"/>
      <c r="SDU177" s="190"/>
      <c r="SDV177" s="190"/>
      <c r="SDW177" s="190"/>
      <c r="SDX177" s="190"/>
      <c r="SDY177" s="190"/>
      <c r="SDZ177" s="190"/>
      <c r="SEA177" s="190"/>
      <c r="SEB177" s="190"/>
      <c r="SEC177" s="190"/>
      <c r="SED177" s="190"/>
      <c r="SEE177" s="190"/>
      <c r="SEF177" s="190"/>
      <c r="SEG177" s="190"/>
      <c r="SEH177" s="190"/>
      <c r="SEI177" s="190"/>
      <c r="SEJ177" s="190"/>
      <c r="SEK177" s="190"/>
      <c r="SEL177" s="190"/>
      <c r="SEM177" s="190"/>
      <c r="SEN177" s="190"/>
      <c r="SEO177" s="190"/>
      <c r="SEP177" s="190"/>
      <c r="SEQ177" s="190"/>
      <c r="SER177" s="190"/>
      <c r="SES177" s="190"/>
      <c r="SET177" s="190"/>
      <c r="SEU177" s="190"/>
      <c r="SEV177" s="190"/>
      <c r="SEW177" s="190"/>
      <c r="SEX177" s="190"/>
      <c r="SEY177" s="190"/>
      <c r="SEZ177" s="190"/>
      <c r="SFA177" s="190"/>
      <c r="SFB177" s="190"/>
      <c r="SFC177" s="190"/>
      <c r="SFD177" s="190"/>
      <c r="SFE177" s="190"/>
      <c r="SFF177" s="190"/>
      <c r="SFG177" s="190"/>
      <c r="SFH177" s="190"/>
      <c r="SFI177" s="190"/>
      <c r="SFJ177" s="190"/>
      <c r="SFK177" s="190"/>
      <c r="SFL177" s="190"/>
      <c r="SFM177" s="190"/>
      <c r="SFN177" s="190"/>
      <c r="SFO177" s="190"/>
      <c r="SFP177" s="190"/>
      <c r="SFQ177" s="190"/>
      <c r="SFR177" s="190"/>
      <c r="SFS177" s="190"/>
      <c r="SFT177" s="190"/>
      <c r="SFU177" s="190"/>
      <c r="SFV177" s="190"/>
      <c r="SFW177" s="190"/>
      <c r="SFX177" s="190"/>
      <c r="SFY177" s="190"/>
      <c r="SFZ177" s="190"/>
      <c r="SGA177" s="190"/>
      <c r="SGB177" s="190"/>
      <c r="SGC177" s="190"/>
      <c r="SGD177" s="190"/>
      <c r="SGE177" s="190"/>
      <c r="SGF177" s="190"/>
      <c r="SGG177" s="190"/>
      <c r="SGH177" s="190"/>
      <c r="SGI177" s="190"/>
      <c r="SGJ177" s="190"/>
      <c r="SGK177" s="190"/>
      <c r="SGL177" s="190"/>
      <c r="SGM177" s="190"/>
      <c r="SGN177" s="190"/>
      <c r="SGO177" s="190"/>
      <c r="SGP177" s="190"/>
      <c r="SGQ177" s="190"/>
      <c r="SGR177" s="190"/>
      <c r="SGS177" s="190"/>
      <c r="SGT177" s="190"/>
      <c r="SGU177" s="190"/>
      <c r="SGV177" s="190"/>
      <c r="SGW177" s="190"/>
      <c r="SGX177" s="190"/>
      <c r="SGY177" s="190"/>
      <c r="SGZ177" s="190"/>
      <c r="SHA177" s="190"/>
      <c r="SHB177" s="190"/>
      <c r="SHC177" s="190"/>
      <c r="SHD177" s="190"/>
      <c r="SHE177" s="190"/>
      <c r="SHF177" s="190"/>
      <c r="SHG177" s="190"/>
      <c r="SHH177" s="190"/>
      <c r="SHI177" s="190"/>
      <c r="SHJ177" s="190"/>
      <c r="SHK177" s="190"/>
      <c r="SHL177" s="190"/>
      <c r="SHM177" s="190"/>
      <c r="SHN177" s="190"/>
      <c r="SHO177" s="190"/>
      <c r="SHP177" s="190"/>
      <c r="SHQ177" s="190"/>
      <c r="SHR177" s="190"/>
      <c r="SHS177" s="190"/>
      <c r="SHT177" s="190"/>
      <c r="SHU177" s="190"/>
      <c r="SHV177" s="190"/>
      <c r="SHW177" s="190"/>
      <c r="SHX177" s="190"/>
      <c r="SHY177" s="190"/>
      <c r="SHZ177" s="190"/>
      <c r="SIA177" s="190"/>
      <c r="SIB177" s="190"/>
      <c r="SIC177" s="190"/>
      <c r="SID177" s="190"/>
      <c r="SIE177" s="190"/>
      <c r="SIF177" s="190"/>
      <c r="SIG177" s="190"/>
      <c r="SIH177" s="190"/>
      <c r="SII177" s="190"/>
      <c r="SIJ177" s="190"/>
      <c r="SIK177" s="190"/>
      <c r="SIL177" s="190"/>
      <c r="SIM177" s="190"/>
      <c r="SIN177" s="190"/>
      <c r="SIO177" s="190"/>
      <c r="SIP177" s="190"/>
      <c r="SIQ177" s="190"/>
      <c r="SIR177" s="190"/>
      <c r="SIS177" s="190"/>
      <c r="SIT177" s="190"/>
      <c r="SIU177" s="190"/>
      <c r="SIV177" s="190"/>
      <c r="SIW177" s="190"/>
      <c r="SIX177" s="190"/>
      <c r="SIY177" s="190"/>
      <c r="SIZ177" s="190"/>
      <c r="SJA177" s="190"/>
      <c r="SJB177" s="190"/>
      <c r="SJC177" s="190"/>
      <c r="SJD177" s="190"/>
      <c r="SJE177" s="190"/>
      <c r="SJF177" s="190"/>
      <c r="SJG177" s="190"/>
      <c r="SJH177" s="190"/>
      <c r="SJI177" s="190"/>
      <c r="SJJ177" s="190"/>
      <c r="SJK177" s="190"/>
      <c r="SJL177" s="190"/>
      <c r="SJM177" s="190"/>
      <c r="SJN177" s="190"/>
      <c r="SJO177" s="190"/>
      <c r="SJP177" s="190"/>
      <c r="SJQ177" s="190"/>
      <c r="SJR177" s="190"/>
      <c r="SJS177" s="190"/>
      <c r="SJT177" s="190"/>
      <c r="SJU177" s="190"/>
      <c r="SJV177" s="190"/>
      <c r="SJW177" s="190"/>
      <c r="SJX177" s="190"/>
      <c r="SJY177" s="190"/>
      <c r="SJZ177" s="190"/>
      <c r="SKA177" s="190"/>
      <c r="SKB177" s="190"/>
      <c r="SKC177" s="190"/>
      <c r="SKD177" s="190"/>
      <c r="SKE177" s="190"/>
      <c r="SKF177" s="190"/>
      <c r="SKG177" s="190"/>
      <c r="SKH177" s="190"/>
      <c r="SKI177" s="190"/>
      <c r="SKJ177" s="190"/>
      <c r="SKK177" s="190"/>
      <c r="SKL177" s="190"/>
      <c r="SKM177" s="190"/>
      <c r="SKN177" s="190"/>
      <c r="SKO177" s="190"/>
      <c r="SKP177" s="190"/>
      <c r="SKQ177" s="190"/>
      <c r="SKR177" s="190"/>
      <c r="SKS177" s="190"/>
      <c r="SKT177" s="190"/>
      <c r="SKU177" s="190"/>
      <c r="SKV177" s="190"/>
      <c r="SKW177" s="190"/>
      <c r="SKX177" s="190"/>
      <c r="SKY177" s="190"/>
      <c r="SKZ177" s="190"/>
      <c r="SLA177" s="190"/>
      <c r="SLB177" s="190"/>
      <c r="SLC177" s="190"/>
      <c r="SLD177" s="190"/>
      <c r="SLE177" s="190"/>
      <c r="SLF177" s="190"/>
      <c r="SLG177" s="190"/>
      <c r="SLH177" s="190"/>
      <c r="SLI177" s="190"/>
      <c r="SLJ177" s="190"/>
      <c r="SLK177" s="190"/>
      <c r="SLL177" s="190"/>
      <c r="SLM177" s="190"/>
      <c r="SLN177" s="190"/>
      <c r="SLO177" s="190"/>
      <c r="SLP177" s="190"/>
      <c r="SLQ177" s="190"/>
      <c r="SLR177" s="190"/>
      <c r="SLS177" s="190"/>
      <c r="SLT177" s="190"/>
      <c r="SLU177" s="190"/>
      <c r="SLV177" s="190"/>
      <c r="SLW177" s="190"/>
      <c r="SLX177" s="190"/>
      <c r="SLY177" s="190"/>
      <c r="SLZ177" s="190"/>
      <c r="SMA177" s="190"/>
      <c r="SMB177" s="190"/>
      <c r="SMC177" s="190"/>
      <c r="SMD177" s="190"/>
      <c r="SME177" s="190"/>
      <c r="SMF177" s="190"/>
      <c r="SMG177" s="190"/>
      <c r="SMH177" s="190"/>
      <c r="SMI177" s="190"/>
      <c r="SMJ177" s="190"/>
      <c r="SMK177" s="190"/>
      <c r="SML177" s="190"/>
      <c r="SMM177" s="190"/>
      <c r="SMN177" s="190"/>
      <c r="SMO177" s="190"/>
      <c r="SMP177" s="190"/>
      <c r="SMQ177" s="190"/>
      <c r="SMR177" s="190"/>
      <c r="SMS177" s="190"/>
      <c r="SMT177" s="190"/>
      <c r="SMU177" s="190"/>
      <c r="SMV177" s="190"/>
      <c r="SMW177" s="190"/>
      <c r="SMX177" s="190"/>
      <c r="SMY177" s="190"/>
      <c r="SMZ177" s="190"/>
      <c r="SNA177" s="190"/>
      <c r="SNB177" s="190"/>
      <c r="SNC177" s="190"/>
      <c r="SND177" s="190"/>
      <c r="SNE177" s="190"/>
      <c r="SNF177" s="190"/>
      <c r="SNG177" s="190"/>
      <c r="SNH177" s="190"/>
      <c r="SNI177" s="190"/>
      <c r="SNJ177" s="190"/>
      <c r="SNK177" s="190"/>
      <c r="SNL177" s="190"/>
      <c r="SNM177" s="190"/>
      <c r="SNN177" s="190"/>
      <c r="SNO177" s="190"/>
      <c r="SNP177" s="190"/>
      <c r="SNQ177" s="190"/>
      <c r="SNR177" s="190"/>
      <c r="SNS177" s="190"/>
      <c r="SNT177" s="190"/>
      <c r="SNU177" s="190"/>
      <c r="SNV177" s="190"/>
      <c r="SNW177" s="190"/>
      <c r="SNX177" s="190"/>
      <c r="SNY177" s="190"/>
      <c r="SNZ177" s="190"/>
      <c r="SOA177" s="190"/>
      <c r="SOB177" s="190"/>
      <c r="SOC177" s="190"/>
      <c r="SOD177" s="190"/>
      <c r="SOE177" s="190"/>
      <c r="SOF177" s="190"/>
      <c r="SOG177" s="190"/>
      <c r="SOH177" s="190"/>
      <c r="SOI177" s="190"/>
      <c r="SOJ177" s="190"/>
      <c r="SOK177" s="190"/>
      <c r="SOL177" s="190"/>
      <c r="SOM177" s="190"/>
      <c r="SON177" s="190"/>
      <c r="SOO177" s="190"/>
      <c r="SOP177" s="190"/>
      <c r="SOQ177" s="190"/>
      <c r="SOR177" s="190"/>
      <c r="SOS177" s="190"/>
      <c r="SOT177" s="190"/>
      <c r="SOU177" s="190"/>
      <c r="SOV177" s="190"/>
      <c r="SOW177" s="190"/>
      <c r="SOX177" s="190"/>
      <c r="SOY177" s="190"/>
      <c r="SOZ177" s="190"/>
      <c r="SPA177" s="190"/>
      <c r="SPB177" s="190"/>
      <c r="SPC177" s="190"/>
      <c r="SPD177" s="190"/>
      <c r="SPE177" s="190"/>
      <c r="SPF177" s="190"/>
      <c r="SPG177" s="190"/>
      <c r="SPH177" s="190"/>
      <c r="SPI177" s="190"/>
      <c r="SPJ177" s="190"/>
      <c r="SPK177" s="190"/>
      <c r="SPL177" s="190"/>
      <c r="SPM177" s="190"/>
      <c r="SPN177" s="190"/>
      <c r="SPO177" s="190"/>
      <c r="SPP177" s="190"/>
      <c r="SPQ177" s="190"/>
      <c r="SPR177" s="190"/>
      <c r="SPS177" s="190"/>
      <c r="SPT177" s="190"/>
      <c r="SPU177" s="190"/>
      <c r="SPV177" s="190"/>
      <c r="SPW177" s="190"/>
      <c r="SPX177" s="190"/>
      <c r="SPY177" s="190"/>
      <c r="SPZ177" s="190"/>
      <c r="SQA177" s="190"/>
      <c r="SQB177" s="190"/>
      <c r="SQC177" s="190"/>
      <c r="SQD177" s="190"/>
      <c r="SQE177" s="190"/>
      <c r="SQF177" s="190"/>
      <c r="SQG177" s="190"/>
      <c r="SQH177" s="190"/>
      <c r="SQI177" s="190"/>
      <c r="SQJ177" s="190"/>
      <c r="SQK177" s="190"/>
      <c r="SQL177" s="190"/>
      <c r="SQM177" s="190"/>
      <c r="SQN177" s="190"/>
      <c r="SQO177" s="190"/>
      <c r="SQP177" s="190"/>
      <c r="SQQ177" s="190"/>
      <c r="SQR177" s="190"/>
      <c r="SQS177" s="190"/>
      <c r="SQT177" s="190"/>
      <c r="SQU177" s="190"/>
      <c r="SQV177" s="190"/>
      <c r="SQW177" s="190"/>
      <c r="SQX177" s="190"/>
      <c r="SQY177" s="190"/>
      <c r="SQZ177" s="190"/>
      <c r="SRA177" s="190"/>
      <c r="SRB177" s="190"/>
      <c r="SRC177" s="190"/>
      <c r="SRD177" s="190"/>
      <c r="SRE177" s="190"/>
      <c r="SRF177" s="190"/>
      <c r="SRG177" s="190"/>
      <c r="SRH177" s="190"/>
      <c r="SRI177" s="190"/>
      <c r="SRJ177" s="190"/>
      <c r="SRK177" s="190"/>
      <c r="SRL177" s="190"/>
      <c r="SRM177" s="190"/>
      <c r="SRN177" s="190"/>
      <c r="SRO177" s="190"/>
      <c r="SRP177" s="190"/>
      <c r="SRQ177" s="190"/>
      <c r="SRR177" s="190"/>
      <c r="SRS177" s="190"/>
      <c r="SRT177" s="190"/>
      <c r="SRU177" s="190"/>
      <c r="SRV177" s="190"/>
      <c r="SRW177" s="190"/>
      <c r="SRX177" s="190"/>
      <c r="SRY177" s="190"/>
      <c r="SRZ177" s="190"/>
      <c r="SSA177" s="190"/>
      <c r="SSB177" s="190"/>
      <c r="SSC177" s="190"/>
      <c r="SSD177" s="190"/>
      <c r="SSE177" s="190"/>
      <c r="SSF177" s="190"/>
      <c r="SSG177" s="190"/>
      <c r="SSH177" s="190"/>
      <c r="SSI177" s="190"/>
      <c r="SSJ177" s="190"/>
      <c r="SSK177" s="190"/>
      <c r="SSL177" s="190"/>
      <c r="SSM177" s="190"/>
      <c r="SSN177" s="190"/>
      <c r="SSO177" s="190"/>
      <c r="SSP177" s="190"/>
      <c r="SSQ177" s="190"/>
      <c r="SSR177" s="190"/>
      <c r="SSS177" s="190"/>
      <c r="SST177" s="190"/>
      <c r="SSU177" s="190"/>
      <c r="SSV177" s="190"/>
      <c r="SSW177" s="190"/>
      <c r="SSX177" s="190"/>
      <c r="SSY177" s="190"/>
      <c r="SSZ177" s="190"/>
      <c r="STA177" s="190"/>
      <c r="STB177" s="190"/>
      <c r="STC177" s="190"/>
      <c r="STD177" s="190"/>
      <c r="STE177" s="190"/>
      <c r="STF177" s="190"/>
      <c r="STG177" s="190"/>
      <c r="STH177" s="190"/>
      <c r="STI177" s="190"/>
      <c r="STJ177" s="190"/>
      <c r="STK177" s="190"/>
      <c r="STL177" s="190"/>
      <c r="STM177" s="190"/>
      <c r="STN177" s="190"/>
      <c r="STO177" s="190"/>
      <c r="STP177" s="190"/>
      <c r="STQ177" s="190"/>
      <c r="STR177" s="190"/>
      <c r="STS177" s="190"/>
      <c r="STT177" s="190"/>
      <c r="STU177" s="190"/>
      <c r="STV177" s="190"/>
      <c r="STW177" s="190"/>
      <c r="STX177" s="190"/>
      <c r="STY177" s="190"/>
      <c r="STZ177" s="190"/>
      <c r="SUA177" s="190"/>
      <c r="SUB177" s="190"/>
      <c r="SUC177" s="190"/>
      <c r="SUD177" s="190"/>
      <c r="SUE177" s="190"/>
      <c r="SUF177" s="190"/>
      <c r="SUG177" s="190"/>
      <c r="SUH177" s="190"/>
      <c r="SUI177" s="190"/>
      <c r="SUJ177" s="190"/>
      <c r="SUK177" s="190"/>
      <c r="SUL177" s="190"/>
      <c r="SUM177" s="190"/>
      <c r="SUN177" s="190"/>
      <c r="SUO177" s="190"/>
      <c r="SUP177" s="190"/>
      <c r="SUQ177" s="190"/>
      <c r="SUR177" s="190"/>
      <c r="SUS177" s="190"/>
      <c r="SUT177" s="190"/>
      <c r="SUU177" s="190"/>
      <c r="SUV177" s="190"/>
      <c r="SUW177" s="190"/>
      <c r="SUX177" s="190"/>
      <c r="SUY177" s="190"/>
      <c r="SUZ177" s="190"/>
      <c r="SVA177" s="190"/>
      <c r="SVB177" s="190"/>
      <c r="SVC177" s="190"/>
      <c r="SVD177" s="190"/>
      <c r="SVE177" s="190"/>
      <c r="SVF177" s="190"/>
      <c r="SVG177" s="190"/>
      <c r="SVH177" s="190"/>
      <c r="SVI177" s="190"/>
      <c r="SVJ177" s="190"/>
      <c r="SVK177" s="190"/>
      <c r="SVL177" s="190"/>
      <c r="SVM177" s="190"/>
      <c r="SVN177" s="190"/>
      <c r="SVO177" s="190"/>
      <c r="SVP177" s="190"/>
      <c r="SVQ177" s="190"/>
      <c r="SVR177" s="190"/>
      <c r="SVS177" s="190"/>
      <c r="SVT177" s="190"/>
      <c r="SVU177" s="190"/>
      <c r="SVV177" s="190"/>
      <c r="SVW177" s="190"/>
      <c r="SVX177" s="190"/>
      <c r="SVY177" s="190"/>
      <c r="SVZ177" s="190"/>
      <c r="SWA177" s="190"/>
      <c r="SWB177" s="190"/>
      <c r="SWC177" s="190"/>
      <c r="SWD177" s="190"/>
      <c r="SWE177" s="190"/>
      <c r="SWF177" s="190"/>
      <c r="SWG177" s="190"/>
      <c r="SWH177" s="190"/>
      <c r="SWI177" s="190"/>
      <c r="SWJ177" s="190"/>
      <c r="SWK177" s="190"/>
      <c r="SWL177" s="190"/>
      <c r="SWM177" s="190"/>
      <c r="SWN177" s="190"/>
      <c r="SWO177" s="190"/>
      <c r="SWP177" s="190"/>
      <c r="SWQ177" s="190"/>
      <c r="SWR177" s="190"/>
      <c r="SWS177" s="190"/>
      <c r="SWT177" s="190"/>
      <c r="SWU177" s="190"/>
      <c r="SWV177" s="190"/>
      <c r="SWW177" s="190"/>
      <c r="SWX177" s="190"/>
      <c r="SWY177" s="190"/>
      <c r="SWZ177" s="190"/>
      <c r="SXA177" s="190"/>
      <c r="SXB177" s="190"/>
      <c r="SXC177" s="190"/>
      <c r="SXD177" s="190"/>
      <c r="SXE177" s="190"/>
      <c r="SXF177" s="190"/>
      <c r="SXG177" s="190"/>
      <c r="SXH177" s="190"/>
      <c r="SXI177" s="190"/>
      <c r="SXJ177" s="190"/>
      <c r="SXK177" s="190"/>
      <c r="SXL177" s="190"/>
      <c r="SXM177" s="190"/>
      <c r="SXN177" s="190"/>
      <c r="SXO177" s="190"/>
      <c r="SXP177" s="190"/>
      <c r="SXQ177" s="190"/>
      <c r="SXR177" s="190"/>
      <c r="SXS177" s="190"/>
      <c r="SXT177" s="190"/>
      <c r="SXU177" s="190"/>
      <c r="SXV177" s="190"/>
      <c r="SXW177" s="190"/>
      <c r="SXX177" s="190"/>
      <c r="SXY177" s="190"/>
      <c r="SXZ177" s="190"/>
      <c r="SYA177" s="190"/>
      <c r="SYB177" s="190"/>
      <c r="SYC177" s="190"/>
      <c r="SYD177" s="190"/>
      <c r="SYE177" s="190"/>
      <c r="SYF177" s="190"/>
      <c r="SYG177" s="190"/>
      <c r="SYH177" s="190"/>
      <c r="SYI177" s="190"/>
      <c r="SYJ177" s="190"/>
      <c r="SYK177" s="190"/>
      <c r="SYL177" s="190"/>
      <c r="SYM177" s="190"/>
      <c r="SYN177" s="190"/>
      <c r="SYO177" s="190"/>
      <c r="SYP177" s="190"/>
      <c r="SYQ177" s="190"/>
      <c r="SYR177" s="190"/>
      <c r="SYS177" s="190"/>
      <c r="SYT177" s="190"/>
      <c r="SYU177" s="190"/>
      <c r="SYV177" s="190"/>
      <c r="SYW177" s="190"/>
      <c r="SYX177" s="190"/>
      <c r="SYY177" s="190"/>
      <c r="SYZ177" s="190"/>
      <c r="SZA177" s="190"/>
      <c r="SZB177" s="190"/>
      <c r="SZC177" s="190"/>
      <c r="SZD177" s="190"/>
      <c r="SZE177" s="190"/>
      <c r="SZF177" s="190"/>
      <c r="SZG177" s="190"/>
      <c r="SZH177" s="190"/>
      <c r="SZI177" s="190"/>
      <c r="SZJ177" s="190"/>
      <c r="SZK177" s="190"/>
      <c r="SZL177" s="190"/>
      <c r="SZM177" s="190"/>
      <c r="SZN177" s="190"/>
      <c r="SZO177" s="190"/>
      <c r="SZP177" s="190"/>
      <c r="SZQ177" s="190"/>
      <c r="SZR177" s="190"/>
      <c r="SZS177" s="190"/>
      <c r="SZT177" s="190"/>
      <c r="SZU177" s="190"/>
      <c r="SZV177" s="190"/>
      <c r="SZW177" s="190"/>
      <c r="SZX177" s="190"/>
      <c r="SZY177" s="190"/>
      <c r="SZZ177" s="190"/>
      <c r="TAA177" s="190"/>
      <c r="TAB177" s="190"/>
      <c r="TAC177" s="190"/>
      <c r="TAD177" s="190"/>
      <c r="TAE177" s="190"/>
      <c r="TAF177" s="190"/>
      <c r="TAG177" s="190"/>
      <c r="TAH177" s="190"/>
      <c r="TAI177" s="190"/>
      <c r="TAJ177" s="190"/>
      <c r="TAK177" s="190"/>
      <c r="TAL177" s="190"/>
      <c r="TAM177" s="190"/>
      <c r="TAN177" s="190"/>
      <c r="TAO177" s="190"/>
      <c r="TAP177" s="190"/>
      <c r="TAQ177" s="190"/>
      <c r="TAR177" s="190"/>
      <c r="TAS177" s="190"/>
      <c r="TAT177" s="190"/>
      <c r="TAU177" s="190"/>
      <c r="TAV177" s="190"/>
      <c r="TAW177" s="190"/>
      <c r="TAX177" s="190"/>
      <c r="TAY177" s="190"/>
      <c r="TAZ177" s="190"/>
      <c r="TBA177" s="190"/>
      <c r="TBB177" s="190"/>
      <c r="TBC177" s="190"/>
      <c r="TBD177" s="190"/>
      <c r="TBE177" s="190"/>
      <c r="TBF177" s="190"/>
      <c r="TBG177" s="190"/>
      <c r="TBH177" s="190"/>
      <c r="TBI177" s="190"/>
      <c r="TBJ177" s="190"/>
      <c r="TBK177" s="190"/>
      <c r="TBL177" s="190"/>
      <c r="TBM177" s="190"/>
      <c r="TBN177" s="190"/>
      <c r="TBO177" s="190"/>
      <c r="TBP177" s="190"/>
      <c r="TBQ177" s="190"/>
      <c r="TBR177" s="190"/>
      <c r="TBS177" s="190"/>
      <c r="TBT177" s="190"/>
      <c r="TBU177" s="190"/>
      <c r="TBV177" s="190"/>
      <c r="TBW177" s="190"/>
      <c r="TBX177" s="190"/>
      <c r="TBY177" s="190"/>
      <c r="TBZ177" s="190"/>
      <c r="TCA177" s="190"/>
      <c r="TCB177" s="190"/>
      <c r="TCC177" s="190"/>
      <c r="TCD177" s="190"/>
      <c r="TCE177" s="190"/>
      <c r="TCF177" s="190"/>
      <c r="TCG177" s="190"/>
      <c r="TCH177" s="190"/>
      <c r="TCI177" s="190"/>
      <c r="TCJ177" s="190"/>
      <c r="TCK177" s="190"/>
      <c r="TCL177" s="190"/>
      <c r="TCM177" s="190"/>
      <c r="TCN177" s="190"/>
      <c r="TCO177" s="190"/>
      <c r="TCP177" s="190"/>
      <c r="TCQ177" s="190"/>
      <c r="TCR177" s="190"/>
      <c r="TCS177" s="190"/>
      <c r="TCT177" s="190"/>
      <c r="TCU177" s="190"/>
      <c r="TCV177" s="190"/>
      <c r="TCW177" s="190"/>
      <c r="TCX177" s="190"/>
      <c r="TCY177" s="190"/>
      <c r="TCZ177" s="190"/>
      <c r="TDA177" s="190"/>
      <c r="TDB177" s="190"/>
      <c r="TDC177" s="190"/>
      <c r="TDD177" s="190"/>
      <c r="TDE177" s="190"/>
      <c r="TDF177" s="190"/>
      <c r="TDG177" s="190"/>
      <c r="TDH177" s="190"/>
      <c r="TDI177" s="190"/>
      <c r="TDJ177" s="190"/>
      <c r="TDK177" s="190"/>
      <c r="TDL177" s="190"/>
      <c r="TDM177" s="190"/>
      <c r="TDN177" s="190"/>
      <c r="TDO177" s="190"/>
      <c r="TDP177" s="190"/>
      <c r="TDQ177" s="190"/>
      <c r="TDR177" s="190"/>
      <c r="TDS177" s="190"/>
      <c r="TDT177" s="190"/>
      <c r="TDU177" s="190"/>
      <c r="TDV177" s="190"/>
      <c r="TDW177" s="190"/>
      <c r="TDX177" s="190"/>
      <c r="TDY177" s="190"/>
      <c r="TDZ177" s="190"/>
      <c r="TEA177" s="190"/>
      <c r="TEB177" s="190"/>
      <c r="TEC177" s="190"/>
      <c r="TED177" s="190"/>
      <c r="TEE177" s="190"/>
      <c r="TEF177" s="190"/>
      <c r="TEG177" s="190"/>
      <c r="TEH177" s="190"/>
      <c r="TEI177" s="190"/>
      <c r="TEJ177" s="190"/>
      <c r="TEK177" s="190"/>
      <c r="TEL177" s="190"/>
      <c r="TEM177" s="190"/>
      <c r="TEN177" s="190"/>
      <c r="TEO177" s="190"/>
      <c r="TEP177" s="190"/>
      <c r="TEQ177" s="190"/>
      <c r="TER177" s="190"/>
      <c r="TES177" s="190"/>
      <c r="TET177" s="190"/>
      <c r="TEU177" s="190"/>
      <c r="TEV177" s="190"/>
      <c r="TEW177" s="190"/>
      <c r="TEX177" s="190"/>
      <c r="TEY177" s="190"/>
      <c r="TEZ177" s="190"/>
      <c r="TFA177" s="190"/>
      <c r="TFB177" s="190"/>
      <c r="TFC177" s="190"/>
      <c r="TFD177" s="190"/>
      <c r="TFE177" s="190"/>
      <c r="TFF177" s="190"/>
      <c r="TFG177" s="190"/>
      <c r="TFH177" s="190"/>
      <c r="TFI177" s="190"/>
      <c r="TFJ177" s="190"/>
      <c r="TFK177" s="190"/>
      <c r="TFL177" s="190"/>
      <c r="TFM177" s="190"/>
      <c r="TFN177" s="190"/>
      <c r="TFO177" s="190"/>
      <c r="TFP177" s="190"/>
      <c r="TFQ177" s="190"/>
      <c r="TFR177" s="190"/>
      <c r="TFS177" s="190"/>
      <c r="TFT177" s="190"/>
      <c r="TFU177" s="190"/>
      <c r="TFV177" s="190"/>
      <c r="TFW177" s="190"/>
      <c r="TFX177" s="190"/>
      <c r="TFY177" s="190"/>
      <c r="TFZ177" s="190"/>
      <c r="TGA177" s="190"/>
      <c r="TGB177" s="190"/>
      <c r="TGC177" s="190"/>
      <c r="TGD177" s="190"/>
      <c r="TGE177" s="190"/>
      <c r="TGF177" s="190"/>
      <c r="TGG177" s="190"/>
      <c r="TGH177" s="190"/>
      <c r="TGI177" s="190"/>
      <c r="TGJ177" s="190"/>
      <c r="TGK177" s="190"/>
      <c r="TGL177" s="190"/>
      <c r="TGM177" s="190"/>
      <c r="TGN177" s="190"/>
      <c r="TGO177" s="190"/>
      <c r="TGP177" s="190"/>
      <c r="TGQ177" s="190"/>
      <c r="TGR177" s="190"/>
      <c r="TGS177" s="190"/>
      <c r="TGT177" s="190"/>
      <c r="TGU177" s="190"/>
      <c r="TGV177" s="190"/>
      <c r="TGW177" s="190"/>
      <c r="TGX177" s="190"/>
      <c r="TGY177" s="190"/>
      <c r="TGZ177" s="190"/>
      <c r="THA177" s="190"/>
      <c r="THB177" s="190"/>
      <c r="THC177" s="190"/>
      <c r="THD177" s="190"/>
      <c r="THE177" s="190"/>
      <c r="THF177" s="190"/>
      <c r="THG177" s="190"/>
      <c r="THH177" s="190"/>
      <c r="THI177" s="190"/>
      <c r="THJ177" s="190"/>
      <c r="THK177" s="190"/>
      <c r="THL177" s="190"/>
      <c r="THM177" s="190"/>
      <c r="THN177" s="190"/>
      <c r="THO177" s="190"/>
      <c r="THP177" s="190"/>
      <c r="THQ177" s="190"/>
      <c r="THR177" s="190"/>
      <c r="THS177" s="190"/>
      <c r="THT177" s="190"/>
      <c r="THU177" s="190"/>
      <c r="THV177" s="190"/>
      <c r="THW177" s="190"/>
      <c r="THX177" s="190"/>
      <c r="THY177" s="190"/>
      <c r="THZ177" s="190"/>
      <c r="TIA177" s="190"/>
      <c r="TIB177" s="190"/>
      <c r="TIC177" s="190"/>
      <c r="TID177" s="190"/>
      <c r="TIE177" s="190"/>
      <c r="TIF177" s="190"/>
      <c r="TIG177" s="190"/>
      <c r="TIH177" s="190"/>
      <c r="TII177" s="190"/>
      <c r="TIJ177" s="190"/>
      <c r="TIK177" s="190"/>
      <c r="TIL177" s="190"/>
      <c r="TIM177" s="190"/>
      <c r="TIN177" s="190"/>
      <c r="TIO177" s="190"/>
      <c r="TIP177" s="190"/>
      <c r="TIQ177" s="190"/>
      <c r="TIR177" s="190"/>
      <c r="TIS177" s="190"/>
      <c r="TIT177" s="190"/>
      <c r="TIU177" s="190"/>
      <c r="TIV177" s="190"/>
      <c r="TIW177" s="190"/>
      <c r="TIX177" s="190"/>
      <c r="TIY177" s="190"/>
      <c r="TIZ177" s="190"/>
      <c r="TJA177" s="190"/>
      <c r="TJB177" s="190"/>
      <c r="TJC177" s="190"/>
      <c r="TJD177" s="190"/>
      <c r="TJE177" s="190"/>
      <c r="TJF177" s="190"/>
      <c r="TJG177" s="190"/>
      <c r="TJH177" s="190"/>
      <c r="TJI177" s="190"/>
      <c r="TJJ177" s="190"/>
      <c r="TJK177" s="190"/>
      <c r="TJL177" s="190"/>
      <c r="TJM177" s="190"/>
      <c r="TJN177" s="190"/>
      <c r="TJO177" s="190"/>
      <c r="TJP177" s="190"/>
      <c r="TJQ177" s="190"/>
      <c r="TJR177" s="190"/>
      <c r="TJS177" s="190"/>
      <c r="TJT177" s="190"/>
      <c r="TJU177" s="190"/>
      <c r="TJV177" s="190"/>
      <c r="TJW177" s="190"/>
      <c r="TJX177" s="190"/>
      <c r="TJY177" s="190"/>
      <c r="TJZ177" s="190"/>
      <c r="TKA177" s="190"/>
      <c r="TKB177" s="190"/>
      <c r="TKC177" s="190"/>
      <c r="TKD177" s="190"/>
      <c r="TKE177" s="190"/>
      <c r="TKF177" s="190"/>
      <c r="TKG177" s="190"/>
      <c r="TKH177" s="190"/>
      <c r="TKI177" s="190"/>
      <c r="TKJ177" s="190"/>
      <c r="TKK177" s="190"/>
      <c r="TKL177" s="190"/>
      <c r="TKM177" s="190"/>
      <c r="TKN177" s="190"/>
      <c r="TKO177" s="190"/>
      <c r="TKP177" s="190"/>
      <c r="TKQ177" s="190"/>
      <c r="TKR177" s="190"/>
      <c r="TKS177" s="190"/>
      <c r="TKT177" s="190"/>
      <c r="TKU177" s="190"/>
      <c r="TKV177" s="190"/>
      <c r="TKW177" s="190"/>
      <c r="TKX177" s="190"/>
      <c r="TKY177" s="190"/>
      <c r="TKZ177" s="190"/>
      <c r="TLA177" s="190"/>
      <c r="TLB177" s="190"/>
      <c r="TLC177" s="190"/>
      <c r="TLD177" s="190"/>
      <c r="TLE177" s="190"/>
      <c r="TLF177" s="190"/>
      <c r="TLG177" s="190"/>
      <c r="TLH177" s="190"/>
      <c r="TLI177" s="190"/>
      <c r="TLJ177" s="190"/>
      <c r="TLK177" s="190"/>
      <c r="TLL177" s="190"/>
      <c r="TLM177" s="190"/>
      <c r="TLN177" s="190"/>
      <c r="TLO177" s="190"/>
      <c r="TLP177" s="190"/>
      <c r="TLQ177" s="190"/>
      <c r="TLR177" s="190"/>
      <c r="TLS177" s="190"/>
      <c r="TLT177" s="190"/>
      <c r="TLU177" s="190"/>
      <c r="TLV177" s="190"/>
      <c r="TLW177" s="190"/>
      <c r="TLX177" s="190"/>
      <c r="TLY177" s="190"/>
      <c r="TLZ177" s="190"/>
      <c r="TMA177" s="190"/>
      <c r="TMB177" s="190"/>
      <c r="TMC177" s="190"/>
      <c r="TMD177" s="190"/>
      <c r="TME177" s="190"/>
      <c r="TMF177" s="190"/>
      <c r="TMG177" s="190"/>
      <c r="TMH177" s="190"/>
      <c r="TMI177" s="190"/>
      <c r="TMJ177" s="190"/>
      <c r="TMK177" s="190"/>
      <c r="TML177" s="190"/>
      <c r="TMM177" s="190"/>
      <c r="TMN177" s="190"/>
      <c r="TMO177" s="190"/>
      <c r="TMP177" s="190"/>
      <c r="TMQ177" s="190"/>
      <c r="TMR177" s="190"/>
      <c r="TMS177" s="190"/>
      <c r="TMT177" s="190"/>
      <c r="TMU177" s="190"/>
      <c r="TMV177" s="190"/>
      <c r="TMW177" s="190"/>
      <c r="TMX177" s="190"/>
      <c r="TMY177" s="190"/>
      <c r="TMZ177" s="190"/>
      <c r="TNA177" s="190"/>
      <c r="TNB177" s="190"/>
      <c r="TNC177" s="190"/>
      <c r="TND177" s="190"/>
      <c r="TNE177" s="190"/>
      <c r="TNF177" s="190"/>
      <c r="TNG177" s="190"/>
      <c r="TNH177" s="190"/>
      <c r="TNI177" s="190"/>
      <c r="TNJ177" s="190"/>
      <c r="TNK177" s="190"/>
      <c r="TNL177" s="190"/>
      <c r="TNM177" s="190"/>
      <c r="TNN177" s="190"/>
      <c r="TNO177" s="190"/>
      <c r="TNP177" s="190"/>
      <c r="TNQ177" s="190"/>
      <c r="TNR177" s="190"/>
      <c r="TNS177" s="190"/>
      <c r="TNT177" s="190"/>
      <c r="TNU177" s="190"/>
      <c r="TNV177" s="190"/>
      <c r="TNW177" s="190"/>
      <c r="TNX177" s="190"/>
      <c r="TNY177" s="190"/>
      <c r="TNZ177" s="190"/>
      <c r="TOA177" s="190"/>
      <c r="TOB177" s="190"/>
      <c r="TOC177" s="190"/>
      <c r="TOD177" s="190"/>
      <c r="TOE177" s="190"/>
      <c r="TOF177" s="190"/>
      <c r="TOG177" s="190"/>
      <c r="TOH177" s="190"/>
      <c r="TOI177" s="190"/>
      <c r="TOJ177" s="190"/>
      <c r="TOK177" s="190"/>
      <c r="TOL177" s="190"/>
      <c r="TOM177" s="190"/>
      <c r="TON177" s="190"/>
      <c r="TOO177" s="190"/>
      <c r="TOP177" s="190"/>
      <c r="TOQ177" s="190"/>
      <c r="TOR177" s="190"/>
      <c r="TOS177" s="190"/>
      <c r="TOT177" s="190"/>
      <c r="TOU177" s="190"/>
      <c r="TOV177" s="190"/>
      <c r="TOW177" s="190"/>
      <c r="TOX177" s="190"/>
      <c r="TOY177" s="190"/>
      <c r="TOZ177" s="190"/>
      <c r="TPA177" s="190"/>
      <c r="TPB177" s="190"/>
      <c r="TPC177" s="190"/>
      <c r="TPD177" s="190"/>
      <c r="TPE177" s="190"/>
      <c r="TPF177" s="190"/>
      <c r="TPG177" s="190"/>
      <c r="TPH177" s="190"/>
      <c r="TPI177" s="190"/>
      <c r="TPJ177" s="190"/>
      <c r="TPK177" s="190"/>
      <c r="TPL177" s="190"/>
      <c r="TPM177" s="190"/>
      <c r="TPN177" s="190"/>
      <c r="TPO177" s="190"/>
      <c r="TPP177" s="190"/>
      <c r="TPQ177" s="190"/>
      <c r="TPR177" s="190"/>
      <c r="TPS177" s="190"/>
      <c r="TPT177" s="190"/>
      <c r="TPU177" s="190"/>
      <c r="TPV177" s="190"/>
      <c r="TPW177" s="190"/>
      <c r="TPX177" s="190"/>
      <c r="TPY177" s="190"/>
      <c r="TPZ177" s="190"/>
      <c r="TQA177" s="190"/>
      <c r="TQB177" s="190"/>
      <c r="TQC177" s="190"/>
      <c r="TQD177" s="190"/>
      <c r="TQE177" s="190"/>
      <c r="TQF177" s="190"/>
      <c r="TQG177" s="190"/>
      <c r="TQH177" s="190"/>
      <c r="TQI177" s="190"/>
      <c r="TQJ177" s="190"/>
      <c r="TQK177" s="190"/>
      <c r="TQL177" s="190"/>
      <c r="TQM177" s="190"/>
      <c r="TQN177" s="190"/>
      <c r="TQO177" s="190"/>
      <c r="TQP177" s="190"/>
      <c r="TQQ177" s="190"/>
      <c r="TQR177" s="190"/>
      <c r="TQS177" s="190"/>
      <c r="TQT177" s="190"/>
      <c r="TQU177" s="190"/>
      <c r="TQV177" s="190"/>
      <c r="TQW177" s="190"/>
      <c r="TQX177" s="190"/>
      <c r="TQY177" s="190"/>
      <c r="TQZ177" s="190"/>
      <c r="TRA177" s="190"/>
      <c r="TRB177" s="190"/>
      <c r="TRC177" s="190"/>
      <c r="TRD177" s="190"/>
      <c r="TRE177" s="190"/>
      <c r="TRF177" s="190"/>
      <c r="TRG177" s="190"/>
      <c r="TRH177" s="190"/>
      <c r="TRI177" s="190"/>
      <c r="TRJ177" s="190"/>
      <c r="TRK177" s="190"/>
      <c r="TRL177" s="190"/>
      <c r="TRM177" s="190"/>
      <c r="TRN177" s="190"/>
      <c r="TRO177" s="190"/>
      <c r="TRP177" s="190"/>
      <c r="TRQ177" s="190"/>
      <c r="TRR177" s="190"/>
      <c r="TRS177" s="190"/>
      <c r="TRT177" s="190"/>
      <c r="TRU177" s="190"/>
      <c r="TRV177" s="190"/>
      <c r="TRW177" s="190"/>
      <c r="TRX177" s="190"/>
      <c r="TRY177" s="190"/>
      <c r="TRZ177" s="190"/>
      <c r="TSA177" s="190"/>
      <c r="TSB177" s="190"/>
      <c r="TSC177" s="190"/>
      <c r="TSD177" s="190"/>
      <c r="TSE177" s="190"/>
      <c r="TSF177" s="190"/>
      <c r="TSG177" s="190"/>
      <c r="TSH177" s="190"/>
      <c r="TSI177" s="190"/>
      <c r="TSJ177" s="190"/>
      <c r="TSK177" s="190"/>
      <c r="TSL177" s="190"/>
      <c r="TSM177" s="190"/>
      <c r="TSN177" s="190"/>
      <c r="TSO177" s="190"/>
      <c r="TSP177" s="190"/>
      <c r="TSQ177" s="190"/>
      <c r="TSR177" s="190"/>
      <c r="TSS177" s="190"/>
      <c r="TST177" s="190"/>
      <c r="TSU177" s="190"/>
      <c r="TSV177" s="190"/>
      <c r="TSW177" s="190"/>
      <c r="TSX177" s="190"/>
      <c r="TSY177" s="190"/>
      <c r="TSZ177" s="190"/>
      <c r="TTA177" s="190"/>
      <c r="TTB177" s="190"/>
      <c r="TTC177" s="190"/>
      <c r="TTD177" s="190"/>
      <c r="TTE177" s="190"/>
      <c r="TTF177" s="190"/>
      <c r="TTG177" s="190"/>
      <c r="TTH177" s="190"/>
      <c r="TTI177" s="190"/>
      <c r="TTJ177" s="190"/>
      <c r="TTK177" s="190"/>
      <c r="TTL177" s="190"/>
      <c r="TTM177" s="190"/>
      <c r="TTN177" s="190"/>
      <c r="TTO177" s="190"/>
      <c r="TTP177" s="190"/>
      <c r="TTQ177" s="190"/>
      <c r="TTR177" s="190"/>
      <c r="TTS177" s="190"/>
      <c r="TTT177" s="190"/>
      <c r="TTU177" s="190"/>
      <c r="TTV177" s="190"/>
      <c r="TTW177" s="190"/>
      <c r="TTX177" s="190"/>
      <c r="TTY177" s="190"/>
      <c r="TTZ177" s="190"/>
      <c r="TUA177" s="190"/>
      <c r="TUB177" s="190"/>
      <c r="TUC177" s="190"/>
      <c r="TUD177" s="190"/>
      <c r="TUE177" s="190"/>
      <c r="TUF177" s="190"/>
      <c r="TUG177" s="190"/>
      <c r="TUH177" s="190"/>
      <c r="TUI177" s="190"/>
      <c r="TUJ177" s="190"/>
      <c r="TUK177" s="190"/>
      <c r="TUL177" s="190"/>
      <c r="TUM177" s="190"/>
      <c r="TUN177" s="190"/>
      <c r="TUO177" s="190"/>
      <c r="TUP177" s="190"/>
      <c r="TUQ177" s="190"/>
      <c r="TUR177" s="190"/>
      <c r="TUS177" s="190"/>
      <c r="TUT177" s="190"/>
      <c r="TUU177" s="190"/>
      <c r="TUV177" s="190"/>
      <c r="TUW177" s="190"/>
      <c r="TUX177" s="190"/>
      <c r="TUY177" s="190"/>
      <c r="TUZ177" s="190"/>
      <c r="TVA177" s="190"/>
      <c r="TVB177" s="190"/>
      <c r="TVC177" s="190"/>
      <c r="TVD177" s="190"/>
      <c r="TVE177" s="190"/>
      <c r="TVF177" s="190"/>
      <c r="TVG177" s="190"/>
      <c r="TVH177" s="190"/>
      <c r="TVI177" s="190"/>
      <c r="TVJ177" s="190"/>
      <c r="TVK177" s="190"/>
      <c r="TVL177" s="190"/>
      <c r="TVM177" s="190"/>
      <c r="TVN177" s="190"/>
      <c r="TVO177" s="190"/>
      <c r="TVP177" s="190"/>
      <c r="TVQ177" s="190"/>
      <c r="TVR177" s="190"/>
      <c r="TVS177" s="190"/>
      <c r="TVT177" s="190"/>
      <c r="TVU177" s="190"/>
      <c r="TVV177" s="190"/>
      <c r="TVW177" s="190"/>
      <c r="TVX177" s="190"/>
      <c r="TVY177" s="190"/>
      <c r="TVZ177" s="190"/>
      <c r="TWA177" s="190"/>
      <c r="TWB177" s="190"/>
      <c r="TWC177" s="190"/>
      <c r="TWD177" s="190"/>
      <c r="TWE177" s="190"/>
      <c r="TWF177" s="190"/>
      <c r="TWG177" s="190"/>
      <c r="TWH177" s="190"/>
      <c r="TWI177" s="190"/>
      <c r="TWJ177" s="190"/>
      <c r="TWK177" s="190"/>
      <c r="TWL177" s="190"/>
      <c r="TWM177" s="190"/>
      <c r="TWN177" s="190"/>
      <c r="TWO177" s="190"/>
      <c r="TWP177" s="190"/>
      <c r="TWQ177" s="190"/>
      <c r="TWR177" s="190"/>
      <c r="TWS177" s="190"/>
      <c r="TWT177" s="190"/>
      <c r="TWU177" s="190"/>
      <c r="TWV177" s="190"/>
      <c r="TWW177" s="190"/>
      <c r="TWX177" s="190"/>
      <c r="TWY177" s="190"/>
      <c r="TWZ177" s="190"/>
      <c r="TXA177" s="190"/>
      <c r="TXB177" s="190"/>
      <c r="TXC177" s="190"/>
      <c r="TXD177" s="190"/>
      <c r="TXE177" s="190"/>
      <c r="TXF177" s="190"/>
      <c r="TXG177" s="190"/>
      <c r="TXH177" s="190"/>
      <c r="TXI177" s="190"/>
      <c r="TXJ177" s="190"/>
      <c r="TXK177" s="190"/>
      <c r="TXL177" s="190"/>
      <c r="TXM177" s="190"/>
      <c r="TXN177" s="190"/>
      <c r="TXO177" s="190"/>
      <c r="TXP177" s="190"/>
      <c r="TXQ177" s="190"/>
      <c r="TXR177" s="190"/>
      <c r="TXS177" s="190"/>
      <c r="TXT177" s="190"/>
      <c r="TXU177" s="190"/>
      <c r="TXV177" s="190"/>
      <c r="TXW177" s="190"/>
      <c r="TXX177" s="190"/>
      <c r="TXY177" s="190"/>
      <c r="TXZ177" s="190"/>
      <c r="TYA177" s="190"/>
      <c r="TYB177" s="190"/>
      <c r="TYC177" s="190"/>
      <c r="TYD177" s="190"/>
      <c r="TYE177" s="190"/>
      <c r="TYF177" s="190"/>
      <c r="TYG177" s="190"/>
      <c r="TYH177" s="190"/>
      <c r="TYI177" s="190"/>
      <c r="TYJ177" s="190"/>
      <c r="TYK177" s="190"/>
      <c r="TYL177" s="190"/>
      <c r="TYM177" s="190"/>
      <c r="TYN177" s="190"/>
      <c r="TYO177" s="190"/>
      <c r="TYP177" s="190"/>
      <c r="TYQ177" s="190"/>
      <c r="TYR177" s="190"/>
      <c r="TYS177" s="190"/>
      <c r="TYT177" s="190"/>
      <c r="TYU177" s="190"/>
      <c r="TYV177" s="190"/>
      <c r="TYW177" s="190"/>
      <c r="TYX177" s="190"/>
      <c r="TYY177" s="190"/>
      <c r="TYZ177" s="190"/>
      <c r="TZA177" s="190"/>
      <c r="TZB177" s="190"/>
      <c r="TZC177" s="190"/>
      <c r="TZD177" s="190"/>
      <c r="TZE177" s="190"/>
      <c r="TZF177" s="190"/>
      <c r="TZG177" s="190"/>
      <c r="TZH177" s="190"/>
      <c r="TZI177" s="190"/>
      <c r="TZJ177" s="190"/>
      <c r="TZK177" s="190"/>
      <c r="TZL177" s="190"/>
      <c r="TZM177" s="190"/>
      <c r="TZN177" s="190"/>
      <c r="TZO177" s="190"/>
      <c r="TZP177" s="190"/>
      <c r="TZQ177" s="190"/>
      <c r="TZR177" s="190"/>
      <c r="TZS177" s="190"/>
      <c r="TZT177" s="190"/>
      <c r="TZU177" s="190"/>
      <c r="TZV177" s="190"/>
      <c r="TZW177" s="190"/>
      <c r="TZX177" s="190"/>
      <c r="TZY177" s="190"/>
      <c r="TZZ177" s="190"/>
      <c r="UAA177" s="190"/>
      <c r="UAB177" s="190"/>
      <c r="UAC177" s="190"/>
      <c r="UAD177" s="190"/>
      <c r="UAE177" s="190"/>
      <c r="UAF177" s="190"/>
      <c r="UAG177" s="190"/>
      <c r="UAH177" s="190"/>
      <c r="UAI177" s="190"/>
      <c r="UAJ177" s="190"/>
      <c r="UAK177" s="190"/>
      <c r="UAL177" s="190"/>
      <c r="UAM177" s="190"/>
      <c r="UAN177" s="190"/>
      <c r="UAO177" s="190"/>
      <c r="UAP177" s="190"/>
      <c r="UAQ177" s="190"/>
      <c r="UAR177" s="190"/>
      <c r="UAS177" s="190"/>
      <c r="UAT177" s="190"/>
      <c r="UAU177" s="190"/>
      <c r="UAV177" s="190"/>
      <c r="UAW177" s="190"/>
      <c r="UAX177" s="190"/>
      <c r="UAY177" s="190"/>
      <c r="UAZ177" s="190"/>
      <c r="UBA177" s="190"/>
      <c r="UBB177" s="190"/>
      <c r="UBC177" s="190"/>
      <c r="UBD177" s="190"/>
      <c r="UBE177" s="190"/>
      <c r="UBF177" s="190"/>
      <c r="UBG177" s="190"/>
      <c r="UBH177" s="190"/>
      <c r="UBI177" s="190"/>
      <c r="UBJ177" s="190"/>
      <c r="UBK177" s="190"/>
      <c r="UBL177" s="190"/>
      <c r="UBM177" s="190"/>
      <c r="UBN177" s="190"/>
      <c r="UBO177" s="190"/>
      <c r="UBP177" s="190"/>
      <c r="UBQ177" s="190"/>
      <c r="UBR177" s="190"/>
      <c r="UBS177" s="190"/>
      <c r="UBT177" s="190"/>
      <c r="UBU177" s="190"/>
      <c r="UBV177" s="190"/>
      <c r="UBW177" s="190"/>
      <c r="UBX177" s="190"/>
      <c r="UBY177" s="190"/>
      <c r="UBZ177" s="190"/>
      <c r="UCA177" s="190"/>
      <c r="UCB177" s="190"/>
      <c r="UCC177" s="190"/>
      <c r="UCD177" s="190"/>
      <c r="UCE177" s="190"/>
      <c r="UCF177" s="190"/>
      <c r="UCG177" s="190"/>
      <c r="UCH177" s="190"/>
      <c r="UCI177" s="190"/>
      <c r="UCJ177" s="190"/>
      <c r="UCK177" s="190"/>
      <c r="UCL177" s="190"/>
      <c r="UCM177" s="190"/>
      <c r="UCN177" s="190"/>
      <c r="UCO177" s="190"/>
      <c r="UCP177" s="190"/>
      <c r="UCQ177" s="190"/>
      <c r="UCR177" s="190"/>
      <c r="UCS177" s="190"/>
      <c r="UCT177" s="190"/>
      <c r="UCU177" s="190"/>
      <c r="UCV177" s="190"/>
      <c r="UCW177" s="190"/>
      <c r="UCX177" s="190"/>
      <c r="UCY177" s="190"/>
      <c r="UCZ177" s="190"/>
      <c r="UDA177" s="190"/>
      <c r="UDB177" s="190"/>
      <c r="UDC177" s="190"/>
      <c r="UDD177" s="190"/>
      <c r="UDE177" s="190"/>
      <c r="UDF177" s="190"/>
      <c r="UDG177" s="190"/>
      <c r="UDH177" s="190"/>
      <c r="UDI177" s="190"/>
      <c r="UDJ177" s="190"/>
      <c r="UDK177" s="190"/>
      <c r="UDL177" s="190"/>
      <c r="UDM177" s="190"/>
      <c r="UDN177" s="190"/>
      <c r="UDO177" s="190"/>
      <c r="UDP177" s="190"/>
      <c r="UDQ177" s="190"/>
      <c r="UDR177" s="190"/>
      <c r="UDS177" s="190"/>
      <c r="UDT177" s="190"/>
      <c r="UDU177" s="190"/>
      <c r="UDV177" s="190"/>
      <c r="UDW177" s="190"/>
      <c r="UDX177" s="190"/>
      <c r="UDY177" s="190"/>
      <c r="UDZ177" s="190"/>
      <c r="UEA177" s="190"/>
      <c r="UEB177" s="190"/>
      <c r="UEC177" s="190"/>
      <c r="UED177" s="190"/>
      <c r="UEE177" s="190"/>
      <c r="UEF177" s="190"/>
      <c r="UEG177" s="190"/>
      <c r="UEH177" s="190"/>
      <c r="UEI177" s="190"/>
      <c r="UEJ177" s="190"/>
      <c r="UEK177" s="190"/>
      <c r="UEL177" s="190"/>
      <c r="UEM177" s="190"/>
      <c r="UEN177" s="190"/>
      <c r="UEO177" s="190"/>
      <c r="UEP177" s="190"/>
      <c r="UEQ177" s="190"/>
      <c r="UER177" s="190"/>
      <c r="UES177" s="190"/>
      <c r="UET177" s="190"/>
      <c r="UEU177" s="190"/>
      <c r="UEV177" s="190"/>
      <c r="UEW177" s="190"/>
      <c r="UEX177" s="190"/>
      <c r="UEY177" s="190"/>
      <c r="UEZ177" s="190"/>
      <c r="UFA177" s="190"/>
      <c r="UFB177" s="190"/>
      <c r="UFC177" s="190"/>
      <c r="UFD177" s="190"/>
      <c r="UFE177" s="190"/>
      <c r="UFF177" s="190"/>
      <c r="UFG177" s="190"/>
      <c r="UFH177" s="190"/>
      <c r="UFI177" s="190"/>
      <c r="UFJ177" s="190"/>
      <c r="UFK177" s="190"/>
      <c r="UFL177" s="190"/>
      <c r="UFM177" s="190"/>
      <c r="UFN177" s="190"/>
      <c r="UFO177" s="190"/>
      <c r="UFP177" s="190"/>
      <c r="UFQ177" s="190"/>
      <c r="UFR177" s="190"/>
      <c r="UFS177" s="190"/>
      <c r="UFT177" s="190"/>
      <c r="UFU177" s="190"/>
      <c r="UFV177" s="190"/>
      <c r="UFW177" s="190"/>
      <c r="UFX177" s="190"/>
      <c r="UFY177" s="190"/>
      <c r="UFZ177" s="190"/>
      <c r="UGA177" s="190"/>
      <c r="UGB177" s="190"/>
      <c r="UGC177" s="190"/>
      <c r="UGD177" s="190"/>
      <c r="UGE177" s="190"/>
      <c r="UGF177" s="190"/>
      <c r="UGG177" s="190"/>
      <c r="UGH177" s="190"/>
      <c r="UGI177" s="190"/>
      <c r="UGJ177" s="190"/>
      <c r="UGK177" s="190"/>
      <c r="UGL177" s="190"/>
      <c r="UGM177" s="190"/>
      <c r="UGN177" s="190"/>
      <c r="UGO177" s="190"/>
      <c r="UGP177" s="190"/>
      <c r="UGQ177" s="190"/>
      <c r="UGR177" s="190"/>
      <c r="UGS177" s="190"/>
      <c r="UGT177" s="190"/>
      <c r="UGU177" s="190"/>
      <c r="UGV177" s="190"/>
      <c r="UGW177" s="190"/>
      <c r="UGX177" s="190"/>
      <c r="UGY177" s="190"/>
      <c r="UGZ177" s="190"/>
      <c r="UHA177" s="190"/>
      <c r="UHB177" s="190"/>
      <c r="UHC177" s="190"/>
      <c r="UHD177" s="190"/>
      <c r="UHE177" s="190"/>
      <c r="UHF177" s="190"/>
      <c r="UHG177" s="190"/>
      <c r="UHH177" s="190"/>
      <c r="UHI177" s="190"/>
      <c r="UHJ177" s="190"/>
      <c r="UHK177" s="190"/>
      <c r="UHL177" s="190"/>
      <c r="UHM177" s="190"/>
      <c r="UHN177" s="190"/>
      <c r="UHO177" s="190"/>
      <c r="UHP177" s="190"/>
      <c r="UHQ177" s="190"/>
      <c r="UHR177" s="190"/>
      <c r="UHS177" s="190"/>
      <c r="UHT177" s="190"/>
      <c r="UHU177" s="190"/>
      <c r="UHV177" s="190"/>
      <c r="UHW177" s="190"/>
      <c r="UHX177" s="190"/>
      <c r="UHY177" s="190"/>
      <c r="UHZ177" s="190"/>
      <c r="UIA177" s="190"/>
      <c r="UIB177" s="190"/>
      <c r="UIC177" s="190"/>
      <c r="UID177" s="190"/>
      <c r="UIE177" s="190"/>
      <c r="UIF177" s="190"/>
      <c r="UIG177" s="190"/>
      <c r="UIH177" s="190"/>
      <c r="UII177" s="190"/>
      <c r="UIJ177" s="190"/>
      <c r="UIK177" s="190"/>
      <c r="UIL177" s="190"/>
      <c r="UIM177" s="190"/>
      <c r="UIN177" s="190"/>
      <c r="UIO177" s="190"/>
      <c r="UIP177" s="190"/>
      <c r="UIQ177" s="190"/>
      <c r="UIR177" s="190"/>
      <c r="UIS177" s="190"/>
      <c r="UIT177" s="190"/>
      <c r="UIU177" s="190"/>
      <c r="UIV177" s="190"/>
      <c r="UIW177" s="190"/>
      <c r="UIX177" s="190"/>
      <c r="UIY177" s="190"/>
      <c r="UIZ177" s="190"/>
      <c r="UJA177" s="190"/>
      <c r="UJB177" s="190"/>
      <c r="UJC177" s="190"/>
      <c r="UJD177" s="190"/>
      <c r="UJE177" s="190"/>
      <c r="UJF177" s="190"/>
      <c r="UJG177" s="190"/>
      <c r="UJH177" s="190"/>
      <c r="UJI177" s="190"/>
      <c r="UJJ177" s="190"/>
      <c r="UJK177" s="190"/>
      <c r="UJL177" s="190"/>
      <c r="UJM177" s="190"/>
      <c r="UJN177" s="190"/>
      <c r="UJO177" s="190"/>
      <c r="UJP177" s="190"/>
      <c r="UJQ177" s="190"/>
      <c r="UJR177" s="190"/>
      <c r="UJS177" s="190"/>
      <c r="UJT177" s="190"/>
      <c r="UJU177" s="190"/>
      <c r="UJV177" s="190"/>
      <c r="UJW177" s="190"/>
      <c r="UJX177" s="190"/>
      <c r="UJY177" s="190"/>
      <c r="UJZ177" s="190"/>
      <c r="UKA177" s="190"/>
      <c r="UKB177" s="190"/>
      <c r="UKC177" s="190"/>
      <c r="UKD177" s="190"/>
      <c r="UKE177" s="190"/>
      <c r="UKF177" s="190"/>
      <c r="UKG177" s="190"/>
      <c r="UKH177" s="190"/>
      <c r="UKI177" s="190"/>
      <c r="UKJ177" s="190"/>
      <c r="UKK177" s="190"/>
      <c r="UKL177" s="190"/>
      <c r="UKM177" s="190"/>
      <c r="UKN177" s="190"/>
      <c r="UKO177" s="190"/>
      <c r="UKP177" s="190"/>
      <c r="UKQ177" s="190"/>
      <c r="UKR177" s="190"/>
      <c r="UKS177" s="190"/>
      <c r="UKT177" s="190"/>
      <c r="UKU177" s="190"/>
      <c r="UKV177" s="190"/>
      <c r="UKW177" s="190"/>
      <c r="UKX177" s="190"/>
      <c r="UKY177" s="190"/>
      <c r="UKZ177" s="190"/>
      <c r="ULA177" s="190"/>
      <c r="ULB177" s="190"/>
      <c r="ULC177" s="190"/>
      <c r="ULD177" s="190"/>
      <c r="ULE177" s="190"/>
      <c r="ULF177" s="190"/>
      <c r="ULG177" s="190"/>
      <c r="ULH177" s="190"/>
      <c r="ULI177" s="190"/>
      <c r="ULJ177" s="190"/>
      <c r="ULK177" s="190"/>
      <c r="ULL177" s="190"/>
      <c r="ULM177" s="190"/>
      <c r="ULN177" s="190"/>
      <c r="ULO177" s="190"/>
      <c r="ULP177" s="190"/>
      <c r="ULQ177" s="190"/>
      <c r="ULR177" s="190"/>
      <c r="ULS177" s="190"/>
      <c r="ULT177" s="190"/>
      <c r="ULU177" s="190"/>
      <c r="ULV177" s="190"/>
      <c r="ULW177" s="190"/>
      <c r="ULX177" s="190"/>
      <c r="ULY177" s="190"/>
      <c r="ULZ177" s="190"/>
      <c r="UMA177" s="190"/>
      <c r="UMB177" s="190"/>
      <c r="UMC177" s="190"/>
      <c r="UMD177" s="190"/>
      <c r="UME177" s="190"/>
      <c r="UMF177" s="190"/>
      <c r="UMG177" s="190"/>
      <c r="UMH177" s="190"/>
      <c r="UMI177" s="190"/>
      <c r="UMJ177" s="190"/>
      <c r="UMK177" s="190"/>
      <c r="UML177" s="190"/>
      <c r="UMM177" s="190"/>
      <c r="UMN177" s="190"/>
      <c r="UMO177" s="190"/>
      <c r="UMP177" s="190"/>
      <c r="UMQ177" s="190"/>
      <c r="UMR177" s="190"/>
      <c r="UMS177" s="190"/>
      <c r="UMT177" s="190"/>
      <c r="UMU177" s="190"/>
      <c r="UMV177" s="190"/>
      <c r="UMW177" s="190"/>
      <c r="UMX177" s="190"/>
      <c r="UMY177" s="190"/>
      <c r="UMZ177" s="190"/>
      <c r="UNA177" s="190"/>
      <c r="UNB177" s="190"/>
      <c r="UNC177" s="190"/>
      <c r="UND177" s="190"/>
      <c r="UNE177" s="190"/>
      <c r="UNF177" s="190"/>
      <c r="UNG177" s="190"/>
      <c r="UNH177" s="190"/>
      <c r="UNI177" s="190"/>
      <c r="UNJ177" s="190"/>
      <c r="UNK177" s="190"/>
      <c r="UNL177" s="190"/>
      <c r="UNM177" s="190"/>
      <c r="UNN177" s="190"/>
      <c r="UNO177" s="190"/>
      <c r="UNP177" s="190"/>
      <c r="UNQ177" s="190"/>
      <c r="UNR177" s="190"/>
      <c r="UNS177" s="190"/>
      <c r="UNT177" s="190"/>
      <c r="UNU177" s="190"/>
      <c r="UNV177" s="190"/>
      <c r="UNW177" s="190"/>
      <c r="UNX177" s="190"/>
      <c r="UNY177" s="190"/>
      <c r="UNZ177" s="190"/>
      <c r="UOA177" s="190"/>
      <c r="UOB177" s="190"/>
      <c r="UOC177" s="190"/>
      <c r="UOD177" s="190"/>
      <c r="UOE177" s="190"/>
      <c r="UOF177" s="190"/>
      <c r="UOG177" s="190"/>
      <c r="UOH177" s="190"/>
      <c r="UOI177" s="190"/>
      <c r="UOJ177" s="190"/>
      <c r="UOK177" s="190"/>
      <c r="UOL177" s="190"/>
      <c r="UOM177" s="190"/>
      <c r="UON177" s="190"/>
      <c r="UOO177" s="190"/>
      <c r="UOP177" s="190"/>
      <c r="UOQ177" s="190"/>
      <c r="UOR177" s="190"/>
      <c r="UOS177" s="190"/>
      <c r="UOT177" s="190"/>
      <c r="UOU177" s="190"/>
      <c r="UOV177" s="190"/>
      <c r="UOW177" s="190"/>
      <c r="UOX177" s="190"/>
      <c r="UOY177" s="190"/>
      <c r="UOZ177" s="190"/>
      <c r="UPA177" s="190"/>
      <c r="UPB177" s="190"/>
      <c r="UPC177" s="190"/>
      <c r="UPD177" s="190"/>
      <c r="UPE177" s="190"/>
      <c r="UPF177" s="190"/>
      <c r="UPG177" s="190"/>
      <c r="UPH177" s="190"/>
      <c r="UPI177" s="190"/>
      <c r="UPJ177" s="190"/>
      <c r="UPK177" s="190"/>
      <c r="UPL177" s="190"/>
      <c r="UPM177" s="190"/>
      <c r="UPN177" s="190"/>
      <c r="UPO177" s="190"/>
      <c r="UPP177" s="190"/>
      <c r="UPQ177" s="190"/>
      <c r="UPR177" s="190"/>
      <c r="UPS177" s="190"/>
      <c r="UPT177" s="190"/>
      <c r="UPU177" s="190"/>
      <c r="UPV177" s="190"/>
      <c r="UPW177" s="190"/>
      <c r="UPX177" s="190"/>
      <c r="UPY177" s="190"/>
      <c r="UPZ177" s="190"/>
      <c r="UQA177" s="190"/>
      <c r="UQB177" s="190"/>
      <c r="UQC177" s="190"/>
      <c r="UQD177" s="190"/>
      <c r="UQE177" s="190"/>
      <c r="UQF177" s="190"/>
      <c r="UQG177" s="190"/>
      <c r="UQH177" s="190"/>
      <c r="UQI177" s="190"/>
      <c r="UQJ177" s="190"/>
      <c r="UQK177" s="190"/>
      <c r="UQL177" s="190"/>
      <c r="UQM177" s="190"/>
      <c r="UQN177" s="190"/>
      <c r="UQO177" s="190"/>
      <c r="UQP177" s="190"/>
      <c r="UQQ177" s="190"/>
      <c r="UQR177" s="190"/>
      <c r="UQS177" s="190"/>
      <c r="UQT177" s="190"/>
      <c r="UQU177" s="190"/>
      <c r="UQV177" s="190"/>
      <c r="UQW177" s="190"/>
      <c r="UQX177" s="190"/>
      <c r="UQY177" s="190"/>
      <c r="UQZ177" s="190"/>
      <c r="URA177" s="190"/>
      <c r="URB177" s="190"/>
      <c r="URC177" s="190"/>
      <c r="URD177" s="190"/>
      <c r="URE177" s="190"/>
      <c r="URF177" s="190"/>
      <c r="URG177" s="190"/>
      <c r="URH177" s="190"/>
      <c r="URI177" s="190"/>
      <c r="URJ177" s="190"/>
      <c r="URK177" s="190"/>
      <c r="URL177" s="190"/>
      <c r="URM177" s="190"/>
      <c r="URN177" s="190"/>
      <c r="URO177" s="190"/>
      <c r="URP177" s="190"/>
      <c r="URQ177" s="190"/>
      <c r="URR177" s="190"/>
      <c r="URS177" s="190"/>
      <c r="URT177" s="190"/>
      <c r="URU177" s="190"/>
      <c r="URV177" s="190"/>
      <c r="URW177" s="190"/>
      <c r="URX177" s="190"/>
      <c r="URY177" s="190"/>
      <c r="URZ177" s="190"/>
      <c r="USA177" s="190"/>
      <c r="USB177" s="190"/>
      <c r="USC177" s="190"/>
      <c r="USD177" s="190"/>
      <c r="USE177" s="190"/>
      <c r="USF177" s="190"/>
      <c r="USG177" s="190"/>
      <c r="USH177" s="190"/>
      <c r="USI177" s="190"/>
      <c r="USJ177" s="190"/>
      <c r="USK177" s="190"/>
      <c r="USL177" s="190"/>
      <c r="USM177" s="190"/>
      <c r="USN177" s="190"/>
      <c r="USO177" s="190"/>
      <c r="USP177" s="190"/>
      <c r="USQ177" s="190"/>
      <c r="USR177" s="190"/>
      <c r="USS177" s="190"/>
      <c r="UST177" s="190"/>
      <c r="USU177" s="190"/>
      <c r="USV177" s="190"/>
      <c r="USW177" s="190"/>
      <c r="USX177" s="190"/>
      <c r="USY177" s="190"/>
      <c r="USZ177" s="190"/>
      <c r="UTA177" s="190"/>
      <c r="UTB177" s="190"/>
      <c r="UTC177" s="190"/>
      <c r="UTD177" s="190"/>
      <c r="UTE177" s="190"/>
      <c r="UTF177" s="190"/>
      <c r="UTG177" s="190"/>
      <c r="UTH177" s="190"/>
      <c r="UTI177" s="190"/>
      <c r="UTJ177" s="190"/>
      <c r="UTK177" s="190"/>
      <c r="UTL177" s="190"/>
      <c r="UTM177" s="190"/>
      <c r="UTN177" s="190"/>
      <c r="UTO177" s="190"/>
      <c r="UTP177" s="190"/>
      <c r="UTQ177" s="190"/>
      <c r="UTR177" s="190"/>
      <c r="UTS177" s="190"/>
      <c r="UTT177" s="190"/>
      <c r="UTU177" s="190"/>
      <c r="UTV177" s="190"/>
      <c r="UTW177" s="190"/>
      <c r="UTX177" s="190"/>
      <c r="UTY177" s="190"/>
      <c r="UTZ177" s="190"/>
      <c r="UUA177" s="190"/>
      <c r="UUB177" s="190"/>
      <c r="UUC177" s="190"/>
      <c r="UUD177" s="190"/>
      <c r="UUE177" s="190"/>
      <c r="UUF177" s="190"/>
      <c r="UUG177" s="190"/>
      <c r="UUH177" s="190"/>
      <c r="UUI177" s="190"/>
      <c r="UUJ177" s="190"/>
      <c r="UUK177" s="190"/>
      <c r="UUL177" s="190"/>
      <c r="UUM177" s="190"/>
      <c r="UUN177" s="190"/>
      <c r="UUO177" s="190"/>
      <c r="UUP177" s="190"/>
      <c r="UUQ177" s="190"/>
      <c r="UUR177" s="190"/>
      <c r="UUS177" s="190"/>
      <c r="UUT177" s="190"/>
      <c r="UUU177" s="190"/>
      <c r="UUV177" s="190"/>
      <c r="UUW177" s="190"/>
      <c r="UUX177" s="190"/>
      <c r="UUY177" s="190"/>
      <c r="UUZ177" s="190"/>
      <c r="UVA177" s="190"/>
      <c r="UVB177" s="190"/>
      <c r="UVC177" s="190"/>
      <c r="UVD177" s="190"/>
      <c r="UVE177" s="190"/>
      <c r="UVF177" s="190"/>
      <c r="UVG177" s="190"/>
      <c r="UVH177" s="190"/>
      <c r="UVI177" s="190"/>
      <c r="UVJ177" s="190"/>
      <c r="UVK177" s="190"/>
      <c r="UVL177" s="190"/>
      <c r="UVM177" s="190"/>
      <c r="UVN177" s="190"/>
      <c r="UVO177" s="190"/>
      <c r="UVP177" s="190"/>
      <c r="UVQ177" s="190"/>
      <c r="UVR177" s="190"/>
      <c r="UVS177" s="190"/>
      <c r="UVT177" s="190"/>
      <c r="UVU177" s="190"/>
      <c r="UVV177" s="190"/>
      <c r="UVW177" s="190"/>
      <c r="UVX177" s="190"/>
      <c r="UVY177" s="190"/>
      <c r="UVZ177" s="190"/>
      <c r="UWA177" s="190"/>
      <c r="UWB177" s="190"/>
      <c r="UWC177" s="190"/>
      <c r="UWD177" s="190"/>
      <c r="UWE177" s="190"/>
      <c r="UWF177" s="190"/>
      <c r="UWG177" s="190"/>
      <c r="UWH177" s="190"/>
      <c r="UWI177" s="190"/>
      <c r="UWJ177" s="190"/>
      <c r="UWK177" s="190"/>
      <c r="UWL177" s="190"/>
      <c r="UWM177" s="190"/>
      <c r="UWN177" s="190"/>
      <c r="UWO177" s="190"/>
      <c r="UWP177" s="190"/>
      <c r="UWQ177" s="190"/>
      <c r="UWR177" s="190"/>
      <c r="UWS177" s="190"/>
      <c r="UWT177" s="190"/>
      <c r="UWU177" s="190"/>
      <c r="UWV177" s="190"/>
      <c r="UWW177" s="190"/>
      <c r="UWX177" s="190"/>
      <c r="UWY177" s="190"/>
      <c r="UWZ177" s="190"/>
      <c r="UXA177" s="190"/>
      <c r="UXB177" s="190"/>
      <c r="UXC177" s="190"/>
      <c r="UXD177" s="190"/>
      <c r="UXE177" s="190"/>
      <c r="UXF177" s="190"/>
      <c r="UXG177" s="190"/>
      <c r="UXH177" s="190"/>
      <c r="UXI177" s="190"/>
      <c r="UXJ177" s="190"/>
      <c r="UXK177" s="190"/>
      <c r="UXL177" s="190"/>
      <c r="UXM177" s="190"/>
      <c r="UXN177" s="190"/>
      <c r="UXO177" s="190"/>
      <c r="UXP177" s="190"/>
      <c r="UXQ177" s="190"/>
      <c r="UXR177" s="190"/>
      <c r="UXS177" s="190"/>
      <c r="UXT177" s="190"/>
      <c r="UXU177" s="190"/>
      <c r="UXV177" s="190"/>
      <c r="UXW177" s="190"/>
      <c r="UXX177" s="190"/>
      <c r="UXY177" s="190"/>
      <c r="UXZ177" s="190"/>
      <c r="UYA177" s="190"/>
      <c r="UYB177" s="190"/>
      <c r="UYC177" s="190"/>
      <c r="UYD177" s="190"/>
      <c r="UYE177" s="190"/>
      <c r="UYF177" s="190"/>
      <c r="UYG177" s="190"/>
      <c r="UYH177" s="190"/>
      <c r="UYI177" s="190"/>
      <c r="UYJ177" s="190"/>
      <c r="UYK177" s="190"/>
      <c r="UYL177" s="190"/>
      <c r="UYM177" s="190"/>
      <c r="UYN177" s="190"/>
      <c r="UYO177" s="190"/>
      <c r="UYP177" s="190"/>
      <c r="UYQ177" s="190"/>
      <c r="UYR177" s="190"/>
      <c r="UYS177" s="190"/>
      <c r="UYT177" s="190"/>
      <c r="UYU177" s="190"/>
      <c r="UYV177" s="190"/>
      <c r="UYW177" s="190"/>
      <c r="UYX177" s="190"/>
      <c r="UYY177" s="190"/>
      <c r="UYZ177" s="190"/>
      <c r="UZA177" s="190"/>
      <c r="UZB177" s="190"/>
      <c r="UZC177" s="190"/>
      <c r="UZD177" s="190"/>
      <c r="UZE177" s="190"/>
      <c r="UZF177" s="190"/>
      <c r="UZG177" s="190"/>
      <c r="UZH177" s="190"/>
      <c r="UZI177" s="190"/>
      <c r="UZJ177" s="190"/>
      <c r="UZK177" s="190"/>
      <c r="UZL177" s="190"/>
      <c r="UZM177" s="190"/>
      <c r="UZN177" s="190"/>
      <c r="UZO177" s="190"/>
      <c r="UZP177" s="190"/>
      <c r="UZQ177" s="190"/>
      <c r="UZR177" s="190"/>
      <c r="UZS177" s="190"/>
      <c r="UZT177" s="190"/>
      <c r="UZU177" s="190"/>
      <c r="UZV177" s="190"/>
      <c r="UZW177" s="190"/>
      <c r="UZX177" s="190"/>
      <c r="UZY177" s="190"/>
      <c r="UZZ177" s="190"/>
      <c r="VAA177" s="190"/>
      <c r="VAB177" s="190"/>
      <c r="VAC177" s="190"/>
      <c r="VAD177" s="190"/>
      <c r="VAE177" s="190"/>
      <c r="VAF177" s="190"/>
      <c r="VAG177" s="190"/>
      <c r="VAH177" s="190"/>
      <c r="VAI177" s="190"/>
      <c r="VAJ177" s="190"/>
      <c r="VAK177" s="190"/>
      <c r="VAL177" s="190"/>
      <c r="VAM177" s="190"/>
      <c r="VAN177" s="190"/>
      <c r="VAO177" s="190"/>
      <c r="VAP177" s="190"/>
      <c r="VAQ177" s="190"/>
      <c r="VAR177" s="190"/>
      <c r="VAS177" s="190"/>
      <c r="VAT177" s="190"/>
      <c r="VAU177" s="190"/>
      <c r="VAV177" s="190"/>
      <c r="VAW177" s="190"/>
      <c r="VAX177" s="190"/>
      <c r="VAY177" s="190"/>
      <c r="VAZ177" s="190"/>
      <c r="VBA177" s="190"/>
      <c r="VBB177" s="190"/>
      <c r="VBC177" s="190"/>
      <c r="VBD177" s="190"/>
      <c r="VBE177" s="190"/>
      <c r="VBF177" s="190"/>
      <c r="VBG177" s="190"/>
      <c r="VBH177" s="190"/>
      <c r="VBI177" s="190"/>
      <c r="VBJ177" s="190"/>
      <c r="VBK177" s="190"/>
      <c r="VBL177" s="190"/>
      <c r="VBM177" s="190"/>
      <c r="VBN177" s="190"/>
      <c r="VBO177" s="190"/>
      <c r="VBP177" s="190"/>
      <c r="VBQ177" s="190"/>
      <c r="VBR177" s="190"/>
      <c r="VBS177" s="190"/>
      <c r="VBT177" s="190"/>
      <c r="VBU177" s="190"/>
      <c r="VBV177" s="190"/>
      <c r="VBW177" s="190"/>
      <c r="VBX177" s="190"/>
      <c r="VBY177" s="190"/>
      <c r="VBZ177" s="190"/>
      <c r="VCA177" s="190"/>
      <c r="VCB177" s="190"/>
      <c r="VCC177" s="190"/>
      <c r="VCD177" s="190"/>
      <c r="VCE177" s="190"/>
      <c r="VCF177" s="190"/>
      <c r="VCG177" s="190"/>
      <c r="VCH177" s="190"/>
      <c r="VCI177" s="190"/>
      <c r="VCJ177" s="190"/>
      <c r="VCK177" s="190"/>
      <c r="VCL177" s="190"/>
      <c r="VCM177" s="190"/>
      <c r="VCN177" s="190"/>
      <c r="VCO177" s="190"/>
      <c r="VCP177" s="190"/>
      <c r="VCQ177" s="190"/>
      <c r="VCR177" s="190"/>
      <c r="VCS177" s="190"/>
      <c r="VCT177" s="190"/>
      <c r="VCU177" s="190"/>
      <c r="VCV177" s="190"/>
      <c r="VCW177" s="190"/>
      <c r="VCX177" s="190"/>
      <c r="VCY177" s="190"/>
      <c r="VCZ177" s="190"/>
      <c r="VDA177" s="190"/>
      <c r="VDB177" s="190"/>
      <c r="VDC177" s="190"/>
      <c r="VDD177" s="190"/>
      <c r="VDE177" s="190"/>
      <c r="VDF177" s="190"/>
      <c r="VDG177" s="190"/>
      <c r="VDH177" s="190"/>
      <c r="VDI177" s="190"/>
      <c r="VDJ177" s="190"/>
      <c r="VDK177" s="190"/>
      <c r="VDL177" s="190"/>
      <c r="VDM177" s="190"/>
      <c r="VDN177" s="190"/>
      <c r="VDO177" s="190"/>
      <c r="VDP177" s="190"/>
      <c r="VDQ177" s="190"/>
      <c r="VDR177" s="190"/>
      <c r="VDS177" s="190"/>
      <c r="VDT177" s="190"/>
      <c r="VDU177" s="190"/>
      <c r="VDV177" s="190"/>
      <c r="VDW177" s="190"/>
      <c r="VDX177" s="190"/>
      <c r="VDY177" s="190"/>
      <c r="VDZ177" s="190"/>
      <c r="VEA177" s="190"/>
      <c r="VEB177" s="190"/>
      <c r="VEC177" s="190"/>
      <c r="VED177" s="190"/>
      <c r="VEE177" s="190"/>
      <c r="VEF177" s="190"/>
      <c r="VEG177" s="190"/>
      <c r="VEH177" s="190"/>
      <c r="VEI177" s="190"/>
      <c r="VEJ177" s="190"/>
      <c r="VEK177" s="190"/>
      <c r="VEL177" s="190"/>
      <c r="VEM177" s="190"/>
      <c r="VEN177" s="190"/>
      <c r="VEO177" s="190"/>
      <c r="VEP177" s="190"/>
      <c r="VEQ177" s="190"/>
      <c r="VER177" s="190"/>
      <c r="VES177" s="190"/>
      <c r="VET177" s="190"/>
      <c r="VEU177" s="190"/>
      <c r="VEV177" s="190"/>
      <c r="VEW177" s="190"/>
      <c r="VEX177" s="190"/>
      <c r="VEY177" s="190"/>
      <c r="VEZ177" s="190"/>
      <c r="VFA177" s="190"/>
      <c r="VFB177" s="190"/>
      <c r="VFC177" s="190"/>
      <c r="VFD177" s="190"/>
      <c r="VFE177" s="190"/>
      <c r="VFF177" s="190"/>
      <c r="VFG177" s="190"/>
      <c r="VFH177" s="190"/>
      <c r="VFI177" s="190"/>
      <c r="VFJ177" s="190"/>
      <c r="VFK177" s="190"/>
      <c r="VFL177" s="190"/>
      <c r="VFM177" s="190"/>
      <c r="VFN177" s="190"/>
      <c r="VFO177" s="190"/>
      <c r="VFP177" s="190"/>
      <c r="VFQ177" s="190"/>
      <c r="VFR177" s="190"/>
      <c r="VFS177" s="190"/>
      <c r="VFT177" s="190"/>
      <c r="VFU177" s="190"/>
      <c r="VFV177" s="190"/>
      <c r="VFW177" s="190"/>
      <c r="VFX177" s="190"/>
      <c r="VFY177" s="190"/>
      <c r="VFZ177" s="190"/>
      <c r="VGA177" s="190"/>
      <c r="VGB177" s="190"/>
      <c r="VGC177" s="190"/>
      <c r="VGD177" s="190"/>
      <c r="VGE177" s="190"/>
      <c r="VGF177" s="190"/>
      <c r="VGG177" s="190"/>
      <c r="VGH177" s="190"/>
      <c r="VGI177" s="190"/>
      <c r="VGJ177" s="190"/>
      <c r="VGK177" s="190"/>
      <c r="VGL177" s="190"/>
      <c r="VGM177" s="190"/>
      <c r="VGN177" s="190"/>
      <c r="VGO177" s="190"/>
      <c r="VGP177" s="190"/>
      <c r="VGQ177" s="190"/>
      <c r="VGR177" s="190"/>
      <c r="VGS177" s="190"/>
      <c r="VGT177" s="190"/>
      <c r="VGU177" s="190"/>
      <c r="VGV177" s="190"/>
      <c r="VGW177" s="190"/>
      <c r="VGX177" s="190"/>
      <c r="VGY177" s="190"/>
      <c r="VGZ177" s="190"/>
      <c r="VHA177" s="190"/>
      <c r="VHB177" s="190"/>
      <c r="VHC177" s="190"/>
      <c r="VHD177" s="190"/>
      <c r="VHE177" s="190"/>
      <c r="VHF177" s="190"/>
      <c r="VHG177" s="190"/>
      <c r="VHH177" s="190"/>
      <c r="VHI177" s="190"/>
      <c r="VHJ177" s="190"/>
      <c r="VHK177" s="190"/>
      <c r="VHL177" s="190"/>
      <c r="VHM177" s="190"/>
      <c r="VHN177" s="190"/>
      <c r="VHO177" s="190"/>
      <c r="VHP177" s="190"/>
      <c r="VHQ177" s="190"/>
      <c r="VHR177" s="190"/>
      <c r="VHS177" s="190"/>
      <c r="VHT177" s="190"/>
      <c r="VHU177" s="190"/>
      <c r="VHV177" s="190"/>
      <c r="VHW177" s="190"/>
      <c r="VHX177" s="190"/>
      <c r="VHY177" s="190"/>
      <c r="VHZ177" s="190"/>
      <c r="VIA177" s="190"/>
      <c r="VIB177" s="190"/>
      <c r="VIC177" s="190"/>
      <c r="VID177" s="190"/>
      <c r="VIE177" s="190"/>
      <c r="VIF177" s="190"/>
      <c r="VIG177" s="190"/>
      <c r="VIH177" s="190"/>
      <c r="VII177" s="190"/>
      <c r="VIJ177" s="190"/>
      <c r="VIK177" s="190"/>
      <c r="VIL177" s="190"/>
      <c r="VIM177" s="190"/>
      <c r="VIN177" s="190"/>
      <c r="VIO177" s="190"/>
      <c r="VIP177" s="190"/>
      <c r="VIQ177" s="190"/>
      <c r="VIR177" s="190"/>
      <c r="VIS177" s="190"/>
      <c r="VIT177" s="190"/>
      <c r="VIU177" s="190"/>
      <c r="VIV177" s="190"/>
      <c r="VIW177" s="190"/>
      <c r="VIX177" s="190"/>
      <c r="VIY177" s="190"/>
      <c r="VIZ177" s="190"/>
      <c r="VJA177" s="190"/>
      <c r="VJB177" s="190"/>
      <c r="VJC177" s="190"/>
      <c r="VJD177" s="190"/>
      <c r="VJE177" s="190"/>
      <c r="VJF177" s="190"/>
      <c r="VJG177" s="190"/>
      <c r="VJH177" s="190"/>
      <c r="VJI177" s="190"/>
      <c r="VJJ177" s="190"/>
      <c r="VJK177" s="190"/>
      <c r="VJL177" s="190"/>
      <c r="VJM177" s="190"/>
      <c r="VJN177" s="190"/>
      <c r="VJO177" s="190"/>
      <c r="VJP177" s="190"/>
      <c r="VJQ177" s="190"/>
      <c r="VJR177" s="190"/>
      <c r="VJS177" s="190"/>
      <c r="VJT177" s="190"/>
      <c r="VJU177" s="190"/>
      <c r="VJV177" s="190"/>
      <c r="VJW177" s="190"/>
      <c r="VJX177" s="190"/>
      <c r="VJY177" s="190"/>
      <c r="VJZ177" s="190"/>
      <c r="VKA177" s="190"/>
      <c r="VKB177" s="190"/>
      <c r="VKC177" s="190"/>
      <c r="VKD177" s="190"/>
      <c r="VKE177" s="190"/>
      <c r="VKF177" s="190"/>
      <c r="VKG177" s="190"/>
      <c r="VKH177" s="190"/>
      <c r="VKI177" s="190"/>
      <c r="VKJ177" s="190"/>
      <c r="VKK177" s="190"/>
      <c r="VKL177" s="190"/>
      <c r="VKM177" s="190"/>
      <c r="VKN177" s="190"/>
      <c r="VKO177" s="190"/>
      <c r="VKP177" s="190"/>
      <c r="VKQ177" s="190"/>
      <c r="VKR177" s="190"/>
      <c r="VKS177" s="190"/>
      <c r="VKT177" s="190"/>
      <c r="VKU177" s="190"/>
      <c r="VKV177" s="190"/>
      <c r="VKW177" s="190"/>
      <c r="VKX177" s="190"/>
      <c r="VKY177" s="190"/>
      <c r="VKZ177" s="190"/>
      <c r="VLA177" s="190"/>
      <c r="VLB177" s="190"/>
      <c r="VLC177" s="190"/>
      <c r="VLD177" s="190"/>
      <c r="VLE177" s="190"/>
      <c r="VLF177" s="190"/>
      <c r="VLG177" s="190"/>
      <c r="VLH177" s="190"/>
      <c r="VLI177" s="190"/>
      <c r="VLJ177" s="190"/>
      <c r="VLK177" s="190"/>
      <c r="VLL177" s="190"/>
      <c r="VLM177" s="190"/>
      <c r="VLN177" s="190"/>
      <c r="VLO177" s="190"/>
      <c r="VLP177" s="190"/>
      <c r="VLQ177" s="190"/>
      <c r="VLR177" s="190"/>
      <c r="VLS177" s="190"/>
      <c r="VLT177" s="190"/>
      <c r="VLU177" s="190"/>
      <c r="VLV177" s="190"/>
      <c r="VLW177" s="190"/>
      <c r="VLX177" s="190"/>
      <c r="VLY177" s="190"/>
      <c r="VLZ177" s="190"/>
      <c r="VMA177" s="190"/>
      <c r="VMB177" s="190"/>
      <c r="VMC177" s="190"/>
      <c r="VMD177" s="190"/>
      <c r="VME177" s="190"/>
      <c r="VMF177" s="190"/>
      <c r="VMG177" s="190"/>
      <c r="VMH177" s="190"/>
      <c r="VMI177" s="190"/>
      <c r="VMJ177" s="190"/>
      <c r="VMK177" s="190"/>
      <c r="VML177" s="190"/>
      <c r="VMM177" s="190"/>
      <c r="VMN177" s="190"/>
      <c r="VMO177" s="190"/>
      <c r="VMP177" s="190"/>
      <c r="VMQ177" s="190"/>
      <c r="VMR177" s="190"/>
      <c r="VMS177" s="190"/>
      <c r="VMT177" s="190"/>
      <c r="VMU177" s="190"/>
      <c r="VMV177" s="190"/>
      <c r="VMW177" s="190"/>
      <c r="VMX177" s="190"/>
      <c r="VMY177" s="190"/>
      <c r="VMZ177" s="190"/>
      <c r="VNA177" s="190"/>
      <c r="VNB177" s="190"/>
      <c r="VNC177" s="190"/>
      <c r="VND177" s="190"/>
      <c r="VNE177" s="190"/>
      <c r="VNF177" s="190"/>
      <c r="VNG177" s="190"/>
      <c r="VNH177" s="190"/>
      <c r="VNI177" s="190"/>
      <c r="VNJ177" s="190"/>
      <c r="VNK177" s="190"/>
      <c r="VNL177" s="190"/>
      <c r="VNM177" s="190"/>
      <c r="VNN177" s="190"/>
      <c r="VNO177" s="190"/>
      <c r="VNP177" s="190"/>
      <c r="VNQ177" s="190"/>
      <c r="VNR177" s="190"/>
      <c r="VNS177" s="190"/>
      <c r="VNT177" s="190"/>
      <c r="VNU177" s="190"/>
      <c r="VNV177" s="190"/>
      <c r="VNW177" s="190"/>
      <c r="VNX177" s="190"/>
      <c r="VNY177" s="190"/>
      <c r="VNZ177" s="190"/>
      <c r="VOA177" s="190"/>
      <c r="VOB177" s="190"/>
      <c r="VOC177" s="190"/>
      <c r="VOD177" s="190"/>
      <c r="VOE177" s="190"/>
      <c r="VOF177" s="190"/>
      <c r="VOG177" s="190"/>
      <c r="VOH177" s="190"/>
      <c r="VOI177" s="190"/>
      <c r="VOJ177" s="190"/>
      <c r="VOK177" s="190"/>
      <c r="VOL177" s="190"/>
      <c r="VOM177" s="190"/>
      <c r="VON177" s="190"/>
      <c r="VOO177" s="190"/>
      <c r="VOP177" s="190"/>
      <c r="VOQ177" s="190"/>
      <c r="VOR177" s="190"/>
      <c r="VOS177" s="190"/>
      <c r="VOT177" s="190"/>
      <c r="VOU177" s="190"/>
      <c r="VOV177" s="190"/>
      <c r="VOW177" s="190"/>
      <c r="VOX177" s="190"/>
      <c r="VOY177" s="190"/>
      <c r="VOZ177" s="190"/>
      <c r="VPA177" s="190"/>
      <c r="VPB177" s="190"/>
      <c r="VPC177" s="190"/>
      <c r="VPD177" s="190"/>
      <c r="VPE177" s="190"/>
      <c r="VPF177" s="190"/>
      <c r="VPG177" s="190"/>
      <c r="VPH177" s="190"/>
      <c r="VPI177" s="190"/>
      <c r="VPJ177" s="190"/>
      <c r="VPK177" s="190"/>
      <c r="VPL177" s="190"/>
      <c r="VPM177" s="190"/>
      <c r="VPN177" s="190"/>
      <c r="VPO177" s="190"/>
      <c r="VPP177" s="190"/>
      <c r="VPQ177" s="190"/>
      <c r="VPR177" s="190"/>
      <c r="VPS177" s="190"/>
      <c r="VPT177" s="190"/>
      <c r="VPU177" s="190"/>
      <c r="VPV177" s="190"/>
      <c r="VPW177" s="190"/>
      <c r="VPX177" s="190"/>
      <c r="VPY177" s="190"/>
      <c r="VPZ177" s="190"/>
      <c r="VQA177" s="190"/>
      <c r="VQB177" s="190"/>
      <c r="VQC177" s="190"/>
      <c r="VQD177" s="190"/>
      <c r="VQE177" s="190"/>
      <c r="VQF177" s="190"/>
      <c r="VQG177" s="190"/>
      <c r="VQH177" s="190"/>
      <c r="VQI177" s="190"/>
      <c r="VQJ177" s="190"/>
      <c r="VQK177" s="190"/>
      <c r="VQL177" s="190"/>
      <c r="VQM177" s="190"/>
      <c r="VQN177" s="190"/>
      <c r="VQO177" s="190"/>
      <c r="VQP177" s="190"/>
      <c r="VQQ177" s="190"/>
      <c r="VQR177" s="190"/>
      <c r="VQS177" s="190"/>
      <c r="VQT177" s="190"/>
      <c r="VQU177" s="190"/>
      <c r="VQV177" s="190"/>
      <c r="VQW177" s="190"/>
      <c r="VQX177" s="190"/>
      <c r="VQY177" s="190"/>
      <c r="VQZ177" s="190"/>
      <c r="VRA177" s="190"/>
      <c r="VRB177" s="190"/>
      <c r="VRC177" s="190"/>
      <c r="VRD177" s="190"/>
      <c r="VRE177" s="190"/>
      <c r="VRF177" s="190"/>
      <c r="VRG177" s="190"/>
      <c r="VRH177" s="190"/>
      <c r="VRI177" s="190"/>
      <c r="VRJ177" s="190"/>
      <c r="VRK177" s="190"/>
      <c r="VRL177" s="190"/>
      <c r="VRM177" s="190"/>
      <c r="VRN177" s="190"/>
      <c r="VRO177" s="190"/>
      <c r="VRP177" s="190"/>
      <c r="VRQ177" s="190"/>
      <c r="VRR177" s="190"/>
      <c r="VRS177" s="190"/>
      <c r="VRT177" s="190"/>
      <c r="VRU177" s="190"/>
      <c r="VRV177" s="190"/>
      <c r="VRW177" s="190"/>
      <c r="VRX177" s="190"/>
      <c r="VRY177" s="190"/>
      <c r="VRZ177" s="190"/>
      <c r="VSA177" s="190"/>
      <c r="VSB177" s="190"/>
      <c r="VSC177" s="190"/>
      <c r="VSD177" s="190"/>
      <c r="VSE177" s="190"/>
      <c r="VSF177" s="190"/>
      <c r="VSG177" s="190"/>
      <c r="VSH177" s="190"/>
      <c r="VSI177" s="190"/>
      <c r="VSJ177" s="190"/>
      <c r="VSK177" s="190"/>
      <c r="VSL177" s="190"/>
      <c r="VSM177" s="190"/>
      <c r="VSN177" s="190"/>
      <c r="VSO177" s="190"/>
      <c r="VSP177" s="190"/>
      <c r="VSQ177" s="190"/>
      <c r="VSR177" s="190"/>
      <c r="VSS177" s="190"/>
      <c r="VST177" s="190"/>
      <c r="VSU177" s="190"/>
      <c r="VSV177" s="190"/>
      <c r="VSW177" s="190"/>
      <c r="VSX177" s="190"/>
      <c r="VSY177" s="190"/>
      <c r="VSZ177" s="190"/>
      <c r="VTA177" s="190"/>
      <c r="VTB177" s="190"/>
      <c r="VTC177" s="190"/>
      <c r="VTD177" s="190"/>
      <c r="VTE177" s="190"/>
      <c r="VTF177" s="190"/>
      <c r="VTG177" s="190"/>
      <c r="VTH177" s="190"/>
      <c r="VTI177" s="190"/>
      <c r="VTJ177" s="190"/>
      <c r="VTK177" s="190"/>
      <c r="VTL177" s="190"/>
      <c r="VTM177" s="190"/>
      <c r="VTN177" s="190"/>
      <c r="VTO177" s="190"/>
      <c r="VTP177" s="190"/>
      <c r="VTQ177" s="190"/>
      <c r="VTR177" s="190"/>
      <c r="VTS177" s="190"/>
      <c r="VTT177" s="190"/>
      <c r="VTU177" s="190"/>
      <c r="VTV177" s="190"/>
      <c r="VTW177" s="190"/>
      <c r="VTX177" s="190"/>
      <c r="VTY177" s="190"/>
      <c r="VTZ177" s="190"/>
      <c r="VUA177" s="190"/>
      <c r="VUB177" s="190"/>
      <c r="VUC177" s="190"/>
      <c r="VUD177" s="190"/>
      <c r="VUE177" s="190"/>
      <c r="VUF177" s="190"/>
      <c r="VUG177" s="190"/>
      <c r="VUH177" s="190"/>
      <c r="VUI177" s="190"/>
      <c r="VUJ177" s="190"/>
      <c r="VUK177" s="190"/>
      <c r="VUL177" s="190"/>
      <c r="VUM177" s="190"/>
      <c r="VUN177" s="190"/>
      <c r="VUO177" s="190"/>
      <c r="VUP177" s="190"/>
      <c r="VUQ177" s="190"/>
      <c r="VUR177" s="190"/>
      <c r="VUS177" s="190"/>
      <c r="VUT177" s="190"/>
      <c r="VUU177" s="190"/>
      <c r="VUV177" s="190"/>
      <c r="VUW177" s="190"/>
      <c r="VUX177" s="190"/>
      <c r="VUY177" s="190"/>
      <c r="VUZ177" s="190"/>
      <c r="VVA177" s="190"/>
      <c r="VVB177" s="190"/>
      <c r="VVC177" s="190"/>
      <c r="VVD177" s="190"/>
      <c r="VVE177" s="190"/>
      <c r="VVF177" s="190"/>
      <c r="VVG177" s="190"/>
      <c r="VVH177" s="190"/>
      <c r="VVI177" s="190"/>
      <c r="VVJ177" s="190"/>
      <c r="VVK177" s="190"/>
      <c r="VVL177" s="190"/>
      <c r="VVM177" s="190"/>
      <c r="VVN177" s="190"/>
      <c r="VVO177" s="190"/>
      <c r="VVP177" s="190"/>
      <c r="VVQ177" s="190"/>
      <c r="VVR177" s="190"/>
      <c r="VVS177" s="190"/>
      <c r="VVT177" s="190"/>
      <c r="VVU177" s="190"/>
      <c r="VVV177" s="190"/>
      <c r="VVW177" s="190"/>
      <c r="VVX177" s="190"/>
      <c r="VVY177" s="190"/>
      <c r="VVZ177" s="190"/>
      <c r="VWA177" s="190"/>
      <c r="VWB177" s="190"/>
      <c r="VWC177" s="190"/>
      <c r="VWD177" s="190"/>
      <c r="VWE177" s="190"/>
      <c r="VWF177" s="190"/>
      <c r="VWG177" s="190"/>
      <c r="VWH177" s="190"/>
      <c r="VWI177" s="190"/>
      <c r="VWJ177" s="190"/>
      <c r="VWK177" s="190"/>
      <c r="VWL177" s="190"/>
      <c r="VWM177" s="190"/>
      <c r="VWN177" s="190"/>
      <c r="VWO177" s="190"/>
      <c r="VWP177" s="190"/>
      <c r="VWQ177" s="190"/>
      <c r="VWR177" s="190"/>
      <c r="VWS177" s="190"/>
      <c r="VWT177" s="190"/>
      <c r="VWU177" s="190"/>
      <c r="VWV177" s="190"/>
      <c r="VWW177" s="190"/>
      <c r="VWX177" s="190"/>
      <c r="VWY177" s="190"/>
      <c r="VWZ177" s="190"/>
      <c r="VXA177" s="190"/>
      <c r="VXB177" s="190"/>
      <c r="VXC177" s="190"/>
      <c r="VXD177" s="190"/>
      <c r="VXE177" s="190"/>
      <c r="VXF177" s="190"/>
      <c r="VXG177" s="190"/>
      <c r="VXH177" s="190"/>
      <c r="VXI177" s="190"/>
      <c r="VXJ177" s="190"/>
      <c r="VXK177" s="190"/>
      <c r="VXL177" s="190"/>
      <c r="VXM177" s="190"/>
      <c r="VXN177" s="190"/>
      <c r="VXO177" s="190"/>
      <c r="VXP177" s="190"/>
      <c r="VXQ177" s="190"/>
      <c r="VXR177" s="190"/>
      <c r="VXS177" s="190"/>
      <c r="VXT177" s="190"/>
      <c r="VXU177" s="190"/>
      <c r="VXV177" s="190"/>
      <c r="VXW177" s="190"/>
      <c r="VXX177" s="190"/>
      <c r="VXY177" s="190"/>
      <c r="VXZ177" s="190"/>
      <c r="VYA177" s="190"/>
      <c r="VYB177" s="190"/>
      <c r="VYC177" s="190"/>
      <c r="VYD177" s="190"/>
      <c r="VYE177" s="190"/>
      <c r="VYF177" s="190"/>
      <c r="VYG177" s="190"/>
      <c r="VYH177" s="190"/>
      <c r="VYI177" s="190"/>
      <c r="VYJ177" s="190"/>
      <c r="VYK177" s="190"/>
      <c r="VYL177" s="190"/>
      <c r="VYM177" s="190"/>
      <c r="VYN177" s="190"/>
      <c r="VYO177" s="190"/>
      <c r="VYP177" s="190"/>
      <c r="VYQ177" s="190"/>
      <c r="VYR177" s="190"/>
      <c r="VYS177" s="190"/>
      <c r="VYT177" s="190"/>
      <c r="VYU177" s="190"/>
      <c r="VYV177" s="190"/>
      <c r="VYW177" s="190"/>
      <c r="VYX177" s="190"/>
      <c r="VYY177" s="190"/>
      <c r="VYZ177" s="190"/>
      <c r="VZA177" s="190"/>
      <c r="VZB177" s="190"/>
      <c r="VZC177" s="190"/>
      <c r="VZD177" s="190"/>
      <c r="VZE177" s="190"/>
      <c r="VZF177" s="190"/>
      <c r="VZG177" s="190"/>
      <c r="VZH177" s="190"/>
      <c r="VZI177" s="190"/>
      <c r="VZJ177" s="190"/>
      <c r="VZK177" s="190"/>
      <c r="VZL177" s="190"/>
      <c r="VZM177" s="190"/>
      <c r="VZN177" s="190"/>
      <c r="VZO177" s="190"/>
      <c r="VZP177" s="190"/>
      <c r="VZQ177" s="190"/>
      <c r="VZR177" s="190"/>
      <c r="VZS177" s="190"/>
      <c r="VZT177" s="190"/>
      <c r="VZU177" s="190"/>
      <c r="VZV177" s="190"/>
      <c r="VZW177" s="190"/>
      <c r="VZX177" s="190"/>
      <c r="VZY177" s="190"/>
      <c r="VZZ177" s="190"/>
      <c r="WAA177" s="190"/>
      <c r="WAB177" s="190"/>
      <c r="WAC177" s="190"/>
      <c r="WAD177" s="190"/>
      <c r="WAE177" s="190"/>
      <c r="WAF177" s="190"/>
      <c r="WAG177" s="190"/>
      <c r="WAH177" s="190"/>
      <c r="WAI177" s="190"/>
      <c r="WAJ177" s="190"/>
      <c r="WAK177" s="190"/>
      <c r="WAL177" s="190"/>
      <c r="WAM177" s="190"/>
      <c r="WAN177" s="190"/>
      <c r="WAO177" s="190"/>
      <c r="WAP177" s="190"/>
      <c r="WAQ177" s="190"/>
      <c r="WAR177" s="190"/>
      <c r="WAS177" s="190"/>
      <c r="WAT177" s="190"/>
      <c r="WAU177" s="190"/>
      <c r="WAV177" s="190"/>
      <c r="WAW177" s="190"/>
      <c r="WAX177" s="190"/>
      <c r="WAY177" s="190"/>
      <c r="WAZ177" s="190"/>
      <c r="WBA177" s="190"/>
      <c r="WBB177" s="190"/>
      <c r="WBC177" s="190"/>
      <c r="WBD177" s="190"/>
      <c r="WBE177" s="190"/>
      <c r="WBF177" s="190"/>
      <c r="WBG177" s="190"/>
      <c r="WBH177" s="190"/>
      <c r="WBI177" s="190"/>
      <c r="WBJ177" s="190"/>
      <c r="WBK177" s="190"/>
      <c r="WBL177" s="190"/>
      <c r="WBM177" s="190"/>
      <c r="WBN177" s="190"/>
      <c r="WBO177" s="190"/>
      <c r="WBP177" s="190"/>
      <c r="WBQ177" s="190"/>
      <c r="WBR177" s="190"/>
      <c r="WBS177" s="190"/>
      <c r="WBT177" s="190"/>
      <c r="WBU177" s="190"/>
      <c r="WBV177" s="190"/>
      <c r="WBW177" s="190"/>
      <c r="WBX177" s="190"/>
      <c r="WBY177" s="190"/>
      <c r="WBZ177" s="190"/>
      <c r="WCA177" s="190"/>
      <c r="WCB177" s="190"/>
      <c r="WCC177" s="190"/>
      <c r="WCD177" s="190"/>
      <c r="WCE177" s="190"/>
      <c r="WCF177" s="190"/>
      <c r="WCG177" s="190"/>
      <c r="WCH177" s="190"/>
      <c r="WCI177" s="190"/>
      <c r="WCJ177" s="190"/>
      <c r="WCK177" s="190"/>
      <c r="WCL177" s="190"/>
      <c r="WCM177" s="190"/>
      <c r="WCN177" s="190"/>
      <c r="WCO177" s="190"/>
      <c r="WCP177" s="190"/>
      <c r="WCQ177" s="190"/>
      <c r="WCR177" s="190"/>
      <c r="WCS177" s="190"/>
      <c r="WCT177" s="190"/>
      <c r="WCU177" s="190"/>
      <c r="WCV177" s="190"/>
      <c r="WCW177" s="190"/>
      <c r="WCX177" s="190"/>
      <c r="WCY177" s="190"/>
      <c r="WCZ177" s="190"/>
      <c r="WDA177" s="190"/>
      <c r="WDB177" s="190"/>
      <c r="WDC177" s="190"/>
      <c r="WDD177" s="190"/>
      <c r="WDE177" s="190"/>
      <c r="WDF177" s="190"/>
      <c r="WDG177" s="190"/>
      <c r="WDH177" s="190"/>
      <c r="WDI177" s="190"/>
      <c r="WDJ177" s="190"/>
      <c r="WDK177" s="190"/>
      <c r="WDL177" s="190"/>
      <c r="WDM177" s="190"/>
      <c r="WDN177" s="190"/>
      <c r="WDO177" s="190"/>
      <c r="WDP177" s="190"/>
      <c r="WDQ177" s="190"/>
      <c r="WDR177" s="190"/>
      <c r="WDS177" s="190"/>
      <c r="WDT177" s="190"/>
      <c r="WDU177" s="190"/>
      <c r="WDV177" s="190"/>
      <c r="WDW177" s="190"/>
      <c r="WDX177" s="190"/>
      <c r="WDY177" s="190"/>
      <c r="WDZ177" s="190"/>
      <c r="WEA177" s="190"/>
      <c r="WEB177" s="190"/>
      <c r="WEC177" s="190"/>
      <c r="WED177" s="190"/>
      <c r="WEE177" s="190"/>
      <c r="WEF177" s="190"/>
      <c r="WEG177" s="190"/>
      <c r="WEH177" s="190"/>
      <c r="WEI177" s="190"/>
      <c r="WEJ177" s="190"/>
      <c r="WEK177" s="190"/>
      <c r="WEL177" s="190"/>
      <c r="WEM177" s="190"/>
      <c r="WEN177" s="190"/>
      <c r="WEO177" s="190"/>
      <c r="WEP177" s="190"/>
      <c r="WEQ177" s="190"/>
      <c r="WER177" s="190"/>
      <c r="WES177" s="190"/>
      <c r="WET177" s="190"/>
      <c r="WEU177" s="190"/>
      <c r="WEV177" s="190"/>
      <c r="WEW177" s="190"/>
      <c r="WEX177" s="190"/>
      <c r="WEY177" s="190"/>
      <c r="WEZ177" s="190"/>
      <c r="WFA177" s="190"/>
      <c r="WFB177" s="190"/>
      <c r="WFC177" s="190"/>
      <c r="WFD177" s="190"/>
      <c r="WFE177" s="190"/>
      <c r="WFF177" s="190"/>
      <c r="WFG177" s="190"/>
      <c r="WFH177" s="190"/>
      <c r="WFI177" s="190"/>
      <c r="WFJ177" s="190"/>
      <c r="WFK177" s="190"/>
      <c r="WFL177" s="190"/>
      <c r="WFM177" s="190"/>
      <c r="WFN177" s="190"/>
      <c r="WFO177" s="190"/>
      <c r="WFP177" s="190"/>
      <c r="WFQ177" s="190"/>
      <c r="WFR177" s="190"/>
      <c r="WFS177" s="190"/>
      <c r="WFT177" s="190"/>
      <c r="WFU177" s="190"/>
      <c r="WFV177" s="190"/>
      <c r="WFW177" s="190"/>
      <c r="WFX177" s="190"/>
      <c r="WFY177" s="190"/>
      <c r="WFZ177" s="190"/>
      <c r="WGA177" s="190"/>
      <c r="WGB177" s="190"/>
      <c r="WGC177" s="190"/>
      <c r="WGD177" s="190"/>
      <c r="WGE177" s="190"/>
      <c r="WGF177" s="190"/>
      <c r="WGG177" s="190"/>
      <c r="WGH177" s="190"/>
      <c r="WGI177" s="190"/>
      <c r="WGJ177" s="190"/>
      <c r="WGK177" s="190"/>
      <c r="WGL177" s="190"/>
      <c r="WGM177" s="190"/>
      <c r="WGN177" s="190"/>
      <c r="WGO177" s="190"/>
      <c r="WGP177" s="190"/>
      <c r="WGQ177" s="190"/>
      <c r="WGR177" s="190"/>
      <c r="WGS177" s="190"/>
      <c r="WGT177" s="190"/>
      <c r="WGU177" s="190"/>
      <c r="WGV177" s="190"/>
      <c r="WGW177" s="190"/>
      <c r="WGX177" s="190"/>
      <c r="WGY177" s="190"/>
      <c r="WGZ177" s="190"/>
      <c r="WHA177" s="190"/>
      <c r="WHB177" s="190"/>
      <c r="WHC177" s="190"/>
      <c r="WHD177" s="190"/>
      <c r="WHE177" s="190"/>
      <c r="WHF177" s="190"/>
      <c r="WHG177" s="190"/>
      <c r="WHH177" s="190"/>
      <c r="WHI177" s="190"/>
      <c r="WHJ177" s="190"/>
      <c r="WHK177" s="190"/>
      <c r="WHL177" s="190"/>
      <c r="WHM177" s="190"/>
      <c r="WHN177" s="190"/>
      <c r="WHO177" s="190"/>
      <c r="WHP177" s="190"/>
      <c r="WHQ177" s="190"/>
      <c r="WHR177" s="190"/>
      <c r="WHS177" s="190"/>
      <c r="WHT177" s="190"/>
      <c r="WHU177" s="190"/>
      <c r="WHV177" s="190"/>
      <c r="WHW177" s="190"/>
      <c r="WHX177" s="190"/>
      <c r="WHY177" s="190"/>
      <c r="WHZ177" s="190"/>
      <c r="WIA177" s="190"/>
      <c r="WIB177" s="190"/>
      <c r="WIC177" s="190"/>
      <c r="WID177" s="190"/>
      <c r="WIE177" s="190"/>
      <c r="WIF177" s="190"/>
      <c r="WIG177" s="190"/>
      <c r="WIH177" s="190"/>
      <c r="WII177" s="190"/>
      <c r="WIJ177" s="190"/>
      <c r="WIK177" s="190"/>
      <c r="WIL177" s="190"/>
      <c r="WIM177" s="190"/>
      <c r="WIN177" s="190"/>
      <c r="WIO177" s="190"/>
      <c r="WIP177" s="190"/>
      <c r="WIQ177" s="190"/>
      <c r="WIR177" s="190"/>
      <c r="WIS177" s="190"/>
      <c r="WIT177" s="190"/>
      <c r="WIU177" s="190"/>
      <c r="WIV177" s="190"/>
      <c r="WIW177" s="190"/>
      <c r="WIX177" s="190"/>
      <c r="WIY177" s="190"/>
      <c r="WIZ177" s="190"/>
      <c r="WJA177" s="190"/>
      <c r="WJB177" s="190"/>
      <c r="WJC177" s="190"/>
      <c r="WJD177" s="190"/>
      <c r="WJE177" s="190"/>
      <c r="WJF177" s="190"/>
      <c r="WJG177" s="190"/>
      <c r="WJH177" s="190"/>
      <c r="WJI177" s="190"/>
      <c r="WJJ177" s="190"/>
      <c r="WJK177" s="190"/>
      <c r="WJL177" s="190"/>
      <c r="WJM177" s="190"/>
      <c r="WJN177" s="190"/>
      <c r="WJO177" s="190"/>
      <c r="WJP177" s="190"/>
      <c r="WJQ177" s="190"/>
      <c r="WJR177" s="190"/>
      <c r="WJS177" s="190"/>
      <c r="WJT177" s="190"/>
      <c r="WJU177" s="190"/>
      <c r="WJV177" s="190"/>
      <c r="WJW177" s="190"/>
      <c r="WJX177" s="190"/>
      <c r="WJY177" s="190"/>
      <c r="WJZ177" s="190"/>
      <c r="WKA177" s="190"/>
      <c r="WKB177" s="190"/>
      <c r="WKC177" s="190"/>
      <c r="WKD177" s="190"/>
      <c r="WKE177" s="190"/>
      <c r="WKF177" s="190"/>
      <c r="WKG177" s="190"/>
      <c r="WKH177" s="190"/>
      <c r="WKI177" s="190"/>
      <c r="WKJ177" s="190"/>
      <c r="WKK177" s="190"/>
      <c r="WKL177" s="190"/>
      <c r="WKM177" s="190"/>
      <c r="WKN177" s="190"/>
      <c r="WKO177" s="190"/>
      <c r="WKP177" s="190"/>
      <c r="WKQ177" s="190"/>
      <c r="WKR177" s="190"/>
      <c r="WKS177" s="190"/>
      <c r="WKT177" s="190"/>
      <c r="WKU177" s="190"/>
      <c r="WKV177" s="190"/>
      <c r="WKW177" s="190"/>
      <c r="WKX177" s="190"/>
      <c r="WKY177" s="190"/>
      <c r="WKZ177" s="190"/>
      <c r="WLA177" s="190"/>
      <c r="WLB177" s="190"/>
      <c r="WLC177" s="190"/>
      <c r="WLD177" s="190"/>
      <c r="WLE177" s="190"/>
      <c r="WLF177" s="190"/>
      <c r="WLG177" s="190"/>
      <c r="WLH177" s="190"/>
      <c r="WLI177" s="190"/>
      <c r="WLJ177" s="190"/>
      <c r="WLK177" s="190"/>
      <c r="WLL177" s="190"/>
      <c r="WLM177" s="190"/>
      <c r="WLN177" s="190"/>
      <c r="WLO177" s="190"/>
      <c r="WLP177" s="190"/>
      <c r="WLQ177" s="190"/>
      <c r="WLR177" s="190"/>
      <c r="WLS177" s="190"/>
      <c r="WLT177" s="190"/>
      <c r="WLU177" s="190"/>
      <c r="WLV177" s="190"/>
      <c r="WLW177" s="190"/>
      <c r="WLX177" s="190"/>
      <c r="WLY177" s="190"/>
      <c r="WLZ177" s="190"/>
      <c r="WMA177" s="190"/>
      <c r="WMB177" s="190"/>
      <c r="WMC177" s="190"/>
      <c r="WMD177" s="190"/>
      <c r="WME177" s="190"/>
      <c r="WMF177" s="190"/>
      <c r="WMG177" s="190"/>
      <c r="WMH177" s="190"/>
      <c r="WMI177" s="190"/>
      <c r="WMJ177" s="190"/>
      <c r="WMK177" s="190"/>
      <c r="WML177" s="190"/>
      <c r="WMM177" s="190"/>
      <c r="WMN177" s="190"/>
      <c r="WMO177" s="190"/>
      <c r="WMP177" s="190"/>
      <c r="WMQ177" s="190"/>
      <c r="WMR177" s="190"/>
      <c r="WMS177" s="190"/>
      <c r="WMT177" s="190"/>
      <c r="WMU177" s="190"/>
      <c r="WMV177" s="190"/>
      <c r="WMW177" s="190"/>
      <c r="WMX177" s="190"/>
      <c r="WMY177" s="190"/>
      <c r="WMZ177" s="190"/>
      <c r="WNA177" s="190"/>
      <c r="WNB177" s="190"/>
      <c r="WNC177" s="190"/>
      <c r="WND177" s="190"/>
      <c r="WNE177" s="190"/>
      <c r="WNF177" s="190"/>
      <c r="WNG177" s="190"/>
      <c r="WNH177" s="190"/>
      <c r="WNI177" s="190"/>
      <c r="WNJ177" s="190"/>
      <c r="WNK177" s="190"/>
      <c r="WNL177" s="190"/>
      <c r="WNM177" s="190"/>
      <c r="WNN177" s="190"/>
      <c r="WNO177" s="190"/>
      <c r="WNP177" s="190"/>
      <c r="WNQ177" s="190"/>
      <c r="WNR177" s="190"/>
      <c r="WNS177" s="190"/>
      <c r="WNT177" s="190"/>
      <c r="WNU177" s="190"/>
      <c r="WNV177" s="190"/>
      <c r="WNW177" s="190"/>
      <c r="WNX177" s="190"/>
      <c r="WNY177" s="190"/>
      <c r="WNZ177" s="190"/>
      <c r="WOA177" s="190"/>
      <c r="WOB177" s="190"/>
      <c r="WOC177" s="190"/>
      <c r="WOD177" s="190"/>
      <c r="WOE177" s="190"/>
      <c r="WOF177" s="190"/>
      <c r="WOG177" s="190"/>
      <c r="WOH177" s="190"/>
      <c r="WOI177" s="190"/>
      <c r="WOJ177" s="190"/>
      <c r="WOK177" s="190"/>
      <c r="WOL177" s="190"/>
      <c r="WOM177" s="190"/>
      <c r="WON177" s="190"/>
      <c r="WOO177" s="190"/>
      <c r="WOP177" s="190"/>
      <c r="WOQ177" s="190"/>
      <c r="WOR177" s="190"/>
      <c r="WOS177" s="190"/>
      <c r="WOT177" s="190"/>
      <c r="WOU177" s="190"/>
      <c r="WOV177" s="190"/>
      <c r="WOW177" s="190"/>
      <c r="WOX177" s="190"/>
      <c r="WOY177" s="190"/>
      <c r="WOZ177" s="190"/>
      <c r="WPA177" s="190"/>
      <c r="WPB177" s="190"/>
      <c r="WPC177" s="190"/>
      <c r="WPD177" s="190"/>
      <c r="WPE177" s="190"/>
      <c r="WPF177" s="190"/>
      <c r="WPG177" s="190"/>
      <c r="WPH177" s="190"/>
      <c r="WPI177" s="190"/>
      <c r="WPJ177" s="190"/>
      <c r="WPK177" s="190"/>
      <c r="WPL177" s="190"/>
      <c r="WPM177" s="190"/>
      <c r="WPN177" s="190"/>
      <c r="WPO177" s="190"/>
      <c r="WPP177" s="190"/>
      <c r="WPQ177" s="190"/>
      <c r="WPR177" s="190"/>
      <c r="WPS177" s="190"/>
      <c r="WPT177" s="190"/>
      <c r="WPU177" s="190"/>
      <c r="WPV177" s="190"/>
      <c r="WPW177" s="190"/>
      <c r="WPX177" s="190"/>
      <c r="WPY177" s="190"/>
      <c r="WPZ177" s="190"/>
      <c r="WQA177" s="190"/>
      <c r="WQB177" s="190"/>
      <c r="WQC177" s="190"/>
      <c r="WQD177" s="190"/>
      <c r="WQE177" s="190"/>
      <c r="WQF177" s="190"/>
      <c r="WQG177" s="190"/>
      <c r="WQH177" s="190"/>
      <c r="WQI177" s="190"/>
      <c r="WQJ177" s="190"/>
      <c r="WQK177" s="190"/>
      <c r="WQL177" s="190"/>
      <c r="WQM177" s="190"/>
      <c r="WQN177" s="190"/>
      <c r="WQO177" s="190"/>
      <c r="WQP177" s="190"/>
      <c r="WQQ177" s="190"/>
      <c r="WQR177" s="190"/>
      <c r="WQS177" s="190"/>
      <c r="WQT177" s="190"/>
      <c r="WQU177" s="190"/>
      <c r="WQV177" s="190"/>
      <c r="WQW177" s="190"/>
      <c r="WQX177" s="190"/>
      <c r="WQY177" s="190"/>
      <c r="WQZ177" s="190"/>
      <c r="WRA177" s="190"/>
      <c r="WRB177" s="190"/>
      <c r="WRC177" s="190"/>
      <c r="WRD177" s="190"/>
      <c r="WRE177" s="190"/>
      <c r="WRF177" s="190"/>
      <c r="WRG177" s="190"/>
      <c r="WRH177" s="190"/>
      <c r="WRI177" s="190"/>
      <c r="WRJ177" s="190"/>
      <c r="WRK177" s="190"/>
      <c r="WRL177" s="190"/>
      <c r="WRM177" s="190"/>
      <c r="WRN177" s="190"/>
      <c r="WRO177" s="190"/>
      <c r="WRP177" s="190"/>
      <c r="WRQ177" s="190"/>
      <c r="WRR177" s="190"/>
      <c r="WRS177" s="190"/>
      <c r="WRT177" s="190"/>
      <c r="WRU177" s="190"/>
      <c r="WRV177" s="190"/>
      <c r="WRW177" s="190"/>
      <c r="WRX177" s="190"/>
      <c r="WRY177" s="190"/>
      <c r="WRZ177" s="190"/>
      <c r="WSA177" s="190"/>
      <c r="WSB177" s="190"/>
      <c r="WSC177" s="190"/>
      <c r="WSD177" s="190"/>
      <c r="WSE177" s="190"/>
      <c r="WSF177" s="190"/>
      <c r="WSG177" s="190"/>
      <c r="WSH177" s="190"/>
      <c r="WSI177" s="190"/>
      <c r="WSJ177" s="190"/>
      <c r="WSK177" s="190"/>
      <c r="WSL177" s="190"/>
      <c r="WSM177" s="190"/>
      <c r="WSN177" s="190"/>
      <c r="WSO177" s="190"/>
      <c r="WSP177" s="190"/>
      <c r="WSQ177" s="190"/>
      <c r="WSR177" s="190"/>
      <c r="WSS177" s="190"/>
      <c r="WST177" s="190"/>
      <c r="WSU177" s="190"/>
      <c r="WSV177" s="190"/>
      <c r="WSW177" s="190"/>
      <c r="WSX177" s="190"/>
      <c r="WSY177" s="190"/>
      <c r="WSZ177" s="190"/>
      <c r="WTA177" s="190"/>
      <c r="WTB177" s="190"/>
      <c r="WTC177" s="190"/>
      <c r="WTD177" s="190"/>
      <c r="WTE177" s="190"/>
      <c r="WTF177" s="190"/>
      <c r="WTG177" s="190"/>
      <c r="WTH177" s="190"/>
      <c r="WTI177" s="190"/>
      <c r="WTJ177" s="190"/>
      <c r="WTK177" s="190"/>
      <c r="WTL177" s="190"/>
      <c r="WTM177" s="190"/>
      <c r="WTN177" s="190"/>
      <c r="WTO177" s="190"/>
      <c r="WTP177" s="190"/>
      <c r="WTQ177" s="190"/>
      <c r="WTR177" s="190"/>
      <c r="WTS177" s="190"/>
      <c r="WTT177" s="190"/>
      <c r="WTU177" s="190"/>
      <c r="WTV177" s="190"/>
      <c r="WTW177" s="190"/>
      <c r="WTX177" s="190"/>
      <c r="WTY177" s="190"/>
      <c r="WTZ177" s="190"/>
      <c r="WUA177" s="190"/>
      <c r="WUB177" s="190"/>
      <c r="WUC177" s="190"/>
      <c r="WUD177" s="190"/>
      <c r="WUE177" s="190"/>
      <c r="WUF177" s="190"/>
      <c r="WUG177" s="190"/>
      <c r="WUH177" s="190"/>
      <c r="WUI177" s="190"/>
      <c r="WUJ177" s="190"/>
      <c r="WUK177" s="190"/>
      <c r="WUL177" s="190"/>
      <c r="WUM177" s="190"/>
      <c r="WUN177" s="190"/>
      <c r="WUO177" s="190"/>
      <c r="WUP177" s="190"/>
      <c r="WUQ177" s="190"/>
      <c r="WUR177" s="190"/>
      <c r="WUS177" s="190"/>
      <c r="WUT177" s="190"/>
      <c r="WUU177" s="190"/>
      <c r="WUV177" s="190"/>
      <c r="WUW177" s="190"/>
      <c r="WUX177" s="190"/>
      <c r="WUY177" s="190"/>
      <c r="WUZ177" s="190"/>
      <c r="WVA177" s="190"/>
      <c r="WVB177" s="190"/>
      <c r="WVC177" s="190"/>
      <c r="WVD177" s="190"/>
      <c r="WVE177" s="190"/>
      <c r="WVF177" s="190"/>
      <c r="WVG177" s="190"/>
      <c r="WVH177" s="190"/>
      <c r="WVI177" s="190"/>
      <c r="WVJ177" s="190"/>
      <c r="WVK177" s="190"/>
      <c r="WVL177" s="190"/>
      <c r="WVM177" s="190"/>
      <c r="WVN177" s="190"/>
      <c r="WVO177" s="190"/>
      <c r="WVP177" s="190"/>
      <c r="WVQ177" s="190"/>
      <c r="WVR177" s="190"/>
      <c r="WVS177" s="190"/>
      <c r="WVT177" s="190"/>
      <c r="WVU177" s="190"/>
      <c r="WVV177" s="190"/>
      <c r="WVW177" s="190"/>
      <c r="WVX177" s="190"/>
      <c r="WVY177" s="190"/>
      <c r="WVZ177" s="190"/>
      <c r="WWA177" s="190"/>
      <c r="WWB177" s="190"/>
      <c r="WWC177" s="190"/>
      <c r="WWD177" s="190"/>
      <c r="WWE177" s="190"/>
      <c r="WWF177" s="190"/>
      <c r="WWG177" s="190"/>
      <c r="WWH177" s="190"/>
      <c r="WWI177" s="190"/>
      <c r="WWJ177" s="190"/>
      <c r="WWK177" s="190"/>
      <c r="WWL177" s="190"/>
      <c r="WWM177" s="190"/>
      <c r="WWN177" s="190"/>
      <c r="WWO177" s="190"/>
      <c r="WWP177" s="190"/>
      <c r="WWQ177" s="190"/>
      <c r="WWR177" s="190"/>
      <c r="WWS177" s="190"/>
      <c r="WWT177" s="190"/>
      <c r="WWU177" s="190"/>
      <c r="WWV177" s="190"/>
      <c r="WWW177" s="190"/>
      <c r="WWX177" s="190"/>
      <c r="WWY177" s="190"/>
      <c r="WWZ177" s="190"/>
      <c r="WXA177" s="190"/>
      <c r="WXB177" s="190"/>
      <c r="WXC177" s="190"/>
      <c r="WXD177" s="190"/>
      <c r="WXE177" s="190"/>
      <c r="WXF177" s="190"/>
      <c r="WXG177" s="190"/>
      <c r="WXH177" s="190"/>
      <c r="WXI177" s="190"/>
      <c r="WXJ177" s="190"/>
      <c r="WXK177" s="190"/>
      <c r="WXL177" s="190"/>
      <c r="WXM177" s="190"/>
      <c r="WXN177" s="190"/>
      <c r="WXO177" s="190"/>
      <c r="WXP177" s="190"/>
      <c r="WXQ177" s="190"/>
      <c r="WXR177" s="190"/>
      <c r="WXS177" s="190"/>
      <c r="WXT177" s="190"/>
      <c r="WXU177" s="190"/>
      <c r="WXV177" s="190"/>
      <c r="WXW177" s="190"/>
      <c r="WXX177" s="190"/>
      <c r="WXY177" s="190"/>
      <c r="WXZ177" s="190"/>
      <c r="WYA177" s="190"/>
      <c r="WYB177" s="190"/>
      <c r="WYC177" s="190"/>
      <c r="WYD177" s="190"/>
      <c r="WYE177" s="190"/>
      <c r="WYF177" s="190"/>
      <c r="WYG177" s="190"/>
      <c r="WYH177" s="190"/>
      <c r="WYI177" s="190"/>
      <c r="WYJ177" s="190"/>
      <c r="WYK177" s="190"/>
      <c r="WYL177" s="190"/>
      <c r="WYM177" s="190"/>
      <c r="WYN177" s="190"/>
      <c r="WYO177" s="190"/>
      <c r="WYP177" s="190"/>
      <c r="WYQ177" s="190"/>
      <c r="WYR177" s="190"/>
      <c r="WYS177" s="190"/>
      <c r="WYT177" s="190"/>
      <c r="WYU177" s="190"/>
      <c r="WYV177" s="190"/>
      <c r="WYW177" s="190"/>
      <c r="WYX177" s="190"/>
      <c r="WYY177" s="190"/>
      <c r="WYZ177" s="190"/>
      <c r="WZA177" s="190"/>
      <c r="WZB177" s="190"/>
      <c r="WZC177" s="190"/>
      <c r="WZD177" s="190"/>
      <c r="WZE177" s="190"/>
      <c r="WZF177" s="190"/>
      <c r="WZG177" s="190"/>
      <c r="WZH177" s="190"/>
      <c r="WZI177" s="190"/>
      <c r="WZJ177" s="190"/>
      <c r="WZK177" s="190"/>
      <c r="WZL177" s="190"/>
      <c r="WZM177" s="190"/>
      <c r="WZN177" s="190"/>
      <c r="WZO177" s="190"/>
      <c r="WZP177" s="190"/>
      <c r="WZQ177" s="190"/>
      <c r="WZR177" s="190"/>
      <c r="WZS177" s="190"/>
      <c r="WZT177" s="190"/>
      <c r="WZU177" s="190"/>
      <c r="WZV177" s="190"/>
      <c r="WZW177" s="190"/>
      <c r="WZX177" s="190"/>
      <c r="WZY177" s="190"/>
      <c r="WZZ177" s="190"/>
      <c r="XAA177" s="190"/>
      <c r="XAB177" s="190"/>
      <c r="XAC177" s="190"/>
      <c r="XAD177" s="190"/>
      <c r="XAE177" s="190"/>
      <c r="XAF177" s="190"/>
      <c r="XAG177" s="190"/>
      <c r="XAH177" s="190"/>
      <c r="XAI177" s="190"/>
      <c r="XAJ177" s="190"/>
      <c r="XAK177" s="190"/>
      <c r="XAL177" s="190"/>
      <c r="XAM177" s="190"/>
      <c r="XAN177" s="190"/>
      <c r="XAO177" s="190"/>
      <c r="XAP177" s="190"/>
      <c r="XAQ177" s="190"/>
      <c r="XAR177" s="190"/>
      <c r="XAS177" s="190"/>
      <c r="XAT177" s="190"/>
      <c r="XAU177" s="190"/>
      <c r="XAV177" s="190"/>
    </row>
    <row r="178" spans="1:16272" s="47" customFormat="1" ht="30">
      <c r="A178" s="117"/>
      <c r="B178" s="52" t="s">
        <v>1212</v>
      </c>
      <c r="C178" s="52"/>
      <c r="D178" s="52" t="s">
        <v>2022</v>
      </c>
      <c r="E178" s="52" t="s">
        <v>1084</v>
      </c>
      <c r="F178" s="52" t="s">
        <v>1084</v>
      </c>
      <c r="G178" s="52" t="s">
        <v>357</v>
      </c>
      <c r="H178" s="52" t="s">
        <v>346</v>
      </c>
      <c r="I178" s="52" t="s">
        <v>359</v>
      </c>
      <c r="J178" s="52" t="s">
        <v>1085</v>
      </c>
      <c r="K178" s="52" t="s">
        <v>2709</v>
      </c>
      <c r="L178" s="52"/>
      <c r="M178" s="52" t="s">
        <v>332</v>
      </c>
      <c r="N178" s="46">
        <v>43999</v>
      </c>
      <c r="O178" s="46">
        <v>44028</v>
      </c>
      <c r="P178" s="46">
        <v>43915</v>
      </c>
      <c r="Q178" s="46">
        <f>P178-7</f>
        <v>43908</v>
      </c>
      <c r="R178" s="52" t="s">
        <v>1086</v>
      </c>
      <c r="S178" s="52"/>
      <c r="T178" s="144"/>
      <c r="U178" s="52" t="s">
        <v>380</v>
      </c>
      <c r="V178" s="72" t="s">
        <v>552</v>
      </c>
      <c r="W178" s="48" t="s">
        <v>1016</v>
      </c>
      <c r="X178" s="47" t="str">
        <f>VLOOKUP(E178,'CTO List'!B:C,2,0)</f>
        <v>82CA</v>
      </c>
      <c r="Y178" s="47" t="str">
        <f>VLOOKUP(D178,'Portfolio 2018'!A:B,2,0)</f>
        <v>82CACTO1WW</v>
      </c>
    </row>
    <row r="179" spans="1:16272" s="47" customFormat="1" ht="30">
      <c r="A179" s="165"/>
      <c r="B179" s="52" t="s">
        <v>319</v>
      </c>
      <c r="C179" s="52"/>
      <c r="D179" s="63" t="s">
        <v>2133</v>
      </c>
      <c r="E179" s="61" t="s">
        <v>2134</v>
      </c>
      <c r="F179" s="61" t="s">
        <v>2134</v>
      </c>
      <c r="G179" s="62" t="s">
        <v>357</v>
      </c>
      <c r="H179" s="62" t="s">
        <v>358</v>
      </c>
      <c r="I179" s="62" t="s">
        <v>359</v>
      </c>
      <c r="J179" s="61" t="s">
        <v>455</v>
      </c>
      <c r="K179" s="52" t="s">
        <v>2707</v>
      </c>
      <c r="L179" s="52"/>
      <c r="M179" s="62" t="s">
        <v>332</v>
      </c>
      <c r="N179" s="70">
        <v>44005</v>
      </c>
      <c r="O179" s="114">
        <v>44019</v>
      </c>
      <c r="P179" s="70">
        <v>43970</v>
      </c>
      <c r="Q179" s="70">
        <f>P179-7</f>
        <v>43963</v>
      </c>
      <c r="R179" s="61" t="s">
        <v>1086</v>
      </c>
      <c r="S179" s="52"/>
      <c r="T179" s="144"/>
      <c r="U179" s="62" t="s">
        <v>413</v>
      </c>
      <c r="V179" s="72" t="s">
        <v>552</v>
      </c>
      <c r="W179" s="102" t="s">
        <v>1016</v>
      </c>
      <c r="X179" s="47" t="str">
        <f>VLOOKUP(E179,'CTO List'!B:C,2,0)</f>
        <v>82EY</v>
      </c>
      <c r="Y179" s="47" t="str">
        <f>VLOOKUP(D179,'Portfolio 2018'!A:B,2,0)</f>
        <v>82EYCTO1WW</v>
      </c>
    </row>
    <row r="180" spans="1:16272" s="47" customFormat="1" ht="30">
      <c r="A180" s="74"/>
      <c r="B180" s="52" t="s">
        <v>1215</v>
      </c>
      <c r="C180" s="52"/>
      <c r="D180" s="52" t="s">
        <v>2037</v>
      </c>
      <c r="E180" s="52" t="s">
        <v>2267</v>
      </c>
      <c r="F180" s="52" t="s">
        <v>2039</v>
      </c>
      <c r="G180" s="52" t="s">
        <v>328</v>
      </c>
      <c r="H180" s="52" t="s">
        <v>329</v>
      </c>
      <c r="I180" s="52" t="s">
        <v>330</v>
      </c>
      <c r="J180" s="52" t="s">
        <v>406</v>
      </c>
      <c r="K180" s="52"/>
      <c r="L180" s="52"/>
      <c r="M180" s="52" t="s">
        <v>332</v>
      </c>
      <c r="N180" s="46">
        <v>44019</v>
      </c>
      <c r="O180" s="46">
        <v>44019</v>
      </c>
      <c r="P180" s="46">
        <v>43949</v>
      </c>
      <c r="Q180" s="46">
        <f>P180-7</f>
        <v>43942</v>
      </c>
      <c r="R180" s="52" t="s">
        <v>333</v>
      </c>
      <c r="S180" s="52"/>
      <c r="T180" s="144"/>
      <c r="U180" s="52" t="s">
        <v>380</v>
      </c>
      <c r="V180" s="72">
        <v>44561</v>
      </c>
      <c r="W180" s="44" t="s">
        <v>1016</v>
      </c>
      <c r="X180" s="47" t="str">
        <f>VLOOKUP(E180,'CTO List'!B:C,2,0)</f>
        <v>20U6</v>
      </c>
      <c r="Y180" s="47" t="str">
        <f>VLOOKUP(D180,'Portfolio 2018'!A:B,2,0)</f>
        <v>L14 Gen 1</v>
      </c>
    </row>
    <row r="181" spans="1:16272" s="47" customFormat="1" ht="30">
      <c r="A181" s="74"/>
      <c r="B181" s="52" t="s">
        <v>1215</v>
      </c>
      <c r="C181" s="52"/>
      <c r="D181" s="52" t="s">
        <v>2040</v>
      </c>
      <c r="E181" s="52" t="s">
        <v>2268</v>
      </c>
      <c r="F181" s="52" t="s">
        <v>2042</v>
      </c>
      <c r="G181" s="52" t="s">
        <v>328</v>
      </c>
      <c r="H181" s="52" t="s">
        <v>329</v>
      </c>
      <c r="I181" s="52" t="s">
        <v>330</v>
      </c>
      <c r="J181" s="52" t="s">
        <v>406</v>
      </c>
      <c r="K181" s="52"/>
      <c r="L181" s="52"/>
      <c r="M181" s="52" t="s">
        <v>332</v>
      </c>
      <c r="N181" s="46">
        <v>44019</v>
      </c>
      <c r="O181" s="46">
        <v>44019</v>
      </c>
      <c r="P181" s="46">
        <v>43949</v>
      </c>
      <c r="Q181" s="46">
        <f>P181-7</f>
        <v>43942</v>
      </c>
      <c r="R181" s="52" t="s">
        <v>333</v>
      </c>
      <c r="S181" s="52"/>
      <c r="T181" s="144"/>
      <c r="U181" s="52" t="s">
        <v>334</v>
      </c>
      <c r="V181" s="72">
        <v>44561</v>
      </c>
      <c r="W181" s="44" t="s">
        <v>1016</v>
      </c>
      <c r="X181" s="47" t="str">
        <f>VLOOKUP(E181,'CTO List'!B:C,2,0)</f>
        <v>20U7</v>
      </c>
      <c r="Y181" s="47" t="str">
        <f>VLOOKUP(D181,'Portfolio 2018'!A:B,2,0)</f>
        <v>L15 Gen 1</v>
      </c>
    </row>
    <row r="182" spans="1:16272" s="47" customFormat="1" ht="30">
      <c r="A182" s="204"/>
      <c r="B182" s="85"/>
      <c r="C182" s="52"/>
      <c r="D182" s="85" t="s">
        <v>2802</v>
      </c>
      <c r="E182" s="85" t="s">
        <v>2803</v>
      </c>
      <c r="F182" s="85" t="s">
        <v>2803</v>
      </c>
      <c r="G182" s="52" t="s">
        <v>345</v>
      </c>
      <c r="H182" s="52" t="s">
        <v>346</v>
      </c>
      <c r="I182" s="52" t="s">
        <v>347</v>
      </c>
      <c r="J182" s="85" t="s">
        <v>348</v>
      </c>
      <c r="K182" s="85"/>
      <c r="L182" s="85"/>
      <c r="M182" s="52" t="s">
        <v>332</v>
      </c>
      <c r="N182" s="210">
        <v>44019</v>
      </c>
      <c r="O182" s="210" t="s">
        <v>956</v>
      </c>
      <c r="P182" s="210">
        <v>43977</v>
      </c>
      <c r="Q182" s="210">
        <v>43970</v>
      </c>
      <c r="R182" s="85" t="s">
        <v>349</v>
      </c>
      <c r="S182" s="85"/>
      <c r="T182" s="21"/>
      <c r="U182" s="63" t="s">
        <v>413</v>
      </c>
      <c r="V182" s="72" t="s">
        <v>552</v>
      </c>
      <c r="W182" s="44" t="s">
        <v>1016</v>
      </c>
      <c r="X182" s="47" t="str">
        <f>VLOOKUP(E182,'CTO List'!B:C,2,0)</f>
        <v>82GX</v>
      </c>
      <c r="Y182" s="47" t="str">
        <f>VLOOKUP(D182,'Portfolio 2018'!A:B,2,0)</f>
        <v>82GXCTO1WW</v>
      </c>
    </row>
    <row r="183" spans="1:16272" s="47" customFormat="1" ht="30">
      <c r="A183" s="117"/>
      <c r="B183" s="52" t="s">
        <v>2735</v>
      </c>
      <c r="C183" s="64"/>
      <c r="D183" s="52" t="s">
        <v>1958</v>
      </c>
      <c r="E183" s="52" t="s">
        <v>1138</v>
      </c>
      <c r="F183" s="52" t="s">
        <v>1138</v>
      </c>
      <c r="G183" s="52" t="s">
        <v>357</v>
      </c>
      <c r="H183" s="52" t="s">
        <v>346</v>
      </c>
      <c r="I183" s="52" t="s">
        <v>359</v>
      </c>
      <c r="J183" s="52" t="s">
        <v>612</v>
      </c>
      <c r="K183" s="52" t="s">
        <v>2902</v>
      </c>
      <c r="L183" s="52"/>
      <c r="M183" s="52" t="s">
        <v>332</v>
      </c>
      <c r="N183" s="46">
        <v>44022</v>
      </c>
      <c r="O183" s="163" t="s">
        <v>1023</v>
      </c>
      <c r="P183" s="46">
        <v>43893</v>
      </c>
      <c r="Q183" s="46">
        <f>P183-7</f>
        <v>43886</v>
      </c>
      <c r="R183" s="52" t="s">
        <v>349</v>
      </c>
      <c r="S183" s="52"/>
      <c r="T183" s="144"/>
      <c r="U183" s="52" t="s">
        <v>334</v>
      </c>
      <c r="V183" s="72" t="s">
        <v>552</v>
      </c>
      <c r="W183" s="51" t="s">
        <v>1016</v>
      </c>
      <c r="X183" s="47" t="str">
        <f>VLOOKUP(E183,'CTO List'!B:C,2,0)</f>
        <v>82AK</v>
      </c>
      <c r="Y183" s="47" t="str">
        <f>VLOOKUP(D183,'Portfolio 2018'!A:B,2,0)</f>
        <v>82AKCTO1WW</v>
      </c>
    </row>
    <row r="184" spans="1:16272" s="47" customFormat="1" ht="30">
      <c r="A184" s="74"/>
      <c r="B184" s="52" t="s">
        <v>2824</v>
      </c>
      <c r="C184" s="52"/>
      <c r="D184" s="74" t="s">
        <v>2889</v>
      </c>
      <c r="E184" s="52" t="s">
        <v>1157</v>
      </c>
      <c r="F184" s="52" t="s">
        <v>1157</v>
      </c>
      <c r="G184" s="52" t="s">
        <v>357</v>
      </c>
      <c r="H184" s="52" t="s">
        <v>346</v>
      </c>
      <c r="I184" s="52" t="s">
        <v>359</v>
      </c>
      <c r="J184" s="52" t="s">
        <v>559</v>
      </c>
      <c r="K184" s="170" t="s">
        <v>2902</v>
      </c>
      <c r="L184" s="170"/>
      <c r="M184" s="52" t="s">
        <v>332</v>
      </c>
      <c r="N184" s="46">
        <v>44025</v>
      </c>
      <c r="O184" s="91" t="s">
        <v>956</v>
      </c>
      <c r="P184" s="46">
        <v>43985</v>
      </c>
      <c r="Q184" s="46">
        <v>43910</v>
      </c>
      <c r="R184" s="52" t="s">
        <v>349</v>
      </c>
      <c r="S184" s="52"/>
      <c r="T184" s="144"/>
      <c r="U184" s="52" t="s">
        <v>354</v>
      </c>
      <c r="V184" s="72" t="s">
        <v>552</v>
      </c>
      <c r="W184" s="51" t="s">
        <v>1016</v>
      </c>
      <c r="X184" s="47" t="str">
        <f>VLOOKUP(E184,'CTO List'!B:C,2,0)</f>
        <v>82AT</v>
      </c>
      <c r="Y184" s="47" t="str">
        <f>VLOOKUP(D184,'Portfolio 2018'!A:B,2,0)</f>
        <v>82ATCTO1WW</v>
      </c>
    </row>
    <row r="185" spans="1:16272" s="47" customFormat="1" ht="45">
      <c r="A185" s="166"/>
      <c r="B185" s="52" t="s">
        <v>1212</v>
      </c>
      <c r="C185" s="52"/>
      <c r="D185" s="61" t="s">
        <v>2720</v>
      </c>
      <c r="E185" s="63" t="s">
        <v>2723</v>
      </c>
      <c r="F185" s="63" t="s">
        <v>2723</v>
      </c>
      <c r="G185" s="62" t="s">
        <v>357</v>
      </c>
      <c r="H185" s="52" t="s">
        <v>358</v>
      </c>
      <c r="I185" s="52" t="s">
        <v>359</v>
      </c>
      <c r="J185" s="63" t="s">
        <v>497</v>
      </c>
      <c r="K185" s="170" t="s">
        <v>3134</v>
      </c>
      <c r="L185" s="170"/>
      <c r="M185" s="52" t="s">
        <v>332</v>
      </c>
      <c r="N185" s="46">
        <v>44026</v>
      </c>
      <c r="O185" s="46">
        <v>44040</v>
      </c>
      <c r="P185" s="46">
        <v>43977</v>
      </c>
      <c r="Q185" s="46">
        <f>P185-7</f>
        <v>43970</v>
      </c>
      <c r="R185" s="52" t="s">
        <v>1086</v>
      </c>
      <c r="S185" s="52"/>
      <c r="T185" s="144"/>
      <c r="U185" s="52" t="s">
        <v>361</v>
      </c>
      <c r="V185" s="74" t="s">
        <v>552</v>
      </c>
      <c r="W185" s="44" t="s">
        <v>1016</v>
      </c>
      <c r="X185" s="47" t="str">
        <f>VLOOKUP(E185,'CTO List'!B:C,2,0)</f>
        <v>81WF</v>
      </c>
      <c r="Y185" s="47" t="str">
        <f>VLOOKUP(D185,'Portfolio 2018'!A:B,2,0)</f>
        <v>81WFCTO1WW</v>
      </c>
    </row>
    <row r="186" spans="1:16272" s="47" customFormat="1" ht="30">
      <c r="A186" s="74"/>
      <c r="B186" s="168" t="s">
        <v>2922</v>
      </c>
      <c r="C186" s="52"/>
      <c r="D186" s="52" t="s">
        <v>2047</v>
      </c>
      <c r="E186" s="52" t="s">
        <v>2278</v>
      </c>
      <c r="F186" s="52" t="s">
        <v>2052</v>
      </c>
      <c r="G186" s="52" t="s">
        <v>328</v>
      </c>
      <c r="H186" s="52" t="s">
        <v>329</v>
      </c>
      <c r="I186" s="52" t="s">
        <v>330</v>
      </c>
      <c r="J186" s="52" t="s">
        <v>805</v>
      </c>
      <c r="K186" s="52"/>
      <c r="L186" s="52"/>
      <c r="M186" s="52" t="s">
        <v>332</v>
      </c>
      <c r="N186" s="46">
        <v>44033</v>
      </c>
      <c r="O186" s="46">
        <v>44033</v>
      </c>
      <c r="P186" s="46">
        <v>43991</v>
      </c>
      <c r="Q186" s="46">
        <v>43998</v>
      </c>
      <c r="R186" s="52" t="s">
        <v>333</v>
      </c>
      <c r="S186" s="52"/>
      <c r="T186" s="144"/>
      <c r="U186" s="52" t="s">
        <v>334</v>
      </c>
      <c r="V186" s="72" t="s">
        <v>3422</v>
      </c>
      <c r="W186" s="44" t="s">
        <v>1016</v>
      </c>
      <c r="X186" s="47" t="str">
        <f>VLOOKUP(E186,'CTO List'!B:C,2,0)</f>
        <v>20ST</v>
      </c>
      <c r="Y186" s="47" t="str">
        <f>VLOOKUP(D186,'Portfolio 2018'!A:B,2,0)</f>
        <v>P15 Gen 1</v>
      </c>
    </row>
    <row r="187" spans="1:16272" s="47" customFormat="1" ht="30">
      <c r="A187" s="74"/>
      <c r="B187" s="52" t="s">
        <v>1210</v>
      </c>
      <c r="C187" s="52"/>
      <c r="D187" s="52" t="s">
        <v>2141</v>
      </c>
      <c r="E187" s="52" t="s">
        <v>2275</v>
      </c>
      <c r="F187" s="52" t="s">
        <v>2657</v>
      </c>
      <c r="G187" s="52" t="s">
        <v>328</v>
      </c>
      <c r="H187" s="52" t="s">
        <v>329</v>
      </c>
      <c r="I187" s="52" t="s">
        <v>330</v>
      </c>
      <c r="J187" s="52" t="s">
        <v>527</v>
      </c>
      <c r="K187" s="52"/>
      <c r="L187" s="52"/>
      <c r="M187" s="62" t="s">
        <v>332</v>
      </c>
      <c r="N187" s="46">
        <v>44033</v>
      </c>
      <c r="O187" s="46">
        <v>44033</v>
      </c>
      <c r="P187" s="46">
        <v>44005</v>
      </c>
      <c r="Q187" s="46">
        <v>43998</v>
      </c>
      <c r="R187" s="46" t="s">
        <v>1086</v>
      </c>
      <c r="S187" s="52"/>
      <c r="T187" s="144"/>
      <c r="U187" s="52" t="s">
        <v>354</v>
      </c>
      <c r="V187" s="72" t="s">
        <v>3422</v>
      </c>
      <c r="W187" s="44" t="s">
        <v>1016</v>
      </c>
      <c r="X187" s="47" t="str">
        <f>VLOOKUP(E187,'CTO List'!B:C,2,0)</f>
        <v>20TH</v>
      </c>
      <c r="Y187" s="47" t="str">
        <f>VLOOKUP(D187,'Portfolio 2018'!A:B,2,0)</f>
        <v>P1 Gen 3</v>
      </c>
    </row>
    <row r="188" spans="1:16272" s="47" customFormat="1" ht="30">
      <c r="A188" s="166"/>
      <c r="B188" s="52" t="s">
        <v>2104</v>
      </c>
      <c r="C188" s="52"/>
      <c r="D188" s="63" t="s">
        <v>2099</v>
      </c>
      <c r="E188" s="63" t="s">
        <v>2094</v>
      </c>
      <c r="F188" s="63" t="s">
        <v>2094</v>
      </c>
      <c r="G188" s="62" t="s">
        <v>357</v>
      </c>
      <c r="H188" s="62" t="s">
        <v>346</v>
      </c>
      <c r="I188" s="52" t="s">
        <v>359</v>
      </c>
      <c r="J188" s="63" t="s">
        <v>1085</v>
      </c>
      <c r="K188" s="52" t="s">
        <v>2712</v>
      </c>
      <c r="L188" s="52"/>
      <c r="M188" s="52" t="s">
        <v>332</v>
      </c>
      <c r="N188" s="70">
        <v>44034</v>
      </c>
      <c r="O188" s="70">
        <v>44048</v>
      </c>
      <c r="P188" s="91" t="s">
        <v>2894</v>
      </c>
      <c r="Q188" s="70">
        <v>43969</v>
      </c>
      <c r="R188" s="63" t="s">
        <v>1086</v>
      </c>
      <c r="S188" s="52"/>
      <c r="T188" s="144"/>
      <c r="U188" s="52" t="s">
        <v>413</v>
      </c>
      <c r="V188" s="72" t="s">
        <v>552</v>
      </c>
      <c r="W188" s="44" t="s">
        <v>1016</v>
      </c>
      <c r="X188" s="47" t="str">
        <f>VLOOKUP(E188,'CTO List'!B:C,2,0)</f>
        <v>82EH</v>
      </c>
      <c r="Y188" s="47" t="str">
        <f>VLOOKUP(D188,'Portfolio 2018'!A:B,2,0)</f>
        <v>82EHCTO1WW</v>
      </c>
    </row>
    <row r="189" spans="1:16272" s="47" customFormat="1" ht="31.5">
      <c r="A189" s="117"/>
      <c r="B189" s="168" t="s">
        <v>2922</v>
      </c>
      <c r="C189" s="52"/>
      <c r="D189" s="52" t="s">
        <v>2050</v>
      </c>
      <c r="E189" s="52" t="s">
        <v>2272</v>
      </c>
      <c r="F189" s="52" t="s">
        <v>2055</v>
      </c>
      <c r="G189" s="52" t="s">
        <v>328</v>
      </c>
      <c r="H189" s="52" t="s">
        <v>329</v>
      </c>
      <c r="I189" s="52" t="s">
        <v>330</v>
      </c>
      <c r="J189" s="211" t="s">
        <v>805</v>
      </c>
      <c r="K189" s="52"/>
      <c r="L189" s="52"/>
      <c r="M189" s="52" t="s">
        <v>332</v>
      </c>
      <c r="N189" s="46">
        <v>44040</v>
      </c>
      <c r="O189" s="46">
        <v>44040</v>
      </c>
      <c r="P189" s="46">
        <v>43998</v>
      </c>
      <c r="Q189" s="46">
        <v>44005</v>
      </c>
      <c r="R189" s="52" t="s">
        <v>333</v>
      </c>
      <c r="S189" s="52"/>
      <c r="T189" s="144"/>
      <c r="U189" s="52" t="s">
        <v>380</v>
      </c>
      <c r="V189" s="72" t="s">
        <v>3422</v>
      </c>
      <c r="W189" s="44" t="s">
        <v>1016</v>
      </c>
      <c r="X189" s="47" t="str">
        <f>VLOOKUP(E189,'CTO List'!B:C,2,0)</f>
        <v>20SN</v>
      </c>
      <c r="Y189" s="47" t="str">
        <f>VLOOKUP(D189,'Portfolio 2018'!A:B,2,0)</f>
        <v>P17 Gen 1</v>
      </c>
    </row>
    <row r="190" spans="1:16272" s="47" customFormat="1" ht="30">
      <c r="A190" s="166"/>
      <c r="B190" s="52" t="s">
        <v>1212</v>
      </c>
      <c r="C190" s="52"/>
      <c r="D190" s="52" t="s">
        <v>2742</v>
      </c>
      <c r="E190" s="52" t="s">
        <v>2745</v>
      </c>
      <c r="F190" s="52" t="s">
        <v>2745</v>
      </c>
      <c r="G190" s="52" t="s">
        <v>357</v>
      </c>
      <c r="H190" s="52" t="s">
        <v>346</v>
      </c>
      <c r="I190" s="52" t="s">
        <v>359</v>
      </c>
      <c r="J190" s="61" t="s">
        <v>1085</v>
      </c>
      <c r="K190" s="52" t="s">
        <v>2706</v>
      </c>
      <c r="L190" s="52"/>
      <c r="M190" s="52" t="s">
        <v>332</v>
      </c>
      <c r="N190" s="70">
        <v>44042</v>
      </c>
      <c r="O190" s="70">
        <v>44053</v>
      </c>
      <c r="P190" s="70">
        <v>44012</v>
      </c>
      <c r="Q190" s="70">
        <f>P190-7</f>
        <v>44005</v>
      </c>
      <c r="R190" s="63" t="s">
        <v>1086</v>
      </c>
      <c r="S190" s="52"/>
      <c r="T190" s="59"/>
      <c r="U190" s="206" t="s">
        <v>361</v>
      </c>
      <c r="V190" s="72" t="s">
        <v>552</v>
      </c>
      <c r="W190" s="47" t="s">
        <v>1016</v>
      </c>
      <c r="X190" s="47" t="str">
        <f>VLOOKUP(E190,'CTO List'!B:C,2,0)</f>
        <v>82B1</v>
      </c>
      <c r="Y190" s="47" t="str">
        <f>VLOOKUP(D190,'Portfolio 2018'!A:B,2,0)</f>
        <v>82B1CTO1WW</v>
      </c>
    </row>
    <row r="191" spans="1:16272" s="104" customFormat="1" ht="30">
      <c r="A191" s="166"/>
      <c r="B191" s="52" t="s">
        <v>1212</v>
      </c>
      <c r="C191" s="52"/>
      <c r="D191" s="61" t="s">
        <v>2744</v>
      </c>
      <c r="E191" s="63" t="s">
        <v>2747</v>
      </c>
      <c r="F191" s="63" t="s">
        <v>2747</v>
      </c>
      <c r="G191" s="52" t="s">
        <v>357</v>
      </c>
      <c r="H191" s="52" t="s">
        <v>346</v>
      </c>
      <c r="I191" s="52" t="s">
        <v>359</v>
      </c>
      <c r="J191" s="61" t="s">
        <v>1085</v>
      </c>
      <c r="K191" s="85" t="s">
        <v>2706</v>
      </c>
      <c r="L191" s="85"/>
      <c r="M191" s="52" t="s">
        <v>332</v>
      </c>
      <c r="N191" s="70">
        <v>44042</v>
      </c>
      <c r="O191" s="70">
        <v>44054</v>
      </c>
      <c r="P191" s="70">
        <v>44012</v>
      </c>
      <c r="Q191" s="70">
        <f>P191-7</f>
        <v>44005</v>
      </c>
      <c r="R191" s="63" t="s">
        <v>1086</v>
      </c>
      <c r="S191" s="85"/>
      <c r="T191" s="21"/>
      <c r="U191" s="62" t="s">
        <v>413</v>
      </c>
      <c r="V191" s="72" t="s">
        <v>552</v>
      </c>
      <c r="W191" s="44" t="s">
        <v>1016</v>
      </c>
      <c r="X191" s="47" t="str">
        <f>VLOOKUP(E191,'CTO List'!B:C,2,0)</f>
        <v>82GU</v>
      </c>
      <c r="Y191" s="47" t="str">
        <f>VLOOKUP(D191,'Portfolio 2018'!A:B,2,0)</f>
        <v>82GUCTO1WW</v>
      </c>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47"/>
      <c r="CQ191" s="47"/>
      <c r="CR191" s="47"/>
      <c r="CS191" s="47"/>
      <c r="CT191" s="47"/>
      <c r="CU191" s="47"/>
      <c r="CV191" s="47"/>
      <c r="CW191" s="47"/>
      <c r="CX191" s="47"/>
      <c r="CY191" s="47"/>
      <c r="CZ191" s="47"/>
      <c r="DA191" s="47"/>
      <c r="DB191" s="47"/>
      <c r="DC191" s="47"/>
      <c r="DD191" s="47"/>
      <c r="DE191" s="47"/>
      <c r="DF191" s="47"/>
      <c r="DG191" s="47"/>
      <c r="DH191" s="47"/>
      <c r="DI191" s="47"/>
      <c r="DJ191" s="47"/>
      <c r="DK191" s="47"/>
      <c r="DL191" s="47"/>
      <c r="DM191" s="47"/>
      <c r="DN191" s="47"/>
      <c r="DO191" s="47"/>
      <c r="DP191" s="47"/>
      <c r="DQ191" s="47"/>
      <c r="DR191" s="47"/>
      <c r="DS191" s="47"/>
      <c r="DT191" s="47"/>
      <c r="DU191" s="47"/>
      <c r="DV191" s="47"/>
      <c r="DW191" s="47"/>
      <c r="DX191" s="47"/>
      <c r="DY191" s="47"/>
      <c r="DZ191" s="47"/>
      <c r="EA191" s="47"/>
      <c r="EB191" s="47"/>
      <c r="EC191" s="47"/>
      <c r="ED191" s="47"/>
      <c r="EE191" s="47"/>
      <c r="EF191" s="47"/>
      <c r="EG191" s="47"/>
      <c r="EH191" s="47"/>
      <c r="EI191" s="47"/>
      <c r="EJ191" s="47"/>
      <c r="EK191" s="47"/>
      <c r="EL191" s="47"/>
      <c r="EM191" s="47"/>
      <c r="EN191" s="47"/>
      <c r="EO191" s="47"/>
      <c r="EP191" s="47"/>
      <c r="EQ191" s="47"/>
      <c r="ER191" s="47"/>
      <c r="ES191" s="47"/>
      <c r="ET191" s="47"/>
      <c r="EU191" s="47"/>
      <c r="EV191" s="47"/>
      <c r="EW191" s="47"/>
      <c r="EX191" s="47"/>
      <c r="EY191" s="47"/>
      <c r="EZ191" s="47"/>
      <c r="FA191" s="47"/>
      <c r="FB191" s="47"/>
      <c r="FC191" s="47"/>
      <c r="FD191" s="47"/>
      <c r="FE191" s="47"/>
      <c r="FF191" s="47"/>
      <c r="FG191" s="47"/>
      <c r="FH191" s="47"/>
      <c r="FI191" s="47"/>
      <c r="FJ191" s="47"/>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c r="GS191" s="47"/>
      <c r="GT191" s="47"/>
      <c r="GU191" s="47"/>
      <c r="GV191" s="47"/>
      <c r="GW191" s="47"/>
      <c r="GX191" s="47"/>
      <c r="GY191" s="47"/>
      <c r="GZ191" s="47"/>
      <c r="HA191" s="47"/>
      <c r="HB191" s="47"/>
      <c r="HC191" s="47"/>
      <c r="HD191" s="47"/>
      <c r="HE191" s="47"/>
      <c r="HF191" s="47"/>
      <c r="HG191" s="47"/>
      <c r="HH191" s="47"/>
      <c r="HI191" s="47"/>
      <c r="HJ191" s="47"/>
      <c r="HK191" s="47"/>
      <c r="HL191" s="47"/>
      <c r="HM191" s="47"/>
      <c r="HN191" s="47"/>
      <c r="HO191" s="47"/>
      <c r="HP191" s="47"/>
      <c r="HQ191" s="47"/>
      <c r="HR191" s="47"/>
      <c r="HS191" s="47"/>
      <c r="HT191" s="47"/>
      <c r="HU191" s="47"/>
      <c r="HV191" s="47"/>
      <c r="HW191" s="47"/>
      <c r="HX191" s="47"/>
      <c r="HY191" s="47"/>
      <c r="HZ191" s="47"/>
      <c r="IA191" s="47"/>
      <c r="IB191" s="47"/>
      <c r="IC191" s="47"/>
      <c r="ID191" s="47"/>
      <c r="IE191" s="47"/>
      <c r="IF191" s="47"/>
      <c r="IG191" s="47"/>
      <c r="IH191" s="47"/>
      <c r="II191" s="47"/>
      <c r="IJ191" s="47"/>
      <c r="IK191" s="47"/>
      <c r="IL191" s="47"/>
      <c r="IM191" s="47"/>
      <c r="IN191" s="47"/>
      <c r="IO191" s="47"/>
      <c r="IP191" s="47"/>
      <c r="IQ191" s="47"/>
      <c r="IR191" s="47"/>
      <c r="IS191" s="47"/>
      <c r="IT191" s="47"/>
      <c r="IU191" s="47"/>
      <c r="IV191" s="47"/>
      <c r="IW191" s="47"/>
      <c r="IX191" s="47"/>
      <c r="IY191" s="47"/>
      <c r="IZ191" s="47"/>
      <c r="JA191" s="47"/>
      <c r="JB191" s="47"/>
      <c r="JC191" s="47"/>
      <c r="JD191" s="47"/>
      <c r="JE191" s="47"/>
      <c r="JF191" s="47"/>
      <c r="JG191" s="47"/>
      <c r="JH191" s="47"/>
      <c r="JI191" s="47"/>
      <c r="JJ191" s="47"/>
      <c r="JK191" s="47"/>
      <c r="JL191" s="47"/>
      <c r="JM191" s="47"/>
      <c r="JN191" s="47"/>
      <c r="JO191" s="47"/>
      <c r="JP191" s="47"/>
      <c r="JQ191" s="47"/>
      <c r="JR191" s="47"/>
      <c r="JS191" s="47"/>
      <c r="JT191" s="47"/>
      <c r="JU191" s="47"/>
      <c r="JV191" s="47"/>
      <c r="JW191" s="47"/>
      <c r="JX191" s="47"/>
      <c r="JY191" s="47"/>
      <c r="JZ191" s="47"/>
      <c r="KA191" s="47"/>
      <c r="KB191" s="47"/>
      <c r="KC191" s="47"/>
      <c r="KD191" s="47"/>
      <c r="KE191" s="47"/>
      <c r="KF191" s="47"/>
      <c r="KG191" s="47"/>
      <c r="KH191" s="47"/>
      <c r="KI191" s="47"/>
      <c r="KJ191" s="47"/>
      <c r="KK191" s="47"/>
      <c r="KL191" s="47"/>
      <c r="KM191" s="47"/>
      <c r="KN191" s="47"/>
      <c r="KO191" s="47"/>
      <c r="KP191" s="47"/>
      <c r="KQ191" s="47"/>
      <c r="KR191" s="47"/>
      <c r="KS191" s="47"/>
      <c r="KT191" s="47"/>
      <c r="KU191" s="47"/>
      <c r="KV191" s="47"/>
      <c r="KW191" s="47"/>
      <c r="KX191" s="47"/>
      <c r="KY191" s="47"/>
      <c r="KZ191" s="47"/>
      <c r="LA191" s="47"/>
      <c r="LB191" s="47"/>
      <c r="LC191" s="47"/>
      <c r="LD191" s="47"/>
      <c r="LE191" s="47"/>
      <c r="LF191" s="47"/>
      <c r="LG191" s="47"/>
      <c r="LH191" s="47"/>
      <c r="LI191" s="47"/>
      <c r="LJ191" s="47"/>
      <c r="LK191" s="47"/>
      <c r="LL191" s="47"/>
      <c r="LM191" s="47"/>
      <c r="LN191" s="47"/>
      <c r="LO191" s="47"/>
      <c r="LP191" s="47"/>
      <c r="LQ191" s="47"/>
      <c r="LR191" s="47"/>
      <c r="LS191" s="47"/>
      <c r="LT191" s="47"/>
      <c r="LU191" s="47"/>
      <c r="LV191" s="47"/>
      <c r="LW191" s="47"/>
      <c r="LX191" s="47"/>
      <c r="LY191" s="47"/>
      <c r="LZ191" s="47"/>
      <c r="MA191" s="47"/>
      <c r="MB191" s="47"/>
      <c r="MC191" s="47"/>
      <c r="MD191" s="47"/>
      <c r="ME191" s="47"/>
      <c r="MF191" s="47"/>
      <c r="MG191" s="47"/>
      <c r="MH191" s="47"/>
      <c r="MI191" s="47"/>
      <c r="MJ191" s="47"/>
      <c r="MK191" s="47"/>
      <c r="ML191" s="47"/>
      <c r="MM191" s="47"/>
      <c r="MN191" s="47"/>
      <c r="MO191" s="47"/>
      <c r="MP191" s="47"/>
      <c r="MQ191" s="47"/>
      <c r="MR191" s="47"/>
      <c r="MS191" s="47"/>
      <c r="MT191" s="47"/>
      <c r="MU191" s="47"/>
      <c r="MV191" s="47"/>
      <c r="MW191" s="47"/>
      <c r="MX191" s="47"/>
      <c r="MY191" s="47"/>
      <c r="MZ191" s="47"/>
      <c r="NA191" s="47"/>
      <c r="NB191" s="47"/>
      <c r="NC191" s="47"/>
      <c r="ND191" s="47"/>
      <c r="NE191" s="47"/>
      <c r="NF191" s="47"/>
      <c r="NG191" s="47"/>
      <c r="NH191" s="47"/>
      <c r="NI191" s="47"/>
      <c r="NJ191" s="47"/>
      <c r="NK191" s="47"/>
      <c r="NL191" s="47"/>
      <c r="NM191" s="47"/>
      <c r="NN191" s="47"/>
      <c r="NO191" s="47"/>
      <c r="NP191" s="47"/>
      <c r="NQ191" s="47"/>
      <c r="NR191" s="47"/>
      <c r="NS191" s="47"/>
      <c r="NT191" s="47"/>
      <c r="NU191" s="47"/>
      <c r="NV191" s="47"/>
      <c r="NW191" s="47"/>
      <c r="NX191" s="47"/>
      <c r="NY191" s="47"/>
      <c r="NZ191" s="47"/>
      <c r="OA191" s="47"/>
      <c r="OB191" s="47"/>
      <c r="OC191" s="47"/>
      <c r="OD191" s="47"/>
      <c r="OE191" s="47"/>
      <c r="OF191" s="47"/>
      <c r="OG191" s="47"/>
      <c r="OH191" s="47"/>
      <c r="OI191" s="47"/>
      <c r="OJ191" s="47"/>
      <c r="OK191" s="47"/>
      <c r="OL191" s="47"/>
      <c r="OM191" s="47"/>
      <c r="ON191" s="47"/>
      <c r="OO191" s="47"/>
      <c r="OP191" s="47"/>
      <c r="OQ191" s="47"/>
      <c r="OR191" s="47"/>
      <c r="OS191" s="47"/>
      <c r="OT191" s="47"/>
      <c r="OU191" s="47"/>
      <c r="OV191" s="47"/>
      <c r="OW191" s="47"/>
      <c r="OX191" s="47"/>
      <c r="OY191" s="47"/>
      <c r="OZ191" s="47"/>
      <c r="PA191" s="47"/>
      <c r="PB191" s="47"/>
      <c r="PC191" s="47"/>
      <c r="PD191" s="47"/>
      <c r="PE191" s="47"/>
      <c r="PF191" s="47"/>
      <c r="PG191" s="47"/>
      <c r="PH191" s="47"/>
      <c r="PI191" s="47"/>
      <c r="PJ191" s="47"/>
      <c r="PK191" s="47"/>
      <c r="PL191" s="47"/>
      <c r="PM191" s="47"/>
      <c r="PN191" s="47"/>
      <c r="PO191" s="47"/>
      <c r="PP191" s="47"/>
      <c r="PQ191" s="47"/>
      <c r="PR191" s="47"/>
      <c r="PS191" s="47"/>
      <c r="PT191" s="47"/>
      <c r="PU191" s="47"/>
      <c r="PV191" s="47"/>
      <c r="PW191" s="47"/>
      <c r="PX191" s="47"/>
      <c r="PY191" s="47"/>
      <c r="PZ191" s="47"/>
      <c r="QA191" s="47"/>
      <c r="QB191" s="47"/>
      <c r="QC191" s="47"/>
      <c r="QD191" s="47"/>
      <c r="QE191" s="47"/>
      <c r="QF191" s="47"/>
      <c r="QG191" s="47"/>
      <c r="QH191" s="47"/>
      <c r="QI191" s="47"/>
      <c r="QJ191" s="47"/>
      <c r="QK191" s="47"/>
      <c r="QL191" s="47"/>
      <c r="QM191" s="47"/>
      <c r="QN191" s="47"/>
      <c r="QO191" s="47"/>
      <c r="QP191" s="47"/>
      <c r="QQ191" s="47"/>
      <c r="QR191" s="47"/>
      <c r="QS191" s="47"/>
      <c r="QT191" s="47"/>
      <c r="QU191" s="47"/>
      <c r="QV191" s="47"/>
      <c r="QW191" s="47"/>
      <c r="QX191" s="47"/>
      <c r="QY191" s="47"/>
      <c r="QZ191" s="47"/>
      <c r="RA191" s="47"/>
      <c r="RB191" s="47"/>
      <c r="RC191" s="47"/>
      <c r="RD191" s="47"/>
      <c r="RE191" s="47"/>
      <c r="RF191" s="47"/>
      <c r="RG191" s="47"/>
      <c r="RH191" s="47"/>
      <c r="RI191" s="47"/>
      <c r="RJ191" s="47"/>
      <c r="RK191" s="47"/>
      <c r="RL191" s="47"/>
      <c r="RM191" s="47"/>
      <c r="RN191" s="47"/>
      <c r="RO191" s="47"/>
      <c r="RP191" s="47"/>
      <c r="RQ191" s="47"/>
      <c r="RR191" s="47"/>
      <c r="RS191" s="47"/>
      <c r="RT191" s="47"/>
      <c r="RU191" s="47"/>
      <c r="RV191" s="47"/>
      <c r="RW191" s="47"/>
      <c r="RX191" s="47"/>
      <c r="RY191" s="47"/>
      <c r="RZ191" s="47"/>
      <c r="SA191" s="47"/>
      <c r="SB191" s="47"/>
      <c r="SC191" s="47"/>
      <c r="SD191" s="47"/>
      <c r="SE191" s="47"/>
      <c r="SF191" s="47"/>
      <c r="SG191" s="47"/>
      <c r="SH191" s="47"/>
      <c r="SI191" s="47"/>
      <c r="SJ191" s="47"/>
      <c r="SK191" s="47"/>
      <c r="SL191" s="47"/>
      <c r="SM191" s="47"/>
      <c r="SN191" s="47"/>
      <c r="SO191" s="47"/>
      <c r="SP191" s="47"/>
      <c r="SQ191" s="47"/>
      <c r="SR191" s="47"/>
      <c r="SS191" s="47"/>
      <c r="ST191" s="47"/>
      <c r="SU191" s="47"/>
      <c r="SV191" s="47"/>
      <c r="SW191" s="47"/>
      <c r="SX191" s="47"/>
      <c r="SY191" s="47"/>
      <c r="SZ191" s="47"/>
      <c r="TA191" s="47"/>
      <c r="TB191" s="47"/>
      <c r="TC191" s="47"/>
      <c r="TD191" s="47"/>
      <c r="TE191" s="47"/>
      <c r="TF191" s="47"/>
      <c r="TG191" s="47"/>
      <c r="TH191" s="47"/>
      <c r="TI191" s="47"/>
      <c r="TJ191" s="47"/>
      <c r="TK191" s="47"/>
      <c r="TL191" s="47"/>
      <c r="TM191" s="47"/>
      <c r="TN191" s="47"/>
      <c r="TO191" s="47"/>
      <c r="TP191" s="47"/>
      <c r="TQ191" s="47"/>
      <c r="TR191" s="47"/>
      <c r="TS191" s="47"/>
      <c r="TT191" s="47"/>
      <c r="TU191" s="47"/>
      <c r="TV191" s="47"/>
      <c r="TW191" s="47"/>
      <c r="TX191" s="47"/>
      <c r="TY191" s="47"/>
      <c r="TZ191" s="47"/>
      <c r="UA191" s="47"/>
      <c r="UB191" s="47"/>
      <c r="UC191" s="47"/>
      <c r="UD191" s="47"/>
      <c r="UE191" s="47"/>
      <c r="UF191" s="47"/>
      <c r="UG191" s="47"/>
      <c r="UH191" s="47"/>
      <c r="UI191" s="47"/>
      <c r="UJ191" s="47"/>
      <c r="UK191" s="47"/>
      <c r="UL191" s="47"/>
      <c r="UM191" s="47"/>
      <c r="UN191" s="47"/>
      <c r="UO191" s="47"/>
      <c r="UP191" s="47"/>
      <c r="UQ191" s="47"/>
      <c r="UR191" s="47"/>
      <c r="US191" s="47"/>
      <c r="UT191" s="47"/>
      <c r="UU191" s="47"/>
      <c r="UV191" s="47"/>
      <c r="UW191" s="47"/>
      <c r="UX191" s="47"/>
      <c r="UY191" s="47"/>
      <c r="UZ191" s="47"/>
      <c r="VA191" s="47"/>
      <c r="VB191" s="47"/>
      <c r="VC191" s="47"/>
      <c r="VD191" s="47"/>
      <c r="VE191" s="47"/>
      <c r="VF191" s="47"/>
      <c r="VG191" s="47"/>
      <c r="VH191" s="47"/>
      <c r="VI191" s="47"/>
      <c r="VJ191" s="47"/>
      <c r="VK191" s="47"/>
      <c r="VL191" s="47"/>
      <c r="VM191" s="47"/>
      <c r="VN191" s="47"/>
      <c r="VO191" s="47"/>
      <c r="VP191" s="47"/>
      <c r="VQ191" s="47"/>
      <c r="VR191" s="47"/>
      <c r="VS191" s="47"/>
      <c r="VT191" s="47"/>
      <c r="VU191" s="47"/>
      <c r="VV191" s="47"/>
      <c r="VW191" s="47"/>
      <c r="VX191" s="47"/>
      <c r="VY191" s="47"/>
      <c r="VZ191" s="47"/>
      <c r="WA191" s="47"/>
      <c r="WB191" s="47"/>
      <c r="WC191" s="47"/>
      <c r="WD191" s="47"/>
      <c r="WE191" s="47"/>
      <c r="WF191" s="47"/>
      <c r="WG191" s="47"/>
      <c r="WH191" s="47"/>
      <c r="WI191" s="47"/>
      <c r="WJ191" s="47"/>
      <c r="WK191" s="47"/>
      <c r="WL191" s="47"/>
      <c r="WM191" s="47"/>
      <c r="WN191" s="47"/>
      <c r="WO191" s="47"/>
      <c r="WP191" s="47"/>
      <c r="WQ191" s="47"/>
      <c r="WR191" s="47"/>
      <c r="WS191" s="47"/>
      <c r="WT191" s="47"/>
      <c r="WU191" s="47"/>
      <c r="WV191" s="47"/>
      <c r="WW191" s="47"/>
      <c r="WX191" s="47"/>
      <c r="WY191" s="47"/>
      <c r="WZ191" s="47"/>
      <c r="XA191" s="47"/>
      <c r="XB191" s="47"/>
      <c r="XC191" s="47"/>
      <c r="XD191" s="47"/>
      <c r="XE191" s="47"/>
      <c r="XF191" s="47"/>
      <c r="XG191" s="47"/>
      <c r="XH191" s="47"/>
      <c r="XI191" s="47"/>
      <c r="XJ191" s="47"/>
      <c r="XK191" s="47"/>
      <c r="XL191" s="47"/>
      <c r="XM191" s="47"/>
      <c r="XN191" s="47"/>
      <c r="XO191" s="47"/>
      <c r="XP191" s="47"/>
      <c r="XQ191" s="47"/>
      <c r="XR191" s="47"/>
      <c r="XS191" s="47"/>
      <c r="XT191" s="47"/>
      <c r="XU191" s="47"/>
      <c r="XV191" s="47"/>
      <c r="XW191" s="47"/>
      <c r="XX191" s="47"/>
      <c r="XY191" s="47"/>
      <c r="XZ191" s="47"/>
      <c r="YA191" s="47"/>
      <c r="YB191" s="47"/>
      <c r="YC191" s="47"/>
      <c r="YD191" s="47"/>
      <c r="YE191" s="47"/>
      <c r="YF191" s="47"/>
      <c r="YG191" s="47"/>
      <c r="YH191" s="47"/>
      <c r="YI191" s="47"/>
      <c r="YJ191" s="47"/>
      <c r="YK191" s="47"/>
      <c r="YL191" s="47"/>
      <c r="YM191" s="47"/>
      <c r="YN191" s="47"/>
      <c r="YO191" s="47"/>
      <c r="YP191" s="47"/>
      <c r="YQ191" s="47"/>
      <c r="YR191" s="47"/>
      <c r="YS191" s="47"/>
      <c r="YT191" s="47"/>
      <c r="YU191" s="47"/>
      <c r="YV191" s="47"/>
      <c r="YW191" s="47"/>
      <c r="YX191" s="47"/>
      <c r="YY191" s="47"/>
      <c r="YZ191" s="47"/>
      <c r="ZA191" s="47"/>
      <c r="ZB191" s="47"/>
      <c r="ZC191" s="47"/>
      <c r="ZD191" s="47"/>
      <c r="ZE191" s="47"/>
      <c r="ZF191" s="47"/>
      <c r="ZG191" s="47"/>
      <c r="ZH191" s="47"/>
      <c r="ZI191" s="47"/>
      <c r="ZJ191" s="47"/>
      <c r="ZK191" s="47"/>
      <c r="ZL191" s="47"/>
      <c r="ZM191" s="47"/>
      <c r="ZN191" s="47"/>
      <c r="ZO191" s="47"/>
      <c r="ZP191" s="47"/>
      <c r="ZQ191" s="47"/>
      <c r="ZR191" s="47"/>
      <c r="ZS191" s="47"/>
      <c r="ZT191" s="47"/>
      <c r="ZU191" s="47"/>
      <c r="ZV191" s="47"/>
      <c r="ZW191" s="47"/>
      <c r="ZX191" s="47"/>
      <c r="ZY191" s="47"/>
      <c r="ZZ191" s="47"/>
      <c r="AAA191" s="47"/>
      <c r="AAB191" s="47"/>
      <c r="AAC191" s="47"/>
      <c r="AAD191" s="47"/>
      <c r="AAE191" s="47"/>
      <c r="AAF191" s="47"/>
      <c r="AAG191" s="47"/>
      <c r="AAH191" s="47"/>
      <c r="AAI191" s="47"/>
      <c r="AAJ191" s="47"/>
      <c r="AAK191" s="47"/>
      <c r="AAL191" s="47"/>
      <c r="AAM191" s="47"/>
      <c r="AAN191" s="47"/>
      <c r="AAO191" s="47"/>
      <c r="AAP191" s="47"/>
      <c r="AAQ191" s="47"/>
      <c r="AAR191" s="47"/>
      <c r="AAS191" s="47"/>
      <c r="AAT191" s="47"/>
      <c r="AAU191" s="47"/>
      <c r="AAV191" s="47"/>
      <c r="AAW191" s="47"/>
      <c r="AAX191" s="47"/>
      <c r="AAY191" s="47"/>
      <c r="AAZ191" s="47"/>
      <c r="ABA191" s="47"/>
      <c r="ABB191" s="47"/>
      <c r="ABC191" s="47"/>
      <c r="ABD191" s="47"/>
      <c r="ABE191" s="47"/>
      <c r="ABF191" s="47"/>
      <c r="ABG191" s="47"/>
      <c r="ABH191" s="47"/>
      <c r="ABI191" s="47"/>
      <c r="ABJ191" s="47"/>
      <c r="ABK191" s="47"/>
      <c r="ABL191" s="47"/>
      <c r="ABM191" s="47"/>
      <c r="ABN191" s="47"/>
      <c r="ABO191" s="47"/>
      <c r="ABP191" s="47"/>
      <c r="ABQ191" s="47"/>
      <c r="ABR191" s="47"/>
      <c r="ABS191" s="47"/>
      <c r="ABT191" s="47"/>
      <c r="ABU191" s="47"/>
      <c r="ABV191" s="47"/>
      <c r="ABW191" s="47"/>
      <c r="ABX191" s="47"/>
      <c r="ABY191" s="47"/>
      <c r="ABZ191" s="47"/>
      <c r="ACA191" s="47"/>
      <c r="ACB191" s="47"/>
      <c r="ACC191" s="47"/>
      <c r="ACD191" s="47"/>
      <c r="ACE191" s="47"/>
      <c r="ACF191" s="47"/>
      <c r="ACG191" s="47"/>
      <c r="ACH191" s="47"/>
      <c r="ACI191" s="47"/>
      <c r="ACJ191" s="47"/>
      <c r="ACK191" s="47"/>
      <c r="ACL191" s="47"/>
      <c r="ACM191" s="47"/>
      <c r="ACN191" s="47"/>
      <c r="ACO191" s="47"/>
      <c r="ACP191" s="47"/>
      <c r="ACQ191" s="47"/>
      <c r="ACR191" s="47"/>
      <c r="ACS191" s="47"/>
      <c r="ACT191" s="47"/>
      <c r="ACU191" s="47"/>
      <c r="ACV191" s="47"/>
      <c r="ACW191" s="47"/>
      <c r="ACX191" s="47"/>
      <c r="ACY191" s="47"/>
      <c r="ACZ191" s="47"/>
      <c r="ADA191" s="47"/>
      <c r="ADB191" s="47"/>
      <c r="ADC191" s="47"/>
      <c r="ADD191" s="47"/>
      <c r="ADE191" s="47"/>
      <c r="ADF191" s="47"/>
      <c r="ADG191" s="47"/>
      <c r="ADH191" s="47"/>
      <c r="ADI191" s="47"/>
      <c r="ADJ191" s="47"/>
      <c r="ADK191" s="47"/>
      <c r="ADL191" s="47"/>
      <c r="ADM191" s="47"/>
      <c r="ADN191" s="47"/>
      <c r="ADO191" s="47"/>
      <c r="ADP191" s="47"/>
      <c r="ADQ191" s="47"/>
      <c r="ADR191" s="47"/>
      <c r="ADS191" s="47"/>
      <c r="ADT191" s="47"/>
      <c r="ADU191" s="47"/>
      <c r="ADV191" s="47"/>
      <c r="ADW191" s="47"/>
      <c r="ADX191" s="47"/>
      <c r="ADY191" s="47"/>
      <c r="ADZ191" s="47"/>
      <c r="AEA191" s="47"/>
      <c r="AEB191" s="47"/>
      <c r="AEC191" s="47"/>
      <c r="AED191" s="47"/>
      <c r="AEE191" s="47"/>
      <c r="AEF191" s="47"/>
      <c r="AEG191" s="47"/>
      <c r="AEH191" s="47"/>
      <c r="AEI191" s="47"/>
      <c r="AEJ191" s="47"/>
      <c r="AEK191" s="47"/>
      <c r="AEL191" s="47"/>
      <c r="AEM191" s="47"/>
      <c r="AEN191" s="47"/>
      <c r="AEO191" s="47"/>
      <c r="AEP191" s="47"/>
      <c r="AEQ191" s="47"/>
      <c r="AER191" s="47"/>
      <c r="AES191" s="47"/>
      <c r="AET191" s="47"/>
      <c r="AEU191" s="47"/>
      <c r="AEV191" s="47"/>
      <c r="AEW191" s="47"/>
      <c r="AEX191" s="47"/>
      <c r="AEY191" s="47"/>
      <c r="AEZ191" s="47"/>
      <c r="AFA191" s="47"/>
      <c r="AFB191" s="47"/>
      <c r="AFC191" s="47"/>
      <c r="AFD191" s="47"/>
      <c r="AFE191" s="47"/>
      <c r="AFF191" s="47"/>
      <c r="AFG191" s="47"/>
      <c r="AFH191" s="47"/>
      <c r="AFI191" s="47"/>
      <c r="AFJ191" s="47"/>
      <c r="AFK191" s="47"/>
      <c r="AFL191" s="47"/>
      <c r="AFM191" s="47"/>
      <c r="AFN191" s="47"/>
      <c r="AFO191" s="47"/>
      <c r="AFP191" s="47"/>
      <c r="AFQ191" s="47"/>
      <c r="AFR191" s="47"/>
      <c r="AFS191" s="47"/>
      <c r="AFT191" s="47"/>
      <c r="AFU191" s="47"/>
      <c r="AFV191" s="47"/>
      <c r="AFW191" s="47"/>
      <c r="AFX191" s="47"/>
      <c r="AFY191" s="47"/>
      <c r="AFZ191" s="47"/>
      <c r="AGA191" s="47"/>
      <c r="AGB191" s="47"/>
      <c r="AGC191" s="47"/>
      <c r="AGD191" s="47"/>
      <c r="AGE191" s="47"/>
      <c r="AGF191" s="47"/>
      <c r="AGG191" s="47"/>
      <c r="AGH191" s="47"/>
      <c r="AGI191" s="47"/>
      <c r="AGJ191" s="47"/>
      <c r="AGK191" s="47"/>
      <c r="AGL191" s="47"/>
      <c r="AGM191" s="47"/>
      <c r="AGN191" s="47"/>
      <c r="AGO191" s="47"/>
      <c r="AGP191" s="47"/>
      <c r="AGQ191" s="47"/>
      <c r="AGR191" s="47"/>
      <c r="AGS191" s="47"/>
      <c r="AGT191" s="47"/>
      <c r="AGU191" s="47"/>
      <c r="AGV191" s="47"/>
      <c r="AGW191" s="47"/>
      <c r="AGX191" s="47"/>
      <c r="AGY191" s="47"/>
      <c r="AGZ191" s="47"/>
      <c r="AHA191" s="47"/>
      <c r="AHB191" s="47"/>
      <c r="AHC191" s="47"/>
      <c r="AHD191" s="47"/>
      <c r="AHE191" s="47"/>
      <c r="AHF191" s="47"/>
      <c r="AHG191" s="47"/>
      <c r="AHH191" s="47"/>
      <c r="AHI191" s="47"/>
      <c r="AHJ191" s="47"/>
      <c r="AHK191" s="47"/>
      <c r="AHL191" s="47"/>
      <c r="AHM191" s="47"/>
      <c r="AHN191" s="47"/>
      <c r="AHO191" s="47"/>
      <c r="AHP191" s="47"/>
      <c r="AHQ191" s="47"/>
      <c r="AHR191" s="47"/>
      <c r="AHS191" s="47"/>
      <c r="AHT191" s="47"/>
      <c r="AHU191" s="47"/>
      <c r="AHV191" s="47"/>
      <c r="AHW191" s="47"/>
      <c r="AHX191" s="47"/>
      <c r="AHY191" s="47"/>
      <c r="AHZ191" s="47"/>
      <c r="AIA191" s="47"/>
      <c r="AIB191" s="47"/>
      <c r="AIC191" s="47"/>
      <c r="AID191" s="47"/>
      <c r="AIE191" s="47"/>
      <c r="AIF191" s="47"/>
      <c r="AIG191" s="47"/>
      <c r="AIH191" s="47"/>
      <c r="AII191" s="47"/>
      <c r="AIJ191" s="47"/>
      <c r="AIK191" s="47"/>
      <c r="AIL191" s="47"/>
      <c r="AIM191" s="47"/>
      <c r="AIN191" s="47"/>
      <c r="AIO191" s="47"/>
      <c r="AIP191" s="47"/>
      <c r="AIQ191" s="47"/>
      <c r="AIR191" s="47"/>
      <c r="AIS191" s="47"/>
      <c r="AIT191" s="47"/>
      <c r="AIU191" s="47"/>
      <c r="AIV191" s="47"/>
      <c r="AIW191" s="47"/>
      <c r="AIX191" s="47"/>
      <c r="AIY191" s="47"/>
      <c r="AIZ191" s="47"/>
      <c r="AJA191" s="47"/>
      <c r="AJB191" s="47"/>
      <c r="AJC191" s="47"/>
      <c r="AJD191" s="47"/>
      <c r="AJE191" s="47"/>
      <c r="AJF191" s="47"/>
      <c r="AJG191" s="47"/>
      <c r="AJH191" s="47"/>
      <c r="AJI191" s="47"/>
      <c r="AJJ191" s="47"/>
      <c r="AJK191" s="47"/>
      <c r="AJL191" s="47"/>
      <c r="AJM191" s="47"/>
      <c r="AJN191" s="47"/>
      <c r="AJO191" s="47"/>
      <c r="AJP191" s="47"/>
      <c r="AJQ191" s="47"/>
      <c r="AJR191" s="47"/>
      <c r="AJS191" s="47"/>
      <c r="AJT191" s="47"/>
      <c r="AJU191" s="47"/>
      <c r="AJV191" s="47"/>
      <c r="AJW191" s="47"/>
      <c r="AJX191" s="47"/>
      <c r="AJY191" s="47"/>
      <c r="AJZ191" s="47"/>
      <c r="AKA191" s="47"/>
      <c r="AKB191" s="47"/>
      <c r="AKC191" s="47"/>
      <c r="AKD191" s="47"/>
      <c r="AKE191" s="47"/>
      <c r="AKF191" s="47"/>
      <c r="AKG191" s="47"/>
      <c r="AKH191" s="47"/>
      <c r="AKI191" s="47"/>
      <c r="AKJ191" s="47"/>
      <c r="AKK191" s="47"/>
      <c r="AKL191" s="47"/>
      <c r="AKM191" s="47"/>
      <c r="AKN191" s="47"/>
      <c r="AKO191" s="47"/>
      <c r="AKP191" s="47"/>
      <c r="AKQ191" s="47"/>
      <c r="AKR191" s="47"/>
      <c r="AKS191" s="47"/>
      <c r="AKT191" s="47"/>
      <c r="AKU191" s="47"/>
      <c r="AKV191" s="47"/>
      <c r="AKW191" s="47"/>
      <c r="AKX191" s="47"/>
      <c r="AKY191" s="47"/>
      <c r="AKZ191" s="47"/>
      <c r="ALA191" s="47"/>
      <c r="ALB191" s="47"/>
      <c r="ALC191" s="47"/>
      <c r="ALD191" s="47"/>
      <c r="ALE191" s="47"/>
      <c r="ALF191" s="47"/>
      <c r="ALG191" s="47"/>
      <c r="ALH191" s="47"/>
      <c r="ALI191" s="47"/>
      <c r="ALJ191" s="47"/>
      <c r="ALK191" s="47"/>
      <c r="ALL191" s="47"/>
      <c r="ALM191" s="47"/>
      <c r="ALN191" s="47"/>
      <c r="ALO191" s="47"/>
      <c r="ALP191" s="47"/>
      <c r="ALQ191" s="47"/>
      <c r="ALR191" s="47"/>
      <c r="ALS191" s="47"/>
      <c r="ALT191" s="47"/>
      <c r="ALU191" s="47"/>
      <c r="ALV191" s="47"/>
      <c r="ALW191" s="47"/>
      <c r="ALX191" s="47"/>
      <c r="ALY191" s="47"/>
      <c r="ALZ191" s="47"/>
      <c r="AMA191" s="47"/>
      <c r="AMB191" s="47"/>
      <c r="AMC191" s="47"/>
      <c r="AMD191" s="47"/>
      <c r="AME191" s="47"/>
      <c r="AMF191" s="47"/>
      <c r="AMG191" s="47"/>
      <c r="AMH191" s="47"/>
      <c r="AMI191" s="47"/>
      <c r="AMJ191" s="47"/>
      <c r="AMK191" s="47"/>
      <c r="AML191" s="47"/>
      <c r="AMM191" s="47"/>
      <c r="AMN191" s="47"/>
      <c r="AMO191" s="47"/>
      <c r="AMP191" s="47"/>
      <c r="AMQ191" s="47"/>
      <c r="AMR191" s="47"/>
      <c r="AMS191" s="47"/>
      <c r="AMT191" s="47"/>
      <c r="AMU191" s="47"/>
      <c r="AMV191" s="47"/>
      <c r="AMW191" s="47"/>
      <c r="AMX191" s="47"/>
      <c r="AMY191" s="47"/>
      <c r="AMZ191" s="47"/>
      <c r="ANA191" s="47"/>
      <c r="ANB191" s="47"/>
      <c r="ANC191" s="47"/>
      <c r="AND191" s="47"/>
      <c r="ANE191" s="47"/>
      <c r="ANF191" s="47"/>
      <c r="ANG191" s="47"/>
      <c r="ANH191" s="47"/>
      <c r="ANI191" s="47"/>
      <c r="ANJ191" s="47"/>
      <c r="ANK191" s="47"/>
      <c r="ANL191" s="47"/>
      <c r="ANM191" s="47"/>
      <c r="ANN191" s="47"/>
      <c r="ANO191" s="47"/>
      <c r="ANP191" s="47"/>
      <c r="ANQ191" s="47"/>
      <c r="ANR191" s="47"/>
      <c r="ANS191" s="47"/>
      <c r="ANT191" s="47"/>
      <c r="ANU191" s="47"/>
      <c r="ANV191" s="47"/>
      <c r="ANW191" s="47"/>
      <c r="ANX191" s="47"/>
      <c r="ANY191" s="47"/>
      <c r="ANZ191" s="47"/>
      <c r="AOA191" s="47"/>
      <c r="AOB191" s="47"/>
      <c r="AOC191" s="47"/>
      <c r="AOD191" s="47"/>
      <c r="AOE191" s="47"/>
      <c r="AOF191" s="47"/>
      <c r="AOG191" s="47"/>
      <c r="AOH191" s="47"/>
      <c r="AOI191" s="47"/>
      <c r="AOJ191" s="47"/>
      <c r="AOK191" s="47"/>
      <c r="AOL191" s="47"/>
      <c r="AOM191" s="47"/>
      <c r="AON191" s="47"/>
      <c r="AOO191" s="47"/>
      <c r="AOP191" s="47"/>
      <c r="AOQ191" s="47"/>
      <c r="AOR191" s="47"/>
      <c r="AOS191" s="47"/>
      <c r="AOT191" s="47"/>
      <c r="AOU191" s="47"/>
      <c r="AOV191" s="47"/>
      <c r="AOW191" s="47"/>
      <c r="AOX191" s="47"/>
      <c r="AOY191" s="47"/>
      <c r="AOZ191" s="47"/>
      <c r="APA191" s="47"/>
      <c r="APB191" s="47"/>
      <c r="APC191" s="47"/>
      <c r="APD191" s="47"/>
      <c r="APE191" s="47"/>
      <c r="APF191" s="47"/>
      <c r="APG191" s="47"/>
      <c r="APH191" s="47"/>
      <c r="API191" s="47"/>
      <c r="APJ191" s="47"/>
      <c r="APK191" s="47"/>
      <c r="APL191" s="47"/>
      <c r="APM191" s="47"/>
      <c r="APN191" s="47"/>
      <c r="APO191" s="47"/>
      <c r="APP191" s="47"/>
      <c r="APQ191" s="47"/>
      <c r="APR191" s="47"/>
      <c r="APS191" s="47"/>
      <c r="APT191" s="47"/>
      <c r="APU191" s="47"/>
      <c r="APV191" s="47"/>
      <c r="APW191" s="47"/>
      <c r="APX191" s="47"/>
      <c r="APY191" s="47"/>
      <c r="APZ191" s="47"/>
      <c r="AQA191" s="47"/>
      <c r="AQB191" s="47"/>
      <c r="AQC191" s="47"/>
      <c r="AQD191" s="47"/>
      <c r="AQE191" s="47"/>
      <c r="AQF191" s="47"/>
      <c r="AQG191" s="47"/>
      <c r="AQH191" s="47"/>
      <c r="AQI191" s="47"/>
      <c r="AQJ191" s="47"/>
      <c r="AQK191" s="47"/>
      <c r="AQL191" s="47"/>
      <c r="AQM191" s="47"/>
      <c r="AQN191" s="47"/>
      <c r="AQO191" s="47"/>
      <c r="AQP191" s="47"/>
      <c r="AQQ191" s="47"/>
      <c r="AQR191" s="47"/>
      <c r="AQS191" s="47"/>
      <c r="AQT191" s="47"/>
      <c r="AQU191" s="47"/>
      <c r="AQV191" s="47"/>
      <c r="AQW191" s="47"/>
      <c r="AQX191" s="47"/>
      <c r="AQY191" s="47"/>
      <c r="AQZ191" s="47"/>
      <c r="ARA191" s="47"/>
      <c r="ARB191" s="47"/>
      <c r="ARC191" s="47"/>
      <c r="ARD191" s="47"/>
      <c r="ARE191" s="47"/>
      <c r="ARF191" s="47"/>
      <c r="ARG191" s="47"/>
      <c r="ARH191" s="47"/>
      <c r="ARI191" s="47"/>
      <c r="ARJ191" s="47"/>
      <c r="ARK191" s="47"/>
      <c r="ARL191" s="47"/>
      <c r="ARM191" s="47"/>
      <c r="ARN191" s="47"/>
      <c r="ARO191" s="47"/>
      <c r="ARP191" s="47"/>
      <c r="ARQ191" s="47"/>
      <c r="ARR191" s="47"/>
      <c r="ARS191" s="47"/>
      <c r="ART191" s="47"/>
      <c r="ARU191" s="47"/>
      <c r="ARV191" s="47"/>
      <c r="ARW191" s="47"/>
      <c r="ARX191" s="47"/>
      <c r="ARY191" s="47"/>
      <c r="ARZ191" s="47"/>
      <c r="ASA191" s="47"/>
      <c r="ASB191" s="47"/>
      <c r="ASC191" s="47"/>
      <c r="ASD191" s="47"/>
      <c r="ASE191" s="47"/>
      <c r="ASF191" s="47"/>
      <c r="ASG191" s="47"/>
      <c r="ASH191" s="47"/>
      <c r="ASI191" s="47"/>
      <c r="ASJ191" s="47"/>
      <c r="ASK191" s="47"/>
      <c r="ASL191" s="47"/>
      <c r="ASM191" s="47"/>
      <c r="ASN191" s="47"/>
      <c r="ASO191" s="47"/>
      <c r="ASP191" s="47"/>
      <c r="ASQ191" s="47"/>
      <c r="ASR191" s="47"/>
      <c r="ASS191" s="47"/>
      <c r="AST191" s="47"/>
      <c r="ASU191" s="47"/>
      <c r="ASV191" s="47"/>
      <c r="ASW191" s="47"/>
      <c r="ASX191" s="47"/>
      <c r="ASY191" s="47"/>
      <c r="ASZ191" s="47"/>
      <c r="ATA191" s="47"/>
      <c r="ATB191" s="47"/>
      <c r="ATC191" s="47"/>
      <c r="ATD191" s="47"/>
      <c r="ATE191" s="47"/>
      <c r="ATF191" s="47"/>
      <c r="ATG191" s="47"/>
      <c r="ATH191" s="47"/>
      <c r="ATI191" s="47"/>
      <c r="ATJ191" s="47"/>
      <c r="ATK191" s="47"/>
      <c r="ATL191" s="47"/>
      <c r="ATM191" s="47"/>
      <c r="ATN191" s="47"/>
      <c r="ATO191" s="47"/>
      <c r="ATP191" s="47"/>
      <c r="ATQ191" s="47"/>
      <c r="ATR191" s="47"/>
      <c r="ATS191" s="47"/>
      <c r="ATT191" s="47"/>
      <c r="ATU191" s="47"/>
      <c r="ATV191" s="47"/>
      <c r="ATW191" s="47"/>
      <c r="ATX191" s="47"/>
      <c r="ATY191" s="47"/>
      <c r="ATZ191" s="47"/>
      <c r="AUA191" s="47"/>
      <c r="AUB191" s="47"/>
      <c r="AUC191" s="47"/>
      <c r="AUD191" s="47"/>
      <c r="AUE191" s="47"/>
      <c r="AUF191" s="47"/>
      <c r="AUG191" s="47"/>
      <c r="AUH191" s="47"/>
      <c r="AUI191" s="47"/>
      <c r="AUJ191" s="47"/>
      <c r="AUK191" s="47"/>
      <c r="AUL191" s="47"/>
      <c r="AUM191" s="47"/>
      <c r="AUN191" s="47"/>
      <c r="AUO191" s="47"/>
      <c r="AUP191" s="47"/>
      <c r="AUQ191" s="47"/>
      <c r="AUR191" s="47"/>
      <c r="AUS191" s="47"/>
      <c r="AUT191" s="47"/>
      <c r="AUU191" s="47"/>
      <c r="AUV191" s="47"/>
      <c r="AUW191" s="47"/>
      <c r="AUX191" s="47"/>
      <c r="AUY191" s="47"/>
      <c r="AUZ191" s="47"/>
      <c r="AVA191" s="47"/>
      <c r="AVB191" s="47"/>
      <c r="AVC191" s="47"/>
      <c r="AVD191" s="47"/>
      <c r="AVE191" s="47"/>
      <c r="AVF191" s="47"/>
      <c r="AVG191" s="47"/>
      <c r="AVH191" s="47"/>
      <c r="AVI191" s="47"/>
      <c r="AVJ191" s="47"/>
      <c r="AVK191" s="47"/>
      <c r="AVL191" s="47"/>
      <c r="AVM191" s="47"/>
      <c r="AVN191" s="47"/>
      <c r="AVO191" s="47"/>
      <c r="AVP191" s="47"/>
      <c r="AVQ191" s="47"/>
      <c r="AVR191" s="47"/>
      <c r="AVS191" s="47"/>
      <c r="AVT191" s="47"/>
      <c r="AVU191" s="47"/>
      <c r="AVV191" s="47"/>
      <c r="AVW191" s="47"/>
      <c r="AVX191" s="47"/>
      <c r="AVY191" s="47"/>
      <c r="AVZ191" s="47"/>
      <c r="AWA191" s="47"/>
      <c r="AWB191" s="47"/>
      <c r="AWC191" s="47"/>
      <c r="AWD191" s="47"/>
      <c r="AWE191" s="47"/>
      <c r="AWF191" s="47"/>
      <c r="AWG191" s="47"/>
      <c r="AWH191" s="47"/>
      <c r="AWI191" s="47"/>
      <c r="AWJ191" s="47"/>
      <c r="AWK191" s="47"/>
      <c r="AWL191" s="47"/>
      <c r="AWM191" s="47"/>
      <c r="AWN191" s="47"/>
      <c r="AWO191" s="47"/>
      <c r="AWP191" s="47"/>
      <c r="AWQ191" s="47"/>
      <c r="AWR191" s="47"/>
      <c r="AWS191" s="47"/>
      <c r="AWT191" s="47"/>
      <c r="AWU191" s="47"/>
      <c r="AWV191" s="47"/>
      <c r="AWW191" s="47"/>
      <c r="AWX191" s="47"/>
      <c r="AWY191" s="47"/>
      <c r="AWZ191" s="47"/>
      <c r="AXA191" s="47"/>
      <c r="AXB191" s="47"/>
      <c r="AXC191" s="47"/>
      <c r="AXD191" s="47"/>
      <c r="AXE191" s="47"/>
      <c r="AXF191" s="47"/>
      <c r="AXG191" s="47"/>
      <c r="AXH191" s="47"/>
      <c r="AXI191" s="47"/>
      <c r="AXJ191" s="47"/>
      <c r="AXK191" s="47"/>
      <c r="AXL191" s="47"/>
      <c r="AXM191" s="47"/>
      <c r="AXN191" s="47"/>
      <c r="AXO191" s="47"/>
      <c r="AXP191" s="47"/>
      <c r="AXQ191" s="47"/>
      <c r="AXR191" s="47"/>
      <c r="AXS191" s="47"/>
      <c r="AXT191" s="47"/>
      <c r="AXU191" s="47"/>
      <c r="AXV191" s="47"/>
      <c r="AXW191" s="47"/>
      <c r="AXX191" s="47"/>
      <c r="AXY191" s="47"/>
      <c r="AXZ191" s="47"/>
      <c r="AYA191" s="47"/>
      <c r="AYB191" s="47"/>
      <c r="AYC191" s="47"/>
      <c r="AYD191" s="47"/>
      <c r="AYE191" s="47"/>
      <c r="AYF191" s="47"/>
      <c r="AYG191" s="47"/>
      <c r="AYH191" s="47"/>
      <c r="AYI191" s="47"/>
      <c r="AYJ191" s="47"/>
      <c r="AYK191" s="47"/>
      <c r="AYL191" s="47"/>
      <c r="AYM191" s="47"/>
      <c r="AYN191" s="47"/>
      <c r="AYO191" s="47"/>
      <c r="AYP191" s="47"/>
      <c r="AYQ191" s="47"/>
      <c r="AYR191" s="47"/>
      <c r="AYS191" s="47"/>
      <c r="AYT191" s="47"/>
      <c r="AYU191" s="47"/>
      <c r="AYV191" s="47"/>
      <c r="AYW191" s="47"/>
      <c r="AYX191" s="47"/>
      <c r="AYY191" s="47"/>
      <c r="AYZ191" s="47"/>
      <c r="AZA191" s="47"/>
      <c r="AZB191" s="47"/>
      <c r="AZC191" s="47"/>
      <c r="AZD191" s="47"/>
      <c r="AZE191" s="47"/>
      <c r="AZF191" s="47"/>
      <c r="AZG191" s="47"/>
      <c r="AZH191" s="47"/>
      <c r="AZI191" s="47"/>
      <c r="AZJ191" s="47"/>
      <c r="AZK191" s="47"/>
      <c r="AZL191" s="47"/>
      <c r="AZM191" s="47"/>
      <c r="AZN191" s="47"/>
      <c r="AZO191" s="47"/>
      <c r="AZP191" s="47"/>
      <c r="AZQ191" s="47"/>
      <c r="AZR191" s="47"/>
      <c r="AZS191" s="47"/>
      <c r="AZT191" s="47"/>
      <c r="AZU191" s="47"/>
      <c r="AZV191" s="47"/>
      <c r="AZW191" s="47"/>
      <c r="AZX191" s="47"/>
      <c r="AZY191" s="47"/>
      <c r="AZZ191" s="47"/>
      <c r="BAA191" s="47"/>
      <c r="BAB191" s="47"/>
      <c r="BAC191" s="47"/>
      <c r="BAD191" s="47"/>
      <c r="BAE191" s="47"/>
      <c r="BAF191" s="47"/>
      <c r="BAG191" s="47"/>
      <c r="BAH191" s="47"/>
      <c r="BAI191" s="47"/>
      <c r="BAJ191" s="47"/>
      <c r="BAK191" s="47"/>
      <c r="BAL191" s="47"/>
      <c r="BAM191" s="47"/>
      <c r="BAN191" s="47"/>
      <c r="BAO191" s="47"/>
      <c r="BAP191" s="47"/>
      <c r="BAQ191" s="47"/>
      <c r="BAR191" s="47"/>
      <c r="BAS191" s="47"/>
      <c r="BAT191" s="47"/>
      <c r="BAU191" s="47"/>
      <c r="BAV191" s="47"/>
      <c r="BAW191" s="47"/>
      <c r="BAX191" s="47"/>
      <c r="BAY191" s="47"/>
      <c r="BAZ191" s="47"/>
      <c r="BBA191" s="47"/>
      <c r="BBB191" s="47"/>
      <c r="BBC191" s="47"/>
      <c r="BBD191" s="47"/>
      <c r="BBE191" s="47"/>
      <c r="BBF191" s="47"/>
      <c r="BBG191" s="47"/>
      <c r="BBH191" s="47"/>
      <c r="BBI191" s="47"/>
      <c r="BBJ191" s="47"/>
      <c r="BBK191" s="47"/>
      <c r="BBL191" s="47"/>
      <c r="BBM191" s="47"/>
      <c r="BBN191" s="47"/>
      <c r="BBO191" s="47"/>
      <c r="BBP191" s="47"/>
      <c r="BBQ191" s="47"/>
      <c r="BBR191" s="47"/>
      <c r="BBS191" s="47"/>
      <c r="BBT191" s="47"/>
      <c r="BBU191" s="47"/>
      <c r="BBV191" s="47"/>
      <c r="BBW191" s="47"/>
      <c r="BBX191" s="47"/>
      <c r="BBY191" s="47"/>
      <c r="BBZ191" s="47"/>
      <c r="BCA191" s="47"/>
      <c r="BCB191" s="47"/>
      <c r="BCC191" s="47"/>
      <c r="BCD191" s="47"/>
      <c r="BCE191" s="47"/>
      <c r="BCF191" s="47"/>
      <c r="BCG191" s="47"/>
      <c r="BCH191" s="47"/>
      <c r="BCI191" s="47"/>
      <c r="BCJ191" s="47"/>
      <c r="BCK191" s="47"/>
      <c r="BCL191" s="47"/>
      <c r="BCM191" s="47"/>
      <c r="BCN191" s="47"/>
      <c r="BCO191" s="47"/>
      <c r="BCP191" s="47"/>
      <c r="BCQ191" s="47"/>
      <c r="BCR191" s="47"/>
      <c r="BCS191" s="47"/>
      <c r="BCT191" s="47"/>
      <c r="BCU191" s="47"/>
      <c r="BCV191" s="47"/>
      <c r="BCW191" s="47"/>
      <c r="BCX191" s="47"/>
      <c r="BCY191" s="47"/>
      <c r="BCZ191" s="47"/>
      <c r="BDA191" s="47"/>
      <c r="BDB191" s="47"/>
      <c r="BDC191" s="47"/>
      <c r="BDD191" s="47"/>
      <c r="BDE191" s="47"/>
      <c r="BDF191" s="47"/>
      <c r="BDG191" s="47"/>
      <c r="BDH191" s="47"/>
      <c r="BDI191" s="47"/>
      <c r="BDJ191" s="47"/>
      <c r="BDK191" s="47"/>
      <c r="BDL191" s="47"/>
      <c r="BDM191" s="47"/>
      <c r="BDN191" s="47"/>
      <c r="BDO191" s="47"/>
      <c r="BDP191" s="47"/>
      <c r="BDQ191" s="47"/>
      <c r="BDR191" s="47"/>
      <c r="BDS191" s="47"/>
      <c r="BDT191" s="47"/>
      <c r="BDU191" s="47"/>
      <c r="BDV191" s="47"/>
      <c r="BDW191" s="47"/>
      <c r="BDX191" s="47"/>
      <c r="BDY191" s="47"/>
      <c r="BDZ191" s="47"/>
      <c r="BEA191" s="47"/>
      <c r="BEB191" s="47"/>
      <c r="BEC191" s="47"/>
      <c r="BED191" s="47"/>
      <c r="BEE191" s="47"/>
      <c r="BEF191" s="47"/>
      <c r="BEG191" s="47"/>
      <c r="BEH191" s="47"/>
      <c r="BEI191" s="47"/>
      <c r="BEJ191" s="47"/>
      <c r="BEK191" s="47"/>
      <c r="BEL191" s="47"/>
      <c r="BEM191" s="47"/>
      <c r="BEN191" s="47"/>
      <c r="BEO191" s="47"/>
      <c r="BEP191" s="47"/>
      <c r="BEQ191" s="47"/>
      <c r="BER191" s="47"/>
      <c r="BES191" s="47"/>
      <c r="BET191" s="47"/>
      <c r="BEU191" s="47"/>
      <c r="BEV191" s="47"/>
      <c r="BEW191" s="47"/>
      <c r="BEX191" s="47"/>
      <c r="BEY191" s="47"/>
      <c r="BEZ191" s="47"/>
      <c r="BFA191" s="47"/>
      <c r="BFB191" s="47"/>
      <c r="BFC191" s="47"/>
      <c r="BFD191" s="47"/>
      <c r="BFE191" s="47"/>
      <c r="BFF191" s="47"/>
      <c r="BFG191" s="47"/>
      <c r="BFH191" s="47"/>
      <c r="BFI191" s="47"/>
      <c r="BFJ191" s="47"/>
      <c r="BFK191" s="47"/>
      <c r="BFL191" s="47"/>
      <c r="BFM191" s="47"/>
      <c r="BFN191" s="47"/>
      <c r="BFO191" s="47"/>
      <c r="BFP191" s="47"/>
      <c r="BFQ191" s="47"/>
      <c r="BFR191" s="47"/>
      <c r="BFS191" s="47"/>
      <c r="BFT191" s="47"/>
      <c r="BFU191" s="47"/>
      <c r="BFV191" s="47"/>
      <c r="BFW191" s="47"/>
      <c r="BFX191" s="47"/>
      <c r="BFY191" s="47"/>
      <c r="BFZ191" s="47"/>
      <c r="BGA191" s="47"/>
      <c r="BGB191" s="47"/>
      <c r="BGC191" s="47"/>
      <c r="BGD191" s="47"/>
      <c r="BGE191" s="47"/>
      <c r="BGF191" s="47"/>
      <c r="BGG191" s="47"/>
      <c r="BGH191" s="47"/>
      <c r="BGI191" s="47"/>
      <c r="BGJ191" s="47"/>
      <c r="BGK191" s="47"/>
      <c r="BGL191" s="47"/>
      <c r="BGM191" s="47"/>
      <c r="BGN191" s="47"/>
      <c r="BGO191" s="47"/>
      <c r="BGP191" s="47"/>
      <c r="BGQ191" s="47"/>
      <c r="BGR191" s="47"/>
      <c r="BGS191" s="47"/>
      <c r="BGT191" s="47"/>
      <c r="BGU191" s="47"/>
      <c r="BGV191" s="47"/>
      <c r="BGW191" s="47"/>
      <c r="BGX191" s="47"/>
      <c r="BGY191" s="47"/>
      <c r="BGZ191" s="47"/>
      <c r="BHA191" s="47"/>
      <c r="BHB191" s="47"/>
      <c r="BHC191" s="47"/>
      <c r="BHD191" s="47"/>
      <c r="BHE191" s="47"/>
      <c r="BHF191" s="47"/>
      <c r="BHG191" s="47"/>
      <c r="BHH191" s="47"/>
      <c r="BHI191" s="47"/>
      <c r="BHJ191" s="47"/>
      <c r="BHK191" s="47"/>
      <c r="BHL191" s="47"/>
      <c r="BHM191" s="47"/>
      <c r="BHN191" s="47"/>
      <c r="BHO191" s="47"/>
      <c r="BHP191" s="47"/>
      <c r="BHQ191" s="47"/>
      <c r="BHR191" s="47"/>
      <c r="BHS191" s="47"/>
      <c r="BHT191" s="47"/>
      <c r="BHU191" s="47"/>
      <c r="BHV191" s="47"/>
      <c r="BHW191" s="47"/>
      <c r="BHX191" s="47"/>
      <c r="BHY191" s="47"/>
      <c r="BHZ191" s="47"/>
      <c r="BIA191" s="47"/>
      <c r="BIB191" s="47"/>
      <c r="BIC191" s="47"/>
      <c r="BID191" s="47"/>
      <c r="BIE191" s="47"/>
      <c r="BIF191" s="47"/>
      <c r="BIG191" s="47"/>
      <c r="BIH191" s="47"/>
      <c r="BII191" s="47"/>
      <c r="BIJ191" s="47"/>
      <c r="BIK191" s="47"/>
      <c r="BIL191" s="47"/>
      <c r="BIM191" s="47"/>
      <c r="BIN191" s="47"/>
      <c r="BIO191" s="47"/>
      <c r="BIP191" s="47"/>
      <c r="BIQ191" s="47"/>
      <c r="BIR191" s="47"/>
      <c r="BIS191" s="47"/>
      <c r="BIT191" s="47"/>
      <c r="BIU191" s="47"/>
      <c r="BIV191" s="47"/>
      <c r="BIW191" s="47"/>
      <c r="BIX191" s="47"/>
      <c r="BIY191" s="47"/>
      <c r="BIZ191" s="47"/>
      <c r="BJA191" s="47"/>
      <c r="BJB191" s="47"/>
      <c r="BJC191" s="47"/>
      <c r="BJD191" s="47"/>
      <c r="BJE191" s="47"/>
      <c r="BJF191" s="47"/>
      <c r="BJG191" s="47"/>
      <c r="BJH191" s="47"/>
      <c r="BJI191" s="47"/>
      <c r="BJJ191" s="47"/>
      <c r="BJK191" s="47"/>
      <c r="BJL191" s="47"/>
      <c r="BJM191" s="47"/>
      <c r="BJN191" s="47"/>
      <c r="BJO191" s="47"/>
      <c r="BJP191" s="47"/>
      <c r="BJQ191" s="47"/>
      <c r="BJR191" s="47"/>
      <c r="BJS191" s="47"/>
      <c r="BJT191" s="47"/>
      <c r="BJU191" s="47"/>
      <c r="BJV191" s="47"/>
      <c r="BJW191" s="47"/>
      <c r="BJX191" s="47"/>
      <c r="BJY191" s="47"/>
      <c r="BJZ191" s="47"/>
      <c r="BKA191" s="47"/>
      <c r="BKB191" s="47"/>
      <c r="BKC191" s="47"/>
      <c r="BKD191" s="47"/>
      <c r="BKE191" s="47"/>
      <c r="BKF191" s="47"/>
      <c r="BKG191" s="47"/>
      <c r="BKH191" s="47"/>
      <c r="BKI191" s="47"/>
      <c r="BKJ191" s="47"/>
      <c r="BKK191" s="47"/>
      <c r="BKL191" s="47"/>
      <c r="BKM191" s="47"/>
      <c r="BKN191" s="47"/>
      <c r="BKO191" s="47"/>
      <c r="BKP191" s="47"/>
      <c r="BKQ191" s="47"/>
      <c r="BKR191" s="47"/>
      <c r="BKS191" s="47"/>
      <c r="BKT191" s="47"/>
      <c r="BKU191" s="47"/>
      <c r="BKV191" s="47"/>
      <c r="BKW191" s="47"/>
      <c r="BKX191" s="47"/>
      <c r="BKY191" s="47"/>
      <c r="BKZ191" s="47"/>
      <c r="BLA191" s="47"/>
      <c r="BLB191" s="47"/>
      <c r="BLC191" s="47"/>
      <c r="BLD191" s="47"/>
      <c r="BLE191" s="47"/>
      <c r="BLF191" s="47"/>
      <c r="BLG191" s="47"/>
      <c r="BLH191" s="47"/>
      <c r="BLI191" s="47"/>
      <c r="BLJ191" s="47"/>
      <c r="BLK191" s="47"/>
      <c r="BLL191" s="47"/>
      <c r="BLM191" s="47"/>
      <c r="BLN191" s="47"/>
      <c r="BLO191" s="47"/>
      <c r="BLP191" s="47"/>
      <c r="BLQ191" s="47"/>
      <c r="BLR191" s="47"/>
      <c r="BLS191" s="47"/>
      <c r="BLT191" s="47"/>
      <c r="BLU191" s="47"/>
      <c r="BLV191" s="47"/>
      <c r="BLW191" s="47"/>
      <c r="BLX191" s="47"/>
      <c r="BLY191" s="47"/>
      <c r="BLZ191" s="47"/>
      <c r="BMA191" s="47"/>
      <c r="BMB191" s="47"/>
      <c r="BMC191" s="47"/>
      <c r="BMD191" s="47"/>
      <c r="BME191" s="47"/>
      <c r="BMF191" s="47"/>
      <c r="BMG191" s="47"/>
      <c r="BMH191" s="47"/>
      <c r="BMI191" s="47"/>
      <c r="BMJ191" s="47"/>
      <c r="BMK191" s="47"/>
      <c r="BML191" s="47"/>
      <c r="BMM191" s="47"/>
      <c r="BMN191" s="47"/>
      <c r="BMO191" s="47"/>
      <c r="BMP191" s="47"/>
      <c r="BMQ191" s="47"/>
      <c r="BMR191" s="47"/>
      <c r="BMS191" s="47"/>
      <c r="BMT191" s="47"/>
      <c r="BMU191" s="47"/>
      <c r="BMV191" s="47"/>
      <c r="BMW191" s="47"/>
      <c r="BMX191" s="47"/>
      <c r="BMY191" s="47"/>
      <c r="BMZ191" s="47"/>
      <c r="BNA191" s="47"/>
      <c r="BNB191" s="47"/>
      <c r="BNC191" s="47"/>
      <c r="BND191" s="47"/>
      <c r="BNE191" s="47"/>
      <c r="BNF191" s="47"/>
      <c r="BNG191" s="47"/>
      <c r="BNH191" s="47"/>
      <c r="BNI191" s="47"/>
      <c r="BNJ191" s="47"/>
      <c r="BNK191" s="47"/>
      <c r="BNL191" s="47"/>
      <c r="BNM191" s="47"/>
      <c r="BNN191" s="47"/>
      <c r="BNO191" s="47"/>
      <c r="BNP191" s="47"/>
      <c r="BNQ191" s="47"/>
      <c r="BNR191" s="47"/>
      <c r="BNS191" s="47"/>
      <c r="BNT191" s="47"/>
      <c r="BNU191" s="47"/>
      <c r="BNV191" s="47"/>
      <c r="BNW191" s="47"/>
      <c r="BNX191" s="47"/>
      <c r="BNY191" s="47"/>
      <c r="BNZ191" s="47"/>
      <c r="BOA191" s="47"/>
      <c r="BOB191" s="47"/>
      <c r="BOC191" s="47"/>
      <c r="BOD191" s="47"/>
      <c r="BOE191" s="47"/>
      <c r="BOF191" s="47"/>
      <c r="BOG191" s="47"/>
      <c r="BOH191" s="47"/>
      <c r="BOI191" s="47"/>
      <c r="BOJ191" s="47"/>
      <c r="BOK191" s="47"/>
      <c r="BOL191" s="47"/>
      <c r="BOM191" s="47"/>
      <c r="BON191" s="47"/>
      <c r="BOO191" s="47"/>
      <c r="BOP191" s="47"/>
      <c r="BOQ191" s="47"/>
      <c r="BOR191" s="47"/>
      <c r="BOS191" s="47"/>
      <c r="BOT191" s="47"/>
      <c r="BOU191" s="47"/>
      <c r="BOV191" s="47"/>
      <c r="BOW191" s="47"/>
      <c r="BOX191" s="47"/>
      <c r="BOY191" s="47"/>
      <c r="BOZ191" s="47"/>
      <c r="BPA191" s="47"/>
      <c r="BPB191" s="47"/>
      <c r="BPC191" s="47"/>
      <c r="BPD191" s="47"/>
      <c r="BPE191" s="47"/>
      <c r="BPF191" s="47"/>
      <c r="BPG191" s="47"/>
      <c r="BPH191" s="47"/>
      <c r="BPI191" s="47"/>
      <c r="BPJ191" s="47"/>
      <c r="BPK191" s="47"/>
      <c r="BPL191" s="47"/>
      <c r="BPM191" s="47"/>
      <c r="BPN191" s="47"/>
      <c r="BPO191" s="47"/>
      <c r="BPP191" s="47"/>
      <c r="BPQ191" s="47"/>
      <c r="BPR191" s="47"/>
      <c r="BPS191" s="47"/>
      <c r="BPT191" s="47"/>
      <c r="BPU191" s="47"/>
      <c r="BPV191" s="47"/>
      <c r="BPW191" s="47"/>
      <c r="BPX191" s="47"/>
      <c r="BPY191" s="47"/>
      <c r="BPZ191" s="47"/>
      <c r="BQA191" s="47"/>
      <c r="BQB191" s="47"/>
      <c r="BQC191" s="47"/>
      <c r="BQD191" s="47"/>
      <c r="BQE191" s="47"/>
      <c r="BQF191" s="47"/>
      <c r="BQG191" s="47"/>
      <c r="BQH191" s="47"/>
      <c r="BQI191" s="47"/>
      <c r="BQJ191" s="47"/>
      <c r="BQK191" s="47"/>
      <c r="BQL191" s="47"/>
      <c r="BQM191" s="47"/>
      <c r="BQN191" s="47"/>
      <c r="BQO191" s="47"/>
      <c r="BQP191" s="47"/>
      <c r="BQQ191" s="47"/>
      <c r="BQR191" s="47"/>
      <c r="BQS191" s="47"/>
      <c r="BQT191" s="47"/>
      <c r="BQU191" s="47"/>
      <c r="BQV191" s="47"/>
      <c r="BQW191" s="47"/>
      <c r="BQX191" s="47"/>
      <c r="BQY191" s="47"/>
      <c r="BQZ191" s="47"/>
      <c r="BRA191" s="47"/>
      <c r="BRB191" s="47"/>
      <c r="BRC191" s="47"/>
      <c r="BRD191" s="47"/>
      <c r="BRE191" s="47"/>
      <c r="BRF191" s="47"/>
      <c r="BRG191" s="47"/>
      <c r="BRH191" s="47"/>
      <c r="BRI191" s="47"/>
      <c r="BRJ191" s="47"/>
      <c r="BRK191" s="47"/>
      <c r="BRL191" s="47"/>
      <c r="BRM191" s="47"/>
      <c r="BRN191" s="47"/>
      <c r="BRO191" s="47"/>
      <c r="BRP191" s="47"/>
      <c r="BRQ191" s="47"/>
      <c r="BRR191" s="47"/>
      <c r="BRS191" s="47"/>
      <c r="BRT191" s="47"/>
      <c r="BRU191" s="47"/>
      <c r="BRV191" s="47"/>
      <c r="BRW191" s="47"/>
      <c r="BRX191" s="47"/>
      <c r="BRY191" s="47"/>
      <c r="BRZ191" s="47"/>
      <c r="BSA191" s="47"/>
      <c r="BSB191" s="47"/>
      <c r="BSC191" s="47"/>
      <c r="BSD191" s="47"/>
      <c r="BSE191" s="47"/>
      <c r="BSF191" s="47"/>
      <c r="BSG191" s="47"/>
      <c r="BSH191" s="47"/>
      <c r="BSI191" s="47"/>
      <c r="BSJ191" s="47"/>
      <c r="BSK191" s="47"/>
      <c r="BSL191" s="47"/>
      <c r="BSM191" s="47"/>
      <c r="BSN191" s="47"/>
      <c r="BSO191" s="47"/>
      <c r="BSP191" s="47"/>
      <c r="BSQ191" s="47"/>
      <c r="BSR191" s="47"/>
      <c r="BSS191" s="47"/>
      <c r="BST191" s="47"/>
      <c r="BSU191" s="47"/>
      <c r="BSV191" s="47"/>
      <c r="BSW191" s="47"/>
      <c r="BSX191" s="47"/>
      <c r="BSY191" s="47"/>
      <c r="BSZ191" s="47"/>
      <c r="BTA191" s="47"/>
      <c r="BTB191" s="47"/>
      <c r="BTC191" s="47"/>
      <c r="BTD191" s="47"/>
      <c r="BTE191" s="47"/>
      <c r="BTF191" s="47"/>
      <c r="BTG191" s="47"/>
      <c r="BTH191" s="47"/>
      <c r="BTI191" s="47"/>
      <c r="BTJ191" s="47"/>
      <c r="BTK191" s="47"/>
      <c r="BTL191" s="47"/>
      <c r="BTM191" s="47"/>
      <c r="BTN191" s="47"/>
      <c r="BTO191" s="47"/>
      <c r="BTP191" s="47"/>
      <c r="BTQ191" s="47"/>
      <c r="BTR191" s="47"/>
      <c r="BTS191" s="47"/>
      <c r="BTT191" s="47"/>
      <c r="BTU191" s="47"/>
      <c r="BTV191" s="47"/>
      <c r="BTW191" s="47"/>
      <c r="BTX191" s="47"/>
      <c r="BTY191" s="47"/>
      <c r="BTZ191" s="47"/>
      <c r="BUA191" s="47"/>
      <c r="BUB191" s="47"/>
      <c r="BUC191" s="47"/>
      <c r="BUD191" s="47"/>
      <c r="BUE191" s="47"/>
      <c r="BUF191" s="47"/>
      <c r="BUG191" s="47"/>
      <c r="BUH191" s="47"/>
      <c r="BUI191" s="47"/>
      <c r="BUJ191" s="47"/>
      <c r="BUK191" s="47"/>
      <c r="BUL191" s="47"/>
      <c r="BUM191" s="47"/>
      <c r="BUN191" s="47"/>
      <c r="BUO191" s="47"/>
      <c r="BUP191" s="47"/>
      <c r="BUQ191" s="47"/>
      <c r="BUR191" s="47"/>
      <c r="BUS191" s="47"/>
      <c r="BUT191" s="47"/>
      <c r="BUU191" s="47"/>
      <c r="BUV191" s="47"/>
      <c r="BUW191" s="47"/>
      <c r="BUX191" s="47"/>
      <c r="BUY191" s="47"/>
      <c r="BUZ191" s="47"/>
      <c r="BVA191" s="47"/>
      <c r="BVB191" s="47"/>
      <c r="BVC191" s="47"/>
      <c r="BVD191" s="47"/>
      <c r="BVE191" s="47"/>
      <c r="BVF191" s="47"/>
      <c r="BVG191" s="47"/>
      <c r="BVH191" s="47"/>
      <c r="BVI191" s="47"/>
      <c r="BVJ191" s="47"/>
      <c r="BVK191" s="47"/>
      <c r="BVL191" s="47"/>
      <c r="BVM191" s="47"/>
      <c r="BVN191" s="47"/>
      <c r="BVO191" s="47"/>
      <c r="BVP191" s="47"/>
      <c r="BVQ191" s="47"/>
      <c r="BVR191" s="47"/>
      <c r="BVS191" s="47"/>
      <c r="BVT191" s="47"/>
      <c r="BVU191" s="47"/>
      <c r="BVV191" s="47"/>
      <c r="BVW191" s="47"/>
      <c r="BVX191" s="47"/>
      <c r="BVY191" s="47"/>
      <c r="BVZ191" s="47"/>
      <c r="BWA191" s="47"/>
      <c r="BWB191" s="47"/>
      <c r="BWC191" s="47"/>
      <c r="BWD191" s="47"/>
      <c r="BWE191" s="47"/>
      <c r="BWF191" s="47"/>
      <c r="BWG191" s="47"/>
      <c r="BWH191" s="47"/>
      <c r="BWI191" s="47"/>
      <c r="BWJ191" s="47"/>
      <c r="BWK191" s="47"/>
      <c r="BWL191" s="47"/>
      <c r="BWM191" s="47"/>
      <c r="BWN191" s="47"/>
      <c r="BWO191" s="47"/>
      <c r="BWP191" s="47"/>
      <c r="BWQ191" s="47"/>
      <c r="BWR191" s="47"/>
      <c r="BWS191" s="47"/>
      <c r="BWT191" s="47"/>
      <c r="BWU191" s="47"/>
      <c r="BWV191" s="47"/>
      <c r="BWW191" s="47"/>
      <c r="BWX191" s="47"/>
      <c r="BWY191" s="47"/>
      <c r="BWZ191" s="47"/>
      <c r="BXA191" s="47"/>
      <c r="BXB191" s="47"/>
      <c r="BXC191" s="47"/>
      <c r="BXD191" s="47"/>
      <c r="BXE191" s="47"/>
      <c r="BXF191" s="47"/>
      <c r="BXG191" s="47"/>
      <c r="BXH191" s="47"/>
      <c r="BXI191" s="47"/>
      <c r="BXJ191" s="47"/>
      <c r="BXK191" s="47"/>
      <c r="BXL191" s="47"/>
      <c r="BXM191" s="47"/>
      <c r="BXN191" s="47"/>
      <c r="BXO191" s="47"/>
      <c r="BXP191" s="47"/>
      <c r="BXQ191" s="47"/>
      <c r="BXR191" s="47"/>
      <c r="BXS191" s="47"/>
      <c r="BXT191" s="47"/>
      <c r="BXU191" s="47"/>
      <c r="BXV191" s="47"/>
      <c r="BXW191" s="47"/>
      <c r="BXX191" s="47"/>
      <c r="BXY191" s="47"/>
      <c r="BXZ191" s="47"/>
      <c r="BYA191" s="47"/>
      <c r="BYB191" s="47"/>
      <c r="BYC191" s="47"/>
      <c r="BYD191" s="47"/>
      <c r="BYE191" s="47"/>
      <c r="BYF191" s="47"/>
      <c r="BYG191" s="47"/>
      <c r="BYH191" s="47"/>
      <c r="BYI191" s="47"/>
      <c r="BYJ191" s="47"/>
      <c r="BYK191" s="47"/>
      <c r="BYL191" s="47"/>
      <c r="BYM191" s="47"/>
      <c r="BYN191" s="47"/>
      <c r="BYO191" s="47"/>
      <c r="BYP191" s="47"/>
      <c r="BYQ191" s="47"/>
      <c r="BYR191" s="47"/>
      <c r="BYS191" s="47"/>
      <c r="BYT191" s="47"/>
      <c r="BYU191" s="47"/>
      <c r="BYV191" s="47"/>
      <c r="BYW191" s="47"/>
      <c r="BYX191" s="47"/>
      <c r="BYY191" s="47"/>
      <c r="BYZ191" s="47"/>
      <c r="BZA191" s="47"/>
      <c r="BZB191" s="47"/>
      <c r="BZC191" s="47"/>
      <c r="BZD191" s="47"/>
      <c r="BZE191" s="47"/>
      <c r="BZF191" s="47"/>
      <c r="BZG191" s="47"/>
      <c r="BZH191" s="47"/>
      <c r="BZI191" s="47"/>
      <c r="BZJ191" s="47"/>
      <c r="BZK191" s="47"/>
      <c r="BZL191" s="47"/>
      <c r="BZM191" s="47"/>
      <c r="BZN191" s="47"/>
      <c r="BZO191" s="47"/>
      <c r="BZP191" s="47"/>
      <c r="BZQ191" s="47"/>
      <c r="BZR191" s="47"/>
      <c r="BZS191" s="47"/>
      <c r="BZT191" s="47"/>
      <c r="BZU191" s="47"/>
      <c r="BZV191" s="47"/>
      <c r="BZW191" s="47"/>
      <c r="BZX191" s="47"/>
      <c r="BZY191" s="47"/>
      <c r="BZZ191" s="47"/>
      <c r="CAA191" s="47"/>
      <c r="CAB191" s="47"/>
      <c r="CAC191" s="47"/>
      <c r="CAD191" s="47"/>
      <c r="CAE191" s="47"/>
      <c r="CAF191" s="47"/>
      <c r="CAG191" s="47"/>
      <c r="CAH191" s="47"/>
      <c r="CAI191" s="47"/>
      <c r="CAJ191" s="47"/>
      <c r="CAK191" s="47"/>
      <c r="CAL191" s="47"/>
      <c r="CAM191" s="47"/>
      <c r="CAN191" s="47"/>
      <c r="CAO191" s="47"/>
      <c r="CAP191" s="47"/>
      <c r="CAQ191" s="47"/>
      <c r="CAR191" s="47"/>
      <c r="CAS191" s="47"/>
      <c r="CAT191" s="47"/>
      <c r="CAU191" s="47"/>
      <c r="CAV191" s="47"/>
      <c r="CAW191" s="47"/>
      <c r="CAX191" s="47"/>
      <c r="CAY191" s="47"/>
      <c r="CAZ191" s="47"/>
      <c r="CBA191" s="47"/>
      <c r="CBB191" s="47"/>
      <c r="CBC191" s="47"/>
      <c r="CBD191" s="47"/>
      <c r="CBE191" s="47"/>
      <c r="CBF191" s="47"/>
      <c r="CBG191" s="47"/>
      <c r="CBH191" s="47"/>
      <c r="CBI191" s="47"/>
      <c r="CBJ191" s="47"/>
      <c r="CBK191" s="47"/>
      <c r="CBL191" s="47"/>
      <c r="CBM191" s="47"/>
      <c r="CBN191" s="47"/>
      <c r="CBO191" s="47"/>
      <c r="CBP191" s="47"/>
      <c r="CBQ191" s="47"/>
      <c r="CBR191" s="47"/>
      <c r="CBS191" s="47"/>
      <c r="CBT191" s="47"/>
      <c r="CBU191" s="47"/>
      <c r="CBV191" s="47"/>
      <c r="CBW191" s="47"/>
      <c r="CBX191" s="47"/>
      <c r="CBY191" s="47"/>
      <c r="CBZ191" s="47"/>
      <c r="CCA191" s="47"/>
      <c r="CCB191" s="47"/>
      <c r="CCC191" s="47"/>
      <c r="CCD191" s="47"/>
      <c r="CCE191" s="47"/>
      <c r="CCF191" s="47"/>
      <c r="CCG191" s="47"/>
      <c r="CCH191" s="47"/>
      <c r="CCI191" s="47"/>
      <c r="CCJ191" s="47"/>
      <c r="CCK191" s="47"/>
      <c r="CCL191" s="47"/>
      <c r="CCM191" s="47"/>
      <c r="CCN191" s="47"/>
      <c r="CCO191" s="47"/>
      <c r="CCP191" s="47"/>
      <c r="CCQ191" s="47"/>
      <c r="CCR191" s="47"/>
      <c r="CCS191" s="47"/>
      <c r="CCT191" s="47"/>
      <c r="CCU191" s="47"/>
      <c r="CCV191" s="47"/>
      <c r="CCW191" s="47"/>
      <c r="CCX191" s="47"/>
      <c r="CCY191" s="47"/>
      <c r="CCZ191" s="47"/>
      <c r="CDA191" s="47"/>
      <c r="CDB191" s="47"/>
      <c r="CDC191" s="47"/>
      <c r="CDD191" s="47"/>
      <c r="CDE191" s="47"/>
      <c r="CDF191" s="47"/>
      <c r="CDG191" s="47"/>
      <c r="CDH191" s="47"/>
      <c r="CDI191" s="47"/>
      <c r="CDJ191" s="47"/>
      <c r="CDK191" s="47"/>
      <c r="CDL191" s="47"/>
      <c r="CDM191" s="47"/>
      <c r="CDN191" s="47"/>
      <c r="CDO191" s="47"/>
      <c r="CDP191" s="47"/>
      <c r="CDQ191" s="47"/>
      <c r="CDR191" s="47"/>
      <c r="CDS191" s="47"/>
      <c r="CDT191" s="47"/>
      <c r="CDU191" s="47"/>
      <c r="CDV191" s="47"/>
      <c r="CDW191" s="47"/>
      <c r="CDX191" s="47"/>
      <c r="CDY191" s="47"/>
      <c r="CDZ191" s="47"/>
      <c r="CEA191" s="47"/>
      <c r="CEB191" s="47"/>
      <c r="CEC191" s="47"/>
      <c r="CED191" s="47"/>
      <c r="CEE191" s="47"/>
      <c r="CEF191" s="47"/>
      <c r="CEG191" s="47"/>
      <c r="CEH191" s="47"/>
      <c r="CEI191" s="47"/>
      <c r="CEJ191" s="47"/>
      <c r="CEK191" s="47"/>
      <c r="CEL191" s="47"/>
      <c r="CEM191" s="47"/>
      <c r="CEN191" s="47"/>
      <c r="CEO191" s="47"/>
      <c r="CEP191" s="47"/>
      <c r="CEQ191" s="47"/>
      <c r="CER191" s="47"/>
      <c r="CES191" s="47"/>
      <c r="CET191" s="47"/>
      <c r="CEU191" s="47"/>
      <c r="CEV191" s="47"/>
      <c r="CEW191" s="47"/>
      <c r="CEX191" s="47"/>
      <c r="CEY191" s="47"/>
      <c r="CEZ191" s="47"/>
      <c r="CFA191" s="47"/>
      <c r="CFB191" s="47"/>
      <c r="CFC191" s="47"/>
      <c r="CFD191" s="47"/>
      <c r="CFE191" s="47"/>
      <c r="CFF191" s="47"/>
      <c r="CFG191" s="47"/>
      <c r="CFH191" s="47"/>
      <c r="CFI191" s="47"/>
      <c r="CFJ191" s="47"/>
      <c r="CFK191" s="47"/>
      <c r="CFL191" s="47"/>
      <c r="CFM191" s="47"/>
      <c r="CFN191" s="47"/>
      <c r="CFO191" s="47"/>
      <c r="CFP191" s="47"/>
      <c r="CFQ191" s="47"/>
      <c r="CFR191" s="47"/>
      <c r="CFS191" s="47"/>
      <c r="CFT191" s="47"/>
      <c r="CFU191" s="47"/>
      <c r="CFV191" s="47"/>
      <c r="CFW191" s="47"/>
      <c r="CFX191" s="47"/>
      <c r="CFY191" s="47"/>
      <c r="CFZ191" s="47"/>
      <c r="CGA191" s="47"/>
      <c r="CGB191" s="47"/>
      <c r="CGC191" s="47"/>
      <c r="CGD191" s="47"/>
      <c r="CGE191" s="47"/>
      <c r="CGF191" s="47"/>
      <c r="CGG191" s="47"/>
      <c r="CGH191" s="47"/>
      <c r="CGI191" s="47"/>
      <c r="CGJ191" s="47"/>
      <c r="CGK191" s="47"/>
      <c r="CGL191" s="47"/>
      <c r="CGM191" s="47"/>
      <c r="CGN191" s="47"/>
      <c r="CGO191" s="47"/>
      <c r="CGP191" s="47"/>
      <c r="CGQ191" s="47"/>
      <c r="CGR191" s="47"/>
      <c r="CGS191" s="47"/>
      <c r="CGT191" s="47"/>
      <c r="CGU191" s="47"/>
      <c r="CGV191" s="47"/>
      <c r="CGW191" s="47"/>
      <c r="CGX191" s="47"/>
      <c r="CGY191" s="47"/>
      <c r="CGZ191" s="47"/>
      <c r="CHA191" s="47"/>
      <c r="CHB191" s="47"/>
      <c r="CHC191" s="47"/>
      <c r="CHD191" s="47"/>
      <c r="CHE191" s="47"/>
      <c r="CHF191" s="47"/>
      <c r="CHG191" s="47"/>
      <c r="CHH191" s="47"/>
      <c r="CHI191" s="47"/>
      <c r="CHJ191" s="47"/>
      <c r="CHK191" s="47"/>
      <c r="CHL191" s="47"/>
      <c r="CHM191" s="47"/>
      <c r="CHN191" s="47"/>
      <c r="CHO191" s="47"/>
      <c r="CHP191" s="47"/>
      <c r="CHQ191" s="47"/>
      <c r="CHR191" s="47"/>
      <c r="CHS191" s="47"/>
      <c r="CHT191" s="47"/>
      <c r="CHU191" s="47"/>
      <c r="CHV191" s="47"/>
      <c r="CHW191" s="47"/>
      <c r="CHX191" s="47"/>
      <c r="CHY191" s="47"/>
      <c r="CHZ191" s="47"/>
      <c r="CIA191" s="47"/>
      <c r="CIB191" s="47"/>
      <c r="CIC191" s="47"/>
      <c r="CID191" s="47"/>
      <c r="CIE191" s="47"/>
      <c r="CIF191" s="47"/>
      <c r="CIG191" s="47"/>
      <c r="CIH191" s="47"/>
      <c r="CII191" s="47"/>
      <c r="CIJ191" s="47"/>
      <c r="CIK191" s="47"/>
      <c r="CIL191" s="47"/>
      <c r="CIM191" s="47"/>
      <c r="CIN191" s="47"/>
      <c r="CIO191" s="47"/>
      <c r="CIP191" s="47"/>
      <c r="CIQ191" s="47"/>
      <c r="CIR191" s="47"/>
      <c r="CIS191" s="47"/>
      <c r="CIT191" s="47"/>
      <c r="CIU191" s="47"/>
      <c r="CIV191" s="47"/>
      <c r="CIW191" s="47"/>
      <c r="CIX191" s="47"/>
      <c r="CIY191" s="47"/>
      <c r="CIZ191" s="47"/>
      <c r="CJA191" s="47"/>
      <c r="CJB191" s="47"/>
      <c r="CJC191" s="47"/>
      <c r="CJD191" s="47"/>
      <c r="CJE191" s="47"/>
      <c r="CJF191" s="47"/>
      <c r="CJG191" s="47"/>
      <c r="CJH191" s="47"/>
      <c r="CJI191" s="47"/>
      <c r="CJJ191" s="47"/>
      <c r="CJK191" s="47"/>
      <c r="CJL191" s="47"/>
      <c r="CJM191" s="47"/>
      <c r="CJN191" s="47"/>
      <c r="CJO191" s="47"/>
      <c r="CJP191" s="47"/>
      <c r="CJQ191" s="47"/>
      <c r="CJR191" s="47"/>
      <c r="CJS191" s="47"/>
      <c r="CJT191" s="47"/>
      <c r="CJU191" s="47"/>
      <c r="CJV191" s="47"/>
      <c r="CJW191" s="47"/>
      <c r="CJX191" s="47"/>
      <c r="CJY191" s="47"/>
      <c r="CJZ191" s="47"/>
      <c r="CKA191" s="47"/>
      <c r="CKB191" s="47"/>
      <c r="CKC191" s="47"/>
      <c r="CKD191" s="47"/>
      <c r="CKE191" s="47"/>
      <c r="CKF191" s="47"/>
      <c r="CKG191" s="47"/>
      <c r="CKH191" s="47"/>
      <c r="CKI191" s="47"/>
      <c r="CKJ191" s="47"/>
      <c r="CKK191" s="47"/>
      <c r="CKL191" s="47"/>
      <c r="CKM191" s="47"/>
      <c r="CKN191" s="47"/>
      <c r="CKO191" s="47"/>
      <c r="CKP191" s="47"/>
      <c r="CKQ191" s="47"/>
      <c r="CKR191" s="47"/>
      <c r="CKS191" s="47"/>
      <c r="CKT191" s="47"/>
      <c r="CKU191" s="47"/>
      <c r="CKV191" s="47"/>
      <c r="CKW191" s="47"/>
      <c r="CKX191" s="47"/>
      <c r="CKY191" s="47"/>
      <c r="CKZ191" s="47"/>
      <c r="CLA191" s="47"/>
      <c r="CLB191" s="47"/>
      <c r="CLC191" s="47"/>
      <c r="CLD191" s="47"/>
      <c r="CLE191" s="47"/>
      <c r="CLF191" s="47"/>
      <c r="CLG191" s="47"/>
      <c r="CLH191" s="47"/>
      <c r="CLI191" s="47"/>
      <c r="CLJ191" s="47"/>
      <c r="CLK191" s="47"/>
      <c r="CLL191" s="47"/>
      <c r="CLM191" s="47"/>
      <c r="CLN191" s="47"/>
      <c r="CLO191" s="47"/>
      <c r="CLP191" s="47"/>
      <c r="CLQ191" s="47"/>
      <c r="CLR191" s="47"/>
      <c r="CLS191" s="47"/>
      <c r="CLT191" s="47"/>
      <c r="CLU191" s="47"/>
      <c r="CLV191" s="47"/>
      <c r="CLW191" s="47"/>
      <c r="CLX191" s="47"/>
      <c r="CLY191" s="47"/>
      <c r="CLZ191" s="47"/>
      <c r="CMA191" s="47"/>
      <c r="CMB191" s="47"/>
      <c r="CMC191" s="47"/>
      <c r="CMD191" s="47"/>
      <c r="CME191" s="47"/>
      <c r="CMF191" s="47"/>
      <c r="CMG191" s="47"/>
      <c r="CMH191" s="47"/>
      <c r="CMI191" s="47"/>
      <c r="CMJ191" s="47"/>
      <c r="CMK191" s="47"/>
      <c r="CML191" s="47"/>
      <c r="CMM191" s="47"/>
      <c r="CMN191" s="47"/>
      <c r="CMO191" s="47"/>
      <c r="CMP191" s="47"/>
      <c r="CMQ191" s="47"/>
      <c r="CMR191" s="47"/>
      <c r="CMS191" s="47"/>
      <c r="CMT191" s="47"/>
      <c r="CMU191" s="47"/>
      <c r="CMV191" s="47"/>
      <c r="CMW191" s="47"/>
      <c r="CMX191" s="47"/>
      <c r="CMY191" s="47"/>
      <c r="CMZ191" s="47"/>
      <c r="CNA191" s="47"/>
      <c r="CNB191" s="47"/>
      <c r="CNC191" s="47"/>
      <c r="CND191" s="47"/>
      <c r="CNE191" s="47"/>
      <c r="CNF191" s="47"/>
      <c r="CNG191" s="47"/>
      <c r="CNH191" s="47"/>
      <c r="CNI191" s="47"/>
      <c r="CNJ191" s="47"/>
      <c r="CNK191" s="47"/>
      <c r="CNL191" s="47"/>
      <c r="CNM191" s="47"/>
      <c r="CNN191" s="47"/>
      <c r="CNO191" s="47"/>
      <c r="CNP191" s="47"/>
      <c r="CNQ191" s="47"/>
      <c r="CNR191" s="47"/>
      <c r="CNS191" s="47"/>
      <c r="CNT191" s="47"/>
      <c r="CNU191" s="47"/>
      <c r="CNV191" s="47"/>
      <c r="CNW191" s="47"/>
      <c r="CNX191" s="47"/>
      <c r="CNY191" s="47"/>
      <c r="CNZ191" s="47"/>
      <c r="COA191" s="47"/>
      <c r="COB191" s="47"/>
      <c r="COC191" s="47"/>
      <c r="COD191" s="47"/>
      <c r="COE191" s="47"/>
      <c r="COF191" s="47"/>
      <c r="COG191" s="47"/>
      <c r="COH191" s="47"/>
      <c r="COI191" s="47"/>
      <c r="COJ191" s="47"/>
      <c r="COK191" s="47"/>
      <c r="COL191" s="47"/>
      <c r="COM191" s="47"/>
      <c r="CON191" s="47"/>
      <c r="COO191" s="47"/>
      <c r="COP191" s="47"/>
      <c r="COQ191" s="47"/>
      <c r="COR191" s="47"/>
      <c r="COS191" s="47"/>
      <c r="COT191" s="47"/>
      <c r="COU191" s="47"/>
      <c r="COV191" s="47"/>
      <c r="COW191" s="47"/>
      <c r="COX191" s="47"/>
      <c r="COY191" s="47"/>
      <c r="COZ191" s="47"/>
      <c r="CPA191" s="47"/>
      <c r="CPB191" s="47"/>
      <c r="CPC191" s="47"/>
      <c r="CPD191" s="47"/>
      <c r="CPE191" s="47"/>
      <c r="CPF191" s="47"/>
      <c r="CPG191" s="47"/>
      <c r="CPH191" s="47"/>
      <c r="CPI191" s="47"/>
      <c r="CPJ191" s="47"/>
      <c r="CPK191" s="47"/>
      <c r="CPL191" s="47"/>
      <c r="CPM191" s="47"/>
      <c r="CPN191" s="47"/>
      <c r="CPO191" s="47"/>
      <c r="CPP191" s="47"/>
      <c r="CPQ191" s="47"/>
      <c r="CPR191" s="47"/>
      <c r="CPS191" s="47"/>
      <c r="CPT191" s="47"/>
      <c r="CPU191" s="47"/>
      <c r="CPV191" s="47"/>
      <c r="CPW191" s="47"/>
      <c r="CPX191" s="47"/>
      <c r="CPY191" s="47"/>
      <c r="CPZ191" s="47"/>
      <c r="CQA191" s="47"/>
      <c r="CQB191" s="47"/>
      <c r="CQC191" s="47"/>
      <c r="CQD191" s="47"/>
      <c r="CQE191" s="47"/>
      <c r="CQF191" s="47"/>
      <c r="CQG191" s="47"/>
      <c r="CQH191" s="47"/>
      <c r="CQI191" s="47"/>
      <c r="CQJ191" s="47"/>
      <c r="CQK191" s="47"/>
      <c r="CQL191" s="47"/>
      <c r="CQM191" s="47"/>
      <c r="CQN191" s="47"/>
      <c r="CQO191" s="47"/>
      <c r="CQP191" s="47"/>
      <c r="CQQ191" s="47"/>
      <c r="CQR191" s="47"/>
      <c r="CQS191" s="47"/>
      <c r="CQT191" s="47"/>
      <c r="CQU191" s="47"/>
      <c r="CQV191" s="47"/>
      <c r="CQW191" s="47"/>
      <c r="CQX191" s="47"/>
      <c r="CQY191" s="47"/>
      <c r="CQZ191" s="47"/>
      <c r="CRA191" s="47"/>
      <c r="CRB191" s="47"/>
      <c r="CRC191" s="47"/>
      <c r="CRD191" s="47"/>
      <c r="CRE191" s="47"/>
      <c r="CRF191" s="47"/>
      <c r="CRG191" s="47"/>
      <c r="CRH191" s="47"/>
      <c r="CRI191" s="47"/>
      <c r="CRJ191" s="47"/>
      <c r="CRK191" s="47"/>
      <c r="CRL191" s="47"/>
      <c r="CRM191" s="47"/>
      <c r="CRN191" s="47"/>
      <c r="CRO191" s="47"/>
      <c r="CRP191" s="47"/>
      <c r="CRQ191" s="47"/>
      <c r="CRR191" s="47"/>
      <c r="CRS191" s="47"/>
      <c r="CRT191" s="47"/>
      <c r="CRU191" s="47"/>
      <c r="CRV191" s="47"/>
      <c r="CRW191" s="47"/>
      <c r="CRX191" s="47"/>
      <c r="CRY191" s="47"/>
      <c r="CRZ191" s="47"/>
      <c r="CSA191" s="47"/>
      <c r="CSB191" s="47"/>
      <c r="CSC191" s="47"/>
      <c r="CSD191" s="47"/>
      <c r="CSE191" s="47"/>
      <c r="CSF191" s="47"/>
      <c r="CSG191" s="47"/>
      <c r="CSH191" s="47"/>
      <c r="CSI191" s="47"/>
      <c r="CSJ191" s="47"/>
      <c r="CSK191" s="47"/>
      <c r="CSL191" s="47"/>
      <c r="CSM191" s="47"/>
      <c r="CSN191" s="47"/>
      <c r="CSO191" s="47"/>
      <c r="CSP191" s="47"/>
      <c r="CSQ191" s="47"/>
      <c r="CSR191" s="47"/>
      <c r="CSS191" s="47"/>
      <c r="CST191" s="47"/>
      <c r="CSU191" s="47"/>
      <c r="CSV191" s="47"/>
      <c r="CSW191" s="47"/>
      <c r="CSX191" s="47"/>
      <c r="CSY191" s="47"/>
      <c r="CSZ191" s="47"/>
      <c r="CTA191" s="47"/>
      <c r="CTB191" s="47"/>
      <c r="CTC191" s="47"/>
      <c r="CTD191" s="47"/>
      <c r="CTE191" s="47"/>
      <c r="CTF191" s="47"/>
      <c r="CTG191" s="47"/>
      <c r="CTH191" s="47"/>
      <c r="CTI191" s="47"/>
      <c r="CTJ191" s="47"/>
      <c r="CTK191" s="47"/>
      <c r="CTL191" s="47"/>
      <c r="CTM191" s="47"/>
      <c r="CTN191" s="47"/>
      <c r="CTO191" s="47"/>
      <c r="CTP191" s="47"/>
      <c r="CTQ191" s="47"/>
      <c r="CTR191" s="47"/>
      <c r="CTS191" s="47"/>
      <c r="CTT191" s="47"/>
      <c r="CTU191" s="47"/>
      <c r="CTV191" s="47"/>
      <c r="CTW191" s="47"/>
      <c r="CTX191" s="47"/>
      <c r="CTY191" s="47"/>
      <c r="CTZ191" s="47"/>
      <c r="CUA191" s="47"/>
      <c r="CUB191" s="47"/>
      <c r="CUC191" s="47"/>
      <c r="CUD191" s="47"/>
      <c r="CUE191" s="47"/>
      <c r="CUF191" s="47"/>
      <c r="CUG191" s="47"/>
      <c r="CUH191" s="47"/>
      <c r="CUI191" s="47"/>
      <c r="CUJ191" s="47"/>
      <c r="CUK191" s="47"/>
      <c r="CUL191" s="47"/>
      <c r="CUM191" s="47"/>
      <c r="CUN191" s="47"/>
      <c r="CUO191" s="47"/>
      <c r="CUP191" s="47"/>
      <c r="CUQ191" s="47"/>
      <c r="CUR191" s="47"/>
      <c r="CUS191" s="47"/>
      <c r="CUT191" s="47"/>
      <c r="CUU191" s="47"/>
      <c r="CUV191" s="47"/>
      <c r="CUW191" s="47"/>
      <c r="CUX191" s="47"/>
      <c r="CUY191" s="47"/>
      <c r="CUZ191" s="47"/>
      <c r="CVA191" s="47"/>
      <c r="CVB191" s="47"/>
      <c r="CVC191" s="47"/>
      <c r="CVD191" s="47"/>
      <c r="CVE191" s="47"/>
      <c r="CVF191" s="47"/>
      <c r="CVG191" s="47"/>
      <c r="CVH191" s="47"/>
      <c r="CVI191" s="47"/>
      <c r="CVJ191" s="47"/>
      <c r="CVK191" s="47"/>
      <c r="CVL191" s="47"/>
      <c r="CVM191" s="47"/>
      <c r="CVN191" s="47"/>
      <c r="CVO191" s="47"/>
      <c r="CVP191" s="47"/>
      <c r="CVQ191" s="47"/>
      <c r="CVR191" s="47"/>
      <c r="CVS191" s="47"/>
      <c r="CVT191" s="47"/>
      <c r="CVU191" s="47"/>
      <c r="CVV191" s="47"/>
      <c r="CVW191" s="47"/>
      <c r="CVX191" s="47"/>
      <c r="CVY191" s="47"/>
      <c r="CVZ191" s="47"/>
      <c r="CWA191" s="47"/>
      <c r="CWB191" s="47"/>
      <c r="CWC191" s="47"/>
      <c r="CWD191" s="47"/>
      <c r="CWE191" s="47"/>
      <c r="CWF191" s="47"/>
      <c r="CWG191" s="47"/>
      <c r="CWH191" s="47"/>
      <c r="CWI191" s="47"/>
      <c r="CWJ191" s="47"/>
      <c r="CWK191" s="47"/>
      <c r="CWL191" s="47"/>
      <c r="CWM191" s="47"/>
      <c r="CWN191" s="47"/>
      <c r="CWO191" s="47"/>
      <c r="CWP191" s="47"/>
      <c r="CWQ191" s="47"/>
      <c r="CWR191" s="47"/>
      <c r="CWS191" s="47"/>
      <c r="CWT191" s="47"/>
      <c r="CWU191" s="47"/>
      <c r="CWV191" s="47"/>
      <c r="CWW191" s="47"/>
      <c r="CWX191" s="47"/>
      <c r="CWY191" s="47"/>
      <c r="CWZ191" s="47"/>
      <c r="CXA191" s="47"/>
      <c r="CXB191" s="47"/>
      <c r="CXC191" s="47"/>
      <c r="CXD191" s="47"/>
      <c r="CXE191" s="47"/>
      <c r="CXF191" s="47"/>
      <c r="CXG191" s="47"/>
      <c r="CXH191" s="47"/>
      <c r="CXI191" s="47"/>
      <c r="CXJ191" s="47"/>
      <c r="CXK191" s="47"/>
      <c r="CXL191" s="47"/>
      <c r="CXM191" s="47"/>
      <c r="CXN191" s="47"/>
      <c r="CXO191" s="47"/>
      <c r="CXP191" s="47"/>
      <c r="CXQ191" s="47"/>
      <c r="CXR191" s="47"/>
      <c r="CXS191" s="47"/>
      <c r="CXT191" s="47"/>
      <c r="CXU191" s="47"/>
      <c r="CXV191" s="47"/>
      <c r="CXW191" s="47"/>
      <c r="CXX191" s="47"/>
      <c r="CXY191" s="47"/>
      <c r="CXZ191" s="47"/>
      <c r="CYA191" s="47"/>
      <c r="CYB191" s="47"/>
      <c r="CYC191" s="47"/>
      <c r="CYD191" s="47"/>
      <c r="CYE191" s="47"/>
      <c r="CYF191" s="47"/>
      <c r="CYG191" s="47"/>
      <c r="CYH191" s="47"/>
      <c r="CYI191" s="47"/>
      <c r="CYJ191" s="47"/>
      <c r="CYK191" s="47"/>
      <c r="CYL191" s="47"/>
      <c r="CYM191" s="47"/>
      <c r="CYN191" s="47"/>
      <c r="CYO191" s="47"/>
      <c r="CYP191" s="47"/>
      <c r="CYQ191" s="47"/>
      <c r="CYR191" s="47"/>
      <c r="CYS191" s="47"/>
      <c r="CYT191" s="47"/>
      <c r="CYU191" s="47"/>
      <c r="CYV191" s="47"/>
      <c r="CYW191" s="47"/>
      <c r="CYX191" s="47"/>
      <c r="CYY191" s="47"/>
      <c r="CYZ191" s="47"/>
      <c r="CZA191" s="47"/>
      <c r="CZB191" s="47"/>
      <c r="CZC191" s="47"/>
      <c r="CZD191" s="47"/>
      <c r="CZE191" s="47"/>
      <c r="CZF191" s="47"/>
      <c r="CZG191" s="47"/>
      <c r="CZH191" s="47"/>
      <c r="CZI191" s="47"/>
      <c r="CZJ191" s="47"/>
      <c r="CZK191" s="47"/>
      <c r="CZL191" s="47"/>
      <c r="CZM191" s="47"/>
      <c r="CZN191" s="47"/>
      <c r="CZO191" s="47"/>
      <c r="CZP191" s="47"/>
      <c r="CZQ191" s="47"/>
      <c r="CZR191" s="47"/>
      <c r="CZS191" s="47"/>
      <c r="CZT191" s="47"/>
      <c r="CZU191" s="47"/>
      <c r="CZV191" s="47"/>
      <c r="CZW191" s="47"/>
      <c r="CZX191" s="47"/>
      <c r="CZY191" s="47"/>
      <c r="CZZ191" s="47"/>
      <c r="DAA191" s="47"/>
      <c r="DAB191" s="47"/>
      <c r="DAC191" s="47"/>
      <c r="DAD191" s="47"/>
      <c r="DAE191" s="47"/>
      <c r="DAF191" s="47"/>
      <c r="DAG191" s="47"/>
      <c r="DAH191" s="47"/>
      <c r="DAI191" s="47"/>
      <c r="DAJ191" s="47"/>
      <c r="DAK191" s="47"/>
      <c r="DAL191" s="47"/>
      <c r="DAM191" s="47"/>
      <c r="DAN191" s="47"/>
      <c r="DAO191" s="47"/>
      <c r="DAP191" s="47"/>
      <c r="DAQ191" s="47"/>
      <c r="DAR191" s="47"/>
      <c r="DAS191" s="47"/>
      <c r="DAT191" s="47"/>
      <c r="DAU191" s="47"/>
      <c r="DAV191" s="47"/>
      <c r="DAW191" s="47"/>
      <c r="DAX191" s="47"/>
      <c r="DAY191" s="47"/>
      <c r="DAZ191" s="47"/>
      <c r="DBA191" s="47"/>
      <c r="DBB191" s="47"/>
      <c r="DBC191" s="47"/>
      <c r="DBD191" s="47"/>
      <c r="DBE191" s="47"/>
      <c r="DBF191" s="47"/>
      <c r="DBG191" s="47"/>
      <c r="DBH191" s="47"/>
      <c r="DBI191" s="47"/>
      <c r="DBJ191" s="47"/>
      <c r="DBK191" s="47"/>
      <c r="DBL191" s="47"/>
      <c r="DBM191" s="47"/>
      <c r="DBN191" s="47"/>
      <c r="DBO191" s="47"/>
      <c r="DBP191" s="47"/>
      <c r="DBQ191" s="47"/>
      <c r="DBR191" s="47"/>
      <c r="DBS191" s="47"/>
      <c r="DBT191" s="47"/>
      <c r="DBU191" s="47"/>
      <c r="DBV191" s="47"/>
      <c r="DBW191" s="47"/>
      <c r="DBX191" s="47"/>
      <c r="DBY191" s="47"/>
      <c r="DBZ191" s="47"/>
      <c r="DCA191" s="47"/>
      <c r="DCB191" s="47"/>
      <c r="DCC191" s="47"/>
      <c r="DCD191" s="47"/>
      <c r="DCE191" s="47"/>
      <c r="DCF191" s="47"/>
      <c r="DCG191" s="47"/>
      <c r="DCH191" s="47"/>
      <c r="DCI191" s="47"/>
      <c r="DCJ191" s="47"/>
      <c r="DCK191" s="47"/>
      <c r="DCL191" s="47"/>
      <c r="DCM191" s="47"/>
      <c r="DCN191" s="47"/>
      <c r="DCO191" s="47"/>
      <c r="DCP191" s="47"/>
      <c r="DCQ191" s="47"/>
      <c r="DCR191" s="47"/>
      <c r="DCS191" s="47"/>
      <c r="DCT191" s="47"/>
      <c r="DCU191" s="47"/>
      <c r="DCV191" s="47"/>
      <c r="DCW191" s="47"/>
      <c r="DCX191" s="47"/>
      <c r="DCY191" s="47"/>
      <c r="DCZ191" s="47"/>
      <c r="DDA191" s="47"/>
      <c r="DDB191" s="47"/>
      <c r="DDC191" s="47"/>
      <c r="DDD191" s="47"/>
      <c r="DDE191" s="47"/>
      <c r="DDF191" s="47"/>
      <c r="DDG191" s="47"/>
      <c r="DDH191" s="47"/>
      <c r="DDI191" s="47"/>
      <c r="DDJ191" s="47"/>
      <c r="DDK191" s="47"/>
      <c r="DDL191" s="47"/>
      <c r="DDM191" s="47"/>
      <c r="DDN191" s="47"/>
      <c r="DDO191" s="47"/>
      <c r="DDP191" s="47"/>
      <c r="DDQ191" s="47"/>
      <c r="DDR191" s="47"/>
      <c r="DDS191" s="47"/>
      <c r="DDT191" s="47"/>
      <c r="DDU191" s="47"/>
      <c r="DDV191" s="47"/>
      <c r="DDW191" s="47"/>
      <c r="DDX191" s="47"/>
      <c r="DDY191" s="47"/>
      <c r="DDZ191" s="47"/>
      <c r="DEA191" s="47"/>
      <c r="DEB191" s="47"/>
      <c r="DEC191" s="47"/>
      <c r="DED191" s="47"/>
      <c r="DEE191" s="47"/>
      <c r="DEF191" s="47"/>
      <c r="DEG191" s="47"/>
      <c r="DEH191" s="47"/>
      <c r="DEI191" s="47"/>
      <c r="DEJ191" s="47"/>
      <c r="DEK191" s="47"/>
      <c r="DEL191" s="47"/>
      <c r="DEM191" s="47"/>
      <c r="DEN191" s="47"/>
      <c r="DEO191" s="47"/>
      <c r="DEP191" s="47"/>
      <c r="DEQ191" s="47"/>
      <c r="DER191" s="47"/>
      <c r="DES191" s="47"/>
      <c r="DET191" s="47"/>
      <c r="DEU191" s="47"/>
      <c r="DEV191" s="47"/>
      <c r="DEW191" s="47"/>
      <c r="DEX191" s="47"/>
      <c r="DEY191" s="47"/>
      <c r="DEZ191" s="47"/>
      <c r="DFA191" s="47"/>
      <c r="DFB191" s="47"/>
      <c r="DFC191" s="47"/>
      <c r="DFD191" s="47"/>
      <c r="DFE191" s="47"/>
      <c r="DFF191" s="47"/>
      <c r="DFG191" s="47"/>
      <c r="DFH191" s="47"/>
      <c r="DFI191" s="47"/>
      <c r="DFJ191" s="47"/>
      <c r="DFK191" s="47"/>
      <c r="DFL191" s="47"/>
      <c r="DFM191" s="47"/>
      <c r="DFN191" s="47"/>
      <c r="DFO191" s="47"/>
      <c r="DFP191" s="47"/>
      <c r="DFQ191" s="47"/>
      <c r="DFR191" s="47"/>
      <c r="DFS191" s="47"/>
      <c r="DFT191" s="47"/>
      <c r="DFU191" s="47"/>
      <c r="DFV191" s="47"/>
      <c r="DFW191" s="47"/>
      <c r="DFX191" s="47"/>
      <c r="DFY191" s="47"/>
      <c r="DFZ191" s="47"/>
      <c r="DGA191" s="47"/>
      <c r="DGB191" s="47"/>
      <c r="DGC191" s="47"/>
      <c r="DGD191" s="47"/>
      <c r="DGE191" s="47"/>
      <c r="DGF191" s="47"/>
      <c r="DGG191" s="47"/>
      <c r="DGH191" s="47"/>
      <c r="DGI191" s="47"/>
      <c r="DGJ191" s="47"/>
      <c r="DGK191" s="47"/>
      <c r="DGL191" s="47"/>
      <c r="DGM191" s="47"/>
      <c r="DGN191" s="47"/>
      <c r="DGO191" s="47"/>
      <c r="DGP191" s="47"/>
      <c r="DGQ191" s="47"/>
      <c r="DGR191" s="47"/>
      <c r="DGS191" s="47"/>
      <c r="DGT191" s="47"/>
      <c r="DGU191" s="47"/>
      <c r="DGV191" s="47"/>
      <c r="DGW191" s="47"/>
      <c r="DGX191" s="47"/>
      <c r="DGY191" s="47"/>
      <c r="DGZ191" s="47"/>
      <c r="DHA191" s="47"/>
      <c r="DHB191" s="47"/>
      <c r="DHC191" s="47"/>
      <c r="DHD191" s="47"/>
      <c r="DHE191" s="47"/>
      <c r="DHF191" s="47"/>
      <c r="DHG191" s="47"/>
      <c r="DHH191" s="47"/>
      <c r="DHI191" s="47"/>
      <c r="DHJ191" s="47"/>
      <c r="DHK191" s="47"/>
      <c r="DHL191" s="47"/>
      <c r="DHM191" s="47"/>
      <c r="DHN191" s="47"/>
      <c r="DHO191" s="47"/>
      <c r="DHP191" s="47"/>
      <c r="DHQ191" s="47"/>
      <c r="DHR191" s="47"/>
      <c r="DHS191" s="47"/>
      <c r="DHT191" s="47"/>
      <c r="DHU191" s="47"/>
      <c r="DHV191" s="47"/>
      <c r="DHW191" s="47"/>
      <c r="DHX191" s="47"/>
      <c r="DHY191" s="47"/>
      <c r="DHZ191" s="47"/>
      <c r="DIA191" s="47"/>
      <c r="DIB191" s="47"/>
      <c r="DIC191" s="47"/>
      <c r="DID191" s="47"/>
      <c r="DIE191" s="47"/>
      <c r="DIF191" s="47"/>
      <c r="DIG191" s="47"/>
      <c r="DIH191" s="47"/>
      <c r="DII191" s="47"/>
      <c r="DIJ191" s="47"/>
      <c r="DIK191" s="47"/>
      <c r="DIL191" s="47"/>
      <c r="DIM191" s="47"/>
      <c r="DIN191" s="47"/>
      <c r="DIO191" s="47"/>
      <c r="DIP191" s="47"/>
      <c r="DIQ191" s="47"/>
      <c r="DIR191" s="47"/>
      <c r="DIS191" s="47"/>
      <c r="DIT191" s="47"/>
      <c r="DIU191" s="47"/>
      <c r="DIV191" s="47"/>
      <c r="DIW191" s="47"/>
      <c r="DIX191" s="47"/>
      <c r="DIY191" s="47"/>
      <c r="DIZ191" s="47"/>
      <c r="DJA191" s="47"/>
      <c r="DJB191" s="47"/>
      <c r="DJC191" s="47"/>
      <c r="DJD191" s="47"/>
      <c r="DJE191" s="47"/>
      <c r="DJF191" s="47"/>
      <c r="DJG191" s="47"/>
      <c r="DJH191" s="47"/>
      <c r="DJI191" s="47"/>
      <c r="DJJ191" s="47"/>
      <c r="DJK191" s="47"/>
      <c r="DJL191" s="47"/>
      <c r="DJM191" s="47"/>
      <c r="DJN191" s="47"/>
      <c r="DJO191" s="47"/>
      <c r="DJP191" s="47"/>
      <c r="DJQ191" s="47"/>
      <c r="DJR191" s="47"/>
      <c r="DJS191" s="47"/>
      <c r="DJT191" s="47"/>
      <c r="DJU191" s="47"/>
      <c r="DJV191" s="47"/>
      <c r="DJW191" s="47"/>
      <c r="DJX191" s="47"/>
      <c r="DJY191" s="47"/>
      <c r="DJZ191" s="47"/>
      <c r="DKA191" s="47"/>
      <c r="DKB191" s="47"/>
      <c r="DKC191" s="47"/>
      <c r="DKD191" s="47"/>
      <c r="DKE191" s="47"/>
      <c r="DKF191" s="47"/>
      <c r="DKG191" s="47"/>
      <c r="DKH191" s="47"/>
      <c r="DKI191" s="47"/>
      <c r="DKJ191" s="47"/>
      <c r="DKK191" s="47"/>
      <c r="DKL191" s="47"/>
      <c r="DKM191" s="47"/>
      <c r="DKN191" s="47"/>
      <c r="DKO191" s="47"/>
      <c r="DKP191" s="47"/>
      <c r="DKQ191" s="47"/>
      <c r="DKR191" s="47"/>
      <c r="DKS191" s="47"/>
      <c r="DKT191" s="47"/>
      <c r="DKU191" s="47"/>
      <c r="DKV191" s="47"/>
      <c r="DKW191" s="47"/>
      <c r="DKX191" s="47"/>
      <c r="DKY191" s="47"/>
      <c r="DKZ191" s="47"/>
      <c r="DLA191" s="47"/>
      <c r="DLB191" s="47"/>
      <c r="DLC191" s="47"/>
      <c r="DLD191" s="47"/>
      <c r="DLE191" s="47"/>
      <c r="DLF191" s="47"/>
      <c r="DLG191" s="47"/>
      <c r="DLH191" s="47"/>
      <c r="DLI191" s="47"/>
      <c r="DLJ191" s="47"/>
      <c r="DLK191" s="47"/>
      <c r="DLL191" s="47"/>
      <c r="DLM191" s="47"/>
      <c r="DLN191" s="47"/>
      <c r="DLO191" s="47"/>
      <c r="DLP191" s="47"/>
      <c r="DLQ191" s="47"/>
      <c r="DLR191" s="47"/>
      <c r="DLS191" s="47"/>
      <c r="DLT191" s="47"/>
      <c r="DLU191" s="47"/>
      <c r="DLV191" s="47"/>
      <c r="DLW191" s="47"/>
      <c r="DLX191" s="47"/>
      <c r="DLY191" s="47"/>
      <c r="DLZ191" s="47"/>
      <c r="DMA191" s="47"/>
      <c r="DMB191" s="47"/>
      <c r="DMC191" s="47"/>
      <c r="DMD191" s="47"/>
      <c r="DME191" s="47"/>
      <c r="DMF191" s="47"/>
      <c r="DMG191" s="47"/>
      <c r="DMH191" s="47"/>
      <c r="DMI191" s="47"/>
      <c r="DMJ191" s="47"/>
      <c r="DMK191" s="47"/>
      <c r="DML191" s="47"/>
      <c r="DMM191" s="47"/>
      <c r="DMN191" s="47"/>
      <c r="DMO191" s="47"/>
      <c r="DMP191" s="47"/>
      <c r="DMQ191" s="47"/>
      <c r="DMR191" s="47"/>
      <c r="DMS191" s="47"/>
      <c r="DMT191" s="47"/>
      <c r="DMU191" s="47"/>
      <c r="DMV191" s="47"/>
      <c r="DMW191" s="47"/>
      <c r="DMX191" s="47"/>
      <c r="DMY191" s="47"/>
      <c r="DMZ191" s="47"/>
      <c r="DNA191" s="47"/>
      <c r="DNB191" s="47"/>
      <c r="DNC191" s="47"/>
      <c r="DND191" s="47"/>
      <c r="DNE191" s="47"/>
      <c r="DNF191" s="47"/>
      <c r="DNG191" s="47"/>
      <c r="DNH191" s="47"/>
      <c r="DNI191" s="47"/>
      <c r="DNJ191" s="47"/>
      <c r="DNK191" s="47"/>
      <c r="DNL191" s="47"/>
      <c r="DNM191" s="47"/>
      <c r="DNN191" s="47"/>
      <c r="DNO191" s="47"/>
      <c r="DNP191" s="47"/>
      <c r="DNQ191" s="47"/>
      <c r="DNR191" s="47"/>
      <c r="DNS191" s="47"/>
      <c r="DNT191" s="47"/>
      <c r="DNU191" s="47"/>
      <c r="DNV191" s="47"/>
      <c r="DNW191" s="47"/>
      <c r="DNX191" s="47"/>
      <c r="DNY191" s="47"/>
      <c r="DNZ191" s="47"/>
      <c r="DOA191" s="47"/>
      <c r="DOB191" s="47"/>
      <c r="DOC191" s="47"/>
      <c r="DOD191" s="47"/>
      <c r="DOE191" s="47"/>
      <c r="DOF191" s="47"/>
      <c r="DOG191" s="47"/>
      <c r="DOH191" s="47"/>
      <c r="DOI191" s="47"/>
      <c r="DOJ191" s="47"/>
      <c r="DOK191" s="47"/>
      <c r="DOL191" s="47"/>
      <c r="DOM191" s="47"/>
      <c r="DON191" s="47"/>
      <c r="DOO191" s="47"/>
      <c r="DOP191" s="47"/>
      <c r="DOQ191" s="47"/>
      <c r="DOR191" s="47"/>
      <c r="DOS191" s="47"/>
      <c r="DOT191" s="47"/>
      <c r="DOU191" s="47"/>
      <c r="DOV191" s="47"/>
      <c r="DOW191" s="47"/>
      <c r="DOX191" s="47"/>
      <c r="DOY191" s="47"/>
      <c r="DOZ191" s="47"/>
      <c r="DPA191" s="47"/>
      <c r="DPB191" s="47"/>
      <c r="DPC191" s="47"/>
      <c r="DPD191" s="47"/>
      <c r="DPE191" s="47"/>
      <c r="DPF191" s="47"/>
      <c r="DPG191" s="47"/>
      <c r="DPH191" s="47"/>
      <c r="DPI191" s="47"/>
      <c r="DPJ191" s="47"/>
      <c r="DPK191" s="47"/>
      <c r="DPL191" s="47"/>
      <c r="DPM191" s="47"/>
      <c r="DPN191" s="47"/>
      <c r="DPO191" s="47"/>
      <c r="DPP191" s="47"/>
      <c r="DPQ191" s="47"/>
      <c r="DPR191" s="47"/>
      <c r="DPS191" s="47"/>
      <c r="DPT191" s="47"/>
      <c r="DPU191" s="47"/>
      <c r="DPV191" s="47"/>
      <c r="DPW191" s="47"/>
      <c r="DPX191" s="47"/>
      <c r="DPY191" s="47"/>
      <c r="DPZ191" s="47"/>
      <c r="DQA191" s="47"/>
      <c r="DQB191" s="47"/>
      <c r="DQC191" s="47"/>
      <c r="DQD191" s="47"/>
      <c r="DQE191" s="47"/>
      <c r="DQF191" s="47"/>
      <c r="DQG191" s="47"/>
      <c r="DQH191" s="47"/>
      <c r="DQI191" s="47"/>
      <c r="DQJ191" s="47"/>
      <c r="DQK191" s="47"/>
      <c r="DQL191" s="47"/>
      <c r="DQM191" s="47"/>
      <c r="DQN191" s="47"/>
      <c r="DQO191" s="47"/>
      <c r="DQP191" s="47"/>
      <c r="DQQ191" s="47"/>
      <c r="DQR191" s="47"/>
      <c r="DQS191" s="47"/>
      <c r="DQT191" s="47"/>
      <c r="DQU191" s="47"/>
      <c r="DQV191" s="47"/>
      <c r="DQW191" s="47"/>
      <c r="DQX191" s="47"/>
      <c r="DQY191" s="47"/>
      <c r="DQZ191" s="47"/>
      <c r="DRA191" s="47"/>
      <c r="DRB191" s="47"/>
      <c r="DRC191" s="47"/>
      <c r="DRD191" s="47"/>
      <c r="DRE191" s="47"/>
      <c r="DRF191" s="47"/>
      <c r="DRG191" s="47"/>
      <c r="DRH191" s="47"/>
      <c r="DRI191" s="47"/>
      <c r="DRJ191" s="47"/>
      <c r="DRK191" s="47"/>
      <c r="DRL191" s="47"/>
      <c r="DRM191" s="47"/>
      <c r="DRN191" s="47"/>
      <c r="DRO191" s="47"/>
      <c r="DRP191" s="47"/>
      <c r="DRQ191" s="47"/>
      <c r="DRR191" s="47"/>
      <c r="DRS191" s="47"/>
      <c r="DRT191" s="47"/>
      <c r="DRU191" s="47"/>
      <c r="DRV191" s="47"/>
      <c r="DRW191" s="47"/>
      <c r="DRX191" s="47"/>
      <c r="DRY191" s="47"/>
      <c r="DRZ191" s="47"/>
      <c r="DSA191" s="47"/>
      <c r="DSB191" s="47"/>
      <c r="DSC191" s="47"/>
      <c r="DSD191" s="47"/>
      <c r="DSE191" s="47"/>
      <c r="DSF191" s="47"/>
      <c r="DSG191" s="47"/>
      <c r="DSH191" s="47"/>
      <c r="DSI191" s="47"/>
      <c r="DSJ191" s="47"/>
      <c r="DSK191" s="47"/>
      <c r="DSL191" s="47"/>
      <c r="DSM191" s="47"/>
      <c r="DSN191" s="47"/>
      <c r="DSO191" s="47"/>
      <c r="DSP191" s="47"/>
      <c r="DSQ191" s="47"/>
      <c r="DSR191" s="47"/>
      <c r="DSS191" s="47"/>
      <c r="DST191" s="47"/>
      <c r="DSU191" s="47"/>
      <c r="DSV191" s="47"/>
      <c r="DSW191" s="47"/>
      <c r="DSX191" s="47"/>
      <c r="DSY191" s="47"/>
      <c r="DSZ191" s="47"/>
      <c r="DTA191" s="47"/>
      <c r="DTB191" s="47"/>
      <c r="DTC191" s="47"/>
      <c r="DTD191" s="47"/>
      <c r="DTE191" s="47"/>
      <c r="DTF191" s="47"/>
      <c r="DTG191" s="47"/>
      <c r="DTH191" s="47"/>
      <c r="DTI191" s="47"/>
      <c r="DTJ191" s="47"/>
      <c r="DTK191" s="47"/>
      <c r="DTL191" s="47"/>
      <c r="DTM191" s="47"/>
      <c r="DTN191" s="47"/>
      <c r="DTO191" s="47"/>
      <c r="DTP191" s="47"/>
      <c r="DTQ191" s="47"/>
      <c r="DTR191" s="47"/>
      <c r="DTS191" s="47"/>
      <c r="DTT191" s="47"/>
      <c r="DTU191" s="47"/>
      <c r="DTV191" s="47"/>
      <c r="DTW191" s="47"/>
      <c r="DTX191" s="47"/>
      <c r="DTY191" s="47"/>
      <c r="DTZ191" s="47"/>
      <c r="DUA191" s="47"/>
      <c r="DUB191" s="47"/>
      <c r="DUC191" s="47"/>
      <c r="DUD191" s="47"/>
      <c r="DUE191" s="47"/>
      <c r="DUF191" s="47"/>
      <c r="DUG191" s="47"/>
      <c r="DUH191" s="47"/>
      <c r="DUI191" s="47"/>
      <c r="DUJ191" s="47"/>
      <c r="DUK191" s="47"/>
      <c r="DUL191" s="47"/>
      <c r="DUM191" s="47"/>
      <c r="DUN191" s="47"/>
      <c r="DUO191" s="47"/>
      <c r="DUP191" s="47"/>
      <c r="DUQ191" s="47"/>
      <c r="DUR191" s="47"/>
      <c r="DUS191" s="47"/>
      <c r="DUT191" s="47"/>
      <c r="DUU191" s="47"/>
      <c r="DUV191" s="47"/>
      <c r="DUW191" s="47"/>
      <c r="DUX191" s="47"/>
      <c r="DUY191" s="47"/>
      <c r="DUZ191" s="47"/>
      <c r="DVA191" s="47"/>
      <c r="DVB191" s="47"/>
      <c r="DVC191" s="47"/>
      <c r="DVD191" s="47"/>
      <c r="DVE191" s="47"/>
      <c r="DVF191" s="47"/>
      <c r="DVG191" s="47"/>
      <c r="DVH191" s="47"/>
      <c r="DVI191" s="47"/>
      <c r="DVJ191" s="47"/>
      <c r="DVK191" s="47"/>
      <c r="DVL191" s="47"/>
      <c r="DVM191" s="47"/>
      <c r="DVN191" s="47"/>
      <c r="DVO191" s="47"/>
      <c r="DVP191" s="47"/>
      <c r="DVQ191" s="47"/>
      <c r="DVR191" s="47"/>
      <c r="DVS191" s="47"/>
      <c r="DVT191" s="47"/>
      <c r="DVU191" s="47"/>
      <c r="DVV191" s="47"/>
      <c r="DVW191" s="47"/>
      <c r="DVX191" s="47"/>
      <c r="DVY191" s="47"/>
      <c r="DVZ191" s="47"/>
      <c r="DWA191" s="47"/>
      <c r="DWB191" s="47"/>
      <c r="DWC191" s="47"/>
      <c r="DWD191" s="47"/>
      <c r="DWE191" s="47"/>
      <c r="DWF191" s="47"/>
      <c r="DWG191" s="47"/>
      <c r="DWH191" s="47"/>
      <c r="DWI191" s="47"/>
      <c r="DWJ191" s="47"/>
      <c r="DWK191" s="47"/>
      <c r="DWL191" s="47"/>
      <c r="DWM191" s="47"/>
      <c r="DWN191" s="47"/>
      <c r="DWO191" s="47"/>
      <c r="DWP191" s="47"/>
      <c r="DWQ191" s="47"/>
      <c r="DWR191" s="47"/>
      <c r="DWS191" s="47"/>
      <c r="DWT191" s="47"/>
      <c r="DWU191" s="47"/>
      <c r="DWV191" s="47"/>
      <c r="DWW191" s="47"/>
      <c r="DWX191" s="47"/>
      <c r="DWY191" s="47"/>
      <c r="DWZ191" s="47"/>
      <c r="DXA191" s="47"/>
      <c r="DXB191" s="47"/>
      <c r="DXC191" s="47"/>
      <c r="DXD191" s="47"/>
      <c r="DXE191" s="47"/>
      <c r="DXF191" s="47"/>
      <c r="DXG191" s="47"/>
      <c r="DXH191" s="47"/>
      <c r="DXI191" s="47"/>
      <c r="DXJ191" s="47"/>
      <c r="DXK191" s="47"/>
      <c r="DXL191" s="47"/>
      <c r="DXM191" s="47"/>
      <c r="DXN191" s="47"/>
      <c r="DXO191" s="47"/>
      <c r="DXP191" s="47"/>
      <c r="DXQ191" s="47"/>
      <c r="DXR191" s="47"/>
      <c r="DXS191" s="47"/>
      <c r="DXT191" s="47"/>
      <c r="DXU191" s="47"/>
      <c r="DXV191" s="47"/>
      <c r="DXW191" s="47"/>
      <c r="DXX191" s="47"/>
      <c r="DXY191" s="47"/>
      <c r="DXZ191" s="47"/>
      <c r="DYA191" s="47"/>
      <c r="DYB191" s="47"/>
      <c r="DYC191" s="47"/>
      <c r="DYD191" s="47"/>
      <c r="DYE191" s="47"/>
      <c r="DYF191" s="47"/>
      <c r="DYG191" s="47"/>
      <c r="DYH191" s="47"/>
      <c r="DYI191" s="47"/>
      <c r="DYJ191" s="47"/>
      <c r="DYK191" s="47"/>
      <c r="DYL191" s="47"/>
      <c r="DYM191" s="47"/>
      <c r="DYN191" s="47"/>
      <c r="DYO191" s="47"/>
      <c r="DYP191" s="47"/>
      <c r="DYQ191" s="47"/>
      <c r="DYR191" s="47"/>
      <c r="DYS191" s="47"/>
      <c r="DYT191" s="47"/>
      <c r="DYU191" s="47"/>
      <c r="DYV191" s="47"/>
      <c r="DYW191" s="47"/>
      <c r="DYX191" s="47"/>
      <c r="DYY191" s="47"/>
      <c r="DYZ191" s="47"/>
      <c r="DZA191" s="47"/>
      <c r="DZB191" s="47"/>
      <c r="DZC191" s="47"/>
      <c r="DZD191" s="47"/>
      <c r="DZE191" s="47"/>
      <c r="DZF191" s="47"/>
      <c r="DZG191" s="47"/>
      <c r="DZH191" s="47"/>
      <c r="DZI191" s="47"/>
      <c r="DZJ191" s="47"/>
      <c r="DZK191" s="47"/>
      <c r="DZL191" s="47"/>
      <c r="DZM191" s="47"/>
      <c r="DZN191" s="47"/>
      <c r="DZO191" s="47"/>
      <c r="DZP191" s="47"/>
      <c r="DZQ191" s="47"/>
      <c r="DZR191" s="47"/>
      <c r="DZS191" s="47"/>
      <c r="DZT191" s="47"/>
      <c r="DZU191" s="47"/>
      <c r="DZV191" s="47"/>
      <c r="DZW191" s="47"/>
      <c r="DZX191" s="47"/>
      <c r="DZY191" s="47"/>
      <c r="DZZ191" s="47"/>
      <c r="EAA191" s="47"/>
      <c r="EAB191" s="47"/>
      <c r="EAC191" s="47"/>
      <c r="EAD191" s="47"/>
      <c r="EAE191" s="47"/>
      <c r="EAF191" s="47"/>
      <c r="EAG191" s="47"/>
      <c r="EAH191" s="47"/>
      <c r="EAI191" s="47"/>
      <c r="EAJ191" s="47"/>
      <c r="EAK191" s="47"/>
      <c r="EAL191" s="47"/>
      <c r="EAM191" s="47"/>
      <c r="EAN191" s="47"/>
      <c r="EAO191" s="47"/>
      <c r="EAP191" s="47"/>
      <c r="EAQ191" s="47"/>
      <c r="EAR191" s="47"/>
      <c r="EAS191" s="47"/>
      <c r="EAT191" s="47"/>
      <c r="EAU191" s="47"/>
      <c r="EAV191" s="47"/>
      <c r="EAW191" s="47"/>
      <c r="EAX191" s="47"/>
      <c r="EAY191" s="47"/>
      <c r="EAZ191" s="47"/>
      <c r="EBA191" s="47"/>
      <c r="EBB191" s="47"/>
      <c r="EBC191" s="47"/>
      <c r="EBD191" s="47"/>
      <c r="EBE191" s="47"/>
      <c r="EBF191" s="47"/>
      <c r="EBG191" s="47"/>
      <c r="EBH191" s="47"/>
      <c r="EBI191" s="47"/>
      <c r="EBJ191" s="47"/>
      <c r="EBK191" s="47"/>
      <c r="EBL191" s="47"/>
      <c r="EBM191" s="47"/>
      <c r="EBN191" s="47"/>
      <c r="EBO191" s="47"/>
      <c r="EBP191" s="47"/>
      <c r="EBQ191" s="47"/>
      <c r="EBR191" s="47"/>
      <c r="EBS191" s="47"/>
      <c r="EBT191" s="47"/>
      <c r="EBU191" s="47"/>
      <c r="EBV191" s="47"/>
      <c r="EBW191" s="47"/>
      <c r="EBX191" s="47"/>
      <c r="EBY191" s="47"/>
      <c r="EBZ191" s="47"/>
      <c r="ECA191" s="47"/>
      <c r="ECB191" s="47"/>
      <c r="ECC191" s="47"/>
      <c r="ECD191" s="47"/>
      <c r="ECE191" s="47"/>
      <c r="ECF191" s="47"/>
      <c r="ECG191" s="47"/>
      <c r="ECH191" s="47"/>
      <c r="ECI191" s="47"/>
      <c r="ECJ191" s="47"/>
      <c r="ECK191" s="47"/>
      <c r="ECL191" s="47"/>
      <c r="ECM191" s="47"/>
      <c r="ECN191" s="47"/>
      <c r="ECO191" s="47"/>
      <c r="ECP191" s="47"/>
      <c r="ECQ191" s="47"/>
      <c r="ECR191" s="47"/>
      <c r="ECS191" s="47"/>
      <c r="ECT191" s="47"/>
      <c r="ECU191" s="47"/>
      <c r="ECV191" s="47"/>
      <c r="ECW191" s="47"/>
      <c r="ECX191" s="47"/>
      <c r="ECY191" s="47"/>
      <c r="ECZ191" s="47"/>
      <c r="EDA191" s="47"/>
      <c r="EDB191" s="47"/>
      <c r="EDC191" s="47"/>
      <c r="EDD191" s="47"/>
      <c r="EDE191" s="47"/>
      <c r="EDF191" s="47"/>
      <c r="EDG191" s="47"/>
      <c r="EDH191" s="47"/>
      <c r="EDI191" s="47"/>
      <c r="EDJ191" s="47"/>
      <c r="EDK191" s="47"/>
      <c r="EDL191" s="47"/>
      <c r="EDM191" s="47"/>
      <c r="EDN191" s="47"/>
      <c r="EDO191" s="47"/>
      <c r="EDP191" s="47"/>
      <c r="EDQ191" s="47"/>
      <c r="EDR191" s="47"/>
      <c r="EDS191" s="47"/>
      <c r="EDT191" s="47"/>
      <c r="EDU191" s="47"/>
      <c r="EDV191" s="47"/>
      <c r="EDW191" s="47"/>
      <c r="EDX191" s="47"/>
      <c r="EDY191" s="47"/>
      <c r="EDZ191" s="47"/>
      <c r="EEA191" s="47"/>
      <c r="EEB191" s="47"/>
      <c r="EEC191" s="47"/>
      <c r="EED191" s="47"/>
      <c r="EEE191" s="47"/>
      <c r="EEF191" s="47"/>
      <c r="EEG191" s="47"/>
      <c r="EEH191" s="47"/>
      <c r="EEI191" s="47"/>
      <c r="EEJ191" s="47"/>
      <c r="EEK191" s="47"/>
      <c r="EEL191" s="47"/>
      <c r="EEM191" s="47"/>
      <c r="EEN191" s="47"/>
      <c r="EEO191" s="47"/>
      <c r="EEP191" s="47"/>
      <c r="EEQ191" s="47"/>
      <c r="EER191" s="47"/>
      <c r="EES191" s="47"/>
      <c r="EET191" s="47"/>
      <c r="EEU191" s="47"/>
      <c r="EEV191" s="47"/>
      <c r="EEW191" s="47"/>
      <c r="EEX191" s="47"/>
      <c r="EEY191" s="47"/>
      <c r="EEZ191" s="47"/>
      <c r="EFA191" s="47"/>
      <c r="EFB191" s="47"/>
      <c r="EFC191" s="47"/>
      <c r="EFD191" s="47"/>
      <c r="EFE191" s="47"/>
      <c r="EFF191" s="47"/>
      <c r="EFG191" s="47"/>
      <c r="EFH191" s="47"/>
      <c r="EFI191" s="47"/>
      <c r="EFJ191" s="47"/>
      <c r="EFK191" s="47"/>
      <c r="EFL191" s="47"/>
      <c r="EFM191" s="47"/>
      <c r="EFN191" s="47"/>
      <c r="EFO191" s="47"/>
      <c r="EFP191" s="47"/>
      <c r="EFQ191" s="47"/>
      <c r="EFR191" s="47"/>
      <c r="EFS191" s="47"/>
      <c r="EFT191" s="47"/>
      <c r="EFU191" s="47"/>
      <c r="EFV191" s="47"/>
      <c r="EFW191" s="47"/>
      <c r="EFX191" s="47"/>
      <c r="EFY191" s="47"/>
      <c r="EFZ191" s="47"/>
      <c r="EGA191" s="47"/>
      <c r="EGB191" s="47"/>
      <c r="EGC191" s="47"/>
      <c r="EGD191" s="47"/>
      <c r="EGE191" s="47"/>
      <c r="EGF191" s="47"/>
      <c r="EGG191" s="47"/>
      <c r="EGH191" s="47"/>
      <c r="EGI191" s="47"/>
      <c r="EGJ191" s="47"/>
      <c r="EGK191" s="47"/>
      <c r="EGL191" s="47"/>
      <c r="EGM191" s="47"/>
      <c r="EGN191" s="47"/>
      <c r="EGO191" s="47"/>
      <c r="EGP191" s="47"/>
      <c r="EGQ191" s="47"/>
      <c r="EGR191" s="47"/>
      <c r="EGS191" s="47"/>
      <c r="EGT191" s="47"/>
      <c r="EGU191" s="47"/>
      <c r="EGV191" s="47"/>
      <c r="EGW191" s="47"/>
      <c r="EGX191" s="47"/>
      <c r="EGY191" s="47"/>
      <c r="EGZ191" s="47"/>
      <c r="EHA191" s="47"/>
      <c r="EHB191" s="47"/>
      <c r="EHC191" s="47"/>
      <c r="EHD191" s="47"/>
      <c r="EHE191" s="47"/>
      <c r="EHF191" s="47"/>
      <c r="EHG191" s="47"/>
      <c r="EHH191" s="47"/>
      <c r="EHI191" s="47"/>
      <c r="EHJ191" s="47"/>
      <c r="EHK191" s="47"/>
      <c r="EHL191" s="47"/>
      <c r="EHM191" s="47"/>
      <c r="EHN191" s="47"/>
      <c r="EHO191" s="47"/>
      <c r="EHP191" s="47"/>
      <c r="EHQ191" s="47"/>
      <c r="EHR191" s="47"/>
      <c r="EHS191" s="47"/>
      <c r="EHT191" s="47"/>
      <c r="EHU191" s="47"/>
      <c r="EHV191" s="47"/>
      <c r="EHW191" s="47"/>
      <c r="EHX191" s="47"/>
      <c r="EHY191" s="47"/>
      <c r="EHZ191" s="47"/>
      <c r="EIA191" s="47"/>
      <c r="EIB191" s="47"/>
      <c r="EIC191" s="47"/>
      <c r="EID191" s="47"/>
      <c r="EIE191" s="47"/>
      <c r="EIF191" s="47"/>
      <c r="EIG191" s="47"/>
      <c r="EIH191" s="47"/>
      <c r="EII191" s="47"/>
      <c r="EIJ191" s="47"/>
      <c r="EIK191" s="47"/>
      <c r="EIL191" s="47"/>
      <c r="EIM191" s="47"/>
      <c r="EIN191" s="47"/>
      <c r="EIO191" s="47"/>
      <c r="EIP191" s="47"/>
      <c r="EIQ191" s="47"/>
      <c r="EIR191" s="47"/>
      <c r="EIS191" s="47"/>
      <c r="EIT191" s="47"/>
      <c r="EIU191" s="47"/>
      <c r="EIV191" s="47"/>
      <c r="EIW191" s="47"/>
      <c r="EIX191" s="47"/>
      <c r="EIY191" s="47"/>
      <c r="EIZ191" s="47"/>
      <c r="EJA191" s="47"/>
      <c r="EJB191" s="47"/>
      <c r="EJC191" s="47"/>
      <c r="EJD191" s="47"/>
      <c r="EJE191" s="47"/>
      <c r="EJF191" s="47"/>
      <c r="EJG191" s="47"/>
      <c r="EJH191" s="47"/>
      <c r="EJI191" s="47"/>
      <c r="EJJ191" s="47"/>
      <c r="EJK191" s="47"/>
      <c r="EJL191" s="47"/>
      <c r="EJM191" s="47"/>
      <c r="EJN191" s="47"/>
      <c r="EJO191" s="47"/>
      <c r="EJP191" s="47"/>
      <c r="EJQ191" s="47"/>
      <c r="EJR191" s="47"/>
      <c r="EJS191" s="47"/>
      <c r="EJT191" s="47"/>
      <c r="EJU191" s="47"/>
      <c r="EJV191" s="47"/>
      <c r="EJW191" s="47"/>
      <c r="EJX191" s="47"/>
      <c r="EJY191" s="47"/>
      <c r="EJZ191" s="47"/>
      <c r="EKA191" s="47"/>
      <c r="EKB191" s="47"/>
      <c r="EKC191" s="47"/>
      <c r="EKD191" s="47"/>
      <c r="EKE191" s="47"/>
      <c r="EKF191" s="47"/>
      <c r="EKG191" s="47"/>
      <c r="EKH191" s="47"/>
      <c r="EKI191" s="47"/>
      <c r="EKJ191" s="47"/>
      <c r="EKK191" s="47"/>
      <c r="EKL191" s="47"/>
      <c r="EKM191" s="47"/>
      <c r="EKN191" s="47"/>
      <c r="EKO191" s="47"/>
      <c r="EKP191" s="47"/>
      <c r="EKQ191" s="47"/>
      <c r="EKR191" s="47"/>
      <c r="EKS191" s="47"/>
      <c r="EKT191" s="47"/>
      <c r="EKU191" s="47"/>
      <c r="EKV191" s="47"/>
      <c r="EKW191" s="47"/>
      <c r="EKX191" s="47"/>
      <c r="EKY191" s="47"/>
      <c r="EKZ191" s="47"/>
      <c r="ELA191" s="47"/>
      <c r="ELB191" s="47"/>
      <c r="ELC191" s="47"/>
      <c r="ELD191" s="47"/>
      <c r="ELE191" s="47"/>
      <c r="ELF191" s="47"/>
      <c r="ELG191" s="47"/>
      <c r="ELH191" s="47"/>
      <c r="ELI191" s="47"/>
      <c r="ELJ191" s="47"/>
      <c r="ELK191" s="47"/>
      <c r="ELL191" s="47"/>
      <c r="ELM191" s="47"/>
      <c r="ELN191" s="47"/>
      <c r="ELO191" s="47"/>
      <c r="ELP191" s="47"/>
      <c r="ELQ191" s="47"/>
      <c r="ELR191" s="47"/>
      <c r="ELS191" s="47"/>
      <c r="ELT191" s="47"/>
      <c r="ELU191" s="47"/>
      <c r="ELV191" s="47"/>
      <c r="ELW191" s="47"/>
      <c r="ELX191" s="47"/>
      <c r="ELY191" s="47"/>
      <c r="ELZ191" s="47"/>
      <c r="EMA191" s="47"/>
      <c r="EMB191" s="47"/>
      <c r="EMC191" s="47"/>
      <c r="EMD191" s="47"/>
      <c r="EME191" s="47"/>
      <c r="EMF191" s="47"/>
      <c r="EMG191" s="47"/>
      <c r="EMH191" s="47"/>
      <c r="EMI191" s="47"/>
      <c r="EMJ191" s="47"/>
      <c r="EMK191" s="47"/>
      <c r="EML191" s="47"/>
      <c r="EMM191" s="47"/>
      <c r="EMN191" s="47"/>
      <c r="EMO191" s="47"/>
      <c r="EMP191" s="47"/>
      <c r="EMQ191" s="47"/>
      <c r="EMR191" s="47"/>
      <c r="EMS191" s="47"/>
      <c r="EMT191" s="47"/>
      <c r="EMU191" s="47"/>
      <c r="EMV191" s="47"/>
      <c r="EMW191" s="47"/>
      <c r="EMX191" s="47"/>
      <c r="EMY191" s="47"/>
      <c r="EMZ191" s="47"/>
      <c r="ENA191" s="47"/>
      <c r="ENB191" s="47"/>
      <c r="ENC191" s="47"/>
      <c r="END191" s="47"/>
      <c r="ENE191" s="47"/>
      <c r="ENF191" s="47"/>
      <c r="ENG191" s="47"/>
      <c r="ENH191" s="47"/>
      <c r="ENI191" s="47"/>
      <c r="ENJ191" s="47"/>
      <c r="ENK191" s="47"/>
      <c r="ENL191" s="47"/>
      <c r="ENM191" s="47"/>
      <c r="ENN191" s="47"/>
      <c r="ENO191" s="47"/>
      <c r="ENP191" s="47"/>
      <c r="ENQ191" s="47"/>
      <c r="ENR191" s="47"/>
      <c r="ENS191" s="47"/>
      <c r="ENT191" s="47"/>
      <c r="ENU191" s="47"/>
      <c r="ENV191" s="47"/>
      <c r="ENW191" s="47"/>
      <c r="ENX191" s="47"/>
      <c r="ENY191" s="47"/>
      <c r="ENZ191" s="47"/>
      <c r="EOA191" s="47"/>
      <c r="EOB191" s="47"/>
      <c r="EOC191" s="47"/>
      <c r="EOD191" s="47"/>
      <c r="EOE191" s="47"/>
      <c r="EOF191" s="47"/>
      <c r="EOG191" s="47"/>
      <c r="EOH191" s="47"/>
      <c r="EOI191" s="47"/>
      <c r="EOJ191" s="47"/>
      <c r="EOK191" s="47"/>
      <c r="EOL191" s="47"/>
      <c r="EOM191" s="47"/>
      <c r="EON191" s="47"/>
      <c r="EOO191" s="47"/>
      <c r="EOP191" s="47"/>
      <c r="EOQ191" s="47"/>
      <c r="EOR191" s="47"/>
      <c r="EOS191" s="47"/>
      <c r="EOT191" s="47"/>
      <c r="EOU191" s="47"/>
      <c r="EOV191" s="47"/>
      <c r="EOW191" s="47"/>
      <c r="EOX191" s="47"/>
      <c r="EOY191" s="47"/>
      <c r="EOZ191" s="47"/>
      <c r="EPA191" s="47"/>
      <c r="EPB191" s="47"/>
      <c r="EPC191" s="47"/>
      <c r="EPD191" s="47"/>
      <c r="EPE191" s="47"/>
      <c r="EPF191" s="47"/>
      <c r="EPG191" s="47"/>
      <c r="EPH191" s="47"/>
      <c r="EPI191" s="47"/>
      <c r="EPJ191" s="47"/>
      <c r="EPK191" s="47"/>
      <c r="EPL191" s="47"/>
      <c r="EPM191" s="47"/>
      <c r="EPN191" s="47"/>
      <c r="EPO191" s="47"/>
      <c r="EPP191" s="47"/>
      <c r="EPQ191" s="47"/>
      <c r="EPR191" s="47"/>
      <c r="EPS191" s="47"/>
      <c r="EPT191" s="47"/>
      <c r="EPU191" s="47"/>
      <c r="EPV191" s="47"/>
      <c r="EPW191" s="47"/>
      <c r="EPX191" s="47"/>
      <c r="EPY191" s="47"/>
      <c r="EPZ191" s="47"/>
      <c r="EQA191" s="47"/>
      <c r="EQB191" s="47"/>
      <c r="EQC191" s="47"/>
      <c r="EQD191" s="47"/>
      <c r="EQE191" s="47"/>
      <c r="EQF191" s="47"/>
      <c r="EQG191" s="47"/>
      <c r="EQH191" s="47"/>
      <c r="EQI191" s="47"/>
      <c r="EQJ191" s="47"/>
      <c r="EQK191" s="47"/>
      <c r="EQL191" s="47"/>
      <c r="EQM191" s="47"/>
      <c r="EQN191" s="47"/>
      <c r="EQO191" s="47"/>
      <c r="EQP191" s="47"/>
      <c r="EQQ191" s="47"/>
      <c r="EQR191" s="47"/>
      <c r="EQS191" s="47"/>
      <c r="EQT191" s="47"/>
      <c r="EQU191" s="47"/>
      <c r="EQV191" s="47"/>
      <c r="EQW191" s="47"/>
      <c r="EQX191" s="47"/>
      <c r="EQY191" s="47"/>
      <c r="EQZ191" s="47"/>
      <c r="ERA191" s="47"/>
      <c r="ERB191" s="47"/>
      <c r="ERC191" s="47"/>
      <c r="ERD191" s="47"/>
      <c r="ERE191" s="47"/>
      <c r="ERF191" s="47"/>
      <c r="ERG191" s="47"/>
      <c r="ERH191" s="47"/>
      <c r="ERI191" s="47"/>
      <c r="ERJ191" s="47"/>
      <c r="ERK191" s="47"/>
      <c r="ERL191" s="47"/>
      <c r="ERM191" s="47"/>
      <c r="ERN191" s="47"/>
      <c r="ERO191" s="47"/>
      <c r="ERP191" s="47"/>
      <c r="ERQ191" s="47"/>
      <c r="ERR191" s="47"/>
      <c r="ERS191" s="47"/>
      <c r="ERT191" s="47"/>
      <c r="ERU191" s="47"/>
      <c r="ERV191" s="47"/>
      <c r="ERW191" s="47"/>
      <c r="ERX191" s="47"/>
      <c r="ERY191" s="47"/>
      <c r="ERZ191" s="47"/>
      <c r="ESA191" s="47"/>
      <c r="ESB191" s="47"/>
      <c r="ESC191" s="47"/>
      <c r="ESD191" s="47"/>
      <c r="ESE191" s="47"/>
      <c r="ESF191" s="47"/>
      <c r="ESG191" s="47"/>
      <c r="ESH191" s="47"/>
      <c r="ESI191" s="47"/>
      <c r="ESJ191" s="47"/>
      <c r="ESK191" s="47"/>
      <c r="ESL191" s="47"/>
      <c r="ESM191" s="47"/>
      <c r="ESN191" s="47"/>
      <c r="ESO191" s="47"/>
      <c r="ESP191" s="47"/>
      <c r="ESQ191" s="47"/>
      <c r="ESR191" s="47"/>
      <c r="ESS191" s="47"/>
      <c r="EST191" s="47"/>
      <c r="ESU191" s="47"/>
      <c r="ESV191" s="47"/>
      <c r="ESW191" s="47"/>
      <c r="ESX191" s="47"/>
      <c r="ESY191" s="47"/>
      <c r="ESZ191" s="47"/>
      <c r="ETA191" s="47"/>
      <c r="ETB191" s="47"/>
      <c r="ETC191" s="47"/>
      <c r="ETD191" s="47"/>
      <c r="ETE191" s="47"/>
      <c r="ETF191" s="47"/>
      <c r="ETG191" s="47"/>
      <c r="ETH191" s="47"/>
      <c r="ETI191" s="47"/>
      <c r="ETJ191" s="47"/>
      <c r="ETK191" s="47"/>
      <c r="ETL191" s="47"/>
      <c r="ETM191" s="47"/>
      <c r="ETN191" s="47"/>
      <c r="ETO191" s="47"/>
      <c r="ETP191" s="47"/>
      <c r="ETQ191" s="47"/>
      <c r="ETR191" s="47"/>
      <c r="ETS191" s="47"/>
      <c r="ETT191" s="47"/>
      <c r="ETU191" s="47"/>
      <c r="ETV191" s="47"/>
      <c r="ETW191" s="47"/>
      <c r="ETX191" s="47"/>
      <c r="ETY191" s="47"/>
      <c r="ETZ191" s="47"/>
      <c r="EUA191" s="47"/>
      <c r="EUB191" s="47"/>
      <c r="EUC191" s="47"/>
      <c r="EUD191" s="47"/>
      <c r="EUE191" s="47"/>
      <c r="EUF191" s="47"/>
      <c r="EUG191" s="47"/>
      <c r="EUH191" s="47"/>
      <c r="EUI191" s="47"/>
      <c r="EUJ191" s="47"/>
      <c r="EUK191" s="47"/>
      <c r="EUL191" s="47"/>
      <c r="EUM191" s="47"/>
      <c r="EUN191" s="47"/>
      <c r="EUO191" s="47"/>
      <c r="EUP191" s="47"/>
      <c r="EUQ191" s="47"/>
      <c r="EUR191" s="47"/>
      <c r="EUS191" s="47"/>
      <c r="EUT191" s="47"/>
      <c r="EUU191" s="47"/>
      <c r="EUV191" s="47"/>
      <c r="EUW191" s="47"/>
      <c r="EUX191" s="47"/>
      <c r="EUY191" s="47"/>
      <c r="EUZ191" s="47"/>
      <c r="EVA191" s="47"/>
      <c r="EVB191" s="47"/>
      <c r="EVC191" s="47"/>
      <c r="EVD191" s="47"/>
      <c r="EVE191" s="47"/>
      <c r="EVF191" s="47"/>
      <c r="EVG191" s="47"/>
      <c r="EVH191" s="47"/>
      <c r="EVI191" s="47"/>
      <c r="EVJ191" s="47"/>
      <c r="EVK191" s="47"/>
      <c r="EVL191" s="47"/>
      <c r="EVM191" s="47"/>
      <c r="EVN191" s="47"/>
      <c r="EVO191" s="47"/>
      <c r="EVP191" s="47"/>
      <c r="EVQ191" s="47"/>
      <c r="EVR191" s="47"/>
      <c r="EVS191" s="47"/>
      <c r="EVT191" s="47"/>
      <c r="EVU191" s="47"/>
      <c r="EVV191" s="47"/>
      <c r="EVW191" s="47"/>
      <c r="EVX191" s="47"/>
      <c r="EVY191" s="47"/>
      <c r="EVZ191" s="47"/>
      <c r="EWA191" s="47"/>
      <c r="EWB191" s="47"/>
      <c r="EWC191" s="47"/>
      <c r="EWD191" s="47"/>
      <c r="EWE191" s="47"/>
      <c r="EWF191" s="47"/>
      <c r="EWG191" s="47"/>
      <c r="EWH191" s="47"/>
      <c r="EWI191" s="47"/>
      <c r="EWJ191" s="47"/>
      <c r="EWK191" s="47"/>
      <c r="EWL191" s="47"/>
      <c r="EWM191" s="47"/>
      <c r="EWN191" s="47"/>
      <c r="EWO191" s="47"/>
      <c r="EWP191" s="47"/>
      <c r="EWQ191" s="47"/>
      <c r="EWR191" s="47"/>
      <c r="EWS191" s="47"/>
      <c r="EWT191" s="47"/>
      <c r="EWU191" s="47"/>
      <c r="EWV191" s="47"/>
      <c r="EWW191" s="47"/>
      <c r="EWX191" s="47"/>
      <c r="EWY191" s="47"/>
      <c r="EWZ191" s="47"/>
      <c r="EXA191" s="47"/>
      <c r="EXB191" s="47"/>
      <c r="EXC191" s="47"/>
      <c r="EXD191" s="47"/>
      <c r="EXE191" s="47"/>
      <c r="EXF191" s="47"/>
      <c r="EXG191" s="47"/>
      <c r="EXH191" s="47"/>
      <c r="EXI191" s="47"/>
      <c r="EXJ191" s="47"/>
      <c r="EXK191" s="47"/>
      <c r="EXL191" s="47"/>
      <c r="EXM191" s="47"/>
      <c r="EXN191" s="47"/>
      <c r="EXO191" s="47"/>
      <c r="EXP191" s="47"/>
      <c r="EXQ191" s="47"/>
      <c r="EXR191" s="47"/>
      <c r="EXS191" s="47"/>
      <c r="EXT191" s="47"/>
      <c r="EXU191" s="47"/>
      <c r="EXV191" s="47"/>
      <c r="EXW191" s="47"/>
      <c r="EXX191" s="47"/>
      <c r="EXY191" s="47"/>
      <c r="EXZ191" s="47"/>
      <c r="EYA191" s="47"/>
      <c r="EYB191" s="47"/>
      <c r="EYC191" s="47"/>
      <c r="EYD191" s="47"/>
      <c r="EYE191" s="47"/>
      <c r="EYF191" s="47"/>
      <c r="EYG191" s="47"/>
      <c r="EYH191" s="47"/>
      <c r="EYI191" s="47"/>
      <c r="EYJ191" s="47"/>
      <c r="EYK191" s="47"/>
      <c r="EYL191" s="47"/>
      <c r="EYM191" s="47"/>
      <c r="EYN191" s="47"/>
      <c r="EYO191" s="47"/>
      <c r="EYP191" s="47"/>
      <c r="EYQ191" s="47"/>
      <c r="EYR191" s="47"/>
      <c r="EYS191" s="47"/>
      <c r="EYT191" s="47"/>
      <c r="EYU191" s="47"/>
      <c r="EYV191" s="47"/>
      <c r="EYW191" s="47"/>
      <c r="EYX191" s="47"/>
      <c r="EYY191" s="47"/>
      <c r="EYZ191" s="47"/>
      <c r="EZA191" s="47"/>
      <c r="EZB191" s="47"/>
      <c r="EZC191" s="47"/>
      <c r="EZD191" s="47"/>
      <c r="EZE191" s="47"/>
      <c r="EZF191" s="47"/>
      <c r="EZG191" s="47"/>
      <c r="EZH191" s="47"/>
      <c r="EZI191" s="47"/>
      <c r="EZJ191" s="47"/>
      <c r="EZK191" s="47"/>
      <c r="EZL191" s="47"/>
      <c r="EZM191" s="47"/>
      <c r="EZN191" s="47"/>
      <c r="EZO191" s="47"/>
      <c r="EZP191" s="47"/>
      <c r="EZQ191" s="47"/>
      <c r="EZR191" s="47"/>
      <c r="EZS191" s="47"/>
      <c r="EZT191" s="47"/>
      <c r="EZU191" s="47"/>
      <c r="EZV191" s="47"/>
      <c r="EZW191" s="47"/>
      <c r="EZX191" s="47"/>
      <c r="EZY191" s="47"/>
      <c r="EZZ191" s="47"/>
      <c r="FAA191" s="47"/>
      <c r="FAB191" s="47"/>
      <c r="FAC191" s="47"/>
      <c r="FAD191" s="47"/>
      <c r="FAE191" s="47"/>
      <c r="FAF191" s="47"/>
      <c r="FAG191" s="47"/>
      <c r="FAH191" s="47"/>
      <c r="FAI191" s="47"/>
      <c r="FAJ191" s="47"/>
      <c r="FAK191" s="47"/>
      <c r="FAL191" s="47"/>
      <c r="FAM191" s="47"/>
      <c r="FAN191" s="47"/>
      <c r="FAO191" s="47"/>
      <c r="FAP191" s="47"/>
      <c r="FAQ191" s="47"/>
      <c r="FAR191" s="47"/>
      <c r="FAS191" s="47"/>
      <c r="FAT191" s="47"/>
      <c r="FAU191" s="47"/>
      <c r="FAV191" s="47"/>
      <c r="FAW191" s="47"/>
      <c r="FAX191" s="47"/>
      <c r="FAY191" s="47"/>
      <c r="FAZ191" s="47"/>
      <c r="FBA191" s="47"/>
      <c r="FBB191" s="47"/>
      <c r="FBC191" s="47"/>
      <c r="FBD191" s="47"/>
      <c r="FBE191" s="47"/>
      <c r="FBF191" s="47"/>
      <c r="FBG191" s="47"/>
      <c r="FBH191" s="47"/>
      <c r="FBI191" s="47"/>
      <c r="FBJ191" s="47"/>
      <c r="FBK191" s="47"/>
      <c r="FBL191" s="47"/>
      <c r="FBM191" s="47"/>
      <c r="FBN191" s="47"/>
      <c r="FBO191" s="47"/>
      <c r="FBP191" s="47"/>
      <c r="FBQ191" s="47"/>
      <c r="FBR191" s="47"/>
      <c r="FBS191" s="47"/>
      <c r="FBT191" s="47"/>
      <c r="FBU191" s="47"/>
      <c r="FBV191" s="47"/>
      <c r="FBW191" s="47"/>
      <c r="FBX191" s="47"/>
      <c r="FBY191" s="47"/>
      <c r="FBZ191" s="47"/>
      <c r="FCA191" s="47"/>
      <c r="FCB191" s="47"/>
      <c r="FCC191" s="47"/>
      <c r="FCD191" s="47"/>
      <c r="FCE191" s="47"/>
      <c r="FCF191" s="47"/>
      <c r="FCG191" s="47"/>
      <c r="FCH191" s="47"/>
      <c r="FCI191" s="47"/>
      <c r="FCJ191" s="47"/>
      <c r="FCK191" s="47"/>
      <c r="FCL191" s="47"/>
      <c r="FCM191" s="47"/>
      <c r="FCN191" s="47"/>
      <c r="FCO191" s="47"/>
      <c r="FCP191" s="47"/>
      <c r="FCQ191" s="47"/>
      <c r="FCR191" s="47"/>
      <c r="FCS191" s="47"/>
      <c r="FCT191" s="47"/>
      <c r="FCU191" s="47"/>
      <c r="FCV191" s="47"/>
      <c r="FCW191" s="47"/>
      <c r="FCX191" s="47"/>
      <c r="FCY191" s="47"/>
      <c r="FCZ191" s="47"/>
      <c r="FDA191" s="47"/>
      <c r="FDB191" s="47"/>
      <c r="FDC191" s="47"/>
      <c r="FDD191" s="47"/>
      <c r="FDE191" s="47"/>
      <c r="FDF191" s="47"/>
      <c r="FDG191" s="47"/>
      <c r="FDH191" s="47"/>
      <c r="FDI191" s="47"/>
      <c r="FDJ191" s="47"/>
      <c r="FDK191" s="47"/>
      <c r="FDL191" s="47"/>
      <c r="FDM191" s="47"/>
      <c r="FDN191" s="47"/>
      <c r="FDO191" s="47"/>
      <c r="FDP191" s="47"/>
      <c r="FDQ191" s="47"/>
      <c r="FDR191" s="47"/>
      <c r="FDS191" s="47"/>
      <c r="FDT191" s="47"/>
      <c r="FDU191" s="47"/>
      <c r="FDV191" s="47"/>
      <c r="FDW191" s="47"/>
      <c r="FDX191" s="47"/>
      <c r="FDY191" s="47"/>
      <c r="FDZ191" s="47"/>
      <c r="FEA191" s="47"/>
      <c r="FEB191" s="47"/>
      <c r="FEC191" s="47"/>
      <c r="FED191" s="47"/>
      <c r="FEE191" s="47"/>
      <c r="FEF191" s="47"/>
      <c r="FEG191" s="47"/>
      <c r="FEH191" s="47"/>
      <c r="FEI191" s="47"/>
      <c r="FEJ191" s="47"/>
      <c r="FEK191" s="47"/>
      <c r="FEL191" s="47"/>
      <c r="FEM191" s="47"/>
      <c r="FEN191" s="47"/>
      <c r="FEO191" s="47"/>
      <c r="FEP191" s="47"/>
      <c r="FEQ191" s="47"/>
      <c r="FER191" s="47"/>
      <c r="FES191" s="47"/>
      <c r="FET191" s="47"/>
      <c r="FEU191" s="47"/>
      <c r="FEV191" s="47"/>
      <c r="FEW191" s="47"/>
      <c r="FEX191" s="47"/>
      <c r="FEY191" s="47"/>
      <c r="FEZ191" s="47"/>
      <c r="FFA191" s="47"/>
      <c r="FFB191" s="47"/>
      <c r="FFC191" s="47"/>
      <c r="FFD191" s="47"/>
      <c r="FFE191" s="47"/>
      <c r="FFF191" s="47"/>
      <c r="FFG191" s="47"/>
      <c r="FFH191" s="47"/>
      <c r="FFI191" s="47"/>
      <c r="FFJ191" s="47"/>
      <c r="FFK191" s="47"/>
      <c r="FFL191" s="47"/>
      <c r="FFM191" s="47"/>
      <c r="FFN191" s="47"/>
      <c r="FFO191" s="47"/>
      <c r="FFP191" s="47"/>
      <c r="FFQ191" s="47"/>
      <c r="FFR191" s="47"/>
      <c r="FFS191" s="47"/>
      <c r="FFT191" s="47"/>
      <c r="FFU191" s="47"/>
      <c r="FFV191" s="47"/>
      <c r="FFW191" s="47"/>
      <c r="FFX191" s="47"/>
      <c r="FFY191" s="47"/>
      <c r="FFZ191" s="47"/>
      <c r="FGA191" s="47"/>
      <c r="FGB191" s="47"/>
      <c r="FGC191" s="47"/>
      <c r="FGD191" s="47"/>
      <c r="FGE191" s="47"/>
      <c r="FGF191" s="47"/>
      <c r="FGG191" s="47"/>
      <c r="FGH191" s="47"/>
      <c r="FGI191" s="47"/>
      <c r="FGJ191" s="47"/>
      <c r="FGK191" s="47"/>
      <c r="FGL191" s="47"/>
      <c r="FGM191" s="47"/>
      <c r="FGN191" s="47"/>
      <c r="FGO191" s="47"/>
      <c r="FGP191" s="47"/>
      <c r="FGQ191" s="47"/>
      <c r="FGR191" s="47"/>
      <c r="FGS191" s="47"/>
      <c r="FGT191" s="47"/>
      <c r="FGU191" s="47"/>
      <c r="FGV191" s="47"/>
      <c r="FGW191" s="47"/>
      <c r="FGX191" s="47"/>
      <c r="FGY191" s="47"/>
      <c r="FGZ191" s="47"/>
      <c r="FHA191" s="47"/>
      <c r="FHB191" s="47"/>
      <c r="FHC191" s="47"/>
      <c r="FHD191" s="47"/>
      <c r="FHE191" s="47"/>
      <c r="FHF191" s="47"/>
      <c r="FHG191" s="47"/>
      <c r="FHH191" s="47"/>
      <c r="FHI191" s="47"/>
      <c r="FHJ191" s="47"/>
      <c r="FHK191" s="47"/>
      <c r="FHL191" s="47"/>
      <c r="FHM191" s="47"/>
      <c r="FHN191" s="47"/>
      <c r="FHO191" s="47"/>
      <c r="FHP191" s="47"/>
      <c r="FHQ191" s="47"/>
      <c r="FHR191" s="47"/>
      <c r="FHS191" s="47"/>
      <c r="FHT191" s="47"/>
      <c r="FHU191" s="47"/>
      <c r="FHV191" s="47"/>
      <c r="FHW191" s="47"/>
      <c r="FHX191" s="47"/>
      <c r="FHY191" s="47"/>
      <c r="FHZ191" s="47"/>
      <c r="FIA191" s="47"/>
      <c r="FIB191" s="47"/>
      <c r="FIC191" s="47"/>
      <c r="FID191" s="47"/>
      <c r="FIE191" s="47"/>
      <c r="FIF191" s="47"/>
      <c r="FIG191" s="47"/>
      <c r="FIH191" s="47"/>
      <c r="FII191" s="47"/>
      <c r="FIJ191" s="47"/>
      <c r="FIK191" s="47"/>
      <c r="FIL191" s="47"/>
      <c r="FIM191" s="47"/>
      <c r="FIN191" s="47"/>
      <c r="FIO191" s="47"/>
      <c r="FIP191" s="47"/>
      <c r="FIQ191" s="47"/>
      <c r="FIR191" s="47"/>
      <c r="FIS191" s="47"/>
      <c r="FIT191" s="47"/>
      <c r="FIU191" s="47"/>
      <c r="FIV191" s="47"/>
      <c r="FIW191" s="47"/>
      <c r="FIX191" s="47"/>
      <c r="FIY191" s="47"/>
      <c r="FIZ191" s="47"/>
      <c r="FJA191" s="47"/>
      <c r="FJB191" s="47"/>
      <c r="FJC191" s="47"/>
      <c r="FJD191" s="47"/>
      <c r="FJE191" s="47"/>
      <c r="FJF191" s="47"/>
      <c r="FJG191" s="47"/>
      <c r="FJH191" s="47"/>
      <c r="FJI191" s="47"/>
      <c r="FJJ191" s="47"/>
      <c r="FJK191" s="47"/>
      <c r="FJL191" s="47"/>
      <c r="FJM191" s="47"/>
      <c r="FJN191" s="47"/>
      <c r="FJO191" s="47"/>
      <c r="FJP191" s="47"/>
      <c r="FJQ191" s="47"/>
      <c r="FJR191" s="47"/>
      <c r="FJS191" s="47"/>
      <c r="FJT191" s="47"/>
      <c r="FJU191" s="47"/>
      <c r="FJV191" s="47"/>
      <c r="FJW191" s="47"/>
      <c r="FJX191" s="47"/>
      <c r="FJY191" s="47"/>
      <c r="FJZ191" s="47"/>
      <c r="FKA191" s="47"/>
      <c r="FKB191" s="47"/>
      <c r="FKC191" s="47"/>
      <c r="FKD191" s="47"/>
      <c r="FKE191" s="47"/>
      <c r="FKF191" s="47"/>
      <c r="FKG191" s="47"/>
      <c r="FKH191" s="47"/>
      <c r="FKI191" s="47"/>
      <c r="FKJ191" s="47"/>
      <c r="FKK191" s="47"/>
      <c r="FKL191" s="47"/>
      <c r="FKM191" s="47"/>
      <c r="FKN191" s="47"/>
      <c r="FKO191" s="47"/>
      <c r="FKP191" s="47"/>
      <c r="FKQ191" s="47"/>
      <c r="FKR191" s="47"/>
      <c r="FKS191" s="47"/>
      <c r="FKT191" s="47"/>
      <c r="FKU191" s="47"/>
      <c r="FKV191" s="47"/>
      <c r="FKW191" s="47"/>
      <c r="FKX191" s="47"/>
      <c r="FKY191" s="47"/>
      <c r="FKZ191" s="47"/>
      <c r="FLA191" s="47"/>
      <c r="FLB191" s="47"/>
      <c r="FLC191" s="47"/>
      <c r="FLD191" s="47"/>
      <c r="FLE191" s="47"/>
      <c r="FLF191" s="47"/>
      <c r="FLG191" s="47"/>
      <c r="FLH191" s="47"/>
      <c r="FLI191" s="47"/>
      <c r="FLJ191" s="47"/>
      <c r="FLK191" s="47"/>
      <c r="FLL191" s="47"/>
      <c r="FLM191" s="47"/>
      <c r="FLN191" s="47"/>
      <c r="FLO191" s="47"/>
      <c r="FLP191" s="47"/>
      <c r="FLQ191" s="47"/>
      <c r="FLR191" s="47"/>
      <c r="FLS191" s="47"/>
      <c r="FLT191" s="47"/>
      <c r="FLU191" s="47"/>
      <c r="FLV191" s="47"/>
      <c r="FLW191" s="47"/>
      <c r="FLX191" s="47"/>
      <c r="FLY191" s="47"/>
      <c r="FLZ191" s="47"/>
      <c r="FMA191" s="47"/>
      <c r="FMB191" s="47"/>
      <c r="FMC191" s="47"/>
      <c r="FMD191" s="47"/>
      <c r="FME191" s="47"/>
      <c r="FMF191" s="47"/>
      <c r="FMG191" s="47"/>
      <c r="FMH191" s="47"/>
      <c r="FMI191" s="47"/>
      <c r="FMJ191" s="47"/>
      <c r="FMK191" s="47"/>
      <c r="FML191" s="47"/>
      <c r="FMM191" s="47"/>
      <c r="FMN191" s="47"/>
      <c r="FMO191" s="47"/>
      <c r="FMP191" s="47"/>
      <c r="FMQ191" s="47"/>
      <c r="FMR191" s="47"/>
      <c r="FMS191" s="47"/>
      <c r="FMT191" s="47"/>
      <c r="FMU191" s="47"/>
      <c r="FMV191" s="47"/>
      <c r="FMW191" s="47"/>
      <c r="FMX191" s="47"/>
      <c r="FMY191" s="47"/>
      <c r="FMZ191" s="47"/>
      <c r="FNA191" s="47"/>
      <c r="FNB191" s="47"/>
      <c r="FNC191" s="47"/>
      <c r="FND191" s="47"/>
      <c r="FNE191" s="47"/>
      <c r="FNF191" s="47"/>
      <c r="FNG191" s="47"/>
      <c r="FNH191" s="47"/>
      <c r="FNI191" s="47"/>
      <c r="FNJ191" s="47"/>
      <c r="FNK191" s="47"/>
      <c r="FNL191" s="47"/>
      <c r="FNM191" s="47"/>
      <c r="FNN191" s="47"/>
      <c r="FNO191" s="47"/>
      <c r="FNP191" s="47"/>
      <c r="FNQ191" s="47"/>
      <c r="FNR191" s="47"/>
      <c r="FNS191" s="47"/>
      <c r="FNT191" s="47"/>
      <c r="FNU191" s="47"/>
      <c r="FNV191" s="47"/>
      <c r="FNW191" s="47"/>
      <c r="FNX191" s="47"/>
      <c r="FNY191" s="47"/>
      <c r="FNZ191" s="47"/>
      <c r="FOA191" s="47"/>
      <c r="FOB191" s="47"/>
      <c r="FOC191" s="47"/>
      <c r="FOD191" s="47"/>
      <c r="FOE191" s="47"/>
      <c r="FOF191" s="47"/>
      <c r="FOG191" s="47"/>
      <c r="FOH191" s="47"/>
      <c r="FOI191" s="47"/>
      <c r="FOJ191" s="47"/>
      <c r="FOK191" s="47"/>
      <c r="FOL191" s="47"/>
      <c r="FOM191" s="47"/>
      <c r="FON191" s="47"/>
      <c r="FOO191" s="47"/>
      <c r="FOP191" s="47"/>
      <c r="FOQ191" s="47"/>
      <c r="FOR191" s="47"/>
      <c r="FOS191" s="47"/>
      <c r="FOT191" s="47"/>
      <c r="FOU191" s="47"/>
      <c r="FOV191" s="47"/>
      <c r="FOW191" s="47"/>
      <c r="FOX191" s="47"/>
      <c r="FOY191" s="47"/>
      <c r="FOZ191" s="47"/>
      <c r="FPA191" s="47"/>
      <c r="FPB191" s="47"/>
      <c r="FPC191" s="47"/>
      <c r="FPD191" s="47"/>
      <c r="FPE191" s="47"/>
      <c r="FPF191" s="47"/>
      <c r="FPG191" s="47"/>
      <c r="FPH191" s="47"/>
      <c r="FPI191" s="47"/>
      <c r="FPJ191" s="47"/>
      <c r="FPK191" s="47"/>
      <c r="FPL191" s="47"/>
      <c r="FPM191" s="47"/>
      <c r="FPN191" s="47"/>
      <c r="FPO191" s="47"/>
      <c r="FPP191" s="47"/>
      <c r="FPQ191" s="47"/>
      <c r="FPR191" s="47"/>
      <c r="FPS191" s="47"/>
      <c r="FPT191" s="47"/>
      <c r="FPU191" s="47"/>
      <c r="FPV191" s="47"/>
      <c r="FPW191" s="47"/>
      <c r="FPX191" s="47"/>
      <c r="FPY191" s="47"/>
      <c r="FPZ191" s="47"/>
      <c r="FQA191" s="47"/>
      <c r="FQB191" s="47"/>
      <c r="FQC191" s="47"/>
      <c r="FQD191" s="47"/>
      <c r="FQE191" s="47"/>
      <c r="FQF191" s="47"/>
      <c r="FQG191" s="47"/>
      <c r="FQH191" s="47"/>
      <c r="FQI191" s="47"/>
      <c r="FQJ191" s="47"/>
      <c r="FQK191" s="47"/>
      <c r="FQL191" s="47"/>
      <c r="FQM191" s="47"/>
      <c r="FQN191" s="47"/>
      <c r="FQO191" s="47"/>
      <c r="FQP191" s="47"/>
      <c r="FQQ191" s="47"/>
      <c r="FQR191" s="47"/>
      <c r="FQS191" s="47"/>
      <c r="FQT191" s="47"/>
      <c r="FQU191" s="47"/>
      <c r="FQV191" s="47"/>
      <c r="FQW191" s="47"/>
      <c r="FQX191" s="47"/>
      <c r="FQY191" s="47"/>
      <c r="FQZ191" s="47"/>
      <c r="FRA191" s="47"/>
      <c r="FRB191" s="47"/>
      <c r="FRC191" s="47"/>
      <c r="FRD191" s="47"/>
      <c r="FRE191" s="47"/>
      <c r="FRF191" s="47"/>
      <c r="FRG191" s="47"/>
      <c r="FRH191" s="47"/>
      <c r="FRI191" s="47"/>
      <c r="FRJ191" s="47"/>
      <c r="FRK191" s="47"/>
      <c r="FRL191" s="47"/>
      <c r="FRM191" s="47"/>
      <c r="FRN191" s="47"/>
      <c r="FRO191" s="47"/>
      <c r="FRP191" s="47"/>
      <c r="FRQ191" s="47"/>
      <c r="FRR191" s="47"/>
      <c r="FRS191" s="47"/>
      <c r="FRT191" s="47"/>
      <c r="FRU191" s="47"/>
      <c r="FRV191" s="47"/>
      <c r="FRW191" s="47"/>
      <c r="FRX191" s="47"/>
      <c r="FRY191" s="47"/>
      <c r="FRZ191" s="47"/>
      <c r="FSA191" s="47"/>
      <c r="FSB191" s="47"/>
      <c r="FSC191" s="47"/>
      <c r="FSD191" s="47"/>
      <c r="FSE191" s="47"/>
      <c r="FSF191" s="47"/>
      <c r="FSG191" s="47"/>
      <c r="FSH191" s="47"/>
      <c r="FSI191" s="47"/>
      <c r="FSJ191" s="47"/>
      <c r="FSK191" s="47"/>
      <c r="FSL191" s="47"/>
      <c r="FSM191" s="47"/>
      <c r="FSN191" s="47"/>
      <c r="FSO191" s="47"/>
      <c r="FSP191" s="47"/>
      <c r="FSQ191" s="47"/>
      <c r="FSR191" s="47"/>
      <c r="FSS191" s="47"/>
      <c r="FST191" s="47"/>
      <c r="FSU191" s="47"/>
      <c r="FSV191" s="47"/>
      <c r="FSW191" s="47"/>
      <c r="FSX191" s="47"/>
      <c r="FSY191" s="47"/>
      <c r="FSZ191" s="47"/>
      <c r="FTA191" s="47"/>
      <c r="FTB191" s="47"/>
      <c r="FTC191" s="47"/>
      <c r="FTD191" s="47"/>
      <c r="FTE191" s="47"/>
      <c r="FTF191" s="47"/>
      <c r="FTG191" s="47"/>
      <c r="FTH191" s="47"/>
      <c r="FTI191" s="47"/>
      <c r="FTJ191" s="47"/>
      <c r="FTK191" s="47"/>
      <c r="FTL191" s="47"/>
      <c r="FTM191" s="47"/>
      <c r="FTN191" s="47"/>
      <c r="FTO191" s="47"/>
      <c r="FTP191" s="47"/>
      <c r="FTQ191" s="47"/>
      <c r="FTR191" s="47"/>
      <c r="FTS191" s="47"/>
      <c r="FTT191" s="47"/>
      <c r="FTU191" s="47"/>
      <c r="FTV191" s="47"/>
      <c r="FTW191" s="47"/>
      <c r="FTX191" s="47"/>
      <c r="FTY191" s="47"/>
      <c r="FTZ191" s="47"/>
      <c r="FUA191" s="47"/>
      <c r="FUB191" s="47"/>
      <c r="FUC191" s="47"/>
      <c r="FUD191" s="47"/>
      <c r="FUE191" s="47"/>
      <c r="FUF191" s="47"/>
      <c r="FUG191" s="47"/>
      <c r="FUH191" s="47"/>
      <c r="FUI191" s="47"/>
      <c r="FUJ191" s="47"/>
      <c r="FUK191" s="47"/>
      <c r="FUL191" s="47"/>
      <c r="FUM191" s="47"/>
      <c r="FUN191" s="47"/>
      <c r="FUO191" s="47"/>
      <c r="FUP191" s="47"/>
      <c r="FUQ191" s="47"/>
      <c r="FUR191" s="47"/>
      <c r="FUS191" s="47"/>
      <c r="FUT191" s="47"/>
      <c r="FUU191" s="47"/>
      <c r="FUV191" s="47"/>
      <c r="FUW191" s="47"/>
      <c r="FUX191" s="47"/>
      <c r="FUY191" s="47"/>
      <c r="FUZ191" s="47"/>
      <c r="FVA191" s="47"/>
      <c r="FVB191" s="47"/>
      <c r="FVC191" s="47"/>
      <c r="FVD191" s="47"/>
      <c r="FVE191" s="47"/>
      <c r="FVF191" s="47"/>
      <c r="FVG191" s="47"/>
      <c r="FVH191" s="47"/>
      <c r="FVI191" s="47"/>
      <c r="FVJ191" s="47"/>
      <c r="FVK191" s="47"/>
      <c r="FVL191" s="47"/>
      <c r="FVM191" s="47"/>
      <c r="FVN191" s="47"/>
      <c r="FVO191" s="47"/>
      <c r="FVP191" s="47"/>
      <c r="FVQ191" s="47"/>
      <c r="FVR191" s="47"/>
      <c r="FVS191" s="47"/>
      <c r="FVT191" s="47"/>
      <c r="FVU191" s="47"/>
      <c r="FVV191" s="47"/>
      <c r="FVW191" s="47"/>
      <c r="FVX191" s="47"/>
      <c r="FVY191" s="47"/>
      <c r="FVZ191" s="47"/>
      <c r="FWA191" s="47"/>
      <c r="FWB191" s="47"/>
      <c r="FWC191" s="47"/>
      <c r="FWD191" s="47"/>
      <c r="FWE191" s="47"/>
      <c r="FWF191" s="47"/>
      <c r="FWG191" s="47"/>
      <c r="FWH191" s="47"/>
      <c r="FWI191" s="47"/>
      <c r="FWJ191" s="47"/>
      <c r="FWK191" s="47"/>
      <c r="FWL191" s="47"/>
      <c r="FWM191" s="47"/>
      <c r="FWN191" s="47"/>
      <c r="FWO191" s="47"/>
      <c r="FWP191" s="47"/>
      <c r="FWQ191" s="47"/>
      <c r="FWR191" s="47"/>
      <c r="FWS191" s="47"/>
      <c r="FWT191" s="47"/>
      <c r="FWU191" s="47"/>
      <c r="FWV191" s="47"/>
      <c r="FWW191" s="47"/>
      <c r="FWX191" s="47"/>
      <c r="FWY191" s="47"/>
      <c r="FWZ191" s="47"/>
      <c r="FXA191" s="47"/>
      <c r="FXB191" s="47"/>
      <c r="FXC191" s="47"/>
      <c r="FXD191" s="47"/>
      <c r="FXE191" s="47"/>
      <c r="FXF191" s="47"/>
      <c r="FXG191" s="47"/>
      <c r="FXH191" s="47"/>
      <c r="FXI191" s="47"/>
      <c r="FXJ191" s="47"/>
      <c r="FXK191" s="47"/>
      <c r="FXL191" s="47"/>
      <c r="FXM191" s="47"/>
      <c r="FXN191" s="47"/>
      <c r="FXO191" s="47"/>
      <c r="FXP191" s="47"/>
      <c r="FXQ191" s="47"/>
      <c r="FXR191" s="47"/>
      <c r="FXS191" s="47"/>
      <c r="FXT191" s="47"/>
      <c r="FXU191" s="47"/>
      <c r="FXV191" s="47"/>
      <c r="FXW191" s="47"/>
      <c r="FXX191" s="47"/>
      <c r="FXY191" s="47"/>
      <c r="FXZ191" s="47"/>
      <c r="FYA191" s="47"/>
      <c r="FYB191" s="47"/>
      <c r="FYC191" s="47"/>
      <c r="FYD191" s="47"/>
      <c r="FYE191" s="47"/>
      <c r="FYF191" s="47"/>
      <c r="FYG191" s="47"/>
      <c r="FYH191" s="47"/>
      <c r="FYI191" s="47"/>
      <c r="FYJ191" s="47"/>
      <c r="FYK191" s="47"/>
      <c r="FYL191" s="47"/>
      <c r="FYM191" s="47"/>
      <c r="FYN191" s="47"/>
      <c r="FYO191" s="47"/>
      <c r="FYP191" s="47"/>
      <c r="FYQ191" s="47"/>
      <c r="FYR191" s="47"/>
      <c r="FYS191" s="47"/>
      <c r="FYT191" s="47"/>
      <c r="FYU191" s="47"/>
      <c r="FYV191" s="47"/>
      <c r="FYW191" s="47"/>
      <c r="FYX191" s="47"/>
      <c r="FYY191" s="47"/>
      <c r="FYZ191" s="47"/>
      <c r="FZA191" s="47"/>
      <c r="FZB191" s="47"/>
      <c r="FZC191" s="47"/>
      <c r="FZD191" s="47"/>
      <c r="FZE191" s="47"/>
      <c r="FZF191" s="47"/>
      <c r="FZG191" s="47"/>
      <c r="FZH191" s="47"/>
      <c r="FZI191" s="47"/>
      <c r="FZJ191" s="47"/>
      <c r="FZK191" s="47"/>
      <c r="FZL191" s="47"/>
      <c r="FZM191" s="47"/>
      <c r="FZN191" s="47"/>
      <c r="FZO191" s="47"/>
      <c r="FZP191" s="47"/>
      <c r="FZQ191" s="47"/>
      <c r="FZR191" s="47"/>
      <c r="FZS191" s="47"/>
      <c r="FZT191" s="47"/>
      <c r="FZU191" s="47"/>
      <c r="FZV191" s="47"/>
      <c r="FZW191" s="47"/>
      <c r="FZX191" s="47"/>
      <c r="FZY191" s="47"/>
      <c r="FZZ191" s="47"/>
      <c r="GAA191" s="47"/>
      <c r="GAB191" s="47"/>
      <c r="GAC191" s="47"/>
      <c r="GAD191" s="47"/>
      <c r="GAE191" s="47"/>
      <c r="GAF191" s="47"/>
      <c r="GAG191" s="47"/>
      <c r="GAH191" s="47"/>
      <c r="GAI191" s="47"/>
      <c r="GAJ191" s="47"/>
      <c r="GAK191" s="47"/>
      <c r="GAL191" s="47"/>
      <c r="GAM191" s="47"/>
      <c r="GAN191" s="47"/>
      <c r="GAO191" s="47"/>
      <c r="GAP191" s="47"/>
      <c r="GAQ191" s="47"/>
      <c r="GAR191" s="47"/>
      <c r="GAS191" s="47"/>
      <c r="GAT191" s="47"/>
      <c r="GAU191" s="47"/>
      <c r="GAV191" s="47"/>
      <c r="GAW191" s="47"/>
      <c r="GAX191" s="47"/>
      <c r="GAY191" s="47"/>
      <c r="GAZ191" s="47"/>
      <c r="GBA191" s="47"/>
      <c r="GBB191" s="47"/>
      <c r="GBC191" s="47"/>
      <c r="GBD191" s="47"/>
      <c r="GBE191" s="47"/>
      <c r="GBF191" s="47"/>
      <c r="GBG191" s="47"/>
      <c r="GBH191" s="47"/>
      <c r="GBI191" s="47"/>
      <c r="GBJ191" s="47"/>
      <c r="GBK191" s="47"/>
      <c r="GBL191" s="47"/>
      <c r="GBM191" s="47"/>
      <c r="GBN191" s="47"/>
      <c r="GBO191" s="47"/>
      <c r="GBP191" s="47"/>
      <c r="GBQ191" s="47"/>
      <c r="GBR191" s="47"/>
      <c r="GBS191" s="47"/>
      <c r="GBT191" s="47"/>
      <c r="GBU191" s="47"/>
      <c r="GBV191" s="47"/>
      <c r="GBW191" s="47"/>
      <c r="GBX191" s="47"/>
      <c r="GBY191" s="47"/>
      <c r="GBZ191" s="47"/>
      <c r="GCA191" s="47"/>
      <c r="GCB191" s="47"/>
      <c r="GCC191" s="47"/>
      <c r="GCD191" s="47"/>
      <c r="GCE191" s="47"/>
      <c r="GCF191" s="47"/>
      <c r="GCG191" s="47"/>
      <c r="GCH191" s="47"/>
      <c r="GCI191" s="47"/>
      <c r="GCJ191" s="47"/>
      <c r="GCK191" s="47"/>
      <c r="GCL191" s="47"/>
      <c r="GCM191" s="47"/>
      <c r="GCN191" s="47"/>
      <c r="GCO191" s="47"/>
      <c r="GCP191" s="47"/>
      <c r="GCQ191" s="47"/>
      <c r="GCR191" s="47"/>
      <c r="GCS191" s="47"/>
      <c r="GCT191" s="47"/>
      <c r="GCU191" s="47"/>
      <c r="GCV191" s="47"/>
      <c r="GCW191" s="47"/>
      <c r="GCX191" s="47"/>
      <c r="GCY191" s="47"/>
      <c r="GCZ191" s="47"/>
      <c r="GDA191" s="47"/>
      <c r="GDB191" s="47"/>
      <c r="GDC191" s="47"/>
      <c r="GDD191" s="47"/>
      <c r="GDE191" s="47"/>
      <c r="GDF191" s="47"/>
      <c r="GDG191" s="47"/>
      <c r="GDH191" s="47"/>
      <c r="GDI191" s="47"/>
      <c r="GDJ191" s="47"/>
      <c r="GDK191" s="47"/>
      <c r="GDL191" s="47"/>
      <c r="GDM191" s="47"/>
      <c r="GDN191" s="47"/>
      <c r="GDO191" s="47"/>
      <c r="GDP191" s="47"/>
      <c r="GDQ191" s="47"/>
      <c r="GDR191" s="47"/>
      <c r="GDS191" s="47"/>
      <c r="GDT191" s="47"/>
      <c r="GDU191" s="47"/>
      <c r="GDV191" s="47"/>
      <c r="GDW191" s="47"/>
      <c r="GDX191" s="47"/>
      <c r="GDY191" s="47"/>
      <c r="GDZ191" s="47"/>
      <c r="GEA191" s="47"/>
      <c r="GEB191" s="47"/>
      <c r="GEC191" s="47"/>
      <c r="GED191" s="47"/>
      <c r="GEE191" s="47"/>
      <c r="GEF191" s="47"/>
      <c r="GEG191" s="47"/>
      <c r="GEH191" s="47"/>
      <c r="GEI191" s="47"/>
      <c r="GEJ191" s="47"/>
      <c r="GEK191" s="47"/>
      <c r="GEL191" s="47"/>
      <c r="GEM191" s="47"/>
      <c r="GEN191" s="47"/>
      <c r="GEO191" s="47"/>
      <c r="GEP191" s="47"/>
      <c r="GEQ191" s="47"/>
      <c r="GER191" s="47"/>
      <c r="GES191" s="47"/>
      <c r="GET191" s="47"/>
      <c r="GEU191" s="47"/>
      <c r="GEV191" s="47"/>
      <c r="GEW191" s="47"/>
      <c r="GEX191" s="47"/>
      <c r="GEY191" s="47"/>
      <c r="GEZ191" s="47"/>
      <c r="GFA191" s="47"/>
      <c r="GFB191" s="47"/>
      <c r="GFC191" s="47"/>
      <c r="GFD191" s="47"/>
      <c r="GFE191" s="47"/>
      <c r="GFF191" s="47"/>
      <c r="GFG191" s="47"/>
      <c r="GFH191" s="47"/>
      <c r="GFI191" s="47"/>
      <c r="GFJ191" s="47"/>
      <c r="GFK191" s="47"/>
      <c r="GFL191" s="47"/>
      <c r="GFM191" s="47"/>
      <c r="GFN191" s="47"/>
      <c r="GFO191" s="47"/>
      <c r="GFP191" s="47"/>
      <c r="GFQ191" s="47"/>
      <c r="GFR191" s="47"/>
      <c r="GFS191" s="47"/>
      <c r="GFT191" s="47"/>
      <c r="GFU191" s="47"/>
      <c r="GFV191" s="47"/>
      <c r="GFW191" s="47"/>
      <c r="GFX191" s="47"/>
      <c r="GFY191" s="47"/>
      <c r="GFZ191" s="47"/>
      <c r="GGA191" s="47"/>
      <c r="GGB191" s="47"/>
      <c r="GGC191" s="47"/>
      <c r="GGD191" s="47"/>
      <c r="GGE191" s="47"/>
      <c r="GGF191" s="47"/>
      <c r="GGG191" s="47"/>
      <c r="GGH191" s="47"/>
      <c r="GGI191" s="47"/>
      <c r="GGJ191" s="47"/>
      <c r="GGK191" s="47"/>
      <c r="GGL191" s="47"/>
      <c r="GGM191" s="47"/>
      <c r="GGN191" s="47"/>
      <c r="GGO191" s="47"/>
      <c r="GGP191" s="47"/>
      <c r="GGQ191" s="47"/>
      <c r="GGR191" s="47"/>
      <c r="GGS191" s="47"/>
      <c r="GGT191" s="47"/>
      <c r="GGU191" s="47"/>
      <c r="GGV191" s="47"/>
      <c r="GGW191" s="47"/>
      <c r="GGX191" s="47"/>
      <c r="GGY191" s="47"/>
      <c r="GGZ191" s="47"/>
      <c r="GHA191" s="47"/>
      <c r="GHB191" s="47"/>
      <c r="GHC191" s="47"/>
      <c r="GHD191" s="47"/>
      <c r="GHE191" s="47"/>
      <c r="GHF191" s="47"/>
      <c r="GHG191" s="47"/>
      <c r="GHH191" s="47"/>
      <c r="GHI191" s="47"/>
      <c r="GHJ191" s="47"/>
      <c r="GHK191" s="47"/>
      <c r="GHL191" s="47"/>
      <c r="GHM191" s="47"/>
      <c r="GHN191" s="47"/>
      <c r="GHO191" s="47"/>
      <c r="GHP191" s="47"/>
      <c r="GHQ191" s="47"/>
      <c r="GHR191" s="47"/>
      <c r="GHS191" s="47"/>
      <c r="GHT191" s="47"/>
      <c r="GHU191" s="47"/>
      <c r="GHV191" s="47"/>
      <c r="GHW191" s="47"/>
      <c r="GHX191" s="47"/>
      <c r="GHY191" s="47"/>
      <c r="GHZ191" s="47"/>
      <c r="GIA191" s="47"/>
      <c r="GIB191" s="47"/>
      <c r="GIC191" s="47"/>
      <c r="GID191" s="47"/>
      <c r="GIE191" s="47"/>
      <c r="GIF191" s="47"/>
      <c r="GIG191" s="47"/>
      <c r="GIH191" s="47"/>
      <c r="GII191" s="47"/>
      <c r="GIJ191" s="47"/>
      <c r="GIK191" s="47"/>
      <c r="GIL191" s="47"/>
      <c r="GIM191" s="47"/>
      <c r="GIN191" s="47"/>
      <c r="GIO191" s="47"/>
      <c r="GIP191" s="47"/>
      <c r="GIQ191" s="47"/>
      <c r="GIR191" s="47"/>
      <c r="GIS191" s="47"/>
      <c r="GIT191" s="47"/>
      <c r="GIU191" s="47"/>
      <c r="GIV191" s="47"/>
      <c r="GIW191" s="47"/>
      <c r="GIX191" s="47"/>
      <c r="GIY191" s="47"/>
      <c r="GIZ191" s="47"/>
      <c r="GJA191" s="47"/>
      <c r="GJB191" s="47"/>
      <c r="GJC191" s="47"/>
      <c r="GJD191" s="47"/>
      <c r="GJE191" s="47"/>
      <c r="GJF191" s="47"/>
      <c r="GJG191" s="47"/>
      <c r="GJH191" s="47"/>
      <c r="GJI191" s="47"/>
      <c r="GJJ191" s="47"/>
      <c r="GJK191" s="47"/>
      <c r="GJL191" s="47"/>
      <c r="GJM191" s="47"/>
      <c r="GJN191" s="47"/>
      <c r="GJO191" s="47"/>
      <c r="GJP191" s="47"/>
      <c r="GJQ191" s="47"/>
      <c r="GJR191" s="47"/>
      <c r="GJS191" s="47"/>
      <c r="GJT191" s="47"/>
      <c r="GJU191" s="47"/>
      <c r="GJV191" s="47"/>
      <c r="GJW191" s="47"/>
      <c r="GJX191" s="47"/>
      <c r="GJY191" s="47"/>
      <c r="GJZ191" s="47"/>
      <c r="GKA191" s="47"/>
      <c r="GKB191" s="47"/>
      <c r="GKC191" s="47"/>
      <c r="GKD191" s="47"/>
      <c r="GKE191" s="47"/>
      <c r="GKF191" s="47"/>
      <c r="GKG191" s="47"/>
      <c r="GKH191" s="47"/>
      <c r="GKI191" s="47"/>
      <c r="GKJ191" s="47"/>
      <c r="GKK191" s="47"/>
      <c r="GKL191" s="47"/>
      <c r="GKM191" s="47"/>
      <c r="GKN191" s="47"/>
      <c r="GKO191" s="47"/>
      <c r="GKP191" s="47"/>
      <c r="GKQ191" s="47"/>
      <c r="GKR191" s="47"/>
      <c r="GKS191" s="47"/>
      <c r="GKT191" s="47"/>
      <c r="GKU191" s="47"/>
      <c r="GKV191" s="47"/>
      <c r="GKW191" s="47"/>
      <c r="GKX191" s="47"/>
      <c r="GKY191" s="47"/>
      <c r="GKZ191" s="47"/>
      <c r="GLA191" s="47"/>
      <c r="GLB191" s="47"/>
      <c r="GLC191" s="47"/>
      <c r="GLD191" s="47"/>
      <c r="GLE191" s="47"/>
      <c r="GLF191" s="47"/>
      <c r="GLG191" s="47"/>
      <c r="GLH191" s="47"/>
      <c r="GLI191" s="47"/>
      <c r="GLJ191" s="47"/>
      <c r="GLK191" s="47"/>
      <c r="GLL191" s="47"/>
      <c r="GLM191" s="47"/>
      <c r="GLN191" s="47"/>
      <c r="GLO191" s="47"/>
      <c r="GLP191" s="47"/>
      <c r="GLQ191" s="47"/>
      <c r="GLR191" s="47"/>
      <c r="GLS191" s="47"/>
      <c r="GLT191" s="47"/>
      <c r="GLU191" s="47"/>
      <c r="GLV191" s="47"/>
      <c r="GLW191" s="47"/>
      <c r="GLX191" s="47"/>
      <c r="GLY191" s="47"/>
      <c r="GLZ191" s="47"/>
      <c r="GMA191" s="47"/>
      <c r="GMB191" s="47"/>
      <c r="GMC191" s="47"/>
      <c r="GMD191" s="47"/>
      <c r="GME191" s="47"/>
      <c r="GMF191" s="47"/>
      <c r="GMG191" s="47"/>
      <c r="GMH191" s="47"/>
      <c r="GMI191" s="47"/>
      <c r="GMJ191" s="47"/>
      <c r="GMK191" s="47"/>
      <c r="GML191" s="47"/>
      <c r="GMM191" s="47"/>
      <c r="GMN191" s="47"/>
      <c r="GMO191" s="47"/>
      <c r="GMP191" s="47"/>
      <c r="GMQ191" s="47"/>
      <c r="GMR191" s="47"/>
      <c r="GMS191" s="47"/>
      <c r="GMT191" s="47"/>
      <c r="GMU191" s="47"/>
      <c r="GMV191" s="47"/>
      <c r="GMW191" s="47"/>
      <c r="GMX191" s="47"/>
      <c r="GMY191" s="47"/>
      <c r="GMZ191" s="47"/>
      <c r="GNA191" s="47"/>
      <c r="GNB191" s="47"/>
      <c r="GNC191" s="47"/>
      <c r="GND191" s="47"/>
      <c r="GNE191" s="47"/>
      <c r="GNF191" s="47"/>
      <c r="GNG191" s="47"/>
      <c r="GNH191" s="47"/>
      <c r="GNI191" s="47"/>
      <c r="GNJ191" s="47"/>
      <c r="GNK191" s="47"/>
      <c r="GNL191" s="47"/>
      <c r="GNM191" s="47"/>
      <c r="GNN191" s="47"/>
      <c r="GNO191" s="47"/>
      <c r="GNP191" s="47"/>
      <c r="GNQ191" s="47"/>
      <c r="GNR191" s="47"/>
      <c r="GNS191" s="47"/>
      <c r="GNT191" s="47"/>
      <c r="GNU191" s="47"/>
      <c r="GNV191" s="47"/>
      <c r="GNW191" s="47"/>
      <c r="GNX191" s="47"/>
      <c r="GNY191" s="47"/>
      <c r="GNZ191" s="47"/>
      <c r="GOA191" s="47"/>
      <c r="GOB191" s="47"/>
      <c r="GOC191" s="47"/>
      <c r="GOD191" s="47"/>
      <c r="GOE191" s="47"/>
      <c r="GOF191" s="47"/>
      <c r="GOG191" s="47"/>
      <c r="GOH191" s="47"/>
      <c r="GOI191" s="47"/>
      <c r="GOJ191" s="47"/>
      <c r="GOK191" s="47"/>
      <c r="GOL191" s="47"/>
      <c r="GOM191" s="47"/>
      <c r="GON191" s="47"/>
      <c r="GOO191" s="47"/>
      <c r="GOP191" s="47"/>
      <c r="GOQ191" s="47"/>
      <c r="GOR191" s="47"/>
      <c r="GOS191" s="47"/>
      <c r="GOT191" s="47"/>
      <c r="GOU191" s="47"/>
      <c r="GOV191" s="47"/>
      <c r="GOW191" s="47"/>
      <c r="GOX191" s="47"/>
      <c r="GOY191" s="47"/>
      <c r="GOZ191" s="47"/>
      <c r="GPA191" s="47"/>
      <c r="GPB191" s="47"/>
      <c r="GPC191" s="47"/>
      <c r="GPD191" s="47"/>
      <c r="GPE191" s="47"/>
      <c r="GPF191" s="47"/>
      <c r="GPG191" s="47"/>
      <c r="GPH191" s="47"/>
      <c r="GPI191" s="47"/>
      <c r="GPJ191" s="47"/>
      <c r="GPK191" s="47"/>
      <c r="GPL191" s="47"/>
      <c r="GPM191" s="47"/>
      <c r="GPN191" s="47"/>
      <c r="GPO191" s="47"/>
      <c r="GPP191" s="47"/>
      <c r="GPQ191" s="47"/>
      <c r="GPR191" s="47"/>
      <c r="GPS191" s="47"/>
      <c r="GPT191" s="47"/>
      <c r="GPU191" s="47"/>
      <c r="GPV191" s="47"/>
      <c r="GPW191" s="47"/>
      <c r="GPX191" s="47"/>
      <c r="GPY191" s="47"/>
      <c r="GPZ191" s="47"/>
      <c r="GQA191" s="47"/>
      <c r="GQB191" s="47"/>
      <c r="GQC191" s="47"/>
      <c r="GQD191" s="47"/>
      <c r="GQE191" s="47"/>
      <c r="GQF191" s="47"/>
      <c r="GQG191" s="47"/>
      <c r="GQH191" s="47"/>
      <c r="GQI191" s="47"/>
      <c r="GQJ191" s="47"/>
      <c r="GQK191" s="47"/>
      <c r="GQL191" s="47"/>
      <c r="GQM191" s="47"/>
      <c r="GQN191" s="47"/>
      <c r="GQO191" s="47"/>
      <c r="GQP191" s="47"/>
      <c r="GQQ191" s="47"/>
      <c r="GQR191" s="47"/>
      <c r="GQS191" s="47"/>
      <c r="GQT191" s="47"/>
      <c r="GQU191" s="47"/>
      <c r="GQV191" s="47"/>
      <c r="GQW191" s="47"/>
      <c r="GQX191" s="47"/>
      <c r="GQY191" s="47"/>
      <c r="GQZ191" s="47"/>
      <c r="GRA191" s="47"/>
      <c r="GRB191" s="47"/>
      <c r="GRC191" s="47"/>
      <c r="GRD191" s="47"/>
      <c r="GRE191" s="47"/>
      <c r="GRF191" s="47"/>
      <c r="GRG191" s="47"/>
      <c r="GRH191" s="47"/>
      <c r="GRI191" s="47"/>
      <c r="GRJ191" s="47"/>
      <c r="GRK191" s="47"/>
      <c r="GRL191" s="47"/>
      <c r="GRM191" s="47"/>
      <c r="GRN191" s="47"/>
      <c r="GRO191" s="47"/>
      <c r="GRP191" s="47"/>
      <c r="GRQ191" s="47"/>
      <c r="GRR191" s="47"/>
      <c r="GRS191" s="47"/>
      <c r="GRT191" s="47"/>
      <c r="GRU191" s="47"/>
      <c r="GRV191" s="47"/>
      <c r="GRW191" s="47"/>
      <c r="GRX191" s="47"/>
      <c r="GRY191" s="47"/>
      <c r="GRZ191" s="47"/>
      <c r="GSA191" s="47"/>
      <c r="GSB191" s="47"/>
      <c r="GSC191" s="47"/>
      <c r="GSD191" s="47"/>
      <c r="GSE191" s="47"/>
      <c r="GSF191" s="47"/>
      <c r="GSG191" s="47"/>
      <c r="GSH191" s="47"/>
      <c r="GSI191" s="47"/>
      <c r="GSJ191" s="47"/>
      <c r="GSK191" s="47"/>
      <c r="GSL191" s="47"/>
      <c r="GSM191" s="47"/>
      <c r="GSN191" s="47"/>
      <c r="GSO191" s="47"/>
      <c r="GSP191" s="47"/>
      <c r="GSQ191" s="47"/>
      <c r="GSR191" s="47"/>
      <c r="GSS191" s="47"/>
      <c r="GST191" s="47"/>
      <c r="GSU191" s="47"/>
      <c r="GSV191" s="47"/>
      <c r="GSW191" s="47"/>
      <c r="GSX191" s="47"/>
      <c r="GSY191" s="47"/>
      <c r="GSZ191" s="47"/>
      <c r="GTA191" s="47"/>
      <c r="GTB191" s="47"/>
      <c r="GTC191" s="47"/>
      <c r="GTD191" s="47"/>
      <c r="GTE191" s="47"/>
      <c r="GTF191" s="47"/>
      <c r="GTG191" s="47"/>
      <c r="GTH191" s="47"/>
      <c r="GTI191" s="47"/>
      <c r="GTJ191" s="47"/>
      <c r="GTK191" s="47"/>
      <c r="GTL191" s="47"/>
      <c r="GTM191" s="47"/>
      <c r="GTN191" s="47"/>
      <c r="GTO191" s="47"/>
      <c r="GTP191" s="47"/>
      <c r="GTQ191" s="47"/>
      <c r="GTR191" s="47"/>
      <c r="GTS191" s="47"/>
      <c r="GTT191" s="47"/>
      <c r="GTU191" s="47"/>
      <c r="GTV191" s="47"/>
      <c r="GTW191" s="47"/>
      <c r="GTX191" s="47"/>
      <c r="GTY191" s="47"/>
      <c r="GTZ191" s="47"/>
      <c r="GUA191" s="47"/>
      <c r="GUB191" s="47"/>
      <c r="GUC191" s="47"/>
      <c r="GUD191" s="47"/>
      <c r="GUE191" s="47"/>
      <c r="GUF191" s="47"/>
      <c r="GUG191" s="47"/>
      <c r="GUH191" s="47"/>
      <c r="GUI191" s="47"/>
      <c r="GUJ191" s="47"/>
      <c r="GUK191" s="47"/>
      <c r="GUL191" s="47"/>
      <c r="GUM191" s="47"/>
      <c r="GUN191" s="47"/>
      <c r="GUO191" s="47"/>
      <c r="GUP191" s="47"/>
      <c r="GUQ191" s="47"/>
      <c r="GUR191" s="47"/>
      <c r="GUS191" s="47"/>
      <c r="GUT191" s="47"/>
      <c r="GUU191" s="47"/>
      <c r="GUV191" s="47"/>
      <c r="GUW191" s="47"/>
      <c r="GUX191" s="47"/>
      <c r="GUY191" s="47"/>
      <c r="GUZ191" s="47"/>
      <c r="GVA191" s="47"/>
      <c r="GVB191" s="47"/>
      <c r="GVC191" s="47"/>
      <c r="GVD191" s="47"/>
      <c r="GVE191" s="47"/>
      <c r="GVF191" s="47"/>
      <c r="GVG191" s="47"/>
      <c r="GVH191" s="47"/>
      <c r="GVI191" s="47"/>
      <c r="GVJ191" s="47"/>
      <c r="GVK191" s="47"/>
      <c r="GVL191" s="47"/>
      <c r="GVM191" s="47"/>
      <c r="GVN191" s="47"/>
      <c r="GVO191" s="47"/>
      <c r="GVP191" s="47"/>
      <c r="GVQ191" s="47"/>
      <c r="GVR191" s="47"/>
      <c r="GVS191" s="47"/>
      <c r="GVT191" s="47"/>
      <c r="GVU191" s="47"/>
      <c r="GVV191" s="47"/>
      <c r="GVW191" s="47"/>
      <c r="GVX191" s="47"/>
      <c r="GVY191" s="47"/>
      <c r="GVZ191" s="47"/>
      <c r="GWA191" s="47"/>
      <c r="GWB191" s="47"/>
      <c r="GWC191" s="47"/>
      <c r="GWD191" s="47"/>
      <c r="GWE191" s="47"/>
      <c r="GWF191" s="47"/>
      <c r="GWG191" s="47"/>
      <c r="GWH191" s="47"/>
      <c r="GWI191" s="47"/>
      <c r="GWJ191" s="47"/>
      <c r="GWK191" s="47"/>
      <c r="GWL191" s="47"/>
      <c r="GWM191" s="47"/>
      <c r="GWN191" s="47"/>
      <c r="GWO191" s="47"/>
      <c r="GWP191" s="47"/>
      <c r="GWQ191" s="47"/>
      <c r="GWR191" s="47"/>
      <c r="GWS191" s="47"/>
      <c r="GWT191" s="47"/>
      <c r="GWU191" s="47"/>
      <c r="GWV191" s="47"/>
      <c r="GWW191" s="47"/>
      <c r="GWX191" s="47"/>
      <c r="GWY191" s="47"/>
      <c r="GWZ191" s="47"/>
      <c r="GXA191" s="47"/>
      <c r="GXB191" s="47"/>
      <c r="GXC191" s="47"/>
      <c r="GXD191" s="47"/>
      <c r="GXE191" s="47"/>
      <c r="GXF191" s="47"/>
      <c r="GXG191" s="47"/>
      <c r="GXH191" s="47"/>
      <c r="GXI191" s="47"/>
      <c r="GXJ191" s="47"/>
      <c r="GXK191" s="47"/>
      <c r="GXL191" s="47"/>
      <c r="GXM191" s="47"/>
      <c r="GXN191" s="47"/>
      <c r="GXO191" s="47"/>
      <c r="GXP191" s="47"/>
      <c r="GXQ191" s="47"/>
      <c r="GXR191" s="47"/>
      <c r="GXS191" s="47"/>
      <c r="GXT191" s="47"/>
      <c r="GXU191" s="47"/>
      <c r="GXV191" s="47"/>
      <c r="GXW191" s="47"/>
      <c r="GXX191" s="47"/>
      <c r="GXY191" s="47"/>
      <c r="GXZ191" s="47"/>
      <c r="GYA191" s="47"/>
      <c r="GYB191" s="47"/>
      <c r="GYC191" s="47"/>
      <c r="GYD191" s="47"/>
      <c r="GYE191" s="47"/>
      <c r="GYF191" s="47"/>
      <c r="GYG191" s="47"/>
      <c r="GYH191" s="47"/>
      <c r="GYI191" s="47"/>
      <c r="GYJ191" s="47"/>
      <c r="GYK191" s="47"/>
      <c r="GYL191" s="47"/>
      <c r="GYM191" s="47"/>
      <c r="GYN191" s="47"/>
      <c r="GYO191" s="47"/>
      <c r="GYP191" s="47"/>
      <c r="GYQ191" s="47"/>
      <c r="GYR191" s="47"/>
      <c r="GYS191" s="47"/>
      <c r="GYT191" s="47"/>
      <c r="GYU191" s="47"/>
      <c r="GYV191" s="47"/>
      <c r="GYW191" s="47"/>
      <c r="GYX191" s="47"/>
      <c r="GYY191" s="47"/>
      <c r="GYZ191" s="47"/>
      <c r="GZA191" s="47"/>
      <c r="GZB191" s="47"/>
      <c r="GZC191" s="47"/>
      <c r="GZD191" s="47"/>
      <c r="GZE191" s="47"/>
      <c r="GZF191" s="47"/>
      <c r="GZG191" s="47"/>
      <c r="GZH191" s="47"/>
      <c r="GZI191" s="47"/>
      <c r="GZJ191" s="47"/>
      <c r="GZK191" s="47"/>
      <c r="GZL191" s="47"/>
      <c r="GZM191" s="47"/>
      <c r="GZN191" s="47"/>
      <c r="GZO191" s="47"/>
      <c r="GZP191" s="47"/>
      <c r="GZQ191" s="47"/>
      <c r="GZR191" s="47"/>
      <c r="GZS191" s="47"/>
      <c r="GZT191" s="47"/>
      <c r="GZU191" s="47"/>
      <c r="GZV191" s="47"/>
      <c r="GZW191" s="47"/>
      <c r="GZX191" s="47"/>
      <c r="GZY191" s="47"/>
      <c r="GZZ191" s="47"/>
      <c r="HAA191" s="47"/>
      <c r="HAB191" s="47"/>
      <c r="HAC191" s="47"/>
      <c r="HAD191" s="47"/>
      <c r="HAE191" s="47"/>
      <c r="HAF191" s="47"/>
      <c r="HAG191" s="47"/>
      <c r="HAH191" s="47"/>
      <c r="HAI191" s="47"/>
      <c r="HAJ191" s="47"/>
      <c r="HAK191" s="47"/>
      <c r="HAL191" s="47"/>
      <c r="HAM191" s="47"/>
      <c r="HAN191" s="47"/>
      <c r="HAO191" s="47"/>
      <c r="HAP191" s="47"/>
      <c r="HAQ191" s="47"/>
      <c r="HAR191" s="47"/>
      <c r="HAS191" s="47"/>
      <c r="HAT191" s="47"/>
      <c r="HAU191" s="47"/>
      <c r="HAV191" s="47"/>
      <c r="HAW191" s="47"/>
      <c r="HAX191" s="47"/>
      <c r="HAY191" s="47"/>
      <c r="HAZ191" s="47"/>
      <c r="HBA191" s="47"/>
      <c r="HBB191" s="47"/>
      <c r="HBC191" s="47"/>
      <c r="HBD191" s="47"/>
      <c r="HBE191" s="47"/>
      <c r="HBF191" s="47"/>
      <c r="HBG191" s="47"/>
      <c r="HBH191" s="47"/>
      <c r="HBI191" s="47"/>
      <c r="HBJ191" s="47"/>
      <c r="HBK191" s="47"/>
      <c r="HBL191" s="47"/>
      <c r="HBM191" s="47"/>
      <c r="HBN191" s="47"/>
      <c r="HBO191" s="47"/>
      <c r="HBP191" s="47"/>
      <c r="HBQ191" s="47"/>
      <c r="HBR191" s="47"/>
      <c r="HBS191" s="47"/>
      <c r="HBT191" s="47"/>
      <c r="HBU191" s="47"/>
      <c r="HBV191" s="47"/>
      <c r="HBW191" s="47"/>
      <c r="HBX191" s="47"/>
      <c r="HBY191" s="47"/>
      <c r="HBZ191" s="47"/>
      <c r="HCA191" s="47"/>
      <c r="HCB191" s="47"/>
      <c r="HCC191" s="47"/>
      <c r="HCD191" s="47"/>
      <c r="HCE191" s="47"/>
      <c r="HCF191" s="47"/>
      <c r="HCG191" s="47"/>
      <c r="HCH191" s="47"/>
      <c r="HCI191" s="47"/>
      <c r="HCJ191" s="47"/>
      <c r="HCK191" s="47"/>
      <c r="HCL191" s="47"/>
      <c r="HCM191" s="47"/>
      <c r="HCN191" s="47"/>
      <c r="HCO191" s="47"/>
      <c r="HCP191" s="47"/>
      <c r="HCQ191" s="47"/>
      <c r="HCR191" s="47"/>
      <c r="HCS191" s="47"/>
      <c r="HCT191" s="47"/>
      <c r="HCU191" s="47"/>
      <c r="HCV191" s="47"/>
      <c r="HCW191" s="47"/>
      <c r="HCX191" s="47"/>
      <c r="HCY191" s="47"/>
      <c r="HCZ191" s="47"/>
      <c r="HDA191" s="47"/>
      <c r="HDB191" s="47"/>
      <c r="HDC191" s="47"/>
      <c r="HDD191" s="47"/>
      <c r="HDE191" s="47"/>
      <c r="HDF191" s="47"/>
      <c r="HDG191" s="47"/>
      <c r="HDH191" s="47"/>
      <c r="HDI191" s="47"/>
      <c r="HDJ191" s="47"/>
      <c r="HDK191" s="47"/>
      <c r="HDL191" s="47"/>
      <c r="HDM191" s="47"/>
      <c r="HDN191" s="47"/>
      <c r="HDO191" s="47"/>
      <c r="HDP191" s="47"/>
      <c r="HDQ191" s="47"/>
      <c r="HDR191" s="47"/>
      <c r="HDS191" s="47"/>
      <c r="HDT191" s="47"/>
      <c r="HDU191" s="47"/>
      <c r="HDV191" s="47"/>
      <c r="HDW191" s="47"/>
      <c r="HDX191" s="47"/>
      <c r="HDY191" s="47"/>
      <c r="HDZ191" s="47"/>
      <c r="HEA191" s="47"/>
      <c r="HEB191" s="47"/>
      <c r="HEC191" s="47"/>
      <c r="HED191" s="47"/>
      <c r="HEE191" s="47"/>
      <c r="HEF191" s="47"/>
      <c r="HEG191" s="47"/>
      <c r="HEH191" s="47"/>
      <c r="HEI191" s="47"/>
      <c r="HEJ191" s="47"/>
      <c r="HEK191" s="47"/>
      <c r="HEL191" s="47"/>
      <c r="HEM191" s="47"/>
      <c r="HEN191" s="47"/>
      <c r="HEO191" s="47"/>
      <c r="HEP191" s="47"/>
      <c r="HEQ191" s="47"/>
      <c r="HER191" s="47"/>
      <c r="HES191" s="47"/>
      <c r="HET191" s="47"/>
      <c r="HEU191" s="47"/>
      <c r="HEV191" s="47"/>
      <c r="HEW191" s="47"/>
      <c r="HEX191" s="47"/>
      <c r="HEY191" s="47"/>
      <c r="HEZ191" s="47"/>
      <c r="HFA191" s="47"/>
      <c r="HFB191" s="47"/>
      <c r="HFC191" s="47"/>
      <c r="HFD191" s="47"/>
      <c r="HFE191" s="47"/>
      <c r="HFF191" s="47"/>
      <c r="HFG191" s="47"/>
      <c r="HFH191" s="47"/>
      <c r="HFI191" s="47"/>
      <c r="HFJ191" s="47"/>
      <c r="HFK191" s="47"/>
      <c r="HFL191" s="47"/>
      <c r="HFM191" s="47"/>
      <c r="HFN191" s="47"/>
      <c r="HFO191" s="47"/>
      <c r="HFP191" s="47"/>
      <c r="HFQ191" s="47"/>
      <c r="HFR191" s="47"/>
      <c r="HFS191" s="47"/>
      <c r="HFT191" s="47"/>
      <c r="HFU191" s="47"/>
      <c r="HFV191" s="47"/>
      <c r="HFW191" s="47"/>
      <c r="HFX191" s="47"/>
      <c r="HFY191" s="47"/>
      <c r="HFZ191" s="47"/>
      <c r="HGA191" s="47"/>
      <c r="HGB191" s="47"/>
      <c r="HGC191" s="47"/>
      <c r="HGD191" s="47"/>
      <c r="HGE191" s="47"/>
      <c r="HGF191" s="47"/>
      <c r="HGG191" s="47"/>
      <c r="HGH191" s="47"/>
      <c r="HGI191" s="47"/>
      <c r="HGJ191" s="47"/>
      <c r="HGK191" s="47"/>
      <c r="HGL191" s="47"/>
      <c r="HGM191" s="47"/>
      <c r="HGN191" s="47"/>
      <c r="HGO191" s="47"/>
      <c r="HGP191" s="47"/>
      <c r="HGQ191" s="47"/>
      <c r="HGR191" s="47"/>
      <c r="HGS191" s="47"/>
      <c r="HGT191" s="47"/>
      <c r="HGU191" s="47"/>
      <c r="HGV191" s="47"/>
      <c r="HGW191" s="47"/>
      <c r="HGX191" s="47"/>
      <c r="HGY191" s="47"/>
      <c r="HGZ191" s="47"/>
      <c r="HHA191" s="47"/>
      <c r="HHB191" s="47"/>
      <c r="HHC191" s="47"/>
      <c r="HHD191" s="47"/>
      <c r="HHE191" s="47"/>
      <c r="HHF191" s="47"/>
      <c r="HHG191" s="47"/>
      <c r="HHH191" s="47"/>
      <c r="HHI191" s="47"/>
      <c r="HHJ191" s="47"/>
      <c r="HHK191" s="47"/>
      <c r="HHL191" s="47"/>
      <c r="HHM191" s="47"/>
      <c r="HHN191" s="47"/>
      <c r="HHO191" s="47"/>
      <c r="HHP191" s="47"/>
      <c r="HHQ191" s="47"/>
      <c r="HHR191" s="47"/>
      <c r="HHS191" s="47"/>
      <c r="HHT191" s="47"/>
      <c r="HHU191" s="47"/>
      <c r="HHV191" s="47"/>
      <c r="HHW191" s="47"/>
      <c r="HHX191" s="47"/>
      <c r="HHY191" s="47"/>
      <c r="HHZ191" s="47"/>
      <c r="HIA191" s="47"/>
      <c r="HIB191" s="47"/>
      <c r="HIC191" s="47"/>
      <c r="HID191" s="47"/>
      <c r="HIE191" s="47"/>
      <c r="HIF191" s="47"/>
      <c r="HIG191" s="47"/>
      <c r="HIH191" s="47"/>
      <c r="HII191" s="47"/>
      <c r="HIJ191" s="47"/>
      <c r="HIK191" s="47"/>
      <c r="HIL191" s="47"/>
      <c r="HIM191" s="47"/>
      <c r="HIN191" s="47"/>
      <c r="HIO191" s="47"/>
      <c r="HIP191" s="47"/>
      <c r="HIQ191" s="47"/>
      <c r="HIR191" s="47"/>
      <c r="HIS191" s="47"/>
      <c r="HIT191" s="47"/>
      <c r="HIU191" s="47"/>
      <c r="HIV191" s="47"/>
      <c r="HIW191" s="47"/>
      <c r="HIX191" s="47"/>
      <c r="HIY191" s="47"/>
      <c r="HIZ191" s="47"/>
      <c r="HJA191" s="47"/>
      <c r="HJB191" s="47"/>
      <c r="HJC191" s="47"/>
      <c r="HJD191" s="47"/>
      <c r="HJE191" s="47"/>
      <c r="HJF191" s="47"/>
      <c r="HJG191" s="47"/>
      <c r="HJH191" s="47"/>
      <c r="HJI191" s="47"/>
      <c r="HJJ191" s="47"/>
      <c r="HJK191" s="47"/>
      <c r="HJL191" s="47"/>
      <c r="HJM191" s="47"/>
      <c r="HJN191" s="47"/>
      <c r="HJO191" s="47"/>
      <c r="HJP191" s="47"/>
      <c r="HJQ191" s="47"/>
      <c r="HJR191" s="47"/>
      <c r="HJS191" s="47"/>
      <c r="HJT191" s="47"/>
      <c r="HJU191" s="47"/>
      <c r="HJV191" s="47"/>
      <c r="HJW191" s="47"/>
      <c r="HJX191" s="47"/>
      <c r="HJY191" s="47"/>
      <c r="HJZ191" s="47"/>
      <c r="HKA191" s="47"/>
      <c r="HKB191" s="47"/>
      <c r="HKC191" s="47"/>
      <c r="HKD191" s="47"/>
      <c r="HKE191" s="47"/>
      <c r="HKF191" s="47"/>
      <c r="HKG191" s="47"/>
      <c r="HKH191" s="47"/>
      <c r="HKI191" s="47"/>
      <c r="HKJ191" s="47"/>
      <c r="HKK191" s="47"/>
      <c r="HKL191" s="47"/>
      <c r="HKM191" s="47"/>
      <c r="HKN191" s="47"/>
      <c r="HKO191" s="47"/>
      <c r="HKP191" s="47"/>
      <c r="HKQ191" s="47"/>
      <c r="HKR191" s="47"/>
      <c r="HKS191" s="47"/>
      <c r="HKT191" s="47"/>
      <c r="HKU191" s="47"/>
      <c r="HKV191" s="47"/>
      <c r="HKW191" s="47"/>
      <c r="HKX191" s="47"/>
      <c r="HKY191" s="47"/>
      <c r="HKZ191" s="47"/>
      <c r="HLA191" s="47"/>
      <c r="HLB191" s="47"/>
      <c r="HLC191" s="47"/>
      <c r="HLD191" s="47"/>
      <c r="HLE191" s="47"/>
      <c r="HLF191" s="47"/>
      <c r="HLG191" s="47"/>
      <c r="HLH191" s="47"/>
      <c r="HLI191" s="47"/>
      <c r="HLJ191" s="47"/>
      <c r="HLK191" s="47"/>
      <c r="HLL191" s="47"/>
      <c r="HLM191" s="47"/>
      <c r="HLN191" s="47"/>
      <c r="HLO191" s="47"/>
      <c r="HLP191" s="47"/>
      <c r="HLQ191" s="47"/>
      <c r="HLR191" s="47"/>
      <c r="HLS191" s="47"/>
      <c r="HLT191" s="47"/>
      <c r="HLU191" s="47"/>
      <c r="HLV191" s="47"/>
      <c r="HLW191" s="47"/>
      <c r="HLX191" s="47"/>
      <c r="HLY191" s="47"/>
      <c r="HLZ191" s="47"/>
      <c r="HMA191" s="47"/>
      <c r="HMB191" s="47"/>
      <c r="HMC191" s="47"/>
      <c r="HMD191" s="47"/>
      <c r="HME191" s="47"/>
      <c r="HMF191" s="47"/>
      <c r="HMG191" s="47"/>
      <c r="HMH191" s="47"/>
      <c r="HMI191" s="47"/>
      <c r="HMJ191" s="47"/>
      <c r="HMK191" s="47"/>
      <c r="HML191" s="47"/>
      <c r="HMM191" s="47"/>
      <c r="HMN191" s="47"/>
      <c r="HMO191" s="47"/>
      <c r="HMP191" s="47"/>
      <c r="HMQ191" s="47"/>
      <c r="HMR191" s="47"/>
      <c r="HMS191" s="47"/>
      <c r="HMT191" s="47"/>
      <c r="HMU191" s="47"/>
      <c r="HMV191" s="47"/>
      <c r="HMW191" s="47"/>
      <c r="HMX191" s="47"/>
      <c r="HMY191" s="47"/>
      <c r="HMZ191" s="47"/>
      <c r="HNA191" s="47"/>
      <c r="HNB191" s="47"/>
      <c r="HNC191" s="47"/>
      <c r="HND191" s="47"/>
      <c r="HNE191" s="47"/>
      <c r="HNF191" s="47"/>
      <c r="HNG191" s="47"/>
      <c r="HNH191" s="47"/>
      <c r="HNI191" s="47"/>
      <c r="HNJ191" s="47"/>
      <c r="HNK191" s="47"/>
      <c r="HNL191" s="47"/>
      <c r="HNM191" s="47"/>
      <c r="HNN191" s="47"/>
      <c r="HNO191" s="47"/>
      <c r="HNP191" s="47"/>
      <c r="HNQ191" s="47"/>
      <c r="HNR191" s="47"/>
      <c r="HNS191" s="47"/>
      <c r="HNT191" s="47"/>
      <c r="HNU191" s="47"/>
      <c r="HNV191" s="47"/>
      <c r="HNW191" s="47"/>
      <c r="HNX191" s="47"/>
      <c r="HNY191" s="47"/>
      <c r="HNZ191" s="47"/>
      <c r="HOA191" s="47"/>
      <c r="HOB191" s="47"/>
      <c r="HOC191" s="47"/>
      <c r="HOD191" s="47"/>
      <c r="HOE191" s="47"/>
      <c r="HOF191" s="47"/>
      <c r="HOG191" s="47"/>
      <c r="HOH191" s="47"/>
      <c r="HOI191" s="47"/>
      <c r="HOJ191" s="47"/>
      <c r="HOK191" s="47"/>
      <c r="HOL191" s="47"/>
      <c r="HOM191" s="47"/>
      <c r="HON191" s="47"/>
      <c r="HOO191" s="47"/>
      <c r="HOP191" s="47"/>
      <c r="HOQ191" s="47"/>
      <c r="HOR191" s="47"/>
      <c r="HOS191" s="47"/>
      <c r="HOT191" s="47"/>
      <c r="HOU191" s="47"/>
      <c r="HOV191" s="47"/>
      <c r="HOW191" s="47"/>
      <c r="HOX191" s="47"/>
      <c r="HOY191" s="47"/>
      <c r="HOZ191" s="47"/>
      <c r="HPA191" s="47"/>
      <c r="HPB191" s="47"/>
      <c r="HPC191" s="47"/>
      <c r="HPD191" s="47"/>
      <c r="HPE191" s="47"/>
      <c r="HPF191" s="47"/>
      <c r="HPG191" s="47"/>
      <c r="HPH191" s="47"/>
      <c r="HPI191" s="47"/>
      <c r="HPJ191" s="47"/>
      <c r="HPK191" s="47"/>
      <c r="HPL191" s="47"/>
      <c r="HPM191" s="47"/>
      <c r="HPN191" s="47"/>
      <c r="HPO191" s="47"/>
      <c r="HPP191" s="47"/>
      <c r="HPQ191" s="47"/>
      <c r="HPR191" s="47"/>
      <c r="HPS191" s="47"/>
      <c r="HPT191" s="47"/>
      <c r="HPU191" s="47"/>
      <c r="HPV191" s="47"/>
      <c r="HPW191" s="47"/>
      <c r="HPX191" s="47"/>
      <c r="HPY191" s="47"/>
      <c r="HPZ191" s="47"/>
      <c r="HQA191" s="47"/>
      <c r="HQB191" s="47"/>
      <c r="HQC191" s="47"/>
      <c r="HQD191" s="47"/>
      <c r="HQE191" s="47"/>
      <c r="HQF191" s="47"/>
      <c r="HQG191" s="47"/>
      <c r="HQH191" s="47"/>
      <c r="HQI191" s="47"/>
      <c r="HQJ191" s="47"/>
      <c r="HQK191" s="47"/>
      <c r="HQL191" s="47"/>
      <c r="HQM191" s="47"/>
      <c r="HQN191" s="47"/>
      <c r="HQO191" s="47"/>
      <c r="HQP191" s="47"/>
      <c r="HQQ191" s="47"/>
      <c r="HQR191" s="47"/>
      <c r="HQS191" s="47"/>
      <c r="HQT191" s="47"/>
      <c r="HQU191" s="47"/>
      <c r="HQV191" s="47"/>
      <c r="HQW191" s="47"/>
      <c r="HQX191" s="47"/>
      <c r="HQY191" s="47"/>
      <c r="HQZ191" s="47"/>
      <c r="HRA191" s="47"/>
      <c r="HRB191" s="47"/>
      <c r="HRC191" s="47"/>
      <c r="HRD191" s="47"/>
      <c r="HRE191" s="47"/>
      <c r="HRF191" s="47"/>
      <c r="HRG191" s="47"/>
      <c r="HRH191" s="47"/>
      <c r="HRI191" s="47"/>
      <c r="HRJ191" s="47"/>
      <c r="HRK191" s="47"/>
      <c r="HRL191" s="47"/>
      <c r="HRM191" s="47"/>
      <c r="HRN191" s="47"/>
      <c r="HRO191" s="47"/>
      <c r="HRP191" s="47"/>
      <c r="HRQ191" s="47"/>
      <c r="HRR191" s="47"/>
      <c r="HRS191" s="47"/>
      <c r="HRT191" s="47"/>
      <c r="HRU191" s="47"/>
      <c r="HRV191" s="47"/>
      <c r="HRW191" s="47"/>
      <c r="HRX191" s="47"/>
      <c r="HRY191" s="47"/>
      <c r="HRZ191" s="47"/>
      <c r="HSA191" s="47"/>
      <c r="HSB191" s="47"/>
      <c r="HSC191" s="47"/>
      <c r="HSD191" s="47"/>
      <c r="HSE191" s="47"/>
      <c r="HSF191" s="47"/>
      <c r="HSG191" s="47"/>
      <c r="HSH191" s="47"/>
      <c r="HSI191" s="47"/>
      <c r="HSJ191" s="47"/>
      <c r="HSK191" s="47"/>
      <c r="HSL191" s="47"/>
      <c r="HSM191" s="47"/>
      <c r="HSN191" s="47"/>
      <c r="HSO191" s="47"/>
      <c r="HSP191" s="47"/>
      <c r="HSQ191" s="47"/>
      <c r="HSR191" s="47"/>
      <c r="HSS191" s="47"/>
      <c r="HST191" s="47"/>
      <c r="HSU191" s="47"/>
      <c r="HSV191" s="47"/>
      <c r="HSW191" s="47"/>
      <c r="HSX191" s="47"/>
      <c r="HSY191" s="47"/>
      <c r="HSZ191" s="47"/>
      <c r="HTA191" s="47"/>
      <c r="HTB191" s="47"/>
      <c r="HTC191" s="47"/>
      <c r="HTD191" s="47"/>
      <c r="HTE191" s="47"/>
      <c r="HTF191" s="47"/>
      <c r="HTG191" s="47"/>
      <c r="HTH191" s="47"/>
      <c r="HTI191" s="47"/>
      <c r="HTJ191" s="47"/>
      <c r="HTK191" s="47"/>
      <c r="HTL191" s="47"/>
      <c r="HTM191" s="47"/>
      <c r="HTN191" s="47"/>
      <c r="HTO191" s="47"/>
      <c r="HTP191" s="47"/>
      <c r="HTQ191" s="47"/>
      <c r="HTR191" s="47"/>
      <c r="HTS191" s="47"/>
      <c r="HTT191" s="47"/>
      <c r="HTU191" s="47"/>
      <c r="HTV191" s="47"/>
      <c r="HTW191" s="47"/>
      <c r="HTX191" s="47"/>
      <c r="HTY191" s="47"/>
      <c r="HTZ191" s="47"/>
      <c r="HUA191" s="47"/>
      <c r="HUB191" s="47"/>
      <c r="HUC191" s="47"/>
      <c r="HUD191" s="47"/>
      <c r="HUE191" s="47"/>
      <c r="HUF191" s="47"/>
      <c r="HUG191" s="47"/>
      <c r="HUH191" s="47"/>
      <c r="HUI191" s="47"/>
      <c r="HUJ191" s="47"/>
      <c r="HUK191" s="47"/>
      <c r="HUL191" s="47"/>
      <c r="HUM191" s="47"/>
      <c r="HUN191" s="47"/>
      <c r="HUO191" s="47"/>
      <c r="HUP191" s="47"/>
      <c r="HUQ191" s="47"/>
      <c r="HUR191" s="47"/>
      <c r="HUS191" s="47"/>
      <c r="HUT191" s="47"/>
      <c r="HUU191" s="47"/>
      <c r="HUV191" s="47"/>
      <c r="HUW191" s="47"/>
      <c r="HUX191" s="47"/>
      <c r="HUY191" s="47"/>
      <c r="HUZ191" s="47"/>
      <c r="HVA191" s="47"/>
      <c r="HVB191" s="47"/>
      <c r="HVC191" s="47"/>
      <c r="HVD191" s="47"/>
      <c r="HVE191" s="47"/>
      <c r="HVF191" s="47"/>
      <c r="HVG191" s="47"/>
      <c r="HVH191" s="47"/>
      <c r="HVI191" s="47"/>
      <c r="HVJ191" s="47"/>
      <c r="HVK191" s="47"/>
      <c r="HVL191" s="47"/>
      <c r="HVM191" s="47"/>
      <c r="HVN191" s="47"/>
      <c r="HVO191" s="47"/>
      <c r="HVP191" s="47"/>
      <c r="HVQ191" s="47"/>
      <c r="HVR191" s="47"/>
      <c r="HVS191" s="47"/>
      <c r="HVT191" s="47"/>
      <c r="HVU191" s="47"/>
      <c r="HVV191" s="47"/>
      <c r="HVW191" s="47"/>
      <c r="HVX191" s="47"/>
      <c r="HVY191" s="47"/>
      <c r="HVZ191" s="47"/>
      <c r="HWA191" s="47"/>
      <c r="HWB191" s="47"/>
      <c r="HWC191" s="47"/>
      <c r="HWD191" s="47"/>
      <c r="HWE191" s="47"/>
      <c r="HWF191" s="47"/>
      <c r="HWG191" s="47"/>
      <c r="HWH191" s="47"/>
      <c r="HWI191" s="47"/>
      <c r="HWJ191" s="47"/>
      <c r="HWK191" s="47"/>
      <c r="HWL191" s="47"/>
      <c r="HWM191" s="47"/>
      <c r="HWN191" s="47"/>
      <c r="HWO191" s="47"/>
      <c r="HWP191" s="47"/>
      <c r="HWQ191" s="47"/>
      <c r="HWR191" s="47"/>
      <c r="HWS191" s="47"/>
      <c r="HWT191" s="47"/>
      <c r="HWU191" s="47"/>
      <c r="HWV191" s="47"/>
      <c r="HWW191" s="47"/>
      <c r="HWX191" s="47"/>
      <c r="HWY191" s="47"/>
      <c r="HWZ191" s="47"/>
      <c r="HXA191" s="47"/>
      <c r="HXB191" s="47"/>
      <c r="HXC191" s="47"/>
      <c r="HXD191" s="47"/>
      <c r="HXE191" s="47"/>
      <c r="HXF191" s="47"/>
      <c r="HXG191" s="47"/>
      <c r="HXH191" s="47"/>
      <c r="HXI191" s="47"/>
      <c r="HXJ191" s="47"/>
      <c r="HXK191" s="47"/>
      <c r="HXL191" s="47"/>
      <c r="HXM191" s="47"/>
      <c r="HXN191" s="47"/>
      <c r="HXO191" s="47"/>
      <c r="HXP191" s="47"/>
      <c r="HXQ191" s="47"/>
      <c r="HXR191" s="47"/>
      <c r="HXS191" s="47"/>
      <c r="HXT191" s="47"/>
      <c r="HXU191" s="47"/>
      <c r="HXV191" s="47"/>
      <c r="HXW191" s="47"/>
      <c r="HXX191" s="47"/>
      <c r="HXY191" s="47"/>
      <c r="HXZ191" s="47"/>
      <c r="HYA191" s="47"/>
      <c r="HYB191" s="47"/>
      <c r="HYC191" s="47"/>
      <c r="HYD191" s="47"/>
      <c r="HYE191" s="47"/>
      <c r="HYF191" s="47"/>
      <c r="HYG191" s="47"/>
      <c r="HYH191" s="47"/>
      <c r="HYI191" s="47"/>
      <c r="HYJ191" s="47"/>
      <c r="HYK191" s="47"/>
      <c r="HYL191" s="47"/>
      <c r="HYM191" s="47"/>
      <c r="HYN191" s="47"/>
      <c r="HYO191" s="47"/>
      <c r="HYP191" s="47"/>
      <c r="HYQ191" s="47"/>
      <c r="HYR191" s="47"/>
      <c r="HYS191" s="47"/>
      <c r="HYT191" s="47"/>
      <c r="HYU191" s="47"/>
      <c r="HYV191" s="47"/>
      <c r="HYW191" s="47"/>
      <c r="HYX191" s="47"/>
      <c r="HYY191" s="47"/>
      <c r="HYZ191" s="47"/>
      <c r="HZA191" s="47"/>
      <c r="HZB191" s="47"/>
      <c r="HZC191" s="47"/>
      <c r="HZD191" s="47"/>
      <c r="HZE191" s="47"/>
      <c r="HZF191" s="47"/>
      <c r="HZG191" s="47"/>
      <c r="HZH191" s="47"/>
      <c r="HZI191" s="47"/>
      <c r="HZJ191" s="47"/>
      <c r="HZK191" s="47"/>
      <c r="HZL191" s="47"/>
      <c r="HZM191" s="47"/>
      <c r="HZN191" s="47"/>
      <c r="HZO191" s="47"/>
      <c r="HZP191" s="47"/>
      <c r="HZQ191" s="47"/>
      <c r="HZR191" s="47"/>
      <c r="HZS191" s="47"/>
      <c r="HZT191" s="47"/>
      <c r="HZU191" s="47"/>
      <c r="HZV191" s="47"/>
      <c r="HZW191" s="47"/>
      <c r="HZX191" s="47"/>
      <c r="HZY191" s="47"/>
      <c r="HZZ191" s="47"/>
      <c r="IAA191" s="47"/>
      <c r="IAB191" s="47"/>
      <c r="IAC191" s="47"/>
      <c r="IAD191" s="47"/>
      <c r="IAE191" s="47"/>
      <c r="IAF191" s="47"/>
      <c r="IAG191" s="47"/>
      <c r="IAH191" s="47"/>
      <c r="IAI191" s="47"/>
      <c r="IAJ191" s="47"/>
      <c r="IAK191" s="47"/>
      <c r="IAL191" s="47"/>
      <c r="IAM191" s="47"/>
      <c r="IAN191" s="47"/>
      <c r="IAO191" s="47"/>
      <c r="IAP191" s="47"/>
      <c r="IAQ191" s="47"/>
      <c r="IAR191" s="47"/>
      <c r="IAS191" s="47"/>
      <c r="IAT191" s="47"/>
      <c r="IAU191" s="47"/>
      <c r="IAV191" s="47"/>
      <c r="IAW191" s="47"/>
      <c r="IAX191" s="47"/>
      <c r="IAY191" s="47"/>
      <c r="IAZ191" s="47"/>
      <c r="IBA191" s="47"/>
      <c r="IBB191" s="47"/>
      <c r="IBC191" s="47"/>
      <c r="IBD191" s="47"/>
      <c r="IBE191" s="47"/>
      <c r="IBF191" s="47"/>
      <c r="IBG191" s="47"/>
      <c r="IBH191" s="47"/>
      <c r="IBI191" s="47"/>
      <c r="IBJ191" s="47"/>
      <c r="IBK191" s="47"/>
      <c r="IBL191" s="47"/>
      <c r="IBM191" s="47"/>
      <c r="IBN191" s="47"/>
      <c r="IBO191" s="47"/>
      <c r="IBP191" s="47"/>
      <c r="IBQ191" s="47"/>
      <c r="IBR191" s="47"/>
      <c r="IBS191" s="47"/>
      <c r="IBT191" s="47"/>
      <c r="IBU191" s="47"/>
      <c r="IBV191" s="47"/>
      <c r="IBW191" s="47"/>
      <c r="IBX191" s="47"/>
      <c r="IBY191" s="47"/>
      <c r="IBZ191" s="47"/>
      <c r="ICA191" s="47"/>
      <c r="ICB191" s="47"/>
      <c r="ICC191" s="47"/>
      <c r="ICD191" s="47"/>
      <c r="ICE191" s="47"/>
      <c r="ICF191" s="47"/>
      <c r="ICG191" s="47"/>
      <c r="ICH191" s="47"/>
      <c r="ICI191" s="47"/>
      <c r="ICJ191" s="47"/>
      <c r="ICK191" s="47"/>
      <c r="ICL191" s="47"/>
      <c r="ICM191" s="47"/>
      <c r="ICN191" s="47"/>
      <c r="ICO191" s="47"/>
      <c r="ICP191" s="47"/>
      <c r="ICQ191" s="47"/>
      <c r="ICR191" s="47"/>
      <c r="ICS191" s="47"/>
      <c r="ICT191" s="47"/>
      <c r="ICU191" s="47"/>
      <c r="ICV191" s="47"/>
      <c r="ICW191" s="47"/>
      <c r="ICX191" s="47"/>
      <c r="ICY191" s="47"/>
      <c r="ICZ191" s="47"/>
      <c r="IDA191" s="47"/>
      <c r="IDB191" s="47"/>
      <c r="IDC191" s="47"/>
      <c r="IDD191" s="47"/>
      <c r="IDE191" s="47"/>
      <c r="IDF191" s="47"/>
      <c r="IDG191" s="47"/>
      <c r="IDH191" s="47"/>
      <c r="IDI191" s="47"/>
      <c r="IDJ191" s="47"/>
      <c r="IDK191" s="47"/>
      <c r="IDL191" s="47"/>
      <c r="IDM191" s="47"/>
      <c r="IDN191" s="47"/>
      <c r="IDO191" s="47"/>
      <c r="IDP191" s="47"/>
      <c r="IDQ191" s="47"/>
      <c r="IDR191" s="47"/>
      <c r="IDS191" s="47"/>
      <c r="IDT191" s="47"/>
      <c r="IDU191" s="47"/>
      <c r="IDV191" s="47"/>
      <c r="IDW191" s="47"/>
      <c r="IDX191" s="47"/>
      <c r="IDY191" s="47"/>
      <c r="IDZ191" s="47"/>
      <c r="IEA191" s="47"/>
      <c r="IEB191" s="47"/>
      <c r="IEC191" s="47"/>
      <c r="IED191" s="47"/>
      <c r="IEE191" s="47"/>
      <c r="IEF191" s="47"/>
      <c r="IEG191" s="47"/>
      <c r="IEH191" s="47"/>
      <c r="IEI191" s="47"/>
      <c r="IEJ191" s="47"/>
      <c r="IEK191" s="47"/>
      <c r="IEL191" s="47"/>
      <c r="IEM191" s="47"/>
      <c r="IEN191" s="47"/>
      <c r="IEO191" s="47"/>
      <c r="IEP191" s="47"/>
      <c r="IEQ191" s="47"/>
      <c r="IER191" s="47"/>
      <c r="IES191" s="47"/>
      <c r="IET191" s="47"/>
      <c r="IEU191" s="47"/>
      <c r="IEV191" s="47"/>
      <c r="IEW191" s="47"/>
      <c r="IEX191" s="47"/>
      <c r="IEY191" s="47"/>
      <c r="IEZ191" s="47"/>
      <c r="IFA191" s="47"/>
      <c r="IFB191" s="47"/>
      <c r="IFC191" s="47"/>
      <c r="IFD191" s="47"/>
      <c r="IFE191" s="47"/>
      <c r="IFF191" s="47"/>
      <c r="IFG191" s="47"/>
      <c r="IFH191" s="47"/>
      <c r="IFI191" s="47"/>
      <c r="IFJ191" s="47"/>
      <c r="IFK191" s="47"/>
      <c r="IFL191" s="47"/>
      <c r="IFM191" s="47"/>
      <c r="IFN191" s="47"/>
      <c r="IFO191" s="47"/>
      <c r="IFP191" s="47"/>
      <c r="IFQ191" s="47"/>
      <c r="IFR191" s="47"/>
      <c r="IFS191" s="47"/>
      <c r="IFT191" s="47"/>
      <c r="IFU191" s="47"/>
      <c r="IFV191" s="47"/>
      <c r="IFW191" s="47"/>
      <c r="IFX191" s="47"/>
      <c r="IFY191" s="47"/>
      <c r="IFZ191" s="47"/>
      <c r="IGA191" s="47"/>
      <c r="IGB191" s="47"/>
      <c r="IGC191" s="47"/>
      <c r="IGD191" s="47"/>
      <c r="IGE191" s="47"/>
      <c r="IGF191" s="47"/>
      <c r="IGG191" s="47"/>
      <c r="IGH191" s="47"/>
      <c r="IGI191" s="47"/>
      <c r="IGJ191" s="47"/>
      <c r="IGK191" s="47"/>
      <c r="IGL191" s="47"/>
      <c r="IGM191" s="47"/>
      <c r="IGN191" s="47"/>
      <c r="IGO191" s="47"/>
      <c r="IGP191" s="47"/>
      <c r="IGQ191" s="47"/>
      <c r="IGR191" s="47"/>
      <c r="IGS191" s="47"/>
      <c r="IGT191" s="47"/>
      <c r="IGU191" s="47"/>
      <c r="IGV191" s="47"/>
      <c r="IGW191" s="47"/>
      <c r="IGX191" s="47"/>
      <c r="IGY191" s="47"/>
      <c r="IGZ191" s="47"/>
      <c r="IHA191" s="47"/>
      <c r="IHB191" s="47"/>
      <c r="IHC191" s="47"/>
      <c r="IHD191" s="47"/>
      <c r="IHE191" s="47"/>
      <c r="IHF191" s="47"/>
      <c r="IHG191" s="47"/>
      <c r="IHH191" s="47"/>
      <c r="IHI191" s="47"/>
      <c r="IHJ191" s="47"/>
      <c r="IHK191" s="47"/>
      <c r="IHL191" s="47"/>
      <c r="IHM191" s="47"/>
      <c r="IHN191" s="47"/>
      <c r="IHO191" s="47"/>
      <c r="IHP191" s="47"/>
      <c r="IHQ191" s="47"/>
      <c r="IHR191" s="47"/>
      <c r="IHS191" s="47"/>
      <c r="IHT191" s="47"/>
      <c r="IHU191" s="47"/>
      <c r="IHV191" s="47"/>
      <c r="IHW191" s="47"/>
      <c r="IHX191" s="47"/>
      <c r="IHY191" s="47"/>
      <c r="IHZ191" s="47"/>
      <c r="IIA191" s="47"/>
      <c r="IIB191" s="47"/>
      <c r="IIC191" s="47"/>
      <c r="IID191" s="47"/>
      <c r="IIE191" s="47"/>
      <c r="IIF191" s="47"/>
      <c r="IIG191" s="47"/>
      <c r="IIH191" s="47"/>
      <c r="III191" s="47"/>
      <c r="IIJ191" s="47"/>
      <c r="IIK191" s="47"/>
      <c r="IIL191" s="47"/>
      <c r="IIM191" s="47"/>
      <c r="IIN191" s="47"/>
      <c r="IIO191" s="47"/>
      <c r="IIP191" s="47"/>
      <c r="IIQ191" s="47"/>
      <c r="IIR191" s="47"/>
      <c r="IIS191" s="47"/>
      <c r="IIT191" s="47"/>
      <c r="IIU191" s="47"/>
      <c r="IIV191" s="47"/>
      <c r="IIW191" s="47"/>
      <c r="IIX191" s="47"/>
      <c r="IIY191" s="47"/>
      <c r="IIZ191" s="47"/>
      <c r="IJA191" s="47"/>
      <c r="IJB191" s="47"/>
      <c r="IJC191" s="47"/>
      <c r="IJD191" s="47"/>
      <c r="IJE191" s="47"/>
      <c r="IJF191" s="47"/>
      <c r="IJG191" s="47"/>
      <c r="IJH191" s="47"/>
      <c r="IJI191" s="47"/>
      <c r="IJJ191" s="47"/>
      <c r="IJK191" s="47"/>
      <c r="IJL191" s="47"/>
      <c r="IJM191" s="47"/>
      <c r="IJN191" s="47"/>
      <c r="IJO191" s="47"/>
      <c r="IJP191" s="47"/>
      <c r="IJQ191" s="47"/>
      <c r="IJR191" s="47"/>
      <c r="IJS191" s="47"/>
      <c r="IJT191" s="47"/>
      <c r="IJU191" s="47"/>
      <c r="IJV191" s="47"/>
      <c r="IJW191" s="47"/>
      <c r="IJX191" s="47"/>
      <c r="IJY191" s="47"/>
      <c r="IJZ191" s="47"/>
      <c r="IKA191" s="47"/>
      <c r="IKB191" s="47"/>
      <c r="IKC191" s="47"/>
      <c r="IKD191" s="47"/>
      <c r="IKE191" s="47"/>
      <c r="IKF191" s="47"/>
      <c r="IKG191" s="47"/>
      <c r="IKH191" s="47"/>
      <c r="IKI191" s="47"/>
      <c r="IKJ191" s="47"/>
      <c r="IKK191" s="47"/>
      <c r="IKL191" s="47"/>
      <c r="IKM191" s="47"/>
      <c r="IKN191" s="47"/>
      <c r="IKO191" s="47"/>
      <c r="IKP191" s="47"/>
      <c r="IKQ191" s="47"/>
      <c r="IKR191" s="47"/>
      <c r="IKS191" s="47"/>
      <c r="IKT191" s="47"/>
      <c r="IKU191" s="47"/>
      <c r="IKV191" s="47"/>
      <c r="IKW191" s="47"/>
      <c r="IKX191" s="47"/>
      <c r="IKY191" s="47"/>
      <c r="IKZ191" s="47"/>
      <c r="ILA191" s="47"/>
      <c r="ILB191" s="47"/>
      <c r="ILC191" s="47"/>
      <c r="ILD191" s="47"/>
      <c r="ILE191" s="47"/>
      <c r="ILF191" s="47"/>
      <c r="ILG191" s="47"/>
      <c r="ILH191" s="47"/>
      <c r="ILI191" s="47"/>
      <c r="ILJ191" s="47"/>
      <c r="ILK191" s="47"/>
      <c r="ILL191" s="47"/>
      <c r="ILM191" s="47"/>
      <c r="ILN191" s="47"/>
      <c r="ILO191" s="47"/>
      <c r="ILP191" s="47"/>
      <c r="ILQ191" s="47"/>
      <c r="ILR191" s="47"/>
      <c r="ILS191" s="47"/>
      <c r="ILT191" s="47"/>
      <c r="ILU191" s="47"/>
      <c r="ILV191" s="47"/>
      <c r="ILW191" s="47"/>
      <c r="ILX191" s="47"/>
      <c r="ILY191" s="47"/>
      <c r="ILZ191" s="47"/>
      <c r="IMA191" s="47"/>
      <c r="IMB191" s="47"/>
      <c r="IMC191" s="47"/>
      <c r="IMD191" s="47"/>
      <c r="IME191" s="47"/>
      <c r="IMF191" s="47"/>
      <c r="IMG191" s="47"/>
      <c r="IMH191" s="47"/>
      <c r="IMI191" s="47"/>
      <c r="IMJ191" s="47"/>
      <c r="IMK191" s="47"/>
      <c r="IML191" s="47"/>
      <c r="IMM191" s="47"/>
      <c r="IMN191" s="47"/>
      <c r="IMO191" s="47"/>
      <c r="IMP191" s="47"/>
      <c r="IMQ191" s="47"/>
      <c r="IMR191" s="47"/>
      <c r="IMS191" s="47"/>
      <c r="IMT191" s="47"/>
      <c r="IMU191" s="47"/>
      <c r="IMV191" s="47"/>
      <c r="IMW191" s="47"/>
      <c r="IMX191" s="47"/>
      <c r="IMY191" s="47"/>
      <c r="IMZ191" s="47"/>
      <c r="INA191" s="47"/>
      <c r="INB191" s="47"/>
      <c r="INC191" s="47"/>
      <c r="IND191" s="47"/>
      <c r="INE191" s="47"/>
      <c r="INF191" s="47"/>
      <c r="ING191" s="47"/>
      <c r="INH191" s="47"/>
      <c r="INI191" s="47"/>
      <c r="INJ191" s="47"/>
      <c r="INK191" s="47"/>
      <c r="INL191" s="47"/>
      <c r="INM191" s="47"/>
      <c r="INN191" s="47"/>
      <c r="INO191" s="47"/>
      <c r="INP191" s="47"/>
      <c r="INQ191" s="47"/>
      <c r="INR191" s="47"/>
      <c r="INS191" s="47"/>
      <c r="INT191" s="47"/>
      <c r="INU191" s="47"/>
      <c r="INV191" s="47"/>
      <c r="INW191" s="47"/>
      <c r="INX191" s="47"/>
      <c r="INY191" s="47"/>
      <c r="INZ191" s="47"/>
      <c r="IOA191" s="47"/>
      <c r="IOB191" s="47"/>
      <c r="IOC191" s="47"/>
      <c r="IOD191" s="47"/>
      <c r="IOE191" s="47"/>
      <c r="IOF191" s="47"/>
      <c r="IOG191" s="47"/>
      <c r="IOH191" s="47"/>
      <c r="IOI191" s="47"/>
      <c r="IOJ191" s="47"/>
      <c r="IOK191" s="47"/>
      <c r="IOL191" s="47"/>
      <c r="IOM191" s="47"/>
      <c r="ION191" s="47"/>
      <c r="IOO191" s="47"/>
      <c r="IOP191" s="47"/>
      <c r="IOQ191" s="47"/>
      <c r="IOR191" s="47"/>
      <c r="IOS191" s="47"/>
      <c r="IOT191" s="47"/>
      <c r="IOU191" s="47"/>
      <c r="IOV191" s="47"/>
      <c r="IOW191" s="47"/>
      <c r="IOX191" s="47"/>
      <c r="IOY191" s="47"/>
      <c r="IOZ191" s="47"/>
      <c r="IPA191" s="47"/>
      <c r="IPB191" s="47"/>
      <c r="IPC191" s="47"/>
      <c r="IPD191" s="47"/>
      <c r="IPE191" s="47"/>
      <c r="IPF191" s="47"/>
      <c r="IPG191" s="47"/>
      <c r="IPH191" s="47"/>
      <c r="IPI191" s="47"/>
      <c r="IPJ191" s="47"/>
      <c r="IPK191" s="47"/>
      <c r="IPL191" s="47"/>
      <c r="IPM191" s="47"/>
      <c r="IPN191" s="47"/>
      <c r="IPO191" s="47"/>
      <c r="IPP191" s="47"/>
      <c r="IPQ191" s="47"/>
      <c r="IPR191" s="47"/>
      <c r="IPS191" s="47"/>
      <c r="IPT191" s="47"/>
      <c r="IPU191" s="47"/>
      <c r="IPV191" s="47"/>
      <c r="IPW191" s="47"/>
      <c r="IPX191" s="47"/>
      <c r="IPY191" s="47"/>
      <c r="IPZ191" s="47"/>
      <c r="IQA191" s="47"/>
      <c r="IQB191" s="47"/>
      <c r="IQC191" s="47"/>
      <c r="IQD191" s="47"/>
      <c r="IQE191" s="47"/>
      <c r="IQF191" s="47"/>
      <c r="IQG191" s="47"/>
      <c r="IQH191" s="47"/>
      <c r="IQI191" s="47"/>
      <c r="IQJ191" s="47"/>
      <c r="IQK191" s="47"/>
      <c r="IQL191" s="47"/>
      <c r="IQM191" s="47"/>
      <c r="IQN191" s="47"/>
      <c r="IQO191" s="47"/>
      <c r="IQP191" s="47"/>
      <c r="IQQ191" s="47"/>
      <c r="IQR191" s="47"/>
      <c r="IQS191" s="47"/>
      <c r="IQT191" s="47"/>
      <c r="IQU191" s="47"/>
      <c r="IQV191" s="47"/>
      <c r="IQW191" s="47"/>
      <c r="IQX191" s="47"/>
      <c r="IQY191" s="47"/>
      <c r="IQZ191" s="47"/>
      <c r="IRA191" s="47"/>
      <c r="IRB191" s="47"/>
      <c r="IRC191" s="47"/>
      <c r="IRD191" s="47"/>
      <c r="IRE191" s="47"/>
      <c r="IRF191" s="47"/>
      <c r="IRG191" s="47"/>
      <c r="IRH191" s="47"/>
      <c r="IRI191" s="47"/>
      <c r="IRJ191" s="47"/>
      <c r="IRK191" s="47"/>
      <c r="IRL191" s="47"/>
      <c r="IRM191" s="47"/>
      <c r="IRN191" s="47"/>
      <c r="IRO191" s="47"/>
      <c r="IRP191" s="47"/>
      <c r="IRQ191" s="47"/>
      <c r="IRR191" s="47"/>
      <c r="IRS191" s="47"/>
      <c r="IRT191" s="47"/>
      <c r="IRU191" s="47"/>
      <c r="IRV191" s="47"/>
      <c r="IRW191" s="47"/>
      <c r="IRX191" s="47"/>
      <c r="IRY191" s="47"/>
      <c r="IRZ191" s="47"/>
      <c r="ISA191" s="47"/>
      <c r="ISB191" s="47"/>
      <c r="ISC191" s="47"/>
      <c r="ISD191" s="47"/>
      <c r="ISE191" s="47"/>
      <c r="ISF191" s="47"/>
      <c r="ISG191" s="47"/>
      <c r="ISH191" s="47"/>
      <c r="ISI191" s="47"/>
      <c r="ISJ191" s="47"/>
      <c r="ISK191" s="47"/>
      <c r="ISL191" s="47"/>
      <c r="ISM191" s="47"/>
      <c r="ISN191" s="47"/>
      <c r="ISO191" s="47"/>
      <c r="ISP191" s="47"/>
      <c r="ISQ191" s="47"/>
      <c r="ISR191" s="47"/>
      <c r="ISS191" s="47"/>
      <c r="IST191" s="47"/>
      <c r="ISU191" s="47"/>
      <c r="ISV191" s="47"/>
      <c r="ISW191" s="47"/>
      <c r="ISX191" s="47"/>
      <c r="ISY191" s="47"/>
      <c r="ISZ191" s="47"/>
      <c r="ITA191" s="47"/>
      <c r="ITB191" s="47"/>
      <c r="ITC191" s="47"/>
      <c r="ITD191" s="47"/>
      <c r="ITE191" s="47"/>
      <c r="ITF191" s="47"/>
      <c r="ITG191" s="47"/>
      <c r="ITH191" s="47"/>
      <c r="ITI191" s="47"/>
      <c r="ITJ191" s="47"/>
      <c r="ITK191" s="47"/>
      <c r="ITL191" s="47"/>
      <c r="ITM191" s="47"/>
      <c r="ITN191" s="47"/>
      <c r="ITO191" s="47"/>
      <c r="ITP191" s="47"/>
      <c r="ITQ191" s="47"/>
      <c r="ITR191" s="47"/>
      <c r="ITS191" s="47"/>
      <c r="ITT191" s="47"/>
      <c r="ITU191" s="47"/>
      <c r="ITV191" s="47"/>
      <c r="ITW191" s="47"/>
      <c r="ITX191" s="47"/>
      <c r="ITY191" s="47"/>
      <c r="ITZ191" s="47"/>
      <c r="IUA191" s="47"/>
      <c r="IUB191" s="47"/>
      <c r="IUC191" s="47"/>
      <c r="IUD191" s="47"/>
      <c r="IUE191" s="47"/>
      <c r="IUF191" s="47"/>
      <c r="IUG191" s="47"/>
      <c r="IUH191" s="47"/>
      <c r="IUI191" s="47"/>
      <c r="IUJ191" s="47"/>
      <c r="IUK191" s="47"/>
      <c r="IUL191" s="47"/>
      <c r="IUM191" s="47"/>
      <c r="IUN191" s="47"/>
      <c r="IUO191" s="47"/>
      <c r="IUP191" s="47"/>
      <c r="IUQ191" s="47"/>
      <c r="IUR191" s="47"/>
      <c r="IUS191" s="47"/>
      <c r="IUT191" s="47"/>
      <c r="IUU191" s="47"/>
      <c r="IUV191" s="47"/>
      <c r="IUW191" s="47"/>
      <c r="IUX191" s="47"/>
      <c r="IUY191" s="47"/>
      <c r="IUZ191" s="47"/>
      <c r="IVA191" s="47"/>
      <c r="IVB191" s="47"/>
      <c r="IVC191" s="47"/>
      <c r="IVD191" s="47"/>
      <c r="IVE191" s="47"/>
      <c r="IVF191" s="47"/>
      <c r="IVG191" s="47"/>
      <c r="IVH191" s="47"/>
      <c r="IVI191" s="47"/>
      <c r="IVJ191" s="47"/>
      <c r="IVK191" s="47"/>
      <c r="IVL191" s="47"/>
      <c r="IVM191" s="47"/>
      <c r="IVN191" s="47"/>
      <c r="IVO191" s="47"/>
      <c r="IVP191" s="47"/>
      <c r="IVQ191" s="47"/>
      <c r="IVR191" s="47"/>
      <c r="IVS191" s="47"/>
      <c r="IVT191" s="47"/>
      <c r="IVU191" s="47"/>
      <c r="IVV191" s="47"/>
      <c r="IVW191" s="47"/>
      <c r="IVX191" s="47"/>
      <c r="IVY191" s="47"/>
      <c r="IVZ191" s="47"/>
      <c r="IWA191" s="47"/>
      <c r="IWB191" s="47"/>
      <c r="IWC191" s="47"/>
      <c r="IWD191" s="47"/>
      <c r="IWE191" s="47"/>
      <c r="IWF191" s="47"/>
      <c r="IWG191" s="47"/>
      <c r="IWH191" s="47"/>
      <c r="IWI191" s="47"/>
      <c r="IWJ191" s="47"/>
      <c r="IWK191" s="47"/>
      <c r="IWL191" s="47"/>
      <c r="IWM191" s="47"/>
      <c r="IWN191" s="47"/>
      <c r="IWO191" s="47"/>
      <c r="IWP191" s="47"/>
      <c r="IWQ191" s="47"/>
      <c r="IWR191" s="47"/>
      <c r="IWS191" s="47"/>
      <c r="IWT191" s="47"/>
      <c r="IWU191" s="47"/>
      <c r="IWV191" s="47"/>
      <c r="IWW191" s="47"/>
      <c r="IWX191" s="47"/>
      <c r="IWY191" s="47"/>
      <c r="IWZ191" s="47"/>
      <c r="IXA191" s="47"/>
      <c r="IXB191" s="47"/>
      <c r="IXC191" s="47"/>
      <c r="IXD191" s="47"/>
      <c r="IXE191" s="47"/>
      <c r="IXF191" s="47"/>
      <c r="IXG191" s="47"/>
      <c r="IXH191" s="47"/>
      <c r="IXI191" s="47"/>
      <c r="IXJ191" s="47"/>
      <c r="IXK191" s="47"/>
      <c r="IXL191" s="47"/>
      <c r="IXM191" s="47"/>
      <c r="IXN191" s="47"/>
      <c r="IXO191" s="47"/>
      <c r="IXP191" s="47"/>
      <c r="IXQ191" s="47"/>
      <c r="IXR191" s="47"/>
      <c r="IXS191" s="47"/>
      <c r="IXT191" s="47"/>
      <c r="IXU191" s="47"/>
      <c r="IXV191" s="47"/>
      <c r="IXW191" s="47"/>
      <c r="IXX191" s="47"/>
      <c r="IXY191" s="47"/>
      <c r="IXZ191" s="47"/>
      <c r="IYA191" s="47"/>
      <c r="IYB191" s="47"/>
      <c r="IYC191" s="47"/>
      <c r="IYD191" s="47"/>
      <c r="IYE191" s="47"/>
      <c r="IYF191" s="47"/>
      <c r="IYG191" s="47"/>
      <c r="IYH191" s="47"/>
      <c r="IYI191" s="47"/>
      <c r="IYJ191" s="47"/>
      <c r="IYK191" s="47"/>
      <c r="IYL191" s="47"/>
      <c r="IYM191" s="47"/>
      <c r="IYN191" s="47"/>
      <c r="IYO191" s="47"/>
      <c r="IYP191" s="47"/>
      <c r="IYQ191" s="47"/>
      <c r="IYR191" s="47"/>
      <c r="IYS191" s="47"/>
      <c r="IYT191" s="47"/>
      <c r="IYU191" s="47"/>
      <c r="IYV191" s="47"/>
      <c r="IYW191" s="47"/>
      <c r="IYX191" s="47"/>
      <c r="IYY191" s="47"/>
      <c r="IYZ191" s="47"/>
      <c r="IZA191" s="47"/>
      <c r="IZB191" s="47"/>
      <c r="IZC191" s="47"/>
      <c r="IZD191" s="47"/>
      <c r="IZE191" s="47"/>
      <c r="IZF191" s="47"/>
      <c r="IZG191" s="47"/>
      <c r="IZH191" s="47"/>
      <c r="IZI191" s="47"/>
      <c r="IZJ191" s="47"/>
      <c r="IZK191" s="47"/>
      <c r="IZL191" s="47"/>
      <c r="IZM191" s="47"/>
      <c r="IZN191" s="47"/>
      <c r="IZO191" s="47"/>
      <c r="IZP191" s="47"/>
      <c r="IZQ191" s="47"/>
      <c r="IZR191" s="47"/>
      <c r="IZS191" s="47"/>
      <c r="IZT191" s="47"/>
      <c r="IZU191" s="47"/>
      <c r="IZV191" s="47"/>
      <c r="IZW191" s="47"/>
      <c r="IZX191" s="47"/>
      <c r="IZY191" s="47"/>
      <c r="IZZ191" s="47"/>
      <c r="JAA191" s="47"/>
      <c r="JAB191" s="47"/>
      <c r="JAC191" s="47"/>
      <c r="JAD191" s="47"/>
      <c r="JAE191" s="47"/>
      <c r="JAF191" s="47"/>
      <c r="JAG191" s="47"/>
      <c r="JAH191" s="47"/>
      <c r="JAI191" s="47"/>
      <c r="JAJ191" s="47"/>
      <c r="JAK191" s="47"/>
      <c r="JAL191" s="47"/>
      <c r="JAM191" s="47"/>
      <c r="JAN191" s="47"/>
      <c r="JAO191" s="47"/>
      <c r="JAP191" s="47"/>
      <c r="JAQ191" s="47"/>
      <c r="JAR191" s="47"/>
      <c r="JAS191" s="47"/>
      <c r="JAT191" s="47"/>
      <c r="JAU191" s="47"/>
      <c r="JAV191" s="47"/>
      <c r="JAW191" s="47"/>
      <c r="JAX191" s="47"/>
      <c r="JAY191" s="47"/>
      <c r="JAZ191" s="47"/>
      <c r="JBA191" s="47"/>
      <c r="JBB191" s="47"/>
      <c r="JBC191" s="47"/>
      <c r="JBD191" s="47"/>
      <c r="JBE191" s="47"/>
      <c r="JBF191" s="47"/>
      <c r="JBG191" s="47"/>
      <c r="JBH191" s="47"/>
      <c r="JBI191" s="47"/>
      <c r="JBJ191" s="47"/>
      <c r="JBK191" s="47"/>
      <c r="JBL191" s="47"/>
      <c r="JBM191" s="47"/>
      <c r="JBN191" s="47"/>
      <c r="JBO191" s="47"/>
      <c r="JBP191" s="47"/>
      <c r="JBQ191" s="47"/>
      <c r="JBR191" s="47"/>
      <c r="JBS191" s="47"/>
      <c r="JBT191" s="47"/>
      <c r="JBU191" s="47"/>
      <c r="JBV191" s="47"/>
      <c r="JBW191" s="47"/>
      <c r="JBX191" s="47"/>
      <c r="JBY191" s="47"/>
      <c r="JBZ191" s="47"/>
      <c r="JCA191" s="47"/>
      <c r="JCB191" s="47"/>
      <c r="JCC191" s="47"/>
      <c r="JCD191" s="47"/>
      <c r="JCE191" s="47"/>
      <c r="JCF191" s="47"/>
      <c r="JCG191" s="47"/>
      <c r="JCH191" s="47"/>
      <c r="JCI191" s="47"/>
      <c r="JCJ191" s="47"/>
      <c r="JCK191" s="47"/>
      <c r="JCL191" s="47"/>
      <c r="JCM191" s="47"/>
      <c r="JCN191" s="47"/>
      <c r="JCO191" s="47"/>
      <c r="JCP191" s="47"/>
      <c r="JCQ191" s="47"/>
      <c r="JCR191" s="47"/>
      <c r="JCS191" s="47"/>
      <c r="JCT191" s="47"/>
      <c r="JCU191" s="47"/>
      <c r="JCV191" s="47"/>
      <c r="JCW191" s="47"/>
      <c r="JCX191" s="47"/>
      <c r="JCY191" s="47"/>
      <c r="JCZ191" s="47"/>
      <c r="JDA191" s="47"/>
      <c r="JDB191" s="47"/>
      <c r="JDC191" s="47"/>
      <c r="JDD191" s="47"/>
      <c r="JDE191" s="47"/>
      <c r="JDF191" s="47"/>
      <c r="JDG191" s="47"/>
      <c r="JDH191" s="47"/>
      <c r="JDI191" s="47"/>
      <c r="JDJ191" s="47"/>
      <c r="JDK191" s="47"/>
      <c r="JDL191" s="47"/>
      <c r="JDM191" s="47"/>
      <c r="JDN191" s="47"/>
      <c r="JDO191" s="47"/>
      <c r="JDP191" s="47"/>
      <c r="JDQ191" s="47"/>
      <c r="JDR191" s="47"/>
      <c r="JDS191" s="47"/>
      <c r="JDT191" s="47"/>
      <c r="JDU191" s="47"/>
      <c r="JDV191" s="47"/>
      <c r="JDW191" s="47"/>
      <c r="JDX191" s="47"/>
      <c r="JDY191" s="47"/>
      <c r="JDZ191" s="47"/>
      <c r="JEA191" s="47"/>
      <c r="JEB191" s="47"/>
      <c r="JEC191" s="47"/>
      <c r="JED191" s="47"/>
      <c r="JEE191" s="47"/>
      <c r="JEF191" s="47"/>
      <c r="JEG191" s="47"/>
      <c r="JEH191" s="47"/>
      <c r="JEI191" s="47"/>
      <c r="JEJ191" s="47"/>
      <c r="JEK191" s="47"/>
      <c r="JEL191" s="47"/>
      <c r="JEM191" s="47"/>
      <c r="JEN191" s="47"/>
      <c r="JEO191" s="47"/>
      <c r="JEP191" s="47"/>
      <c r="JEQ191" s="47"/>
      <c r="JER191" s="47"/>
      <c r="JES191" s="47"/>
      <c r="JET191" s="47"/>
      <c r="JEU191" s="47"/>
      <c r="JEV191" s="47"/>
      <c r="JEW191" s="47"/>
      <c r="JEX191" s="47"/>
      <c r="JEY191" s="47"/>
      <c r="JEZ191" s="47"/>
      <c r="JFA191" s="47"/>
      <c r="JFB191" s="47"/>
      <c r="JFC191" s="47"/>
      <c r="JFD191" s="47"/>
      <c r="JFE191" s="47"/>
      <c r="JFF191" s="47"/>
      <c r="JFG191" s="47"/>
      <c r="JFH191" s="47"/>
      <c r="JFI191" s="47"/>
      <c r="JFJ191" s="47"/>
      <c r="JFK191" s="47"/>
      <c r="JFL191" s="47"/>
      <c r="JFM191" s="47"/>
      <c r="JFN191" s="47"/>
      <c r="JFO191" s="47"/>
      <c r="JFP191" s="47"/>
      <c r="JFQ191" s="47"/>
      <c r="JFR191" s="47"/>
      <c r="JFS191" s="47"/>
      <c r="JFT191" s="47"/>
      <c r="JFU191" s="47"/>
      <c r="JFV191" s="47"/>
      <c r="JFW191" s="47"/>
      <c r="JFX191" s="47"/>
      <c r="JFY191" s="47"/>
      <c r="JFZ191" s="47"/>
      <c r="JGA191" s="47"/>
      <c r="JGB191" s="47"/>
      <c r="JGC191" s="47"/>
      <c r="JGD191" s="47"/>
      <c r="JGE191" s="47"/>
      <c r="JGF191" s="47"/>
      <c r="JGG191" s="47"/>
      <c r="JGH191" s="47"/>
      <c r="JGI191" s="47"/>
      <c r="JGJ191" s="47"/>
      <c r="JGK191" s="47"/>
      <c r="JGL191" s="47"/>
      <c r="JGM191" s="47"/>
      <c r="JGN191" s="47"/>
      <c r="JGO191" s="47"/>
      <c r="JGP191" s="47"/>
      <c r="JGQ191" s="47"/>
      <c r="JGR191" s="47"/>
      <c r="JGS191" s="47"/>
      <c r="JGT191" s="47"/>
      <c r="JGU191" s="47"/>
      <c r="JGV191" s="47"/>
      <c r="JGW191" s="47"/>
      <c r="JGX191" s="47"/>
      <c r="JGY191" s="47"/>
      <c r="JGZ191" s="47"/>
      <c r="JHA191" s="47"/>
      <c r="JHB191" s="47"/>
      <c r="JHC191" s="47"/>
      <c r="JHD191" s="47"/>
      <c r="JHE191" s="47"/>
      <c r="JHF191" s="47"/>
      <c r="JHG191" s="47"/>
      <c r="JHH191" s="47"/>
      <c r="JHI191" s="47"/>
      <c r="JHJ191" s="47"/>
      <c r="JHK191" s="47"/>
      <c r="JHL191" s="47"/>
      <c r="JHM191" s="47"/>
      <c r="JHN191" s="47"/>
      <c r="JHO191" s="47"/>
      <c r="JHP191" s="47"/>
      <c r="JHQ191" s="47"/>
      <c r="JHR191" s="47"/>
      <c r="JHS191" s="47"/>
      <c r="JHT191" s="47"/>
      <c r="JHU191" s="47"/>
      <c r="JHV191" s="47"/>
      <c r="JHW191" s="47"/>
      <c r="JHX191" s="47"/>
      <c r="JHY191" s="47"/>
      <c r="JHZ191" s="47"/>
      <c r="JIA191" s="47"/>
      <c r="JIB191" s="47"/>
      <c r="JIC191" s="47"/>
      <c r="JID191" s="47"/>
      <c r="JIE191" s="47"/>
      <c r="JIF191" s="47"/>
      <c r="JIG191" s="47"/>
      <c r="JIH191" s="47"/>
      <c r="JII191" s="47"/>
      <c r="JIJ191" s="47"/>
      <c r="JIK191" s="47"/>
      <c r="JIL191" s="47"/>
      <c r="JIM191" s="47"/>
      <c r="JIN191" s="47"/>
      <c r="JIO191" s="47"/>
      <c r="JIP191" s="47"/>
      <c r="JIQ191" s="47"/>
      <c r="JIR191" s="47"/>
      <c r="JIS191" s="47"/>
      <c r="JIT191" s="47"/>
      <c r="JIU191" s="47"/>
      <c r="JIV191" s="47"/>
      <c r="JIW191" s="47"/>
      <c r="JIX191" s="47"/>
      <c r="JIY191" s="47"/>
      <c r="JIZ191" s="47"/>
      <c r="JJA191" s="47"/>
      <c r="JJB191" s="47"/>
      <c r="JJC191" s="47"/>
      <c r="JJD191" s="47"/>
      <c r="JJE191" s="47"/>
      <c r="JJF191" s="47"/>
      <c r="JJG191" s="47"/>
      <c r="JJH191" s="47"/>
      <c r="JJI191" s="47"/>
      <c r="JJJ191" s="47"/>
      <c r="JJK191" s="47"/>
      <c r="JJL191" s="47"/>
      <c r="JJM191" s="47"/>
      <c r="JJN191" s="47"/>
      <c r="JJO191" s="47"/>
      <c r="JJP191" s="47"/>
      <c r="JJQ191" s="47"/>
      <c r="JJR191" s="47"/>
      <c r="JJS191" s="47"/>
      <c r="JJT191" s="47"/>
      <c r="JJU191" s="47"/>
      <c r="JJV191" s="47"/>
      <c r="JJW191" s="47"/>
      <c r="JJX191" s="47"/>
      <c r="JJY191" s="47"/>
      <c r="JJZ191" s="47"/>
      <c r="JKA191" s="47"/>
      <c r="JKB191" s="47"/>
      <c r="JKC191" s="47"/>
      <c r="JKD191" s="47"/>
      <c r="JKE191" s="47"/>
      <c r="JKF191" s="47"/>
      <c r="JKG191" s="47"/>
      <c r="JKH191" s="47"/>
      <c r="JKI191" s="47"/>
      <c r="JKJ191" s="47"/>
      <c r="JKK191" s="47"/>
      <c r="JKL191" s="47"/>
      <c r="JKM191" s="47"/>
      <c r="JKN191" s="47"/>
      <c r="JKO191" s="47"/>
      <c r="JKP191" s="47"/>
      <c r="JKQ191" s="47"/>
      <c r="JKR191" s="47"/>
      <c r="JKS191" s="47"/>
      <c r="JKT191" s="47"/>
      <c r="JKU191" s="47"/>
      <c r="JKV191" s="47"/>
      <c r="JKW191" s="47"/>
      <c r="JKX191" s="47"/>
      <c r="JKY191" s="47"/>
      <c r="JKZ191" s="47"/>
      <c r="JLA191" s="47"/>
      <c r="JLB191" s="47"/>
      <c r="JLC191" s="47"/>
      <c r="JLD191" s="47"/>
      <c r="JLE191" s="47"/>
      <c r="JLF191" s="47"/>
      <c r="JLG191" s="47"/>
      <c r="JLH191" s="47"/>
      <c r="JLI191" s="47"/>
      <c r="JLJ191" s="47"/>
      <c r="JLK191" s="47"/>
      <c r="JLL191" s="47"/>
      <c r="JLM191" s="47"/>
      <c r="JLN191" s="47"/>
      <c r="JLO191" s="47"/>
      <c r="JLP191" s="47"/>
      <c r="JLQ191" s="47"/>
      <c r="JLR191" s="47"/>
      <c r="JLS191" s="47"/>
      <c r="JLT191" s="47"/>
      <c r="JLU191" s="47"/>
      <c r="JLV191" s="47"/>
      <c r="JLW191" s="47"/>
      <c r="JLX191" s="47"/>
      <c r="JLY191" s="47"/>
      <c r="JLZ191" s="47"/>
      <c r="JMA191" s="47"/>
      <c r="JMB191" s="47"/>
      <c r="JMC191" s="47"/>
      <c r="JMD191" s="47"/>
      <c r="JME191" s="47"/>
      <c r="JMF191" s="47"/>
      <c r="JMG191" s="47"/>
      <c r="JMH191" s="47"/>
      <c r="JMI191" s="47"/>
      <c r="JMJ191" s="47"/>
      <c r="JMK191" s="47"/>
      <c r="JML191" s="47"/>
      <c r="JMM191" s="47"/>
      <c r="JMN191" s="47"/>
      <c r="JMO191" s="47"/>
      <c r="JMP191" s="47"/>
      <c r="JMQ191" s="47"/>
      <c r="JMR191" s="47"/>
      <c r="JMS191" s="47"/>
      <c r="JMT191" s="47"/>
      <c r="JMU191" s="47"/>
      <c r="JMV191" s="47"/>
      <c r="JMW191" s="47"/>
      <c r="JMX191" s="47"/>
      <c r="JMY191" s="47"/>
      <c r="JMZ191" s="47"/>
      <c r="JNA191" s="47"/>
      <c r="JNB191" s="47"/>
      <c r="JNC191" s="47"/>
      <c r="JND191" s="47"/>
      <c r="JNE191" s="47"/>
      <c r="JNF191" s="47"/>
      <c r="JNG191" s="47"/>
      <c r="JNH191" s="47"/>
      <c r="JNI191" s="47"/>
      <c r="JNJ191" s="47"/>
      <c r="JNK191" s="47"/>
      <c r="JNL191" s="47"/>
      <c r="JNM191" s="47"/>
      <c r="JNN191" s="47"/>
      <c r="JNO191" s="47"/>
      <c r="JNP191" s="47"/>
      <c r="JNQ191" s="47"/>
      <c r="JNR191" s="47"/>
      <c r="JNS191" s="47"/>
      <c r="JNT191" s="47"/>
      <c r="JNU191" s="47"/>
      <c r="JNV191" s="47"/>
      <c r="JNW191" s="47"/>
      <c r="JNX191" s="47"/>
      <c r="JNY191" s="47"/>
      <c r="JNZ191" s="47"/>
      <c r="JOA191" s="47"/>
      <c r="JOB191" s="47"/>
      <c r="JOC191" s="47"/>
      <c r="JOD191" s="47"/>
      <c r="JOE191" s="47"/>
      <c r="JOF191" s="47"/>
      <c r="JOG191" s="47"/>
      <c r="JOH191" s="47"/>
      <c r="JOI191" s="47"/>
      <c r="JOJ191" s="47"/>
      <c r="JOK191" s="47"/>
      <c r="JOL191" s="47"/>
      <c r="JOM191" s="47"/>
      <c r="JON191" s="47"/>
      <c r="JOO191" s="47"/>
      <c r="JOP191" s="47"/>
      <c r="JOQ191" s="47"/>
      <c r="JOR191" s="47"/>
      <c r="JOS191" s="47"/>
      <c r="JOT191" s="47"/>
      <c r="JOU191" s="47"/>
      <c r="JOV191" s="47"/>
      <c r="JOW191" s="47"/>
      <c r="JOX191" s="47"/>
      <c r="JOY191" s="47"/>
      <c r="JOZ191" s="47"/>
      <c r="JPA191" s="47"/>
      <c r="JPB191" s="47"/>
      <c r="JPC191" s="47"/>
      <c r="JPD191" s="47"/>
      <c r="JPE191" s="47"/>
      <c r="JPF191" s="47"/>
      <c r="JPG191" s="47"/>
      <c r="JPH191" s="47"/>
      <c r="JPI191" s="47"/>
      <c r="JPJ191" s="47"/>
      <c r="JPK191" s="47"/>
      <c r="JPL191" s="47"/>
      <c r="JPM191" s="47"/>
      <c r="JPN191" s="47"/>
      <c r="JPO191" s="47"/>
      <c r="JPP191" s="47"/>
      <c r="JPQ191" s="47"/>
      <c r="JPR191" s="47"/>
      <c r="JPS191" s="47"/>
      <c r="JPT191" s="47"/>
      <c r="JPU191" s="47"/>
      <c r="JPV191" s="47"/>
      <c r="JPW191" s="47"/>
      <c r="JPX191" s="47"/>
      <c r="JPY191" s="47"/>
      <c r="JPZ191" s="47"/>
      <c r="JQA191" s="47"/>
      <c r="JQB191" s="47"/>
      <c r="JQC191" s="47"/>
      <c r="JQD191" s="47"/>
      <c r="JQE191" s="47"/>
      <c r="JQF191" s="47"/>
      <c r="JQG191" s="47"/>
      <c r="JQH191" s="47"/>
      <c r="JQI191" s="47"/>
      <c r="JQJ191" s="47"/>
      <c r="JQK191" s="47"/>
      <c r="JQL191" s="47"/>
      <c r="JQM191" s="47"/>
      <c r="JQN191" s="47"/>
      <c r="JQO191" s="47"/>
      <c r="JQP191" s="47"/>
      <c r="JQQ191" s="47"/>
      <c r="JQR191" s="47"/>
      <c r="JQS191" s="47"/>
      <c r="JQT191" s="47"/>
      <c r="JQU191" s="47"/>
      <c r="JQV191" s="47"/>
      <c r="JQW191" s="47"/>
      <c r="JQX191" s="47"/>
      <c r="JQY191" s="47"/>
      <c r="JQZ191" s="47"/>
      <c r="JRA191" s="47"/>
      <c r="JRB191" s="47"/>
      <c r="JRC191" s="47"/>
      <c r="JRD191" s="47"/>
      <c r="JRE191" s="47"/>
      <c r="JRF191" s="47"/>
      <c r="JRG191" s="47"/>
      <c r="JRH191" s="47"/>
      <c r="JRI191" s="47"/>
      <c r="JRJ191" s="47"/>
      <c r="JRK191" s="47"/>
      <c r="JRL191" s="47"/>
      <c r="JRM191" s="47"/>
      <c r="JRN191" s="47"/>
      <c r="JRO191" s="47"/>
      <c r="JRP191" s="47"/>
      <c r="JRQ191" s="47"/>
      <c r="JRR191" s="47"/>
      <c r="JRS191" s="47"/>
      <c r="JRT191" s="47"/>
      <c r="JRU191" s="47"/>
      <c r="JRV191" s="47"/>
      <c r="JRW191" s="47"/>
      <c r="JRX191" s="47"/>
      <c r="JRY191" s="47"/>
      <c r="JRZ191" s="47"/>
      <c r="JSA191" s="47"/>
      <c r="JSB191" s="47"/>
      <c r="JSC191" s="47"/>
      <c r="JSD191" s="47"/>
      <c r="JSE191" s="47"/>
      <c r="JSF191" s="47"/>
      <c r="JSG191" s="47"/>
      <c r="JSH191" s="47"/>
      <c r="JSI191" s="47"/>
      <c r="JSJ191" s="47"/>
      <c r="JSK191" s="47"/>
      <c r="JSL191" s="47"/>
      <c r="JSM191" s="47"/>
      <c r="JSN191" s="47"/>
      <c r="JSO191" s="47"/>
      <c r="JSP191" s="47"/>
      <c r="JSQ191" s="47"/>
      <c r="JSR191" s="47"/>
      <c r="JSS191" s="47"/>
      <c r="JST191" s="47"/>
      <c r="JSU191" s="47"/>
      <c r="JSV191" s="47"/>
      <c r="JSW191" s="47"/>
      <c r="JSX191" s="47"/>
      <c r="JSY191" s="47"/>
      <c r="JSZ191" s="47"/>
      <c r="JTA191" s="47"/>
      <c r="JTB191" s="47"/>
      <c r="JTC191" s="47"/>
      <c r="JTD191" s="47"/>
      <c r="JTE191" s="47"/>
      <c r="JTF191" s="47"/>
      <c r="JTG191" s="47"/>
      <c r="JTH191" s="47"/>
      <c r="JTI191" s="47"/>
      <c r="JTJ191" s="47"/>
      <c r="JTK191" s="47"/>
      <c r="JTL191" s="47"/>
      <c r="JTM191" s="47"/>
      <c r="JTN191" s="47"/>
      <c r="JTO191" s="47"/>
      <c r="JTP191" s="47"/>
      <c r="JTQ191" s="47"/>
      <c r="JTR191" s="47"/>
      <c r="JTS191" s="47"/>
      <c r="JTT191" s="47"/>
      <c r="JTU191" s="47"/>
      <c r="JTV191" s="47"/>
      <c r="JTW191" s="47"/>
      <c r="JTX191" s="47"/>
      <c r="JTY191" s="47"/>
      <c r="JTZ191" s="47"/>
      <c r="JUA191" s="47"/>
      <c r="JUB191" s="47"/>
      <c r="JUC191" s="47"/>
      <c r="JUD191" s="47"/>
      <c r="JUE191" s="47"/>
      <c r="JUF191" s="47"/>
      <c r="JUG191" s="47"/>
      <c r="JUH191" s="47"/>
      <c r="JUI191" s="47"/>
      <c r="JUJ191" s="47"/>
      <c r="JUK191" s="47"/>
      <c r="JUL191" s="47"/>
      <c r="JUM191" s="47"/>
      <c r="JUN191" s="47"/>
      <c r="JUO191" s="47"/>
      <c r="JUP191" s="47"/>
      <c r="JUQ191" s="47"/>
      <c r="JUR191" s="47"/>
      <c r="JUS191" s="47"/>
      <c r="JUT191" s="47"/>
      <c r="JUU191" s="47"/>
      <c r="JUV191" s="47"/>
      <c r="JUW191" s="47"/>
      <c r="JUX191" s="47"/>
      <c r="JUY191" s="47"/>
      <c r="JUZ191" s="47"/>
      <c r="JVA191" s="47"/>
      <c r="JVB191" s="47"/>
      <c r="JVC191" s="47"/>
      <c r="JVD191" s="47"/>
      <c r="JVE191" s="47"/>
      <c r="JVF191" s="47"/>
      <c r="JVG191" s="47"/>
      <c r="JVH191" s="47"/>
      <c r="JVI191" s="47"/>
      <c r="JVJ191" s="47"/>
      <c r="JVK191" s="47"/>
      <c r="JVL191" s="47"/>
      <c r="JVM191" s="47"/>
      <c r="JVN191" s="47"/>
      <c r="JVO191" s="47"/>
      <c r="JVP191" s="47"/>
      <c r="JVQ191" s="47"/>
      <c r="JVR191" s="47"/>
      <c r="JVS191" s="47"/>
      <c r="JVT191" s="47"/>
      <c r="JVU191" s="47"/>
      <c r="JVV191" s="47"/>
      <c r="JVW191" s="47"/>
      <c r="JVX191" s="47"/>
      <c r="JVY191" s="47"/>
      <c r="JVZ191" s="47"/>
      <c r="JWA191" s="47"/>
      <c r="JWB191" s="47"/>
      <c r="JWC191" s="47"/>
      <c r="JWD191" s="47"/>
      <c r="JWE191" s="47"/>
      <c r="JWF191" s="47"/>
      <c r="JWG191" s="47"/>
      <c r="JWH191" s="47"/>
      <c r="JWI191" s="47"/>
      <c r="JWJ191" s="47"/>
      <c r="JWK191" s="47"/>
      <c r="JWL191" s="47"/>
      <c r="JWM191" s="47"/>
      <c r="JWN191" s="47"/>
      <c r="JWO191" s="47"/>
      <c r="JWP191" s="47"/>
      <c r="JWQ191" s="47"/>
      <c r="JWR191" s="47"/>
      <c r="JWS191" s="47"/>
      <c r="JWT191" s="47"/>
      <c r="JWU191" s="47"/>
      <c r="JWV191" s="47"/>
      <c r="JWW191" s="47"/>
      <c r="JWX191" s="47"/>
      <c r="JWY191" s="47"/>
      <c r="JWZ191" s="47"/>
      <c r="JXA191" s="47"/>
      <c r="JXB191" s="47"/>
      <c r="JXC191" s="47"/>
      <c r="JXD191" s="47"/>
      <c r="JXE191" s="47"/>
      <c r="JXF191" s="47"/>
      <c r="JXG191" s="47"/>
      <c r="JXH191" s="47"/>
      <c r="JXI191" s="47"/>
      <c r="JXJ191" s="47"/>
      <c r="JXK191" s="47"/>
      <c r="JXL191" s="47"/>
      <c r="JXM191" s="47"/>
      <c r="JXN191" s="47"/>
      <c r="JXO191" s="47"/>
      <c r="JXP191" s="47"/>
      <c r="JXQ191" s="47"/>
      <c r="JXR191" s="47"/>
      <c r="JXS191" s="47"/>
      <c r="JXT191" s="47"/>
      <c r="JXU191" s="47"/>
      <c r="JXV191" s="47"/>
      <c r="JXW191" s="47"/>
      <c r="JXX191" s="47"/>
      <c r="JXY191" s="47"/>
      <c r="JXZ191" s="47"/>
      <c r="JYA191" s="47"/>
      <c r="JYB191" s="47"/>
      <c r="JYC191" s="47"/>
      <c r="JYD191" s="47"/>
      <c r="JYE191" s="47"/>
      <c r="JYF191" s="47"/>
      <c r="JYG191" s="47"/>
      <c r="JYH191" s="47"/>
      <c r="JYI191" s="47"/>
      <c r="JYJ191" s="47"/>
      <c r="JYK191" s="47"/>
      <c r="JYL191" s="47"/>
      <c r="JYM191" s="47"/>
      <c r="JYN191" s="47"/>
      <c r="JYO191" s="47"/>
      <c r="JYP191" s="47"/>
      <c r="JYQ191" s="47"/>
      <c r="JYR191" s="47"/>
      <c r="JYS191" s="47"/>
      <c r="JYT191" s="47"/>
      <c r="JYU191" s="47"/>
      <c r="JYV191" s="47"/>
      <c r="JYW191" s="47"/>
      <c r="JYX191" s="47"/>
      <c r="JYY191" s="47"/>
      <c r="JYZ191" s="47"/>
      <c r="JZA191" s="47"/>
      <c r="JZB191" s="47"/>
      <c r="JZC191" s="47"/>
      <c r="JZD191" s="47"/>
      <c r="JZE191" s="47"/>
      <c r="JZF191" s="47"/>
      <c r="JZG191" s="47"/>
      <c r="JZH191" s="47"/>
      <c r="JZI191" s="47"/>
      <c r="JZJ191" s="47"/>
      <c r="JZK191" s="47"/>
      <c r="JZL191" s="47"/>
      <c r="JZM191" s="47"/>
      <c r="JZN191" s="47"/>
      <c r="JZO191" s="47"/>
      <c r="JZP191" s="47"/>
      <c r="JZQ191" s="47"/>
      <c r="JZR191" s="47"/>
      <c r="JZS191" s="47"/>
      <c r="JZT191" s="47"/>
      <c r="JZU191" s="47"/>
      <c r="JZV191" s="47"/>
      <c r="JZW191" s="47"/>
      <c r="JZX191" s="47"/>
      <c r="JZY191" s="47"/>
      <c r="JZZ191" s="47"/>
      <c r="KAA191" s="47"/>
      <c r="KAB191" s="47"/>
      <c r="KAC191" s="47"/>
      <c r="KAD191" s="47"/>
      <c r="KAE191" s="47"/>
      <c r="KAF191" s="47"/>
      <c r="KAG191" s="47"/>
      <c r="KAH191" s="47"/>
      <c r="KAI191" s="47"/>
      <c r="KAJ191" s="47"/>
      <c r="KAK191" s="47"/>
      <c r="KAL191" s="47"/>
      <c r="KAM191" s="47"/>
      <c r="KAN191" s="47"/>
      <c r="KAO191" s="47"/>
      <c r="KAP191" s="47"/>
      <c r="KAQ191" s="47"/>
      <c r="KAR191" s="47"/>
      <c r="KAS191" s="47"/>
      <c r="KAT191" s="47"/>
      <c r="KAU191" s="47"/>
      <c r="KAV191" s="47"/>
      <c r="KAW191" s="47"/>
      <c r="KAX191" s="47"/>
      <c r="KAY191" s="47"/>
      <c r="KAZ191" s="47"/>
      <c r="KBA191" s="47"/>
      <c r="KBB191" s="47"/>
      <c r="KBC191" s="47"/>
      <c r="KBD191" s="47"/>
      <c r="KBE191" s="47"/>
      <c r="KBF191" s="47"/>
      <c r="KBG191" s="47"/>
      <c r="KBH191" s="47"/>
      <c r="KBI191" s="47"/>
      <c r="KBJ191" s="47"/>
      <c r="KBK191" s="47"/>
      <c r="KBL191" s="47"/>
      <c r="KBM191" s="47"/>
      <c r="KBN191" s="47"/>
      <c r="KBO191" s="47"/>
      <c r="KBP191" s="47"/>
      <c r="KBQ191" s="47"/>
      <c r="KBR191" s="47"/>
      <c r="KBS191" s="47"/>
      <c r="KBT191" s="47"/>
      <c r="KBU191" s="47"/>
      <c r="KBV191" s="47"/>
      <c r="KBW191" s="47"/>
      <c r="KBX191" s="47"/>
      <c r="KBY191" s="47"/>
      <c r="KBZ191" s="47"/>
      <c r="KCA191" s="47"/>
      <c r="KCB191" s="47"/>
      <c r="KCC191" s="47"/>
      <c r="KCD191" s="47"/>
      <c r="KCE191" s="47"/>
      <c r="KCF191" s="47"/>
      <c r="KCG191" s="47"/>
      <c r="KCH191" s="47"/>
      <c r="KCI191" s="47"/>
      <c r="KCJ191" s="47"/>
      <c r="KCK191" s="47"/>
      <c r="KCL191" s="47"/>
      <c r="KCM191" s="47"/>
      <c r="KCN191" s="47"/>
      <c r="KCO191" s="47"/>
      <c r="KCP191" s="47"/>
      <c r="KCQ191" s="47"/>
      <c r="KCR191" s="47"/>
      <c r="KCS191" s="47"/>
      <c r="KCT191" s="47"/>
      <c r="KCU191" s="47"/>
      <c r="KCV191" s="47"/>
      <c r="KCW191" s="47"/>
      <c r="KCX191" s="47"/>
      <c r="KCY191" s="47"/>
      <c r="KCZ191" s="47"/>
      <c r="KDA191" s="47"/>
      <c r="KDB191" s="47"/>
      <c r="KDC191" s="47"/>
      <c r="KDD191" s="47"/>
      <c r="KDE191" s="47"/>
      <c r="KDF191" s="47"/>
      <c r="KDG191" s="47"/>
      <c r="KDH191" s="47"/>
      <c r="KDI191" s="47"/>
      <c r="KDJ191" s="47"/>
      <c r="KDK191" s="47"/>
      <c r="KDL191" s="47"/>
      <c r="KDM191" s="47"/>
      <c r="KDN191" s="47"/>
      <c r="KDO191" s="47"/>
      <c r="KDP191" s="47"/>
      <c r="KDQ191" s="47"/>
      <c r="KDR191" s="47"/>
      <c r="KDS191" s="47"/>
      <c r="KDT191" s="47"/>
      <c r="KDU191" s="47"/>
      <c r="KDV191" s="47"/>
      <c r="KDW191" s="47"/>
      <c r="KDX191" s="47"/>
      <c r="KDY191" s="47"/>
      <c r="KDZ191" s="47"/>
      <c r="KEA191" s="47"/>
      <c r="KEB191" s="47"/>
      <c r="KEC191" s="47"/>
      <c r="KED191" s="47"/>
      <c r="KEE191" s="47"/>
      <c r="KEF191" s="47"/>
      <c r="KEG191" s="47"/>
      <c r="KEH191" s="47"/>
      <c r="KEI191" s="47"/>
      <c r="KEJ191" s="47"/>
      <c r="KEK191" s="47"/>
      <c r="KEL191" s="47"/>
      <c r="KEM191" s="47"/>
      <c r="KEN191" s="47"/>
      <c r="KEO191" s="47"/>
      <c r="KEP191" s="47"/>
      <c r="KEQ191" s="47"/>
      <c r="KER191" s="47"/>
      <c r="KES191" s="47"/>
      <c r="KET191" s="47"/>
      <c r="KEU191" s="47"/>
      <c r="KEV191" s="47"/>
      <c r="KEW191" s="47"/>
      <c r="KEX191" s="47"/>
      <c r="KEY191" s="47"/>
      <c r="KEZ191" s="47"/>
      <c r="KFA191" s="47"/>
      <c r="KFB191" s="47"/>
      <c r="KFC191" s="47"/>
      <c r="KFD191" s="47"/>
      <c r="KFE191" s="47"/>
      <c r="KFF191" s="47"/>
      <c r="KFG191" s="47"/>
      <c r="KFH191" s="47"/>
      <c r="KFI191" s="47"/>
      <c r="KFJ191" s="47"/>
      <c r="KFK191" s="47"/>
      <c r="KFL191" s="47"/>
      <c r="KFM191" s="47"/>
      <c r="KFN191" s="47"/>
      <c r="KFO191" s="47"/>
      <c r="KFP191" s="47"/>
      <c r="KFQ191" s="47"/>
      <c r="KFR191" s="47"/>
      <c r="KFS191" s="47"/>
      <c r="KFT191" s="47"/>
      <c r="KFU191" s="47"/>
      <c r="KFV191" s="47"/>
      <c r="KFW191" s="47"/>
      <c r="KFX191" s="47"/>
      <c r="KFY191" s="47"/>
      <c r="KFZ191" s="47"/>
      <c r="KGA191" s="47"/>
      <c r="KGB191" s="47"/>
      <c r="KGC191" s="47"/>
      <c r="KGD191" s="47"/>
      <c r="KGE191" s="47"/>
      <c r="KGF191" s="47"/>
      <c r="KGG191" s="47"/>
      <c r="KGH191" s="47"/>
      <c r="KGI191" s="47"/>
      <c r="KGJ191" s="47"/>
      <c r="KGK191" s="47"/>
      <c r="KGL191" s="47"/>
      <c r="KGM191" s="47"/>
      <c r="KGN191" s="47"/>
      <c r="KGO191" s="47"/>
      <c r="KGP191" s="47"/>
      <c r="KGQ191" s="47"/>
      <c r="KGR191" s="47"/>
      <c r="KGS191" s="47"/>
      <c r="KGT191" s="47"/>
      <c r="KGU191" s="47"/>
      <c r="KGV191" s="47"/>
      <c r="KGW191" s="47"/>
      <c r="KGX191" s="47"/>
      <c r="KGY191" s="47"/>
      <c r="KGZ191" s="47"/>
      <c r="KHA191" s="47"/>
      <c r="KHB191" s="47"/>
      <c r="KHC191" s="47"/>
      <c r="KHD191" s="47"/>
      <c r="KHE191" s="47"/>
      <c r="KHF191" s="47"/>
      <c r="KHG191" s="47"/>
      <c r="KHH191" s="47"/>
      <c r="KHI191" s="47"/>
      <c r="KHJ191" s="47"/>
      <c r="KHK191" s="47"/>
      <c r="KHL191" s="47"/>
      <c r="KHM191" s="47"/>
      <c r="KHN191" s="47"/>
      <c r="KHO191" s="47"/>
      <c r="KHP191" s="47"/>
      <c r="KHQ191" s="47"/>
      <c r="KHR191" s="47"/>
      <c r="KHS191" s="47"/>
      <c r="KHT191" s="47"/>
      <c r="KHU191" s="47"/>
      <c r="KHV191" s="47"/>
      <c r="KHW191" s="47"/>
      <c r="KHX191" s="47"/>
      <c r="KHY191" s="47"/>
      <c r="KHZ191" s="47"/>
      <c r="KIA191" s="47"/>
      <c r="KIB191" s="47"/>
      <c r="KIC191" s="47"/>
      <c r="KID191" s="47"/>
      <c r="KIE191" s="47"/>
      <c r="KIF191" s="47"/>
      <c r="KIG191" s="47"/>
      <c r="KIH191" s="47"/>
      <c r="KII191" s="47"/>
      <c r="KIJ191" s="47"/>
      <c r="KIK191" s="47"/>
      <c r="KIL191" s="47"/>
      <c r="KIM191" s="47"/>
      <c r="KIN191" s="47"/>
      <c r="KIO191" s="47"/>
      <c r="KIP191" s="47"/>
      <c r="KIQ191" s="47"/>
      <c r="KIR191" s="47"/>
      <c r="KIS191" s="47"/>
      <c r="KIT191" s="47"/>
      <c r="KIU191" s="47"/>
      <c r="KIV191" s="47"/>
      <c r="KIW191" s="47"/>
      <c r="KIX191" s="47"/>
      <c r="KIY191" s="47"/>
      <c r="KIZ191" s="47"/>
      <c r="KJA191" s="47"/>
      <c r="KJB191" s="47"/>
      <c r="KJC191" s="47"/>
      <c r="KJD191" s="47"/>
      <c r="KJE191" s="47"/>
      <c r="KJF191" s="47"/>
      <c r="KJG191" s="47"/>
      <c r="KJH191" s="47"/>
      <c r="KJI191" s="47"/>
      <c r="KJJ191" s="47"/>
      <c r="KJK191" s="47"/>
      <c r="KJL191" s="47"/>
      <c r="KJM191" s="47"/>
      <c r="KJN191" s="47"/>
      <c r="KJO191" s="47"/>
      <c r="KJP191" s="47"/>
      <c r="KJQ191" s="47"/>
      <c r="KJR191" s="47"/>
      <c r="KJS191" s="47"/>
      <c r="KJT191" s="47"/>
      <c r="KJU191" s="47"/>
      <c r="KJV191" s="47"/>
      <c r="KJW191" s="47"/>
      <c r="KJX191" s="47"/>
      <c r="KJY191" s="47"/>
      <c r="KJZ191" s="47"/>
      <c r="KKA191" s="47"/>
      <c r="KKB191" s="47"/>
      <c r="KKC191" s="47"/>
      <c r="KKD191" s="47"/>
      <c r="KKE191" s="47"/>
      <c r="KKF191" s="47"/>
      <c r="KKG191" s="47"/>
      <c r="KKH191" s="47"/>
      <c r="KKI191" s="47"/>
      <c r="KKJ191" s="47"/>
      <c r="KKK191" s="47"/>
      <c r="KKL191" s="47"/>
      <c r="KKM191" s="47"/>
      <c r="KKN191" s="47"/>
      <c r="KKO191" s="47"/>
      <c r="KKP191" s="47"/>
      <c r="KKQ191" s="47"/>
      <c r="KKR191" s="47"/>
      <c r="KKS191" s="47"/>
      <c r="KKT191" s="47"/>
      <c r="KKU191" s="47"/>
      <c r="KKV191" s="47"/>
      <c r="KKW191" s="47"/>
      <c r="KKX191" s="47"/>
      <c r="KKY191" s="47"/>
      <c r="KKZ191" s="47"/>
      <c r="KLA191" s="47"/>
      <c r="KLB191" s="47"/>
      <c r="KLC191" s="47"/>
      <c r="KLD191" s="47"/>
      <c r="KLE191" s="47"/>
      <c r="KLF191" s="47"/>
      <c r="KLG191" s="47"/>
      <c r="KLH191" s="47"/>
      <c r="KLI191" s="47"/>
      <c r="KLJ191" s="47"/>
      <c r="KLK191" s="47"/>
      <c r="KLL191" s="47"/>
      <c r="KLM191" s="47"/>
      <c r="KLN191" s="47"/>
      <c r="KLO191" s="47"/>
      <c r="KLP191" s="47"/>
      <c r="KLQ191" s="47"/>
      <c r="KLR191" s="47"/>
      <c r="KLS191" s="47"/>
      <c r="KLT191" s="47"/>
      <c r="KLU191" s="47"/>
      <c r="KLV191" s="47"/>
      <c r="KLW191" s="47"/>
      <c r="KLX191" s="47"/>
      <c r="KLY191" s="47"/>
      <c r="KLZ191" s="47"/>
      <c r="KMA191" s="47"/>
      <c r="KMB191" s="47"/>
      <c r="KMC191" s="47"/>
      <c r="KMD191" s="47"/>
      <c r="KME191" s="47"/>
      <c r="KMF191" s="47"/>
      <c r="KMG191" s="47"/>
      <c r="KMH191" s="47"/>
      <c r="KMI191" s="47"/>
      <c r="KMJ191" s="47"/>
      <c r="KMK191" s="47"/>
      <c r="KML191" s="47"/>
      <c r="KMM191" s="47"/>
      <c r="KMN191" s="47"/>
      <c r="KMO191" s="47"/>
      <c r="KMP191" s="47"/>
      <c r="KMQ191" s="47"/>
      <c r="KMR191" s="47"/>
      <c r="KMS191" s="47"/>
      <c r="KMT191" s="47"/>
      <c r="KMU191" s="47"/>
      <c r="KMV191" s="47"/>
      <c r="KMW191" s="47"/>
      <c r="KMX191" s="47"/>
      <c r="KMY191" s="47"/>
      <c r="KMZ191" s="47"/>
      <c r="KNA191" s="47"/>
      <c r="KNB191" s="47"/>
      <c r="KNC191" s="47"/>
      <c r="KND191" s="47"/>
      <c r="KNE191" s="47"/>
      <c r="KNF191" s="47"/>
      <c r="KNG191" s="47"/>
      <c r="KNH191" s="47"/>
      <c r="KNI191" s="47"/>
      <c r="KNJ191" s="47"/>
      <c r="KNK191" s="47"/>
      <c r="KNL191" s="47"/>
      <c r="KNM191" s="47"/>
      <c r="KNN191" s="47"/>
      <c r="KNO191" s="47"/>
      <c r="KNP191" s="47"/>
      <c r="KNQ191" s="47"/>
      <c r="KNR191" s="47"/>
      <c r="KNS191" s="47"/>
      <c r="KNT191" s="47"/>
      <c r="KNU191" s="47"/>
      <c r="KNV191" s="47"/>
      <c r="KNW191" s="47"/>
      <c r="KNX191" s="47"/>
      <c r="KNY191" s="47"/>
      <c r="KNZ191" s="47"/>
      <c r="KOA191" s="47"/>
      <c r="KOB191" s="47"/>
      <c r="KOC191" s="47"/>
      <c r="KOD191" s="47"/>
      <c r="KOE191" s="47"/>
      <c r="KOF191" s="47"/>
      <c r="KOG191" s="47"/>
      <c r="KOH191" s="47"/>
      <c r="KOI191" s="47"/>
      <c r="KOJ191" s="47"/>
      <c r="KOK191" s="47"/>
      <c r="KOL191" s="47"/>
      <c r="KOM191" s="47"/>
      <c r="KON191" s="47"/>
      <c r="KOO191" s="47"/>
      <c r="KOP191" s="47"/>
      <c r="KOQ191" s="47"/>
      <c r="KOR191" s="47"/>
      <c r="KOS191" s="47"/>
      <c r="KOT191" s="47"/>
      <c r="KOU191" s="47"/>
      <c r="KOV191" s="47"/>
      <c r="KOW191" s="47"/>
      <c r="KOX191" s="47"/>
      <c r="KOY191" s="47"/>
      <c r="KOZ191" s="47"/>
      <c r="KPA191" s="47"/>
      <c r="KPB191" s="47"/>
      <c r="KPC191" s="47"/>
      <c r="KPD191" s="47"/>
      <c r="KPE191" s="47"/>
      <c r="KPF191" s="47"/>
      <c r="KPG191" s="47"/>
      <c r="KPH191" s="47"/>
      <c r="KPI191" s="47"/>
      <c r="KPJ191" s="47"/>
      <c r="KPK191" s="47"/>
      <c r="KPL191" s="47"/>
      <c r="KPM191" s="47"/>
      <c r="KPN191" s="47"/>
      <c r="KPO191" s="47"/>
      <c r="KPP191" s="47"/>
      <c r="KPQ191" s="47"/>
      <c r="KPR191" s="47"/>
      <c r="KPS191" s="47"/>
      <c r="KPT191" s="47"/>
      <c r="KPU191" s="47"/>
      <c r="KPV191" s="47"/>
      <c r="KPW191" s="47"/>
      <c r="KPX191" s="47"/>
      <c r="KPY191" s="47"/>
      <c r="KPZ191" s="47"/>
      <c r="KQA191" s="47"/>
      <c r="KQB191" s="47"/>
      <c r="KQC191" s="47"/>
      <c r="KQD191" s="47"/>
      <c r="KQE191" s="47"/>
      <c r="KQF191" s="47"/>
      <c r="KQG191" s="47"/>
      <c r="KQH191" s="47"/>
      <c r="KQI191" s="47"/>
      <c r="KQJ191" s="47"/>
      <c r="KQK191" s="47"/>
      <c r="KQL191" s="47"/>
      <c r="KQM191" s="47"/>
      <c r="KQN191" s="47"/>
      <c r="KQO191" s="47"/>
      <c r="KQP191" s="47"/>
      <c r="KQQ191" s="47"/>
      <c r="KQR191" s="47"/>
      <c r="KQS191" s="47"/>
      <c r="KQT191" s="47"/>
      <c r="KQU191" s="47"/>
      <c r="KQV191" s="47"/>
      <c r="KQW191" s="47"/>
      <c r="KQX191" s="47"/>
      <c r="KQY191" s="47"/>
      <c r="KQZ191" s="47"/>
      <c r="KRA191" s="47"/>
      <c r="KRB191" s="47"/>
      <c r="KRC191" s="47"/>
      <c r="KRD191" s="47"/>
      <c r="KRE191" s="47"/>
      <c r="KRF191" s="47"/>
      <c r="KRG191" s="47"/>
      <c r="KRH191" s="47"/>
      <c r="KRI191" s="47"/>
      <c r="KRJ191" s="47"/>
      <c r="KRK191" s="47"/>
      <c r="KRL191" s="47"/>
      <c r="KRM191" s="47"/>
      <c r="KRN191" s="47"/>
      <c r="KRO191" s="47"/>
      <c r="KRP191" s="47"/>
      <c r="KRQ191" s="47"/>
      <c r="KRR191" s="47"/>
      <c r="KRS191" s="47"/>
      <c r="KRT191" s="47"/>
      <c r="KRU191" s="47"/>
      <c r="KRV191" s="47"/>
      <c r="KRW191" s="47"/>
      <c r="KRX191" s="47"/>
      <c r="KRY191" s="47"/>
      <c r="KRZ191" s="47"/>
      <c r="KSA191" s="47"/>
      <c r="KSB191" s="47"/>
      <c r="KSC191" s="47"/>
      <c r="KSD191" s="47"/>
      <c r="KSE191" s="47"/>
      <c r="KSF191" s="47"/>
      <c r="KSG191" s="47"/>
      <c r="KSH191" s="47"/>
      <c r="KSI191" s="47"/>
      <c r="KSJ191" s="47"/>
      <c r="KSK191" s="47"/>
      <c r="KSL191" s="47"/>
      <c r="KSM191" s="47"/>
      <c r="KSN191" s="47"/>
      <c r="KSO191" s="47"/>
      <c r="KSP191" s="47"/>
      <c r="KSQ191" s="47"/>
      <c r="KSR191" s="47"/>
      <c r="KSS191" s="47"/>
      <c r="KST191" s="47"/>
      <c r="KSU191" s="47"/>
      <c r="KSV191" s="47"/>
      <c r="KSW191" s="47"/>
      <c r="KSX191" s="47"/>
      <c r="KSY191" s="47"/>
      <c r="KSZ191" s="47"/>
      <c r="KTA191" s="47"/>
      <c r="KTB191" s="47"/>
      <c r="KTC191" s="47"/>
      <c r="KTD191" s="47"/>
      <c r="KTE191" s="47"/>
      <c r="KTF191" s="47"/>
      <c r="KTG191" s="47"/>
      <c r="KTH191" s="47"/>
      <c r="KTI191" s="47"/>
      <c r="KTJ191" s="47"/>
      <c r="KTK191" s="47"/>
      <c r="KTL191" s="47"/>
      <c r="KTM191" s="47"/>
      <c r="KTN191" s="47"/>
      <c r="KTO191" s="47"/>
      <c r="KTP191" s="47"/>
      <c r="KTQ191" s="47"/>
      <c r="KTR191" s="47"/>
      <c r="KTS191" s="47"/>
      <c r="KTT191" s="47"/>
      <c r="KTU191" s="47"/>
      <c r="KTV191" s="47"/>
      <c r="KTW191" s="47"/>
      <c r="KTX191" s="47"/>
      <c r="KTY191" s="47"/>
      <c r="KTZ191" s="47"/>
      <c r="KUA191" s="47"/>
      <c r="KUB191" s="47"/>
      <c r="KUC191" s="47"/>
      <c r="KUD191" s="47"/>
      <c r="KUE191" s="47"/>
      <c r="KUF191" s="47"/>
      <c r="KUG191" s="47"/>
      <c r="KUH191" s="47"/>
      <c r="KUI191" s="47"/>
      <c r="KUJ191" s="47"/>
      <c r="KUK191" s="47"/>
      <c r="KUL191" s="47"/>
      <c r="KUM191" s="47"/>
      <c r="KUN191" s="47"/>
      <c r="KUO191" s="47"/>
      <c r="KUP191" s="47"/>
      <c r="KUQ191" s="47"/>
      <c r="KUR191" s="47"/>
      <c r="KUS191" s="47"/>
      <c r="KUT191" s="47"/>
      <c r="KUU191" s="47"/>
      <c r="KUV191" s="47"/>
      <c r="KUW191" s="47"/>
      <c r="KUX191" s="47"/>
      <c r="KUY191" s="47"/>
      <c r="KUZ191" s="47"/>
      <c r="KVA191" s="47"/>
      <c r="KVB191" s="47"/>
      <c r="KVC191" s="47"/>
      <c r="KVD191" s="47"/>
      <c r="KVE191" s="47"/>
      <c r="KVF191" s="47"/>
      <c r="KVG191" s="47"/>
      <c r="KVH191" s="47"/>
      <c r="KVI191" s="47"/>
      <c r="KVJ191" s="47"/>
      <c r="KVK191" s="47"/>
      <c r="KVL191" s="47"/>
      <c r="KVM191" s="47"/>
      <c r="KVN191" s="47"/>
      <c r="KVO191" s="47"/>
      <c r="KVP191" s="47"/>
      <c r="KVQ191" s="47"/>
      <c r="KVR191" s="47"/>
      <c r="KVS191" s="47"/>
      <c r="KVT191" s="47"/>
      <c r="KVU191" s="47"/>
      <c r="KVV191" s="47"/>
      <c r="KVW191" s="47"/>
      <c r="KVX191" s="47"/>
      <c r="KVY191" s="47"/>
      <c r="KVZ191" s="47"/>
      <c r="KWA191" s="47"/>
      <c r="KWB191" s="47"/>
      <c r="KWC191" s="47"/>
      <c r="KWD191" s="47"/>
      <c r="KWE191" s="47"/>
      <c r="KWF191" s="47"/>
      <c r="KWG191" s="47"/>
      <c r="KWH191" s="47"/>
      <c r="KWI191" s="47"/>
      <c r="KWJ191" s="47"/>
      <c r="KWK191" s="47"/>
      <c r="KWL191" s="47"/>
      <c r="KWM191" s="47"/>
      <c r="KWN191" s="47"/>
      <c r="KWO191" s="47"/>
      <c r="KWP191" s="47"/>
      <c r="KWQ191" s="47"/>
      <c r="KWR191" s="47"/>
      <c r="KWS191" s="47"/>
      <c r="KWT191" s="47"/>
      <c r="KWU191" s="47"/>
      <c r="KWV191" s="47"/>
      <c r="KWW191" s="47"/>
      <c r="KWX191" s="47"/>
      <c r="KWY191" s="47"/>
      <c r="KWZ191" s="47"/>
      <c r="KXA191" s="47"/>
      <c r="KXB191" s="47"/>
      <c r="KXC191" s="47"/>
      <c r="KXD191" s="47"/>
      <c r="KXE191" s="47"/>
      <c r="KXF191" s="47"/>
      <c r="KXG191" s="47"/>
      <c r="KXH191" s="47"/>
      <c r="KXI191" s="47"/>
      <c r="KXJ191" s="47"/>
      <c r="KXK191" s="47"/>
      <c r="KXL191" s="47"/>
      <c r="KXM191" s="47"/>
      <c r="KXN191" s="47"/>
      <c r="KXO191" s="47"/>
      <c r="KXP191" s="47"/>
      <c r="KXQ191" s="47"/>
      <c r="KXR191" s="47"/>
      <c r="KXS191" s="47"/>
      <c r="KXT191" s="47"/>
      <c r="KXU191" s="47"/>
      <c r="KXV191" s="47"/>
      <c r="KXW191" s="47"/>
      <c r="KXX191" s="47"/>
      <c r="KXY191" s="47"/>
      <c r="KXZ191" s="47"/>
      <c r="KYA191" s="47"/>
      <c r="KYB191" s="47"/>
      <c r="KYC191" s="47"/>
      <c r="KYD191" s="47"/>
      <c r="KYE191" s="47"/>
      <c r="KYF191" s="47"/>
      <c r="KYG191" s="47"/>
      <c r="KYH191" s="47"/>
      <c r="KYI191" s="47"/>
      <c r="KYJ191" s="47"/>
      <c r="KYK191" s="47"/>
      <c r="KYL191" s="47"/>
      <c r="KYM191" s="47"/>
      <c r="KYN191" s="47"/>
      <c r="KYO191" s="47"/>
      <c r="KYP191" s="47"/>
      <c r="KYQ191" s="47"/>
      <c r="KYR191" s="47"/>
      <c r="KYS191" s="47"/>
      <c r="KYT191" s="47"/>
      <c r="KYU191" s="47"/>
      <c r="KYV191" s="47"/>
      <c r="KYW191" s="47"/>
      <c r="KYX191" s="47"/>
      <c r="KYY191" s="47"/>
      <c r="KYZ191" s="47"/>
      <c r="KZA191" s="47"/>
      <c r="KZB191" s="47"/>
      <c r="KZC191" s="47"/>
      <c r="KZD191" s="47"/>
      <c r="KZE191" s="47"/>
      <c r="KZF191" s="47"/>
      <c r="KZG191" s="47"/>
      <c r="KZH191" s="47"/>
      <c r="KZI191" s="47"/>
      <c r="KZJ191" s="47"/>
      <c r="KZK191" s="47"/>
      <c r="KZL191" s="47"/>
      <c r="KZM191" s="47"/>
      <c r="KZN191" s="47"/>
      <c r="KZO191" s="47"/>
      <c r="KZP191" s="47"/>
      <c r="KZQ191" s="47"/>
      <c r="KZR191" s="47"/>
      <c r="KZS191" s="47"/>
      <c r="KZT191" s="47"/>
      <c r="KZU191" s="47"/>
      <c r="KZV191" s="47"/>
      <c r="KZW191" s="47"/>
      <c r="KZX191" s="47"/>
      <c r="KZY191" s="47"/>
      <c r="KZZ191" s="47"/>
      <c r="LAA191" s="47"/>
      <c r="LAB191" s="47"/>
      <c r="LAC191" s="47"/>
      <c r="LAD191" s="47"/>
      <c r="LAE191" s="47"/>
      <c r="LAF191" s="47"/>
      <c r="LAG191" s="47"/>
      <c r="LAH191" s="47"/>
      <c r="LAI191" s="47"/>
      <c r="LAJ191" s="47"/>
      <c r="LAK191" s="47"/>
      <c r="LAL191" s="47"/>
      <c r="LAM191" s="47"/>
      <c r="LAN191" s="47"/>
      <c r="LAO191" s="47"/>
      <c r="LAP191" s="47"/>
      <c r="LAQ191" s="47"/>
      <c r="LAR191" s="47"/>
      <c r="LAS191" s="47"/>
      <c r="LAT191" s="47"/>
      <c r="LAU191" s="47"/>
      <c r="LAV191" s="47"/>
      <c r="LAW191" s="47"/>
      <c r="LAX191" s="47"/>
      <c r="LAY191" s="47"/>
      <c r="LAZ191" s="47"/>
      <c r="LBA191" s="47"/>
      <c r="LBB191" s="47"/>
      <c r="LBC191" s="47"/>
      <c r="LBD191" s="47"/>
      <c r="LBE191" s="47"/>
      <c r="LBF191" s="47"/>
      <c r="LBG191" s="47"/>
      <c r="LBH191" s="47"/>
      <c r="LBI191" s="47"/>
      <c r="LBJ191" s="47"/>
      <c r="LBK191" s="47"/>
      <c r="LBL191" s="47"/>
      <c r="LBM191" s="47"/>
      <c r="LBN191" s="47"/>
      <c r="LBO191" s="47"/>
      <c r="LBP191" s="47"/>
      <c r="LBQ191" s="47"/>
      <c r="LBR191" s="47"/>
      <c r="LBS191" s="47"/>
      <c r="LBT191" s="47"/>
      <c r="LBU191" s="47"/>
      <c r="LBV191" s="47"/>
      <c r="LBW191" s="47"/>
      <c r="LBX191" s="47"/>
      <c r="LBY191" s="47"/>
      <c r="LBZ191" s="47"/>
      <c r="LCA191" s="47"/>
      <c r="LCB191" s="47"/>
      <c r="LCC191" s="47"/>
      <c r="LCD191" s="47"/>
      <c r="LCE191" s="47"/>
      <c r="LCF191" s="47"/>
      <c r="LCG191" s="47"/>
      <c r="LCH191" s="47"/>
      <c r="LCI191" s="47"/>
      <c r="LCJ191" s="47"/>
      <c r="LCK191" s="47"/>
      <c r="LCL191" s="47"/>
      <c r="LCM191" s="47"/>
      <c r="LCN191" s="47"/>
      <c r="LCO191" s="47"/>
      <c r="LCP191" s="47"/>
      <c r="LCQ191" s="47"/>
      <c r="LCR191" s="47"/>
      <c r="LCS191" s="47"/>
      <c r="LCT191" s="47"/>
      <c r="LCU191" s="47"/>
      <c r="LCV191" s="47"/>
      <c r="LCW191" s="47"/>
      <c r="LCX191" s="47"/>
      <c r="LCY191" s="47"/>
      <c r="LCZ191" s="47"/>
      <c r="LDA191" s="47"/>
      <c r="LDB191" s="47"/>
      <c r="LDC191" s="47"/>
      <c r="LDD191" s="47"/>
      <c r="LDE191" s="47"/>
      <c r="LDF191" s="47"/>
      <c r="LDG191" s="47"/>
      <c r="LDH191" s="47"/>
      <c r="LDI191" s="47"/>
      <c r="LDJ191" s="47"/>
      <c r="LDK191" s="47"/>
      <c r="LDL191" s="47"/>
      <c r="LDM191" s="47"/>
      <c r="LDN191" s="47"/>
      <c r="LDO191" s="47"/>
      <c r="LDP191" s="47"/>
      <c r="LDQ191" s="47"/>
      <c r="LDR191" s="47"/>
      <c r="LDS191" s="47"/>
      <c r="LDT191" s="47"/>
      <c r="LDU191" s="47"/>
      <c r="LDV191" s="47"/>
      <c r="LDW191" s="47"/>
      <c r="LDX191" s="47"/>
      <c r="LDY191" s="47"/>
      <c r="LDZ191" s="47"/>
      <c r="LEA191" s="47"/>
      <c r="LEB191" s="47"/>
      <c r="LEC191" s="47"/>
      <c r="LED191" s="47"/>
      <c r="LEE191" s="47"/>
      <c r="LEF191" s="47"/>
      <c r="LEG191" s="47"/>
      <c r="LEH191" s="47"/>
      <c r="LEI191" s="47"/>
      <c r="LEJ191" s="47"/>
      <c r="LEK191" s="47"/>
      <c r="LEL191" s="47"/>
      <c r="LEM191" s="47"/>
      <c r="LEN191" s="47"/>
      <c r="LEO191" s="47"/>
      <c r="LEP191" s="47"/>
      <c r="LEQ191" s="47"/>
      <c r="LER191" s="47"/>
      <c r="LES191" s="47"/>
      <c r="LET191" s="47"/>
      <c r="LEU191" s="47"/>
      <c r="LEV191" s="47"/>
      <c r="LEW191" s="47"/>
      <c r="LEX191" s="47"/>
      <c r="LEY191" s="47"/>
      <c r="LEZ191" s="47"/>
      <c r="LFA191" s="47"/>
      <c r="LFB191" s="47"/>
      <c r="LFC191" s="47"/>
      <c r="LFD191" s="47"/>
      <c r="LFE191" s="47"/>
      <c r="LFF191" s="47"/>
      <c r="LFG191" s="47"/>
      <c r="LFH191" s="47"/>
      <c r="LFI191" s="47"/>
      <c r="LFJ191" s="47"/>
      <c r="LFK191" s="47"/>
      <c r="LFL191" s="47"/>
      <c r="LFM191" s="47"/>
      <c r="LFN191" s="47"/>
      <c r="LFO191" s="47"/>
      <c r="LFP191" s="47"/>
      <c r="LFQ191" s="47"/>
      <c r="LFR191" s="47"/>
      <c r="LFS191" s="47"/>
      <c r="LFT191" s="47"/>
      <c r="LFU191" s="47"/>
      <c r="LFV191" s="47"/>
      <c r="LFW191" s="47"/>
      <c r="LFX191" s="47"/>
      <c r="LFY191" s="47"/>
      <c r="LFZ191" s="47"/>
      <c r="LGA191" s="47"/>
      <c r="LGB191" s="47"/>
      <c r="LGC191" s="47"/>
      <c r="LGD191" s="47"/>
      <c r="LGE191" s="47"/>
      <c r="LGF191" s="47"/>
      <c r="LGG191" s="47"/>
      <c r="LGH191" s="47"/>
      <c r="LGI191" s="47"/>
      <c r="LGJ191" s="47"/>
      <c r="LGK191" s="47"/>
      <c r="LGL191" s="47"/>
      <c r="LGM191" s="47"/>
      <c r="LGN191" s="47"/>
      <c r="LGO191" s="47"/>
      <c r="LGP191" s="47"/>
      <c r="LGQ191" s="47"/>
      <c r="LGR191" s="47"/>
      <c r="LGS191" s="47"/>
      <c r="LGT191" s="47"/>
      <c r="LGU191" s="47"/>
      <c r="LGV191" s="47"/>
      <c r="LGW191" s="47"/>
      <c r="LGX191" s="47"/>
      <c r="LGY191" s="47"/>
      <c r="LGZ191" s="47"/>
      <c r="LHA191" s="47"/>
      <c r="LHB191" s="47"/>
      <c r="LHC191" s="47"/>
      <c r="LHD191" s="47"/>
      <c r="LHE191" s="47"/>
      <c r="LHF191" s="47"/>
      <c r="LHG191" s="47"/>
      <c r="LHH191" s="47"/>
      <c r="LHI191" s="47"/>
      <c r="LHJ191" s="47"/>
      <c r="LHK191" s="47"/>
      <c r="LHL191" s="47"/>
      <c r="LHM191" s="47"/>
      <c r="LHN191" s="47"/>
      <c r="LHO191" s="47"/>
      <c r="LHP191" s="47"/>
      <c r="LHQ191" s="47"/>
      <c r="LHR191" s="47"/>
      <c r="LHS191" s="47"/>
      <c r="LHT191" s="47"/>
      <c r="LHU191" s="47"/>
      <c r="LHV191" s="47"/>
      <c r="LHW191" s="47"/>
      <c r="LHX191" s="47"/>
      <c r="LHY191" s="47"/>
      <c r="LHZ191" s="47"/>
      <c r="LIA191" s="47"/>
      <c r="LIB191" s="47"/>
      <c r="LIC191" s="47"/>
      <c r="LID191" s="47"/>
      <c r="LIE191" s="47"/>
      <c r="LIF191" s="47"/>
      <c r="LIG191" s="47"/>
      <c r="LIH191" s="47"/>
      <c r="LII191" s="47"/>
      <c r="LIJ191" s="47"/>
      <c r="LIK191" s="47"/>
      <c r="LIL191" s="47"/>
      <c r="LIM191" s="47"/>
      <c r="LIN191" s="47"/>
      <c r="LIO191" s="47"/>
      <c r="LIP191" s="47"/>
      <c r="LIQ191" s="47"/>
      <c r="LIR191" s="47"/>
      <c r="LIS191" s="47"/>
      <c r="LIT191" s="47"/>
      <c r="LIU191" s="47"/>
      <c r="LIV191" s="47"/>
      <c r="LIW191" s="47"/>
      <c r="LIX191" s="47"/>
      <c r="LIY191" s="47"/>
      <c r="LIZ191" s="47"/>
      <c r="LJA191" s="47"/>
      <c r="LJB191" s="47"/>
      <c r="LJC191" s="47"/>
      <c r="LJD191" s="47"/>
      <c r="LJE191" s="47"/>
      <c r="LJF191" s="47"/>
      <c r="LJG191" s="47"/>
      <c r="LJH191" s="47"/>
      <c r="LJI191" s="47"/>
      <c r="LJJ191" s="47"/>
      <c r="LJK191" s="47"/>
      <c r="LJL191" s="47"/>
      <c r="LJM191" s="47"/>
      <c r="LJN191" s="47"/>
      <c r="LJO191" s="47"/>
      <c r="LJP191" s="47"/>
      <c r="LJQ191" s="47"/>
      <c r="LJR191" s="47"/>
      <c r="LJS191" s="47"/>
      <c r="LJT191" s="47"/>
      <c r="LJU191" s="47"/>
      <c r="LJV191" s="47"/>
      <c r="LJW191" s="47"/>
      <c r="LJX191" s="47"/>
      <c r="LJY191" s="47"/>
      <c r="LJZ191" s="47"/>
      <c r="LKA191" s="47"/>
      <c r="LKB191" s="47"/>
      <c r="LKC191" s="47"/>
      <c r="LKD191" s="47"/>
      <c r="LKE191" s="47"/>
      <c r="LKF191" s="47"/>
      <c r="LKG191" s="47"/>
      <c r="LKH191" s="47"/>
      <c r="LKI191" s="47"/>
      <c r="LKJ191" s="47"/>
      <c r="LKK191" s="47"/>
      <c r="LKL191" s="47"/>
      <c r="LKM191" s="47"/>
      <c r="LKN191" s="47"/>
      <c r="LKO191" s="47"/>
      <c r="LKP191" s="47"/>
      <c r="LKQ191" s="47"/>
      <c r="LKR191" s="47"/>
      <c r="LKS191" s="47"/>
      <c r="LKT191" s="47"/>
      <c r="LKU191" s="47"/>
      <c r="LKV191" s="47"/>
      <c r="LKW191" s="47"/>
      <c r="LKX191" s="47"/>
      <c r="LKY191" s="47"/>
      <c r="LKZ191" s="47"/>
      <c r="LLA191" s="47"/>
      <c r="LLB191" s="47"/>
      <c r="LLC191" s="47"/>
      <c r="LLD191" s="47"/>
      <c r="LLE191" s="47"/>
      <c r="LLF191" s="47"/>
      <c r="LLG191" s="47"/>
      <c r="LLH191" s="47"/>
      <c r="LLI191" s="47"/>
      <c r="LLJ191" s="47"/>
      <c r="LLK191" s="47"/>
      <c r="LLL191" s="47"/>
      <c r="LLM191" s="47"/>
      <c r="LLN191" s="47"/>
      <c r="LLO191" s="47"/>
      <c r="LLP191" s="47"/>
      <c r="LLQ191" s="47"/>
      <c r="LLR191" s="47"/>
      <c r="LLS191" s="47"/>
      <c r="LLT191" s="47"/>
      <c r="LLU191" s="47"/>
      <c r="LLV191" s="47"/>
      <c r="LLW191" s="47"/>
      <c r="LLX191" s="47"/>
      <c r="LLY191" s="47"/>
      <c r="LLZ191" s="47"/>
      <c r="LMA191" s="47"/>
      <c r="LMB191" s="47"/>
      <c r="LMC191" s="47"/>
      <c r="LMD191" s="47"/>
      <c r="LME191" s="47"/>
      <c r="LMF191" s="47"/>
      <c r="LMG191" s="47"/>
      <c r="LMH191" s="47"/>
      <c r="LMI191" s="47"/>
      <c r="LMJ191" s="47"/>
      <c r="LMK191" s="47"/>
      <c r="LML191" s="47"/>
      <c r="LMM191" s="47"/>
      <c r="LMN191" s="47"/>
      <c r="LMO191" s="47"/>
      <c r="LMP191" s="47"/>
      <c r="LMQ191" s="47"/>
      <c r="LMR191" s="47"/>
      <c r="LMS191" s="47"/>
      <c r="LMT191" s="47"/>
      <c r="LMU191" s="47"/>
      <c r="LMV191" s="47"/>
      <c r="LMW191" s="47"/>
      <c r="LMX191" s="47"/>
      <c r="LMY191" s="47"/>
      <c r="LMZ191" s="47"/>
      <c r="LNA191" s="47"/>
      <c r="LNB191" s="47"/>
      <c r="LNC191" s="47"/>
      <c r="LND191" s="47"/>
      <c r="LNE191" s="47"/>
      <c r="LNF191" s="47"/>
      <c r="LNG191" s="47"/>
      <c r="LNH191" s="47"/>
      <c r="LNI191" s="47"/>
      <c r="LNJ191" s="47"/>
      <c r="LNK191" s="47"/>
      <c r="LNL191" s="47"/>
      <c r="LNM191" s="47"/>
      <c r="LNN191" s="47"/>
      <c r="LNO191" s="47"/>
      <c r="LNP191" s="47"/>
      <c r="LNQ191" s="47"/>
      <c r="LNR191" s="47"/>
      <c r="LNS191" s="47"/>
      <c r="LNT191" s="47"/>
      <c r="LNU191" s="47"/>
      <c r="LNV191" s="47"/>
      <c r="LNW191" s="47"/>
      <c r="LNX191" s="47"/>
      <c r="LNY191" s="47"/>
      <c r="LNZ191" s="47"/>
      <c r="LOA191" s="47"/>
      <c r="LOB191" s="47"/>
      <c r="LOC191" s="47"/>
      <c r="LOD191" s="47"/>
      <c r="LOE191" s="47"/>
      <c r="LOF191" s="47"/>
      <c r="LOG191" s="47"/>
      <c r="LOH191" s="47"/>
      <c r="LOI191" s="47"/>
      <c r="LOJ191" s="47"/>
      <c r="LOK191" s="47"/>
      <c r="LOL191" s="47"/>
      <c r="LOM191" s="47"/>
      <c r="LON191" s="47"/>
      <c r="LOO191" s="47"/>
      <c r="LOP191" s="47"/>
      <c r="LOQ191" s="47"/>
      <c r="LOR191" s="47"/>
      <c r="LOS191" s="47"/>
      <c r="LOT191" s="47"/>
      <c r="LOU191" s="47"/>
      <c r="LOV191" s="47"/>
      <c r="LOW191" s="47"/>
      <c r="LOX191" s="47"/>
      <c r="LOY191" s="47"/>
      <c r="LOZ191" s="47"/>
      <c r="LPA191" s="47"/>
      <c r="LPB191" s="47"/>
      <c r="LPC191" s="47"/>
      <c r="LPD191" s="47"/>
      <c r="LPE191" s="47"/>
      <c r="LPF191" s="47"/>
      <c r="LPG191" s="47"/>
      <c r="LPH191" s="47"/>
      <c r="LPI191" s="47"/>
      <c r="LPJ191" s="47"/>
      <c r="LPK191" s="47"/>
      <c r="LPL191" s="47"/>
      <c r="LPM191" s="47"/>
      <c r="LPN191" s="47"/>
      <c r="LPO191" s="47"/>
      <c r="LPP191" s="47"/>
      <c r="LPQ191" s="47"/>
      <c r="LPR191" s="47"/>
      <c r="LPS191" s="47"/>
      <c r="LPT191" s="47"/>
      <c r="LPU191" s="47"/>
      <c r="LPV191" s="47"/>
      <c r="LPW191" s="47"/>
      <c r="LPX191" s="47"/>
      <c r="LPY191" s="47"/>
      <c r="LPZ191" s="47"/>
      <c r="LQA191" s="47"/>
      <c r="LQB191" s="47"/>
      <c r="LQC191" s="47"/>
      <c r="LQD191" s="47"/>
      <c r="LQE191" s="47"/>
      <c r="LQF191" s="47"/>
      <c r="LQG191" s="47"/>
      <c r="LQH191" s="47"/>
      <c r="LQI191" s="47"/>
      <c r="LQJ191" s="47"/>
      <c r="LQK191" s="47"/>
      <c r="LQL191" s="47"/>
      <c r="LQM191" s="47"/>
      <c r="LQN191" s="47"/>
      <c r="LQO191" s="47"/>
      <c r="LQP191" s="47"/>
      <c r="LQQ191" s="47"/>
      <c r="LQR191" s="47"/>
      <c r="LQS191" s="47"/>
      <c r="LQT191" s="47"/>
      <c r="LQU191" s="47"/>
      <c r="LQV191" s="47"/>
      <c r="LQW191" s="47"/>
      <c r="LQX191" s="47"/>
      <c r="LQY191" s="47"/>
      <c r="LQZ191" s="47"/>
      <c r="LRA191" s="47"/>
      <c r="LRB191" s="47"/>
      <c r="LRC191" s="47"/>
      <c r="LRD191" s="47"/>
      <c r="LRE191" s="47"/>
      <c r="LRF191" s="47"/>
      <c r="LRG191" s="47"/>
      <c r="LRH191" s="47"/>
      <c r="LRI191" s="47"/>
      <c r="LRJ191" s="47"/>
      <c r="LRK191" s="47"/>
      <c r="LRL191" s="47"/>
      <c r="LRM191" s="47"/>
      <c r="LRN191" s="47"/>
      <c r="LRO191" s="47"/>
      <c r="LRP191" s="47"/>
      <c r="LRQ191" s="47"/>
      <c r="LRR191" s="47"/>
      <c r="LRS191" s="47"/>
      <c r="LRT191" s="47"/>
      <c r="LRU191" s="47"/>
      <c r="LRV191" s="47"/>
      <c r="LRW191" s="47"/>
      <c r="LRX191" s="47"/>
      <c r="LRY191" s="47"/>
      <c r="LRZ191" s="47"/>
      <c r="LSA191" s="47"/>
      <c r="LSB191" s="47"/>
      <c r="LSC191" s="47"/>
      <c r="LSD191" s="47"/>
      <c r="LSE191" s="47"/>
      <c r="LSF191" s="47"/>
      <c r="LSG191" s="47"/>
      <c r="LSH191" s="47"/>
      <c r="LSI191" s="47"/>
      <c r="LSJ191" s="47"/>
      <c r="LSK191" s="47"/>
      <c r="LSL191" s="47"/>
      <c r="LSM191" s="47"/>
      <c r="LSN191" s="47"/>
      <c r="LSO191" s="47"/>
      <c r="LSP191" s="47"/>
      <c r="LSQ191" s="47"/>
      <c r="LSR191" s="47"/>
      <c r="LSS191" s="47"/>
      <c r="LST191" s="47"/>
      <c r="LSU191" s="47"/>
      <c r="LSV191" s="47"/>
      <c r="LSW191" s="47"/>
      <c r="LSX191" s="47"/>
      <c r="LSY191" s="47"/>
      <c r="LSZ191" s="47"/>
      <c r="LTA191" s="47"/>
      <c r="LTB191" s="47"/>
      <c r="LTC191" s="47"/>
      <c r="LTD191" s="47"/>
      <c r="LTE191" s="47"/>
      <c r="LTF191" s="47"/>
      <c r="LTG191" s="47"/>
      <c r="LTH191" s="47"/>
      <c r="LTI191" s="47"/>
      <c r="LTJ191" s="47"/>
      <c r="LTK191" s="47"/>
      <c r="LTL191" s="47"/>
      <c r="LTM191" s="47"/>
      <c r="LTN191" s="47"/>
      <c r="LTO191" s="47"/>
      <c r="LTP191" s="47"/>
      <c r="LTQ191" s="47"/>
      <c r="LTR191" s="47"/>
      <c r="LTS191" s="47"/>
      <c r="LTT191" s="47"/>
      <c r="LTU191" s="47"/>
      <c r="LTV191" s="47"/>
      <c r="LTW191" s="47"/>
      <c r="LTX191" s="47"/>
      <c r="LTY191" s="47"/>
      <c r="LTZ191" s="47"/>
      <c r="LUA191" s="47"/>
      <c r="LUB191" s="47"/>
      <c r="LUC191" s="47"/>
      <c r="LUD191" s="47"/>
      <c r="LUE191" s="47"/>
      <c r="LUF191" s="47"/>
      <c r="LUG191" s="47"/>
      <c r="LUH191" s="47"/>
      <c r="LUI191" s="47"/>
      <c r="LUJ191" s="47"/>
      <c r="LUK191" s="47"/>
      <c r="LUL191" s="47"/>
      <c r="LUM191" s="47"/>
      <c r="LUN191" s="47"/>
      <c r="LUO191" s="47"/>
      <c r="LUP191" s="47"/>
      <c r="LUQ191" s="47"/>
      <c r="LUR191" s="47"/>
      <c r="LUS191" s="47"/>
      <c r="LUT191" s="47"/>
      <c r="LUU191" s="47"/>
      <c r="LUV191" s="47"/>
      <c r="LUW191" s="47"/>
      <c r="LUX191" s="47"/>
      <c r="LUY191" s="47"/>
      <c r="LUZ191" s="47"/>
      <c r="LVA191" s="47"/>
      <c r="LVB191" s="47"/>
      <c r="LVC191" s="47"/>
      <c r="LVD191" s="47"/>
      <c r="LVE191" s="47"/>
      <c r="LVF191" s="47"/>
      <c r="LVG191" s="47"/>
      <c r="LVH191" s="47"/>
      <c r="LVI191" s="47"/>
      <c r="LVJ191" s="47"/>
      <c r="LVK191" s="47"/>
      <c r="LVL191" s="47"/>
      <c r="LVM191" s="47"/>
      <c r="LVN191" s="47"/>
      <c r="LVO191" s="47"/>
      <c r="LVP191" s="47"/>
      <c r="LVQ191" s="47"/>
      <c r="LVR191" s="47"/>
      <c r="LVS191" s="47"/>
      <c r="LVT191" s="47"/>
      <c r="LVU191" s="47"/>
      <c r="LVV191" s="47"/>
      <c r="LVW191" s="47"/>
      <c r="LVX191" s="47"/>
      <c r="LVY191" s="47"/>
      <c r="LVZ191" s="47"/>
      <c r="LWA191" s="47"/>
      <c r="LWB191" s="47"/>
      <c r="LWC191" s="47"/>
      <c r="LWD191" s="47"/>
      <c r="LWE191" s="47"/>
      <c r="LWF191" s="47"/>
      <c r="LWG191" s="47"/>
      <c r="LWH191" s="47"/>
      <c r="LWI191" s="47"/>
      <c r="LWJ191" s="47"/>
      <c r="LWK191" s="47"/>
      <c r="LWL191" s="47"/>
      <c r="LWM191" s="47"/>
      <c r="LWN191" s="47"/>
      <c r="LWO191" s="47"/>
      <c r="LWP191" s="47"/>
      <c r="LWQ191" s="47"/>
      <c r="LWR191" s="47"/>
      <c r="LWS191" s="47"/>
      <c r="LWT191" s="47"/>
      <c r="LWU191" s="47"/>
      <c r="LWV191" s="47"/>
      <c r="LWW191" s="47"/>
      <c r="LWX191" s="47"/>
      <c r="LWY191" s="47"/>
      <c r="LWZ191" s="47"/>
      <c r="LXA191" s="47"/>
      <c r="LXB191" s="47"/>
      <c r="LXC191" s="47"/>
      <c r="LXD191" s="47"/>
      <c r="LXE191" s="47"/>
      <c r="LXF191" s="47"/>
      <c r="LXG191" s="47"/>
      <c r="LXH191" s="47"/>
      <c r="LXI191" s="47"/>
      <c r="LXJ191" s="47"/>
      <c r="LXK191" s="47"/>
      <c r="LXL191" s="47"/>
      <c r="LXM191" s="47"/>
      <c r="LXN191" s="47"/>
      <c r="LXO191" s="47"/>
      <c r="LXP191" s="47"/>
      <c r="LXQ191" s="47"/>
      <c r="LXR191" s="47"/>
      <c r="LXS191" s="47"/>
      <c r="LXT191" s="47"/>
      <c r="LXU191" s="47"/>
      <c r="LXV191" s="47"/>
      <c r="LXW191" s="47"/>
      <c r="LXX191" s="47"/>
      <c r="LXY191" s="47"/>
      <c r="LXZ191" s="47"/>
      <c r="LYA191" s="47"/>
      <c r="LYB191" s="47"/>
      <c r="LYC191" s="47"/>
      <c r="LYD191" s="47"/>
      <c r="LYE191" s="47"/>
      <c r="LYF191" s="47"/>
      <c r="LYG191" s="47"/>
      <c r="LYH191" s="47"/>
      <c r="LYI191" s="47"/>
      <c r="LYJ191" s="47"/>
      <c r="LYK191" s="47"/>
      <c r="LYL191" s="47"/>
      <c r="LYM191" s="47"/>
      <c r="LYN191" s="47"/>
      <c r="LYO191" s="47"/>
      <c r="LYP191" s="47"/>
      <c r="LYQ191" s="47"/>
      <c r="LYR191" s="47"/>
      <c r="LYS191" s="47"/>
      <c r="LYT191" s="47"/>
      <c r="LYU191" s="47"/>
      <c r="LYV191" s="47"/>
      <c r="LYW191" s="47"/>
      <c r="LYX191" s="47"/>
      <c r="LYY191" s="47"/>
      <c r="LYZ191" s="47"/>
      <c r="LZA191" s="47"/>
      <c r="LZB191" s="47"/>
      <c r="LZC191" s="47"/>
      <c r="LZD191" s="47"/>
      <c r="LZE191" s="47"/>
      <c r="LZF191" s="47"/>
      <c r="LZG191" s="47"/>
      <c r="LZH191" s="47"/>
      <c r="LZI191" s="47"/>
      <c r="LZJ191" s="47"/>
      <c r="LZK191" s="47"/>
      <c r="LZL191" s="47"/>
      <c r="LZM191" s="47"/>
      <c r="LZN191" s="47"/>
      <c r="LZO191" s="47"/>
      <c r="LZP191" s="47"/>
      <c r="LZQ191" s="47"/>
      <c r="LZR191" s="47"/>
      <c r="LZS191" s="47"/>
      <c r="LZT191" s="47"/>
      <c r="LZU191" s="47"/>
      <c r="LZV191" s="47"/>
      <c r="LZW191" s="47"/>
      <c r="LZX191" s="47"/>
      <c r="LZY191" s="47"/>
      <c r="LZZ191" s="47"/>
      <c r="MAA191" s="47"/>
      <c r="MAB191" s="47"/>
      <c r="MAC191" s="47"/>
      <c r="MAD191" s="47"/>
      <c r="MAE191" s="47"/>
      <c r="MAF191" s="47"/>
      <c r="MAG191" s="47"/>
      <c r="MAH191" s="47"/>
      <c r="MAI191" s="47"/>
      <c r="MAJ191" s="47"/>
      <c r="MAK191" s="47"/>
      <c r="MAL191" s="47"/>
      <c r="MAM191" s="47"/>
      <c r="MAN191" s="47"/>
      <c r="MAO191" s="47"/>
      <c r="MAP191" s="47"/>
      <c r="MAQ191" s="47"/>
      <c r="MAR191" s="47"/>
      <c r="MAS191" s="47"/>
      <c r="MAT191" s="47"/>
      <c r="MAU191" s="47"/>
      <c r="MAV191" s="47"/>
      <c r="MAW191" s="47"/>
      <c r="MAX191" s="47"/>
      <c r="MAY191" s="47"/>
      <c r="MAZ191" s="47"/>
      <c r="MBA191" s="47"/>
      <c r="MBB191" s="47"/>
      <c r="MBC191" s="47"/>
      <c r="MBD191" s="47"/>
      <c r="MBE191" s="47"/>
      <c r="MBF191" s="47"/>
      <c r="MBG191" s="47"/>
      <c r="MBH191" s="47"/>
      <c r="MBI191" s="47"/>
      <c r="MBJ191" s="47"/>
      <c r="MBK191" s="47"/>
      <c r="MBL191" s="47"/>
      <c r="MBM191" s="47"/>
      <c r="MBN191" s="47"/>
      <c r="MBO191" s="47"/>
      <c r="MBP191" s="47"/>
      <c r="MBQ191" s="47"/>
      <c r="MBR191" s="47"/>
      <c r="MBS191" s="47"/>
      <c r="MBT191" s="47"/>
      <c r="MBU191" s="47"/>
      <c r="MBV191" s="47"/>
      <c r="MBW191" s="47"/>
      <c r="MBX191" s="47"/>
      <c r="MBY191" s="47"/>
      <c r="MBZ191" s="47"/>
      <c r="MCA191" s="47"/>
      <c r="MCB191" s="47"/>
      <c r="MCC191" s="47"/>
      <c r="MCD191" s="47"/>
      <c r="MCE191" s="47"/>
      <c r="MCF191" s="47"/>
      <c r="MCG191" s="47"/>
      <c r="MCH191" s="47"/>
      <c r="MCI191" s="47"/>
      <c r="MCJ191" s="47"/>
      <c r="MCK191" s="47"/>
      <c r="MCL191" s="47"/>
      <c r="MCM191" s="47"/>
      <c r="MCN191" s="47"/>
      <c r="MCO191" s="47"/>
      <c r="MCP191" s="47"/>
      <c r="MCQ191" s="47"/>
      <c r="MCR191" s="47"/>
      <c r="MCS191" s="47"/>
      <c r="MCT191" s="47"/>
      <c r="MCU191" s="47"/>
      <c r="MCV191" s="47"/>
      <c r="MCW191" s="47"/>
      <c r="MCX191" s="47"/>
      <c r="MCY191" s="47"/>
      <c r="MCZ191" s="47"/>
      <c r="MDA191" s="47"/>
      <c r="MDB191" s="47"/>
      <c r="MDC191" s="47"/>
      <c r="MDD191" s="47"/>
      <c r="MDE191" s="47"/>
      <c r="MDF191" s="47"/>
      <c r="MDG191" s="47"/>
      <c r="MDH191" s="47"/>
      <c r="MDI191" s="47"/>
      <c r="MDJ191" s="47"/>
      <c r="MDK191" s="47"/>
      <c r="MDL191" s="47"/>
      <c r="MDM191" s="47"/>
      <c r="MDN191" s="47"/>
      <c r="MDO191" s="47"/>
      <c r="MDP191" s="47"/>
      <c r="MDQ191" s="47"/>
      <c r="MDR191" s="47"/>
      <c r="MDS191" s="47"/>
      <c r="MDT191" s="47"/>
      <c r="MDU191" s="47"/>
      <c r="MDV191" s="47"/>
      <c r="MDW191" s="47"/>
      <c r="MDX191" s="47"/>
      <c r="MDY191" s="47"/>
      <c r="MDZ191" s="47"/>
      <c r="MEA191" s="47"/>
      <c r="MEB191" s="47"/>
      <c r="MEC191" s="47"/>
      <c r="MED191" s="47"/>
      <c r="MEE191" s="47"/>
      <c r="MEF191" s="47"/>
      <c r="MEG191" s="47"/>
      <c r="MEH191" s="47"/>
      <c r="MEI191" s="47"/>
      <c r="MEJ191" s="47"/>
      <c r="MEK191" s="47"/>
      <c r="MEL191" s="47"/>
      <c r="MEM191" s="47"/>
      <c r="MEN191" s="47"/>
      <c r="MEO191" s="47"/>
      <c r="MEP191" s="47"/>
      <c r="MEQ191" s="47"/>
      <c r="MER191" s="47"/>
      <c r="MES191" s="47"/>
      <c r="MET191" s="47"/>
      <c r="MEU191" s="47"/>
      <c r="MEV191" s="47"/>
      <c r="MEW191" s="47"/>
      <c r="MEX191" s="47"/>
      <c r="MEY191" s="47"/>
      <c r="MEZ191" s="47"/>
      <c r="MFA191" s="47"/>
      <c r="MFB191" s="47"/>
      <c r="MFC191" s="47"/>
      <c r="MFD191" s="47"/>
      <c r="MFE191" s="47"/>
      <c r="MFF191" s="47"/>
      <c r="MFG191" s="47"/>
      <c r="MFH191" s="47"/>
      <c r="MFI191" s="47"/>
      <c r="MFJ191" s="47"/>
      <c r="MFK191" s="47"/>
      <c r="MFL191" s="47"/>
      <c r="MFM191" s="47"/>
      <c r="MFN191" s="47"/>
      <c r="MFO191" s="47"/>
      <c r="MFP191" s="47"/>
      <c r="MFQ191" s="47"/>
      <c r="MFR191" s="47"/>
      <c r="MFS191" s="47"/>
      <c r="MFT191" s="47"/>
      <c r="MFU191" s="47"/>
      <c r="MFV191" s="47"/>
      <c r="MFW191" s="47"/>
      <c r="MFX191" s="47"/>
      <c r="MFY191" s="47"/>
      <c r="MFZ191" s="47"/>
      <c r="MGA191" s="47"/>
      <c r="MGB191" s="47"/>
      <c r="MGC191" s="47"/>
      <c r="MGD191" s="47"/>
      <c r="MGE191" s="47"/>
      <c r="MGF191" s="47"/>
      <c r="MGG191" s="47"/>
      <c r="MGH191" s="47"/>
      <c r="MGI191" s="47"/>
      <c r="MGJ191" s="47"/>
      <c r="MGK191" s="47"/>
      <c r="MGL191" s="47"/>
      <c r="MGM191" s="47"/>
      <c r="MGN191" s="47"/>
      <c r="MGO191" s="47"/>
      <c r="MGP191" s="47"/>
      <c r="MGQ191" s="47"/>
      <c r="MGR191" s="47"/>
      <c r="MGS191" s="47"/>
      <c r="MGT191" s="47"/>
      <c r="MGU191" s="47"/>
      <c r="MGV191" s="47"/>
      <c r="MGW191" s="47"/>
      <c r="MGX191" s="47"/>
      <c r="MGY191" s="47"/>
      <c r="MGZ191" s="47"/>
      <c r="MHA191" s="47"/>
      <c r="MHB191" s="47"/>
      <c r="MHC191" s="47"/>
      <c r="MHD191" s="47"/>
      <c r="MHE191" s="47"/>
      <c r="MHF191" s="47"/>
      <c r="MHG191" s="47"/>
      <c r="MHH191" s="47"/>
      <c r="MHI191" s="47"/>
      <c r="MHJ191" s="47"/>
      <c r="MHK191" s="47"/>
      <c r="MHL191" s="47"/>
      <c r="MHM191" s="47"/>
      <c r="MHN191" s="47"/>
      <c r="MHO191" s="47"/>
      <c r="MHP191" s="47"/>
      <c r="MHQ191" s="47"/>
      <c r="MHR191" s="47"/>
      <c r="MHS191" s="47"/>
      <c r="MHT191" s="47"/>
      <c r="MHU191" s="47"/>
      <c r="MHV191" s="47"/>
      <c r="MHW191" s="47"/>
      <c r="MHX191" s="47"/>
      <c r="MHY191" s="47"/>
      <c r="MHZ191" s="47"/>
      <c r="MIA191" s="47"/>
      <c r="MIB191" s="47"/>
      <c r="MIC191" s="47"/>
      <c r="MID191" s="47"/>
      <c r="MIE191" s="47"/>
      <c r="MIF191" s="47"/>
      <c r="MIG191" s="47"/>
      <c r="MIH191" s="47"/>
      <c r="MII191" s="47"/>
      <c r="MIJ191" s="47"/>
      <c r="MIK191" s="47"/>
      <c r="MIL191" s="47"/>
      <c r="MIM191" s="47"/>
      <c r="MIN191" s="47"/>
      <c r="MIO191" s="47"/>
      <c r="MIP191" s="47"/>
      <c r="MIQ191" s="47"/>
      <c r="MIR191" s="47"/>
      <c r="MIS191" s="47"/>
      <c r="MIT191" s="47"/>
      <c r="MIU191" s="47"/>
      <c r="MIV191" s="47"/>
      <c r="MIW191" s="47"/>
      <c r="MIX191" s="47"/>
      <c r="MIY191" s="47"/>
      <c r="MIZ191" s="47"/>
      <c r="MJA191" s="47"/>
      <c r="MJB191" s="47"/>
      <c r="MJC191" s="47"/>
      <c r="MJD191" s="47"/>
      <c r="MJE191" s="47"/>
      <c r="MJF191" s="47"/>
      <c r="MJG191" s="47"/>
      <c r="MJH191" s="47"/>
      <c r="MJI191" s="47"/>
      <c r="MJJ191" s="47"/>
      <c r="MJK191" s="47"/>
      <c r="MJL191" s="47"/>
      <c r="MJM191" s="47"/>
      <c r="MJN191" s="47"/>
      <c r="MJO191" s="47"/>
      <c r="MJP191" s="47"/>
      <c r="MJQ191" s="47"/>
      <c r="MJR191" s="47"/>
      <c r="MJS191" s="47"/>
      <c r="MJT191" s="47"/>
      <c r="MJU191" s="47"/>
      <c r="MJV191" s="47"/>
      <c r="MJW191" s="47"/>
      <c r="MJX191" s="47"/>
      <c r="MJY191" s="47"/>
      <c r="MJZ191" s="47"/>
      <c r="MKA191" s="47"/>
      <c r="MKB191" s="47"/>
      <c r="MKC191" s="47"/>
      <c r="MKD191" s="47"/>
      <c r="MKE191" s="47"/>
      <c r="MKF191" s="47"/>
      <c r="MKG191" s="47"/>
      <c r="MKH191" s="47"/>
      <c r="MKI191" s="47"/>
      <c r="MKJ191" s="47"/>
      <c r="MKK191" s="47"/>
      <c r="MKL191" s="47"/>
      <c r="MKM191" s="47"/>
      <c r="MKN191" s="47"/>
      <c r="MKO191" s="47"/>
      <c r="MKP191" s="47"/>
      <c r="MKQ191" s="47"/>
      <c r="MKR191" s="47"/>
      <c r="MKS191" s="47"/>
      <c r="MKT191" s="47"/>
      <c r="MKU191" s="47"/>
      <c r="MKV191" s="47"/>
      <c r="MKW191" s="47"/>
      <c r="MKX191" s="47"/>
      <c r="MKY191" s="47"/>
      <c r="MKZ191" s="47"/>
      <c r="MLA191" s="47"/>
      <c r="MLB191" s="47"/>
      <c r="MLC191" s="47"/>
      <c r="MLD191" s="47"/>
      <c r="MLE191" s="47"/>
      <c r="MLF191" s="47"/>
      <c r="MLG191" s="47"/>
      <c r="MLH191" s="47"/>
      <c r="MLI191" s="47"/>
      <c r="MLJ191" s="47"/>
      <c r="MLK191" s="47"/>
      <c r="MLL191" s="47"/>
      <c r="MLM191" s="47"/>
      <c r="MLN191" s="47"/>
      <c r="MLO191" s="47"/>
      <c r="MLP191" s="47"/>
      <c r="MLQ191" s="47"/>
      <c r="MLR191" s="47"/>
      <c r="MLS191" s="47"/>
      <c r="MLT191" s="47"/>
      <c r="MLU191" s="47"/>
      <c r="MLV191" s="47"/>
      <c r="MLW191" s="47"/>
      <c r="MLX191" s="47"/>
      <c r="MLY191" s="47"/>
      <c r="MLZ191" s="47"/>
      <c r="MMA191" s="47"/>
      <c r="MMB191" s="47"/>
      <c r="MMC191" s="47"/>
      <c r="MMD191" s="47"/>
      <c r="MME191" s="47"/>
      <c r="MMF191" s="47"/>
      <c r="MMG191" s="47"/>
      <c r="MMH191" s="47"/>
      <c r="MMI191" s="47"/>
      <c r="MMJ191" s="47"/>
      <c r="MMK191" s="47"/>
      <c r="MML191" s="47"/>
      <c r="MMM191" s="47"/>
      <c r="MMN191" s="47"/>
      <c r="MMO191" s="47"/>
      <c r="MMP191" s="47"/>
      <c r="MMQ191" s="47"/>
      <c r="MMR191" s="47"/>
      <c r="MMS191" s="47"/>
      <c r="MMT191" s="47"/>
      <c r="MMU191" s="47"/>
      <c r="MMV191" s="47"/>
      <c r="MMW191" s="47"/>
      <c r="MMX191" s="47"/>
      <c r="MMY191" s="47"/>
      <c r="MMZ191" s="47"/>
      <c r="MNA191" s="47"/>
      <c r="MNB191" s="47"/>
      <c r="MNC191" s="47"/>
      <c r="MND191" s="47"/>
      <c r="MNE191" s="47"/>
      <c r="MNF191" s="47"/>
      <c r="MNG191" s="47"/>
      <c r="MNH191" s="47"/>
      <c r="MNI191" s="47"/>
      <c r="MNJ191" s="47"/>
      <c r="MNK191" s="47"/>
      <c r="MNL191" s="47"/>
      <c r="MNM191" s="47"/>
      <c r="MNN191" s="47"/>
      <c r="MNO191" s="47"/>
      <c r="MNP191" s="47"/>
      <c r="MNQ191" s="47"/>
      <c r="MNR191" s="47"/>
      <c r="MNS191" s="47"/>
      <c r="MNT191" s="47"/>
      <c r="MNU191" s="47"/>
      <c r="MNV191" s="47"/>
      <c r="MNW191" s="47"/>
      <c r="MNX191" s="47"/>
      <c r="MNY191" s="47"/>
      <c r="MNZ191" s="47"/>
      <c r="MOA191" s="47"/>
      <c r="MOB191" s="47"/>
      <c r="MOC191" s="47"/>
      <c r="MOD191" s="47"/>
      <c r="MOE191" s="47"/>
      <c r="MOF191" s="47"/>
      <c r="MOG191" s="47"/>
      <c r="MOH191" s="47"/>
      <c r="MOI191" s="47"/>
      <c r="MOJ191" s="47"/>
      <c r="MOK191" s="47"/>
      <c r="MOL191" s="47"/>
      <c r="MOM191" s="47"/>
      <c r="MON191" s="47"/>
      <c r="MOO191" s="47"/>
      <c r="MOP191" s="47"/>
      <c r="MOQ191" s="47"/>
      <c r="MOR191" s="47"/>
      <c r="MOS191" s="47"/>
      <c r="MOT191" s="47"/>
      <c r="MOU191" s="47"/>
      <c r="MOV191" s="47"/>
      <c r="MOW191" s="47"/>
      <c r="MOX191" s="47"/>
      <c r="MOY191" s="47"/>
      <c r="MOZ191" s="47"/>
      <c r="MPA191" s="47"/>
      <c r="MPB191" s="47"/>
      <c r="MPC191" s="47"/>
      <c r="MPD191" s="47"/>
      <c r="MPE191" s="47"/>
      <c r="MPF191" s="47"/>
      <c r="MPG191" s="47"/>
      <c r="MPH191" s="47"/>
      <c r="MPI191" s="47"/>
      <c r="MPJ191" s="47"/>
      <c r="MPK191" s="47"/>
      <c r="MPL191" s="47"/>
      <c r="MPM191" s="47"/>
      <c r="MPN191" s="47"/>
      <c r="MPO191" s="47"/>
      <c r="MPP191" s="47"/>
      <c r="MPQ191" s="47"/>
      <c r="MPR191" s="47"/>
      <c r="MPS191" s="47"/>
      <c r="MPT191" s="47"/>
      <c r="MPU191" s="47"/>
      <c r="MPV191" s="47"/>
      <c r="MPW191" s="47"/>
      <c r="MPX191" s="47"/>
      <c r="MPY191" s="47"/>
      <c r="MPZ191" s="47"/>
      <c r="MQA191" s="47"/>
      <c r="MQB191" s="47"/>
      <c r="MQC191" s="47"/>
      <c r="MQD191" s="47"/>
      <c r="MQE191" s="47"/>
      <c r="MQF191" s="47"/>
      <c r="MQG191" s="47"/>
      <c r="MQH191" s="47"/>
      <c r="MQI191" s="47"/>
      <c r="MQJ191" s="47"/>
      <c r="MQK191" s="47"/>
      <c r="MQL191" s="47"/>
      <c r="MQM191" s="47"/>
      <c r="MQN191" s="47"/>
      <c r="MQO191" s="47"/>
      <c r="MQP191" s="47"/>
      <c r="MQQ191" s="47"/>
      <c r="MQR191" s="47"/>
      <c r="MQS191" s="47"/>
      <c r="MQT191" s="47"/>
      <c r="MQU191" s="47"/>
      <c r="MQV191" s="47"/>
      <c r="MQW191" s="47"/>
      <c r="MQX191" s="47"/>
      <c r="MQY191" s="47"/>
      <c r="MQZ191" s="47"/>
      <c r="MRA191" s="47"/>
      <c r="MRB191" s="47"/>
      <c r="MRC191" s="47"/>
      <c r="MRD191" s="47"/>
      <c r="MRE191" s="47"/>
      <c r="MRF191" s="47"/>
      <c r="MRG191" s="47"/>
      <c r="MRH191" s="47"/>
      <c r="MRI191" s="47"/>
      <c r="MRJ191" s="47"/>
      <c r="MRK191" s="47"/>
      <c r="MRL191" s="47"/>
      <c r="MRM191" s="47"/>
      <c r="MRN191" s="47"/>
      <c r="MRO191" s="47"/>
      <c r="MRP191" s="47"/>
      <c r="MRQ191" s="47"/>
      <c r="MRR191" s="47"/>
      <c r="MRS191" s="47"/>
      <c r="MRT191" s="47"/>
      <c r="MRU191" s="47"/>
      <c r="MRV191" s="47"/>
      <c r="MRW191" s="47"/>
      <c r="MRX191" s="47"/>
      <c r="MRY191" s="47"/>
      <c r="MRZ191" s="47"/>
      <c r="MSA191" s="47"/>
      <c r="MSB191" s="47"/>
      <c r="MSC191" s="47"/>
      <c r="MSD191" s="47"/>
      <c r="MSE191" s="47"/>
      <c r="MSF191" s="47"/>
      <c r="MSG191" s="47"/>
      <c r="MSH191" s="47"/>
      <c r="MSI191" s="47"/>
      <c r="MSJ191" s="47"/>
      <c r="MSK191" s="47"/>
      <c r="MSL191" s="47"/>
      <c r="MSM191" s="47"/>
      <c r="MSN191" s="47"/>
      <c r="MSO191" s="47"/>
      <c r="MSP191" s="47"/>
      <c r="MSQ191" s="47"/>
      <c r="MSR191" s="47"/>
      <c r="MSS191" s="47"/>
      <c r="MST191" s="47"/>
      <c r="MSU191" s="47"/>
      <c r="MSV191" s="47"/>
      <c r="MSW191" s="47"/>
      <c r="MSX191" s="47"/>
      <c r="MSY191" s="47"/>
      <c r="MSZ191" s="47"/>
      <c r="MTA191" s="47"/>
      <c r="MTB191" s="47"/>
      <c r="MTC191" s="47"/>
      <c r="MTD191" s="47"/>
      <c r="MTE191" s="47"/>
      <c r="MTF191" s="47"/>
      <c r="MTG191" s="47"/>
      <c r="MTH191" s="47"/>
      <c r="MTI191" s="47"/>
      <c r="MTJ191" s="47"/>
      <c r="MTK191" s="47"/>
      <c r="MTL191" s="47"/>
      <c r="MTM191" s="47"/>
      <c r="MTN191" s="47"/>
      <c r="MTO191" s="47"/>
      <c r="MTP191" s="47"/>
      <c r="MTQ191" s="47"/>
      <c r="MTR191" s="47"/>
      <c r="MTS191" s="47"/>
      <c r="MTT191" s="47"/>
      <c r="MTU191" s="47"/>
      <c r="MTV191" s="47"/>
      <c r="MTW191" s="47"/>
      <c r="MTX191" s="47"/>
      <c r="MTY191" s="47"/>
      <c r="MTZ191" s="47"/>
      <c r="MUA191" s="47"/>
      <c r="MUB191" s="47"/>
      <c r="MUC191" s="47"/>
      <c r="MUD191" s="47"/>
      <c r="MUE191" s="47"/>
      <c r="MUF191" s="47"/>
      <c r="MUG191" s="47"/>
      <c r="MUH191" s="47"/>
      <c r="MUI191" s="47"/>
      <c r="MUJ191" s="47"/>
      <c r="MUK191" s="47"/>
      <c r="MUL191" s="47"/>
      <c r="MUM191" s="47"/>
      <c r="MUN191" s="47"/>
      <c r="MUO191" s="47"/>
      <c r="MUP191" s="47"/>
      <c r="MUQ191" s="47"/>
      <c r="MUR191" s="47"/>
      <c r="MUS191" s="47"/>
      <c r="MUT191" s="47"/>
      <c r="MUU191" s="47"/>
      <c r="MUV191" s="47"/>
      <c r="MUW191" s="47"/>
      <c r="MUX191" s="47"/>
      <c r="MUY191" s="47"/>
      <c r="MUZ191" s="47"/>
      <c r="MVA191" s="47"/>
      <c r="MVB191" s="47"/>
      <c r="MVC191" s="47"/>
      <c r="MVD191" s="47"/>
      <c r="MVE191" s="47"/>
      <c r="MVF191" s="47"/>
      <c r="MVG191" s="47"/>
      <c r="MVH191" s="47"/>
      <c r="MVI191" s="47"/>
      <c r="MVJ191" s="47"/>
      <c r="MVK191" s="47"/>
      <c r="MVL191" s="47"/>
      <c r="MVM191" s="47"/>
      <c r="MVN191" s="47"/>
      <c r="MVO191" s="47"/>
      <c r="MVP191" s="47"/>
      <c r="MVQ191" s="47"/>
      <c r="MVR191" s="47"/>
      <c r="MVS191" s="47"/>
      <c r="MVT191" s="47"/>
      <c r="MVU191" s="47"/>
      <c r="MVV191" s="47"/>
      <c r="MVW191" s="47"/>
      <c r="MVX191" s="47"/>
      <c r="MVY191" s="47"/>
      <c r="MVZ191" s="47"/>
      <c r="MWA191" s="47"/>
      <c r="MWB191" s="47"/>
      <c r="MWC191" s="47"/>
      <c r="MWD191" s="47"/>
      <c r="MWE191" s="47"/>
      <c r="MWF191" s="47"/>
      <c r="MWG191" s="47"/>
      <c r="MWH191" s="47"/>
      <c r="MWI191" s="47"/>
      <c r="MWJ191" s="47"/>
      <c r="MWK191" s="47"/>
      <c r="MWL191" s="47"/>
      <c r="MWM191" s="47"/>
      <c r="MWN191" s="47"/>
      <c r="MWO191" s="47"/>
      <c r="MWP191" s="47"/>
      <c r="MWQ191" s="47"/>
      <c r="MWR191" s="47"/>
      <c r="MWS191" s="47"/>
      <c r="MWT191" s="47"/>
      <c r="MWU191" s="47"/>
      <c r="MWV191" s="47"/>
      <c r="MWW191" s="47"/>
      <c r="MWX191" s="47"/>
      <c r="MWY191" s="47"/>
      <c r="MWZ191" s="47"/>
      <c r="MXA191" s="47"/>
      <c r="MXB191" s="47"/>
      <c r="MXC191" s="47"/>
      <c r="MXD191" s="47"/>
      <c r="MXE191" s="47"/>
      <c r="MXF191" s="47"/>
      <c r="MXG191" s="47"/>
      <c r="MXH191" s="47"/>
      <c r="MXI191" s="47"/>
      <c r="MXJ191" s="47"/>
      <c r="MXK191" s="47"/>
      <c r="MXL191" s="47"/>
      <c r="MXM191" s="47"/>
      <c r="MXN191" s="47"/>
      <c r="MXO191" s="47"/>
      <c r="MXP191" s="47"/>
      <c r="MXQ191" s="47"/>
      <c r="MXR191" s="47"/>
      <c r="MXS191" s="47"/>
      <c r="MXT191" s="47"/>
      <c r="MXU191" s="47"/>
      <c r="MXV191" s="47"/>
      <c r="MXW191" s="47"/>
      <c r="MXX191" s="47"/>
      <c r="MXY191" s="47"/>
      <c r="MXZ191" s="47"/>
      <c r="MYA191" s="47"/>
      <c r="MYB191" s="47"/>
      <c r="MYC191" s="47"/>
      <c r="MYD191" s="47"/>
      <c r="MYE191" s="47"/>
      <c r="MYF191" s="47"/>
      <c r="MYG191" s="47"/>
      <c r="MYH191" s="47"/>
      <c r="MYI191" s="47"/>
      <c r="MYJ191" s="47"/>
      <c r="MYK191" s="47"/>
      <c r="MYL191" s="47"/>
      <c r="MYM191" s="47"/>
      <c r="MYN191" s="47"/>
      <c r="MYO191" s="47"/>
      <c r="MYP191" s="47"/>
      <c r="MYQ191" s="47"/>
      <c r="MYR191" s="47"/>
      <c r="MYS191" s="47"/>
      <c r="MYT191" s="47"/>
      <c r="MYU191" s="47"/>
      <c r="MYV191" s="47"/>
      <c r="MYW191" s="47"/>
      <c r="MYX191" s="47"/>
      <c r="MYY191" s="47"/>
      <c r="MYZ191" s="47"/>
      <c r="MZA191" s="47"/>
      <c r="MZB191" s="47"/>
      <c r="MZC191" s="47"/>
      <c r="MZD191" s="47"/>
      <c r="MZE191" s="47"/>
      <c r="MZF191" s="47"/>
      <c r="MZG191" s="47"/>
      <c r="MZH191" s="47"/>
      <c r="MZI191" s="47"/>
      <c r="MZJ191" s="47"/>
      <c r="MZK191" s="47"/>
      <c r="MZL191" s="47"/>
      <c r="MZM191" s="47"/>
      <c r="MZN191" s="47"/>
      <c r="MZO191" s="47"/>
      <c r="MZP191" s="47"/>
      <c r="MZQ191" s="47"/>
      <c r="MZR191" s="47"/>
      <c r="MZS191" s="47"/>
      <c r="MZT191" s="47"/>
      <c r="MZU191" s="47"/>
      <c r="MZV191" s="47"/>
      <c r="MZW191" s="47"/>
      <c r="MZX191" s="47"/>
      <c r="MZY191" s="47"/>
      <c r="MZZ191" s="47"/>
      <c r="NAA191" s="47"/>
      <c r="NAB191" s="47"/>
      <c r="NAC191" s="47"/>
      <c r="NAD191" s="47"/>
      <c r="NAE191" s="47"/>
      <c r="NAF191" s="47"/>
      <c r="NAG191" s="47"/>
      <c r="NAH191" s="47"/>
      <c r="NAI191" s="47"/>
      <c r="NAJ191" s="47"/>
      <c r="NAK191" s="47"/>
      <c r="NAL191" s="47"/>
      <c r="NAM191" s="47"/>
      <c r="NAN191" s="47"/>
      <c r="NAO191" s="47"/>
      <c r="NAP191" s="47"/>
      <c r="NAQ191" s="47"/>
      <c r="NAR191" s="47"/>
      <c r="NAS191" s="47"/>
      <c r="NAT191" s="47"/>
      <c r="NAU191" s="47"/>
      <c r="NAV191" s="47"/>
      <c r="NAW191" s="47"/>
      <c r="NAX191" s="47"/>
      <c r="NAY191" s="47"/>
      <c r="NAZ191" s="47"/>
      <c r="NBA191" s="47"/>
      <c r="NBB191" s="47"/>
      <c r="NBC191" s="47"/>
      <c r="NBD191" s="47"/>
      <c r="NBE191" s="47"/>
      <c r="NBF191" s="47"/>
      <c r="NBG191" s="47"/>
      <c r="NBH191" s="47"/>
      <c r="NBI191" s="47"/>
      <c r="NBJ191" s="47"/>
      <c r="NBK191" s="47"/>
      <c r="NBL191" s="47"/>
      <c r="NBM191" s="47"/>
      <c r="NBN191" s="47"/>
      <c r="NBO191" s="47"/>
      <c r="NBP191" s="47"/>
      <c r="NBQ191" s="47"/>
      <c r="NBR191" s="47"/>
      <c r="NBS191" s="47"/>
      <c r="NBT191" s="47"/>
      <c r="NBU191" s="47"/>
      <c r="NBV191" s="47"/>
      <c r="NBW191" s="47"/>
      <c r="NBX191" s="47"/>
      <c r="NBY191" s="47"/>
      <c r="NBZ191" s="47"/>
      <c r="NCA191" s="47"/>
      <c r="NCB191" s="47"/>
      <c r="NCC191" s="47"/>
      <c r="NCD191" s="47"/>
      <c r="NCE191" s="47"/>
      <c r="NCF191" s="47"/>
      <c r="NCG191" s="47"/>
      <c r="NCH191" s="47"/>
      <c r="NCI191" s="47"/>
      <c r="NCJ191" s="47"/>
      <c r="NCK191" s="47"/>
      <c r="NCL191" s="47"/>
      <c r="NCM191" s="47"/>
      <c r="NCN191" s="47"/>
      <c r="NCO191" s="47"/>
      <c r="NCP191" s="47"/>
      <c r="NCQ191" s="47"/>
      <c r="NCR191" s="47"/>
      <c r="NCS191" s="47"/>
      <c r="NCT191" s="47"/>
      <c r="NCU191" s="47"/>
      <c r="NCV191" s="47"/>
      <c r="NCW191" s="47"/>
      <c r="NCX191" s="47"/>
      <c r="NCY191" s="47"/>
      <c r="NCZ191" s="47"/>
      <c r="NDA191" s="47"/>
      <c r="NDB191" s="47"/>
      <c r="NDC191" s="47"/>
      <c r="NDD191" s="47"/>
      <c r="NDE191" s="47"/>
      <c r="NDF191" s="47"/>
      <c r="NDG191" s="47"/>
      <c r="NDH191" s="47"/>
      <c r="NDI191" s="47"/>
      <c r="NDJ191" s="47"/>
      <c r="NDK191" s="47"/>
      <c r="NDL191" s="47"/>
      <c r="NDM191" s="47"/>
      <c r="NDN191" s="47"/>
      <c r="NDO191" s="47"/>
      <c r="NDP191" s="47"/>
      <c r="NDQ191" s="47"/>
      <c r="NDR191" s="47"/>
      <c r="NDS191" s="47"/>
      <c r="NDT191" s="47"/>
      <c r="NDU191" s="47"/>
      <c r="NDV191" s="47"/>
      <c r="NDW191" s="47"/>
      <c r="NDX191" s="47"/>
      <c r="NDY191" s="47"/>
      <c r="NDZ191" s="47"/>
      <c r="NEA191" s="47"/>
      <c r="NEB191" s="47"/>
      <c r="NEC191" s="47"/>
      <c r="NED191" s="47"/>
      <c r="NEE191" s="47"/>
      <c r="NEF191" s="47"/>
      <c r="NEG191" s="47"/>
      <c r="NEH191" s="47"/>
      <c r="NEI191" s="47"/>
      <c r="NEJ191" s="47"/>
      <c r="NEK191" s="47"/>
      <c r="NEL191" s="47"/>
      <c r="NEM191" s="47"/>
      <c r="NEN191" s="47"/>
      <c r="NEO191" s="47"/>
      <c r="NEP191" s="47"/>
      <c r="NEQ191" s="47"/>
      <c r="NER191" s="47"/>
      <c r="NES191" s="47"/>
      <c r="NET191" s="47"/>
      <c r="NEU191" s="47"/>
      <c r="NEV191" s="47"/>
      <c r="NEW191" s="47"/>
      <c r="NEX191" s="47"/>
      <c r="NEY191" s="47"/>
      <c r="NEZ191" s="47"/>
      <c r="NFA191" s="47"/>
      <c r="NFB191" s="47"/>
      <c r="NFC191" s="47"/>
      <c r="NFD191" s="47"/>
      <c r="NFE191" s="47"/>
      <c r="NFF191" s="47"/>
      <c r="NFG191" s="47"/>
      <c r="NFH191" s="47"/>
      <c r="NFI191" s="47"/>
      <c r="NFJ191" s="47"/>
      <c r="NFK191" s="47"/>
      <c r="NFL191" s="47"/>
      <c r="NFM191" s="47"/>
      <c r="NFN191" s="47"/>
      <c r="NFO191" s="47"/>
      <c r="NFP191" s="47"/>
      <c r="NFQ191" s="47"/>
      <c r="NFR191" s="47"/>
      <c r="NFS191" s="47"/>
      <c r="NFT191" s="47"/>
      <c r="NFU191" s="47"/>
      <c r="NFV191" s="47"/>
      <c r="NFW191" s="47"/>
      <c r="NFX191" s="47"/>
      <c r="NFY191" s="47"/>
      <c r="NFZ191" s="47"/>
      <c r="NGA191" s="47"/>
      <c r="NGB191" s="47"/>
      <c r="NGC191" s="47"/>
      <c r="NGD191" s="47"/>
      <c r="NGE191" s="47"/>
      <c r="NGF191" s="47"/>
      <c r="NGG191" s="47"/>
      <c r="NGH191" s="47"/>
      <c r="NGI191" s="47"/>
      <c r="NGJ191" s="47"/>
      <c r="NGK191" s="47"/>
      <c r="NGL191" s="47"/>
      <c r="NGM191" s="47"/>
      <c r="NGN191" s="47"/>
      <c r="NGO191" s="47"/>
      <c r="NGP191" s="47"/>
      <c r="NGQ191" s="47"/>
      <c r="NGR191" s="47"/>
      <c r="NGS191" s="47"/>
      <c r="NGT191" s="47"/>
      <c r="NGU191" s="47"/>
      <c r="NGV191" s="47"/>
      <c r="NGW191" s="47"/>
      <c r="NGX191" s="47"/>
      <c r="NGY191" s="47"/>
      <c r="NGZ191" s="47"/>
      <c r="NHA191" s="47"/>
      <c r="NHB191" s="47"/>
      <c r="NHC191" s="47"/>
      <c r="NHD191" s="47"/>
      <c r="NHE191" s="47"/>
      <c r="NHF191" s="47"/>
      <c r="NHG191" s="47"/>
      <c r="NHH191" s="47"/>
      <c r="NHI191" s="47"/>
      <c r="NHJ191" s="47"/>
      <c r="NHK191" s="47"/>
      <c r="NHL191" s="47"/>
      <c r="NHM191" s="47"/>
      <c r="NHN191" s="47"/>
      <c r="NHO191" s="47"/>
      <c r="NHP191" s="47"/>
      <c r="NHQ191" s="47"/>
      <c r="NHR191" s="47"/>
      <c r="NHS191" s="47"/>
      <c r="NHT191" s="47"/>
      <c r="NHU191" s="47"/>
      <c r="NHV191" s="47"/>
      <c r="NHW191" s="47"/>
      <c r="NHX191" s="47"/>
      <c r="NHY191" s="47"/>
      <c r="NHZ191" s="47"/>
      <c r="NIA191" s="47"/>
      <c r="NIB191" s="47"/>
      <c r="NIC191" s="47"/>
      <c r="NID191" s="47"/>
      <c r="NIE191" s="47"/>
      <c r="NIF191" s="47"/>
      <c r="NIG191" s="47"/>
      <c r="NIH191" s="47"/>
      <c r="NII191" s="47"/>
      <c r="NIJ191" s="47"/>
      <c r="NIK191" s="47"/>
      <c r="NIL191" s="47"/>
      <c r="NIM191" s="47"/>
      <c r="NIN191" s="47"/>
      <c r="NIO191" s="47"/>
      <c r="NIP191" s="47"/>
      <c r="NIQ191" s="47"/>
      <c r="NIR191" s="47"/>
      <c r="NIS191" s="47"/>
      <c r="NIT191" s="47"/>
      <c r="NIU191" s="47"/>
      <c r="NIV191" s="47"/>
      <c r="NIW191" s="47"/>
      <c r="NIX191" s="47"/>
      <c r="NIY191" s="47"/>
      <c r="NIZ191" s="47"/>
      <c r="NJA191" s="47"/>
      <c r="NJB191" s="47"/>
      <c r="NJC191" s="47"/>
      <c r="NJD191" s="47"/>
      <c r="NJE191" s="47"/>
      <c r="NJF191" s="47"/>
      <c r="NJG191" s="47"/>
      <c r="NJH191" s="47"/>
      <c r="NJI191" s="47"/>
      <c r="NJJ191" s="47"/>
      <c r="NJK191" s="47"/>
      <c r="NJL191" s="47"/>
      <c r="NJM191" s="47"/>
      <c r="NJN191" s="47"/>
      <c r="NJO191" s="47"/>
      <c r="NJP191" s="47"/>
      <c r="NJQ191" s="47"/>
      <c r="NJR191" s="47"/>
      <c r="NJS191" s="47"/>
      <c r="NJT191" s="47"/>
      <c r="NJU191" s="47"/>
      <c r="NJV191" s="47"/>
      <c r="NJW191" s="47"/>
      <c r="NJX191" s="47"/>
      <c r="NJY191" s="47"/>
      <c r="NJZ191" s="47"/>
      <c r="NKA191" s="47"/>
      <c r="NKB191" s="47"/>
      <c r="NKC191" s="47"/>
      <c r="NKD191" s="47"/>
      <c r="NKE191" s="47"/>
      <c r="NKF191" s="47"/>
      <c r="NKG191" s="47"/>
      <c r="NKH191" s="47"/>
      <c r="NKI191" s="47"/>
      <c r="NKJ191" s="47"/>
      <c r="NKK191" s="47"/>
      <c r="NKL191" s="47"/>
      <c r="NKM191" s="47"/>
      <c r="NKN191" s="47"/>
      <c r="NKO191" s="47"/>
      <c r="NKP191" s="47"/>
      <c r="NKQ191" s="47"/>
      <c r="NKR191" s="47"/>
      <c r="NKS191" s="47"/>
      <c r="NKT191" s="47"/>
      <c r="NKU191" s="47"/>
      <c r="NKV191" s="47"/>
      <c r="NKW191" s="47"/>
      <c r="NKX191" s="47"/>
      <c r="NKY191" s="47"/>
      <c r="NKZ191" s="47"/>
      <c r="NLA191" s="47"/>
      <c r="NLB191" s="47"/>
      <c r="NLC191" s="47"/>
      <c r="NLD191" s="47"/>
      <c r="NLE191" s="47"/>
      <c r="NLF191" s="47"/>
      <c r="NLG191" s="47"/>
      <c r="NLH191" s="47"/>
      <c r="NLI191" s="47"/>
      <c r="NLJ191" s="47"/>
      <c r="NLK191" s="47"/>
      <c r="NLL191" s="47"/>
      <c r="NLM191" s="47"/>
      <c r="NLN191" s="47"/>
      <c r="NLO191" s="47"/>
      <c r="NLP191" s="47"/>
      <c r="NLQ191" s="47"/>
      <c r="NLR191" s="47"/>
      <c r="NLS191" s="47"/>
      <c r="NLT191" s="47"/>
      <c r="NLU191" s="47"/>
      <c r="NLV191" s="47"/>
      <c r="NLW191" s="47"/>
      <c r="NLX191" s="47"/>
      <c r="NLY191" s="47"/>
      <c r="NLZ191" s="47"/>
      <c r="NMA191" s="47"/>
      <c r="NMB191" s="47"/>
      <c r="NMC191" s="47"/>
      <c r="NMD191" s="47"/>
      <c r="NME191" s="47"/>
      <c r="NMF191" s="47"/>
      <c r="NMG191" s="47"/>
      <c r="NMH191" s="47"/>
      <c r="NMI191" s="47"/>
      <c r="NMJ191" s="47"/>
      <c r="NMK191" s="47"/>
      <c r="NML191" s="47"/>
      <c r="NMM191" s="47"/>
      <c r="NMN191" s="47"/>
      <c r="NMO191" s="47"/>
      <c r="NMP191" s="47"/>
      <c r="NMQ191" s="47"/>
      <c r="NMR191" s="47"/>
      <c r="NMS191" s="47"/>
      <c r="NMT191" s="47"/>
      <c r="NMU191" s="47"/>
      <c r="NMV191" s="47"/>
      <c r="NMW191" s="47"/>
      <c r="NMX191" s="47"/>
      <c r="NMY191" s="47"/>
      <c r="NMZ191" s="47"/>
      <c r="NNA191" s="47"/>
      <c r="NNB191" s="47"/>
      <c r="NNC191" s="47"/>
      <c r="NND191" s="47"/>
      <c r="NNE191" s="47"/>
      <c r="NNF191" s="47"/>
      <c r="NNG191" s="47"/>
      <c r="NNH191" s="47"/>
      <c r="NNI191" s="47"/>
      <c r="NNJ191" s="47"/>
      <c r="NNK191" s="47"/>
      <c r="NNL191" s="47"/>
      <c r="NNM191" s="47"/>
      <c r="NNN191" s="47"/>
      <c r="NNO191" s="47"/>
      <c r="NNP191" s="47"/>
      <c r="NNQ191" s="47"/>
      <c r="NNR191" s="47"/>
      <c r="NNS191" s="47"/>
      <c r="NNT191" s="47"/>
      <c r="NNU191" s="47"/>
      <c r="NNV191" s="47"/>
      <c r="NNW191" s="47"/>
      <c r="NNX191" s="47"/>
      <c r="NNY191" s="47"/>
      <c r="NNZ191" s="47"/>
      <c r="NOA191" s="47"/>
      <c r="NOB191" s="47"/>
      <c r="NOC191" s="47"/>
      <c r="NOD191" s="47"/>
      <c r="NOE191" s="47"/>
      <c r="NOF191" s="47"/>
      <c r="NOG191" s="47"/>
      <c r="NOH191" s="47"/>
      <c r="NOI191" s="47"/>
      <c r="NOJ191" s="47"/>
      <c r="NOK191" s="47"/>
      <c r="NOL191" s="47"/>
      <c r="NOM191" s="47"/>
      <c r="NON191" s="47"/>
      <c r="NOO191" s="47"/>
      <c r="NOP191" s="47"/>
      <c r="NOQ191" s="47"/>
      <c r="NOR191" s="47"/>
      <c r="NOS191" s="47"/>
      <c r="NOT191" s="47"/>
      <c r="NOU191" s="47"/>
      <c r="NOV191" s="47"/>
      <c r="NOW191" s="47"/>
      <c r="NOX191" s="47"/>
      <c r="NOY191" s="47"/>
      <c r="NOZ191" s="47"/>
      <c r="NPA191" s="47"/>
      <c r="NPB191" s="47"/>
      <c r="NPC191" s="47"/>
      <c r="NPD191" s="47"/>
      <c r="NPE191" s="47"/>
      <c r="NPF191" s="47"/>
      <c r="NPG191" s="47"/>
      <c r="NPH191" s="47"/>
      <c r="NPI191" s="47"/>
      <c r="NPJ191" s="47"/>
      <c r="NPK191" s="47"/>
      <c r="NPL191" s="47"/>
      <c r="NPM191" s="47"/>
      <c r="NPN191" s="47"/>
      <c r="NPO191" s="47"/>
      <c r="NPP191" s="47"/>
      <c r="NPQ191" s="47"/>
      <c r="NPR191" s="47"/>
      <c r="NPS191" s="47"/>
      <c r="NPT191" s="47"/>
      <c r="NPU191" s="47"/>
      <c r="NPV191" s="47"/>
      <c r="NPW191" s="47"/>
      <c r="NPX191" s="47"/>
      <c r="NPY191" s="47"/>
      <c r="NPZ191" s="47"/>
      <c r="NQA191" s="47"/>
      <c r="NQB191" s="47"/>
      <c r="NQC191" s="47"/>
      <c r="NQD191" s="47"/>
      <c r="NQE191" s="47"/>
      <c r="NQF191" s="47"/>
      <c r="NQG191" s="47"/>
      <c r="NQH191" s="47"/>
      <c r="NQI191" s="47"/>
      <c r="NQJ191" s="47"/>
      <c r="NQK191" s="47"/>
      <c r="NQL191" s="47"/>
      <c r="NQM191" s="47"/>
      <c r="NQN191" s="47"/>
      <c r="NQO191" s="47"/>
      <c r="NQP191" s="47"/>
      <c r="NQQ191" s="47"/>
      <c r="NQR191" s="47"/>
      <c r="NQS191" s="47"/>
      <c r="NQT191" s="47"/>
      <c r="NQU191" s="47"/>
      <c r="NQV191" s="47"/>
      <c r="NQW191" s="47"/>
      <c r="NQX191" s="47"/>
      <c r="NQY191" s="47"/>
      <c r="NQZ191" s="47"/>
      <c r="NRA191" s="47"/>
      <c r="NRB191" s="47"/>
      <c r="NRC191" s="47"/>
      <c r="NRD191" s="47"/>
      <c r="NRE191" s="47"/>
      <c r="NRF191" s="47"/>
      <c r="NRG191" s="47"/>
      <c r="NRH191" s="47"/>
      <c r="NRI191" s="47"/>
      <c r="NRJ191" s="47"/>
      <c r="NRK191" s="47"/>
      <c r="NRL191" s="47"/>
      <c r="NRM191" s="47"/>
      <c r="NRN191" s="47"/>
      <c r="NRO191" s="47"/>
      <c r="NRP191" s="47"/>
      <c r="NRQ191" s="47"/>
      <c r="NRR191" s="47"/>
      <c r="NRS191" s="47"/>
      <c r="NRT191" s="47"/>
      <c r="NRU191" s="47"/>
      <c r="NRV191" s="47"/>
      <c r="NRW191" s="47"/>
      <c r="NRX191" s="47"/>
      <c r="NRY191" s="47"/>
      <c r="NRZ191" s="47"/>
      <c r="NSA191" s="47"/>
      <c r="NSB191" s="47"/>
      <c r="NSC191" s="47"/>
      <c r="NSD191" s="47"/>
      <c r="NSE191" s="47"/>
      <c r="NSF191" s="47"/>
      <c r="NSG191" s="47"/>
      <c r="NSH191" s="47"/>
      <c r="NSI191" s="47"/>
      <c r="NSJ191" s="47"/>
      <c r="NSK191" s="47"/>
      <c r="NSL191" s="47"/>
      <c r="NSM191" s="47"/>
      <c r="NSN191" s="47"/>
      <c r="NSO191" s="47"/>
      <c r="NSP191" s="47"/>
      <c r="NSQ191" s="47"/>
      <c r="NSR191" s="47"/>
      <c r="NSS191" s="47"/>
      <c r="NST191" s="47"/>
      <c r="NSU191" s="47"/>
      <c r="NSV191" s="47"/>
      <c r="NSW191" s="47"/>
      <c r="NSX191" s="47"/>
      <c r="NSY191" s="47"/>
      <c r="NSZ191" s="47"/>
      <c r="NTA191" s="47"/>
      <c r="NTB191" s="47"/>
      <c r="NTC191" s="47"/>
      <c r="NTD191" s="47"/>
      <c r="NTE191" s="47"/>
      <c r="NTF191" s="47"/>
      <c r="NTG191" s="47"/>
      <c r="NTH191" s="47"/>
      <c r="NTI191" s="47"/>
      <c r="NTJ191" s="47"/>
      <c r="NTK191" s="47"/>
      <c r="NTL191" s="47"/>
      <c r="NTM191" s="47"/>
      <c r="NTN191" s="47"/>
      <c r="NTO191" s="47"/>
      <c r="NTP191" s="47"/>
      <c r="NTQ191" s="47"/>
      <c r="NTR191" s="47"/>
      <c r="NTS191" s="47"/>
      <c r="NTT191" s="47"/>
      <c r="NTU191" s="47"/>
      <c r="NTV191" s="47"/>
      <c r="NTW191" s="47"/>
      <c r="NTX191" s="47"/>
      <c r="NTY191" s="47"/>
      <c r="NTZ191" s="47"/>
      <c r="NUA191" s="47"/>
      <c r="NUB191" s="47"/>
      <c r="NUC191" s="47"/>
      <c r="NUD191" s="47"/>
      <c r="NUE191" s="47"/>
      <c r="NUF191" s="47"/>
      <c r="NUG191" s="47"/>
      <c r="NUH191" s="47"/>
      <c r="NUI191" s="47"/>
      <c r="NUJ191" s="47"/>
      <c r="NUK191" s="47"/>
      <c r="NUL191" s="47"/>
      <c r="NUM191" s="47"/>
      <c r="NUN191" s="47"/>
      <c r="NUO191" s="47"/>
      <c r="NUP191" s="47"/>
      <c r="NUQ191" s="47"/>
      <c r="NUR191" s="47"/>
      <c r="NUS191" s="47"/>
      <c r="NUT191" s="47"/>
      <c r="NUU191" s="47"/>
      <c r="NUV191" s="47"/>
      <c r="NUW191" s="47"/>
      <c r="NUX191" s="47"/>
      <c r="NUY191" s="47"/>
      <c r="NUZ191" s="47"/>
      <c r="NVA191" s="47"/>
      <c r="NVB191" s="47"/>
      <c r="NVC191" s="47"/>
      <c r="NVD191" s="47"/>
      <c r="NVE191" s="47"/>
      <c r="NVF191" s="47"/>
      <c r="NVG191" s="47"/>
      <c r="NVH191" s="47"/>
      <c r="NVI191" s="47"/>
      <c r="NVJ191" s="47"/>
      <c r="NVK191" s="47"/>
      <c r="NVL191" s="47"/>
      <c r="NVM191" s="47"/>
      <c r="NVN191" s="47"/>
      <c r="NVO191" s="47"/>
      <c r="NVP191" s="47"/>
      <c r="NVQ191" s="47"/>
      <c r="NVR191" s="47"/>
      <c r="NVS191" s="47"/>
      <c r="NVT191" s="47"/>
      <c r="NVU191" s="47"/>
      <c r="NVV191" s="47"/>
      <c r="NVW191" s="47"/>
      <c r="NVX191" s="47"/>
      <c r="NVY191" s="47"/>
      <c r="NVZ191" s="47"/>
      <c r="NWA191" s="47"/>
      <c r="NWB191" s="47"/>
      <c r="NWC191" s="47"/>
      <c r="NWD191" s="47"/>
      <c r="NWE191" s="47"/>
      <c r="NWF191" s="47"/>
      <c r="NWG191" s="47"/>
      <c r="NWH191" s="47"/>
      <c r="NWI191" s="47"/>
      <c r="NWJ191" s="47"/>
      <c r="NWK191" s="47"/>
      <c r="NWL191" s="47"/>
      <c r="NWM191" s="47"/>
      <c r="NWN191" s="47"/>
      <c r="NWO191" s="47"/>
      <c r="NWP191" s="47"/>
      <c r="NWQ191" s="47"/>
      <c r="NWR191" s="47"/>
      <c r="NWS191" s="47"/>
      <c r="NWT191" s="47"/>
      <c r="NWU191" s="47"/>
      <c r="NWV191" s="47"/>
      <c r="NWW191" s="47"/>
      <c r="NWX191" s="47"/>
      <c r="NWY191" s="47"/>
      <c r="NWZ191" s="47"/>
      <c r="NXA191" s="47"/>
      <c r="NXB191" s="47"/>
      <c r="NXC191" s="47"/>
      <c r="NXD191" s="47"/>
      <c r="NXE191" s="47"/>
      <c r="NXF191" s="47"/>
      <c r="NXG191" s="47"/>
      <c r="NXH191" s="47"/>
      <c r="NXI191" s="47"/>
      <c r="NXJ191" s="47"/>
      <c r="NXK191" s="47"/>
      <c r="NXL191" s="47"/>
      <c r="NXM191" s="47"/>
      <c r="NXN191" s="47"/>
      <c r="NXO191" s="47"/>
      <c r="NXP191" s="47"/>
      <c r="NXQ191" s="47"/>
      <c r="NXR191" s="47"/>
      <c r="NXS191" s="47"/>
      <c r="NXT191" s="47"/>
      <c r="NXU191" s="47"/>
      <c r="NXV191" s="47"/>
      <c r="NXW191" s="47"/>
      <c r="NXX191" s="47"/>
      <c r="NXY191" s="47"/>
      <c r="NXZ191" s="47"/>
      <c r="NYA191" s="47"/>
      <c r="NYB191" s="47"/>
      <c r="NYC191" s="47"/>
      <c r="NYD191" s="47"/>
      <c r="NYE191" s="47"/>
      <c r="NYF191" s="47"/>
      <c r="NYG191" s="47"/>
      <c r="NYH191" s="47"/>
      <c r="NYI191" s="47"/>
      <c r="NYJ191" s="47"/>
      <c r="NYK191" s="47"/>
      <c r="NYL191" s="47"/>
      <c r="NYM191" s="47"/>
      <c r="NYN191" s="47"/>
      <c r="NYO191" s="47"/>
      <c r="NYP191" s="47"/>
      <c r="NYQ191" s="47"/>
      <c r="NYR191" s="47"/>
      <c r="NYS191" s="47"/>
      <c r="NYT191" s="47"/>
      <c r="NYU191" s="47"/>
      <c r="NYV191" s="47"/>
      <c r="NYW191" s="47"/>
      <c r="NYX191" s="47"/>
      <c r="NYY191" s="47"/>
      <c r="NYZ191" s="47"/>
      <c r="NZA191" s="47"/>
      <c r="NZB191" s="47"/>
      <c r="NZC191" s="47"/>
      <c r="NZD191" s="47"/>
      <c r="NZE191" s="47"/>
      <c r="NZF191" s="47"/>
      <c r="NZG191" s="47"/>
      <c r="NZH191" s="47"/>
      <c r="NZI191" s="47"/>
      <c r="NZJ191" s="47"/>
      <c r="NZK191" s="47"/>
      <c r="NZL191" s="47"/>
      <c r="NZM191" s="47"/>
      <c r="NZN191" s="47"/>
      <c r="NZO191" s="47"/>
      <c r="NZP191" s="47"/>
      <c r="NZQ191" s="47"/>
      <c r="NZR191" s="47"/>
      <c r="NZS191" s="47"/>
      <c r="NZT191" s="47"/>
      <c r="NZU191" s="47"/>
      <c r="NZV191" s="47"/>
      <c r="NZW191" s="47"/>
      <c r="NZX191" s="47"/>
      <c r="NZY191" s="47"/>
      <c r="NZZ191" s="47"/>
      <c r="OAA191" s="47"/>
      <c r="OAB191" s="47"/>
      <c r="OAC191" s="47"/>
      <c r="OAD191" s="47"/>
      <c r="OAE191" s="47"/>
      <c r="OAF191" s="47"/>
      <c r="OAG191" s="47"/>
      <c r="OAH191" s="47"/>
      <c r="OAI191" s="47"/>
      <c r="OAJ191" s="47"/>
      <c r="OAK191" s="47"/>
      <c r="OAL191" s="47"/>
      <c r="OAM191" s="47"/>
      <c r="OAN191" s="47"/>
      <c r="OAO191" s="47"/>
      <c r="OAP191" s="47"/>
      <c r="OAQ191" s="47"/>
      <c r="OAR191" s="47"/>
      <c r="OAS191" s="47"/>
      <c r="OAT191" s="47"/>
      <c r="OAU191" s="47"/>
      <c r="OAV191" s="47"/>
      <c r="OAW191" s="47"/>
      <c r="OAX191" s="47"/>
      <c r="OAY191" s="47"/>
      <c r="OAZ191" s="47"/>
      <c r="OBA191" s="47"/>
      <c r="OBB191" s="47"/>
      <c r="OBC191" s="47"/>
      <c r="OBD191" s="47"/>
      <c r="OBE191" s="47"/>
      <c r="OBF191" s="47"/>
      <c r="OBG191" s="47"/>
      <c r="OBH191" s="47"/>
      <c r="OBI191" s="47"/>
      <c r="OBJ191" s="47"/>
      <c r="OBK191" s="47"/>
      <c r="OBL191" s="47"/>
      <c r="OBM191" s="47"/>
      <c r="OBN191" s="47"/>
      <c r="OBO191" s="47"/>
      <c r="OBP191" s="47"/>
      <c r="OBQ191" s="47"/>
      <c r="OBR191" s="47"/>
      <c r="OBS191" s="47"/>
      <c r="OBT191" s="47"/>
      <c r="OBU191" s="47"/>
      <c r="OBV191" s="47"/>
      <c r="OBW191" s="47"/>
      <c r="OBX191" s="47"/>
      <c r="OBY191" s="47"/>
      <c r="OBZ191" s="47"/>
      <c r="OCA191" s="47"/>
      <c r="OCB191" s="47"/>
      <c r="OCC191" s="47"/>
      <c r="OCD191" s="47"/>
      <c r="OCE191" s="47"/>
      <c r="OCF191" s="47"/>
      <c r="OCG191" s="47"/>
      <c r="OCH191" s="47"/>
      <c r="OCI191" s="47"/>
      <c r="OCJ191" s="47"/>
      <c r="OCK191" s="47"/>
      <c r="OCL191" s="47"/>
      <c r="OCM191" s="47"/>
      <c r="OCN191" s="47"/>
      <c r="OCO191" s="47"/>
      <c r="OCP191" s="47"/>
      <c r="OCQ191" s="47"/>
      <c r="OCR191" s="47"/>
      <c r="OCS191" s="47"/>
      <c r="OCT191" s="47"/>
      <c r="OCU191" s="47"/>
      <c r="OCV191" s="47"/>
      <c r="OCW191" s="47"/>
      <c r="OCX191" s="47"/>
      <c r="OCY191" s="47"/>
      <c r="OCZ191" s="47"/>
      <c r="ODA191" s="47"/>
      <c r="ODB191" s="47"/>
      <c r="ODC191" s="47"/>
      <c r="ODD191" s="47"/>
      <c r="ODE191" s="47"/>
      <c r="ODF191" s="47"/>
      <c r="ODG191" s="47"/>
      <c r="ODH191" s="47"/>
      <c r="ODI191" s="47"/>
      <c r="ODJ191" s="47"/>
      <c r="ODK191" s="47"/>
      <c r="ODL191" s="47"/>
      <c r="ODM191" s="47"/>
      <c r="ODN191" s="47"/>
      <c r="ODO191" s="47"/>
      <c r="ODP191" s="47"/>
      <c r="ODQ191" s="47"/>
      <c r="ODR191" s="47"/>
      <c r="ODS191" s="47"/>
      <c r="ODT191" s="47"/>
      <c r="ODU191" s="47"/>
      <c r="ODV191" s="47"/>
      <c r="ODW191" s="47"/>
      <c r="ODX191" s="47"/>
      <c r="ODY191" s="47"/>
      <c r="ODZ191" s="47"/>
      <c r="OEA191" s="47"/>
      <c r="OEB191" s="47"/>
      <c r="OEC191" s="47"/>
      <c r="OED191" s="47"/>
      <c r="OEE191" s="47"/>
      <c r="OEF191" s="47"/>
      <c r="OEG191" s="47"/>
      <c r="OEH191" s="47"/>
      <c r="OEI191" s="47"/>
      <c r="OEJ191" s="47"/>
      <c r="OEK191" s="47"/>
      <c r="OEL191" s="47"/>
      <c r="OEM191" s="47"/>
      <c r="OEN191" s="47"/>
      <c r="OEO191" s="47"/>
      <c r="OEP191" s="47"/>
      <c r="OEQ191" s="47"/>
      <c r="OER191" s="47"/>
      <c r="OES191" s="47"/>
      <c r="OET191" s="47"/>
      <c r="OEU191" s="47"/>
      <c r="OEV191" s="47"/>
      <c r="OEW191" s="47"/>
      <c r="OEX191" s="47"/>
      <c r="OEY191" s="47"/>
      <c r="OEZ191" s="47"/>
      <c r="OFA191" s="47"/>
      <c r="OFB191" s="47"/>
      <c r="OFC191" s="47"/>
      <c r="OFD191" s="47"/>
      <c r="OFE191" s="47"/>
      <c r="OFF191" s="47"/>
      <c r="OFG191" s="47"/>
      <c r="OFH191" s="47"/>
      <c r="OFI191" s="47"/>
      <c r="OFJ191" s="47"/>
      <c r="OFK191" s="47"/>
      <c r="OFL191" s="47"/>
      <c r="OFM191" s="47"/>
      <c r="OFN191" s="47"/>
      <c r="OFO191" s="47"/>
      <c r="OFP191" s="47"/>
      <c r="OFQ191" s="47"/>
      <c r="OFR191" s="47"/>
      <c r="OFS191" s="47"/>
      <c r="OFT191" s="47"/>
      <c r="OFU191" s="47"/>
      <c r="OFV191" s="47"/>
      <c r="OFW191" s="47"/>
      <c r="OFX191" s="47"/>
      <c r="OFY191" s="47"/>
      <c r="OFZ191" s="47"/>
      <c r="OGA191" s="47"/>
      <c r="OGB191" s="47"/>
      <c r="OGC191" s="47"/>
      <c r="OGD191" s="47"/>
      <c r="OGE191" s="47"/>
      <c r="OGF191" s="47"/>
      <c r="OGG191" s="47"/>
      <c r="OGH191" s="47"/>
      <c r="OGI191" s="47"/>
      <c r="OGJ191" s="47"/>
      <c r="OGK191" s="47"/>
      <c r="OGL191" s="47"/>
      <c r="OGM191" s="47"/>
      <c r="OGN191" s="47"/>
      <c r="OGO191" s="47"/>
      <c r="OGP191" s="47"/>
      <c r="OGQ191" s="47"/>
      <c r="OGR191" s="47"/>
      <c r="OGS191" s="47"/>
      <c r="OGT191" s="47"/>
      <c r="OGU191" s="47"/>
      <c r="OGV191" s="47"/>
      <c r="OGW191" s="47"/>
      <c r="OGX191" s="47"/>
      <c r="OGY191" s="47"/>
      <c r="OGZ191" s="47"/>
      <c r="OHA191" s="47"/>
      <c r="OHB191" s="47"/>
      <c r="OHC191" s="47"/>
      <c r="OHD191" s="47"/>
      <c r="OHE191" s="47"/>
      <c r="OHF191" s="47"/>
      <c r="OHG191" s="47"/>
      <c r="OHH191" s="47"/>
      <c r="OHI191" s="47"/>
      <c r="OHJ191" s="47"/>
      <c r="OHK191" s="47"/>
      <c r="OHL191" s="47"/>
      <c r="OHM191" s="47"/>
      <c r="OHN191" s="47"/>
      <c r="OHO191" s="47"/>
      <c r="OHP191" s="47"/>
      <c r="OHQ191" s="47"/>
      <c r="OHR191" s="47"/>
      <c r="OHS191" s="47"/>
      <c r="OHT191" s="47"/>
      <c r="OHU191" s="47"/>
      <c r="OHV191" s="47"/>
      <c r="OHW191" s="47"/>
      <c r="OHX191" s="47"/>
      <c r="OHY191" s="47"/>
      <c r="OHZ191" s="47"/>
      <c r="OIA191" s="47"/>
      <c r="OIB191" s="47"/>
      <c r="OIC191" s="47"/>
      <c r="OID191" s="47"/>
      <c r="OIE191" s="47"/>
      <c r="OIF191" s="47"/>
      <c r="OIG191" s="47"/>
      <c r="OIH191" s="47"/>
      <c r="OII191" s="47"/>
      <c r="OIJ191" s="47"/>
      <c r="OIK191" s="47"/>
      <c r="OIL191" s="47"/>
      <c r="OIM191" s="47"/>
      <c r="OIN191" s="47"/>
      <c r="OIO191" s="47"/>
      <c r="OIP191" s="47"/>
      <c r="OIQ191" s="47"/>
      <c r="OIR191" s="47"/>
      <c r="OIS191" s="47"/>
      <c r="OIT191" s="47"/>
      <c r="OIU191" s="47"/>
      <c r="OIV191" s="47"/>
      <c r="OIW191" s="47"/>
      <c r="OIX191" s="47"/>
      <c r="OIY191" s="47"/>
      <c r="OIZ191" s="47"/>
      <c r="OJA191" s="47"/>
      <c r="OJB191" s="47"/>
      <c r="OJC191" s="47"/>
      <c r="OJD191" s="47"/>
      <c r="OJE191" s="47"/>
      <c r="OJF191" s="47"/>
      <c r="OJG191" s="47"/>
      <c r="OJH191" s="47"/>
      <c r="OJI191" s="47"/>
      <c r="OJJ191" s="47"/>
      <c r="OJK191" s="47"/>
      <c r="OJL191" s="47"/>
      <c r="OJM191" s="47"/>
      <c r="OJN191" s="47"/>
      <c r="OJO191" s="47"/>
      <c r="OJP191" s="47"/>
      <c r="OJQ191" s="47"/>
      <c r="OJR191" s="47"/>
      <c r="OJS191" s="47"/>
      <c r="OJT191" s="47"/>
      <c r="OJU191" s="47"/>
      <c r="OJV191" s="47"/>
      <c r="OJW191" s="47"/>
      <c r="OJX191" s="47"/>
      <c r="OJY191" s="47"/>
      <c r="OJZ191" s="47"/>
      <c r="OKA191" s="47"/>
      <c r="OKB191" s="47"/>
      <c r="OKC191" s="47"/>
      <c r="OKD191" s="47"/>
      <c r="OKE191" s="47"/>
      <c r="OKF191" s="47"/>
      <c r="OKG191" s="47"/>
      <c r="OKH191" s="47"/>
      <c r="OKI191" s="47"/>
      <c r="OKJ191" s="47"/>
      <c r="OKK191" s="47"/>
      <c r="OKL191" s="47"/>
      <c r="OKM191" s="47"/>
      <c r="OKN191" s="47"/>
      <c r="OKO191" s="47"/>
      <c r="OKP191" s="47"/>
      <c r="OKQ191" s="47"/>
      <c r="OKR191" s="47"/>
      <c r="OKS191" s="47"/>
      <c r="OKT191" s="47"/>
      <c r="OKU191" s="47"/>
      <c r="OKV191" s="47"/>
      <c r="OKW191" s="47"/>
      <c r="OKX191" s="47"/>
      <c r="OKY191" s="47"/>
      <c r="OKZ191" s="47"/>
      <c r="OLA191" s="47"/>
      <c r="OLB191" s="47"/>
      <c r="OLC191" s="47"/>
      <c r="OLD191" s="47"/>
      <c r="OLE191" s="47"/>
      <c r="OLF191" s="47"/>
      <c r="OLG191" s="47"/>
      <c r="OLH191" s="47"/>
      <c r="OLI191" s="47"/>
      <c r="OLJ191" s="47"/>
      <c r="OLK191" s="47"/>
      <c r="OLL191" s="47"/>
      <c r="OLM191" s="47"/>
      <c r="OLN191" s="47"/>
      <c r="OLO191" s="47"/>
      <c r="OLP191" s="47"/>
      <c r="OLQ191" s="47"/>
      <c r="OLR191" s="47"/>
      <c r="OLS191" s="47"/>
      <c r="OLT191" s="47"/>
      <c r="OLU191" s="47"/>
      <c r="OLV191" s="47"/>
      <c r="OLW191" s="47"/>
      <c r="OLX191" s="47"/>
      <c r="OLY191" s="47"/>
      <c r="OLZ191" s="47"/>
      <c r="OMA191" s="47"/>
      <c r="OMB191" s="47"/>
      <c r="OMC191" s="47"/>
      <c r="OMD191" s="47"/>
      <c r="OME191" s="47"/>
      <c r="OMF191" s="47"/>
      <c r="OMG191" s="47"/>
      <c r="OMH191" s="47"/>
      <c r="OMI191" s="47"/>
      <c r="OMJ191" s="47"/>
      <c r="OMK191" s="47"/>
      <c r="OML191" s="47"/>
      <c r="OMM191" s="47"/>
      <c r="OMN191" s="47"/>
      <c r="OMO191" s="47"/>
      <c r="OMP191" s="47"/>
      <c r="OMQ191" s="47"/>
      <c r="OMR191" s="47"/>
      <c r="OMS191" s="47"/>
      <c r="OMT191" s="47"/>
      <c r="OMU191" s="47"/>
      <c r="OMV191" s="47"/>
      <c r="OMW191" s="47"/>
      <c r="OMX191" s="47"/>
      <c r="OMY191" s="47"/>
      <c r="OMZ191" s="47"/>
      <c r="ONA191" s="47"/>
      <c r="ONB191" s="47"/>
      <c r="ONC191" s="47"/>
      <c r="OND191" s="47"/>
      <c r="ONE191" s="47"/>
      <c r="ONF191" s="47"/>
      <c r="ONG191" s="47"/>
      <c r="ONH191" s="47"/>
      <c r="ONI191" s="47"/>
      <c r="ONJ191" s="47"/>
      <c r="ONK191" s="47"/>
      <c r="ONL191" s="47"/>
      <c r="ONM191" s="47"/>
      <c r="ONN191" s="47"/>
      <c r="ONO191" s="47"/>
      <c r="ONP191" s="47"/>
      <c r="ONQ191" s="47"/>
      <c r="ONR191" s="47"/>
      <c r="ONS191" s="47"/>
      <c r="ONT191" s="47"/>
      <c r="ONU191" s="47"/>
      <c r="ONV191" s="47"/>
      <c r="ONW191" s="47"/>
      <c r="ONX191" s="47"/>
      <c r="ONY191" s="47"/>
      <c r="ONZ191" s="47"/>
      <c r="OOA191" s="47"/>
      <c r="OOB191" s="47"/>
      <c r="OOC191" s="47"/>
      <c r="OOD191" s="47"/>
      <c r="OOE191" s="47"/>
      <c r="OOF191" s="47"/>
      <c r="OOG191" s="47"/>
      <c r="OOH191" s="47"/>
      <c r="OOI191" s="47"/>
      <c r="OOJ191" s="47"/>
      <c r="OOK191" s="47"/>
      <c r="OOL191" s="47"/>
      <c r="OOM191" s="47"/>
      <c r="OON191" s="47"/>
      <c r="OOO191" s="47"/>
      <c r="OOP191" s="47"/>
      <c r="OOQ191" s="47"/>
      <c r="OOR191" s="47"/>
      <c r="OOS191" s="47"/>
      <c r="OOT191" s="47"/>
      <c r="OOU191" s="47"/>
      <c r="OOV191" s="47"/>
      <c r="OOW191" s="47"/>
      <c r="OOX191" s="47"/>
      <c r="OOY191" s="47"/>
      <c r="OOZ191" s="47"/>
      <c r="OPA191" s="47"/>
      <c r="OPB191" s="47"/>
      <c r="OPC191" s="47"/>
      <c r="OPD191" s="47"/>
      <c r="OPE191" s="47"/>
      <c r="OPF191" s="47"/>
      <c r="OPG191" s="47"/>
      <c r="OPH191" s="47"/>
      <c r="OPI191" s="47"/>
      <c r="OPJ191" s="47"/>
      <c r="OPK191" s="47"/>
      <c r="OPL191" s="47"/>
      <c r="OPM191" s="47"/>
      <c r="OPN191" s="47"/>
      <c r="OPO191" s="47"/>
      <c r="OPP191" s="47"/>
      <c r="OPQ191" s="47"/>
      <c r="OPR191" s="47"/>
      <c r="OPS191" s="47"/>
      <c r="OPT191" s="47"/>
      <c r="OPU191" s="47"/>
      <c r="OPV191" s="47"/>
      <c r="OPW191" s="47"/>
      <c r="OPX191" s="47"/>
      <c r="OPY191" s="47"/>
      <c r="OPZ191" s="47"/>
      <c r="OQA191" s="47"/>
      <c r="OQB191" s="47"/>
      <c r="OQC191" s="47"/>
      <c r="OQD191" s="47"/>
      <c r="OQE191" s="47"/>
      <c r="OQF191" s="47"/>
      <c r="OQG191" s="47"/>
      <c r="OQH191" s="47"/>
      <c r="OQI191" s="47"/>
      <c r="OQJ191" s="47"/>
      <c r="OQK191" s="47"/>
      <c r="OQL191" s="47"/>
      <c r="OQM191" s="47"/>
      <c r="OQN191" s="47"/>
      <c r="OQO191" s="47"/>
      <c r="OQP191" s="47"/>
      <c r="OQQ191" s="47"/>
      <c r="OQR191" s="47"/>
      <c r="OQS191" s="47"/>
      <c r="OQT191" s="47"/>
      <c r="OQU191" s="47"/>
      <c r="OQV191" s="47"/>
      <c r="OQW191" s="47"/>
      <c r="OQX191" s="47"/>
      <c r="OQY191" s="47"/>
      <c r="OQZ191" s="47"/>
      <c r="ORA191" s="47"/>
      <c r="ORB191" s="47"/>
      <c r="ORC191" s="47"/>
      <c r="ORD191" s="47"/>
      <c r="ORE191" s="47"/>
      <c r="ORF191" s="47"/>
      <c r="ORG191" s="47"/>
      <c r="ORH191" s="47"/>
      <c r="ORI191" s="47"/>
      <c r="ORJ191" s="47"/>
      <c r="ORK191" s="47"/>
      <c r="ORL191" s="47"/>
      <c r="ORM191" s="47"/>
      <c r="ORN191" s="47"/>
      <c r="ORO191" s="47"/>
      <c r="ORP191" s="47"/>
      <c r="ORQ191" s="47"/>
      <c r="ORR191" s="47"/>
      <c r="ORS191" s="47"/>
      <c r="ORT191" s="47"/>
      <c r="ORU191" s="47"/>
      <c r="ORV191" s="47"/>
      <c r="ORW191" s="47"/>
      <c r="ORX191" s="47"/>
      <c r="ORY191" s="47"/>
      <c r="ORZ191" s="47"/>
      <c r="OSA191" s="47"/>
      <c r="OSB191" s="47"/>
      <c r="OSC191" s="47"/>
      <c r="OSD191" s="47"/>
      <c r="OSE191" s="47"/>
      <c r="OSF191" s="47"/>
      <c r="OSG191" s="47"/>
      <c r="OSH191" s="47"/>
      <c r="OSI191" s="47"/>
      <c r="OSJ191" s="47"/>
      <c r="OSK191" s="47"/>
      <c r="OSL191" s="47"/>
      <c r="OSM191" s="47"/>
      <c r="OSN191" s="47"/>
      <c r="OSO191" s="47"/>
      <c r="OSP191" s="47"/>
      <c r="OSQ191" s="47"/>
      <c r="OSR191" s="47"/>
      <c r="OSS191" s="47"/>
      <c r="OST191" s="47"/>
      <c r="OSU191" s="47"/>
      <c r="OSV191" s="47"/>
      <c r="OSW191" s="47"/>
      <c r="OSX191" s="47"/>
      <c r="OSY191" s="47"/>
      <c r="OSZ191" s="47"/>
      <c r="OTA191" s="47"/>
      <c r="OTB191" s="47"/>
      <c r="OTC191" s="47"/>
      <c r="OTD191" s="47"/>
      <c r="OTE191" s="47"/>
      <c r="OTF191" s="47"/>
      <c r="OTG191" s="47"/>
      <c r="OTH191" s="47"/>
      <c r="OTI191" s="47"/>
      <c r="OTJ191" s="47"/>
      <c r="OTK191" s="47"/>
      <c r="OTL191" s="47"/>
      <c r="OTM191" s="47"/>
      <c r="OTN191" s="47"/>
      <c r="OTO191" s="47"/>
      <c r="OTP191" s="47"/>
      <c r="OTQ191" s="47"/>
      <c r="OTR191" s="47"/>
      <c r="OTS191" s="47"/>
      <c r="OTT191" s="47"/>
      <c r="OTU191" s="47"/>
      <c r="OTV191" s="47"/>
      <c r="OTW191" s="47"/>
      <c r="OTX191" s="47"/>
      <c r="OTY191" s="47"/>
      <c r="OTZ191" s="47"/>
      <c r="OUA191" s="47"/>
      <c r="OUB191" s="47"/>
      <c r="OUC191" s="47"/>
      <c r="OUD191" s="47"/>
      <c r="OUE191" s="47"/>
      <c r="OUF191" s="47"/>
      <c r="OUG191" s="47"/>
      <c r="OUH191" s="47"/>
      <c r="OUI191" s="47"/>
      <c r="OUJ191" s="47"/>
      <c r="OUK191" s="47"/>
      <c r="OUL191" s="47"/>
      <c r="OUM191" s="47"/>
      <c r="OUN191" s="47"/>
      <c r="OUO191" s="47"/>
      <c r="OUP191" s="47"/>
      <c r="OUQ191" s="47"/>
      <c r="OUR191" s="47"/>
      <c r="OUS191" s="47"/>
      <c r="OUT191" s="47"/>
      <c r="OUU191" s="47"/>
      <c r="OUV191" s="47"/>
      <c r="OUW191" s="47"/>
      <c r="OUX191" s="47"/>
      <c r="OUY191" s="47"/>
      <c r="OUZ191" s="47"/>
      <c r="OVA191" s="47"/>
      <c r="OVB191" s="47"/>
      <c r="OVC191" s="47"/>
      <c r="OVD191" s="47"/>
      <c r="OVE191" s="47"/>
      <c r="OVF191" s="47"/>
      <c r="OVG191" s="47"/>
      <c r="OVH191" s="47"/>
      <c r="OVI191" s="47"/>
      <c r="OVJ191" s="47"/>
      <c r="OVK191" s="47"/>
      <c r="OVL191" s="47"/>
      <c r="OVM191" s="47"/>
      <c r="OVN191" s="47"/>
      <c r="OVO191" s="47"/>
      <c r="OVP191" s="47"/>
      <c r="OVQ191" s="47"/>
      <c r="OVR191" s="47"/>
      <c r="OVS191" s="47"/>
      <c r="OVT191" s="47"/>
      <c r="OVU191" s="47"/>
      <c r="OVV191" s="47"/>
      <c r="OVW191" s="47"/>
      <c r="OVX191" s="47"/>
      <c r="OVY191" s="47"/>
      <c r="OVZ191" s="47"/>
      <c r="OWA191" s="47"/>
      <c r="OWB191" s="47"/>
      <c r="OWC191" s="47"/>
      <c r="OWD191" s="47"/>
      <c r="OWE191" s="47"/>
      <c r="OWF191" s="47"/>
      <c r="OWG191" s="47"/>
      <c r="OWH191" s="47"/>
      <c r="OWI191" s="47"/>
      <c r="OWJ191" s="47"/>
      <c r="OWK191" s="47"/>
      <c r="OWL191" s="47"/>
      <c r="OWM191" s="47"/>
      <c r="OWN191" s="47"/>
      <c r="OWO191" s="47"/>
      <c r="OWP191" s="47"/>
      <c r="OWQ191" s="47"/>
      <c r="OWR191" s="47"/>
      <c r="OWS191" s="47"/>
      <c r="OWT191" s="47"/>
      <c r="OWU191" s="47"/>
      <c r="OWV191" s="47"/>
      <c r="OWW191" s="47"/>
      <c r="OWX191" s="47"/>
      <c r="OWY191" s="47"/>
      <c r="OWZ191" s="47"/>
      <c r="OXA191" s="47"/>
      <c r="OXB191" s="47"/>
      <c r="OXC191" s="47"/>
      <c r="OXD191" s="47"/>
      <c r="OXE191" s="47"/>
      <c r="OXF191" s="47"/>
      <c r="OXG191" s="47"/>
      <c r="OXH191" s="47"/>
      <c r="OXI191" s="47"/>
      <c r="OXJ191" s="47"/>
      <c r="OXK191" s="47"/>
      <c r="OXL191" s="47"/>
      <c r="OXM191" s="47"/>
      <c r="OXN191" s="47"/>
      <c r="OXO191" s="47"/>
      <c r="OXP191" s="47"/>
      <c r="OXQ191" s="47"/>
      <c r="OXR191" s="47"/>
      <c r="OXS191" s="47"/>
      <c r="OXT191" s="47"/>
      <c r="OXU191" s="47"/>
      <c r="OXV191" s="47"/>
      <c r="OXW191" s="47"/>
      <c r="OXX191" s="47"/>
      <c r="OXY191" s="47"/>
      <c r="OXZ191" s="47"/>
      <c r="OYA191" s="47"/>
      <c r="OYB191" s="47"/>
      <c r="OYC191" s="47"/>
      <c r="OYD191" s="47"/>
      <c r="OYE191" s="47"/>
      <c r="OYF191" s="47"/>
      <c r="OYG191" s="47"/>
      <c r="OYH191" s="47"/>
      <c r="OYI191" s="47"/>
      <c r="OYJ191" s="47"/>
      <c r="OYK191" s="47"/>
      <c r="OYL191" s="47"/>
      <c r="OYM191" s="47"/>
      <c r="OYN191" s="47"/>
      <c r="OYO191" s="47"/>
      <c r="OYP191" s="47"/>
      <c r="OYQ191" s="47"/>
      <c r="OYR191" s="47"/>
      <c r="OYS191" s="47"/>
      <c r="OYT191" s="47"/>
      <c r="OYU191" s="47"/>
      <c r="OYV191" s="47"/>
      <c r="OYW191" s="47"/>
      <c r="OYX191" s="47"/>
      <c r="OYY191" s="47"/>
      <c r="OYZ191" s="47"/>
      <c r="OZA191" s="47"/>
      <c r="OZB191" s="47"/>
      <c r="OZC191" s="47"/>
      <c r="OZD191" s="47"/>
      <c r="OZE191" s="47"/>
      <c r="OZF191" s="47"/>
      <c r="OZG191" s="47"/>
      <c r="OZH191" s="47"/>
      <c r="OZI191" s="47"/>
      <c r="OZJ191" s="47"/>
      <c r="OZK191" s="47"/>
      <c r="OZL191" s="47"/>
      <c r="OZM191" s="47"/>
      <c r="OZN191" s="47"/>
      <c r="OZO191" s="47"/>
      <c r="OZP191" s="47"/>
      <c r="OZQ191" s="47"/>
      <c r="OZR191" s="47"/>
      <c r="OZS191" s="47"/>
      <c r="OZT191" s="47"/>
      <c r="OZU191" s="47"/>
      <c r="OZV191" s="47"/>
      <c r="OZW191" s="47"/>
      <c r="OZX191" s="47"/>
      <c r="OZY191" s="47"/>
      <c r="OZZ191" s="47"/>
      <c r="PAA191" s="47"/>
      <c r="PAB191" s="47"/>
      <c r="PAC191" s="47"/>
      <c r="PAD191" s="47"/>
      <c r="PAE191" s="47"/>
      <c r="PAF191" s="47"/>
      <c r="PAG191" s="47"/>
      <c r="PAH191" s="47"/>
      <c r="PAI191" s="47"/>
      <c r="PAJ191" s="47"/>
      <c r="PAK191" s="47"/>
      <c r="PAL191" s="47"/>
      <c r="PAM191" s="47"/>
      <c r="PAN191" s="47"/>
      <c r="PAO191" s="47"/>
      <c r="PAP191" s="47"/>
      <c r="PAQ191" s="47"/>
      <c r="PAR191" s="47"/>
      <c r="PAS191" s="47"/>
      <c r="PAT191" s="47"/>
      <c r="PAU191" s="47"/>
      <c r="PAV191" s="47"/>
      <c r="PAW191" s="47"/>
      <c r="PAX191" s="47"/>
      <c r="PAY191" s="47"/>
      <c r="PAZ191" s="47"/>
      <c r="PBA191" s="47"/>
      <c r="PBB191" s="47"/>
      <c r="PBC191" s="47"/>
      <c r="PBD191" s="47"/>
      <c r="PBE191" s="47"/>
      <c r="PBF191" s="47"/>
      <c r="PBG191" s="47"/>
      <c r="PBH191" s="47"/>
      <c r="PBI191" s="47"/>
      <c r="PBJ191" s="47"/>
      <c r="PBK191" s="47"/>
      <c r="PBL191" s="47"/>
      <c r="PBM191" s="47"/>
      <c r="PBN191" s="47"/>
      <c r="PBO191" s="47"/>
      <c r="PBP191" s="47"/>
      <c r="PBQ191" s="47"/>
      <c r="PBR191" s="47"/>
      <c r="PBS191" s="47"/>
      <c r="PBT191" s="47"/>
      <c r="PBU191" s="47"/>
      <c r="PBV191" s="47"/>
      <c r="PBW191" s="47"/>
      <c r="PBX191" s="47"/>
      <c r="PBY191" s="47"/>
      <c r="PBZ191" s="47"/>
      <c r="PCA191" s="47"/>
      <c r="PCB191" s="47"/>
      <c r="PCC191" s="47"/>
      <c r="PCD191" s="47"/>
      <c r="PCE191" s="47"/>
      <c r="PCF191" s="47"/>
      <c r="PCG191" s="47"/>
      <c r="PCH191" s="47"/>
      <c r="PCI191" s="47"/>
      <c r="PCJ191" s="47"/>
      <c r="PCK191" s="47"/>
      <c r="PCL191" s="47"/>
      <c r="PCM191" s="47"/>
      <c r="PCN191" s="47"/>
      <c r="PCO191" s="47"/>
      <c r="PCP191" s="47"/>
      <c r="PCQ191" s="47"/>
      <c r="PCR191" s="47"/>
      <c r="PCS191" s="47"/>
      <c r="PCT191" s="47"/>
      <c r="PCU191" s="47"/>
      <c r="PCV191" s="47"/>
      <c r="PCW191" s="47"/>
      <c r="PCX191" s="47"/>
      <c r="PCY191" s="47"/>
      <c r="PCZ191" s="47"/>
      <c r="PDA191" s="47"/>
      <c r="PDB191" s="47"/>
      <c r="PDC191" s="47"/>
      <c r="PDD191" s="47"/>
      <c r="PDE191" s="47"/>
      <c r="PDF191" s="47"/>
      <c r="PDG191" s="47"/>
      <c r="PDH191" s="47"/>
      <c r="PDI191" s="47"/>
      <c r="PDJ191" s="47"/>
      <c r="PDK191" s="47"/>
      <c r="PDL191" s="47"/>
      <c r="PDM191" s="47"/>
      <c r="PDN191" s="47"/>
      <c r="PDO191" s="47"/>
      <c r="PDP191" s="47"/>
      <c r="PDQ191" s="47"/>
      <c r="PDR191" s="47"/>
      <c r="PDS191" s="47"/>
      <c r="PDT191" s="47"/>
      <c r="PDU191" s="47"/>
      <c r="PDV191" s="47"/>
      <c r="PDW191" s="47"/>
      <c r="PDX191" s="47"/>
      <c r="PDY191" s="47"/>
      <c r="PDZ191" s="47"/>
      <c r="PEA191" s="47"/>
      <c r="PEB191" s="47"/>
      <c r="PEC191" s="47"/>
      <c r="PED191" s="47"/>
      <c r="PEE191" s="47"/>
      <c r="PEF191" s="47"/>
      <c r="PEG191" s="47"/>
      <c r="PEH191" s="47"/>
      <c r="PEI191" s="47"/>
      <c r="PEJ191" s="47"/>
      <c r="PEK191" s="47"/>
      <c r="PEL191" s="47"/>
      <c r="PEM191" s="47"/>
      <c r="PEN191" s="47"/>
      <c r="PEO191" s="47"/>
      <c r="PEP191" s="47"/>
      <c r="PEQ191" s="47"/>
      <c r="PER191" s="47"/>
      <c r="PES191" s="47"/>
      <c r="PET191" s="47"/>
      <c r="PEU191" s="47"/>
      <c r="PEV191" s="47"/>
      <c r="PEW191" s="47"/>
      <c r="PEX191" s="47"/>
      <c r="PEY191" s="47"/>
      <c r="PEZ191" s="47"/>
      <c r="PFA191" s="47"/>
      <c r="PFB191" s="47"/>
      <c r="PFC191" s="47"/>
      <c r="PFD191" s="47"/>
      <c r="PFE191" s="47"/>
      <c r="PFF191" s="47"/>
      <c r="PFG191" s="47"/>
      <c r="PFH191" s="47"/>
      <c r="PFI191" s="47"/>
      <c r="PFJ191" s="47"/>
      <c r="PFK191" s="47"/>
      <c r="PFL191" s="47"/>
      <c r="PFM191" s="47"/>
      <c r="PFN191" s="47"/>
      <c r="PFO191" s="47"/>
      <c r="PFP191" s="47"/>
      <c r="PFQ191" s="47"/>
      <c r="PFR191" s="47"/>
      <c r="PFS191" s="47"/>
      <c r="PFT191" s="47"/>
      <c r="PFU191" s="47"/>
      <c r="PFV191" s="47"/>
      <c r="PFW191" s="47"/>
      <c r="PFX191" s="47"/>
      <c r="PFY191" s="47"/>
      <c r="PFZ191" s="47"/>
      <c r="PGA191" s="47"/>
      <c r="PGB191" s="47"/>
      <c r="PGC191" s="47"/>
      <c r="PGD191" s="47"/>
      <c r="PGE191" s="47"/>
      <c r="PGF191" s="47"/>
      <c r="PGG191" s="47"/>
      <c r="PGH191" s="47"/>
      <c r="PGI191" s="47"/>
      <c r="PGJ191" s="47"/>
      <c r="PGK191" s="47"/>
      <c r="PGL191" s="47"/>
      <c r="PGM191" s="47"/>
      <c r="PGN191" s="47"/>
      <c r="PGO191" s="47"/>
      <c r="PGP191" s="47"/>
      <c r="PGQ191" s="47"/>
      <c r="PGR191" s="47"/>
      <c r="PGS191" s="47"/>
      <c r="PGT191" s="47"/>
      <c r="PGU191" s="47"/>
      <c r="PGV191" s="47"/>
      <c r="PGW191" s="47"/>
      <c r="PGX191" s="47"/>
      <c r="PGY191" s="47"/>
      <c r="PGZ191" s="47"/>
      <c r="PHA191" s="47"/>
      <c r="PHB191" s="47"/>
      <c r="PHC191" s="47"/>
      <c r="PHD191" s="47"/>
      <c r="PHE191" s="47"/>
      <c r="PHF191" s="47"/>
      <c r="PHG191" s="47"/>
      <c r="PHH191" s="47"/>
      <c r="PHI191" s="47"/>
      <c r="PHJ191" s="47"/>
      <c r="PHK191" s="47"/>
      <c r="PHL191" s="47"/>
      <c r="PHM191" s="47"/>
      <c r="PHN191" s="47"/>
      <c r="PHO191" s="47"/>
      <c r="PHP191" s="47"/>
      <c r="PHQ191" s="47"/>
      <c r="PHR191" s="47"/>
      <c r="PHS191" s="47"/>
      <c r="PHT191" s="47"/>
      <c r="PHU191" s="47"/>
      <c r="PHV191" s="47"/>
      <c r="PHW191" s="47"/>
      <c r="PHX191" s="47"/>
      <c r="PHY191" s="47"/>
      <c r="PHZ191" s="47"/>
      <c r="PIA191" s="47"/>
      <c r="PIB191" s="47"/>
      <c r="PIC191" s="47"/>
      <c r="PID191" s="47"/>
      <c r="PIE191" s="47"/>
      <c r="PIF191" s="47"/>
      <c r="PIG191" s="47"/>
      <c r="PIH191" s="47"/>
      <c r="PII191" s="47"/>
      <c r="PIJ191" s="47"/>
      <c r="PIK191" s="47"/>
      <c r="PIL191" s="47"/>
      <c r="PIM191" s="47"/>
      <c r="PIN191" s="47"/>
      <c r="PIO191" s="47"/>
      <c r="PIP191" s="47"/>
      <c r="PIQ191" s="47"/>
      <c r="PIR191" s="47"/>
      <c r="PIS191" s="47"/>
      <c r="PIT191" s="47"/>
      <c r="PIU191" s="47"/>
      <c r="PIV191" s="47"/>
      <c r="PIW191" s="47"/>
      <c r="PIX191" s="47"/>
      <c r="PIY191" s="47"/>
      <c r="PIZ191" s="47"/>
      <c r="PJA191" s="47"/>
      <c r="PJB191" s="47"/>
      <c r="PJC191" s="47"/>
      <c r="PJD191" s="47"/>
      <c r="PJE191" s="47"/>
      <c r="PJF191" s="47"/>
      <c r="PJG191" s="47"/>
      <c r="PJH191" s="47"/>
      <c r="PJI191" s="47"/>
      <c r="PJJ191" s="47"/>
      <c r="PJK191" s="47"/>
      <c r="PJL191" s="47"/>
      <c r="PJM191" s="47"/>
      <c r="PJN191" s="47"/>
      <c r="PJO191" s="47"/>
      <c r="PJP191" s="47"/>
      <c r="PJQ191" s="47"/>
      <c r="PJR191" s="47"/>
      <c r="PJS191" s="47"/>
      <c r="PJT191" s="47"/>
      <c r="PJU191" s="47"/>
      <c r="PJV191" s="47"/>
      <c r="PJW191" s="47"/>
      <c r="PJX191" s="47"/>
      <c r="PJY191" s="47"/>
      <c r="PJZ191" s="47"/>
      <c r="PKA191" s="47"/>
      <c r="PKB191" s="47"/>
      <c r="PKC191" s="47"/>
      <c r="PKD191" s="47"/>
      <c r="PKE191" s="47"/>
      <c r="PKF191" s="47"/>
      <c r="PKG191" s="47"/>
      <c r="PKH191" s="47"/>
      <c r="PKI191" s="47"/>
      <c r="PKJ191" s="47"/>
      <c r="PKK191" s="47"/>
      <c r="PKL191" s="47"/>
      <c r="PKM191" s="47"/>
      <c r="PKN191" s="47"/>
      <c r="PKO191" s="47"/>
      <c r="PKP191" s="47"/>
      <c r="PKQ191" s="47"/>
      <c r="PKR191" s="47"/>
      <c r="PKS191" s="47"/>
      <c r="PKT191" s="47"/>
      <c r="PKU191" s="47"/>
      <c r="PKV191" s="47"/>
      <c r="PKW191" s="47"/>
      <c r="PKX191" s="47"/>
      <c r="PKY191" s="47"/>
      <c r="PKZ191" s="47"/>
      <c r="PLA191" s="47"/>
      <c r="PLB191" s="47"/>
      <c r="PLC191" s="47"/>
      <c r="PLD191" s="47"/>
      <c r="PLE191" s="47"/>
      <c r="PLF191" s="47"/>
      <c r="PLG191" s="47"/>
      <c r="PLH191" s="47"/>
      <c r="PLI191" s="47"/>
      <c r="PLJ191" s="47"/>
      <c r="PLK191" s="47"/>
      <c r="PLL191" s="47"/>
      <c r="PLM191" s="47"/>
      <c r="PLN191" s="47"/>
      <c r="PLO191" s="47"/>
      <c r="PLP191" s="47"/>
      <c r="PLQ191" s="47"/>
      <c r="PLR191" s="47"/>
      <c r="PLS191" s="47"/>
      <c r="PLT191" s="47"/>
      <c r="PLU191" s="47"/>
      <c r="PLV191" s="47"/>
      <c r="PLW191" s="47"/>
      <c r="PLX191" s="47"/>
      <c r="PLY191" s="47"/>
      <c r="PLZ191" s="47"/>
      <c r="PMA191" s="47"/>
      <c r="PMB191" s="47"/>
      <c r="PMC191" s="47"/>
      <c r="PMD191" s="47"/>
      <c r="PME191" s="47"/>
      <c r="PMF191" s="47"/>
      <c r="PMG191" s="47"/>
      <c r="PMH191" s="47"/>
      <c r="PMI191" s="47"/>
      <c r="PMJ191" s="47"/>
      <c r="PMK191" s="47"/>
      <c r="PML191" s="47"/>
      <c r="PMM191" s="47"/>
      <c r="PMN191" s="47"/>
      <c r="PMO191" s="47"/>
      <c r="PMP191" s="47"/>
      <c r="PMQ191" s="47"/>
      <c r="PMR191" s="47"/>
      <c r="PMS191" s="47"/>
      <c r="PMT191" s="47"/>
      <c r="PMU191" s="47"/>
      <c r="PMV191" s="47"/>
      <c r="PMW191" s="47"/>
      <c r="PMX191" s="47"/>
      <c r="PMY191" s="47"/>
      <c r="PMZ191" s="47"/>
      <c r="PNA191" s="47"/>
      <c r="PNB191" s="47"/>
      <c r="PNC191" s="47"/>
      <c r="PND191" s="47"/>
      <c r="PNE191" s="47"/>
      <c r="PNF191" s="47"/>
      <c r="PNG191" s="47"/>
      <c r="PNH191" s="47"/>
      <c r="PNI191" s="47"/>
      <c r="PNJ191" s="47"/>
      <c r="PNK191" s="47"/>
      <c r="PNL191" s="47"/>
      <c r="PNM191" s="47"/>
      <c r="PNN191" s="47"/>
      <c r="PNO191" s="47"/>
      <c r="PNP191" s="47"/>
      <c r="PNQ191" s="47"/>
      <c r="PNR191" s="47"/>
      <c r="PNS191" s="47"/>
      <c r="PNT191" s="47"/>
      <c r="PNU191" s="47"/>
      <c r="PNV191" s="47"/>
      <c r="PNW191" s="47"/>
      <c r="PNX191" s="47"/>
      <c r="PNY191" s="47"/>
      <c r="PNZ191" s="47"/>
      <c r="POA191" s="47"/>
      <c r="POB191" s="47"/>
      <c r="POC191" s="47"/>
      <c r="POD191" s="47"/>
      <c r="POE191" s="47"/>
      <c r="POF191" s="47"/>
      <c r="POG191" s="47"/>
      <c r="POH191" s="47"/>
      <c r="POI191" s="47"/>
      <c r="POJ191" s="47"/>
      <c r="POK191" s="47"/>
      <c r="POL191" s="47"/>
      <c r="POM191" s="47"/>
      <c r="PON191" s="47"/>
      <c r="POO191" s="47"/>
      <c r="POP191" s="47"/>
      <c r="POQ191" s="47"/>
      <c r="POR191" s="47"/>
      <c r="POS191" s="47"/>
      <c r="POT191" s="47"/>
      <c r="POU191" s="47"/>
      <c r="POV191" s="47"/>
      <c r="POW191" s="47"/>
      <c r="POX191" s="47"/>
      <c r="POY191" s="47"/>
      <c r="POZ191" s="47"/>
      <c r="PPA191" s="47"/>
      <c r="PPB191" s="47"/>
      <c r="PPC191" s="47"/>
      <c r="PPD191" s="47"/>
      <c r="PPE191" s="47"/>
      <c r="PPF191" s="47"/>
      <c r="PPG191" s="47"/>
      <c r="PPH191" s="47"/>
      <c r="PPI191" s="47"/>
      <c r="PPJ191" s="47"/>
      <c r="PPK191" s="47"/>
      <c r="PPL191" s="47"/>
      <c r="PPM191" s="47"/>
      <c r="PPN191" s="47"/>
      <c r="PPO191" s="47"/>
      <c r="PPP191" s="47"/>
      <c r="PPQ191" s="47"/>
      <c r="PPR191" s="47"/>
      <c r="PPS191" s="47"/>
      <c r="PPT191" s="47"/>
      <c r="PPU191" s="47"/>
      <c r="PPV191" s="47"/>
      <c r="PPW191" s="47"/>
      <c r="PPX191" s="47"/>
      <c r="PPY191" s="47"/>
      <c r="PPZ191" s="47"/>
      <c r="PQA191" s="47"/>
      <c r="PQB191" s="47"/>
      <c r="PQC191" s="47"/>
      <c r="PQD191" s="47"/>
      <c r="PQE191" s="47"/>
      <c r="PQF191" s="47"/>
      <c r="PQG191" s="47"/>
      <c r="PQH191" s="47"/>
      <c r="PQI191" s="47"/>
      <c r="PQJ191" s="47"/>
      <c r="PQK191" s="47"/>
      <c r="PQL191" s="47"/>
      <c r="PQM191" s="47"/>
      <c r="PQN191" s="47"/>
      <c r="PQO191" s="47"/>
      <c r="PQP191" s="47"/>
      <c r="PQQ191" s="47"/>
      <c r="PQR191" s="47"/>
      <c r="PQS191" s="47"/>
      <c r="PQT191" s="47"/>
      <c r="PQU191" s="47"/>
      <c r="PQV191" s="47"/>
      <c r="PQW191" s="47"/>
      <c r="PQX191" s="47"/>
      <c r="PQY191" s="47"/>
      <c r="PQZ191" s="47"/>
      <c r="PRA191" s="47"/>
      <c r="PRB191" s="47"/>
      <c r="PRC191" s="47"/>
      <c r="PRD191" s="47"/>
      <c r="PRE191" s="47"/>
      <c r="PRF191" s="47"/>
      <c r="PRG191" s="47"/>
      <c r="PRH191" s="47"/>
      <c r="PRI191" s="47"/>
      <c r="PRJ191" s="47"/>
      <c r="PRK191" s="47"/>
      <c r="PRL191" s="47"/>
      <c r="PRM191" s="47"/>
      <c r="PRN191" s="47"/>
      <c r="PRO191" s="47"/>
      <c r="PRP191" s="47"/>
      <c r="PRQ191" s="47"/>
      <c r="PRR191" s="47"/>
      <c r="PRS191" s="47"/>
      <c r="PRT191" s="47"/>
      <c r="PRU191" s="47"/>
      <c r="PRV191" s="47"/>
      <c r="PRW191" s="47"/>
      <c r="PRX191" s="47"/>
      <c r="PRY191" s="47"/>
      <c r="PRZ191" s="47"/>
      <c r="PSA191" s="47"/>
      <c r="PSB191" s="47"/>
      <c r="PSC191" s="47"/>
      <c r="PSD191" s="47"/>
      <c r="PSE191" s="47"/>
      <c r="PSF191" s="47"/>
      <c r="PSG191" s="47"/>
      <c r="PSH191" s="47"/>
      <c r="PSI191" s="47"/>
      <c r="PSJ191" s="47"/>
      <c r="PSK191" s="47"/>
      <c r="PSL191" s="47"/>
      <c r="PSM191" s="47"/>
      <c r="PSN191" s="47"/>
      <c r="PSO191" s="47"/>
      <c r="PSP191" s="47"/>
      <c r="PSQ191" s="47"/>
      <c r="PSR191" s="47"/>
      <c r="PSS191" s="47"/>
      <c r="PST191" s="47"/>
      <c r="PSU191" s="47"/>
      <c r="PSV191" s="47"/>
      <c r="PSW191" s="47"/>
      <c r="PSX191" s="47"/>
      <c r="PSY191" s="47"/>
      <c r="PSZ191" s="47"/>
      <c r="PTA191" s="47"/>
      <c r="PTB191" s="47"/>
      <c r="PTC191" s="47"/>
      <c r="PTD191" s="47"/>
      <c r="PTE191" s="47"/>
      <c r="PTF191" s="47"/>
      <c r="PTG191" s="47"/>
      <c r="PTH191" s="47"/>
      <c r="PTI191" s="47"/>
      <c r="PTJ191" s="47"/>
      <c r="PTK191" s="47"/>
      <c r="PTL191" s="47"/>
      <c r="PTM191" s="47"/>
      <c r="PTN191" s="47"/>
      <c r="PTO191" s="47"/>
      <c r="PTP191" s="47"/>
      <c r="PTQ191" s="47"/>
      <c r="PTR191" s="47"/>
      <c r="PTS191" s="47"/>
      <c r="PTT191" s="47"/>
      <c r="PTU191" s="47"/>
      <c r="PTV191" s="47"/>
      <c r="PTW191" s="47"/>
      <c r="PTX191" s="47"/>
      <c r="PTY191" s="47"/>
      <c r="PTZ191" s="47"/>
      <c r="PUA191" s="47"/>
      <c r="PUB191" s="47"/>
      <c r="PUC191" s="47"/>
      <c r="PUD191" s="47"/>
      <c r="PUE191" s="47"/>
      <c r="PUF191" s="47"/>
      <c r="PUG191" s="47"/>
      <c r="PUH191" s="47"/>
      <c r="PUI191" s="47"/>
      <c r="PUJ191" s="47"/>
      <c r="PUK191" s="47"/>
      <c r="PUL191" s="47"/>
      <c r="PUM191" s="47"/>
      <c r="PUN191" s="47"/>
      <c r="PUO191" s="47"/>
      <c r="PUP191" s="47"/>
      <c r="PUQ191" s="47"/>
      <c r="PUR191" s="47"/>
      <c r="PUS191" s="47"/>
      <c r="PUT191" s="47"/>
      <c r="PUU191" s="47"/>
      <c r="PUV191" s="47"/>
      <c r="PUW191" s="47"/>
      <c r="PUX191" s="47"/>
      <c r="PUY191" s="47"/>
      <c r="PUZ191" s="47"/>
      <c r="PVA191" s="47"/>
      <c r="PVB191" s="47"/>
      <c r="PVC191" s="47"/>
      <c r="PVD191" s="47"/>
      <c r="PVE191" s="47"/>
      <c r="PVF191" s="47"/>
      <c r="PVG191" s="47"/>
      <c r="PVH191" s="47"/>
      <c r="PVI191" s="47"/>
      <c r="PVJ191" s="47"/>
      <c r="PVK191" s="47"/>
      <c r="PVL191" s="47"/>
      <c r="PVM191" s="47"/>
      <c r="PVN191" s="47"/>
      <c r="PVO191" s="47"/>
      <c r="PVP191" s="47"/>
      <c r="PVQ191" s="47"/>
      <c r="PVR191" s="47"/>
      <c r="PVS191" s="47"/>
      <c r="PVT191" s="47"/>
      <c r="PVU191" s="47"/>
      <c r="PVV191" s="47"/>
      <c r="PVW191" s="47"/>
      <c r="PVX191" s="47"/>
      <c r="PVY191" s="47"/>
      <c r="PVZ191" s="47"/>
      <c r="PWA191" s="47"/>
      <c r="PWB191" s="47"/>
      <c r="PWC191" s="47"/>
      <c r="PWD191" s="47"/>
      <c r="PWE191" s="47"/>
      <c r="PWF191" s="47"/>
      <c r="PWG191" s="47"/>
      <c r="PWH191" s="47"/>
      <c r="PWI191" s="47"/>
      <c r="PWJ191" s="47"/>
      <c r="PWK191" s="47"/>
      <c r="PWL191" s="47"/>
      <c r="PWM191" s="47"/>
      <c r="PWN191" s="47"/>
      <c r="PWO191" s="47"/>
      <c r="PWP191" s="47"/>
      <c r="PWQ191" s="47"/>
      <c r="PWR191" s="47"/>
      <c r="PWS191" s="47"/>
      <c r="PWT191" s="47"/>
      <c r="PWU191" s="47"/>
      <c r="PWV191" s="47"/>
      <c r="PWW191" s="47"/>
      <c r="PWX191" s="47"/>
      <c r="PWY191" s="47"/>
      <c r="PWZ191" s="47"/>
      <c r="PXA191" s="47"/>
      <c r="PXB191" s="47"/>
      <c r="PXC191" s="47"/>
      <c r="PXD191" s="47"/>
      <c r="PXE191" s="47"/>
      <c r="PXF191" s="47"/>
      <c r="PXG191" s="47"/>
      <c r="PXH191" s="47"/>
      <c r="PXI191" s="47"/>
      <c r="PXJ191" s="47"/>
      <c r="PXK191" s="47"/>
      <c r="PXL191" s="47"/>
      <c r="PXM191" s="47"/>
      <c r="PXN191" s="47"/>
      <c r="PXO191" s="47"/>
      <c r="PXP191" s="47"/>
      <c r="PXQ191" s="47"/>
      <c r="PXR191" s="47"/>
      <c r="PXS191" s="47"/>
      <c r="PXT191" s="47"/>
      <c r="PXU191" s="47"/>
      <c r="PXV191" s="47"/>
      <c r="PXW191" s="47"/>
      <c r="PXX191" s="47"/>
      <c r="PXY191" s="47"/>
      <c r="PXZ191" s="47"/>
      <c r="PYA191" s="47"/>
      <c r="PYB191" s="47"/>
      <c r="PYC191" s="47"/>
      <c r="PYD191" s="47"/>
      <c r="PYE191" s="47"/>
      <c r="PYF191" s="47"/>
      <c r="PYG191" s="47"/>
      <c r="PYH191" s="47"/>
      <c r="PYI191" s="47"/>
      <c r="PYJ191" s="47"/>
      <c r="PYK191" s="47"/>
      <c r="PYL191" s="47"/>
      <c r="PYM191" s="47"/>
      <c r="PYN191" s="47"/>
      <c r="PYO191" s="47"/>
      <c r="PYP191" s="47"/>
      <c r="PYQ191" s="47"/>
      <c r="PYR191" s="47"/>
      <c r="PYS191" s="47"/>
      <c r="PYT191" s="47"/>
      <c r="PYU191" s="47"/>
      <c r="PYV191" s="47"/>
      <c r="PYW191" s="47"/>
      <c r="PYX191" s="47"/>
      <c r="PYY191" s="47"/>
      <c r="PYZ191" s="47"/>
      <c r="PZA191" s="47"/>
      <c r="PZB191" s="47"/>
      <c r="PZC191" s="47"/>
      <c r="PZD191" s="47"/>
      <c r="PZE191" s="47"/>
      <c r="PZF191" s="47"/>
      <c r="PZG191" s="47"/>
      <c r="PZH191" s="47"/>
      <c r="PZI191" s="47"/>
      <c r="PZJ191" s="47"/>
      <c r="PZK191" s="47"/>
      <c r="PZL191" s="47"/>
      <c r="PZM191" s="47"/>
      <c r="PZN191" s="47"/>
      <c r="PZO191" s="47"/>
      <c r="PZP191" s="47"/>
      <c r="PZQ191" s="47"/>
      <c r="PZR191" s="47"/>
      <c r="PZS191" s="47"/>
      <c r="PZT191" s="47"/>
      <c r="PZU191" s="47"/>
      <c r="PZV191" s="47"/>
      <c r="PZW191" s="47"/>
      <c r="PZX191" s="47"/>
      <c r="PZY191" s="47"/>
      <c r="PZZ191" s="47"/>
      <c r="QAA191" s="47"/>
      <c r="QAB191" s="47"/>
      <c r="QAC191" s="47"/>
      <c r="QAD191" s="47"/>
      <c r="QAE191" s="47"/>
      <c r="QAF191" s="47"/>
      <c r="QAG191" s="47"/>
      <c r="QAH191" s="47"/>
      <c r="QAI191" s="47"/>
      <c r="QAJ191" s="47"/>
      <c r="QAK191" s="47"/>
      <c r="QAL191" s="47"/>
      <c r="QAM191" s="47"/>
      <c r="QAN191" s="47"/>
      <c r="QAO191" s="47"/>
      <c r="QAP191" s="47"/>
      <c r="QAQ191" s="47"/>
      <c r="QAR191" s="47"/>
      <c r="QAS191" s="47"/>
      <c r="QAT191" s="47"/>
      <c r="QAU191" s="47"/>
      <c r="QAV191" s="47"/>
      <c r="QAW191" s="47"/>
      <c r="QAX191" s="47"/>
      <c r="QAY191" s="47"/>
      <c r="QAZ191" s="47"/>
      <c r="QBA191" s="47"/>
      <c r="QBB191" s="47"/>
      <c r="QBC191" s="47"/>
      <c r="QBD191" s="47"/>
      <c r="QBE191" s="47"/>
      <c r="QBF191" s="47"/>
      <c r="QBG191" s="47"/>
      <c r="QBH191" s="47"/>
      <c r="QBI191" s="47"/>
      <c r="QBJ191" s="47"/>
      <c r="QBK191" s="47"/>
      <c r="QBL191" s="47"/>
      <c r="QBM191" s="47"/>
      <c r="QBN191" s="47"/>
      <c r="QBO191" s="47"/>
      <c r="QBP191" s="47"/>
      <c r="QBQ191" s="47"/>
      <c r="QBR191" s="47"/>
      <c r="QBS191" s="47"/>
      <c r="QBT191" s="47"/>
      <c r="QBU191" s="47"/>
      <c r="QBV191" s="47"/>
      <c r="QBW191" s="47"/>
      <c r="QBX191" s="47"/>
      <c r="QBY191" s="47"/>
      <c r="QBZ191" s="47"/>
      <c r="QCA191" s="47"/>
      <c r="QCB191" s="47"/>
      <c r="QCC191" s="47"/>
      <c r="QCD191" s="47"/>
      <c r="QCE191" s="47"/>
      <c r="QCF191" s="47"/>
      <c r="QCG191" s="47"/>
      <c r="QCH191" s="47"/>
      <c r="QCI191" s="47"/>
      <c r="QCJ191" s="47"/>
      <c r="QCK191" s="47"/>
      <c r="QCL191" s="47"/>
      <c r="QCM191" s="47"/>
      <c r="QCN191" s="47"/>
      <c r="QCO191" s="47"/>
      <c r="QCP191" s="47"/>
      <c r="QCQ191" s="47"/>
      <c r="QCR191" s="47"/>
      <c r="QCS191" s="47"/>
      <c r="QCT191" s="47"/>
      <c r="QCU191" s="47"/>
      <c r="QCV191" s="47"/>
      <c r="QCW191" s="47"/>
      <c r="QCX191" s="47"/>
      <c r="QCY191" s="47"/>
      <c r="QCZ191" s="47"/>
      <c r="QDA191" s="47"/>
      <c r="QDB191" s="47"/>
      <c r="QDC191" s="47"/>
      <c r="QDD191" s="47"/>
      <c r="QDE191" s="47"/>
      <c r="QDF191" s="47"/>
      <c r="QDG191" s="47"/>
      <c r="QDH191" s="47"/>
      <c r="QDI191" s="47"/>
      <c r="QDJ191" s="47"/>
      <c r="QDK191" s="47"/>
      <c r="QDL191" s="47"/>
      <c r="QDM191" s="47"/>
      <c r="QDN191" s="47"/>
      <c r="QDO191" s="47"/>
      <c r="QDP191" s="47"/>
      <c r="QDQ191" s="47"/>
      <c r="QDR191" s="47"/>
      <c r="QDS191" s="47"/>
      <c r="QDT191" s="47"/>
      <c r="QDU191" s="47"/>
      <c r="QDV191" s="47"/>
      <c r="QDW191" s="47"/>
      <c r="QDX191" s="47"/>
      <c r="QDY191" s="47"/>
      <c r="QDZ191" s="47"/>
      <c r="QEA191" s="47"/>
      <c r="QEB191" s="47"/>
      <c r="QEC191" s="47"/>
      <c r="QED191" s="47"/>
      <c r="QEE191" s="47"/>
      <c r="QEF191" s="47"/>
      <c r="QEG191" s="47"/>
      <c r="QEH191" s="47"/>
      <c r="QEI191" s="47"/>
      <c r="QEJ191" s="47"/>
      <c r="QEK191" s="47"/>
      <c r="QEL191" s="47"/>
      <c r="QEM191" s="47"/>
      <c r="QEN191" s="47"/>
      <c r="QEO191" s="47"/>
      <c r="QEP191" s="47"/>
      <c r="QEQ191" s="47"/>
      <c r="QER191" s="47"/>
      <c r="QES191" s="47"/>
      <c r="QET191" s="47"/>
      <c r="QEU191" s="47"/>
      <c r="QEV191" s="47"/>
      <c r="QEW191" s="47"/>
      <c r="QEX191" s="47"/>
      <c r="QEY191" s="47"/>
      <c r="QEZ191" s="47"/>
      <c r="QFA191" s="47"/>
      <c r="QFB191" s="47"/>
      <c r="QFC191" s="47"/>
      <c r="QFD191" s="47"/>
      <c r="QFE191" s="47"/>
      <c r="QFF191" s="47"/>
      <c r="QFG191" s="47"/>
      <c r="QFH191" s="47"/>
      <c r="QFI191" s="47"/>
      <c r="QFJ191" s="47"/>
      <c r="QFK191" s="47"/>
      <c r="QFL191" s="47"/>
      <c r="QFM191" s="47"/>
      <c r="QFN191" s="47"/>
      <c r="QFO191" s="47"/>
      <c r="QFP191" s="47"/>
      <c r="QFQ191" s="47"/>
      <c r="QFR191" s="47"/>
      <c r="QFS191" s="47"/>
      <c r="QFT191" s="47"/>
      <c r="QFU191" s="47"/>
      <c r="QFV191" s="47"/>
      <c r="QFW191" s="47"/>
      <c r="QFX191" s="47"/>
      <c r="QFY191" s="47"/>
      <c r="QFZ191" s="47"/>
      <c r="QGA191" s="47"/>
      <c r="QGB191" s="47"/>
      <c r="QGC191" s="47"/>
      <c r="QGD191" s="47"/>
      <c r="QGE191" s="47"/>
      <c r="QGF191" s="47"/>
      <c r="QGG191" s="47"/>
      <c r="QGH191" s="47"/>
      <c r="QGI191" s="47"/>
      <c r="QGJ191" s="47"/>
      <c r="QGK191" s="47"/>
      <c r="QGL191" s="47"/>
      <c r="QGM191" s="47"/>
      <c r="QGN191" s="47"/>
      <c r="QGO191" s="47"/>
      <c r="QGP191" s="47"/>
      <c r="QGQ191" s="47"/>
      <c r="QGR191" s="47"/>
      <c r="QGS191" s="47"/>
      <c r="QGT191" s="47"/>
      <c r="QGU191" s="47"/>
      <c r="QGV191" s="47"/>
      <c r="QGW191" s="47"/>
      <c r="QGX191" s="47"/>
      <c r="QGY191" s="47"/>
      <c r="QGZ191" s="47"/>
      <c r="QHA191" s="47"/>
      <c r="QHB191" s="47"/>
      <c r="QHC191" s="47"/>
      <c r="QHD191" s="47"/>
      <c r="QHE191" s="47"/>
      <c r="QHF191" s="47"/>
      <c r="QHG191" s="47"/>
      <c r="QHH191" s="47"/>
      <c r="QHI191" s="47"/>
      <c r="QHJ191" s="47"/>
      <c r="QHK191" s="47"/>
      <c r="QHL191" s="47"/>
      <c r="QHM191" s="47"/>
      <c r="QHN191" s="47"/>
      <c r="QHO191" s="47"/>
      <c r="QHP191" s="47"/>
      <c r="QHQ191" s="47"/>
      <c r="QHR191" s="47"/>
      <c r="QHS191" s="47"/>
      <c r="QHT191" s="47"/>
      <c r="QHU191" s="47"/>
      <c r="QHV191" s="47"/>
      <c r="QHW191" s="47"/>
      <c r="QHX191" s="47"/>
      <c r="QHY191" s="47"/>
      <c r="QHZ191" s="47"/>
      <c r="QIA191" s="47"/>
      <c r="QIB191" s="47"/>
      <c r="QIC191" s="47"/>
      <c r="QID191" s="47"/>
      <c r="QIE191" s="47"/>
      <c r="QIF191" s="47"/>
      <c r="QIG191" s="47"/>
      <c r="QIH191" s="47"/>
      <c r="QII191" s="47"/>
      <c r="QIJ191" s="47"/>
      <c r="QIK191" s="47"/>
      <c r="QIL191" s="47"/>
      <c r="QIM191" s="47"/>
      <c r="QIN191" s="47"/>
      <c r="QIO191" s="47"/>
      <c r="QIP191" s="47"/>
      <c r="QIQ191" s="47"/>
      <c r="QIR191" s="47"/>
      <c r="QIS191" s="47"/>
      <c r="QIT191" s="47"/>
      <c r="QIU191" s="47"/>
      <c r="QIV191" s="47"/>
      <c r="QIW191" s="47"/>
      <c r="QIX191" s="47"/>
      <c r="QIY191" s="47"/>
      <c r="QIZ191" s="47"/>
      <c r="QJA191" s="47"/>
      <c r="QJB191" s="47"/>
      <c r="QJC191" s="47"/>
      <c r="QJD191" s="47"/>
      <c r="QJE191" s="47"/>
      <c r="QJF191" s="47"/>
      <c r="QJG191" s="47"/>
      <c r="QJH191" s="47"/>
      <c r="QJI191" s="47"/>
      <c r="QJJ191" s="47"/>
      <c r="QJK191" s="47"/>
      <c r="QJL191" s="47"/>
      <c r="QJM191" s="47"/>
      <c r="QJN191" s="47"/>
      <c r="QJO191" s="47"/>
      <c r="QJP191" s="47"/>
      <c r="QJQ191" s="47"/>
      <c r="QJR191" s="47"/>
      <c r="QJS191" s="47"/>
      <c r="QJT191" s="47"/>
      <c r="QJU191" s="47"/>
      <c r="QJV191" s="47"/>
      <c r="QJW191" s="47"/>
      <c r="QJX191" s="47"/>
      <c r="QJY191" s="47"/>
      <c r="QJZ191" s="47"/>
      <c r="QKA191" s="47"/>
      <c r="QKB191" s="47"/>
      <c r="QKC191" s="47"/>
      <c r="QKD191" s="47"/>
      <c r="QKE191" s="47"/>
      <c r="QKF191" s="47"/>
      <c r="QKG191" s="47"/>
      <c r="QKH191" s="47"/>
      <c r="QKI191" s="47"/>
      <c r="QKJ191" s="47"/>
      <c r="QKK191" s="47"/>
      <c r="QKL191" s="47"/>
      <c r="QKM191" s="47"/>
      <c r="QKN191" s="47"/>
      <c r="QKO191" s="47"/>
      <c r="QKP191" s="47"/>
      <c r="QKQ191" s="47"/>
      <c r="QKR191" s="47"/>
      <c r="QKS191" s="47"/>
      <c r="QKT191" s="47"/>
      <c r="QKU191" s="47"/>
      <c r="QKV191" s="47"/>
      <c r="QKW191" s="47"/>
      <c r="QKX191" s="47"/>
      <c r="QKY191" s="47"/>
      <c r="QKZ191" s="47"/>
      <c r="QLA191" s="47"/>
      <c r="QLB191" s="47"/>
      <c r="QLC191" s="47"/>
      <c r="QLD191" s="47"/>
      <c r="QLE191" s="47"/>
      <c r="QLF191" s="47"/>
      <c r="QLG191" s="47"/>
      <c r="QLH191" s="47"/>
      <c r="QLI191" s="47"/>
      <c r="QLJ191" s="47"/>
      <c r="QLK191" s="47"/>
      <c r="QLL191" s="47"/>
      <c r="QLM191" s="47"/>
      <c r="QLN191" s="47"/>
      <c r="QLO191" s="47"/>
      <c r="QLP191" s="47"/>
      <c r="QLQ191" s="47"/>
      <c r="QLR191" s="47"/>
      <c r="QLS191" s="47"/>
      <c r="QLT191" s="47"/>
      <c r="QLU191" s="47"/>
      <c r="QLV191" s="47"/>
      <c r="QLW191" s="47"/>
      <c r="QLX191" s="47"/>
      <c r="QLY191" s="47"/>
      <c r="QLZ191" s="47"/>
      <c r="QMA191" s="47"/>
      <c r="QMB191" s="47"/>
      <c r="QMC191" s="47"/>
      <c r="QMD191" s="47"/>
      <c r="QME191" s="47"/>
      <c r="QMF191" s="47"/>
      <c r="QMG191" s="47"/>
      <c r="QMH191" s="47"/>
      <c r="QMI191" s="47"/>
      <c r="QMJ191" s="47"/>
      <c r="QMK191" s="47"/>
      <c r="QML191" s="47"/>
      <c r="QMM191" s="47"/>
      <c r="QMN191" s="47"/>
      <c r="QMO191" s="47"/>
      <c r="QMP191" s="47"/>
      <c r="QMQ191" s="47"/>
      <c r="QMR191" s="47"/>
      <c r="QMS191" s="47"/>
      <c r="QMT191" s="47"/>
      <c r="QMU191" s="47"/>
      <c r="QMV191" s="47"/>
      <c r="QMW191" s="47"/>
      <c r="QMX191" s="47"/>
      <c r="QMY191" s="47"/>
      <c r="QMZ191" s="47"/>
      <c r="QNA191" s="47"/>
      <c r="QNB191" s="47"/>
      <c r="QNC191" s="47"/>
      <c r="QND191" s="47"/>
      <c r="QNE191" s="47"/>
      <c r="QNF191" s="47"/>
      <c r="QNG191" s="47"/>
      <c r="QNH191" s="47"/>
      <c r="QNI191" s="47"/>
      <c r="QNJ191" s="47"/>
      <c r="QNK191" s="47"/>
      <c r="QNL191" s="47"/>
      <c r="QNM191" s="47"/>
      <c r="QNN191" s="47"/>
      <c r="QNO191" s="47"/>
      <c r="QNP191" s="47"/>
      <c r="QNQ191" s="47"/>
      <c r="QNR191" s="47"/>
      <c r="QNS191" s="47"/>
      <c r="QNT191" s="47"/>
      <c r="QNU191" s="47"/>
      <c r="QNV191" s="47"/>
      <c r="QNW191" s="47"/>
      <c r="QNX191" s="47"/>
      <c r="QNY191" s="47"/>
      <c r="QNZ191" s="47"/>
      <c r="QOA191" s="47"/>
      <c r="QOB191" s="47"/>
      <c r="QOC191" s="47"/>
      <c r="QOD191" s="47"/>
      <c r="QOE191" s="47"/>
      <c r="QOF191" s="47"/>
      <c r="QOG191" s="47"/>
      <c r="QOH191" s="47"/>
      <c r="QOI191" s="47"/>
      <c r="QOJ191" s="47"/>
      <c r="QOK191" s="47"/>
      <c r="QOL191" s="47"/>
      <c r="QOM191" s="47"/>
      <c r="QON191" s="47"/>
      <c r="QOO191" s="47"/>
      <c r="QOP191" s="47"/>
      <c r="QOQ191" s="47"/>
      <c r="QOR191" s="47"/>
      <c r="QOS191" s="47"/>
      <c r="QOT191" s="47"/>
      <c r="QOU191" s="47"/>
      <c r="QOV191" s="47"/>
      <c r="QOW191" s="47"/>
      <c r="QOX191" s="47"/>
      <c r="QOY191" s="47"/>
      <c r="QOZ191" s="47"/>
      <c r="QPA191" s="47"/>
      <c r="QPB191" s="47"/>
      <c r="QPC191" s="47"/>
      <c r="QPD191" s="47"/>
      <c r="QPE191" s="47"/>
      <c r="QPF191" s="47"/>
      <c r="QPG191" s="47"/>
      <c r="QPH191" s="47"/>
      <c r="QPI191" s="47"/>
      <c r="QPJ191" s="47"/>
      <c r="QPK191" s="47"/>
      <c r="QPL191" s="47"/>
      <c r="QPM191" s="47"/>
      <c r="QPN191" s="47"/>
      <c r="QPO191" s="47"/>
      <c r="QPP191" s="47"/>
      <c r="QPQ191" s="47"/>
      <c r="QPR191" s="47"/>
      <c r="QPS191" s="47"/>
      <c r="QPT191" s="47"/>
      <c r="QPU191" s="47"/>
      <c r="QPV191" s="47"/>
      <c r="QPW191" s="47"/>
      <c r="QPX191" s="47"/>
      <c r="QPY191" s="47"/>
      <c r="QPZ191" s="47"/>
      <c r="QQA191" s="47"/>
      <c r="QQB191" s="47"/>
      <c r="QQC191" s="47"/>
      <c r="QQD191" s="47"/>
      <c r="QQE191" s="47"/>
      <c r="QQF191" s="47"/>
      <c r="QQG191" s="47"/>
      <c r="QQH191" s="47"/>
      <c r="QQI191" s="47"/>
      <c r="QQJ191" s="47"/>
      <c r="QQK191" s="47"/>
      <c r="QQL191" s="47"/>
      <c r="QQM191" s="47"/>
      <c r="QQN191" s="47"/>
      <c r="QQO191" s="47"/>
      <c r="QQP191" s="47"/>
      <c r="QQQ191" s="47"/>
      <c r="QQR191" s="47"/>
      <c r="QQS191" s="47"/>
      <c r="QQT191" s="47"/>
      <c r="QQU191" s="47"/>
      <c r="QQV191" s="47"/>
      <c r="QQW191" s="47"/>
      <c r="QQX191" s="47"/>
      <c r="QQY191" s="47"/>
      <c r="QQZ191" s="47"/>
      <c r="QRA191" s="47"/>
      <c r="QRB191" s="47"/>
      <c r="QRC191" s="47"/>
      <c r="QRD191" s="47"/>
      <c r="QRE191" s="47"/>
      <c r="QRF191" s="47"/>
      <c r="QRG191" s="47"/>
      <c r="QRH191" s="47"/>
      <c r="QRI191" s="47"/>
      <c r="QRJ191" s="47"/>
      <c r="QRK191" s="47"/>
      <c r="QRL191" s="47"/>
      <c r="QRM191" s="47"/>
      <c r="QRN191" s="47"/>
      <c r="QRO191" s="47"/>
      <c r="QRP191" s="47"/>
      <c r="QRQ191" s="47"/>
      <c r="QRR191" s="47"/>
      <c r="QRS191" s="47"/>
      <c r="QRT191" s="47"/>
      <c r="QRU191" s="47"/>
      <c r="QRV191" s="47"/>
      <c r="QRW191" s="47"/>
      <c r="QRX191" s="47"/>
      <c r="QRY191" s="47"/>
      <c r="QRZ191" s="47"/>
      <c r="QSA191" s="47"/>
      <c r="QSB191" s="47"/>
      <c r="QSC191" s="47"/>
      <c r="QSD191" s="47"/>
      <c r="QSE191" s="47"/>
      <c r="QSF191" s="47"/>
      <c r="QSG191" s="47"/>
      <c r="QSH191" s="47"/>
      <c r="QSI191" s="47"/>
      <c r="QSJ191" s="47"/>
      <c r="QSK191" s="47"/>
      <c r="QSL191" s="47"/>
      <c r="QSM191" s="47"/>
      <c r="QSN191" s="47"/>
      <c r="QSO191" s="47"/>
      <c r="QSP191" s="47"/>
      <c r="QSQ191" s="47"/>
      <c r="QSR191" s="47"/>
      <c r="QSS191" s="47"/>
      <c r="QST191" s="47"/>
      <c r="QSU191" s="47"/>
      <c r="QSV191" s="47"/>
      <c r="QSW191" s="47"/>
      <c r="QSX191" s="47"/>
      <c r="QSY191" s="47"/>
      <c r="QSZ191" s="47"/>
      <c r="QTA191" s="47"/>
      <c r="QTB191" s="47"/>
      <c r="QTC191" s="47"/>
      <c r="QTD191" s="47"/>
      <c r="QTE191" s="47"/>
      <c r="QTF191" s="47"/>
      <c r="QTG191" s="47"/>
      <c r="QTH191" s="47"/>
      <c r="QTI191" s="47"/>
      <c r="QTJ191" s="47"/>
      <c r="QTK191" s="47"/>
      <c r="QTL191" s="47"/>
      <c r="QTM191" s="47"/>
      <c r="QTN191" s="47"/>
      <c r="QTO191" s="47"/>
      <c r="QTP191" s="47"/>
      <c r="QTQ191" s="47"/>
      <c r="QTR191" s="47"/>
      <c r="QTS191" s="47"/>
      <c r="QTT191" s="47"/>
      <c r="QTU191" s="47"/>
      <c r="QTV191" s="47"/>
      <c r="QTW191" s="47"/>
      <c r="QTX191" s="47"/>
      <c r="QTY191" s="47"/>
      <c r="QTZ191" s="47"/>
      <c r="QUA191" s="47"/>
      <c r="QUB191" s="47"/>
      <c r="QUC191" s="47"/>
      <c r="QUD191" s="47"/>
      <c r="QUE191" s="47"/>
      <c r="QUF191" s="47"/>
      <c r="QUG191" s="47"/>
      <c r="QUH191" s="47"/>
      <c r="QUI191" s="47"/>
      <c r="QUJ191" s="47"/>
      <c r="QUK191" s="47"/>
      <c r="QUL191" s="47"/>
      <c r="QUM191" s="47"/>
      <c r="QUN191" s="47"/>
      <c r="QUO191" s="47"/>
      <c r="QUP191" s="47"/>
      <c r="QUQ191" s="47"/>
      <c r="QUR191" s="47"/>
      <c r="QUS191" s="47"/>
      <c r="QUT191" s="47"/>
      <c r="QUU191" s="47"/>
      <c r="QUV191" s="47"/>
      <c r="QUW191" s="47"/>
      <c r="QUX191" s="47"/>
      <c r="QUY191" s="47"/>
      <c r="QUZ191" s="47"/>
      <c r="QVA191" s="47"/>
      <c r="QVB191" s="47"/>
      <c r="QVC191" s="47"/>
      <c r="QVD191" s="47"/>
      <c r="QVE191" s="47"/>
      <c r="QVF191" s="47"/>
      <c r="QVG191" s="47"/>
      <c r="QVH191" s="47"/>
      <c r="QVI191" s="47"/>
      <c r="QVJ191" s="47"/>
      <c r="QVK191" s="47"/>
      <c r="QVL191" s="47"/>
      <c r="QVM191" s="47"/>
      <c r="QVN191" s="47"/>
      <c r="QVO191" s="47"/>
      <c r="QVP191" s="47"/>
      <c r="QVQ191" s="47"/>
      <c r="QVR191" s="47"/>
      <c r="QVS191" s="47"/>
      <c r="QVT191" s="47"/>
      <c r="QVU191" s="47"/>
      <c r="QVV191" s="47"/>
      <c r="QVW191" s="47"/>
      <c r="QVX191" s="47"/>
      <c r="QVY191" s="47"/>
      <c r="QVZ191" s="47"/>
      <c r="QWA191" s="47"/>
      <c r="QWB191" s="47"/>
      <c r="QWC191" s="47"/>
      <c r="QWD191" s="47"/>
      <c r="QWE191" s="47"/>
      <c r="QWF191" s="47"/>
      <c r="QWG191" s="47"/>
      <c r="QWH191" s="47"/>
      <c r="QWI191" s="47"/>
      <c r="QWJ191" s="47"/>
      <c r="QWK191" s="47"/>
      <c r="QWL191" s="47"/>
      <c r="QWM191" s="47"/>
      <c r="QWN191" s="47"/>
      <c r="QWO191" s="47"/>
      <c r="QWP191" s="47"/>
      <c r="QWQ191" s="47"/>
      <c r="QWR191" s="47"/>
      <c r="QWS191" s="47"/>
      <c r="QWT191" s="47"/>
      <c r="QWU191" s="47"/>
      <c r="QWV191" s="47"/>
      <c r="QWW191" s="47"/>
      <c r="QWX191" s="47"/>
      <c r="QWY191" s="47"/>
      <c r="QWZ191" s="47"/>
      <c r="QXA191" s="47"/>
      <c r="QXB191" s="47"/>
      <c r="QXC191" s="47"/>
      <c r="QXD191" s="47"/>
      <c r="QXE191" s="47"/>
      <c r="QXF191" s="47"/>
      <c r="QXG191" s="47"/>
      <c r="QXH191" s="47"/>
      <c r="QXI191" s="47"/>
      <c r="QXJ191" s="47"/>
      <c r="QXK191" s="47"/>
      <c r="QXL191" s="47"/>
      <c r="QXM191" s="47"/>
      <c r="QXN191" s="47"/>
      <c r="QXO191" s="47"/>
      <c r="QXP191" s="47"/>
      <c r="QXQ191" s="47"/>
      <c r="QXR191" s="47"/>
      <c r="QXS191" s="47"/>
      <c r="QXT191" s="47"/>
      <c r="QXU191" s="47"/>
      <c r="QXV191" s="47"/>
      <c r="QXW191" s="47"/>
      <c r="QXX191" s="47"/>
      <c r="QXY191" s="47"/>
      <c r="QXZ191" s="47"/>
      <c r="QYA191" s="47"/>
      <c r="QYB191" s="47"/>
      <c r="QYC191" s="47"/>
      <c r="QYD191" s="47"/>
      <c r="QYE191" s="47"/>
      <c r="QYF191" s="47"/>
      <c r="QYG191" s="47"/>
      <c r="QYH191" s="47"/>
      <c r="QYI191" s="47"/>
      <c r="QYJ191" s="47"/>
      <c r="QYK191" s="47"/>
      <c r="QYL191" s="47"/>
      <c r="QYM191" s="47"/>
      <c r="QYN191" s="47"/>
      <c r="QYO191" s="47"/>
      <c r="QYP191" s="47"/>
      <c r="QYQ191" s="47"/>
      <c r="QYR191" s="47"/>
      <c r="QYS191" s="47"/>
      <c r="QYT191" s="47"/>
      <c r="QYU191" s="47"/>
      <c r="QYV191" s="47"/>
      <c r="QYW191" s="47"/>
      <c r="QYX191" s="47"/>
      <c r="QYY191" s="47"/>
      <c r="QYZ191" s="47"/>
      <c r="QZA191" s="47"/>
      <c r="QZB191" s="47"/>
      <c r="QZC191" s="47"/>
      <c r="QZD191" s="47"/>
      <c r="QZE191" s="47"/>
      <c r="QZF191" s="47"/>
      <c r="QZG191" s="47"/>
      <c r="QZH191" s="47"/>
      <c r="QZI191" s="47"/>
      <c r="QZJ191" s="47"/>
      <c r="QZK191" s="47"/>
      <c r="QZL191" s="47"/>
      <c r="QZM191" s="47"/>
      <c r="QZN191" s="47"/>
      <c r="QZO191" s="47"/>
      <c r="QZP191" s="47"/>
      <c r="QZQ191" s="47"/>
      <c r="QZR191" s="47"/>
      <c r="QZS191" s="47"/>
      <c r="QZT191" s="47"/>
      <c r="QZU191" s="47"/>
      <c r="QZV191" s="47"/>
      <c r="QZW191" s="47"/>
      <c r="QZX191" s="47"/>
      <c r="QZY191" s="47"/>
      <c r="QZZ191" s="47"/>
      <c r="RAA191" s="47"/>
      <c r="RAB191" s="47"/>
      <c r="RAC191" s="47"/>
      <c r="RAD191" s="47"/>
      <c r="RAE191" s="47"/>
      <c r="RAF191" s="47"/>
      <c r="RAG191" s="47"/>
      <c r="RAH191" s="47"/>
      <c r="RAI191" s="47"/>
      <c r="RAJ191" s="47"/>
      <c r="RAK191" s="47"/>
      <c r="RAL191" s="47"/>
      <c r="RAM191" s="47"/>
      <c r="RAN191" s="47"/>
      <c r="RAO191" s="47"/>
      <c r="RAP191" s="47"/>
      <c r="RAQ191" s="47"/>
      <c r="RAR191" s="47"/>
      <c r="RAS191" s="47"/>
      <c r="RAT191" s="47"/>
      <c r="RAU191" s="47"/>
      <c r="RAV191" s="47"/>
      <c r="RAW191" s="47"/>
      <c r="RAX191" s="47"/>
      <c r="RAY191" s="47"/>
      <c r="RAZ191" s="47"/>
      <c r="RBA191" s="47"/>
      <c r="RBB191" s="47"/>
      <c r="RBC191" s="47"/>
      <c r="RBD191" s="47"/>
      <c r="RBE191" s="47"/>
      <c r="RBF191" s="47"/>
      <c r="RBG191" s="47"/>
      <c r="RBH191" s="47"/>
      <c r="RBI191" s="47"/>
      <c r="RBJ191" s="47"/>
      <c r="RBK191" s="47"/>
      <c r="RBL191" s="47"/>
      <c r="RBM191" s="47"/>
      <c r="RBN191" s="47"/>
      <c r="RBO191" s="47"/>
      <c r="RBP191" s="47"/>
      <c r="RBQ191" s="47"/>
      <c r="RBR191" s="47"/>
      <c r="RBS191" s="47"/>
      <c r="RBT191" s="47"/>
      <c r="RBU191" s="47"/>
      <c r="RBV191" s="47"/>
      <c r="RBW191" s="47"/>
      <c r="RBX191" s="47"/>
      <c r="RBY191" s="47"/>
      <c r="RBZ191" s="47"/>
      <c r="RCA191" s="47"/>
      <c r="RCB191" s="47"/>
      <c r="RCC191" s="47"/>
      <c r="RCD191" s="47"/>
      <c r="RCE191" s="47"/>
      <c r="RCF191" s="47"/>
      <c r="RCG191" s="47"/>
      <c r="RCH191" s="47"/>
      <c r="RCI191" s="47"/>
      <c r="RCJ191" s="47"/>
      <c r="RCK191" s="47"/>
      <c r="RCL191" s="47"/>
      <c r="RCM191" s="47"/>
      <c r="RCN191" s="47"/>
      <c r="RCO191" s="47"/>
      <c r="RCP191" s="47"/>
      <c r="RCQ191" s="47"/>
      <c r="RCR191" s="47"/>
      <c r="RCS191" s="47"/>
      <c r="RCT191" s="47"/>
      <c r="RCU191" s="47"/>
      <c r="RCV191" s="47"/>
      <c r="RCW191" s="47"/>
      <c r="RCX191" s="47"/>
      <c r="RCY191" s="47"/>
      <c r="RCZ191" s="47"/>
      <c r="RDA191" s="47"/>
      <c r="RDB191" s="47"/>
      <c r="RDC191" s="47"/>
      <c r="RDD191" s="47"/>
      <c r="RDE191" s="47"/>
      <c r="RDF191" s="47"/>
      <c r="RDG191" s="47"/>
      <c r="RDH191" s="47"/>
      <c r="RDI191" s="47"/>
      <c r="RDJ191" s="47"/>
      <c r="RDK191" s="47"/>
      <c r="RDL191" s="47"/>
      <c r="RDM191" s="47"/>
      <c r="RDN191" s="47"/>
      <c r="RDO191" s="47"/>
      <c r="RDP191" s="47"/>
      <c r="RDQ191" s="47"/>
      <c r="RDR191" s="47"/>
      <c r="RDS191" s="47"/>
      <c r="RDT191" s="47"/>
      <c r="RDU191" s="47"/>
      <c r="RDV191" s="47"/>
      <c r="RDW191" s="47"/>
      <c r="RDX191" s="47"/>
      <c r="RDY191" s="47"/>
      <c r="RDZ191" s="47"/>
      <c r="REA191" s="47"/>
      <c r="REB191" s="47"/>
      <c r="REC191" s="47"/>
      <c r="RED191" s="47"/>
      <c r="REE191" s="47"/>
      <c r="REF191" s="47"/>
      <c r="REG191" s="47"/>
      <c r="REH191" s="47"/>
      <c r="REI191" s="47"/>
      <c r="REJ191" s="47"/>
      <c r="REK191" s="47"/>
      <c r="REL191" s="47"/>
      <c r="REM191" s="47"/>
      <c r="REN191" s="47"/>
      <c r="REO191" s="47"/>
      <c r="REP191" s="47"/>
      <c r="REQ191" s="47"/>
      <c r="RER191" s="47"/>
      <c r="RES191" s="47"/>
      <c r="RET191" s="47"/>
      <c r="REU191" s="47"/>
      <c r="REV191" s="47"/>
      <c r="REW191" s="47"/>
      <c r="REX191" s="47"/>
      <c r="REY191" s="47"/>
      <c r="REZ191" s="47"/>
      <c r="RFA191" s="47"/>
      <c r="RFB191" s="47"/>
      <c r="RFC191" s="47"/>
      <c r="RFD191" s="47"/>
      <c r="RFE191" s="47"/>
      <c r="RFF191" s="47"/>
      <c r="RFG191" s="47"/>
      <c r="RFH191" s="47"/>
      <c r="RFI191" s="47"/>
      <c r="RFJ191" s="47"/>
      <c r="RFK191" s="47"/>
      <c r="RFL191" s="47"/>
      <c r="RFM191" s="47"/>
      <c r="RFN191" s="47"/>
      <c r="RFO191" s="47"/>
      <c r="RFP191" s="47"/>
      <c r="RFQ191" s="47"/>
      <c r="RFR191" s="47"/>
      <c r="RFS191" s="47"/>
      <c r="RFT191" s="47"/>
      <c r="RFU191" s="47"/>
      <c r="RFV191" s="47"/>
      <c r="RFW191" s="47"/>
      <c r="RFX191" s="47"/>
      <c r="RFY191" s="47"/>
      <c r="RFZ191" s="47"/>
      <c r="RGA191" s="47"/>
      <c r="RGB191" s="47"/>
      <c r="RGC191" s="47"/>
      <c r="RGD191" s="47"/>
      <c r="RGE191" s="47"/>
      <c r="RGF191" s="47"/>
      <c r="RGG191" s="47"/>
      <c r="RGH191" s="47"/>
      <c r="RGI191" s="47"/>
      <c r="RGJ191" s="47"/>
      <c r="RGK191" s="47"/>
      <c r="RGL191" s="47"/>
      <c r="RGM191" s="47"/>
      <c r="RGN191" s="47"/>
      <c r="RGO191" s="47"/>
      <c r="RGP191" s="47"/>
      <c r="RGQ191" s="47"/>
      <c r="RGR191" s="47"/>
      <c r="RGS191" s="47"/>
      <c r="RGT191" s="47"/>
      <c r="RGU191" s="47"/>
      <c r="RGV191" s="47"/>
      <c r="RGW191" s="47"/>
      <c r="RGX191" s="47"/>
      <c r="RGY191" s="47"/>
      <c r="RGZ191" s="47"/>
      <c r="RHA191" s="47"/>
      <c r="RHB191" s="47"/>
      <c r="RHC191" s="47"/>
      <c r="RHD191" s="47"/>
      <c r="RHE191" s="47"/>
      <c r="RHF191" s="47"/>
      <c r="RHG191" s="47"/>
      <c r="RHH191" s="47"/>
      <c r="RHI191" s="47"/>
      <c r="RHJ191" s="47"/>
      <c r="RHK191" s="47"/>
      <c r="RHL191" s="47"/>
      <c r="RHM191" s="47"/>
      <c r="RHN191" s="47"/>
      <c r="RHO191" s="47"/>
      <c r="RHP191" s="47"/>
      <c r="RHQ191" s="47"/>
      <c r="RHR191" s="47"/>
      <c r="RHS191" s="47"/>
      <c r="RHT191" s="47"/>
      <c r="RHU191" s="47"/>
      <c r="RHV191" s="47"/>
      <c r="RHW191" s="47"/>
      <c r="RHX191" s="47"/>
      <c r="RHY191" s="47"/>
      <c r="RHZ191" s="47"/>
      <c r="RIA191" s="47"/>
      <c r="RIB191" s="47"/>
      <c r="RIC191" s="47"/>
      <c r="RID191" s="47"/>
      <c r="RIE191" s="47"/>
      <c r="RIF191" s="47"/>
      <c r="RIG191" s="47"/>
      <c r="RIH191" s="47"/>
      <c r="RII191" s="47"/>
      <c r="RIJ191" s="47"/>
      <c r="RIK191" s="47"/>
      <c r="RIL191" s="47"/>
      <c r="RIM191" s="47"/>
      <c r="RIN191" s="47"/>
      <c r="RIO191" s="47"/>
      <c r="RIP191" s="47"/>
      <c r="RIQ191" s="47"/>
      <c r="RIR191" s="47"/>
      <c r="RIS191" s="47"/>
      <c r="RIT191" s="47"/>
      <c r="RIU191" s="47"/>
      <c r="RIV191" s="47"/>
      <c r="RIW191" s="47"/>
      <c r="RIX191" s="47"/>
      <c r="RIY191" s="47"/>
      <c r="RIZ191" s="47"/>
      <c r="RJA191" s="47"/>
      <c r="RJB191" s="47"/>
      <c r="RJC191" s="47"/>
      <c r="RJD191" s="47"/>
      <c r="RJE191" s="47"/>
      <c r="RJF191" s="47"/>
      <c r="RJG191" s="47"/>
      <c r="RJH191" s="47"/>
      <c r="RJI191" s="47"/>
      <c r="RJJ191" s="47"/>
      <c r="RJK191" s="47"/>
      <c r="RJL191" s="47"/>
      <c r="RJM191" s="47"/>
      <c r="RJN191" s="47"/>
      <c r="RJO191" s="47"/>
      <c r="RJP191" s="47"/>
      <c r="RJQ191" s="47"/>
      <c r="RJR191" s="47"/>
      <c r="RJS191" s="47"/>
      <c r="RJT191" s="47"/>
      <c r="RJU191" s="47"/>
      <c r="RJV191" s="47"/>
      <c r="RJW191" s="47"/>
      <c r="RJX191" s="47"/>
      <c r="RJY191" s="47"/>
      <c r="RJZ191" s="47"/>
      <c r="RKA191" s="47"/>
      <c r="RKB191" s="47"/>
      <c r="RKC191" s="47"/>
      <c r="RKD191" s="47"/>
      <c r="RKE191" s="47"/>
      <c r="RKF191" s="47"/>
      <c r="RKG191" s="47"/>
      <c r="RKH191" s="47"/>
      <c r="RKI191" s="47"/>
      <c r="RKJ191" s="47"/>
      <c r="RKK191" s="47"/>
      <c r="RKL191" s="47"/>
      <c r="RKM191" s="47"/>
      <c r="RKN191" s="47"/>
      <c r="RKO191" s="47"/>
      <c r="RKP191" s="47"/>
      <c r="RKQ191" s="47"/>
      <c r="RKR191" s="47"/>
      <c r="RKS191" s="47"/>
      <c r="RKT191" s="47"/>
      <c r="RKU191" s="47"/>
      <c r="RKV191" s="47"/>
      <c r="RKW191" s="47"/>
      <c r="RKX191" s="47"/>
      <c r="RKY191" s="47"/>
      <c r="RKZ191" s="47"/>
      <c r="RLA191" s="47"/>
      <c r="RLB191" s="47"/>
      <c r="RLC191" s="47"/>
      <c r="RLD191" s="47"/>
      <c r="RLE191" s="47"/>
      <c r="RLF191" s="47"/>
      <c r="RLG191" s="47"/>
      <c r="RLH191" s="47"/>
      <c r="RLI191" s="47"/>
      <c r="RLJ191" s="47"/>
      <c r="RLK191" s="47"/>
      <c r="RLL191" s="47"/>
      <c r="RLM191" s="47"/>
      <c r="RLN191" s="47"/>
      <c r="RLO191" s="47"/>
      <c r="RLP191" s="47"/>
      <c r="RLQ191" s="47"/>
      <c r="RLR191" s="47"/>
      <c r="RLS191" s="47"/>
      <c r="RLT191" s="47"/>
      <c r="RLU191" s="47"/>
      <c r="RLV191" s="47"/>
      <c r="RLW191" s="47"/>
      <c r="RLX191" s="47"/>
      <c r="RLY191" s="47"/>
      <c r="RLZ191" s="47"/>
      <c r="RMA191" s="47"/>
      <c r="RMB191" s="47"/>
      <c r="RMC191" s="47"/>
      <c r="RMD191" s="47"/>
      <c r="RME191" s="47"/>
      <c r="RMF191" s="47"/>
      <c r="RMG191" s="47"/>
      <c r="RMH191" s="47"/>
      <c r="RMI191" s="47"/>
      <c r="RMJ191" s="47"/>
      <c r="RMK191" s="47"/>
      <c r="RML191" s="47"/>
      <c r="RMM191" s="47"/>
      <c r="RMN191" s="47"/>
      <c r="RMO191" s="47"/>
      <c r="RMP191" s="47"/>
      <c r="RMQ191" s="47"/>
      <c r="RMR191" s="47"/>
      <c r="RMS191" s="47"/>
      <c r="RMT191" s="47"/>
      <c r="RMU191" s="47"/>
      <c r="RMV191" s="47"/>
      <c r="RMW191" s="47"/>
      <c r="RMX191" s="47"/>
      <c r="RMY191" s="47"/>
      <c r="RMZ191" s="47"/>
      <c r="RNA191" s="47"/>
      <c r="RNB191" s="47"/>
      <c r="RNC191" s="47"/>
      <c r="RND191" s="47"/>
      <c r="RNE191" s="47"/>
      <c r="RNF191" s="47"/>
      <c r="RNG191" s="47"/>
      <c r="RNH191" s="47"/>
      <c r="RNI191" s="47"/>
      <c r="RNJ191" s="47"/>
      <c r="RNK191" s="47"/>
      <c r="RNL191" s="47"/>
      <c r="RNM191" s="47"/>
      <c r="RNN191" s="47"/>
      <c r="RNO191" s="47"/>
      <c r="RNP191" s="47"/>
      <c r="RNQ191" s="47"/>
      <c r="RNR191" s="47"/>
      <c r="RNS191" s="47"/>
      <c r="RNT191" s="47"/>
      <c r="RNU191" s="47"/>
      <c r="RNV191" s="47"/>
      <c r="RNW191" s="47"/>
      <c r="RNX191" s="47"/>
      <c r="RNY191" s="47"/>
      <c r="RNZ191" s="47"/>
      <c r="ROA191" s="47"/>
      <c r="ROB191" s="47"/>
      <c r="ROC191" s="47"/>
      <c r="ROD191" s="47"/>
      <c r="ROE191" s="47"/>
      <c r="ROF191" s="47"/>
      <c r="ROG191" s="47"/>
      <c r="ROH191" s="47"/>
      <c r="ROI191" s="47"/>
      <c r="ROJ191" s="47"/>
      <c r="ROK191" s="47"/>
      <c r="ROL191" s="47"/>
      <c r="ROM191" s="47"/>
      <c r="RON191" s="47"/>
      <c r="ROO191" s="47"/>
      <c r="ROP191" s="47"/>
      <c r="ROQ191" s="47"/>
      <c r="ROR191" s="47"/>
      <c r="ROS191" s="47"/>
      <c r="ROT191" s="47"/>
      <c r="ROU191" s="47"/>
      <c r="ROV191" s="47"/>
      <c r="ROW191" s="47"/>
      <c r="ROX191" s="47"/>
      <c r="ROY191" s="47"/>
      <c r="ROZ191" s="47"/>
      <c r="RPA191" s="47"/>
      <c r="RPB191" s="47"/>
      <c r="RPC191" s="47"/>
      <c r="RPD191" s="47"/>
      <c r="RPE191" s="47"/>
      <c r="RPF191" s="47"/>
      <c r="RPG191" s="47"/>
      <c r="RPH191" s="47"/>
      <c r="RPI191" s="47"/>
      <c r="RPJ191" s="47"/>
      <c r="RPK191" s="47"/>
      <c r="RPL191" s="47"/>
      <c r="RPM191" s="47"/>
      <c r="RPN191" s="47"/>
      <c r="RPO191" s="47"/>
      <c r="RPP191" s="47"/>
      <c r="RPQ191" s="47"/>
      <c r="RPR191" s="47"/>
      <c r="RPS191" s="47"/>
      <c r="RPT191" s="47"/>
      <c r="RPU191" s="47"/>
      <c r="RPV191" s="47"/>
      <c r="RPW191" s="47"/>
      <c r="RPX191" s="47"/>
      <c r="RPY191" s="47"/>
      <c r="RPZ191" s="47"/>
      <c r="RQA191" s="47"/>
      <c r="RQB191" s="47"/>
      <c r="RQC191" s="47"/>
      <c r="RQD191" s="47"/>
      <c r="RQE191" s="47"/>
      <c r="RQF191" s="47"/>
      <c r="RQG191" s="47"/>
      <c r="RQH191" s="47"/>
      <c r="RQI191" s="47"/>
      <c r="RQJ191" s="47"/>
      <c r="RQK191" s="47"/>
      <c r="RQL191" s="47"/>
      <c r="RQM191" s="47"/>
      <c r="RQN191" s="47"/>
      <c r="RQO191" s="47"/>
      <c r="RQP191" s="47"/>
      <c r="RQQ191" s="47"/>
      <c r="RQR191" s="47"/>
      <c r="RQS191" s="47"/>
      <c r="RQT191" s="47"/>
      <c r="RQU191" s="47"/>
      <c r="RQV191" s="47"/>
      <c r="RQW191" s="47"/>
      <c r="RQX191" s="47"/>
      <c r="RQY191" s="47"/>
      <c r="RQZ191" s="47"/>
      <c r="RRA191" s="47"/>
      <c r="RRB191" s="47"/>
      <c r="RRC191" s="47"/>
      <c r="RRD191" s="47"/>
      <c r="RRE191" s="47"/>
      <c r="RRF191" s="47"/>
      <c r="RRG191" s="47"/>
      <c r="RRH191" s="47"/>
      <c r="RRI191" s="47"/>
      <c r="RRJ191" s="47"/>
      <c r="RRK191" s="47"/>
      <c r="RRL191" s="47"/>
      <c r="RRM191" s="47"/>
      <c r="RRN191" s="47"/>
      <c r="RRO191" s="47"/>
      <c r="RRP191" s="47"/>
      <c r="RRQ191" s="47"/>
      <c r="RRR191" s="47"/>
      <c r="RRS191" s="47"/>
      <c r="RRT191" s="47"/>
      <c r="RRU191" s="47"/>
      <c r="RRV191" s="47"/>
      <c r="RRW191" s="47"/>
      <c r="RRX191" s="47"/>
      <c r="RRY191" s="47"/>
      <c r="RRZ191" s="47"/>
      <c r="RSA191" s="47"/>
      <c r="RSB191" s="47"/>
      <c r="RSC191" s="47"/>
      <c r="RSD191" s="47"/>
      <c r="RSE191" s="47"/>
      <c r="RSF191" s="47"/>
      <c r="RSG191" s="47"/>
      <c r="RSH191" s="47"/>
      <c r="RSI191" s="47"/>
      <c r="RSJ191" s="47"/>
      <c r="RSK191" s="47"/>
      <c r="RSL191" s="47"/>
      <c r="RSM191" s="47"/>
      <c r="RSN191" s="47"/>
      <c r="RSO191" s="47"/>
      <c r="RSP191" s="47"/>
      <c r="RSQ191" s="47"/>
      <c r="RSR191" s="47"/>
      <c r="RSS191" s="47"/>
      <c r="RST191" s="47"/>
      <c r="RSU191" s="47"/>
      <c r="RSV191" s="47"/>
      <c r="RSW191" s="47"/>
      <c r="RSX191" s="47"/>
      <c r="RSY191" s="47"/>
      <c r="RSZ191" s="47"/>
      <c r="RTA191" s="47"/>
      <c r="RTB191" s="47"/>
      <c r="RTC191" s="47"/>
      <c r="RTD191" s="47"/>
      <c r="RTE191" s="47"/>
      <c r="RTF191" s="47"/>
      <c r="RTG191" s="47"/>
      <c r="RTH191" s="47"/>
      <c r="RTI191" s="47"/>
      <c r="RTJ191" s="47"/>
      <c r="RTK191" s="47"/>
      <c r="RTL191" s="47"/>
      <c r="RTM191" s="47"/>
      <c r="RTN191" s="47"/>
      <c r="RTO191" s="47"/>
      <c r="RTP191" s="47"/>
      <c r="RTQ191" s="47"/>
      <c r="RTR191" s="47"/>
      <c r="RTS191" s="47"/>
      <c r="RTT191" s="47"/>
      <c r="RTU191" s="47"/>
      <c r="RTV191" s="47"/>
      <c r="RTW191" s="47"/>
      <c r="RTX191" s="47"/>
      <c r="RTY191" s="47"/>
      <c r="RTZ191" s="47"/>
      <c r="RUA191" s="47"/>
      <c r="RUB191" s="47"/>
      <c r="RUC191" s="47"/>
      <c r="RUD191" s="47"/>
      <c r="RUE191" s="47"/>
      <c r="RUF191" s="47"/>
      <c r="RUG191" s="47"/>
      <c r="RUH191" s="47"/>
      <c r="RUI191" s="47"/>
      <c r="RUJ191" s="47"/>
      <c r="RUK191" s="47"/>
      <c r="RUL191" s="47"/>
      <c r="RUM191" s="47"/>
      <c r="RUN191" s="47"/>
      <c r="RUO191" s="47"/>
      <c r="RUP191" s="47"/>
      <c r="RUQ191" s="47"/>
      <c r="RUR191" s="47"/>
      <c r="RUS191" s="47"/>
      <c r="RUT191" s="47"/>
      <c r="RUU191" s="47"/>
      <c r="RUV191" s="47"/>
      <c r="RUW191" s="47"/>
      <c r="RUX191" s="47"/>
      <c r="RUY191" s="47"/>
      <c r="RUZ191" s="47"/>
      <c r="RVA191" s="47"/>
      <c r="RVB191" s="47"/>
      <c r="RVC191" s="47"/>
      <c r="RVD191" s="47"/>
      <c r="RVE191" s="47"/>
      <c r="RVF191" s="47"/>
      <c r="RVG191" s="47"/>
      <c r="RVH191" s="47"/>
      <c r="RVI191" s="47"/>
      <c r="RVJ191" s="47"/>
      <c r="RVK191" s="47"/>
      <c r="RVL191" s="47"/>
      <c r="RVM191" s="47"/>
      <c r="RVN191" s="47"/>
      <c r="RVO191" s="47"/>
      <c r="RVP191" s="47"/>
      <c r="RVQ191" s="47"/>
      <c r="RVR191" s="47"/>
      <c r="RVS191" s="47"/>
      <c r="RVT191" s="47"/>
      <c r="RVU191" s="47"/>
      <c r="RVV191" s="47"/>
      <c r="RVW191" s="47"/>
      <c r="RVX191" s="47"/>
      <c r="RVY191" s="47"/>
      <c r="RVZ191" s="47"/>
      <c r="RWA191" s="47"/>
      <c r="RWB191" s="47"/>
      <c r="RWC191" s="47"/>
      <c r="RWD191" s="47"/>
      <c r="RWE191" s="47"/>
      <c r="RWF191" s="47"/>
      <c r="RWG191" s="47"/>
      <c r="RWH191" s="47"/>
      <c r="RWI191" s="47"/>
      <c r="RWJ191" s="47"/>
      <c r="RWK191" s="47"/>
      <c r="RWL191" s="47"/>
      <c r="RWM191" s="47"/>
      <c r="RWN191" s="47"/>
      <c r="RWO191" s="47"/>
      <c r="RWP191" s="47"/>
      <c r="RWQ191" s="47"/>
      <c r="RWR191" s="47"/>
      <c r="RWS191" s="47"/>
      <c r="RWT191" s="47"/>
      <c r="RWU191" s="47"/>
      <c r="RWV191" s="47"/>
      <c r="RWW191" s="47"/>
      <c r="RWX191" s="47"/>
      <c r="RWY191" s="47"/>
      <c r="RWZ191" s="47"/>
      <c r="RXA191" s="47"/>
      <c r="RXB191" s="47"/>
      <c r="RXC191" s="47"/>
      <c r="RXD191" s="47"/>
      <c r="RXE191" s="47"/>
      <c r="RXF191" s="47"/>
      <c r="RXG191" s="47"/>
      <c r="RXH191" s="47"/>
      <c r="RXI191" s="47"/>
      <c r="RXJ191" s="47"/>
      <c r="RXK191" s="47"/>
      <c r="RXL191" s="47"/>
      <c r="RXM191" s="47"/>
      <c r="RXN191" s="47"/>
      <c r="RXO191" s="47"/>
      <c r="RXP191" s="47"/>
      <c r="RXQ191" s="47"/>
      <c r="RXR191" s="47"/>
      <c r="RXS191" s="47"/>
      <c r="RXT191" s="47"/>
      <c r="RXU191" s="47"/>
      <c r="RXV191" s="47"/>
      <c r="RXW191" s="47"/>
      <c r="RXX191" s="47"/>
      <c r="RXY191" s="47"/>
      <c r="RXZ191" s="47"/>
      <c r="RYA191" s="47"/>
      <c r="RYB191" s="47"/>
      <c r="RYC191" s="47"/>
      <c r="RYD191" s="47"/>
      <c r="RYE191" s="47"/>
      <c r="RYF191" s="47"/>
      <c r="RYG191" s="47"/>
      <c r="RYH191" s="47"/>
      <c r="RYI191" s="47"/>
      <c r="RYJ191" s="47"/>
      <c r="RYK191" s="47"/>
      <c r="RYL191" s="47"/>
      <c r="RYM191" s="47"/>
      <c r="RYN191" s="47"/>
      <c r="RYO191" s="47"/>
      <c r="RYP191" s="47"/>
      <c r="RYQ191" s="47"/>
      <c r="RYR191" s="47"/>
      <c r="RYS191" s="47"/>
      <c r="RYT191" s="47"/>
      <c r="RYU191" s="47"/>
      <c r="RYV191" s="47"/>
      <c r="RYW191" s="47"/>
      <c r="RYX191" s="47"/>
      <c r="RYY191" s="47"/>
      <c r="RYZ191" s="47"/>
      <c r="RZA191" s="47"/>
      <c r="RZB191" s="47"/>
      <c r="RZC191" s="47"/>
      <c r="RZD191" s="47"/>
      <c r="RZE191" s="47"/>
      <c r="RZF191" s="47"/>
      <c r="RZG191" s="47"/>
      <c r="RZH191" s="47"/>
      <c r="RZI191" s="47"/>
      <c r="RZJ191" s="47"/>
      <c r="RZK191" s="47"/>
      <c r="RZL191" s="47"/>
      <c r="RZM191" s="47"/>
      <c r="RZN191" s="47"/>
      <c r="RZO191" s="47"/>
      <c r="RZP191" s="47"/>
      <c r="RZQ191" s="47"/>
      <c r="RZR191" s="47"/>
      <c r="RZS191" s="47"/>
      <c r="RZT191" s="47"/>
      <c r="RZU191" s="47"/>
      <c r="RZV191" s="47"/>
      <c r="RZW191" s="47"/>
      <c r="RZX191" s="47"/>
      <c r="RZY191" s="47"/>
      <c r="RZZ191" s="47"/>
      <c r="SAA191" s="47"/>
      <c r="SAB191" s="47"/>
      <c r="SAC191" s="47"/>
      <c r="SAD191" s="47"/>
      <c r="SAE191" s="47"/>
      <c r="SAF191" s="47"/>
      <c r="SAG191" s="47"/>
      <c r="SAH191" s="47"/>
      <c r="SAI191" s="47"/>
      <c r="SAJ191" s="47"/>
      <c r="SAK191" s="47"/>
      <c r="SAL191" s="47"/>
      <c r="SAM191" s="47"/>
      <c r="SAN191" s="47"/>
      <c r="SAO191" s="47"/>
      <c r="SAP191" s="47"/>
      <c r="SAQ191" s="47"/>
      <c r="SAR191" s="47"/>
      <c r="SAS191" s="47"/>
      <c r="SAT191" s="47"/>
      <c r="SAU191" s="47"/>
      <c r="SAV191" s="47"/>
      <c r="SAW191" s="47"/>
      <c r="SAX191" s="47"/>
      <c r="SAY191" s="47"/>
      <c r="SAZ191" s="47"/>
      <c r="SBA191" s="47"/>
      <c r="SBB191" s="47"/>
      <c r="SBC191" s="47"/>
      <c r="SBD191" s="47"/>
      <c r="SBE191" s="47"/>
      <c r="SBF191" s="47"/>
      <c r="SBG191" s="47"/>
      <c r="SBH191" s="47"/>
      <c r="SBI191" s="47"/>
      <c r="SBJ191" s="47"/>
      <c r="SBK191" s="47"/>
      <c r="SBL191" s="47"/>
      <c r="SBM191" s="47"/>
      <c r="SBN191" s="47"/>
      <c r="SBO191" s="47"/>
      <c r="SBP191" s="47"/>
      <c r="SBQ191" s="47"/>
      <c r="SBR191" s="47"/>
      <c r="SBS191" s="47"/>
      <c r="SBT191" s="47"/>
      <c r="SBU191" s="47"/>
      <c r="SBV191" s="47"/>
      <c r="SBW191" s="47"/>
      <c r="SBX191" s="47"/>
      <c r="SBY191" s="47"/>
      <c r="SBZ191" s="47"/>
      <c r="SCA191" s="47"/>
      <c r="SCB191" s="47"/>
      <c r="SCC191" s="47"/>
      <c r="SCD191" s="47"/>
      <c r="SCE191" s="47"/>
      <c r="SCF191" s="47"/>
      <c r="SCG191" s="47"/>
      <c r="SCH191" s="47"/>
      <c r="SCI191" s="47"/>
      <c r="SCJ191" s="47"/>
      <c r="SCK191" s="47"/>
      <c r="SCL191" s="47"/>
      <c r="SCM191" s="47"/>
      <c r="SCN191" s="47"/>
      <c r="SCO191" s="47"/>
      <c r="SCP191" s="47"/>
      <c r="SCQ191" s="47"/>
      <c r="SCR191" s="47"/>
      <c r="SCS191" s="47"/>
      <c r="SCT191" s="47"/>
      <c r="SCU191" s="47"/>
      <c r="SCV191" s="47"/>
      <c r="SCW191" s="47"/>
      <c r="SCX191" s="47"/>
      <c r="SCY191" s="47"/>
      <c r="SCZ191" s="47"/>
      <c r="SDA191" s="47"/>
      <c r="SDB191" s="47"/>
      <c r="SDC191" s="47"/>
      <c r="SDD191" s="47"/>
      <c r="SDE191" s="47"/>
      <c r="SDF191" s="47"/>
      <c r="SDG191" s="47"/>
      <c r="SDH191" s="47"/>
      <c r="SDI191" s="47"/>
      <c r="SDJ191" s="47"/>
      <c r="SDK191" s="47"/>
      <c r="SDL191" s="47"/>
      <c r="SDM191" s="47"/>
      <c r="SDN191" s="47"/>
      <c r="SDO191" s="47"/>
      <c r="SDP191" s="47"/>
      <c r="SDQ191" s="47"/>
      <c r="SDR191" s="47"/>
      <c r="SDS191" s="47"/>
      <c r="SDT191" s="47"/>
      <c r="SDU191" s="47"/>
      <c r="SDV191" s="47"/>
      <c r="SDW191" s="47"/>
      <c r="SDX191" s="47"/>
      <c r="SDY191" s="47"/>
      <c r="SDZ191" s="47"/>
      <c r="SEA191" s="47"/>
      <c r="SEB191" s="47"/>
      <c r="SEC191" s="47"/>
      <c r="SED191" s="47"/>
      <c r="SEE191" s="47"/>
      <c r="SEF191" s="47"/>
      <c r="SEG191" s="47"/>
      <c r="SEH191" s="47"/>
      <c r="SEI191" s="47"/>
      <c r="SEJ191" s="47"/>
      <c r="SEK191" s="47"/>
      <c r="SEL191" s="47"/>
      <c r="SEM191" s="47"/>
      <c r="SEN191" s="47"/>
      <c r="SEO191" s="47"/>
      <c r="SEP191" s="47"/>
      <c r="SEQ191" s="47"/>
      <c r="SER191" s="47"/>
      <c r="SES191" s="47"/>
      <c r="SET191" s="47"/>
      <c r="SEU191" s="47"/>
      <c r="SEV191" s="47"/>
      <c r="SEW191" s="47"/>
      <c r="SEX191" s="47"/>
      <c r="SEY191" s="47"/>
      <c r="SEZ191" s="47"/>
      <c r="SFA191" s="47"/>
      <c r="SFB191" s="47"/>
      <c r="SFC191" s="47"/>
      <c r="SFD191" s="47"/>
      <c r="SFE191" s="47"/>
      <c r="SFF191" s="47"/>
      <c r="SFG191" s="47"/>
      <c r="SFH191" s="47"/>
      <c r="SFI191" s="47"/>
      <c r="SFJ191" s="47"/>
      <c r="SFK191" s="47"/>
      <c r="SFL191" s="47"/>
      <c r="SFM191" s="47"/>
      <c r="SFN191" s="47"/>
      <c r="SFO191" s="47"/>
      <c r="SFP191" s="47"/>
      <c r="SFQ191" s="47"/>
      <c r="SFR191" s="47"/>
      <c r="SFS191" s="47"/>
      <c r="SFT191" s="47"/>
      <c r="SFU191" s="47"/>
      <c r="SFV191" s="47"/>
      <c r="SFW191" s="47"/>
      <c r="SFX191" s="47"/>
      <c r="SFY191" s="47"/>
      <c r="SFZ191" s="47"/>
      <c r="SGA191" s="47"/>
      <c r="SGB191" s="47"/>
      <c r="SGC191" s="47"/>
      <c r="SGD191" s="47"/>
      <c r="SGE191" s="47"/>
      <c r="SGF191" s="47"/>
      <c r="SGG191" s="47"/>
      <c r="SGH191" s="47"/>
      <c r="SGI191" s="47"/>
      <c r="SGJ191" s="47"/>
      <c r="SGK191" s="47"/>
      <c r="SGL191" s="47"/>
      <c r="SGM191" s="47"/>
      <c r="SGN191" s="47"/>
      <c r="SGO191" s="47"/>
      <c r="SGP191" s="47"/>
      <c r="SGQ191" s="47"/>
      <c r="SGR191" s="47"/>
      <c r="SGS191" s="47"/>
      <c r="SGT191" s="47"/>
      <c r="SGU191" s="47"/>
      <c r="SGV191" s="47"/>
      <c r="SGW191" s="47"/>
      <c r="SGX191" s="47"/>
      <c r="SGY191" s="47"/>
      <c r="SGZ191" s="47"/>
      <c r="SHA191" s="47"/>
      <c r="SHB191" s="47"/>
      <c r="SHC191" s="47"/>
      <c r="SHD191" s="47"/>
      <c r="SHE191" s="47"/>
      <c r="SHF191" s="47"/>
      <c r="SHG191" s="47"/>
      <c r="SHH191" s="47"/>
      <c r="SHI191" s="47"/>
      <c r="SHJ191" s="47"/>
      <c r="SHK191" s="47"/>
      <c r="SHL191" s="47"/>
      <c r="SHM191" s="47"/>
      <c r="SHN191" s="47"/>
      <c r="SHO191" s="47"/>
      <c r="SHP191" s="47"/>
      <c r="SHQ191" s="47"/>
      <c r="SHR191" s="47"/>
      <c r="SHS191" s="47"/>
      <c r="SHT191" s="47"/>
      <c r="SHU191" s="47"/>
      <c r="SHV191" s="47"/>
      <c r="SHW191" s="47"/>
      <c r="SHX191" s="47"/>
      <c r="SHY191" s="47"/>
      <c r="SHZ191" s="47"/>
      <c r="SIA191" s="47"/>
      <c r="SIB191" s="47"/>
      <c r="SIC191" s="47"/>
      <c r="SID191" s="47"/>
      <c r="SIE191" s="47"/>
      <c r="SIF191" s="47"/>
      <c r="SIG191" s="47"/>
      <c r="SIH191" s="47"/>
      <c r="SII191" s="47"/>
      <c r="SIJ191" s="47"/>
      <c r="SIK191" s="47"/>
      <c r="SIL191" s="47"/>
      <c r="SIM191" s="47"/>
      <c r="SIN191" s="47"/>
      <c r="SIO191" s="47"/>
      <c r="SIP191" s="47"/>
      <c r="SIQ191" s="47"/>
      <c r="SIR191" s="47"/>
      <c r="SIS191" s="47"/>
      <c r="SIT191" s="47"/>
      <c r="SIU191" s="47"/>
      <c r="SIV191" s="47"/>
      <c r="SIW191" s="47"/>
      <c r="SIX191" s="47"/>
      <c r="SIY191" s="47"/>
      <c r="SIZ191" s="47"/>
      <c r="SJA191" s="47"/>
      <c r="SJB191" s="47"/>
      <c r="SJC191" s="47"/>
      <c r="SJD191" s="47"/>
      <c r="SJE191" s="47"/>
      <c r="SJF191" s="47"/>
      <c r="SJG191" s="47"/>
      <c r="SJH191" s="47"/>
      <c r="SJI191" s="47"/>
      <c r="SJJ191" s="47"/>
      <c r="SJK191" s="47"/>
      <c r="SJL191" s="47"/>
      <c r="SJM191" s="47"/>
      <c r="SJN191" s="47"/>
      <c r="SJO191" s="47"/>
      <c r="SJP191" s="47"/>
      <c r="SJQ191" s="47"/>
      <c r="SJR191" s="47"/>
      <c r="SJS191" s="47"/>
      <c r="SJT191" s="47"/>
      <c r="SJU191" s="47"/>
      <c r="SJV191" s="47"/>
      <c r="SJW191" s="47"/>
      <c r="SJX191" s="47"/>
      <c r="SJY191" s="47"/>
      <c r="SJZ191" s="47"/>
      <c r="SKA191" s="47"/>
      <c r="SKB191" s="47"/>
      <c r="SKC191" s="47"/>
      <c r="SKD191" s="47"/>
      <c r="SKE191" s="47"/>
      <c r="SKF191" s="47"/>
      <c r="SKG191" s="47"/>
      <c r="SKH191" s="47"/>
      <c r="SKI191" s="47"/>
      <c r="SKJ191" s="47"/>
      <c r="SKK191" s="47"/>
      <c r="SKL191" s="47"/>
      <c r="SKM191" s="47"/>
      <c r="SKN191" s="47"/>
      <c r="SKO191" s="47"/>
      <c r="SKP191" s="47"/>
      <c r="SKQ191" s="47"/>
      <c r="SKR191" s="47"/>
      <c r="SKS191" s="47"/>
      <c r="SKT191" s="47"/>
      <c r="SKU191" s="47"/>
      <c r="SKV191" s="47"/>
      <c r="SKW191" s="47"/>
      <c r="SKX191" s="47"/>
      <c r="SKY191" s="47"/>
      <c r="SKZ191" s="47"/>
      <c r="SLA191" s="47"/>
      <c r="SLB191" s="47"/>
      <c r="SLC191" s="47"/>
      <c r="SLD191" s="47"/>
      <c r="SLE191" s="47"/>
      <c r="SLF191" s="47"/>
      <c r="SLG191" s="47"/>
      <c r="SLH191" s="47"/>
      <c r="SLI191" s="47"/>
      <c r="SLJ191" s="47"/>
      <c r="SLK191" s="47"/>
      <c r="SLL191" s="47"/>
      <c r="SLM191" s="47"/>
      <c r="SLN191" s="47"/>
      <c r="SLO191" s="47"/>
      <c r="SLP191" s="47"/>
      <c r="SLQ191" s="47"/>
      <c r="SLR191" s="47"/>
      <c r="SLS191" s="47"/>
      <c r="SLT191" s="47"/>
      <c r="SLU191" s="47"/>
      <c r="SLV191" s="47"/>
      <c r="SLW191" s="47"/>
      <c r="SLX191" s="47"/>
      <c r="SLY191" s="47"/>
      <c r="SLZ191" s="47"/>
      <c r="SMA191" s="47"/>
      <c r="SMB191" s="47"/>
      <c r="SMC191" s="47"/>
      <c r="SMD191" s="47"/>
      <c r="SME191" s="47"/>
      <c r="SMF191" s="47"/>
      <c r="SMG191" s="47"/>
      <c r="SMH191" s="47"/>
      <c r="SMI191" s="47"/>
      <c r="SMJ191" s="47"/>
      <c r="SMK191" s="47"/>
      <c r="SML191" s="47"/>
      <c r="SMM191" s="47"/>
      <c r="SMN191" s="47"/>
      <c r="SMO191" s="47"/>
      <c r="SMP191" s="47"/>
      <c r="SMQ191" s="47"/>
      <c r="SMR191" s="47"/>
      <c r="SMS191" s="47"/>
      <c r="SMT191" s="47"/>
      <c r="SMU191" s="47"/>
      <c r="SMV191" s="47"/>
      <c r="SMW191" s="47"/>
      <c r="SMX191" s="47"/>
      <c r="SMY191" s="47"/>
      <c r="SMZ191" s="47"/>
      <c r="SNA191" s="47"/>
      <c r="SNB191" s="47"/>
      <c r="SNC191" s="47"/>
      <c r="SND191" s="47"/>
      <c r="SNE191" s="47"/>
      <c r="SNF191" s="47"/>
      <c r="SNG191" s="47"/>
      <c r="SNH191" s="47"/>
      <c r="SNI191" s="47"/>
      <c r="SNJ191" s="47"/>
      <c r="SNK191" s="47"/>
      <c r="SNL191" s="47"/>
      <c r="SNM191" s="47"/>
      <c r="SNN191" s="47"/>
      <c r="SNO191" s="47"/>
      <c r="SNP191" s="47"/>
      <c r="SNQ191" s="47"/>
      <c r="SNR191" s="47"/>
      <c r="SNS191" s="47"/>
      <c r="SNT191" s="47"/>
      <c r="SNU191" s="47"/>
      <c r="SNV191" s="47"/>
      <c r="SNW191" s="47"/>
      <c r="SNX191" s="47"/>
      <c r="SNY191" s="47"/>
      <c r="SNZ191" s="47"/>
      <c r="SOA191" s="47"/>
      <c r="SOB191" s="47"/>
      <c r="SOC191" s="47"/>
      <c r="SOD191" s="47"/>
      <c r="SOE191" s="47"/>
      <c r="SOF191" s="47"/>
      <c r="SOG191" s="47"/>
      <c r="SOH191" s="47"/>
      <c r="SOI191" s="47"/>
      <c r="SOJ191" s="47"/>
      <c r="SOK191" s="47"/>
      <c r="SOL191" s="47"/>
      <c r="SOM191" s="47"/>
      <c r="SON191" s="47"/>
      <c r="SOO191" s="47"/>
      <c r="SOP191" s="47"/>
      <c r="SOQ191" s="47"/>
      <c r="SOR191" s="47"/>
      <c r="SOS191" s="47"/>
      <c r="SOT191" s="47"/>
      <c r="SOU191" s="47"/>
      <c r="SOV191" s="47"/>
      <c r="SOW191" s="47"/>
      <c r="SOX191" s="47"/>
      <c r="SOY191" s="47"/>
      <c r="SOZ191" s="47"/>
      <c r="SPA191" s="47"/>
      <c r="SPB191" s="47"/>
      <c r="SPC191" s="47"/>
      <c r="SPD191" s="47"/>
      <c r="SPE191" s="47"/>
      <c r="SPF191" s="47"/>
      <c r="SPG191" s="47"/>
      <c r="SPH191" s="47"/>
      <c r="SPI191" s="47"/>
      <c r="SPJ191" s="47"/>
      <c r="SPK191" s="47"/>
      <c r="SPL191" s="47"/>
      <c r="SPM191" s="47"/>
      <c r="SPN191" s="47"/>
      <c r="SPO191" s="47"/>
      <c r="SPP191" s="47"/>
      <c r="SPQ191" s="47"/>
      <c r="SPR191" s="47"/>
      <c r="SPS191" s="47"/>
      <c r="SPT191" s="47"/>
      <c r="SPU191" s="47"/>
      <c r="SPV191" s="47"/>
      <c r="SPW191" s="47"/>
      <c r="SPX191" s="47"/>
      <c r="SPY191" s="47"/>
      <c r="SPZ191" s="47"/>
      <c r="SQA191" s="47"/>
      <c r="SQB191" s="47"/>
      <c r="SQC191" s="47"/>
      <c r="SQD191" s="47"/>
      <c r="SQE191" s="47"/>
      <c r="SQF191" s="47"/>
      <c r="SQG191" s="47"/>
      <c r="SQH191" s="47"/>
      <c r="SQI191" s="47"/>
      <c r="SQJ191" s="47"/>
      <c r="SQK191" s="47"/>
      <c r="SQL191" s="47"/>
      <c r="SQM191" s="47"/>
      <c r="SQN191" s="47"/>
      <c r="SQO191" s="47"/>
      <c r="SQP191" s="47"/>
      <c r="SQQ191" s="47"/>
      <c r="SQR191" s="47"/>
      <c r="SQS191" s="47"/>
      <c r="SQT191" s="47"/>
      <c r="SQU191" s="47"/>
      <c r="SQV191" s="47"/>
      <c r="SQW191" s="47"/>
      <c r="SQX191" s="47"/>
      <c r="SQY191" s="47"/>
      <c r="SQZ191" s="47"/>
      <c r="SRA191" s="47"/>
      <c r="SRB191" s="47"/>
      <c r="SRC191" s="47"/>
      <c r="SRD191" s="47"/>
      <c r="SRE191" s="47"/>
      <c r="SRF191" s="47"/>
      <c r="SRG191" s="47"/>
      <c r="SRH191" s="47"/>
      <c r="SRI191" s="47"/>
      <c r="SRJ191" s="47"/>
      <c r="SRK191" s="47"/>
      <c r="SRL191" s="47"/>
      <c r="SRM191" s="47"/>
      <c r="SRN191" s="47"/>
      <c r="SRO191" s="47"/>
      <c r="SRP191" s="47"/>
      <c r="SRQ191" s="47"/>
      <c r="SRR191" s="47"/>
      <c r="SRS191" s="47"/>
      <c r="SRT191" s="47"/>
      <c r="SRU191" s="47"/>
      <c r="SRV191" s="47"/>
      <c r="SRW191" s="47"/>
      <c r="SRX191" s="47"/>
      <c r="SRY191" s="47"/>
      <c r="SRZ191" s="47"/>
      <c r="SSA191" s="47"/>
      <c r="SSB191" s="47"/>
      <c r="SSC191" s="47"/>
      <c r="SSD191" s="47"/>
      <c r="SSE191" s="47"/>
      <c r="SSF191" s="47"/>
      <c r="SSG191" s="47"/>
      <c r="SSH191" s="47"/>
      <c r="SSI191" s="47"/>
      <c r="SSJ191" s="47"/>
      <c r="SSK191" s="47"/>
      <c r="SSL191" s="47"/>
      <c r="SSM191" s="47"/>
      <c r="SSN191" s="47"/>
      <c r="SSO191" s="47"/>
      <c r="SSP191" s="47"/>
      <c r="SSQ191" s="47"/>
      <c r="SSR191" s="47"/>
      <c r="SSS191" s="47"/>
      <c r="SST191" s="47"/>
      <c r="SSU191" s="47"/>
      <c r="SSV191" s="47"/>
      <c r="SSW191" s="47"/>
      <c r="SSX191" s="47"/>
      <c r="SSY191" s="47"/>
      <c r="SSZ191" s="47"/>
      <c r="STA191" s="47"/>
      <c r="STB191" s="47"/>
      <c r="STC191" s="47"/>
      <c r="STD191" s="47"/>
      <c r="STE191" s="47"/>
      <c r="STF191" s="47"/>
      <c r="STG191" s="47"/>
      <c r="STH191" s="47"/>
      <c r="STI191" s="47"/>
      <c r="STJ191" s="47"/>
      <c r="STK191" s="47"/>
      <c r="STL191" s="47"/>
      <c r="STM191" s="47"/>
      <c r="STN191" s="47"/>
      <c r="STO191" s="47"/>
      <c r="STP191" s="47"/>
      <c r="STQ191" s="47"/>
      <c r="STR191" s="47"/>
      <c r="STS191" s="47"/>
      <c r="STT191" s="47"/>
      <c r="STU191" s="47"/>
      <c r="STV191" s="47"/>
      <c r="STW191" s="47"/>
      <c r="STX191" s="47"/>
      <c r="STY191" s="47"/>
      <c r="STZ191" s="47"/>
      <c r="SUA191" s="47"/>
      <c r="SUB191" s="47"/>
      <c r="SUC191" s="47"/>
      <c r="SUD191" s="47"/>
      <c r="SUE191" s="47"/>
      <c r="SUF191" s="47"/>
      <c r="SUG191" s="47"/>
      <c r="SUH191" s="47"/>
      <c r="SUI191" s="47"/>
      <c r="SUJ191" s="47"/>
      <c r="SUK191" s="47"/>
      <c r="SUL191" s="47"/>
      <c r="SUM191" s="47"/>
      <c r="SUN191" s="47"/>
      <c r="SUO191" s="47"/>
      <c r="SUP191" s="47"/>
      <c r="SUQ191" s="47"/>
      <c r="SUR191" s="47"/>
      <c r="SUS191" s="47"/>
      <c r="SUT191" s="47"/>
      <c r="SUU191" s="47"/>
      <c r="SUV191" s="47"/>
      <c r="SUW191" s="47"/>
      <c r="SUX191" s="47"/>
      <c r="SUY191" s="47"/>
      <c r="SUZ191" s="47"/>
      <c r="SVA191" s="47"/>
      <c r="SVB191" s="47"/>
      <c r="SVC191" s="47"/>
      <c r="SVD191" s="47"/>
      <c r="SVE191" s="47"/>
      <c r="SVF191" s="47"/>
      <c r="SVG191" s="47"/>
      <c r="SVH191" s="47"/>
      <c r="SVI191" s="47"/>
      <c r="SVJ191" s="47"/>
      <c r="SVK191" s="47"/>
      <c r="SVL191" s="47"/>
      <c r="SVM191" s="47"/>
      <c r="SVN191" s="47"/>
      <c r="SVO191" s="47"/>
      <c r="SVP191" s="47"/>
      <c r="SVQ191" s="47"/>
      <c r="SVR191" s="47"/>
      <c r="SVS191" s="47"/>
      <c r="SVT191" s="47"/>
      <c r="SVU191" s="47"/>
      <c r="SVV191" s="47"/>
      <c r="SVW191" s="47"/>
      <c r="SVX191" s="47"/>
      <c r="SVY191" s="47"/>
      <c r="SVZ191" s="47"/>
      <c r="SWA191" s="47"/>
      <c r="SWB191" s="47"/>
      <c r="SWC191" s="47"/>
      <c r="SWD191" s="47"/>
      <c r="SWE191" s="47"/>
      <c r="SWF191" s="47"/>
      <c r="SWG191" s="47"/>
      <c r="SWH191" s="47"/>
      <c r="SWI191" s="47"/>
      <c r="SWJ191" s="47"/>
      <c r="SWK191" s="47"/>
      <c r="SWL191" s="47"/>
      <c r="SWM191" s="47"/>
      <c r="SWN191" s="47"/>
      <c r="SWO191" s="47"/>
      <c r="SWP191" s="47"/>
      <c r="SWQ191" s="47"/>
      <c r="SWR191" s="47"/>
      <c r="SWS191" s="47"/>
      <c r="SWT191" s="47"/>
      <c r="SWU191" s="47"/>
      <c r="SWV191" s="47"/>
      <c r="SWW191" s="47"/>
      <c r="SWX191" s="47"/>
      <c r="SWY191" s="47"/>
      <c r="SWZ191" s="47"/>
      <c r="SXA191" s="47"/>
      <c r="SXB191" s="47"/>
      <c r="SXC191" s="47"/>
      <c r="SXD191" s="47"/>
      <c r="SXE191" s="47"/>
      <c r="SXF191" s="47"/>
      <c r="SXG191" s="47"/>
      <c r="SXH191" s="47"/>
      <c r="SXI191" s="47"/>
      <c r="SXJ191" s="47"/>
      <c r="SXK191" s="47"/>
      <c r="SXL191" s="47"/>
      <c r="SXM191" s="47"/>
      <c r="SXN191" s="47"/>
      <c r="SXO191" s="47"/>
      <c r="SXP191" s="47"/>
      <c r="SXQ191" s="47"/>
      <c r="SXR191" s="47"/>
      <c r="SXS191" s="47"/>
      <c r="SXT191" s="47"/>
      <c r="SXU191" s="47"/>
      <c r="SXV191" s="47"/>
      <c r="SXW191" s="47"/>
      <c r="SXX191" s="47"/>
      <c r="SXY191" s="47"/>
      <c r="SXZ191" s="47"/>
      <c r="SYA191" s="47"/>
      <c r="SYB191" s="47"/>
      <c r="SYC191" s="47"/>
      <c r="SYD191" s="47"/>
      <c r="SYE191" s="47"/>
      <c r="SYF191" s="47"/>
      <c r="SYG191" s="47"/>
      <c r="SYH191" s="47"/>
      <c r="SYI191" s="47"/>
      <c r="SYJ191" s="47"/>
      <c r="SYK191" s="47"/>
      <c r="SYL191" s="47"/>
      <c r="SYM191" s="47"/>
      <c r="SYN191" s="47"/>
      <c r="SYO191" s="47"/>
      <c r="SYP191" s="47"/>
      <c r="SYQ191" s="47"/>
      <c r="SYR191" s="47"/>
      <c r="SYS191" s="47"/>
      <c r="SYT191" s="47"/>
      <c r="SYU191" s="47"/>
      <c r="SYV191" s="47"/>
      <c r="SYW191" s="47"/>
      <c r="SYX191" s="47"/>
      <c r="SYY191" s="47"/>
      <c r="SYZ191" s="47"/>
      <c r="SZA191" s="47"/>
      <c r="SZB191" s="47"/>
      <c r="SZC191" s="47"/>
      <c r="SZD191" s="47"/>
      <c r="SZE191" s="47"/>
      <c r="SZF191" s="47"/>
      <c r="SZG191" s="47"/>
      <c r="SZH191" s="47"/>
      <c r="SZI191" s="47"/>
      <c r="SZJ191" s="47"/>
      <c r="SZK191" s="47"/>
      <c r="SZL191" s="47"/>
      <c r="SZM191" s="47"/>
      <c r="SZN191" s="47"/>
      <c r="SZO191" s="47"/>
      <c r="SZP191" s="47"/>
      <c r="SZQ191" s="47"/>
      <c r="SZR191" s="47"/>
      <c r="SZS191" s="47"/>
      <c r="SZT191" s="47"/>
      <c r="SZU191" s="47"/>
      <c r="SZV191" s="47"/>
      <c r="SZW191" s="47"/>
      <c r="SZX191" s="47"/>
      <c r="SZY191" s="47"/>
      <c r="SZZ191" s="47"/>
      <c r="TAA191" s="47"/>
      <c r="TAB191" s="47"/>
      <c r="TAC191" s="47"/>
      <c r="TAD191" s="47"/>
      <c r="TAE191" s="47"/>
      <c r="TAF191" s="47"/>
      <c r="TAG191" s="47"/>
      <c r="TAH191" s="47"/>
      <c r="TAI191" s="47"/>
      <c r="TAJ191" s="47"/>
      <c r="TAK191" s="47"/>
      <c r="TAL191" s="47"/>
      <c r="TAM191" s="47"/>
      <c r="TAN191" s="47"/>
      <c r="TAO191" s="47"/>
      <c r="TAP191" s="47"/>
      <c r="TAQ191" s="47"/>
      <c r="TAR191" s="47"/>
      <c r="TAS191" s="47"/>
      <c r="TAT191" s="47"/>
      <c r="TAU191" s="47"/>
      <c r="TAV191" s="47"/>
      <c r="TAW191" s="47"/>
      <c r="TAX191" s="47"/>
      <c r="TAY191" s="47"/>
      <c r="TAZ191" s="47"/>
      <c r="TBA191" s="47"/>
      <c r="TBB191" s="47"/>
      <c r="TBC191" s="47"/>
      <c r="TBD191" s="47"/>
      <c r="TBE191" s="47"/>
      <c r="TBF191" s="47"/>
      <c r="TBG191" s="47"/>
      <c r="TBH191" s="47"/>
      <c r="TBI191" s="47"/>
      <c r="TBJ191" s="47"/>
      <c r="TBK191" s="47"/>
      <c r="TBL191" s="47"/>
      <c r="TBM191" s="47"/>
      <c r="TBN191" s="47"/>
      <c r="TBO191" s="47"/>
      <c r="TBP191" s="47"/>
      <c r="TBQ191" s="47"/>
      <c r="TBR191" s="47"/>
      <c r="TBS191" s="47"/>
      <c r="TBT191" s="47"/>
      <c r="TBU191" s="47"/>
      <c r="TBV191" s="47"/>
      <c r="TBW191" s="47"/>
      <c r="TBX191" s="47"/>
      <c r="TBY191" s="47"/>
      <c r="TBZ191" s="47"/>
      <c r="TCA191" s="47"/>
      <c r="TCB191" s="47"/>
      <c r="TCC191" s="47"/>
      <c r="TCD191" s="47"/>
      <c r="TCE191" s="47"/>
      <c r="TCF191" s="47"/>
      <c r="TCG191" s="47"/>
      <c r="TCH191" s="47"/>
      <c r="TCI191" s="47"/>
      <c r="TCJ191" s="47"/>
      <c r="TCK191" s="47"/>
      <c r="TCL191" s="47"/>
      <c r="TCM191" s="47"/>
      <c r="TCN191" s="47"/>
      <c r="TCO191" s="47"/>
      <c r="TCP191" s="47"/>
      <c r="TCQ191" s="47"/>
      <c r="TCR191" s="47"/>
      <c r="TCS191" s="47"/>
      <c r="TCT191" s="47"/>
      <c r="TCU191" s="47"/>
      <c r="TCV191" s="47"/>
      <c r="TCW191" s="47"/>
      <c r="TCX191" s="47"/>
      <c r="TCY191" s="47"/>
      <c r="TCZ191" s="47"/>
      <c r="TDA191" s="47"/>
      <c r="TDB191" s="47"/>
      <c r="TDC191" s="47"/>
      <c r="TDD191" s="47"/>
      <c r="TDE191" s="47"/>
      <c r="TDF191" s="47"/>
      <c r="TDG191" s="47"/>
      <c r="TDH191" s="47"/>
      <c r="TDI191" s="47"/>
      <c r="TDJ191" s="47"/>
      <c r="TDK191" s="47"/>
      <c r="TDL191" s="47"/>
      <c r="TDM191" s="47"/>
      <c r="TDN191" s="47"/>
      <c r="TDO191" s="47"/>
      <c r="TDP191" s="47"/>
      <c r="TDQ191" s="47"/>
      <c r="TDR191" s="47"/>
      <c r="TDS191" s="47"/>
      <c r="TDT191" s="47"/>
      <c r="TDU191" s="47"/>
      <c r="TDV191" s="47"/>
      <c r="TDW191" s="47"/>
      <c r="TDX191" s="47"/>
      <c r="TDY191" s="47"/>
      <c r="TDZ191" s="47"/>
      <c r="TEA191" s="47"/>
      <c r="TEB191" s="47"/>
      <c r="TEC191" s="47"/>
      <c r="TED191" s="47"/>
      <c r="TEE191" s="47"/>
      <c r="TEF191" s="47"/>
      <c r="TEG191" s="47"/>
      <c r="TEH191" s="47"/>
      <c r="TEI191" s="47"/>
      <c r="TEJ191" s="47"/>
      <c r="TEK191" s="47"/>
      <c r="TEL191" s="47"/>
      <c r="TEM191" s="47"/>
      <c r="TEN191" s="47"/>
      <c r="TEO191" s="47"/>
      <c r="TEP191" s="47"/>
      <c r="TEQ191" s="47"/>
      <c r="TER191" s="47"/>
      <c r="TES191" s="47"/>
      <c r="TET191" s="47"/>
      <c r="TEU191" s="47"/>
      <c r="TEV191" s="47"/>
      <c r="TEW191" s="47"/>
      <c r="TEX191" s="47"/>
      <c r="TEY191" s="47"/>
      <c r="TEZ191" s="47"/>
      <c r="TFA191" s="47"/>
      <c r="TFB191" s="47"/>
      <c r="TFC191" s="47"/>
      <c r="TFD191" s="47"/>
      <c r="TFE191" s="47"/>
      <c r="TFF191" s="47"/>
      <c r="TFG191" s="47"/>
      <c r="TFH191" s="47"/>
      <c r="TFI191" s="47"/>
      <c r="TFJ191" s="47"/>
      <c r="TFK191" s="47"/>
      <c r="TFL191" s="47"/>
      <c r="TFM191" s="47"/>
      <c r="TFN191" s="47"/>
      <c r="TFO191" s="47"/>
      <c r="TFP191" s="47"/>
      <c r="TFQ191" s="47"/>
      <c r="TFR191" s="47"/>
      <c r="TFS191" s="47"/>
      <c r="TFT191" s="47"/>
      <c r="TFU191" s="47"/>
      <c r="TFV191" s="47"/>
      <c r="TFW191" s="47"/>
      <c r="TFX191" s="47"/>
      <c r="TFY191" s="47"/>
      <c r="TFZ191" s="47"/>
      <c r="TGA191" s="47"/>
      <c r="TGB191" s="47"/>
      <c r="TGC191" s="47"/>
      <c r="TGD191" s="47"/>
      <c r="TGE191" s="47"/>
      <c r="TGF191" s="47"/>
      <c r="TGG191" s="47"/>
      <c r="TGH191" s="47"/>
      <c r="TGI191" s="47"/>
      <c r="TGJ191" s="47"/>
      <c r="TGK191" s="47"/>
      <c r="TGL191" s="47"/>
      <c r="TGM191" s="47"/>
      <c r="TGN191" s="47"/>
      <c r="TGO191" s="47"/>
      <c r="TGP191" s="47"/>
      <c r="TGQ191" s="47"/>
      <c r="TGR191" s="47"/>
      <c r="TGS191" s="47"/>
      <c r="TGT191" s="47"/>
      <c r="TGU191" s="47"/>
      <c r="TGV191" s="47"/>
      <c r="TGW191" s="47"/>
      <c r="TGX191" s="47"/>
      <c r="TGY191" s="47"/>
      <c r="TGZ191" s="47"/>
      <c r="THA191" s="47"/>
      <c r="THB191" s="47"/>
      <c r="THC191" s="47"/>
      <c r="THD191" s="47"/>
      <c r="THE191" s="47"/>
      <c r="THF191" s="47"/>
      <c r="THG191" s="47"/>
      <c r="THH191" s="47"/>
      <c r="THI191" s="47"/>
      <c r="THJ191" s="47"/>
      <c r="THK191" s="47"/>
      <c r="THL191" s="47"/>
      <c r="THM191" s="47"/>
      <c r="THN191" s="47"/>
      <c r="THO191" s="47"/>
      <c r="THP191" s="47"/>
      <c r="THQ191" s="47"/>
      <c r="THR191" s="47"/>
      <c r="THS191" s="47"/>
      <c r="THT191" s="47"/>
      <c r="THU191" s="47"/>
      <c r="THV191" s="47"/>
      <c r="THW191" s="47"/>
      <c r="THX191" s="47"/>
      <c r="THY191" s="47"/>
      <c r="THZ191" s="47"/>
      <c r="TIA191" s="47"/>
      <c r="TIB191" s="47"/>
      <c r="TIC191" s="47"/>
      <c r="TID191" s="47"/>
      <c r="TIE191" s="47"/>
      <c r="TIF191" s="47"/>
      <c r="TIG191" s="47"/>
      <c r="TIH191" s="47"/>
      <c r="TII191" s="47"/>
      <c r="TIJ191" s="47"/>
      <c r="TIK191" s="47"/>
      <c r="TIL191" s="47"/>
      <c r="TIM191" s="47"/>
      <c r="TIN191" s="47"/>
      <c r="TIO191" s="47"/>
      <c r="TIP191" s="47"/>
      <c r="TIQ191" s="47"/>
      <c r="TIR191" s="47"/>
      <c r="TIS191" s="47"/>
      <c r="TIT191" s="47"/>
      <c r="TIU191" s="47"/>
      <c r="TIV191" s="47"/>
      <c r="TIW191" s="47"/>
      <c r="TIX191" s="47"/>
      <c r="TIY191" s="47"/>
      <c r="TIZ191" s="47"/>
      <c r="TJA191" s="47"/>
      <c r="TJB191" s="47"/>
      <c r="TJC191" s="47"/>
      <c r="TJD191" s="47"/>
      <c r="TJE191" s="47"/>
      <c r="TJF191" s="47"/>
      <c r="TJG191" s="47"/>
      <c r="TJH191" s="47"/>
      <c r="TJI191" s="47"/>
      <c r="TJJ191" s="47"/>
      <c r="TJK191" s="47"/>
      <c r="TJL191" s="47"/>
      <c r="TJM191" s="47"/>
      <c r="TJN191" s="47"/>
      <c r="TJO191" s="47"/>
      <c r="TJP191" s="47"/>
      <c r="TJQ191" s="47"/>
      <c r="TJR191" s="47"/>
      <c r="TJS191" s="47"/>
      <c r="TJT191" s="47"/>
      <c r="TJU191" s="47"/>
      <c r="TJV191" s="47"/>
      <c r="TJW191" s="47"/>
      <c r="TJX191" s="47"/>
      <c r="TJY191" s="47"/>
      <c r="TJZ191" s="47"/>
      <c r="TKA191" s="47"/>
      <c r="TKB191" s="47"/>
      <c r="TKC191" s="47"/>
      <c r="TKD191" s="47"/>
      <c r="TKE191" s="47"/>
      <c r="TKF191" s="47"/>
      <c r="TKG191" s="47"/>
      <c r="TKH191" s="47"/>
      <c r="TKI191" s="47"/>
      <c r="TKJ191" s="47"/>
      <c r="TKK191" s="47"/>
      <c r="TKL191" s="47"/>
      <c r="TKM191" s="47"/>
      <c r="TKN191" s="47"/>
      <c r="TKO191" s="47"/>
      <c r="TKP191" s="47"/>
      <c r="TKQ191" s="47"/>
      <c r="TKR191" s="47"/>
      <c r="TKS191" s="47"/>
      <c r="TKT191" s="47"/>
      <c r="TKU191" s="47"/>
      <c r="TKV191" s="47"/>
      <c r="TKW191" s="47"/>
      <c r="TKX191" s="47"/>
      <c r="TKY191" s="47"/>
      <c r="TKZ191" s="47"/>
      <c r="TLA191" s="47"/>
      <c r="TLB191" s="47"/>
      <c r="TLC191" s="47"/>
      <c r="TLD191" s="47"/>
      <c r="TLE191" s="47"/>
      <c r="TLF191" s="47"/>
      <c r="TLG191" s="47"/>
      <c r="TLH191" s="47"/>
      <c r="TLI191" s="47"/>
      <c r="TLJ191" s="47"/>
      <c r="TLK191" s="47"/>
      <c r="TLL191" s="47"/>
      <c r="TLM191" s="47"/>
      <c r="TLN191" s="47"/>
      <c r="TLO191" s="47"/>
      <c r="TLP191" s="47"/>
      <c r="TLQ191" s="47"/>
      <c r="TLR191" s="47"/>
      <c r="TLS191" s="47"/>
      <c r="TLT191" s="47"/>
      <c r="TLU191" s="47"/>
      <c r="TLV191" s="47"/>
      <c r="TLW191" s="47"/>
      <c r="TLX191" s="47"/>
      <c r="TLY191" s="47"/>
      <c r="TLZ191" s="47"/>
      <c r="TMA191" s="47"/>
      <c r="TMB191" s="47"/>
      <c r="TMC191" s="47"/>
      <c r="TMD191" s="47"/>
      <c r="TME191" s="47"/>
      <c r="TMF191" s="47"/>
      <c r="TMG191" s="47"/>
      <c r="TMH191" s="47"/>
      <c r="TMI191" s="47"/>
      <c r="TMJ191" s="47"/>
      <c r="TMK191" s="47"/>
      <c r="TML191" s="47"/>
      <c r="TMM191" s="47"/>
      <c r="TMN191" s="47"/>
      <c r="TMO191" s="47"/>
      <c r="TMP191" s="47"/>
      <c r="TMQ191" s="47"/>
      <c r="TMR191" s="47"/>
      <c r="TMS191" s="47"/>
      <c r="TMT191" s="47"/>
      <c r="TMU191" s="47"/>
      <c r="TMV191" s="47"/>
      <c r="TMW191" s="47"/>
      <c r="TMX191" s="47"/>
      <c r="TMY191" s="47"/>
      <c r="TMZ191" s="47"/>
      <c r="TNA191" s="47"/>
      <c r="TNB191" s="47"/>
      <c r="TNC191" s="47"/>
      <c r="TND191" s="47"/>
      <c r="TNE191" s="47"/>
      <c r="TNF191" s="47"/>
      <c r="TNG191" s="47"/>
      <c r="TNH191" s="47"/>
      <c r="TNI191" s="47"/>
      <c r="TNJ191" s="47"/>
      <c r="TNK191" s="47"/>
      <c r="TNL191" s="47"/>
      <c r="TNM191" s="47"/>
      <c r="TNN191" s="47"/>
      <c r="TNO191" s="47"/>
      <c r="TNP191" s="47"/>
      <c r="TNQ191" s="47"/>
      <c r="TNR191" s="47"/>
      <c r="TNS191" s="47"/>
      <c r="TNT191" s="47"/>
      <c r="TNU191" s="47"/>
      <c r="TNV191" s="47"/>
      <c r="TNW191" s="47"/>
      <c r="TNX191" s="47"/>
      <c r="TNY191" s="47"/>
      <c r="TNZ191" s="47"/>
      <c r="TOA191" s="47"/>
      <c r="TOB191" s="47"/>
      <c r="TOC191" s="47"/>
      <c r="TOD191" s="47"/>
      <c r="TOE191" s="47"/>
      <c r="TOF191" s="47"/>
      <c r="TOG191" s="47"/>
      <c r="TOH191" s="47"/>
      <c r="TOI191" s="47"/>
      <c r="TOJ191" s="47"/>
      <c r="TOK191" s="47"/>
      <c r="TOL191" s="47"/>
      <c r="TOM191" s="47"/>
      <c r="TON191" s="47"/>
      <c r="TOO191" s="47"/>
      <c r="TOP191" s="47"/>
      <c r="TOQ191" s="47"/>
      <c r="TOR191" s="47"/>
      <c r="TOS191" s="47"/>
      <c r="TOT191" s="47"/>
      <c r="TOU191" s="47"/>
      <c r="TOV191" s="47"/>
      <c r="TOW191" s="47"/>
      <c r="TOX191" s="47"/>
      <c r="TOY191" s="47"/>
      <c r="TOZ191" s="47"/>
      <c r="TPA191" s="47"/>
      <c r="TPB191" s="47"/>
      <c r="TPC191" s="47"/>
      <c r="TPD191" s="47"/>
      <c r="TPE191" s="47"/>
      <c r="TPF191" s="47"/>
      <c r="TPG191" s="47"/>
      <c r="TPH191" s="47"/>
      <c r="TPI191" s="47"/>
      <c r="TPJ191" s="47"/>
      <c r="TPK191" s="47"/>
      <c r="TPL191" s="47"/>
      <c r="TPM191" s="47"/>
      <c r="TPN191" s="47"/>
      <c r="TPO191" s="47"/>
      <c r="TPP191" s="47"/>
      <c r="TPQ191" s="47"/>
      <c r="TPR191" s="47"/>
      <c r="TPS191" s="47"/>
      <c r="TPT191" s="47"/>
      <c r="TPU191" s="47"/>
      <c r="TPV191" s="47"/>
      <c r="TPW191" s="47"/>
      <c r="TPX191" s="47"/>
      <c r="TPY191" s="47"/>
      <c r="TPZ191" s="47"/>
      <c r="TQA191" s="47"/>
      <c r="TQB191" s="47"/>
      <c r="TQC191" s="47"/>
      <c r="TQD191" s="47"/>
      <c r="TQE191" s="47"/>
      <c r="TQF191" s="47"/>
      <c r="TQG191" s="47"/>
      <c r="TQH191" s="47"/>
      <c r="TQI191" s="47"/>
      <c r="TQJ191" s="47"/>
      <c r="TQK191" s="47"/>
      <c r="TQL191" s="47"/>
      <c r="TQM191" s="47"/>
      <c r="TQN191" s="47"/>
      <c r="TQO191" s="47"/>
      <c r="TQP191" s="47"/>
      <c r="TQQ191" s="47"/>
      <c r="TQR191" s="47"/>
      <c r="TQS191" s="47"/>
      <c r="TQT191" s="47"/>
      <c r="TQU191" s="47"/>
      <c r="TQV191" s="47"/>
      <c r="TQW191" s="47"/>
      <c r="TQX191" s="47"/>
      <c r="TQY191" s="47"/>
      <c r="TQZ191" s="47"/>
      <c r="TRA191" s="47"/>
      <c r="TRB191" s="47"/>
      <c r="TRC191" s="47"/>
      <c r="TRD191" s="47"/>
      <c r="TRE191" s="47"/>
      <c r="TRF191" s="47"/>
      <c r="TRG191" s="47"/>
      <c r="TRH191" s="47"/>
      <c r="TRI191" s="47"/>
      <c r="TRJ191" s="47"/>
      <c r="TRK191" s="47"/>
      <c r="TRL191" s="47"/>
      <c r="TRM191" s="47"/>
      <c r="TRN191" s="47"/>
      <c r="TRO191" s="47"/>
      <c r="TRP191" s="47"/>
      <c r="TRQ191" s="47"/>
      <c r="TRR191" s="47"/>
      <c r="TRS191" s="47"/>
      <c r="TRT191" s="47"/>
      <c r="TRU191" s="47"/>
      <c r="TRV191" s="47"/>
      <c r="TRW191" s="47"/>
      <c r="TRX191" s="47"/>
      <c r="TRY191" s="47"/>
      <c r="TRZ191" s="47"/>
      <c r="TSA191" s="47"/>
      <c r="TSB191" s="47"/>
      <c r="TSC191" s="47"/>
      <c r="TSD191" s="47"/>
      <c r="TSE191" s="47"/>
      <c r="TSF191" s="47"/>
      <c r="TSG191" s="47"/>
      <c r="TSH191" s="47"/>
      <c r="TSI191" s="47"/>
      <c r="TSJ191" s="47"/>
      <c r="TSK191" s="47"/>
      <c r="TSL191" s="47"/>
      <c r="TSM191" s="47"/>
      <c r="TSN191" s="47"/>
      <c r="TSO191" s="47"/>
      <c r="TSP191" s="47"/>
      <c r="TSQ191" s="47"/>
      <c r="TSR191" s="47"/>
      <c r="TSS191" s="47"/>
      <c r="TST191" s="47"/>
      <c r="TSU191" s="47"/>
      <c r="TSV191" s="47"/>
      <c r="TSW191" s="47"/>
      <c r="TSX191" s="47"/>
      <c r="TSY191" s="47"/>
      <c r="TSZ191" s="47"/>
      <c r="TTA191" s="47"/>
      <c r="TTB191" s="47"/>
      <c r="TTC191" s="47"/>
      <c r="TTD191" s="47"/>
      <c r="TTE191" s="47"/>
      <c r="TTF191" s="47"/>
      <c r="TTG191" s="47"/>
      <c r="TTH191" s="47"/>
      <c r="TTI191" s="47"/>
      <c r="TTJ191" s="47"/>
      <c r="TTK191" s="47"/>
      <c r="TTL191" s="47"/>
      <c r="TTM191" s="47"/>
      <c r="TTN191" s="47"/>
      <c r="TTO191" s="47"/>
      <c r="TTP191" s="47"/>
      <c r="TTQ191" s="47"/>
      <c r="TTR191" s="47"/>
      <c r="TTS191" s="47"/>
      <c r="TTT191" s="47"/>
      <c r="TTU191" s="47"/>
      <c r="TTV191" s="47"/>
      <c r="TTW191" s="47"/>
      <c r="TTX191" s="47"/>
      <c r="TTY191" s="47"/>
      <c r="TTZ191" s="47"/>
      <c r="TUA191" s="47"/>
      <c r="TUB191" s="47"/>
      <c r="TUC191" s="47"/>
      <c r="TUD191" s="47"/>
      <c r="TUE191" s="47"/>
      <c r="TUF191" s="47"/>
      <c r="TUG191" s="47"/>
      <c r="TUH191" s="47"/>
      <c r="TUI191" s="47"/>
      <c r="TUJ191" s="47"/>
      <c r="TUK191" s="47"/>
      <c r="TUL191" s="47"/>
      <c r="TUM191" s="47"/>
      <c r="TUN191" s="47"/>
      <c r="TUO191" s="47"/>
      <c r="TUP191" s="47"/>
      <c r="TUQ191" s="47"/>
      <c r="TUR191" s="47"/>
      <c r="TUS191" s="47"/>
      <c r="TUT191" s="47"/>
      <c r="TUU191" s="47"/>
      <c r="TUV191" s="47"/>
      <c r="TUW191" s="47"/>
      <c r="TUX191" s="47"/>
      <c r="TUY191" s="47"/>
      <c r="TUZ191" s="47"/>
      <c r="TVA191" s="47"/>
      <c r="TVB191" s="47"/>
      <c r="TVC191" s="47"/>
      <c r="TVD191" s="47"/>
      <c r="TVE191" s="47"/>
      <c r="TVF191" s="47"/>
      <c r="TVG191" s="47"/>
      <c r="TVH191" s="47"/>
      <c r="TVI191" s="47"/>
      <c r="TVJ191" s="47"/>
      <c r="TVK191" s="47"/>
      <c r="TVL191" s="47"/>
      <c r="TVM191" s="47"/>
      <c r="TVN191" s="47"/>
      <c r="TVO191" s="47"/>
      <c r="TVP191" s="47"/>
      <c r="TVQ191" s="47"/>
      <c r="TVR191" s="47"/>
      <c r="TVS191" s="47"/>
      <c r="TVT191" s="47"/>
      <c r="TVU191" s="47"/>
      <c r="TVV191" s="47"/>
      <c r="TVW191" s="47"/>
      <c r="TVX191" s="47"/>
      <c r="TVY191" s="47"/>
      <c r="TVZ191" s="47"/>
      <c r="TWA191" s="47"/>
      <c r="TWB191" s="47"/>
      <c r="TWC191" s="47"/>
      <c r="TWD191" s="47"/>
      <c r="TWE191" s="47"/>
      <c r="TWF191" s="47"/>
      <c r="TWG191" s="47"/>
      <c r="TWH191" s="47"/>
      <c r="TWI191" s="47"/>
      <c r="TWJ191" s="47"/>
      <c r="TWK191" s="47"/>
      <c r="TWL191" s="47"/>
      <c r="TWM191" s="47"/>
      <c r="TWN191" s="47"/>
      <c r="TWO191" s="47"/>
      <c r="TWP191" s="47"/>
      <c r="TWQ191" s="47"/>
      <c r="TWR191" s="47"/>
      <c r="TWS191" s="47"/>
      <c r="TWT191" s="47"/>
      <c r="TWU191" s="47"/>
      <c r="TWV191" s="47"/>
      <c r="TWW191" s="47"/>
      <c r="TWX191" s="47"/>
      <c r="TWY191" s="47"/>
      <c r="TWZ191" s="47"/>
      <c r="TXA191" s="47"/>
      <c r="TXB191" s="47"/>
      <c r="TXC191" s="47"/>
      <c r="TXD191" s="47"/>
      <c r="TXE191" s="47"/>
      <c r="TXF191" s="47"/>
      <c r="TXG191" s="47"/>
      <c r="TXH191" s="47"/>
      <c r="TXI191" s="47"/>
      <c r="TXJ191" s="47"/>
      <c r="TXK191" s="47"/>
      <c r="TXL191" s="47"/>
      <c r="TXM191" s="47"/>
      <c r="TXN191" s="47"/>
      <c r="TXO191" s="47"/>
      <c r="TXP191" s="47"/>
      <c r="TXQ191" s="47"/>
      <c r="TXR191" s="47"/>
      <c r="TXS191" s="47"/>
      <c r="TXT191" s="47"/>
      <c r="TXU191" s="47"/>
      <c r="TXV191" s="47"/>
      <c r="TXW191" s="47"/>
      <c r="TXX191" s="47"/>
      <c r="TXY191" s="47"/>
      <c r="TXZ191" s="47"/>
      <c r="TYA191" s="47"/>
      <c r="TYB191" s="47"/>
      <c r="TYC191" s="47"/>
      <c r="TYD191" s="47"/>
      <c r="TYE191" s="47"/>
      <c r="TYF191" s="47"/>
      <c r="TYG191" s="47"/>
      <c r="TYH191" s="47"/>
      <c r="TYI191" s="47"/>
      <c r="TYJ191" s="47"/>
      <c r="TYK191" s="47"/>
      <c r="TYL191" s="47"/>
      <c r="TYM191" s="47"/>
      <c r="TYN191" s="47"/>
      <c r="TYO191" s="47"/>
      <c r="TYP191" s="47"/>
      <c r="TYQ191" s="47"/>
      <c r="TYR191" s="47"/>
      <c r="TYS191" s="47"/>
      <c r="TYT191" s="47"/>
      <c r="TYU191" s="47"/>
      <c r="TYV191" s="47"/>
      <c r="TYW191" s="47"/>
      <c r="TYX191" s="47"/>
      <c r="TYY191" s="47"/>
      <c r="TYZ191" s="47"/>
      <c r="TZA191" s="47"/>
      <c r="TZB191" s="47"/>
      <c r="TZC191" s="47"/>
      <c r="TZD191" s="47"/>
      <c r="TZE191" s="47"/>
      <c r="TZF191" s="47"/>
      <c r="TZG191" s="47"/>
      <c r="TZH191" s="47"/>
      <c r="TZI191" s="47"/>
      <c r="TZJ191" s="47"/>
      <c r="TZK191" s="47"/>
      <c r="TZL191" s="47"/>
      <c r="TZM191" s="47"/>
      <c r="TZN191" s="47"/>
      <c r="TZO191" s="47"/>
      <c r="TZP191" s="47"/>
      <c r="TZQ191" s="47"/>
      <c r="TZR191" s="47"/>
      <c r="TZS191" s="47"/>
      <c r="TZT191" s="47"/>
      <c r="TZU191" s="47"/>
      <c r="TZV191" s="47"/>
      <c r="TZW191" s="47"/>
      <c r="TZX191" s="47"/>
      <c r="TZY191" s="47"/>
      <c r="TZZ191" s="47"/>
      <c r="UAA191" s="47"/>
      <c r="UAB191" s="47"/>
      <c r="UAC191" s="47"/>
      <c r="UAD191" s="47"/>
      <c r="UAE191" s="47"/>
      <c r="UAF191" s="47"/>
      <c r="UAG191" s="47"/>
      <c r="UAH191" s="47"/>
      <c r="UAI191" s="47"/>
      <c r="UAJ191" s="47"/>
      <c r="UAK191" s="47"/>
      <c r="UAL191" s="47"/>
      <c r="UAM191" s="47"/>
      <c r="UAN191" s="47"/>
      <c r="UAO191" s="47"/>
      <c r="UAP191" s="47"/>
      <c r="UAQ191" s="47"/>
      <c r="UAR191" s="47"/>
      <c r="UAS191" s="47"/>
      <c r="UAT191" s="47"/>
      <c r="UAU191" s="47"/>
      <c r="UAV191" s="47"/>
      <c r="UAW191" s="47"/>
      <c r="UAX191" s="47"/>
      <c r="UAY191" s="47"/>
      <c r="UAZ191" s="47"/>
      <c r="UBA191" s="47"/>
      <c r="UBB191" s="47"/>
      <c r="UBC191" s="47"/>
      <c r="UBD191" s="47"/>
      <c r="UBE191" s="47"/>
      <c r="UBF191" s="47"/>
      <c r="UBG191" s="47"/>
      <c r="UBH191" s="47"/>
      <c r="UBI191" s="47"/>
      <c r="UBJ191" s="47"/>
      <c r="UBK191" s="47"/>
      <c r="UBL191" s="47"/>
      <c r="UBM191" s="47"/>
      <c r="UBN191" s="47"/>
      <c r="UBO191" s="47"/>
      <c r="UBP191" s="47"/>
      <c r="UBQ191" s="47"/>
      <c r="UBR191" s="47"/>
      <c r="UBS191" s="47"/>
      <c r="UBT191" s="47"/>
      <c r="UBU191" s="47"/>
      <c r="UBV191" s="47"/>
      <c r="UBW191" s="47"/>
      <c r="UBX191" s="47"/>
      <c r="UBY191" s="47"/>
      <c r="UBZ191" s="47"/>
      <c r="UCA191" s="47"/>
      <c r="UCB191" s="47"/>
      <c r="UCC191" s="47"/>
      <c r="UCD191" s="47"/>
      <c r="UCE191" s="47"/>
      <c r="UCF191" s="47"/>
      <c r="UCG191" s="47"/>
      <c r="UCH191" s="47"/>
      <c r="UCI191" s="47"/>
      <c r="UCJ191" s="47"/>
      <c r="UCK191" s="47"/>
      <c r="UCL191" s="47"/>
      <c r="UCM191" s="47"/>
      <c r="UCN191" s="47"/>
      <c r="UCO191" s="47"/>
      <c r="UCP191" s="47"/>
      <c r="UCQ191" s="47"/>
      <c r="UCR191" s="47"/>
      <c r="UCS191" s="47"/>
      <c r="UCT191" s="47"/>
      <c r="UCU191" s="47"/>
      <c r="UCV191" s="47"/>
      <c r="UCW191" s="47"/>
      <c r="UCX191" s="47"/>
      <c r="UCY191" s="47"/>
      <c r="UCZ191" s="47"/>
      <c r="UDA191" s="47"/>
      <c r="UDB191" s="47"/>
      <c r="UDC191" s="47"/>
      <c r="UDD191" s="47"/>
      <c r="UDE191" s="47"/>
      <c r="UDF191" s="47"/>
      <c r="UDG191" s="47"/>
      <c r="UDH191" s="47"/>
      <c r="UDI191" s="47"/>
      <c r="UDJ191" s="47"/>
      <c r="UDK191" s="47"/>
      <c r="UDL191" s="47"/>
      <c r="UDM191" s="47"/>
      <c r="UDN191" s="47"/>
      <c r="UDO191" s="47"/>
      <c r="UDP191" s="47"/>
      <c r="UDQ191" s="47"/>
      <c r="UDR191" s="47"/>
      <c r="UDS191" s="47"/>
      <c r="UDT191" s="47"/>
      <c r="UDU191" s="47"/>
      <c r="UDV191" s="47"/>
      <c r="UDW191" s="47"/>
      <c r="UDX191" s="47"/>
      <c r="UDY191" s="47"/>
      <c r="UDZ191" s="47"/>
      <c r="UEA191" s="47"/>
      <c r="UEB191" s="47"/>
      <c r="UEC191" s="47"/>
      <c r="UED191" s="47"/>
      <c r="UEE191" s="47"/>
      <c r="UEF191" s="47"/>
      <c r="UEG191" s="47"/>
      <c r="UEH191" s="47"/>
      <c r="UEI191" s="47"/>
      <c r="UEJ191" s="47"/>
      <c r="UEK191" s="47"/>
      <c r="UEL191" s="47"/>
      <c r="UEM191" s="47"/>
      <c r="UEN191" s="47"/>
      <c r="UEO191" s="47"/>
      <c r="UEP191" s="47"/>
      <c r="UEQ191" s="47"/>
      <c r="UER191" s="47"/>
      <c r="UES191" s="47"/>
      <c r="UET191" s="47"/>
      <c r="UEU191" s="47"/>
      <c r="UEV191" s="47"/>
      <c r="UEW191" s="47"/>
      <c r="UEX191" s="47"/>
      <c r="UEY191" s="47"/>
      <c r="UEZ191" s="47"/>
      <c r="UFA191" s="47"/>
      <c r="UFB191" s="47"/>
      <c r="UFC191" s="47"/>
      <c r="UFD191" s="47"/>
      <c r="UFE191" s="47"/>
      <c r="UFF191" s="47"/>
      <c r="UFG191" s="47"/>
      <c r="UFH191" s="47"/>
      <c r="UFI191" s="47"/>
      <c r="UFJ191" s="47"/>
      <c r="UFK191" s="47"/>
      <c r="UFL191" s="47"/>
      <c r="UFM191" s="47"/>
      <c r="UFN191" s="47"/>
      <c r="UFO191" s="47"/>
      <c r="UFP191" s="47"/>
      <c r="UFQ191" s="47"/>
      <c r="UFR191" s="47"/>
      <c r="UFS191" s="47"/>
      <c r="UFT191" s="47"/>
      <c r="UFU191" s="47"/>
      <c r="UFV191" s="47"/>
      <c r="UFW191" s="47"/>
      <c r="UFX191" s="47"/>
      <c r="UFY191" s="47"/>
      <c r="UFZ191" s="47"/>
      <c r="UGA191" s="47"/>
      <c r="UGB191" s="47"/>
      <c r="UGC191" s="47"/>
      <c r="UGD191" s="47"/>
      <c r="UGE191" s="47"/>
      <c r="UGF191" s="47"/>
      <c r="UGG191" s="47"/>
      <c r="UGH191" s="47"/>
      <c r="UGI191" s="47"/>
      <c r="UGJ191" s="47"/>
      <c r="UGK191" s="47"/>
      <c r="UGL191" s="47"/>
      <c r="UGM191" s="47"/>
      <c r="UGN191" s="47"/>
      <c r="UGO191" s="47"/>
      <c r="UGP191" s="47"/>
      <c r="UGQ191" s="47"/>
      <c r="UGR191" s="47"/>
      <c r="UGS191" s="47"/>
      <c r="UGT191" s="47"/>
      <c r="UGU191" s="47"/>
      <c r="UGV191" s="47"/>
      <c r="UGW191" s="47"/>
      <c r="UGX191" s="47"/>
      <c r="UGY191" s="47"/>
      <c r="UGZ191" s="47"/>
      <c r="UHA191" s="47"/>
      <c r="UHB191" s="47"/>
      <c r="UHC191" s="47"/>
      <c r="UHD191" s="47"/>
      <c r="UHE191" s="47"/>
      <c r="UHF191" s="47"/>
      <c r="UHG191" s="47"/>
      <c r="UHH191" s="47"/>
      <c r="UHI191" s="47"/>
      <c r="UHJ191" s="47"/>
      <c r="UHK191" s="47"/>
      <c r="UHL191" s="47"/>
      <c r="UHM191" s="47"/>
      <c r="UHN191" s="47"/>
      <c r="UHO191" s="47"/>
      <c r="UHP191" s="47"/>
      <c r="UHQ191" s="47"/>
      <c r="UHR191" s="47"/>
      <c r="UHS191" s="47"/>
      <c r="UHT191" s="47"/>
      <c r="UHU191" s="47"/>
      <c r="UHV191" s="47"/>
      <c r="UHW191" s="47"/>
      <c r="UHX191" s="47"/>
      <c r="UHY191" s="47"/>
      <c r="UHZ191" s="47"/>
      <c r="UIA191" s="47"/>
      <c r="UIB191" s="47"/>
      <c r="UIC191" s="47"/>
      <c r="UID191" s="47"/>
      <c r="UIE191" s="47"/>
      <c r="UIF191" s="47"/>
      <c r="UIG191" s="47"/>
      <c r="UIH191" s="47"/>
      <c r="UII191" s="47"/>
      <c r="UIJ191" s="47"/>
      <c r="UIK191" s="47"/>
      <c r="UIL191" s="47"/>
      <c r="UIM191" s="47"/>
      <c r="UIN191" s="47"/>
      <c r="UIO191" s="47"/>
      <c r="UIP191" s="47"/>
      <c r="UIQ191" s="47"/>
      <c r="UIR191" s="47"/>
      <c r="UIS191" s="47"/>
      <c r="UIT191" s="47"/>
      <c r="UIU191" s="47"/>
      <c r="UIV191" s="47"/>
      <c r="UIW191" s="47"/>
      <c r="UIX191" s="47"/>
      <c r="UIY191" s="47"/>
      <c r="UIZ191" s="47"/>
      <c r="UJA191" s="47"/>
      <c r="UJB191" s="47"/>
      <c r="UJC191" s="47"/>
      <c r="UJD191" s="47"/>
      <c r="UJE191" s="47"/>
      <c r="UJF191" s="47"/>
      <c r="UJG191" s="47"/>
      <c r="UJH191" s="47"/>
      <c r="UJI191" s="47"/>
      <c r="UJJ191" s="47"/>
      <c r="UJK191" s="47"/>
      <c r="UJL191" s="47"/>
      <c r="UJM191" s="47"/>
      <c r="UJN191" s="47"/>
      <c r="UJO191" s="47"/>
      <c r="UJP191" s="47"/>
      <c r="UJQ191" s="47"/>
      <c r="UJR191" s="47"/>
      <c r="UJS191" s="47"/>
      <c r="UJT191" s="47"/>
      <c r="UJU191" s="47"/>
      <c r="UJV191" s="47"/>
      <c r="UJW191" s="47"/>
      <c r="UJX191" s="47"/>
      <c r="UJY191" s="47"/>
      <c r="UJZ191" s="47"/>
      <c r="UKA191" s="47"/>
      <c r="UKB191" s="47"/>
      <c r="UKC191" s="47"/>
      <c r="UKD191" s="47"/>
      <c r="UKE191" s="47"/>
      <c r="UKF191" s="47"/>
      <c r="UKG191" s="47"/>
      <c r="UKH191" s="47"/>
      <c r="UKI191" s="47"/>
      <c r="UKJ191" s="47"/>
      <c r="UKK191" s="47"/>
      <c r="UKL191" s="47"/>
      <c r="UKM191" s="47"/>
      <c r="UKN191" s="47"/>
      <c r="UKO191" s="47"/>
      <c r="UKP191" s="47"/>
      <c r="UKQ191" s="47"/>
      <c r="UKR191" s="47"/>
      <c r="UKS191" s="47"/>
      <c r="UKT191" s="47"/>
      <c r="UKU191" s="47"/>
      <c r="UKV191" s="47"/>
      <c r="UKW191" s="47"/>
      <c r="UKX191" s="47"/>
      <c r="UKY191" s="47"/>
      <c r="UKZ191" s="47"/>
      <c r="ULA191" s="47"/>
      <c r="ULB191" s="47"/>
      <c r="ULC191" s="47"/>
      <c r="ULD191" s="47"/>
      <c r="ULE191" s="47"/>
      <c r="ULF191" s="47"/>
      <c r="ULG191" s="47"/>
      <c r="ULH191" s="47"/>
      <c r="ULI191" s="47"/>
      <c r="ULJ191" s="47"/>
      <c r="ULK191" s="47"/>
      <c r="ULL191" s="47"/>
      <c r="ULM191" s="47"/>
      <c r="ULN191" s="47"/>
      <c r="ULO191" s="47"/>
      <c r="ULP191" s="47"/>
      <c r="ULQ191" s="47"/>
      <c r="ULR191" s="47"/>
      <c r="ULS191" s="47"/>
      <c r="ULT191" s="47"/>
      <c r="ULU191" s="47"/>
      <c r="ULV191" s="47"/>
      <c r="ULW191" s="47"/>
      <c r="ULX191" s="47"/>
      <c r="ULY191" s="47"/>
      <c r="ULZ191" s="47"/>
      <c r="UMA191" s="47"/>
      <c r="UMB191" s="47"/>
      <c r="UMC191" s="47"/>
      <c r="UMD191" s="47"/>
      <c r="UME191" s="47"/>
      <c r="UMF191" s="47"/>
      <c r="UMG191" s="47"/>
      <c r="UMH191" s="47"/>
      <c r="UMI191" s="47"/>
      <c r="UMJ191" s="47"/>
      <c r="UMK191" s="47"/>
      <c r="UML191" s="47"/>
      <c r="UMM191" s="47"/>
      <c r="UMN191" s="47"/>
      <c r="UMO191" s="47"/>
      <c r="UMP191" s="47"/>
      <c r="UMQ191" s="47"/>
      <c r="UMR191" s="47"/>
      <c r="UMS191" s="47"/>
      <c r="UMT191" s="47"/>
      <c r="UMU191" s="47"/>
      <c r="UMV191" s="47"/>
      <c r="UMW191" s="47"/>
      <c r="UMX191" s="47"/>
      <c r="UMY191" s="47"/>
      <c r="UMZ191" s="47"/>
      <c r="UNA191" s="47"/>
      <c r="UNB191" s="47"/>
      <c r="UNC191" s="47"/>
      <c r="UND191" s="47"/>
      <c r="UNE191" s="47"/>
      <c r="UNF191" s="47"/>
      <c r="UNG191" s="47"/>
      <c r="UNH191" s="47"/>
      <c r="UNI191" s="47"/>
      <c r="UNJ191" s="47"/>
      <c r="UNK191" s="47"/>
      <c r="UNL191" s="47"/>
      <c r="UNM191" s="47"/>
      <c r="UNN191" s="47"/>
      <c r="UNO191" s="47"/>
      <c r="UNP191" s="47"/>
      <c r="UNQ191" s="47"/>
      <c r="UNR191" s="47"/>
      <c r="UNS191" s="47"/>
      <c r="UNT191" s="47"/>
      <c r="UNU191" s="47"/>
      <c r="UNV191" s="47"/>
      <c r="UNW191" s="47"/>
      <c r="UNX191" s="47"/>
      <c r="UNY191" s="47"/>
      <c r="UNZ191" s="47"/>
      <c r="UOA191" s="47"/>
      <c r="UOB191" s="47"/>
      <c r="UOC191" s="47"/>
      <c r="UOD191" s="47"/>
      <c r="UOE191" s="47"/>
      <c r="UOF191" s="47"/>
      <c r="UOG191" s="47"/>
      <c r="UOH191" s="47"/>
      <c r="UOI191" s="47"/>
      <c r="UOJ191" s="47"/>
      <c r="UOK191" s="47"/>
      <c r="UOL191" s="47"/>
      <c r="UOM191" s="47"/>
      <c r="UON191" s="47"/>
      <c r="UOO191" s="47"/>
      <c r="UOP191" s="47"/>
      <c r="UOQ191" s="47"/>
      <c r="UOR191" s="47"/>
      <c r="UOS191" s="47"/>
      <c r="UOT191" s="47"/>
      <c r="UOU191" s="47"/>
      <c r="UOV191" s="47"/>
      <c r="UOW191" s="47"/>
      <c r="UOX191" s="47"/>
      <c r="UOY191" s="47"/>
      <c r="UOZ191" s="47"/>
      <c r="UPA191" s="47"/>
      <c r="UPB191" s="47"/>
      <c r="UPC191" s="47"/>
      <c r="UPD191" s="47"/>
      <c r="UPE191" s="47"/>
      <c r="UPF191" s="47"/>
      <c r="UPG191" s="47"/>
      <c r="UPH191" s="47"/>
      <c r="UPI191" s="47"/>
      <c r="UPJ191" s="47"/>
      <c r="UPK191" s="47"/>
      <c r="UPL191" s="47"/>
      <c r="UPM191" s="47"/>
      <c r="UPN191" s="47"/>
      <c r="UPO191" s="47"/>
      <c r="UPP191" s="47"/>
      <c r="UPQ191" s="47"/>
      <c r="UPR191" s="47"/>
      <c r="UPS191" s="47"/>
      <c r="UPT191" s="47"/>
      <c r="UPU191" s="47"/>
      <c r="UPV191" s="47"/>
      <c r="UPW191" s="47"/>
      <c r="UPX191" s="47"/>
      <c r="UPY191" s="47"/>
      <c r="UPZ191" s="47"/>
      <c r="UQA191" s="47"/>
      <c r="UQB191" s="47"/>
      <c r="UQC191" s="47"/>
      <c r="UQD191" s="47"/>
      <c r="UQE191" s="47"/>
      <c r="UQF191" s="47"/>
      <c r="UQG191" s="47"/>
      <c r="UQH191" s="47"/>
      <c r="UQI191" s="47"/>
      <c r="UQJ191" s="47"/>
      <c r="UQK191" s="47"/>
      <c r="UQL191" s="47"/>
      <c r="UQM191" s="47"/>
      <c r="UQN191" s="47"/>
      <c r="UQO191" s="47"/>
      <c r="UQP191" s="47"/>
      <c r="UQQ191" s="47"/>
      <c r="UQR191" s="47"/>
      <c r="UQS191" s="47"/>
      <c r="UQT191" s="47"/>
      <c r="UQU191" s="47"/>
      <c r="UQV191" s="47"/>
      <c r="UQW191" s="47"/>
      <c r="UQX191" s="47"/>
      <c r="UQY191" s="47"/>
      <c r="UQZ191" s="47"/>
      <c r="URA191" s="47"/>
      <c r="URB191" s="47"/>
      <c r="URC191" s="47"/>
      <c r="URD191" s="47"/>
      <c r="URE191" s="47"/>
      <c r="URF191" s="47"/>
      <c r="URG191" s="47"/>
      <c r="URH191" s="47"/>
      <c r="URI191" s="47"/>
      <c r="URJ191" s="47"/>
      <c r="URK191" s="47"/>
      <c r="URL191" s="47"/>
      <c r="URM191" s="47"/>
      <c r="URN191" s="47"/>
      <c r="URO191" s="47"/>
      <c r="URP191" s="47"/>
      <c r="URQ191" s="47"/>
      <c r="URR191" s="47"/>
      <c r="URS191" s="47"/>
      <c r="URT191" s="47"/>
      <c r="URU191" s="47"/>
      <c r="URV191" s="47"/>
      <c r="URW191" s="47"/>
      <c r="URX191" s="47"/>
      <c r="URY191" s="47"/>
      <c r="URZ191" s="47"/>
      <c r="USA191" s="47"/>
      <c r="USB191" s="47"/>
      <c r="USC191" s="47"/>
      <c r="USD191" s="47"/>
      <c r="USE191" s="47"/>
      <c r="USF191" s="47"/>
      <c r="USG191" s="47"/>
      <c r="USH191" s="47"/>
      <c r="USI191" s="47"/>
      <c r="USJ191" s="47"/>
      <c r="USK191" s="47"/>
      <c r="USL191" s="47"/>
      <c r="USM191" s="47"/>
      <c r="USN191" s="47"/>
      <c r="USO191" s="47"/>
      <c r="USP191" s="47"/>
      <c r="USQ191" s="47"/>
      <c r="USR191" s="47"/>
      <c r="USS191" s="47"/>
      <c r="UST191" s="47"/>
      <c r="USU191" s="47"/>
      <c r="USV191" s="47"/>
      <c r="USW191" s="47"/>
      <c r="USX191" s="47"/>
      <c r="USY191" s="47"/>
      <c r="USZ191" s="47"/>
      <c r="UTA191" s="47"/>
      <c r="UTB191" s="47"/>
      <c r="UTC191" s="47"/>
      <c r="UTD191" s="47"/>
      <c r="UTE191" s="47"/>
      <c r="UTF191" s="47"/>
      <c r="UTG191" s="47"/>
      <c r="UTH191" s="47"/>
      <c r="UTI191" s="47"/>
      <c r="UTJ191" s="47"/>
      <c r="UTK191" s="47"/>
      <c r="UTL191" s="47"/>
      <c r="UTM191" s="47"/>
      <c r="UTN191" s="47"/>
      <c r="UTO191" s="47"/>
      <c r="UTP191" s="47"/>
      <c r="UTQ191" s="47"/>
      <c r="UTR191" s="47"/>
      <c r="UTS191" s="47"/>
      <c r="UTT191" s="47"/>
      <c r="UTU191" s="47"/>
      <c r="UTV191" s="47"/>
      <c r="UTW191" s="47"/>
      <c r="UTX191" s="47"/>
      <c r="UTY191" s="47"/>
      <c r="UTZ191" s="47"/>
      <c r="UUA191" s="47"/>
      <c r="UUB191" s="47"/>
      <c r="UUC191" s="47"/>
      <c r="UUD191" s="47"/>
      <c r="UUE191" s="47"/>
      <c r="UUF191" s="47"/>
      <c r="UUG191" s="47"/>
      <c r="UUH191" s="47"/>
      <c r="UUI191" s="47"/>
      <c r="UUJ191" s="47"/>
      <c r="UUK191" s="47"/>
      <c r="UUL191" s="47"/>
      <c r="UUM191" s="47"/>
      <c r="UUN191" s="47"/>
      <c r="UUO191" s="47"/>
      <c r="UUP191" s="47"/>
      <c r="UUQ191" s="47"/>
      <c r="UUR191" s="47"/>
      <c r="UUS191" s="47"/>
      <c r="UUT191" s="47"/>
      <c r="UUU191" s="47"/>
      <c r="UUV191" s="47"/>
      <c r="UUW191" s="47"/>
      <c r="UUX191" s="47"/>
      <c r="UUY191" s="47"/>
      <c r="UUZ191" s="47"/>
      <c r="UVA191" s="47"/>
      <c r="UVB191" s="47"/>
      <c r="UVC191" s="47"/>
      <c r="UVD191" s="47"/>
      <c r="UVE191" s="47"/>
      <c r="UVF191" s="47"/>
      <c r="UVG191" s="47"/>
      <c r="UVH191" s="47"/>
      <c r="UVI191" s="47"/>
      <c r="UVJ191" s="47"/>
      <c r="UVK191" s="47"/>
      <c r="UVL191" s="47"/>
      <c r="UVM191" s="47"/>
      <c r="UVN191" s="47"/>
      <c r="UVO191" s="47"/>
      <c r="UVP191" s="47"/>
      <c r="UVQ191" s="47"/>
      <c r="UVR191" s="47"/>
      <c r="UVS191" s="47"/>
      <c r="UVT191" s="47"/>
      <c r="UVU191" s="47"/>
      <c r="UVV191" s="47"/>
      <c r="UVW191" s="47"/>
      <c r="UVX191" s="47"/>
      <c r="UVY191" s="47"/>
      <c r="UVZ191" s="47"/>
      <c r="UWA191" s="47"/>
      <c r="UWB191" s="47"/>
      <c r="UWC191" s="47"/>
      <c r="UWD191" s="47"/>
      <c r="UWE191" s="47"/>
      <c r="UWF191" s="47"/>
      <c r="UWG191" s="47"/>
      <c r="UWH191" s="47"/>
      <c r="UWI191" s="47"/>
      <c r="UWJ191" s="47"/>
      <c r="UWK191" s="47"/>
      <c r="UWL191" s="47"/>
      <c r="UWM191" s="47"/>
      <c r="UWN191" s="47"/>
      <c r="UWO191" s="47"/>
      <c r="UWP191" s="47"/>
      <c r="UWQ191" s="47"/>
      <c r="UWR191" s="47"/>
      <c r="UWS191" s="47"/>
      <c r="UWT191" s="47"/>
      <c r="UWU191" s="47"/>
      <c r="UWV191" s="47"/>
      <c r="UWW191" s="47"/>
      <c r="UWX191" s="47"/>
      <c r="UWY191" s="47"/>
      <c r="UWZ191" s="47"/>
      <c r="UXA191" s="47"/>
      <c r="UXB191" s="47"/>
      <c r="UXC191" s="47"/>
      <c r="UXD191" s="47"/>
      <c r="UXE191" s="47"/>
      <c r="UXF191" s="47"/>
      <c r="UXG191" s="47"/>
      <c r="UXH191" s="47"/>
      <c r="UXI191" s="47"/>
      <c r="UXJ191" s="47"/>
      <c r="UXK191" s="47"/>
      <c r="UXL191" s="47"/>
      <c r="UXM191" s="47"/>
      <c r="UXN191" s="47"/>
      <c r="UXO191" s="47"/>
      <c r="UXP191" s="47"/>
      <c r="UXQ191" s="47"/>
      <c r="UXR191" s="47"/>
      <c r="UXS191" s="47"/>
      <c r="UXT191" s="47"/>
      <c r="UXU191" s="47"/>
      <c r="UXV191" s="47"/>
      <c r="UXW191" s="47"/>
      <c r="UXX191" s="47"/>
      <c r="UXY191" s="47"/>
      <c r="UXZ191" s="47"/>
      <c r="UYA191" s="47"/>
      <c r="UYB191" s="47"/>
      <c r="UYC191" s="47"/>
      <c r="UYD191" s="47"/>
      <c r="UYE191" s="47"/>
      <c r="UYF191" s="47"/>
      <c r="UYG191" s="47"/>
      <c r="UYH191" s="47"/>
      <c r="UYI191" s="47"/>
      <c r="UYJ191" s="47"/>
      <c r="UYK191" s="47"/>
      <c r="UYL191" s="47"/>
      <c r="UYM191" s="47"/>
      <c r="UYN191" s="47"/>
      <c r="UYO191" s="47"/>
      <c r="UYP191" s="47"/>
      <c r="UYQ191" s="47"/>
      <c r="UYR191" s="47"/>
      <c r="UYS191" s="47"/>
      <c r="UYT191" s="47"/>
      <c r="UYU191" s="47"/>
      <c r="UYV191" s="47"/>
      <c r="UYW191" s="47"/>
      <c r="UYX191" s="47"/>
      <c r="UYY191" s="47"/>
      <c r="UYZ191" s="47"/>
      <c r="UZA191" s="47"/>
      <c r="UZB191" s="47"/>
      <c r="UZC191" s="47"/>
      <c r="UZD191" s="47"/>
      <c r="UZE191" s="47"/>
      <c r="UZF191" s="47"/>
      <c r="UZG191" s="47"/>
      <c r="UZH191" s="47"/>
      <c r="UZI191" s="47"/>
      <c r="UZJ191" s="47"/>
      <c r="UZK191" s="47"/>
      <c r="UZL191" s="47"/>
      <c r="UZM191" s="47"/>
      <c r="UZN191" s="47"/>
      <c r="UZO191" s="47"/>
      <c r="UZP191" s="47"/>
      <c r="UZQ191" s="47"/>
      <c r="UZR191" s="47"/>
      <c r="UZS191" s="47"/>
      <c r="UZT191" s="47"/>
      <c r="UZU191" s="47"/>
      <c r="UZV191" s="47"/>
      <c r="UZW191" s="47"/>
      <c r="UZX191" s="47"/>
      <c r="UZY191" s="47"/>
      <c r="UZZ191" s="47"/>
      <c r="VAA191" s="47"/>
      <c r="VAB191" s="47"/>
      <c r="VAC191" s="47"/>
      <c r="VAD191" s="47"/>
      <c r="VAE191" s="47"/>
      <c r="VAF191" s="47"/>
      <c r="VAG191" s="47"/>
      <c r="VAH191" s="47"/>
      <c r="VAI191" s="47"/>
      <c r="VAJ191" s="47"/>
      <c r="VAK191" s="47"/>
      <c r="VAL191" s="47"/>
      <c r="VAM191" s="47"/>
      <c r="VAN191" s="47"/>
      <c r="VAO191" s="47"/>
      <c r="VAP191" s="47"/>
      <c r="VAQ191" s="47"/>
      <c r="VAR191" s="47"/>
      <c r="VAS191" s="47"/>
      <c r="VAT191" s="47"/>
      <c r="VAU191" s="47"/>
      <c r="VAV191" s="47"/>
      <c r="VAW191" s="47"/>
      <c r="VAX191" s="47"/>
      <c r="VAY191" s="47"/>
      <c r="VAZ191" s="47"/>
      <c r="VBA191" s="47"/>
      <c r="VBB191" s="47"/>
      <c r="VBC191" s="47"/>
      <c r="VBD191" s="47"/>
      <c r="VBE191" s="47"/>
      <c r="VBF191" s="47"/>
      <c r="VBG191" s="47"/>
      <c r="VBH191" s="47"/>
      <c r="VBI191" s="47"/>
      <c r="VBJ191" s="47"/>
      <c r="VBK191" s="47"/>
      <c r="VBL191" s="47"/>
      <c r="VBM191" s="47"/>
      <c r="VBN191" s="47"/>
      <c r="VBO191" s="47"/>
      <c r="VBP191" s="47"/>
      <c r="VBQ191" s="47"/>
      <c r="VBR191" s="47"/>
      <c r="VBS191" s="47"/>
      <c r="VBT191" s="47"/>
      <c r="VBU191" s="47"/>
      <c r="VBV191" s="47"/>
      <c r="VBW191" s="47"/>
      <c r="VBX191" s="47"/>
      <c r="VBY191" s="47"/>
      <c r="VBZ191" s="47"/>
      <c r="VCA191" s="47"/>
      <c r="VCB191" s="47"/>
      <c r="VCC191" s="47"/>
      <c r="VCD191" s="47"/>
      <c r="VCE191" s="47"/>
      <c r="VCF191" s="47"/>
      <c r="VCG191" s="47"/>
      <c r="VCH191" s="47"/>
      <c r="VCI191" s="47"/>
      <c r="VCJ191" s="47"/>
      <c r="VCK191" s="47"/>
      <c r="VCL191" s="47"/>
      <c r="VCM191" s="47"/>
      <c r="VCN191" s="47"/>
      <c r="VCO191" s="47"/>
      <c r="VCP191" s="47"/>
      <c r="VCQ191" s="47"/>
      <c r="VCR191" s="47"/>
      <c r="VCS191" s="47"/>
      <c r="VCT191" s="47"/>
      <c r="VCU191" s="47"/>
      <c r="VCV191" s="47"/>
      <c r="VCW191" s="47"/>
      <c r="VCX191" s="47"/>
      <c r="VCY191" s="47"/>
      <c r="VCZ191" s="47"/>
      <c r="VDA191" s="47"/>
      <c r="VDB191" s="47"/>
      <c r="VDC191" s="47"/>
      <c r="VDD191" s="47"/>
      <c r="VDE191" s="47"/>
      <c r="VDF191" s="47"/>
      <c r="VDG191" s="47"/>
      <c r="VDH191" s="47"/>
      <c r="VDI191" s="47"/>
      <c r="VDJ191" s="47"/>
      <c r="VDK191" s="47"/>
      <c r="VDL191" s="47"/>
      <c r="VDM191" s="47"/>
      <c r="VDN191" s="47"/>
      <c r="VDO191" s="47"/>
      <c r="VDP191" s="47"/>
      <c r="VDQ191" s="47"/>
      <c r="VDR191" s="47"/>
      <c r="VDS191" s="47"/>
      <c r="VDT191" s="47"/>
      <c r="VDU191" s="47"/>
      <c r="VDV191" s="47"/>
      <c r="VDW191" s="47"/>
      <c r="VDX191" s="47"/>
      <c r="VDY191" s="47"/>
      <c r="VDZ191" s="47"/>
      <c r="VEA191" s="47"/>
      <c r="VEB191" s="47"/>
      <c r="VEC191" s="47"/>
      <c r="VED191" s="47"/>
      <c r="VEE191" s="47"/>
      <c r="VEF191" s="47"/>
      <c r="VEG191" s="47"/>
      <c r="VEH191" s="47"/>
      <c r="VEI191" s="47"/>
      <c r="VEJ191" s="47"/>
      <c r="VEK191" s="47"/>
      <c r="VEL191" s="47"/>
      <c r="VEM191" s="47"/>
      <c r="VEN191" s="47"/>
      <c r="VEO191" s="47"/>
      <c r="VEP191" s="47"/>
      <c r="VEQ191" s="47"/>
      <c r="VER191" s="47"/>
      <c r="VES191" s="47"/>
      <c r="VET191" s="47"/>
      <c r="VEU191" s="47"/>
      <c r="VEV191" s="47"/>
      <c r="VEW191" s="47"/>
      <c r="VEX191" s="47"/>
      <c r="VEY191" s="47"/>
      <c r="VEZ191" s="47"/>
      <c r="VFA191" s="47"/>
      <c r="VFB191" s="47"/>
      <c r="VFC191" s="47"/>
      <c r="VFD191" s="47"/>
      <c r="VFE191" s="47"/>
      <c r="VFF191" s="47"/>
      <c r="VFG191" s="47"/>
      <c r="VFH191" s="47"/>
      <c r="VFI191" s="47"/>
      <c r="VFJ191" s="47"/>
      <c r="VFK191" s="47"/>
      <c r="VFL191" s="47"/>
      <c r="VFM191" s="47"/>
      <c r="VFN191" s="47"/>
      <c r="VFO191" s="47"/>
      <c r="VFP191" s="47"/>
      <c r="VFQ191" s="47"/>
      <c r="VFR191" s="47"/>
      <c r="VFS191" s="47"/>
      <c r="VFT191" s="47"/>
      <c r="VFU191" s="47"/>
      <c r="VFV191" s="47"/>
      <c r="VFW191" s="47"/>
      <c r="VFX191" s="47"/>
      <c r="VFY191" s="47"/>
      <c r="VFZ191" s="47"/>
      <c r="VGA191" s="47"/>
      <c r="VGB191" s="47"/>
      <c r="VGC191" s="47"/>
      <c r="VGD191" s="47"/>
      <c r="VGE191" s="47"/>
      <c r="VGF191" s="47"/>
      <c r="VGG191" s="47"/>
      <c r="VGH191" s="47"/>
      <c r="VGI191" s="47"/>
      <c r="VGJ191" s="47"/>
      <c r="VGK191" s="47"/>
      <c r="VGL191" s="47"/>
      <c r="VGM191" s="47"/>
      <c r="VGN191" s="47"/>
      <c r="VGO191" s="47"/>
      <c r="VGP191" s="47"/>
      <c r="VGQ191" s="47"/>
      <c r="VGR191" s="47"/>
      <c r="VGS191" s="47"/>
      <c r="VGT191" s="47"/>
      <c r="VGU191" s="47"/>
      <c r="VGV191" s="47"/>
      <c r="VGW191" s="47"/>
      <c r="VGX191" s="47"/>
      <c r="VGY191" s="47"/>
      <c r="VGZ191" s="47"/>
      <c r="VHA191" s="47"/>
      <c r="VHB191" s="47"/>
      <c r="VHC191" s="47"/>
      <c r="VHD191" s="47"/>
      <c r="VHE191" s="47"/>
      <c r="VHF191" s="47"/>
      <c r="VHG191" s="47"/>
      <c r="VHH191" s="47"/>
      <c r="VHI191" s="47"/>
      <c r="VHJ191" s="47"/>
      <c r="VHK191" s="47"/>
      <c r="VHL191" s="47"/>
      <c r="VHM191" s="47"/>
      <c r="VHN191" s="47"/>
      <c r="VHO191" s="47"/>
      <c r="VHP191" s="47"/>
      <c r="VHQ191" s="47"/>
      <c r="VHR191" s="47"/>
      <c r="VHS191" s="47"/>
      <c r="VHT191" s="47"/>
      <c r="VHU191" s="47"/>
      <c r="VHV191" s="47"/>
      <c r="VHW191" s="47"/>
      <c r="VHX191" s="47"/>
      <c r="VHY191" s="47"/>
      <c r="VHZ191" s="47"/>
      <c r="VIA191" s="47"/>
      <c r="VIB191" s="47"/>
      <c r="VIC191" s="47"/>
      <c r="VID191" s="47"/>
      <c r="VIE191" s="47"/>
      <c r="VIF191" s="47"/>
      <c r="VIG191" s="47"/>
      <c r="VIH191" s="47"/>
      <c r="VII191" s="47"/>
      <c r="VIJ191" s="47"/>
      <c r="VIK191" s="47"/>
      <c r="VIL191" s="47"/>
      <c r="VIM191" s="47"/>
      <c r="VIN191" s="47"/>
      <c r="VIO191" s="47"/>
      <c r="VIP191" s="47"/>
      <c r="VIQ191" s="47"/>
      <c r="VIR191" s="47"/>
      <c r="VIS191" s="47"/>
      <c r="VIT191" s="47"/>
      <c r="VIU191" s="47"/>
      <c r="VIV191" s="47"/>
      <c r="VIW191" s="47"/>
      <c r="VIX191" s="47"/>
      <c r="VIY191" s="47"/>
      <c r="VIZ191" s="47"/>
      <c r="VJA191" s="47"/>
      <c r="VJB191" s="47"/>
      <c r="VJC191" s="47"/>
      <c r="VJD191" s="47"/>
      <c r="VJE191" s="47"/>
      <c r="VJF191" s="47"/>
      <c r="VJG191" s="47"/>
      <c r="VJH191" s="47"/>
      <c r="VJI191" s="47"/>
      <c r="VJJ191" s="47"/>
      <c r="VJK191" s="47"/>
      <c r="VJL191" s="47"/>
      <c r="VJM191" s="47"/>
      <c r="VJN191" s="47"/>
      <c r="VJO191" s="47"/>
      <c r="VJP191" s="47"/>
      <c r="VJQ191" s="47"/>
      <c r="VJR191" s="47"/>
      <c r="VJS191" s="47"/>
      <c r="VJT191" s="47"/>
      <c r="VJU191" s="47"/>
      <c r="VJV191" s="47"/>
      <c r="VJW191" s="47"/>
      <c r="VJX191" s="47"/>
      <c r="VJY191" s="47"/>
      <c r="VJZ191" s="47"/>
      <c r="VKA191" s="47"/>
      <c r="VKB191" s="47"/>
      <c r="VKC191" s="47"/>
      <c r="VKD191" s="47"/>
      <c r="VKE191" s="47"/>
      <c r="VKF191" s="47"/>
      <c r="VKG191" s="47"/>
      <c r="VKH191" s="47"/>
      <c r="VKI191" s="47"/>
      <c r="VKJ191" s="47"/>
      <c r="VKK191" s="47"/>
      <c r="VKL191" s="47"/>
      <c r="VKM191" s="47"/>
      <c r="VKN191" s="47"/>
      <c r="VKO191" s="47"/>
      <c r="VKP191" s="47"/>
      <c r="VKQ191" s="47"/>
      <c r="VKR191" s="47"/>
      <c r="VKS191" s="47"/>
      <c r="VKT191" s="47"/>
      <c r="VKU191" s="47"/>
      <c r="VKV191" s="47"/>
      <c r="VKW191" s="47"/>
      <c r="VKX191" s="47"/>
      <c r="VKY191" s="47"/>
      <c r="VKZ191" s="47"/>
      <c r="VLA191" s="47"/>
      <c r="VLB191" s="47"/>
      <c r="VLC191" s="47"/>
      <c r="VLD191" s="47"/>
      <c r="VLE191" s="47"/>
      <c r="VLF191" s="47"/>
      <c r="VLG191" s="47"/>
      <c r="VLH191" s="47"/>
      <c r="VLI191" s="47"/>
      <c r="VLJ191" s="47"/>
      <c r="VLK191" s="47"/>
      <c r="VLL191" s="47"/>
      <c r="VLM191" s="47"/>
      <c r="VLN191" s="47"/>
      <c r="VLO191" s="47"/>
      <c r="VLP191" s="47"/>
      <c r="VLQ191" s="47"/>
      <c r="VLR191" s="47"/>
      <c r="VLS191" s="47"/>
      <c r="VLT191" s="47"/>
      <c r="VLU191" s="47"/>
      <c r="VLV191" s="47"/>
      <c r="VLW191" s="47"/>
      <c r="VLX191" s="47"/>
      <c r="VLY191" s="47"/>
      <c r="VLZ191" s="47"/>
      <c r="VMA191" s="47"/>
      <c r="VMB191" s="47"/>
      <c r="VMC191" s="47"/>
      <c r="VMD191" s="47"/>
      <c r="VME191" s="47"/>
      <c r="VMF191" s="47"/>
      <c r="VMG191" s="47"/>
      <c r="VMH191" s="47"/>
      <c r="VMI191" s="47"/>
      <c r="VMJ191" s="47"/>
      <c r="VMK191" s="47"/>
      <c r="VML191" s="47"/>
      <c r="VMM191" s="47"/>
      <c r="VMN191" s="47"/>
      <c r="VMO191" s="47"/>
      <c r="VMP191" s="47"/>
      <c r="VMQ191" s="47"/>
      <c r="VMR191" s="47"/>
      <c r="VMS191" s="47"/>
      <c r="VMT191" s="47"/>
      <c r="VMU191" s="47"/>
      <c r="VMV191" s="47"/>
      <c r="VMW191" s="47"/>
      <c r="VMX191" s="47"/>
      <c r="VMY191" s="47"/>
      <c r="VMZ191" s="47"/>
      <c r="VNA191" s="47"/>
      <c r="VNB191" s="47"/>
      <c r="VNC191" s="47"/>
      <c r="VND191" s="47"/>
      <c r="VNE191" s="47"/>
      <c r="VNF191" s="47"/>
      <c r="VNG191" s="47"/>
      <c r="VNH191" s="47"/>
      <c r="VNI191" s="47"/>
      <c r="VNJ191" s="47"/>
      <c r="VNK191" s="47"/>
      <c r="VNL191" s="47"/>
      <c r="VNM191" s="47"/>
      <c r="VNN191" s="47"/>
      <c r="VNO191" s="47"/>
      <c r="VNP191" s="47"/>
      <c r="VNQ191" s="47"/>
      <c r="VNR191" s="47"/>
      <c r="VNS191" s="47"/>
      <c r="VNT191" s="47"/>
      <c r="VNU191" s="47"/>
      <c r="VNV191" s="47"/>
      <c r="VNW191" s="47"/>
      <c r="VNX191" s="47"/>
      <c r="VNY191" s="47"/>
      <c r="VNZ191" s="47"/>
      <c r="VOA191" s="47"/>
      <c r="VOB191" s="47"/>
      <c r="VOC191" s="47"/>
      <c r="VOD191" s="47"/>
      <c r="VOE191" s="47"/>
      <c r="VOF191" s="47"/>
      <c r="VOG191" s="47"/>
      <c r="VOH191" s="47"/>
      <c r="VOI191" s="47"/>
      <c r="VOJ191" s="47"/>
      <c r="VOK191" s="47"/>
      <c r="VOL191" s="47"/>
      <c r="VOM191" s="47"/>
      <c r="VON191" s="47"/>
      <c r="VOO191" s="47"/>
      <c r="VOP191" s="47"/>
      <c r="VOQ191" s="47"/>
      <c r="VOR191" s="47"/>
      <c r="VOS191" s="47"/>
      <c r="VOT191" s="47"/>
      <c r="VOU191" s="47"/>
      <c r="VOV191" s="47"/>
      <c r="VOW191" s="47"/>
      <c r="VOX191" s="47"/>
      <c r="VOY191" s="47"/>
      <c r="VOZ191" s="47"/>
      <c r="VPA191" s="47"/>
      <c r="VPB191" s="47"/>
      <c r="VPC191" s="47"/>
      <c r="VPD191" s="47"/>
      <c r="VPE191" s="47"/>
      <c r="VPF191" s="47"/>
      <c r="VPG191" s="47"/>
      <c r="VPH191" s="47"/>
      <c r="VPI191" s="47"/>
      <c r="VPJ191" s="47"/>
      <c r="VPK191" s="47"/>
      <c r="VPL191" s="47"/>
      <c r="VPM191" s="47"/>
      <c r="VPN191" s="47"/>
      <c r="VPO191" s="47"/>
      <c r="VPP191" s="47"/>
      <c r="VPQ191" s="47"/>
      <c r="VPR191" s="47"/>
      <c r="VPS191" s="47"/>
      <c r="VPT191" s="47"/>
      <c r="VPU191" s="47"/>
      <c r="VPV191" s="47"/>
      <c r="VPW191" s="47"/>
      <c r="VPX191" s="47"/>
      <c r="VPY191" s="47"/>
      <c r="VPZ191" s="47"/>
      <c r="VQA191" s="47"/>
      <c r="VQB191" s="47"/>
      <c r="VQC191" s="47"/>
      <c r="VQD191" s="47"/>
      <c r="VQE191" s="47"/>
      <c r="VQF191" s="47"/>
      <c r="VQG191" s="47"/>
      <c r="VQH191" s="47"/>
      <c r="VQI191" s="47"/>
      <c r="VQJ191" s="47"/>
      <c r="VQK191" s="47"/>
      <c r="VQL191" s="47"/>
      <c r="VQM191" s="47"/>
      <c r="VQN191" s="47"/>
      <c r="VQO191" s="47"/>
      <c r="VQP191" s="47"/>
      <c r="VQQ191" s="47"/>
      <c r="VQR191" s="47"/>
      <c r="VQS191" s="47"/>
      <c r="VQT191" s="47"/>
      <c r="VQU191" s="47"/>
      <c r="VQV191" s="47"/>
      <c r="VQW191" s="47"/>
      <c r="VQX191" s="47"/>
      <c r="VQY191" s="47"/>
      <c r="VQZ191" s="47"/>
      <c r="VRA191" s="47"/>
      <c r="VRB191" s="47"/>
      <c r="VRC191" s="47"/>
      <c r="VRD191" s="47"/>
      <c r="VRE191" s="47"/>
      <c r="VRF191" s="47"/>
      <c r="VRG191" s="47"/>
      <c r="VRH191" s="47"/>
      <c r="VRI191" s="47"/>
      <c r="VRJ191" s="47"/>
      <c r="VRK191" s="47"/>
      <c r="VRL191" s="47"/>
      <c r="VRM191" s="47"/>
      <c r="VRN191" s="47"/>
      <c r="VRO191" s="47"/>
      <c r="VRP191" s="47"/>
      <c r="VRQ191" s="47"/>
      <c r="VRR191" s="47"/>
      <c r="VRS191" s="47"/>
      <c r="VRT191" s="47"/>
      <c r="VRU191" s="47"/>
      <c r="VRV191" s="47"/>
      <c r="VRW191" s="47"/>
      <c r="VRX191" s="47"/>
      <c r="VRY191" s="47"/>
      <c r="VRZ191" s="47"/>
      <c r="VSA191" s="47"/>
      <c r="VSB191" s="47"/>
      <c r="VSC191" s="47"/>
      <c r="VSD191" s="47"/>
      <c r="VSE191" s="47"/>
      <c r="VSF191" s="47"/>
      <c r="VSG191" s="47"/>
      <c r="VSH191" s="47"/>
      <c r="VSI191" s="47"/>
      <c r="VSJ191" s="47"/>
      <c r="VSK191" s="47"/>
      <c r="VSL191" s="47"/>
      <c r="VSM191" s="47"/>
      <c r="VSN191" s="47"/>
      <c r="VSO191" s="47"/>
      <c r="VSP191" s="47"/>
      <c r="VSQ191" s="47"/>
      <c r="VSR191" s="47"/>
      <c r="VSS191" s="47"/>
      <c r="VST191" s="47"/>
      <c r="VSU191" s="47"/>
      <c r="VSV191" s="47"/>
      <c r="VSW191" s="47"/>
      <c r="VSX191" s="47"/>
      <c r="VSY191" s="47"/>
      <c r="VSZ191" s="47"/>
      <c r="VTA191" s="47"/>
      <c r="VTB191" s="47"/>
      <c r="VTC191" s="47"/>
      <c r="VTD191" s="47"/>
      <c r="VTE191" s="47"/>
      <c r="VTF191" s="47"/>
      <c r="VTG191" s="47"/>
      <c r="VTH191" s="47"/>
      <c r="VTI191" s="47"/>
      <c r="VTJ191" s="47"/>
      <c r="VTK191" s="47"/>
      <c r="VTL191" s="47"/>
      <c r="VTM191" s="47"/>
      <c r="VTN191" s="47"/>
      <c r="VTO191" s="47"/>
      <c r="VTP191" s="47"/>
      <c r="VTQ191" s="47"/>
      <c r="VTR191" s="47"/>
      <c r="VTS191" s="47"/>
      <c r="VTT191" s="47"/>
      <c r="VTU191" s="47"/>
      <c r="VTV191" s="47"/>
      <c r="VTW191" s="47"/>
      <c r="VTX191" s="47"/>
      <c r="VTY191" s="47"/>
      <c r="VTZ191" s="47"/>
      <c r="VUA191" s="47"/>
      <c r="VUB191" s="47"/>
      <c r="VUC191" s="47"/>
      <c r="VUD191" s="47"/>
      <c r="VUE191" s="47"/>
      <c r="VUF191" s="47"/>
      <c r="VUG191" s="47"/>
      <c r="VUH191" s="47"/>
      <c r="VUI191" s="47"/>
      <c r="VUJ191" s="47"/>
      <c r="VUK191" s="47"/>
      <c r="VUL191" s="47"/>
      <c r="VUM191" s="47"/>
      <c r="VUN191" s="47"/>
      <c r="VUO191" s="47"/>
      <c r="VUP191" s="47"/>
      <c r="VUQ191" s="47"/>
      <c r="VUR191" s="47"/>
      <c r="VUS191" s="47"/>
      <c r="VUT191" s="47"/>
      <c r="VUU191" s="47"/>
      <c r="VUV191" s="47"/>
      <c r="VUW191" s="47"/>
      <c r="VUX191" s="47"/>
      <c r="VUY191" s="47"/>
      <c r="VUZ191" s="47"/>
      <c r="VVA191" s="47"/>
      <c r="VVB191" s="47"/>
      <c r="VVC191" s="47"/>
      <c r="VVD191" s="47"/>
      <c r="VVE191" s="47"/>
      <c r="VVF191" s="47"/>
      <c r="VVG191" s="47"/>
      <c r="VVH191" s="47"/>
      <c r="VVI191" s="47"/>
      <c r="VVJ191" s="47"/>
      <c r="VVK191" s="47"/>
      <c r="VVL191" s="47"/>
      <c r="VVM191" s="47"/>
      <c r="VVN191" s="47"/>
      <c r="VVO191" s="47"/>
      <c r="VVP191" s="47"/>
      <c r="VVQ191" s="47"/>
      <c r="VVR191" s="47"/>
      <c r="VVS191" s="47"/>
      <c r="VVT191" s="47"/>
      <c r="VVU191" s="47"/>
      <c r="VVV191" s="47"/>
      <c r="VVW191" s="47"/>
      <c r="VVX191" s="47"/>
      <c r="VVY191" s="47"/>
      <c r="VVZ191" s="47"/>
      <c r="VWA191" s="47"/>
      <c r="VWB191" s="47"/>
      <c r="VWC191" s="47"/>
      <c r="VWD191" s="47"/>
      <c r="VWE191" s="47"/>
      <c r="VWF191" s="47"/>
      <c r="VWG191" s="47"/>
      <c r="VWH191" s="47"/>
      <c r="VWI191" s="47"/>
      <c r="VWJ191" s="47"/>
      <c r="VWK191" s="47"/>
      <c r="VWL191" s="47"/>
      <c r="VWM191" s="47"/>
      <c r="VWN191" s="47"/>
      <c r="VWO191" s="47"/>
      <c r="VWP191" s="47"/>
      <c r="VWQ191" s="47"/>
      <c r="VWR191" s="47"/>
      <c r="VWS191" s="47"/>
      <c r="VWT191" s="47"/>
      <c r="VWU191" s="47"/>
      <c r="VWV191" s="47"/>
      <c r="VWW191" s="47"/>
      <c r="VWX191" s="47"/>
      <c r="VWY191" s="47"/>
      <c r="VWZ191" s="47"/>
      <c r="VXA191" s="47"/>
      <c r="VXB191" s="47"/>
      <c r="VXC191" s="47"/>
      <c r="VXD191" s="47"/>
      <c r="VXE191" s="47"/>
      <c r="VXF191" s="47"/>
      <c r="VXG191" s="47"/>
      <c r="VXH191" s="47"/>
      <c r="VXI191" s="47"/>
      <c r="VXJ191" s="47"/>
      <c r="VXK191" s="47"/>
      <c r="VXL191" s="47"/>
      <c r="VXM191" s="47"/>
      <c r="VXN191" s="47"/>
      <c r="VXO191" s="47"/>
      <c r="VXP191" s="47"/>
      <c r="VXQ191" s="47"/>
      <c r="VXR191" s="47"/>
      <c r="VXS191" s="47"/>
      <c r="VXT191" s="47"/>
      <c r="VXU191" s="47"/>
      <c r="VXV191" s="47"/>
      <c r="VXW191" s="47"/>
      <c r="VXX191" s="47"/>
      <c r="VXY191" s="47"/>
      <c r="VXZ191" s="47"/>
      <c r="VYA191" s="47"/>
      <c r="VYB191" s="47"/>
      <c r="VYC191" s="47"/>
      <c r="VYD191" s="47"/>
      <c r="VYE191" s="47"/>
      <c r="VYF191" s="47"/>
      <c r="VYG191" s="47"/>
      <c r="VYH191" s="47"/>
      <c r="VYI191" s="47"/>
      <c r="VYJ191" s="47"/>
      <c r="VYK191" s="47"/>
      <c r="VYL191" s="47"/>
      <c r="VYM191" s="47"/>
      <c r="VYN191" s="47"/>
      <c r="VYO191" s="47"/>
      <c r="VYP191" s="47"/>
      <c r="VYQ191" s="47"/>
      <c r="VYR191" s="47"/>
      <c r="VYS191" s="47"/>
      <c r="VYT191" s="47"/>
      <c r="VYU191" s="47"/>
      <c r="VYV191" s="47"/>
      <c r="VYW191" s="47"/>
      <c r="VYX191" s="47"/>
      <c r="VYY191" s="47"/>
      <c r="VYZ191" s="47"/>
      <c r="VZA191" s="47"/>
      <c r="VZB191" s="47"/>
      <c r="VZC191" s="47"/>
      <c r="VZD191" s="47"/>
      <c r="VZE191" s="47"/>
      <c r="VZF191" s="47"/>
      <c r="VZG191" s="47"/>
      <c r="VZH191" s="47"/>
      <c r="VZI191" s="47"/>
      <c r="VZJ191" s="47"/>
      <c r="VZK191" s="47"/>
      <c r="VZL191" s="47"/>
      <c r="VZM191" s="47"/>
      <c r="VZN191" s="47"/>
      <c r="VZO191" s="47"/>
      <c r="VZP191" s="47"/>
      <c r="VZQ191" s="47"/>
      <c r="VZR191" s="47"/>
      <c r="VZS191" s="47"/>
      <c r="VZT191" s="47"/>
      <c r="VZU191" s="47"/>
      <c r="VZV191" s="47"/>
      <c r="VZW191" s="47"/>
      <c r="VZX191" s="47"/>
      <c r="VZY191" s="47"/>
      <c r="VZZ191" s="47"/>
      <c r="WAA191" s="47"/>
      <c r="WAB191" s="47"/>
      <c r="WAC191" s="47"/>
      <c r="WAD191" s="47"/>
      <c r="WAE191" s="47"/>
      <c r="WAF191" s="47"/>
      <c r="WAG191" s="47"/>
      <c r="WAH191" s="47"/>
      <c r="WAI191" s="47"/>
      <c r="WAJ191" s="47"/>
      <c r="WAK191" s="47"/>
      <c r="WAL191" s="47"/>
      <c r="WAM191" s="47"/>
      <c r="WAN191" s="47"/>
      <c r="WAO191" s="47"/>
      <c r="WAP191" s="47"/>
      <c r="WAQ191" s="47"/>
      <c r="WAR191" s="47"/>
      <c r="WAS191" s="47"/>
      <c r="WAT191" s="47"/>
      <c r="WAU191" s="47"/>
      <c r="WAV191" s="47"/>
      <c r="WAW191" s="47"/>
      <c r="WAX191" s="47"/>
      <c r="WAY191" s="47"/>
      <c r="WAZ191" s="47"/>
      <c r="WBA191" s="47"/>
      <c r="WBB191" s="47"/>
      <c r="WBC191" s="47"/>
      <c r="WBD191" s="47"/>
      <c r="WBE191" s="47"/>
      <c r="WBF191" s="47"/>
      <c r="WBG191" s="47"/>
      <c r="WBH191" s="47"/>
      <c r="WBI191" s="47"/>
      <c r="WBJ191" s="47"/>
      <c r="WBK191" s="47"/>
      <c r="WBL191" s="47"/>
      <c r="WBM191" s="47"/>
      <c r="WBN191" s="47"/>
      <c r="WBO191" s="47"/>
      <c r="WBP191" s="47"/>
      <c r="WBQ191" s="47"/>
      <c r="WBR191" s="47"/>
      <c r="WBS191" s="47"/>
      <c r="WBT191" s="47"/>
      <c r="WBU191" s="47"/>
      <c r="WBV191" s="47"/>
      <c r="WBW191" s="47"/>
      <c r="WBX191" s="47"/>
      <c r="WBY191" s="47"/>
      <c r="WBZ191" s="47"/>
      <c r="WCA191" s="47"/>
      <c r="WCB191" s="47"/>
      <c r="WCC191" s="47"/>
      <c r="WCD191" s="47"/>
      <c r="WCE191" s="47"/>
      <c r="WCF191" s="47"/>
      <c r="WCG191" s="47"/>
      <c r="WCH191" s="47"/>
      <c r="WCI191" s="47"/>
      <c r="WCJ191" s="47"/>
      <c r="WCK191" s="47"/>
      <c r="WCL191" s="47"/>
      <c r="WCM191" s="47"/>
      <c r="WCN191" s="47"/>
      <c r="WCO191" s="47"/>
      <c r="WCP191" s="47"/>
      <c r="WCQ191" s="47"/>
      <c r="WCR191" s="47"/>
      <c r="WCS191" s="47"/>
      <c r="WCT191" s="47"/>
      <c r="WCU191" s="47"/>
      <c r="WCV191" s="47"/>
      <c r="WCW191" s="47"/>
      <c r="WCX191" s="47"/>
      <c r="WCY191" s="47"/>
      <c r="WCZ191" s="47"/>
      <c r="WDA191" s="47"/>
      <c r="WDB191" s="47"/>
      <c r="WDC191" s="47"/>
      <c r="WDD191" s="47"/>
      <c r="WDE191" s="47"/>
      <c r="WDF191" s="47"/>
      <c r="WDG191" s="47"/>
      <c r="WDH191" s="47"/>
      <c r="WDI191" s="47"/>
      <c r="WDJ191" s="47"/>
      <c r="WDK191" s="47"/>
      <c r="WDL191" s="47"/>
      <c r="WDM191" s="47"/>
      <c r="WDN191" s="47"/>
      <c r="WDO191" s="47"/>
      <c r="WDP191" s="47"/>
      <c r="WDQ191" s="47"/>
      <c r="WDR191" s="47"/>
      <c r="WDS191" s="47"/>
      <c r="WDT191" s="47"/>
      <c r="WDU191" s="47"/>
      <c r="WDV191" s="47"/>
      <c r="WDW191" s="47"/>
      <c r="WDX191" s="47"/>
      <c r="WDY191" s="47"/>
      <c r="WDZ191" s="47"/>
      <c r="WEA191" s="47"/>
      <c r="WEB191" s="47"/>
      <c r="WEC191" s="47"/>
      <c r="WED191" s="47"/>
      <c r="WEE191" s="47"/>
      <c r="WEF191" s="47"/>
      <c r="WEG191" s="47"/>
      <c r="WEH191" s="47"/>
      <c r="WEI191" s="47"/>
      <c r="WEJ191" s="47"/>
      <c r="WEK191" s="47"/>
      <c r="WEL191" s="47"/>
      <c r="WEM191" s="47"/>
      <c r="WEN191" s="47"/>
      <c r="WEO191" s="47"/>
      <c r="WEP191" s="47"/>
      <c r="WEQ191" s="47"/>
      <c r="WER191" s="47"/>
      <c r="WES191" s="47"/>
      <c r="WET191" s="47"/>
      <c r="WEU191" s="47"/>
      <c r="WEV191" s="47"/>
      <c r="WEW191" s="47"/>
      <c r="WEX191" s="47"/>
      <c r="WEY191" s="47"/>
      <c r="WEZ191" s="47"/>
      <c r="WFA191" s="47"/>
      <c r="WFB191" s="47"/>
      <c r="WFC191" s="47"/>
      <c r="WFD191" s="47"/>
      <c r="WFE191" s="47"/>
      <c r="WFF191" s="47"/>
      <c r="WFG191" s="47"/>
      <c r="WFH191" s="47"/>
      <c r="WFI191" s="47"/>
      <c r="WFJ191" s="47"/>
      <c r="WFK191" s="47"/>
      <c r="WFL191" s="47"/>
      <c r="WFM191" s="47"/>
      <c r="WFN191" s="47"/>
      <c r="WFO191" s="47"/>
      <c r="WFP191" s="47"/>
      <c r="WFQ191" s="47"/>
      <c r="WFR191" s="47"/>
      <c r="WFS191" s="47"/>
      <c r="WFT191" s="47"/>
      <c r="WFU191" s="47"/>
      <c r="WFV191" s="47"/>
      <c r="WFW191" s="47"/>
      <c r="WFX191" s="47"/>
      <c r="WFY191" s="47"/>
      <c r="WFZ191" s="47"/>
      <c r="WGA191" s="47"/>
      <c r="WGB191" s="47"/>
      <c r="WGC191" s="47"/>
      <c r="WGD191" s="47"/>
      <c r="WGE191" s="47"/>
      <c r="WGF191" s="47"/>
      <c r="WGG191" s="47"/>
      <c r="WGH191" s="47"/>
      <c r="WGI191" s="47"/>
      <c r="WGJ191" s="47"/>
      <c r="WGK191" s="47"/>
      <c r="WGL191" s="47"/>
      <c r="WGM191" s="47"/>
      <c r="WGN191" s="47"/>
      <c r="WGO191" s="47"/>
      <c r="WGP191" s="47"/>
      <c r="WGQ191" s="47"/>
      <c r="WGR191" s="47"/>
      <c r="WGS191" s="47"/>
      <c r="WGT191" s="47"/>
      <c r="WGU191" s="47"/>
      <c r="WGV191" s="47"/>
      <c r="WGW191" s="47"/>
      <c r="WGX191" s="47"/>
      <c r="WGY191" s="47"/>
      <c r="WGZ191" s="47"/>
      <c r="WHA191" s="47"/>
      <c r="WHB191" s="47"/>
      <c r="WHC191" s="47"/>
      <c r="WHD191" s="47"/>
      <c r="WHE191" s="47"/>
      <c r="WHF191" s="47"/>
      <c r="WHG191" s="47"/>
      <c r="WHH191" s="47"/>
      <c r="WHI191" s="47"/>
      <c r="WHJ191" s="47"/>
      <c r="WHK191" s="47"/>
      <c r="WHL191" s="47"/>
      <c r="WHM191" s="47"/>
      <c r="WHN191" s="47"/>
      <c r="WHO191" s="47"/>
      <c r="WHP191" s="47"/>
      <c r="WHQ191" s="47"/>
      <c r="WHR191" s="47"/>
      <c r="WHS191" s="47"/>
      <c r="WHT191" s="47"/>
      <c r="WHU191" s="47"/>
      <c r="WHV191" s="47"/>
      <c r="WHW191" s="47"/>
      <c r="WHX191" s="47"/>
      <c r="WHY191" s="47"/>
      <c r="WHZ191" s="47"/>
      <c r="WIA191" s="47"/>
      <c r="WIB191" s="47"/>
      <c r="WIC191" s="47"/>
      <c r="WID191" s="47"/>
      <c r="WIE191" s="47"/>
      <c r="WIF191" s="47"/>
      <c r="WIG191" s="47"/>
      <c r="WIH191" s="47"/>
      <c r="WII191" s="47"/>
      <c r="WIJ191" s="47"/>
      <c r="WIK191" s="47"/>
      <c r="WIL191" s="47"/>
      <c r="WIM191" s="47"/>
      <c r="WIN191" s="47"/>
      <c r="WIO191" s="47"/>
      <c r="WIP191" s="47"/>
      <c r="WIQ191" s="47"/>
      <c r="WIR191" s="47"/>
      <c r="WIS191" s="47"/>
      <c r="WIT191" s="47"/>
      <c r="WIU191" s="47"/>
      <c r="WIV191" s="47"/>
      <c r="WIW191" s="47"/>
      <c r="WIX191" s="47"/>
      <c r="WIY191" s="47"/>
      <c r="WIZ191" s="47"/>
      <c r="WJA191" s="47"/>
      <c r="WJB191" s="47"/>
      <c r="WJC191" s="47"/>
      <c r="WJD191" s="47"/>
      <c r="WJE191" s="47"/>
      <c r="WJF191" s="47"/>
      <c r="WJG191" s="47"/>
      <c r="WJH191" s="47"/>
      <c r="WJI191" s="47"/>
      <c r="WJJ191" s="47"/>
      <c r="WJK191" s="47"/>
      <c r="WJL191" s="47"/>
      <c r="WJM191" s="47"/>
      <c r="WJN191" s="47"/>
      <c r="WJO191" s="47"/>
      <c r="WJP191" s="47"/>
      <c r="WJQ191" s="47"/>
      <c r="WJR191" s="47"/>
      <c r="WJS191" s="47"/>
      <c r="WJT191" s="47"/>
      <c r="WJU191" s="47"/>
      <c r="WJV191" s="47"/>
      <c r="WJW191" s="47"/>
      <c r="WJX191" s="47"/>
      <c r="WJY191" s="47"/>
      <c r="WJZ191" s="47"/>
      <c r="WKA191" s="47"/>
      <c r="WKB191" s="47"/>
      <c r="WKC191" s="47"/>
      <c r="WKD191" s="47"/>
      <c r="WKE191" s="47"/>
      <c r="WKF191" s="47"/>
      <c r="WKG191" s="47"/>
      <c r="WKH191" s="47"/>
      <c r="WKI191" s="47"/>
      <c r="WKJ191" s="47"/>
      <c r="WKK191" s="47"/>
      <c r="WKL191" s="47"/>
      <c r="WKM191" s="47"/>
      <c r="WKN191" s="47"/>
      <c r="WKO191" s="47"/>
      <c r="WKP191" s="47"/>
      <c r="WKQ191" s="47"/>
      <c r="WKR191" s="47"/>
      <c r="WKS191" s="47"/>
      <c r="WKT191" s="47"/>
      <c r="WKU191" s="47"/>
      <c r="WKV191" s="47"/>
      <c r="WKW191" s="47"/>
      <c r="WKX191" s="47"/>
      <c r="WKY191" s="47"/>
      <c r="WKZ191" s="47"/>
      <c r="WLA191" s="47"/>
      <c r="WLB191" s="47"/>
      <c r="WLC191" s="47"/>
      <c r="WLD191" s="47"/>
      <c r="WLE191" s="47"/>
      <c r="WLF191" s="47"/>
      <c r="WLG191" s="47"/>
      <c r="WLH191" s="47"/>
      <c r="WLI191" s="47"/>
      <c r="WLJ191" s="47"/>
      <c r="WLK191" s="47"/>
      <c r="WLL191" s="47"/>
      <c r="WLM191" s="47"/>
      <c r="WLN191" s="47"/>
      <c r="WLO191" s="47"/>
      <c r="WLP191" s="47"/>
      <c r="WLQ191" s="47"/>
      <c r="WLR191" s="47"/>
      <c r="WLS191" s="47"/>
      <c r="WLT191" s="47"/>
      <c r="WLU191" s="47"/>
      <c r="WLV191" s="47"/>
      <c r="WLW191" s="47"/>
      <c r="WLX191" s="47"/>
      <c r="WLY191" s="47"/>
      <c r="WLZ191" s="47"/>
      <c r="WMA191" s="47"/>
      <c r="WMB191" s="47"/>
      <c r="WMC191" s="47"/>
      <c r="WMD191" s="47"/>
      <c r="WME191" s="47"/>
      <c r="WMF191" s="47"/>
      <c r="WMG191" s="47"/>
      <c r="WMH191" s="47"/>
      <c r="WMI191" s="47"/>
      <c r="WMJ191" s="47"/>
      <c r="WMK191" s="47"/>
      <c r="WML191" s="47"/>
      <c r="WMM191" s="47"/>
      <c r="WMN191" s="47"/>
      <c r="WMO191" s="47"/>
      <c r="WMP191" s="47"/>
      <c r="WMQ191" s="47"/>
      <c r="WMR191" s="47"/>
      <c r="WMS191" s="47"/>
      <c r="WMT191" s="47"/>
      <c r="WMU191" s="47"/>
      <c r="WMV191" s="47"/>
      <c r="WMW191" s="47"/>
      <c r="WMX191" s="47"/>
      <c r="WMY191" s="47"/>
      <c r="WMZ191" s="47"/>
      <c r="WNA191" s="47"/>
      <c r="WNB191" s="47"/>
      <c r="WNC191" s="47"/>
      <c r="WND191" s="47"/>
      <c r="WNE191" s="47"/>
      <c r="WNF191" s="47"/>
      <c r="WNG191" s="47"/>
      <c r="WNH191" s="47"/>
      <c r="WNI191" s="47"/>
      <c r="WNJ191" s="47"/>
      <c r="WNK191" s="47"/>
      <c r="WNL191" s="47"/>
      <c r="WNM191" s="47"/>
      <c r="WNN191" s="47"/>
      <c r="WNO191" s="47"/>
      <c r="WNP191" s="47"/>
      <c r="WNQ191" s="47"/>
      <c r="WNR191" s="47"/>
      <c r="WNS191" s="47"/>
      <c r="WNT191" s="47"/>
      <c r="WNU191" s="47"/>
      <c r="WNV191" s="47"/>
      <c r="WNW191" s="47"/>
      <c r="WNX191" s="47"/>
      <c r="WNY191" s="47"/>
      <c r="WNZ191" s="47"/>
      <c r="WOA191" s="47"/>
      <c r="WOB191" s="47"/>
      <c r="WOC191" s="47"/>
      <c r="WOD191" s="47"/>
      <c r="WOE191" s="47"/>
      <c r="WOF191" s="47"/>
      <c r="WOG191" s="47"/>
      <c r="WOH191" s="47"/>
      <c r="WOI191" s="47"/>
      <c r="WOJ191" s="47"/>
      <c r="WOK191" s="47"/>
      <c r="WOL191" s="47"/>
      <c r="WOM191" s="47"/>
      <c r="WON191" s="47"/>
      <c r="WOO191" s="47"/>
      <c r="WOP191" s="47"/>
      <c r="WOQ191" s="47"/>
      <c r="WOR191" s="47"/>
      <c r="WOS191" s="47"/>
      <c r="WOT191" s="47"/>
      <c r="WOU191" s="47"/>
      <c r="WOV191" s="47"/>
      <c r="WOW191" s="47"/>
      <c r="WOX191" s="47"/>
      <c r="WOY191" s="47"/>
      <c r="WOZ191" s="47"/>
      <c r="WPA191" s="47"/>
      <c r="WPB191" s="47"/>
      <c r="WPC191" s="47"/>
      <c r="WPD191" s="47"/>
      <c r="WPE191" s="47"/>
      <c r="WPF191" s="47"/>
      <c r="WPG191" s="47"/>
      <c r="WPH191" s="47"/>
      <c r="WPI191" s="47"/>
      <c r="WPJ191" s="47"/>
      <c r="WPK191" s="47"/>
      <c r="WPL191" s="47"/>
      <c r="WPM191" s="47"/>
      <c r="WPN191" s="47"/>
      <c r="WPO191" s="47"/>
      <c r="WPP191" s="47"/>
      <c r="WPQ191" s="47"/>
      <c r="WPR191" s="47"/>
      <c r="WPS191" s="47"/>
      <c r="WPT191" s="47"/>
      <c r="WPU191" s="47"/>
      <c r="WPV191" s="47"/>
      <c r="WPW191" s="47"/>
      <c r="WPX191" s="47"/>
      <c r="WPY191" s="47"/>
      <c r="WPZ191" s="47"/>
      <c r="WQA191" s="47"/>
      <c r="WQB191" s="47"/>
      <c r="WQC191" s="47"/>
      <c r="WQD191" s="47"/>
      <c r="WQE191" s="47"/>
      <c r="WQF191" s="47"/>
      <c r="WQG191" s="47"/>
      <c r="WQH191" s="47"/>
      <c r="WQI191" s="47"/>
      <c r="WQJ191" s="47"/>
      <c r="WQK191" s="47"/>
      <c r="WQL191" s="47"/>
      <c r="WQM191" s="47"/>
      <c r="WQN191" s="47"/>
      <c r="WQO191" s="47"/>
      <c r="WQP191" s="47"/>
      <c r="WQQ191" s="47"/>
      <c r="WQR191" s="47"/>
      <c r="WQS191" s="47"/>
      <c r="WQT191" s="47"/>
      <c r="WQU191" s="47"/>
      <c r="WQV191" s="47"/>
      <c r="WQW191" s="47"/>
      <c r="WQX191" s="47"/>
      <c r="WQY191" s="47"/>
      <c r="WQZ191" s="47"/>
      <c r="WRA191" s="47"/>
      <c r="WRB191" s="47"/>
      <c r="WRC191" s="47"/>
      <c r="WRD191" s="47"/>
      <c r="WRE191" s="47"/>
      <c r="WRF191" s="47"/>
      <c r="WRG191" s="47"/>
      <c r="WRH191" s="47"/>
      <c r="WRI191" s="47"/>
      <c r="WRJ191" s="47"/>
      <c r="WRK191" s="47"/>
      <c r="WRL191" s="47"/>
      <c r="WRM191" s="47"/>
      <c r="WRN191" s="47"/>
      <c r="WRO191" s="47"/>
      <c r="WRP191" s="47"/>
      <c r="WRQ191" s="47"/>
      <c r="WRR191" s="47"/>
      <c r="WRS191" s="47"/>
      <c r="WRT191" s="47"/>
      <c r="WRU191" s="47"/>
      <c r="WRV191" s="47"/>
      <c r="WRW191" s="47"/>
      <c r="WRX191" s="47"/>
      <c r="WRY191" s="47"/>
      <c r="WRZ191" s="47"/>
      <c r="WSA191" s="47"/>
      <c r="WSB191" s="47"/>
      <c r="WSC191" s="47"/>
      <c r="WSD191" s="47"/>
      <c r="WSE191" s="47"/>
      <c r="WSF191" s="47"/>
      <c r="WSG191" s="47"/>
      <c r="WSH191" s="47"/>
      <c r="WSI191" s="47"/>
      <c r="WSJ191" s="47"/>
      <c r="WSK191" s="47"/>
      <c r="WSL191" s="47"/>
      <c r="WSM191" s="47"/>
      <c r="WSN191" s="47"/>
      <c r="WSO191" s="47"/>
      <c r="WSP191" s="47"/>
      <c r="WSQ191" s="47"/>
      <c r="WSR191" s="47"/>
      <c r="WSS191" s="47"/>
      <c r="WST191" s="47"/>
      <c r="WSU191" s="47"/>
      <c r="WSV191" s="47"/>
      <c r="WSW191" s="47"/>
      <c r="WSX191" s="47"/>
      <c r="WSY191" s="47"/>
      <c r="WSZ191" s="47"/>
      <c r="WTA191" s="47"/>
      <c r="WTB191" s="47"/>
      <c r="WTC191" s="47"/>
      <c r="WTD191" s="47"/>
      <c r="WTE191" s="47"/>
      <c r="WTF191" s="47"/>
      <c r="WTG191" s="47"/>
      <c r="WTH191" s="47"/>
      <c r="WTI191" s="47"/>
      <c r="WTJ191" s="47"/>
      <c r="WTK191" s="47"/>
      <c r="WTL191" s="47"/>
      <c r="WTM191" s="47"/>
      <c r="WTN191" s="47"/>
      <c r="WTO191" s="47"/>
      <c r="WTP191" s="47"/>
      <c r="WTQ191" s="47"/>
      <c r="WTR191" s="47"/>
      <c r="WTS191" s="47"/>
      <c r="WTT191" s="47"/>
      <c r="WTU191" s="47"/>
      <c r="WTV191" s="47"/>
      <c r="WTW191" s="47"/>
      <c r="WTX191" s="47"/>
      <c r="WTY191" s="47"/>
      <c r="WTZ191" s="47"/>
      <c r="WUA191" s="47"/>
      <c r="WUB191" s="47"/>
      <c r="WUC191" s="47"/>
      <c r="WUD191" s="47"/>
      <c r="WUE191" s="47"/>
      <c r="WUF191" s="47"/>
      <c r="WUG191" s="47"/>
      <c r="WUH191" s="47"/>
      <c r="WUI191" s="47"/>
      <c r="WUJ191" s="47"/>
      <c r="WUK191" s="47"/>
      <c r="WUL191" s="47"/>
      <c r="WUM191" s="47"/>
      <c r="WUN191" s="47"/>
      <c r="WUO191" s="47"/>
      <c r="WUP191" s="47"/>
      <c r="WUQ191" s="47"/>
      <c r="WUR191" s="47"/>
      <c r="WUS191" s="47"/>
      <c r="WUT191" s="47"/>
      <c r="WUU191" s="47"/>
      <c r="WUV191" s="47"/>
      <c r="WUW191" s="47"/>
      <c r="WUX191" s="47"/>
      <c r="WUY191" s="47"/>
      <c r="WUZ191" s="47"/>
      <c r="WVA191" s="47"/>
      <c r="WVB191" s="47"/>
      <c r="WVC191" s="47"/>
      <c r="WVD191" s="47"/>
      <c r="WVE191" s="47"/>
      <c r="WVF191" s="47"/>
      <c r="WVG191" s="47"/>
      <c r="WVH191" s="47"/>
      <c r="WVI191" s="47"/>
      <c r="WVJ191" s="47"/>
      <c r="WVK191" s="47"/>
      <c r="WVL191" s="47"/>
      <c r="WVM191" s="47"/>
      <c r="WVN191" s="47"/>
      <c r="WVO191" s="47"/>
      <c r="WVP191" s="47"/>
      <c r="WVQ191" s="47"/>
      <c r="WVR191" s="47"/>
      <c r="WVS191" s="47"/>
      <c r="WVT191" s="47"/>
      <c r="WVU191" s="47"/>
      <c r="WVV191" s="47"/>
      <c r="WVW191" s="47"/>
      <c r="WVX191" s="47"/>
      <c r="WVY191" s="47"/>
      <c r="WVZ191" s="47"/>
      <c r="WWA191" s="47"/>
      <c r="WWB191" s="47"/>
      <c r="WWC191" s="47"/>
      <c r="WWD191" s="47"/>
      <c r="WWE191" s="47"/>
      <c r="WWF191" s="47"/>
      <c r="WWG191" s="47"/>
      <c r="WWH191" s="47"/>
      <c r="WWI191" s="47"/>
      <c r="WWJ191" s="47"/>
      <c r="WWK191" s="47"/>
      <c r="WWL191" s="47"/>
      <c r="WWM191" s="47"/>
      <c r="WWN191" s="47"/>
      <c r="WWO191" s="47"/>
      <c r="WWP191" s="47"/>
      <c r="WWQ191" s="47"/>
      <c r="WWR191" s="47"/>
      <c r="WWS191" s="47"/>
      <c r="WWT191" s="47"/>
      <c r="WWU191" s="47"/>
      <c r="WWV191" s="47"/>
      <c r="WWW191" s="47"/>
      <c r="WWX191" s="47"/>
      <c r="WWY191" s="47"/>
      <c r="WWZ191" s="47"/>
      <c r="WXA191" s="47"/>
      <c r="WXB191" s="47"/>
      <c r="WXC191" s="47"/>
      <c r="WXD191" s="47"/>
      <c r="WXE191" s="47"/>
      <c r="WXF191" s="47"/>
      <c r="WXG191" s="47"/>
      <c r="WXH191" s="47"/>
      <c r="WXI191" s="47"/>
      <c r="WXJ191" s="47"/>
      <c r="WXK191" s="47"/>
      <c r="WXL191" s="47"/>
      <c r="WXM191" s="47"/>
      <c r="WXN191" s="47"/>
      <c r="WXO191" s="47"/>
      <c r="WXP191" s="47"/>
      <c r="WXQ191" s="47"/>
      <c r="WXR191" s="47"/>
      <c r="WXS191" s="47"/>
      <c r="WXT191" s="47"/>
      <c r="WXU191" s="47"/>
      <c r="WXV191" s="47"/>
      <c r="WXW191" s="47"/>
      <c r="WXX191" s="47"/>
      <c r="WXY191" s="47"/>
      <c r="WXZ191" s="47"/>
      <c r="WYA191" s="47"/>
      <c r="WYB191" s="47"/>
      <c r="WYC191" s="47"/>
      <c r="WYD191" s="47"/>
      <c r="WYE191" s="47"/>
      <c r="WYF191" s="47"/>
      <c r="WYG191" s="47"/>
      <c r="WYH191" s="47"/>
      <c r="WYI191" s="47"/>
      <c r="WYJ191" s="47"/>
      <c r="WYK191" s="47"/>
      <c r="WYL191" s="47"/>
      <c r="WYM191" s="47"/>
      <c r="WYN191" s="47"/>
      <c r="WYO191" s="47"/>
      <c r="WYP191" s="47"/>
      <c r="WYQ191" s="47"/>
      <c r="WYR191" s="47"/>
      <c r="WYS191" s="47"/>
      <c r="WYT191" s="47"/>
      <c r="WYU191" s="47"/>
      <c r="WYV191" s="47"/>
      <c r="WYW191" s="47"/>
      <c r="WYX191" s="47"/>
      <c r="WYY191" s="47"/>
      <c r="WYZ191" s="47"/>
      <c r="WZA191" s="47"/>
      <c r="WZB191" s="47"/>
      <c r="WZC191" s="47"/>
      <c r="WZD191" s="47"/>
      <c r="WZE191" s="47"/>
      <c r="WZF191" s="47"/>
      <c r="WZG191" s="47"/>
      <c r="WZH191" s="47"/>
      <c r="WZI191" s="47"/>
      <c r="WZJ191" s="47"/>
      <c r="WZK191" s="47"/>
      <c r="WZL191" s="47"/>
      <c r="WZM191" s="47"/>
      <c r="WZN191" s="47"/>
      <c r="WZO191" s="47"/>
      <c r="WZP191" s="47"/>
      <c r="WZQ191" s="47"/>
      <c r="WZR191" s="47"/>
      <c r="WZS191" s="47"/>
      <c r="WZT191" s="47"/>
      <c r="WZU191" s="47"/>
      <c r="WZV191" s="47"/>
      <c r="WZW191" s="47"/>
      <c r="WZX191" s="47"/>
      <c r="WZY191" s="47"/>
      <c r="WZZ191" s="47"/>
      <c r="XAA191" s="47"/>
      <c r="XAB191" s="47"/>
      <c r="XAC191" s="47"/>
      <c r="XAD191" s="47"/>
      <c r="XAE191" s="47"/>
      <c r="XAF191" s="47"/>
      <c r="XAG191" s="47"/>
      <c r="XAH191" s="47"/>
      <c r="XAI191" s="47"/>
      <c r="XAJ191" s="47"/>
      <c r="XAK191" s="47"/>
      <c r="XAL191" s="47"/>
      <c r="XAM191" s="47"/>
      <c r="XAN191" s="47"/>
      <c r="XAO191" s="47"/>
      <c r="XAP191" s="47"/>
      <c r="XAQ191" s="47"/>
      <c r="XAR191" s="47"/>
      <c r="XAS191" s="47"/>
      <c r="XAT191" s="47"/>
      <c r="XAU191" s="47"/>
      <c r="XAV191" s="47"/>
    </row>
    <row r="192" spans="1:16272" s="47" customFormat="1" ht="30">
      <c r="A192" s="74"/>
      <c r="B192" s="52"/>
      <c r="C192" s="52"/>
      <c r="D192" s="52" t="s">
        <v>2139</v>
      </c>
      <c r="E192" s="52" t="s">
        <v>2276</v>
      </c>
      <c r="F192" s="52" t="s">
        <v>2140</v>
      </c>
      <c r="G192" s="52" t="s">
        <v>328</v>
      </c>
      <c r="H192" s="52" t="s">
        <v>329</v>
      </c>
      <c r="I192" s="52" t="s">
        <v>330</v>
      </c>
      <c r="J192" s="52" t="s">
        <v>527</v>
      </c>
      <c r="K192" s="52"/>
      <c r="L192" s="52"/>
      <c r="M192" s="62" t="s">
        <v>332</v>
      </c>
      <c r="N192" s="46">
        <v>44047</v>
      </c>
      <c r="O192" s="46">
        <v>44047</v>
      </c>
      <c r="P192" s="46">
        <v>44005</v>
      </c>
      <c r="Q192" s="46">
        <v>43998</v>
      </c>
      <c r="R192" s="52" t="s">
        <v>1086</v>
      </c>
      <c r="S192" s="52"/>
      <c r="T192" s="144"/>
      <c r="U192" s="52" t="s">
        <v>334</v>
      </c>
      <c r="V192" s="72" t="s">
        <v>3422</v>
      </c>
      <c r="W192" s="44" t="s">
        <v>1016</v>
      </c>
      <c r="X192" s="47" t="str">
        <f>VLOOKUP(E192,'CTO List'!B:C,2,0)</f>
        <v>20TL</v>
      </c>
      <c r="Y192" s="47" t="str">
        <f>VLOOKUP(D192,'Portfolio 2018'!A:B,2,0)</f>
        <v>X1 Extreme Gen 3</v>
      </c>
    </row>
    <row r="193" spans="1:16272" s="47" customFormat="1" ht="30">
      <c r="A193" s="74"/>
      <c r="B193" s="168" t="s">
        <v>2750</v>
      </c>
      <c r="C193" s="52"/>
      <c r="D193" s="52" t="s">
        <v>2049</v>
      </c>
      <c r="E193" s="52" t="s">
        <v>2281</v>
      </c>
      <c r="F193" s="52" t="s">
        <v>2067</v>
      </c>
      <c r="G193" s="52" t="s">
        <v>328</v>
      </c>
      <c r="H193" s="52" t="s">
        <v>329</v>
      </c>
      <c r="I193" s="52" t="s">
        <v>330</v>
      </c>
      <c r="J193" s="52" t="s">
        <v>805</v>
      </c>
      <c r="K193" s="52"/>
      <c r="L193" s="52"/>
      <c r="M193" s="52" t="s">
        <v>332</v>
      </c>
      <c r="N193" s="46">
        <v>44047</v>
      </c>
      <c r="O193" s="46">
        <v>44047</v>
      </c>
      <c r="P193" s="46">
        <v>44005</v>
      </c>
      <c r="Q193" s="46">
        <v>44012</v>
      </c>
      <c r="R193" s="52" t="s">
        <v>333</v>
      </c>
      <c r="S193" s="52" t="s">
        <v>3283</v>
      </c>
      <c r="T193" s="345" t="s">
        <v>3284</v>
      </c>
      <c r="U193" s="52" t="s">
        <v>413</v>
      </c>
      <c r="V193" s="72" t="s">
        <v>3422</v>
      </c>
      <c r="W193" s="44" t="s">
        <v>1016</v>
      </c>
      <c r="X193" s="47" t="str">
        <f>VLOOKUP(E193,'CTO List'!B:C,2,0)</f>
        <v>20TN</v>
      </c>
      <c r="Y193" s="47" t="str">
        <f>VLOOKUP(D193,'Portfolio 2018'!A:B,2,0)</f>
        <v>T15p Gen 1</v>
      </c>
    </row>
    <row r="194" spans="1:16272" s="47" customFormat="1" ht="30">
      <c r="A194" s="74"/>
      <c r="B194" s="168" t="s">
        <v>2750</v>
      </c>
      <c r="C194" s="52"/>
      <c r="D194" s="52" t="s">
        <v>2049</v>
      </c>
      <c r="E194" s="52" t="s">
        <v>2280</v>
      </c>
      <c r="F194" s="52" t="s">
        <v>2054</v>
      </c>
      <c r="G194" s="52" t="s">
        <v>328</v>
      </c>
      <c r="H194" s="52" t="s">
        <v>329</v>
      </c>
      <c r="I194" s="52" t="s">
        <v>330</v>
      </c>
      <c r="J194" s="52" t="s">
        <v>805</v>
      </c>
      <c r="K194" s="52"/>
      <c r="L194" s="52"/>
      <c r="M194" s="52" t="s">
        <v>332</v>
      </c>
      <c r="N194" s="46">
        <v>44047</v>
      </c>
      <c r="O194" s="46">
        <v>44047</v>
      </c>
      <c r="P194" s="46">
        <v>44005</v>
      </c>
      <c r="Q194" s="46">
        <v>44012</v>
      </c>
      <c r="R194" s="52" t="s">
        <v>333</v>
      </c>
      <c r="S194" s="52"/>
      <c r="T194" s="144"/>
      <c r="U194" s="52" t="s">
        <v>354</v>
      </c>
      <c r="V194" s="72" t="s">
        <v>3422</v>
      </c>
      <c r="W194" s="44" t="s">
        <v>1016</v>
      </c>
      <c r="X194" s="47" t="str">
        <f>VLOOKUP(E194,'CTO List'!B:C,2,0)</f>
        <v>20TQ</v>
      </c>
      <c r="Y194" s="47" t="str">
        <f>VLOOKUP(D194,'Portfolio 2018'!A:B,2,0)</f>
        <v>T15p Gen 1</v>
      </c>
    </row>
    <row r="195" spans="1:16272" s="47" customFormat="1" ht="30">
      <c r="A195" s="74"/>
      <c r="B195" s="52" t="s">
        <v>2824</v>
      </c>
      <c r="C195" s="52"/>
      <c r="D195" s="63" t="s">
        <v>2890</v>
      </c>
      <c r="E195" s="63" t="s">
        <v>1953</v>
      </c>
      <c r="F195" s="63" t="s">
        <v>1953</v>
      </c>
      <c r="G195" s="62" t="s">
        <v>357</v>
      </c>
      <c r="H195" s="62" t="s">
        <v>346</v>
      </c>
      <c r="I195" s="62" t="s">
        <v>359</v>
      </c>
      <c r="J195" s="63" t="s">
        <v>571</v>
      </c>
      <c r="K195" s="52" t="s">
        <v>2713</v>
      </c>
      <c r="L195" s="52"/>
      <c r="M195" s="62" t="s">
        <v>332</v>
      </c>
      <c r="N195" s="46">
        <v>44050</v>
      </c>
      <c r="O195" s="46">
        <v>44064</v>
      </c>
      <c r="P195" s="46">
        <v>44008</v>
      </c>
      <c r="Q195" s="46">
        <f>P195-7</f>
        <v>44001</v>
      </c>
      <c r="R195" s="63" t="s">
        <v>333</v>
      </c>
      <c r="S195" s="61"/>
      <c r="T195" s="144"/>
      <c r="U195" s="89" t="s">
        <v>361</v>
      </c>
      <c r="V195" s="72" t="s">
        <v>552</v>
      </c>
      <c r="W195" s="44" t="s">
        <v>1016</v>
      </c>
      <c r="X195" s="47" t="str">
        <f>VLOOKUP(E195,'CTO List'!B:C,2,0)</f>
        <v>82DE</v>
      </c>
      <c r="Y195" s="47" t="str">
        <f>VLOOKUP(D195,'Portfolio 2018'!A:B,2,0)</f>
        <v>82DECTO1WW</v>
      </c>
    </row>
    <row r="196" spans="1:16272" s="47" customFormat="1" ht="30">
      <c r="A196" s="117"/>
      <c r="B196" s="52" t="s">
        <v>1212</v>
      </c>
      <c r="C196" s="52"/>
      <c r="D196" s="52" t="s">
        <v>1116</v>
      </c>
      <c r="E196" s="52" t="s">
        <v>1117</v>
      </c>
      <c r="F196" s="52" t="s">
        <v>1117</v>
      </c>
      <c r="G196" s="52" t="s">
        <v>357</v>
      </c>
      <c r="H196" s="52" t="s">
        <v>346</v>
      </c>
      <c r="I196" s="52" t="s">
        <v>359</v>
      </c>
      <c r="J196" s="52" t="s">
        <v>449</v>
      </c>
      <c r="K196" s="52" t="s">
        <v>552</v>
      </c>
      <c r="L196" s="52"/>
      <c r="M196" s="52" t="s">
        <v>332</v>
      </c>
      <c r="N196" s="46">
        <v>44063</v>
      </c>
      <c r="O196" s="70">
        <v>44081</v>
      </c>
      <c r="P196" s="46">
        <v>43903</v>
      </c>
      <c r="Q196" s="46">
        <f>P196-7</f>
        <v>43896</v>
      </c>
      <c r="R196" s="52" t="s">
        <v>333</v>
      </c>
      <c r="S196" s="52"/>
      <c r="T196" s="436"/>
      <c r="U196" s="52" t="s">
        <v>354</v>
      </c>
      <c r="V196" s="72" t="s">
        <v>552</v>
      </c>
      <c r="W196" s="51" t="s">
        <v>1016</v>
      </c>
      <c r="X196" s="47" t="str">
        <f>VLOOKUP(E196,'CTO List'!B:C,2,0)</f>
        <v>82AB</v>
      </c>
      <c r="Y196" s="47" t="str">
        <f>VLOOKUP(D196,'Portfolio 2018'!A:B,2,0)</f>
        <v>82ABCTO1WW</v>
      </c>
    </row>
    <row r="197" spans="1:16272" s="47" customFormat="1" ht="30">
      <c r="A197" s="117"/>
      <c r="B197" s="52" t="s">
        <v>1212</v>
      </c>
      <c r="C197" s="52"/>
      <c r="D197" s="52" t="s">
        <v>1114</v>
      </c>
      <c r="E197" s="52" t="s">
        <v>1115</v>
      </c>
      <c r="F197" s="52" t="s">
        <v>1115</v>
      </c>
      <c r="G197" s="52" t="s">
        <v>357</v>
      </c>
      <c r="H197" s="52" t="s">
        <v>346</v>
      </c>
      <c r="I197" s="52" t="s">
        <v>359</v>
      </c>
      <c r="J197" s="52" t="s">
        <v>449</v>
      </c>
      <c r="K197" s="52" t="s">
        <v>552</v>
      </c>
      <c r="L197" s="52"/>
      <c r="M197" s="52" t="s">
        <v>332</v>
      </c>
      <c r="N197" s="46">
        <v>44063</v>
      </c>
      <c r="O197" s="70">
        <v>44081</v>
      </c>
      <c r="P197" s="46">
        <v>43903</v>
      </c>
      <c r="Q197" s="46">
        <f>P197-7</f>
        <v>43896</v>
      </c>
      <c r="R197" s="52" t="s">
        <v>333</v>
      </c>
      <c r="S197" s="52"/>
      <c r="T197" s="144"/>
      <c r="U197" s="52" t="s">
        <v>354</v>
      </c>
      <c r="V197" s="72" t="s">
        <v>552</v>
      </c>
      <c r="W197" s="51" t="s">
        <v>1016</v>
      </c>
      <c r="X197" s="47" t="str">
        <f>VLOOKUP(E197,'CTO List'!B:C,2,0)</f>
        <v>82AE</v>
      </c>
      <c r="Y197" s="47" t="str">
        <f>VLOOKUP(D197,'Portfolio 2018'!A:B,2,0)</f>
        <v>82AECTO1WW</v>
      </c>
    </row>
    <row r="198" spans="1:16272" s="47" customFormat="1" ht="30">
      <c r="A198" s="117"/>
      <c r="B198" s="52" t="s">
        <v>1212</v>
      </c>
      <c r="C198" s="52"/>
      <c r="D198" s="61" t="s">
        <v>2018</v>
      </c>
      <c r="E198" s="61" t="s">
        <v>2019</v>
      </c>
      <c r="F198" s="61" t="s">
        <v>2019</v>
      </c>
      <c r="G198" s="52" t="s">
        <v>357</v>
      </c>
      <c r="H198" s="52" t="s">
        <v>346</v>
      </c>
      <c r="I198" s="52" t="s">
        <v>359</v>
      </c>
      <c r="J198" s="63" t="s">
        <v>449</v>
      </c>
      <c r="K198" s="52" t="s">
        <v>552</v>
      </c>
      <c r="L198" s="52"/>
      <c r="M198" s="52" t="s">
        <v>332</v>
      </c>
      <c r="N198" s="46">
        <v>44063</v>
      </c>
      <c r="O198" s="70">
        <v>44081</v>
      </c>
      <c r="P198" s="46">
        <v>43903</v>
      </c>
      <c r="Q198" s="46">
        <f>P198-7</f>
        <v>43896</v>
      </c>
      <c r="R198" s="52" t="s">
        <v>333</v>
      </c>
      <c r="S198" s="52"/>
      <c r="T198" s="144"/>
      <c r="U198" s="74" t="s">
        <v>380</v>
      </c>
      <c r="V198" s="72" t="s">
        <v>552</v>
      </c>
      <c r="W198" s="137" t="s">
        <v>1016</v>
      </c>
      <c r="X198" s="47" t="str">
        <f>VLOOKUP(E198,'CTO List'!B:C,2,0)</f>
        <v>82DS</v>
      </c>
      <c r="Y198" s="47" t="str">
        <f>VLOOKUP(D198,'Portfolio 2018'!A:B,2,0)</f>
        <v>82DSCTO1WW</v>
      </c>
    </row>
    <row r="199" spans="1:16272" ht="30">
      <c r="A199" s="166"/>
      <c r="B199" s="52" t="s">
        <v>2104</v>
      </c>
      <c r="C199" s="52"/>
      <c r="D199" s="61" t="s">
        <v>2743</v>
      </c>
      <c r="E199" s="63" t="s">
        <v>2746</v>
      </c>
      <c r="F199" s="63" t="s">
        <v>2746</v>
      </c>
      <c r="G199" s="52" t="s">
        <v>357</v>
      </c>
      <c r="H199" s="52" t="s">
        <v>346</v>
      </c>
      <c r="I199" s="52" t="s">
        <v>359</v>
      </c>
      <c r="J199" s="61" t="s">
        <v>1085</v>
      </c>
      <c r="K199" s="85" t="s">
        <v>2711</v>
      </c>
      <c r="M199" s="52" t="s">
        <v>332</v>
      </c>
      <c r="N199" s="70">
        <v>44067</v>
      </c>
      <c r="O199" s="70">
        <v>44082</v>
      </c>
      <c r="P199" s="70">
        <v>44021</v>
      </c>
      <c r="Q199" s="70">
        <f>P199-7</f>
        <v>44014</v>
      </c>
      <c r="R199" s="63" t="s">
        <v>1086</v>
      </c>
      <c r="S199" s="85"/>
      <c r="U199" s="63" t="s">
        <v>361</v>
      </c>
      <c r="V199" s="72" t="s">
        <v>552</v>
      </c>
      <c r="W199" s="44" t="s">
        <v>1016</v>
      </c>
      <c r="X199" s="47" t="str">
        <f>VLOOKUP(E199,'CTO List'!B:C,2,0)</f>
        <v>82GN</v>
      </c>
      <c r="Y199" s="47" t="str">
        <f>VLOOKUP(D199,'Portfolio 2018'!A:B,2,0)</f>
        <v>82GNCTO1WW</v>
      </c>
    </row>
    <row r="200" spans="1:16272" ht="30">
      <c r="A200" s="245"/>
      <c r="B200" s="85" t="s">
        <v>2920</v>
      </c>
      <c r="C200" s="52"/>
      <c r="D200" s="200" t="s">
        <v>2766</v>
      </c>
      <c r="E200" s="200" t="s">
        <v>2767</v>
      </c>
      <c r="F200" s="199" t="s">
        <v>2768</v>
      </c>
      <c r="G200" s="52" t="s">
        <v>328</v>
      </c>
      <c r="H200" s="52" t="s">
        <v>329</v>
      </c>
      <c r="I200" s="52" t="s">
        <v>330</v>
      </c>
      <c r="J200" s="85" t="s">
        <v>3287</v>
      </c>
      <c r="M200" s="52" t="s">
        <v>332</v>
      </c>
      <c r="N200" s="46">
        <v>44067</v>
      </c>
      <c r="O200" s="46" t="s">
        <v>1023</v>
      </c>
      <c r="P200" s="46">
        <v>44039</v>
      </c>
      <c r="Q200" s="46">
        <v>44032</v>
      </c>
      <c r="R200" s="52" t="s">
        <v>349</v>
      </c>
      <c r="S200" s="85" t="s">
        <v>552</v>
      </c>
      <c r="U200" s="52" t="s">
        <v>391</v>
      </c>
      <c r="V200" s="72" t="s">
        <v>552</v>
      </c>
      <c r="W200" s="44" t="s">
        <v>1016</v>
      </c>
      <c r="X200" s="47" t="str">
        <f>VLOOKUP(E200,'CTO List'!B:C,2,0)</f>
        <v>82GJ</v>
      </c>
      <c r="Y200" s="47" t="str">
        <f>VLOOKUP(D200,'Portfolio 2018'!A:B,2,0)</f>
        <v>Lenovo 100e 2nd Gen</v>
      </c>
    </row>
    <row r="201" spans="1:16272" ht="30">
      <c r="A201" s="245"/>
      <c r="B201" s="85" t="s">
        <v>2920</v>
      </c>
      <c r="C201" s="52"/>
      <c r="D201" s="200" t="s">
        <v>2769</v>
      </c>
      <c r="E201" s="201" t="s">
        <v>2770</v>
      </c>
      <c r="F201" s="199" t="s">
        <v>2771</v>
      </c>
      <c r="G201" s="52" t="s">
        <v>328</v>
      </c>
      <c r="H201" s="52" t="s">
        <v>329</v>
      </c>
      <c r="I201" s="52" t="s">
        <v>330</v>
      </c>
      <c r="J201" s="85" t="s">
        <v>3287</v>
      </c>
      <c r="M201" s="52" t="s">
        <v>332</v>
      </c>
      <c r="N201" s="46">
        <v>44067</v>
      </c>
      <c r="O201" s="46" t="s">
        <v>1023</v>
      </c>
      <c r="P201" s="46">
        <v>44039</v>
      </c>
      <c r="Q201" s="46">
        <v>44032</v>
      </c>
      <c r="R201" s="52" t="s">
        <v>349</v>
      </c>
      <c r="S201" s="85"/>
      <c r="U201" s="52" t="s">
        <v>380</v>
      </c>
      <c r="V201" s="72" t="s">
        <v>552</v>
      </c>
      <c r="W201" s="44" t="s">
        <v>1016</v>
      </c>
      <c r="X201" s="47" t="str">
        <f>VLOOKUP(E201,'CTO List'!B:C,2,0)</f>
        <v>82GK</v>
      </c>
      <c r="Y201" s="47" t="str">
        <f>VLOOKUP(D201,'Portfolio 2018'!A:B,2,0)</f>
        <v>Lenovo 300e 2nd Gen</v>
      </c>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47"/>
      <c r="CQ201" s="47"/>
      <c r="CR201" s="47"/>
      <c r="CS201" s="47"/>
      <c r="CT201" s="47"/>
      <c r="CU201" s="47"/>
      <c r="CV201" s="47"/>
      <c r="CW201" s="47"/>
      <c r="CX201" s="47"/>
      <c r="CY201" s="47"/>
      <c r="CZ201" s="47"/>
      <c r="DA201" s="47"/>
      <c r="DB201" s="47"/>
      <c r="DC201" s="47"/>
      <c r="DD201" s="47"/>
      <c r="DE201" s="47"/>
      <c r="DF201" s="47"/>
      <c r="DG201" s="47"/>
      <c r="DH201" s="47"/>
      <c r="DI201" s="47"/>
      <c r="DJ201" s="47"/>
      <c r="DK201" s="47"/>
      <c r="DL201" s="47"/>
      <c r="DM201" s="47"/>
      <c r="DN201" s="47"/>
      <c r="DO201" s="47"/>
      <c r="DP201" s="47"/>
      <c r="DQ201" s="47"/>
      <c r="DR201" s="47"/>
      <c r="DS201" s="47"/>
      <c r="DT201" s="47"/>
      <c r="DU201" s="47"/>
      <c r="DV201" s="47"/>
      <c r="DW201" s="47"/>
      <c r="DX201" s="47"/>
      <c r="DY201" s="47"/>
      <c r="DZ201" s="47"/>
      <c r="EA201" s="47"/>
      <c r="EB201" s="47"/>
      <c r="EC201" s="47"/>
      <c r="ED201" s="47"/>
      <c r="EE201" s="47"/>
      <c r="EF201" s="47"/>
      <c r="EG201" s="47"/>
      <c r="EH201" s="47"/>
      <c r="EI201" s="47"/>
      <c r="EJ201" s="47"/>
      <c r="EK201" s="47"/>
      <c r="EL201" s="47"/>
      <c r="EM201" s="47"/>
      <c r="EN201" s="47"/>
      <c r="EO201" s="47"/>
      <c r="EP201" s="47"/>
      <c r="EQ201" s="47"/>
      <c r="ER201" s="47"/>
      <c r="ES201" s="47"/>
      <c r="ET201" s="47"/>
      <c r="EU201" s="47"/>
      <c r="EV201" s="47"/>
      <c r="EW201" s="47"/>
      <c r="EX201" s="47"/>
      <c r="EY201" s="47"/>
      <c r="EZ201" s="47"/>
      <c r="FA201" s="47"/>
      <c r="FB201" s="47"/>
      <c r="FC201" s="47"/>
      <c r="FD201" s="47"/>
      <c r="FE201" s="47"/>
      <c r="FF201" s="47"/>
      <c r="FG201" s="47"/>
      <c r="FH201" s="47"/>
      <c r="FI201" s="47"/>
      <c r="FJ201" s="47"/>
      <c r="FK201" s="47"/>
      <c r="FL201" s="47"/>
      <c r="FM201" s="47"/>
      <c r="FN201" s="47"/>
      <c r="FO201" s="47"/>
      <c r="FP201" s="47"/>
      <c r="FQ201" s="47"/>
      <c r="FR201" s="47"/>
      <c r="FS201" s="47"/>
      <c r="FT201" s="47"/>
      <c r="FU201" s="47"/>
      <c r="FV201" s="47"/>
      <c r="FW201" s="47"/>
      <c r="FX201" s="47"/>
      <c r="FY201" s="47"/>
      <c r="FZ201" s="47"/>
      <c r="GA201" s="47"/>
      <c r="GB201" s="47"/>
      <c r="GC201" s="47"/>
      <c r="GD201" s="47"/>
      <c r="GE201" s="47"/>
      <c r="GF201" s="47"/>
      <c r="GG201" s="47"/>
      <c r="GH201" s="47"/>
      <c r="GI201" s="47"/>
      <c r="GJ201" s="47"/>
      <c r="GK201" s="47"/>
      <c r="GL201" s="47"/>
      <c r="GM201" s="47"/>
      <c r="GN201" s="47"/>
      <c r="GO201" s="47"/>
      <c r="GP201" s="47"/>
      <c r="GQ201" s="47"/>
      <c r="GR201" s="47"/>
      <c r="GS201" s="47"/>
      <c r="GT201" s="47"/>
      <c r="GU201" s="47"/>
      <c r="GV201" s="47"/>
      <c r="GW201" s="47"/>
      <c r="GX201" s="47"/>
      <c r="GY201" s="47"/>
      <c r="GZ201" s="47"/>
      <c r="HA201" s="47"/>
      <c r="HB201" s="47"/>
      <c r="HC201" s="47"/>
      <c r="HD201" s="47"/>
      <c r="HE201" s="47"/>
      <c r="HF201" s="47"/>
      <c r="HG201" s="47"/>
      <c r="HH201" s="47"/>
      <c r="HI201" s="47"/>
      <c r="HJ201" s="47"/>
      <c r="HK201" s="47"/>
      <c r="HL201" s="47"/>
      <c r="HM201" s="47"/>
      <c r="HN201" s="47"/>
      <c r="HO201" s="47"/>
      <c r="HP201" s="47"/>
      <c r="HQ201" s="47"/>
      <c r="HR201" s="47"/>
      <c r="HS201" s="47"/>
      <c r="HT201" s="47"/>
      <c r="HU201" s="47"/>
      <c r="HV201" s="47"/>
      <c r="HW201" s="47"/>
      <c r="HX201" s="47"/>
      <c r="HY201" s="47"/>
      <c r="HZ201" s="47"/>
      <c r="IA201" s="47"/>
      <c r="IB201" s="47"/>
      <c r="IC201" s="47"/>
      <c r="ID201" s="47"/>
      <c r="IE201" s="47"/>
      <c r="IF201" s="47"/>
      <c r="IG201" s="47"/>
      <c r="IH201" s="47"/>
      <c r="II201" s="47"/>
      <c r="IJ201" s="47"/>
      <c r="IK201" s="47"/>
      <c r="IL201" s="47"/>
      <c r="IM201" s="47"/>
      <c r="IN201" s="47"/>
      <c r="IO201" s="47"/>
      <c r="IP201" s="47"/>
      <c r="IQ201" s="47"/>
      <c r="IR201" s="47"/>
      <c r="IS201" s="47"/>
      <c r="IT201" s="47"/>
      <c r="IU201" s="47"/>
      <c r="IV201" s="47"/>
      <c r="IW201" s="47"/>
      <c r="IX201" s="47"/>
      <c r="IY201" s="47"/>
      <c r="IZ201" s="47"/>
      <c r="JA201" s="47"/>
      <c r="JB201" s="47"/>
      <c r="JC201" s="47"/>
      <c r="JD201" s="47"/>
      <c r="JE201" s="47"/>
      <c r="JF201" s="47"/>
      <c r="JG201" s="47"/>
      <c r="JH201" s="47"/>
      <c r="JI201" s="47"/>
      <c r="JJ201" s="47"/>
      <c r="JK201" s="47"/>
      <c r="JL201" s="47"/>
      <c r="JM201" s="47"/>
      <c r="JN201" s="47"/>
      <c r="JO201" s="47"/>
      <c r="JP201" s="47"/>
      <c r="JQ201" s="47"/>
      <c r="JR201" s="47"/>
      <c r="JS201" s="47"/>
      <c r="JT201" s="47"/>
      <c r="JU201" s="47"/>
      <c r="JV201" s="47"/>
      <c r="JW201" s="47"/>
      <c r="JX201" s="47"/>
      <c r="JY201" s="47"/>
      <c r="JZ201" s="47"/>
      <c r="KA201" s="47"/>
      <c r="KB201" s="47"/>
      <c r="KC201" s="47"/>
      <c r="KD201" s="47"/>
      <c r="KE201" s="47"/>
      <c r="KF201" s="47"/>
      <c r="KG201" s="47"/>
      <c r="KH201" s="47"/>
      <c r="KI201" s="47"/>
      <c r="KJ201" s="47"/>
      <c r="KK201" s="47"/>
      <c r="KL201" s="47"/>
      <c r="KM201" s="47"/>
      <c r="KN201" s="47"/>
      <c r="KO201" s="47"/>
      <c r="KP201" s="47"/>
      <c r="KQ201" s="47"/>
      <c r="KR201" s="47"/>
      <c r="KS201" s="47"/>
      <c r="KT201" s="47"/>
      <c r="KU201" s="47"/>
      <c r="KV201" s="47"/>
      <c r="KW201" s="47"/>
      <c r="KX201" s="47"/>
      <c r="KY201" s="47"/>
      <c r="KZ201" s="47"/>
      <c r="LA201" s="47"/>
      <c r="LB201" s="47"/>
      <c r="LC201" s="47"/>
      <c r="LD201" s="47"/>
      <c r="LE201" s="47"/>
      <c r="LF201" s="47"/>
      <c r="LG201" s="47"/>
      <c r="LH201" s="47"/>
      <c r="LI201" s="47"/>
      <c r="LJ201" s="47"/>
      <c r="LK201" s="47"/>
      <c r="LL201" s="47"/>
      <c r="LM201" s="47"/>
      <c r="LN201" s="47"/>
      <c r="LO201" s="47"/>
      <c r="LP201" s="47"/>
      <c r="LQ201" s="47"/>
      <c r="LR201" s="47"/>
      <c r="LS201" s="47"/>
      <c r="LT201" s="47"/>
      <c r="LU201" s="47"/>
      <c r="LV201" s="47"/>
      <c r="LW201" s="47"/>
      <c r="LX201" s="47"/>
      <c r="LY201" s="47"/>
      <c r="LZ201" s="47"/>
      <c r="MA201" s="47"/>
      <c r="MB201" s="47"/>
      <c r="MC201" s="47"/>
      <c r="MD201" s="47"/>
      <c r="ME201" s="47"/>
      <c r="MF201" s="47"/>
      <c r="MG201" s="47"/>
      <c r="MH201" s="47"/>
      <c r="MI201" s="47"/>
      <c r="MJ201" s="47"/>
      <c r="MK201" s="47"/>
      <c r="ML201" s="47"/>
      <c r="MM201" s="47"/>
      <c r="MN201" s="47"/>
      <c r="MO201" s="47"/>
      <c r="MP201" s="47"/>
      <c r="MQ201" s="47"/>
      <c r="MR201" s="47"/>
      <c r="MS201" s="47"/>
      <c r="MT201" s="47"/>
      <c r="MU201" s="47"/>
      <c r="MV201" s="47"/>
      <c r="MW201" s="47"/>
      <c r="MX201" s="47"/>
      <c r="MY201" s="47"/>
      <c r="MZ201" s="47"/>
      <c r="NA201" s="47"/>
      <c r="NB201" s="47"/>
      <c r="NC201" s="47"/>
      <c r="ND201" s="47"/>
      <c r="NE201" s="47"/>
      <c r="NF201" s="47"/>
      <c r="NG201" s="47"/>
      <c r="NH201" s="47"/>
      <c r="NI201" s="47"/>
      <c r="NJ201" s="47"/>
      <c r="NK201" s="47"/>
      <c r="NL201" s="47"/>
      <c r="NM201" s="47"/>
      <c r="NN201" s="47"/>
      <c r="NO201" s="47"/>
      <c r="NP201" s="47"/>
      <c r="NQ201" s="47"/>
      <c r="NR201" s="47"/>
      <c r="NS201" s="47"/>
      <c r="NT201" s="47"/>
      <c r="NU201" s="47"/>
      <c r="NV201" s="47"/>
      <c r="NW201" s="47"/>
      <c r="NX201" s="47"/>
      <c r="NY201" s="47"/>
      <c r="NZ201" s="47"/>
      <c r="OA201" s="47"/>
      <c r="OB201" s="47"/>
      <c r="OC201" s="47"/>
      <c r="OD201" s="47"/>
      <c r="OE201" s="47"/>
      <c r="OF201" s="47"/>
      <c r="OG201" s="47"/>
      <c r="OH201" s="47"/>
      <c r="OI201" s="47"/>
      <c r="OJ201" s="47"/>
      <c r="OK201" s="47"/>
      <c r="OL201" s="47"/>
      <c r="OM201" s="47"/>
      <c r="ON201" s="47"/>
      <c r="OO201" s="47"/>
      <c r="OP201" s="47"/>
      <c r="OQ201" s="47"/>
      <c r="OR201" s="47"/>
      <c r="OS201" s="47"/>
      <c r="OT201" s="47"/>
      <c r="OU201" s="47"/>
      <c r="OV201" s="47"/>
      <c r="OW201" s="47"/>
      <c r="OX201" s="47"/>
      <c r="OY201" s="47"/>
      <c r="OZ201" s="47"/>
      <c r="PA201" s="47"/>
      <c r="PB201" s="47"/>
      <c r="PC201" s="47"/>
      <c r="PD201" s="47"/>
      <c r="PE201" s="47"/>
      <c r="PF201" s="47"/>
      <c r="PG201" s="47"/>
      <c r="PH201" s="47"/>
      <c r="PI201" s="47"/>
      <c r="PJ201" s="47"/>
      <c r="PK201" s="47"/>
      <c r="PL201" s="47"/>
      <c r="PM201" s="47"/>
      <c r="PN201" s="47"/>
      <c r="PO201" s="47"/>
      <c r="PP201" s="47"/>
      <c r="PQ201" s="47"/>
      <c r="PR201" s="47"/>
      <c r="PS201" s="47"/>
      <c r="PT201" s="47"/>
      <c r="PU201" s="47"/>
      <c r="PV201" s="47"/>
      <c r="PW201" s="47"/>
      <c r="PX201" s="47"/>
      <c r="PY201" s="47"/>
      <c r="PZ201" s="47"/>
      <c r="QA201" s="47"/>
      <c r="QB201" s="47"/>
      <c r="QC201" s="47"/>
      <c r="QD201" s="47"/>
      <c r="QE201" s="47"/>
      <c r="QF201" s="47"/>
      <c r="QG201" s="47"/>
      <c r="QH201" s="47"/>
      <c r="QI201" s="47"/>
      <c r="QJ201" s="47"/>
      <c r="QK201" s="47"/>
      <c r="QL201" s="47"/>
      <c r="QM201" s="47"/>
      <c r="QN201" s="47"/>
      <c r="QO201" s="47"/>
      <c r="QP201" s="47"/>
      <c r="QQ201" s="47"/>
      <c r="QR201" s="47"/>
      <c r="QS201" s="47"/>
      <c r="QT201" s="47"/>
      <c r="QU201" s="47"/>
      <c r="QV201" s="47"/>
      <c r="QW201" s="47"/>
      <c r="QX201" s="47"/>
      <c r="QY201" s="47"/>
      <c r="QZ201" s="47"/>
      <c r="RA201" s="47"/>
      <c r="RB201" s="47"/>
      <c r="RC201" s="47"/>
      <c r="RD201" s="47"/>
      <c r="RE201" s="47"/>
      <c r="RF201" s="47"/>
      <c r="RG201" s="47"/>
      <c r="RH201" s="47"/>
      <c r="RI201" s="47"/>
      <c r="RJ201" s="47"/>
      <c r="RK201" s="47"/>
      <c r="RL201" s="47"/>
      <c r="RM201" s="47"/>
      <c r="RN201" s="47"/>
      <c r="RO201" s="47"/>
      <c r="RP201" s="47"/>
      <c r="RQ201" s="47"/>
      <c r="RR201" s="47"/>
      <c r="RS201" s="47"/>
      <c r="RT201" s="47"/>
      <c r="RU201" s="47"/>
      <c r="RV201" s="47"/>
      <c r="RW201" s="47"/>
      <c r="RX201" s="47"/>
      <c r="RY201" s="47"/>
      <c r="RZ201" s="47"/>
      <c r="SA201" s="47"/>
      <c r="SB201" s="47"/>
      <c r="SC201" s="47"/>
      <c r="SD201" s="47"/>
      <c r="SE201" s="47"/>
      <c r="SF201" s="47"/>
      <c r="SG201" s="47"/>
      <c r="SH201" s="47"/>
      <c r="SI201" s="47"/>
      <c r="SJ201" s="47"/>
      <c r="SK201" s="47"/>
      <c r="SL201" s="47"/>
      <c r="SM201" s="47"/>
      <c r="SN201" s="47"/>
      <c r="SO201" s="47"/>
      <c r="SP201" s="47"/>
      <c r="SQ201" s="47"/>
      <c r="SR201" s="47"/>
      <c r="SS201" s="47"/>
      <c r="ST201" s="47"/>
      <c r="SU201" s="47"/>
      <c r="SV201" s="47"/>
      <c r="SW201" s="47"/>
      <c r="SX201" s="47"/>
      <c r="SY201" s="47"/>
      <c r="SZ201" s="47"/>
      <c r="TA201" s="47"/>
      <c r="TB201" s="47"/>
      <c r="TC201" s="47"/>
      <c r="TD201" s="47"/>
      <c r="TE201" s="47"/>
      <c r="TF201" s="47"/>
      <c r="TG201" s="47"/>
      <c r="TH201" s="47"/>
      <c r="TI201" s="47"/>
      <c r="TJ201" s="47"/>
      <c r="TK201" s="47"/>
      <c r="TL201" s="47"/>
      <c r="TM201" s="47"/>
      <c r="TN201" s="47"/>
      <c r="TO201" s="47"/>
      <c r="TP201" s="47"/>
      <c r="TQ201" s="47"/>
      <c r="TR201" s="47"/>
      <c r="TS201" s="47"/>
      <c r="TT201" s="47"/>
      <c r="TU201" s="47"/>
      <c r="TV201" s="47"/>
      <c r="TW201" s="47"/>
      <c r="TX201" s="47"/>
      <c r="TY201" s="47"/>
      <c r="TZ201" s="47"/>
      <c r="UA201" s="47"/>
      <c r="UB201" s="47"/>
      <c r="UC201" s="47"/>
      <c r="UD201" s="47"/>
      <c r="UE201" s="47"/>
      <c r="UF201" s="47"/>
      <c r="UG201" s="47"/>
      <c r="UH201" s="47"/>
      <c r="UI201" s="47"/>
      <c r="UJ201" s="47"/>
      <c r="UK201" s="47"/>
      <c r="UL201" s="47"/>
      <c r="UM201" s="47"/>
      <c r="UN201" s="47"/>
      <c r="UO201" s="47"/>
      <c r="UP201" s="47"/>
      <c r="UQ201" s="47"/>
      <c r="UR201" s="47"/>
      <c r="US201" s="47"/>
      <c r="UT201" s="47"/>
      <c r="UU201" s="47"/>
      <c r="UV201" s="47"/>
      <c r="UW201" s="47"/>
      <c r="UX201" s="47"/>
      <c r="UY201" s="47"/>
      <c r="UZ201" s="47"/>
      <c r="VA201" s="47"/>
      <c r="VB201" s="47"/>
      <c r="VC201" s="47"/>
      <c r="VD201" s="47"/>
      <c r="VE201" s="47"/>
      <c r="VF201" s="47"/>
      <c r="VG201" s="47"/>
      <c r="VH201" s="47"/>
      <c r="VI201" s="47"/>
      <c r="VJ201" s="47"/>
      <c r="VK201" s="47"/>
      <c r="VL201" s="47"/>
      <c r="VM201" s="47"/>
      <c r="VN201" s="47"/>
      <c r="VO201" s="47"/>
      <c r="VP201" s="47"/>
      <c r="VQ201" s="47"/>
      <c r="VR201" s="47"/>
      <c r="VS201" s="47"/>
      <c r="VT201" s="47"/>
      <c r="VU201" s="47"/>
      <c r="VV201" s="47"/>
      <c r="VW201" s="47"/>
      <c r="VX201" s="47"/>
      <c r="VY201" s="47"/>
      <c r="VZ201" s="47"/>
      <c r="WA201" s="47"/>
      <c r="WB201" s="47"/>
      <c r="WC201" s="47"/>
      <c r="WD201" s="47"/>
      <c r="WE201" s="47"/>
      <c r="WF201" s="47"/>
      <c r="WG201" s="47"/>
      <c r="WH201" s="47"/>
      <c r="WI201" s="47"/>
      <c r="WJ201" s="47"/>
      <c r="WK201" s="47"/>
      <c r="WL201" s="47"/>
      <c r="WM201" s="47"/>
      <c r="WN201" s="47"/>
      <c r="WO201" s="47"/>
      <c r="WP201" s="47"/>
      <c r="WQ201" s="47"/>
      <c r="WR201" s="47"/>
      <c r="WS201" s="47"/>
      <c r="WT201" s="47"/>
      <c r="WU201" s="47"/>
      <c r="WV201" s="47"/>
      <c r="WW201" s="47"/>
      <c r="WX201" s="47"/>
      <c r="WY201" s="47"/>
      <c r="WZ201" s="47"/>
      <c r="XA201" s="47"/>
      <c r="XB201" s="47"/>
      <c r="XC201" s="47"/>
      <c r="XD201" s="47"/>
      <c r="XE201" s="47"/>
      <c r="XF201" s="47"/>
      <c r="XG201" s="47"/>
      <c r="XH201" s="47"/>
      <c r="XI201" s="47"/>
      <c r="XJ201" s="47"/>
      <c r="XK201" s="47"/>
      <c r="XL201" s="47"/>
      <c r="XM201" s="47"/>
      <c r="XN201" s="47"/>
      <c r="XO201" s="47"/>
      <c r="XP201" s="47"/>
      <c r="XQ201" s="47"/>
      <c r="XR201" s="47"/>
      <c r="XS201" s="47"/>
      <c r="XT201" s="47"/>
      <c r="XU201" s="47"/>
      <c r="XV201" s="47"/>
      <c r="XW201" s="47"/>
      <c r="XX201" s="47"/>
      <c r="XY201" s="47"/>
      <c r="XZ201" s="47"/>
      <c r="YA201" s="47"/>
      <c r="YB201" s="47"/>
      <c r="YC201" s="47"/>
      <c r="YD201" s="47"/>
      <c r="YE201" s="47"/>
      <c r="YF201" s="47"/>
      <c r="YG201" s="47"/>
      <c r="YH201" s="47"/>
      <c r="YI201" s="47"/>
      <c r="YJ201" s="47"/>
      <c r="YK201" s="47"/>
      <c r="YL201" s="47"/>
      <c r="YM201" s="47"/>
      <c r="YN201" s="47"/>
      <c r="YO201" s="47"/>
      <c r="YP201" s="47"/>
      <c r="YQ201" s="47"/>
      <c r="YR201" s="47"/>
      <c r="YS201" s="47"/>
      <c r="YT201" s="47"/>
      <c r="YU201" s="47"/>
      <c r="YV201" s="47"/>
      <c r="YW201" s="47"/>
      <c r="YX201" s="47"/>
      <c r="YY201" s="47"/>
      <c r="YZ201" s="47"/>
      <c r="ZA201" s="47"/>
      <c r="ZB201" s="47"/>
      <c r="ZC201" s="47"/>
      <c r="ZD201" s="47"/>
      <c r="ZE201" s="47"/>
      <c r="ZF201" s="47"/>
      <c r="ZG201" s="47"/>
      <c r="ZH201" s="47"/>
      <c r="ZI201" s="47"/>
      <c r="ZJ201" s="47"/>
      <c r="ZK201" s="47"/>
      <c r="ZL201" s="47"/>
      <c r="ZM201" s="47"/>
      <c r="ZN201" s="47"/>
      <c r="ZO201" s="47"/>
      <c r="ZP201" s="47"/>
      <c r="ZQ201" s="47"/>
      <c r="ZR201" s="47"/>
      <c r="ZS201" s="47"/>
      <c r="ZT201" s="47"/>
      <c r="ZU201" s="47"/>
      <c r="ZV201" s="47"/>
      <c r="ZW201" s="47"/>
      <c r="ZX201" s="47"/>
      <c r="ZY201" s="47"/>
      <c r="ZZ201" s="47"/>
      <c r="AAA201" s="47"/>
      <c r="AAB201" s="47"/>
      <c r="AAC201" s="47"/>
      <c r="AAD201" s="47"/>
      <c r="AAE201" s="47"/>
      <c r="AAF201" s="47"/>
      <c r="AAG201" s="47"/>
      <c r="AAH201" s="47"/>
      <c r="AAI201" s="47"/>
      <c r="AAJ201" s="47"/>
      <c r="AAK201" s="47"/>
      <c r="AAL201" s="47"/>
      <c r="AAM201" s="47"/>
      <c r="AAN201" s="47"/>
      <c r="AAO201" s="47"/>
      <c r="AAP201" s="47"/>
      <c r="AAQ201" s="47"/>
      <c r="AAR201" s="47"/>
      <c r="AAS201" s="47"/>
      <c r="AAT201" s="47"/>
      <c r="AAU201" s="47"/>
      <c r="AAV201" s="47"/>
      <c r="AAW201" s="47"/>
      <c r="AAX201" s="47"/>
      <c r="AAY201" s="47"/>
      <c r="AAZ201" s="47"/>
      <c r="ABA201" s="47"/>
      <c r="ABB201" s="47"/>
      <c r="ABC201" s="47"/>
      <c r="ABD201" s="47"/>
      <c r="ABE201" s="47"/>
      <c r="ABF201" s="47"/>
      <c r="ABG201" s="47"/>
      <c r="ABH201" s="47"/>
      <c r="ABI201" s="47"/>
      <c r="ABJ201" s="47"/>
      <c r="ABK201" s="47"/>
      <c r="ABL201" s="47"/>
      <c r="ABM201" s="47"/>
      <c r="ABN201" s="47"/>
      <c r="ABO201" s="47"/>
      <c r="ABP201" s="47"/>
      <c r="ABQ201" s="47"/>
      <c r="ABR201" s="47"/>
      <c r="ABS201" s="47"/>
      <c r="ABT201" s="47"/>
      <c r="ABU201" s="47"/>
      <c r="ABV201" s="47"/>
      <c r="ABW201" s="47"/>
      <c r="ABX201" s="47"/>
      <c r="ABY201" s="47"/>
      <c r="ABZ201" s="47"/>
      <c r="ACA201" s="47"/>
      <c r="ACB201" s="47"/>
      <c r="ACC201" s="47"/>
      <c r="ACD201" s="47"/>
      <c r="ACE201" s="47"/>
      <c r="ACF201" s="47"/>
      <c r="ACG201" s="47"/>
      <c r="ACH201" s="47"/>
      <c r="ACI201" s="47"/>
      <c r="ACJ201" s="47"/>
      <c r="ACK201" s="47"/>
      <c r="ACL201" s="47"/>
      <c r="ACM201" s="47"/>
      <c r="ACN201" s="47"/>
      <c r="ACO201" s="47"/>
      <c r="ACP201" s="47"/>
      <c r="ACQ201" s="47"/>
      <c r="ACR201" s="47"/>
      <c r="ACS201" s="47"/>
      <c r="ACT201" s="47"/>
      <c r="ACU201" s="47"/>
      <c r="ACV201" s="47"/>
      <c r="ACW201" s="47"/>
      <c r="ACX201" s="47"/>
      <c r="ACY201" s="47"/>
      <c r="ACZ201" s="47"/>
      <c r="ADA201" s="47"/>
      <c r="ADB201" s="47"/>
      <c r="ADC201" s="47"/>
      <c r="ADD201" s="47"/>
      <c r="ADE201" s="47"/>
      <c r="ADF201" s="47"/>
      <c r="ADG201" s="47"/>
      <c r="ADH201" s="47"/>
      <c r="ADI201" s="47"/>
      <c r="ADJ201" s="47"/>
      <c r="ADK201" s="47"/>
      <c r="ADL201" s="47"/>
      <c r="ADM201" s="47"/>
      <c r="ADN201" s="47"/>
      <c r="ADO201" s="47"/>
      <c r="ADP201" s="47"/>
      <c r="ADQ201" s="47"/>
      <c r="ADR201" s="47"/>
      <c r="ADS201" s="47"/>
      <c r="ADT201" s="47"/>
      <c r="ADU201" s="47"/>
      <c r="ADV201" s="47"/>
      <c r="ADW201" s="47"/>
      <c r="ADX201" s="47"/>
      <c r="ADY201" s="47"/>
      <c r="ADZ201" s="47"/>
      <c r="AEA201" s="47"/>
      <c r="AEB201" s="47"/>
      <c r="AEC201" s="47"/>
      <c r="AED201" s="47"/>
      <c r="AEE201" s="47"/>
      <c r="AEF201" s="47"/>
      <c r="AEG201" s="47"/>
      <c r="AEH201" s="47"/>
      <c r="AEI201" s="47"/>
      <c r="AEJ201" s="47"/>
      <c r="AEK201" s="47"/>
      <c r="AEL201" s="47"/>
      <c r="AEM201" s="47"/>
      <c r="AEN201" s="47"/>
      <c r="AEO201" s="47"/>
      <c r="AEP201" s="47"/>
      <c r="AEQ201" s="47"/>
      <c r="AER201" s="47"/>
      <c r="AES201" s="47"/>
      <c r="AET201" s="47"/>
      <c r="AEU201" s="47"/>
      <c r="AEV201" s="47"/>
      <c r="AEW201" s="47"/>
      <c r="AEX201" s="47"/>
      <c r="AEY201" s="47"/>
      <c r="AEZ201" s="47"/>
      <c r="AFA201" s="47"/>
      <c r="AFB201" s="47"/>
      <c r="AFC201" s="47"/>
      <c r="AFD201" s="47"/>
      <c r="AFE201" s="47"/>
      <c r="AFF201" s="47"/>
      <c r="AFG201" s="47"/>
      <c r="AFH201" s="47"/>
      <c r="AFI201" s="47"/>
      <c r="AFJ201" s="47"/>
      <c r="AFK201" s="47"/>
      <c r="AFL201" s="47"/>
      <c r="AFM201" s="47"/>
      <c r="AFN201" s="47"/>
      <c r="AFO201" s="47"/>
      <c r="AFP201" s="47"/>
      <c r="AFQ201" s="47"/>
      <c r="AFR201" s="47"/>
      <c r="AFS201" s="47"/>
      <c r="AFT201" s="47"/>
      <c r="AFU201" s="47"/>
      <c r="AFV201" s="47"/>
      <c r="AFW201" s="47"/>
      <c r="AFX201" s="47"/>
      <c r="AFY201" s="47"/>
      <c r="AFZ201" s="47"/>
      <c r="AGA201" s="47"/>
      <c r="AGB201" s="47"/>
      <c r="AGC201" s="47"/>
      <c r="AGD201" s="47"/>
      <c r="AGE201" s="47"/>
      <c r="AGF201" s="47"/>
      <c r="AGG201" s="47"/>
      <c r="AGH201" s="47"/>
      <c r="AGI201" s="47"/>
      <c r="AGJ201" s="47"/>
      <c r="AGK201" s="47"/>
      <c r="AGL201" s="47"/>
      <c r="AGM201" s="47"/>
      <c r="AGN201" s="47"/>
      <c r="AGO201" s="47"/>
      <c r="AGP201" s="47"/>
      <c r="AGQ201" s="47"/>
      <c r="AGR201" s="47"/>
      <c r="AGS201" s="47"/>
      <c r="AGT201" s="47"/>
      <c r="AGU201" s="47"/>
      <c r="AGV201" s="47"/>
      <c r="AGW201" s="47"/>
      <c r="AGX201" s="47"/>
      <c r="AGY201" s="47"/>
      <c r="AGZ201" s="47"/>
      <c r="AHA201" s="47"/>
      <c r="AHB201" s="47"/>
      <c r="AHC201" s="47"/>
      <c r="AHD201" s="47"/>
      <c r="AHE201" s="47"/>
      <c r="AHF201" s="47"/>
      <c r="AHG201" s="47"/>
      <c r="AHH201" s="47"/>
      <c r="AHI201" s="47"/>
      <c r="AHJ201" s="47"/>
      <c r="AHK201" s="47"/>
      <c r="AHL201" s="47"/>
      <c r="AHM201" s="47"/>
      <c r="AHN201" s="47"/>
      <c r="AHO201" s="47"/>
      <c r="AHP201" s="47"/>
      <c r="AHQ201" s="47"/>
      <c r="AHR201" s="47"/>
      <c r="AHS201" s="47"/>
      <c r="AHT201" s="47"/>
      <c r="AHU201" s="47"/>
      <c r="AHV201" s="47"/>
      <c r="AHW201" s="47"/>
      <c r="AHX201" s="47"/>
      <c r="AHY201" s="47"/>
      <c r="AHZ201" s="47"/>
      <c r="AIA201" s="47"/>
      <c r="AIB201" s="47"/>
      <c r="AIC201" s="47"/>
      <c r="AID201" s="47"/>
      <c r="AIE201" s="47"/>
      <c r="AIF201" s="47"/>
      <c r="AIG201" s="47"/>
      <c r="AIH201" s="47"/>
      <c r="AII201" s="47"/>
      <c r="AIJ201" s="47"/>
      <c r="AIK201" s="47"/>
      <c r="AIL201" s="47"/>
      <c r="AIM201" s="47"/>
      <c r="AIN201" s="47"/>
      <c r="AIO201" s="47"/>
      <c r="AIP201" s="47"/>
      <c r="AIQ201" s="47"/>
      <c r="AIR201" s="47"/>
      <c r="AIS201" s="47"/>
      <c r="AIT201" s="47"/>
      <c r="AIU201" s="47"/>
      <c r="AIV201" s="47"/>
      <c r="AIW201" s="47"/>
      <c r="AIX201" s="47"/>
      <c r="AIY201" s="47"/>
      <c r="AIZ201" s="47"/>
      <c r="AJA201" s="47"/>
      <c r="AJB201" s="47"/>
      <c r="AJC201" s="47"/>
      <c r="AJD201" s="47"/>
      <c r="AJE201" s="47"/>
      <c r="AJF201" s="47"/>
      <c r="AJG201" s="47"/>
      <c r="AJH201" s="47"/>
      <c r="AJI201" s="47"/>
      <c r="AJJ201" s="47"/>
      <c r="AJK201" s="47"/>
      <c r="AJL201" s="47"/>
      <c r="AJM201" s="47"/>
      <c r="AJN201" s="47"/>
      <c r="AJO201" s="47"/>
      <c r="AJP201" s="47"/>
      <c r="AJQ201" s="47"/>
      <c r="AJR201" s="47"/>
      <c r="AJS201" s="47"/>
      <c r="AJT201" s="47"/>
      <c r="AJU201" s="47"/>
      <c r="AJV201" s="47"/>
      <c r="AJW201" s="47"/>
      <c r="AJX201" s="47"/>
      <c r="AJY201" s="47"/>
      <c r="AJZ201" s="47"/>
      <c r="AKA201" s="47"/>
      <c r="AKB201" s="47"/>
      <c r="AKC201" s="47"/>
      <c r="AKD201" s="47"/>
      <c r="AKE201" s="47"/>
      <c r="AKF201" s="47"/>
      <c r="AKG201" s="47"/>
      <c r="AKH201" s="47"/>
      <c r="AKI201" s="47"/>
      <c r="AKJ201" s="47"/>
      <c r="AKK201" s="47"/>
      <c r="AKL201" s="47"/>
      <c r="AKM201" s="47"/>
      <c r="AKN201" s="47"/>
      <c r="AKO201" s="47"/>
      <c r="AKP201" s="47"/>
      <c r="AKQ201" s="47"/>
      <c r="AKR201" s="47"/>
      <c r="AKS201" s="47"/>
      <c r="AKT201" s="47"/>
      <c r="AKU201" s="47"/>
      <c r="AKV201" s="47"/>
      <c r="AKW201" s="47"/>
      <c r="AKX201" s="47"/>
      <c r="AKY201" s="47"/>
      <c r="AKZ201" s="47"/>
      <c r="ALA201" s="47"/>
      <c r="ALB201" s="47"/>
      <c r="ALC201" s="47"/>
      <c r="ALD201" s="47"/>
      <c r="ALE201" s="47"/>
      <c r="ALF201" s="47"/>
      <c r="ALG201" s="47"/>
      <c r="ALH201" s="47"/>
      <c r="ALI201" s="47"/>
      <c r="ALJ201" s="47"/>
      <c r="ALK201" s="47"/>
      <c r="ALL201" s="47"/>
      <c r="ALM201" s="47"/>
      <c r="ALN201" s="47"/>
      <c r="ALO201" s="47"/>
      <c r="ALP201" s="47"/>
      <c r="ALQ201" s="47"/>
      <c r="ALR201" s="47"/>
      <c r="ALS201" s="47"/>
      <c r="ALT201" s="47"/>
      <c r="ALU201" s="47"/>
      <c r="ALV201" s="47"/>
      <c r="ALW201" s="47"/>
      <c r="ALX201" s="47"/>
      <c r="ALY201" s="47"/>
      <c r="ALZ201" s="47"/>
      <c r="AMA201" s="47"/>
      <c r="AMB201" s="47"/>
      <c r="AMC201" s="47"/>
      <c r="AMD201" s="47"/>
      <c r="AME201" s="47"/>
      <c r="AMF201" s="47"/>
      <c r="AMG201" s="47"/>
      <c r="AMH201" s="47"/>
      <c r="AMI201" s="47"/>
      <c r="AMJ201" s="47"/>
      <c r="AMK201" s="47"/>
      <c r="AML201" s="47"/>
      <c r="AMM201" s="47"/>
      <c r="AMN201" s="47"/>
      <c r="AMO201" s="47"/>
      <c r="AMP201" s="47"/>
      <c r="AMQ201" s="47"/>
      <c r="AMR201" s="47"/>
      <c r="AMS201" s="47"/>
      <c r="AMT201" s="47"/>
      <c r="AMU201" s="47"/>
      <c r="AMV201" s="47"/>
      <c r="AMW201" s="47"/>
      <c r="AMX201" s="47"/>
      <c r="AMY201" s="47"/>
      <c r="AMZ201" s="47"/>
      <c r="ANA201" s="47"/>
      <c r="ANB201" s="47"/>
      <c r="ANC201" s="47"/>
      <c r="AND201" s="47"/>
      <c r="ANE201" s="47"/>
      <c r="ANF201" s="47"/>
      <c r="ANG201" s="47"/>
      <c r="ANH201" s="47"/>
      <c r="ANI201" s="47"/>
      <c r="ANJ201" s="47"/>
      <c r="ANK201" s="47"/>
      <c r="ANL201" s="47"/>
      <c r="ANM201" s="47"/>
      <c r="ANN201" s="47"/>
      <c r="ANO201" s="47"/>
      <c r="ANP201" s="47"/>
      <c r="ANQ201" s="47"/>
      <c r="ANR201" s="47"/>
      <c r="ANS201" s="47"/>
      <c r="ANT201" s="47"/>
      <c r="ANU201" s="47"/>
      <c r="ANV201" s="47"/>
      <c r="ANW201" s="47"/>
      <c r="ANX201" s="47"/>
      <c r="ANY201" s="47"/>
      <c r="ANZ201" s="47"/>
      <c r="AOA201" s="47"/>
      <c r="AOB201" s="47"/>
      <c r="AOC201" s="47"/>
      <c r="AOD201" s="47"/>
      <c r="AOE201" s="47"/>
      <c r="AOF201" s="47"/>
      <c r="AOG201" s="47"/>
      <c r="AOH201" s="47"/>
      <c r="AOI201" s="47"/>
      <c r="AOJ201" s="47"/>
      <c r="AOK201" s="47"/>
      <c r="AOL201" s="47"/>
      <c r="AOM201" s="47"/>
      <c r="AON201" s="47"/>
      <c r="AOO201" s="47"/>
      <c r="AOP201" s="47"/>
      <c r="AOQ201" s="47"/>
      <c r="AOR201" s="47"/>
      <c r="AOS201" s="47"/>
      <c r="AOT201" s="47"/>
      <c r="AOU201" s="47"/>
      <c r="AOV201" s="47"/>
      <c r="AOW201" s="47"/>
      <c r="AOX201" s="47"/>
      <c r="AOY201" s="47"/>
      <c r="AOZ201" s="47"/>
      <c r="APA201" s="47"/>
      <c r="APB201" s="47"/>
      <c r="APC201" s="47"/>
      <c r="APD201" s="47"/>
      <c r="APE201" s="47"/>
      <c r="APF201" s="47"/>
      <c r="APG201" s="47"/>
      <c r="APH201" s="47"/>
      <c r="API201" s="47"/>
      <c r="APJ201" s="47"/>
      <c r="APK201" s="47"/>
      <c r="APL201" s="47"/>
      <c r="APM201" s="47"/>
      <c r="APN201" s="47"/>
      <c r="APO201" s="47"/>
      <c r="APP201" s="47"/>
      <c r="APQ201" s="47"/>
      <c r="APR201" s="47"/>
      <c r="APS201" s="47"/>
      <c r="APT201" s="47"/>
      <c r="APU201" s="47"/>
      <c r="APV201" s="47"/>
      <c r="APW201" s="47"/>
      <c r="APX201" s="47"/>
      <c r="APY201" s="47"/>
      <c r="APZ201" s="47"/>
      <c r="AQA201" s="47"/>
      <c r="AQB201" s="47"/>
      <c r="AQC201" s="47"/>
      <c r="AQD201" s="47"/>
      <c r="AQE201" s="47"/>
      <c r="AQF201" s="47"/>
      <c r="AQG201" s="47"/>
      <c r="AQH201" s="47"/>
      <c r="AQI201" s="47"/>
      <c r="AQJ201" s="47"/>
      <c r="AQK201" s="47"/>
      <c r="AQL201" s="47"/>
      <c r="AQM201" s="47"/>
      <c r="AQN201" s="47"/>
      <c r="AQO201" s="47"/>
      <c r="AQP201" s="47"/>
      <c r="AQQ201" s="47"/>
      <c r="AQR201" s="47"/>
      <c r="AQS201" s="47"/>
      <c r="AQT201" s="47"/>
      <c r="AQU201" s="47"/>
      <c r="AQV201" s="47"/>
      <c r="AQW201" s="47"/>
      <c r="AQX201" s="47"/>
      <c r="AQY201" s="47"/>
      <c r="AQZ201" s="47"/>
      <c r="ARA201" s="47"/>
      <c r="ARB201" s="47"/>
      <c r="ARC201" s="47"/>
      <c r="ARD201" s="47"/>
      <c r="ARE201" s="47"/>
      <c r="ARF201" s="47"/>
      <c r="ARG201" s="47"/>
      <c r="ARH201" s="47"/>
      <c r="ARI201" s="47"/>
      <c r="ARJ201" s="47"/>
      <c r="ARK201" s="47"/>
      <c r="ARL201" s="47"/>
      <c r="ARM201" s="47"/>
      <c r="ARN201" s="47"/>
      <c r="ARO201" s="47"/>
      <c r="ARP201" s="47"/>
      <c r="ARQ201" s="47"/>
      <c r="ARR201" s="47"/>
      <c r="ARS201" s="47"/>
      <c r="ART201" s="47"/>
      <c r="ARU201" s="47"/>
      <c r="ARV201" s="47"/>
      <c r="ARW201" s="47"/>
      <c r="ARX201" s="47"/>
      <c r="ARY201" s="47"/>
      <c r="ARZ201" s="47"/>
      <c r="ASA201" s="47"/>
      <c r="ASB201" s="47"/>
      <c r="ASC201" s="47"/>
      <c r="ASD201" s="47"/>
      <c r="ASE201" s="47"/>
      <c r="ASF201" s="47"/>
      <c r="ASG201" s="47"/>
      <c r="ASH201" s="47"/>
      <c r="ASI201" s="47"/>
      <c r="ASJ201" s="47"/>
      <c r="ASK201" s="47"/>
      <c r="ASL201" s="47"/>
      <c r="ASM201" s="47"/>
      <c r="ASN201" s="47"/>
      <c r="ASO201" s="47"/>
      <c r="ASP201" s="47"/>
      <c r="ASQ201" s="47"/>
      <c r="ASR201" s="47"/>
      <c r="ASS201" s="47"/>
      <c r="AST201" s="47"/>
      <c r="ASU201" s="47"/>
      <c r="ASV201" s="47"/>
      <c r="ASW201" s="47"/>
      <c r="ASX201" s="47"/>
      <c r="ASY201" s="47"/>
      <c r="ASZ201" s="47"/>
      <c r="ATA201" s="47"/>
      <c r="ATB201" s="47"/>
      <c r="ATC201" s="47"/>
      <c r="ATD201" s="47"/>
      <c r="ATE201" s="47"/>
      <c r="ATF201" s="47"/>
      <c r="ATG201" s="47"/>
      <c r="ATH201" s="47"/>
      <c r="ATI201" s="47"/>
      <c r="ATJ201" s="47"/>
      <c r="ATK201" s="47"/>
      <c r="ATL201" s="47"/>
      <c r="ATM201" s="47"/>
      <c r="ATN201" s="47"/>
      <c r="ATO201" s="47"/>
      <c r="ATP201" s="47"/>
      <c r="ATQ201" s="47"/>
      <c r="ATR201" s="47"/>
      <c r="ATS201" s="47"/>
      <c r="ATT201" s="47"/>
      <c r="ATU201" s="47"/>
      <c r="ATV201" s="47"/>
      <c r="ATW201" s="47"/>
      <c r="ATX201" s="47"/>
      <c r="ATY201" s="47"/>
      <c r="ATZ201" s="47"/>
      <c r="AUA201" s="47"/>
      <c r="AUB201" s="47"/>
      <c r="AUC201" s="47"/>
      <c r="AUD201" s="47"/>
      <c r="AUE201" s="47"/>
      <c r="AUF201" s="47"/>
      <c r="AUG201" s="47"/>
      <c r="AUH201" s="47"/>
      <c r="AUI201" s="47"/>
      <c r="AUJ201" s="47"/>
      <c r="AUK201" s="47"/>
      <c r="AUL201" s="47"/>
      <c r="AUM201" s="47"/>
      <c r="AUN201" s="47"/>
      <c r="AUO201" s="47"/>
      <c r="AUP201" s="47"/>
      <c r="AUQ201" s="47"/>
      <c r="AUR201" s="47"/>
      <c r="AUS201" s="47"/>
      <c r="AUT201" s="47"/>
      <c r="AUU201" s="47"/>
      <c r="AUV201" s="47"/>
      <c r="AUW201" s="47"/>
      <c r="AUX201" s="47"/>
      <c r="AUY201" s="47"/>
      <c r="AUZ201" s="47"/>
      <c r="AVA201" s="47"/>
      <c r="AVB201" s="47"/>
      <c r="AVC201" s="47"/>
      <c r="AVD201" s="47"/>
      <c r="AVE201" s="47"/>
      <c r="AVF201" s="47"/>
      <c r="AVG201" s="47"/>
      <c r="AVH201" s="47"/>
      <c r="AVI201" s="47"/>
      <c r="AVJ201" s="47"/>
      <c r="AVK201" s="47"/>
      <c r="AVL201" s="47"/>
      <c r="AVM201" s="47"/>
      <c r="AVN201" s="47"/>
      <c r="AVO201" s="47"/>
      <c r="AVP201" s="47"/>
      <c r="AVQ201" s="47"/>
      <c r="AVR201" s="47"/>
      <c r="AVS201" s="47"/>
      <c r="AVT201" s="47"/>
      <c r="AVU201" s="47"/>
      <c r="AVV201" s="47"/>
      <c r="AVW201" s="47"/>
      <c r="AVX201" s="47"/>
      <c r="AVY201" s="47"/>
      <c r="AVZ201" s="47"/>
      <c r="AWA201" s="47"/>
      <c r="AWB201" s="47"/>
      <c r="AWC201" s="47"/>
      <c r="AWD201" s="47"/>
      <c r="AWE201" s="47"/>
      <c r="AWF201" s="47"/>
      <c r="AWG201" s="47"/>
      <c r="AWH201" s="47"/>
      <c r="AWI201" s="47"/>
      <c r="AWJ201" s="47"/>
      <c r="AWK201" s="47"/>
      <c r="AWL201" s="47"/>
      <c r="AWM201" s="47"/>
      <c r="AWN201" s="47"/>
      <c r="AWO201" s="47"/>
      <c r="AWP201" s="47"/>
      <c r="AWQ201" s="47"/>
      <c r="AWR201" s="47"/>
      <c r="AWS201" s="47"/>
      <c r="AWT201" s="47"/>
      <c r="AWU201" s="47"/>
      <c r="AWV201" s="47"/>
      <c r="AWW201" s="47"/>
      <c r="AWX201" s="47"/>
      <c r="AWY201" s="47"/>
      <c r="AWZ201" s="47"/>
      <c r="AXA201" s="47"/>
      <c r="AXB201" s="47"/>
      <c r="AXC201" s="47"/>
      <c r="AXD201" s="47"/>
      <c r="AXE201" s="47"/>
      <c r="AXF201" s="47"/>
      <c r="AXG201" s="47"/>
      <c r="AXH201" s="47"/>
      <c r="AXI201" s="47"/>
      <c r="AXJ201" s="47"/>
      <c r="AXK201" s="47"/>
      <c r="AXL201" s="47"/>
      <c r="AXM201" s="47"/>
      <c r="AXN201" s="47"/>
      <c r="AXO201" s="47"/>
      <c r="AXP201" s="47"/>
      <c r="AXQ201" s="47"/>
      <c r="AXR201" s="47"/>
      <c r="AXS201" s="47"/>
      <c r="AXT201" s="47"/>
      <c r="AXU201" s="47"/>
      <c r="AXV201" s="47"/>
      <c r="AXW201" s="47"/>
      <c r="AXX201" s="47"/>
      <c r="AXY201" s="47"/>
      <c r="AXZ201" s="47"/>
      <c r="AYA201" s="47"/>
      <c r="AYB201" s="47"/>
      <c r="AYC201" s="47"/>
      <c r="AYD201" s="47"/>
      <c r="AYE201" s="47"/>
      <c r="AYF201" s="47"/>
      <c r="AYG201" s="47"/>
      <c r="AYH201" s="47"/>
      <c r="AYI201" s="47"/>
      <c r="AYJ201" s="47"/>
      <c r="AYK201" s="47"/>
      <c r="AYL201" s="47"/>
      <c r="AYM201" s="47"/>
      <c r="AYN201" s="47"/>
      <c r="AYO201" s="47"/>
      <c r="AYP201" s="47"/>
      <c r="AYQ201" s="47"/>
      <c r="AYR201" s="47"/>
      <c r="AYS201" s="47"/>
      <c r="AYT201" s="47"/>
      <c r="AYU201" s="47"/>
      <c r="AYV201" s="47"/>
      <c r="AYW201" s="47"/>
      <c r="AYX201" s="47"/>
      <c r="AYY201" s="47"/>
      <c r="AYZ201" s="47"/>
      <c r="AZA201" s="47"/>
      <c r="AZB201" s="47"/>
      <c r="AZC201" s="47"/>
      <c r="AZD201" s="47"/>
      <c r="AZE201" s="47"/>
      <c r="AZF201" s="47"/>
      <c r="AZG201" s="47"/>
      <c r="AZH201" s="47"/>
      <c r="AZI201" s="47"/>
      <c r="AZJ201" s="47"/>
      <c r="AZK201" s="47"/>
      <c r="AZL201" s="47"/>
      <c r="AZM201" s="47"/>
      <c r="AZN201" s="47"/>
      <c r="AZO201" s="47"/>
      <c r="AZP201" s="47"/>
      <c r="AZQ201" s="47"/>
      <c r="AZR201" s="47"/>
      <c r="AZS201" s="47"/>
      <c r="AZT201" s="47"/>
      <c r="AZU201" s="47"/>
      <c r="AZV201" s="47"/>
      <c r="AZW201" s="47"/>
      <c r="AZX201" s="47"/>
      <c r="AZY201" s="47"/>
      <c r="AZZ201" s="47"/>
      <c r="BAA201" s="47"/>
      <c r="BAB201" s="47"/>
      <c r="BAC201" s="47"/>
      <c r="BAD201" s="47"/>
      <c r="BAE201" s="47"/>
      <c r="BAF201" s="47"/>
      <c r="BAG201" s="47"/>
      <c r="BAH201" s="47"/>
      <c r="BAI201" s="47"/>
      <c r="BAJ201" s="47"/>
      <c r="BAK201" s="47"/>
      <c r="BAL201" s="47"/>
      <c r="BAM201" s="47"/>
      <c r="BAN201" s="47"/>
      <c r="BAO201" s="47"/>
      <c r="BAP201" s="47"/>
      <c r="BAQ201" s="47"/>
      <c r="BAR201" s="47"/>
      <c r="BAS201" s="47"/>
      <c r="BAT201" s="47"/>
      <c r="BAU201" s="47"/>
      <c r="BAV201" s="47"/>
      <c r="BAW201" s="47"/>
      <c r="BAX201" s="47"/>
      <c r="BAY201" s="47"/>
      <c r="BAZ201" s="47"/>
      <c r="BBA201" s="47"/>
      <c r="BBB201" s="47"/>
      <c r="BBC201" s="47"/>
      <c r="BBD201" s="47"/>
      <c r="BBE201" s="47"/>
      <c r="BBF201" s="47"/>
      <c r="BBG201" s="47"/>
      <c r="BBH201" s="47"/>
      <c r="BBI201" s="47"/>
      <c r="BBJ201" s="47"/>
      <c r="BBK201" s="47"/>
      <c r="BBL201" s="47"/>
      <c r="BBM201" s="47"/>
      <c r="BBN201" s="47"/>
      <c r="BBO201" s="47"/>
      <c r="BBP201" s="47"/>
      <c r="BBQ201" s="47"/>
      <c r="BBR201" s="47"/>
      <c r="BBS201" s="47"/>
      <c r="BBT201" s="47"/>
      <c r="BBU201" s="47"/>
      <c r="BBV201" s="47"/>
      <c r="BBW201" s="47"/>
      <c r="BBX201" s="47"/>
      <c r="BBY201" s="47"/>
      <c r="BBZ201" s="47"/>
      <c r="BCA201" s="47"/>
      <c r="BCB201" s="47"/>
      <c r="BCC201" s="47"/>
      <c r="BCD201" s="47"/>
      <c r="BCE201" s="47"/>
      <c r="BCF201" s="47"/>
      <c r="BCG201" s="47"/>
      <c r="BCH201" s="47"/>
      <c r="BCI201" s="47"/>
      <c r="BCJ201" s="47"/>
      <c r="BCK201" s="47"/>
      <c r="BCL201" s="47"/>
      <c r="BCM201" s="47"/>
      <c r="BCN201" s="47"/>
      <c r="BCO201" s="47"/>
      <c r="BCP201" s="47"/>
      <c r="BCQ201" s="47"/>
      <c r="BCR201" s="47"/>
      <c r="BCS201" s="47"/>
      <c r="BCT201" s="47"/>
      <c r="BCU201" s="47"/>
      <c r="BCV201" s="47"/>
      <c r="BCW201" s="47"/>
      <c r="BCX201" s="47"/>
      <c r="BCY201" s="47"/>
      <c r="BCZ201" s="47"/>
      <c r="BDA201" s="47"/>
      <c r="BDB201" s="47"/>
      <c r="BDC201" s="47"/>
      <c r="BDD201" s="47"/>
      <c r="BDE201" s="47"/>
      <c r="BDF201" s="47"/>
      <c r="BDG201" s="47"/>
      <c r="BDH201" s="47"/>
      <c r="BDI201" s="47"/>
      <c r="BDJ201" s="47"/>
      <c r="BDK201" s="47"/>
      <c r="BDL201" s="47"/>
      <c r="BDM201" s="47"/>
      <c r="BDN201" s="47"/>
      <c r="BDO201" s="47"/>
      <c r="BDP201" s="47"/>
      <c r="BDQ201" s="47"/>
      <c r="BDR201" s="47"/>
      <c r="BDS201" s="47"/>
      <c r="BDT201" s="47"/>
      <c r="BDU201" s="47"/>
      <c r="BDV201" s="47"/>
      <c r="BDW201" s="47"/>
      <c r="BDX201" s="47"/>
      <c r="BDY201" s="47"/>
      <c r="BDZ201" s="47"/>
      <c r="BEA201" s="47"/>
      <c r="BEB201" s="47"/>
      <c r="BEC201" s="47"/>
      <c r="BED201" s="47"/>
      <c r="BEE201" s="47"/>
      <c r="BEF201" s="47"/>
      <c r="BEG201" s="47"/>
      <c r="BEH201" s="47"/>
      <c r="BEI201" s="47"/>
      <c r="BEJ201" s="47"/>
      <c r="BEK201" s="47"/>
      <c r="BEL201" s="47"/>
      <c r="BEM201" s="47"/>
      <c r="BEN201" s="47"/>
      <c r="BEO201" s="47"/>
      <c r="BEP201" s="47"/>
      <c r="BEQ201" s="47"/>
      <c r="BER201" s="47"/>
      <c r="BES201" s="47"/>
      <c r="BET201" s="47"/>
      <c r="BEU201" s="47"/>
      <c r="BEV201" s="47"/>
      <c r="BEW201" s="47"/>
      <c r="BEX201" s="47"/>
      <c r="BEY201" s="47"/>
      <c r="BEZ201" s="47"/>
      <c r="BFA201" s="47"/>
      <c r="BFB201" s="47"/>
      <c r="BFC201" s="47"/>
      <c r="BFD201" s="47"/>
      <c r="BFE201" s="47"/>
      <c r="BFF201" s="47"/>
      <c r="BFG201" s="47"/>
      <c r="BFH201" s="47"/>
      <c r="BFI201" s="47"/>
      <c r="BFJ201" s="47"/>
      <c r="BFK201" s="47"/>
      <c r="BFL201" s="47"/>
      <c r="BFM201" s="47"/>
      <c r="BFN201" s="47"/>
      <c r="BFO201" s="47"/>
      <c r="BFP201" s="47"/>
      <c r="BFQ201" s="47"/>
      <c r="BFR201" s="47"/>
      <c r="BFS201" s="47"/>
      <c r="BFT201" s="47"/>
      <c r="BFU201" s="47"/>
      <c r="BFV201" s="47"/>
      <c r="BFW201" s="47"/>
      <c r="BFX201" s="47"/>
      <c r="BFY201" s="47"/>
      <c r="BFZ201" s="47"/>
      <c r="BGA201" s="47"/>
      <c r="BGB201" s="47"/>
      <c r="BGC201" s="47"/>
      <c r="BGD201" s="47"/>
      <c r="BGE201" s="47"/>
      <c r="BGF201" s="47"/>
      <c r="BGG201" s="47"/>
      <c r="BGH201" s="47"/>
      <c r="BGI201" s="47"/>
      <c r="BGJ201" s="47"/>
      <c r="BGK201" s="47"/>
      <c r="BGL201" s="47"/>
      <c r="BGM201" s="47"/>
      <c r="BGN201" s="47"/>
      <c r="BGO201" s="47"/>
      <c r="BGP201" s="47"/>
      <c r="BGQ201" s="47"/>
      <c r="BGR201" s="47"/>
      <c r="BGS201" s="47"/>
      <c r="BGT201" s="47"/>
      <c r="BGU201" s="47"/>
      <c r="BGV201" s="47"/>
      <c r="BGW201" s="47"/>
      <c r="BGX201" s="47"/>
      <c r="BGY201" s="47"/>
      <c r="BGZ201" s="47"/>
      <c r="BHA201" s="47"/>
      <c r="BHB201" s="47"/>
      <c r="BHC201" s="47"/>
      <c r="BHD201" s="47"/>
      <c r="BHE201" s="47"/>
      <c r="BHF201" s="47"/>
      <c r="BHG201" s="47"/>
      <c r="BHH201" s="47"/>
      <c r="BHI201" s="47"/>
      <c r="BHJ201" s="47"/>
      <c r="BHK201" s="47"/>
      <c r="BHL201" s="47"/>
      <c r="BHM201" s="47"/>
      <c r="BHN201" s="47"/>
      <c r="BHO201" s="47"/>
      <c r="BHP201" s="47"/>
      <c r="BHQ201" s="47"/>
      <c r="BHR201" s="47"/>
      <c r="BHS201" s="47"/>
      <c r="BHT201" s="47"/>
      <c r="BHU201" s="47"/>
      <c r="BHV201" s="47"/>
      <c r="BHW201" s="47"/>
      <c r="BHX201" s="47"/>
      <c r="BHY201" s="47"/>
      <c r="BHZ201" s="47"/>
      <c r="BIA201" s="47"/>
      <c r="BIB201" s="47"/>
      <c r="BIC201" s="47"/>
      <c r="BID201" s="47"/>
      <c r="BIE201" s="47"/>
      <c r="BIF201" s="47"/>
      <c r="BIG201" s="47"/>
      <c r="BIH201" s="47"/>
      <c r="BII201" s="47"/>
      <c r="BIJ201" s="47"/>
      <c r="BIK201" s="47"/>
      <c r="BIL201" s="47"/>
      <c r="BIM201" s="47"/>
      <c r="BIN201" s="47"/>
      <c r="BIO201" s="47"/>
      <c r="BIP201" s="47"/>
      <c r="BIQ201" s="47"/>
      <c r="BIR201" s="47"/>
      <c r="BIS201" s="47"/>
      <c r="BIT201" s="47"/>
      <c r="BIU201" s="47"/>
      <c r="BIV201" s="47"/>
      <c r="BIW201" s="47"/>
      <c r="BIX201" s="47"/>
      <c r="BIY201" s="47"/>
      <c r="BIZ201" s="47"/>
      <c r="BJA201" s="47"/>
      <c r="BJB201" s="47"/>
      <c r="BJC201" s="47"/>
      <c r="BJD201" s="47"/>
      <c r="BJE201" s="47"/>
      <c r="BJF201" s="47"/>
      <c r="BJG201" s="47"/>
      <c r="BJH201" s="47"/>
      <c r="BJI201" s="47"/>
      <c r="BJJ201" s="47"/>
      <c r="BJK201" s="47"/>
      <c r="BJL201" s="47"/>
      <c r="BJM201" s="47"/>
      <c r="BJN201" s="47"/>
      <c r="BJO201" s="47"/>
      <c r="BJP201" s="47"/>
      <c r="BJQ201" s="47"/>
      <c r="BJR201" s="47"/>
      <c r="BJS201" s="47"/>
      <c r="BJT201" s="47"/>
      <c r="BJU201" s="47"/>
      <c r="BJV201" s="47"/>
      <c r="BJW201" s="47"/>
      <c r="BJX201" s="47"/>
      <c r="BJY201" s="47"/>
      <c r="BJZ201" s="47"/>
      <c r="BKA201" s="47"/>
      <c r="BKB201" s="47"/>
      <c r="BKC201" s="47"/>
      <c r="BKD201" s="47"/>
      <c r="BKE201" s="47"/>
      <c r="BKF201" s="47"/>
      <c r="BKG201" s="47"/>
      <c r="BKH201" s="47"/>
      <c r="BKI201" s="47"/>
      <c r="BKJ201" s="47"/>
      <c r="BKK201" s="47"/>
      <c r="BKL201" s="47"/>
      <c r="BKM201" s="47"/>
      <c r="BKN201" s="47"/>
      <c r="BKO201" s="47"/>
      <c r="BKP201" s="47"/>
      <c r="BKQ201" s="47"/>
      <c r="BKR201" s="47"/>
      <c r="BKS201" s="47"/>
      <c r="BKT201" s="47"/>
      <c r="BKU201" s="47"/>
      <c r="BKV201" s="47"/>
      <c r="BKW201" s="47"/>
      <c r="BKX201" s="47"/>
      <c r="BKY201" s="47"/>
      <c r="BKZ201" s="47"/>
      <c r="BLA201" s="47"/>
      <c r="BLB201" s="47"/>
      <c r="BLC201" s="47"/>
      <c r="BLD201" s="47"/>
      <c r="BLE201" s="47"/>
      <c r="BLF201" s="47"/>
      <c r="BLG201" s="47"/>
      <c r="BLH201" s="47"/>
      <c r="BLI201" s="47"/>
      <c r="BLJ201" s="47"/>
      <c r="BLK201" s="47"/>
      <c r="BLL201" s="47"/>
      <c r="BLM201" s="47"/>
      <c r="BLN201" s="47"/>
      <c r="BLO201" s="47"/>
      <c r="BLP201" s="47"/>
      <c r="BLQ201" s="47"/>
      <c r="BLR201" s="47"/>
      <c r="BLS201" s="47"/>
      <c r="BLT201" s="47"/>
      <c r="BLU201" s="47"/>
      <c r="BLV201" s="47"/>
      <c r="BLW201" s="47"/>
      <c r="BLX201" s="47"/>
      <c r="BLY201" s="47"/>
      <c r="BLZ201" s="47"/>
      <c r="BMA201" s="47"/>
      <c r="BMB201" s="47"/>
      <c r="BMC201" s="47"/>
      <c r="BMD201" s="47"/>
      <c r="BME201" s="47"/>
      <c r="BMF201" s="47"/>
      <c r="BMG201" s="47"/>
      <c r="BMH201" s="47"/>
      <c r="BMI201" s="47"/>
      <c r="BMJ201" s="47"/>
      <c r="BMK201" s="47"/>
      <c r="BML201" s="47"/>
      <c r="BMM201" s="47"/>
      <c r="BMN201" s="47"/>
      <c r="BMO201" s="47"/>
      <c r="BMP201" s="47"/>
      <c r="BMQ201" s="47"/>
      <c r="BMR201" s="47"/>
      <c r="BMS201" s="47"/>
      <c r="BMT201" s="47"/>
      <c r="BMU201" s="47"/>
      <c r="BMV201" s="47"/>
      <c r="BMW201" s="47"/>
      <c r="BMX201" s="47"/>
      <c r="BMY201" s="47"/>
      <c r="BMZ201" s="47"/>
      <c r="BNA201" s="47"/>
      <c r="BNB201" s="47"/>
      <c r="BNC201" s="47"/>
      <c r="BND201" s="47"/>
      <c r="BNE201" s="47"/>
      <c r="BNF201" s="47"/>
      <c r="BNG201" s="47"/>
      <c r="BNH201" s="47"/>
      <c r="BNI201" s="47"/>
      <c r="BNJ201" s="47"/>
      <c r="BNK201" s="47"/>
      <c r="BNL201" s="47"/>
      <c r="BNM201" s="47"/>
      <c r="BNN201" s="47"/>
      <c r="BNO201" s="47"/>
      <c r="BNP201" s="47"/>
      <c r="BNQ201" s="47"/>
      <c r="BNR201" s="47"/>
      <c r="BNS201" s="47"/>
      <c r="BNT201" s="47"/>
      <c r="BNU201" s="47"/>
      <c r="BNV201" s="47"/>
      <c r="BNW201" s="47"/>
      <c r="BNX201" s="47"/>
      <c r="BNY201" s="47"/>
      <c r="BNZ201" s="47"/>
      <c r="BOA201" s="47"/>
      <c r="BOB201" s="47"/>
      <c r="BOC201" s="47"/>
      <c r="BOD201" s="47"/>
      <c r="BOE201" s="47"/>
      <c r="BOF201" s="47"/>
      <c r="BOG201" s="47"/>
      <c r="BOH201" s="47"/>
      <c r="BOI201" s="47"/>
      <c r="BOJ201" s="47"/>
      <c r="BOK201" s="47"/>
      <c r="BOL201" s="47"/>
      <c r="BOM201" s="47"/>
      <c r="BON201" s="47"/>
      <c r="BOO201" s="47"/>
      <c r="BOP201" s="47"/>
      <c r="BOQ201" s="47"/>
      <c r="BOR201" s="47"/>
      <c r="BOS201" s="47"/>
      <c r="BOT201" s="47"/>
      <c r="BOU201" s="47"/>
      <c r="BOV201" s="47"/>
      <c r="BOW201" s="47"/>
      <c r="BOX201" s="47"/>
      <c r="BOY201" s="47"/>
      <c r="BOZ201" s="47"/>
      <c r="BPA201" s="47"/>
      <c r="BPB201" s="47"/>
      <c r="BPC201" s="47"/>
      <c r="BPD201" s="47"/>
      <c r="BPE201" s="47"/>
      <c r="BPF201" s="47"/>
      <c r="BPG201" s="47"/>
      <c r="BPH201" s="47"/>
      <c r="BPI201" s="47"/>
      <c r="BPJ201" s="47"/>
      <c r="BPK201" s="47"/>
      <c r="BPL201" s="47"/>
      <c r="BPM201" s="47"/>
      <c r="BPN201" s="47"/>
      <c r="BPO201" s="47"/>
      <c r="BPP201" s="47"/>
      <c r="BPQ201" s="47"/>
      <c r="BPR201" s="47"/>
      <c r="BPS201" s="47"/>
      <c r="BPT201" s="47"/>
      <c r="BPU201" s="47"/>
      <c r="BPV201" s="47"/>
      <c r="BPW201" s="47"/>
      <c r="BPX201" s="47"/>
      <c r="BPY201" s="47"/>
      <c r="BPZ201" s="47"/>
      <c r="BQA201" s="47"/>
      <c r="BQB201" s="47"/>
      <c r="BQC201" s="47"/>
      <c r="BQD201" s="47"/>
      <c r="BQE201" s="47"/>
      <c r="BQF201" s="47"/>
      <c r="BQG201" s="47"/>
      <c r="BQH201" s="47"/>
      <c r="BQI201" s="47"/>
      <c r="BQJ201" s="47"/>
      <c r="BQK201" s="47"/>
      <c r="BQL201" s="47"/>
      <c r="BQM201" s="47"/>
      <c r="BQN201" s="47"/>
      <c r="BQO201" s="47"/>
      <c r="BQP201" s="47"/>
      <c r="BQQ201" s="47"/>
      <c r="BQR201" s="47"/>
      <c r="BQS201" s="47"/>
      <c r="BQT201" s="47"/>
      <c r="BQU201" s="47"/>
      <c r="BQV201" s="47"/>
      <c r="BQW201" s="47"/>
      <c r="BQX201" s="47"/>
      <c r="BQY201" s="47"/>
      <c r="BQZ201" s="47"/>
      <c r="BRA201" s="47"/>
      <c r="BRB201" s="47"/>
      <c r="BRC201" s="47"/>
      <c r="BRD201" s="47"/>
      <c r="BRE201" s="47"/>
      <c r="BRF201" s="47"/>
      <c r="BRG201" s="47"/>
      <c r="BRH201" s="47"/>
      <c r="BRI201" s="47"/>
      <c r="BRJ201" s="47"/>
      <c r="BRK201" s="47"/>
      <c r="BRL201" s="47"/>
      <c r="BRM201" s="47"/>
      <c r="BRN201" s="47"/>
      <c r="BRO201" s="47"/>
      <c r="BRP201" s="47"/>
      <c r="BRQ201" s="47"/>
      <c r="BRR201" s="47"/>
      <c r="BRS201" s="47"/>
      <c r="BRT201" s="47"/>
      <c r="BRU201" s="47"/>
      <c r="BRV201" s="47"/>
      <c r="BRW201" s="47"/>
      <c r="BRX201" s="47"/>
      <c r="BRY201" s="47"/>
      <c r="BRZ201" s="47"/>
      <c r="BSA201" s="47"/>
      <c r="BSB201" s="47"/>
      <c r="BSC201" s="47"/>
      <c r="BSD201" s="47"/>
      <c r="BSE201" s="47"/>
      <c r="BSF201" s="47"/>
      <c r="BSG201" s="47"/>
      <c r="BSH201" s="47"/>
      <c r="BSI201" s="47"/>
      <c r="BSJ201" s="47"/>
      <c r="BSK201" s="47"/>
      <c r="BSL201" s="47"/>
      <c r="BSM201" s="47"/>
      <c r="BSN201" s="47"/>
      <c r="BSO201" s="47"/>
      <c r="BSP201" s="47"/>
      <c r="BSQ201" s="47"/>
      <c r="BSR201" s="47"/>
      <c r="BSS201" s="47"/>
      <c r="BST201" s="47"/>
      <c r="BSU201" s="47"/>
      <c r="BSV201" s="47"/>
      <c r="BSW201" s="47"/>
      <c r="BSX201" s="47"/>
      <c r="BSY201" s="47"/>
      <c r="BSZ201" s="47"/>
      <c r="BTA201" s="47"/>
      <c r="BTB201" s="47"/>
      <c r="BTC201" s="47"/>
      <c r="BTD201" s="47"/>
      <c r="BTE201" s="47"/>
      <c r="BTF201" s="47"/>
      <c r="BTG201" s="47"/>
      <c r="BTH201" s="47"/>
      <c r="BTI201" s="47"/>
      <c r="BTJ201" s="47"/>
      <c r="BTK201" s="47"/>
      <c r="BTL201" s="47"/>
      <c r="BTM201" s="47"/>
      <c r="BTN201" s="47"/>
      <c r="BTO201" s="47"/>
      <c r="BTP201" s="47"/>
      <c r="BTQ201" s="47"/>
      <c r="BTR201" s="47"/>
      <c r="BTS201" s="47"/>
      <c r="BTT201" s="47"/>
      <c r="BTU201" s="47"/>
      <c r="BTV201" s="47"/>
      <c r="BTW201" s="47"/>
      <c r="BTX201" s="47"/>
      <c r="BTY201" s="47"/>
      <c r="BTZ201" s="47"/>
      <c r="BUA201" s="47"/>
      <c r="BUB201" s="47"/>
      <c r="BUC201" s="47"/>
      <c r="BUD201" s="47"/>
      <c r="BUE201" s="47"/>
      <c r="BUF201" s="47"/>
      <c r="BUG201" s="47"/>
      <c r="BUH201" s="47"/>
      <c r="BUI201" s="47"/>
      <c r="BUJ201" s="47"/>
      <c r="BUK201" s="47"/>
      <c r="BUL201" s="47"/>
      <c r="BUM201" s="47"/>
      <c r="BUN201" s="47"/>
      <c r="BUO201" s="47"/>
      <c r="BUP201" s="47"/>
      <c r="BUQ201" s="47"/>
      <c r="BUR201" s="47"/>
      <c r="BUS201" s="47"/>
      <c r="BUT201" s="47"/>
      <c r="BUU201" s="47"/>
      <c r="BUV201" s="47"/>
      <c r="BUW201" s="47"/>
      <c r="BUX201" s="47"/>
      <c r="BUY201" s="47"/>
      <c r="BUZ201" s="47"/>
      <c r="BVA201" s="47"/>
      <c r="BVB201" s="47"/>
      <c r="BVC201" s="47"/>
      <c r="BVD201" s="47"/>
      <c r="BVE201" s="47"/>
      <c r="BVF201" s="47"/>
      <c r="BVG201" s="47"/>
      <c r="BVH201" s="47"/>
      <c r="BVI201" s="47"/>
      <c r="BVJ201" s="47"/>
      <c r="BVK201" s="47"/>
      <c r="BVL201" s="47"/>
      <c r="BVM201" s="47"/>
      <c r="BVN201" s="47"/>
      <c r="BVO201" s="47"/>
      <c r="BVP201" s="47"/>
      <c r="BVQ201" s="47"/>
      <c r="BVR201" s="47"/>
      <c r="BVS201" s="47"/>
      <c r="BVT201" s="47"/>
      <c r="BVU201" s="47"/>
      <c r="BVV201" s="47"/>
      <c r="BVW201" s="47"/>
      <c r="BVX201" s="47"/>
      <c r="BVY201" s="47"/>
      <c r="BVZ201" s="47"/>
      <c r="BWA201" s="47"/>
      <c r="BWB201" s="47"/>
      <c r="BWC201" s="47"/>
      <c r="BWD201" s="47"/>
      <c r="BWE201" s="47"/>
      <c r="BWF201" s="47"/>
      <c r="BWG201" s="47"/>
      <c r="BWH201" s="47"/>
      <c r="BWI201" s="47"/>
      <c r="BWJ201" s="47"/>
      <c r="BWK201" s="47"/>
      <c r="BWL201" s="47"/>
      <c r="BWM201" s="47"/>
      <c r="BWN201" s="47"/>
      <c r="BWO201" s="47"/>
      <c r="BWP201" s="47"/>
      <c r="BWQ201" s="47"/>
      <c r="BWR201" s="47"/>
      <c r="BWS201" s="47"/>
      <c r="BWT201" s="47"/>
      <c r="BWU201" s="47"/>
      <c r="BWV201" s="47"/>
      <c r="BWW201" s="47"/>
      <c r="BWX201" s="47"/>
      <c r="BWY201" s="47"/>
      <c r="BWZ201" s="47"/>
      <c r="BXA201" s="47"/>
      <c r="BXB201" s="47"/>
      <c r="BXC201" s="47"/>
      <c r="BXD201" s="47"/>
      <c r="BXE201" s="47"/>
      <c r="BXF201" s="47"/>
      <c r="BXG201" s="47"/>
      <c r="BXH201" s="47"/>
      <c r="BXI201" s="47"/>
      <c r="BXJ201" s="47"/>
      <c r="BXK201" s="47"/>
      <c r="BXL201" s="47"/>
      <c r="BXM201" s="47"/>
      <c r="BXN201" s="47"/>
      <c r="BXO201" s="47"/>
      <c r="BXP201" s="47"/>
      <c r="BXQ201" s="47"/>
      <c r="BXR201" s="47"/>
      <c r="BXS201" s="47"/>
      <c r="BXT201" s="47"/>
      <c r="BXU201" s="47"/>
      <c r="BXV201" s="47"/>
      <c r="BXW201" s="47"/>
      <c r="BXX201" s="47"/>
      <c r="BXY201" s="47"/>
      <c r="BXZ201" s="47"/>
      <c r="BYA201" s="47"/>
      <c r="BYB201" s="47"/>
      <c r="BYC201" s="47"/>
      <c r="BYD201" s="47"/>
      <c r="BYE201" s="47"/>
      <c r="BYF201" s="47"/>
      <c r="BYG201" s="47"/>
      <c r="BYH201" s="47"/>
      <c r="BYI201" s="47"/>
      <c r="BYJ201" s="47"/>
      <c r="BYK201" s="47"/>
      <c r="BYL201" s="47"/>
      <c r="BYM201" s="47"/>
      <c r="BYN201" s="47"/>
      <c r="BYO201" s="47"/>
      <c r="BYP201" s="47"/>
      <c r="BYQ201" s="47"/>
      <c r="BYR201" s="47"/>
      <c r="BYS201" s="47"/>
      <c r="BYT201" s="47"/>
      <c r="BYU201" s="47"/>
      <c r="BYV201" s="47"/>
      <c r="BYW201" s="47"/>
      <c r="BYX201" s="47"/>
      <c r="BYY201" s="47"/>
      <c r="BYZ201" s="47"/>
      <c r="BZA201" s="47"/>
      <c r="BZB201" s="47"/>
      <c r="BZC201" s="47"/>
      <c r="BZD201" s="47"/>
      <c r="BZE201" s="47"/>
      <c r="BZF201" s="47"/>
      <c r="BZG201" s="47"/>
      <c r="BZH201" s="47"/>
      <c r="BZI201" s="47"/>
      <c r="BZJ201" s="47"/>
      <c r="BZK201" s="47"/>
      <c r="BZL201" s="47"/>
      <c r="BZM201" s="47"/>
      <c r="BZN201" s="47"/>
      <c r="BZO201" s="47"/>
      <c r="BZP201" s="47"/>
      <c r="BZQ201" s="47"/>
      <c r="BZR201" s="47"/>
      <c r="BZS201" s="47"/>
      <c r="BZT201" s="47"/>
      <c r="BZU201" s="47"/>
      <c r="BZV201" s="47"/>
      <c r="BZW201" s="47"/>
      <c r="BZX201" s="47"/>
      <c r="BZY201" s="47"/>
      <c r="BZZ201" s="47"/>
      <c r="CAA201" s="47"/>
      <c r="CAB201" s="47"/>
      <c r="CAC201" s="47"/>
      <c r="CAD201" s="47"/>
      <c r="CAE201" s="47"/>
      <c r="CAF201" s="47"/>
      <c r="CAG201" s="47"/>
      <c r="CAH201" s="47"/>
      <c r="CAI201" s="47"/>
      <c r="CAJ201" s="47"/>
      <c r="CAK201" s="47"/>
      <c r="CAL201" s="47"/>
      <c r="CAM201" s="47"/>
      <c r="CAN201" s="47"/>
      <c r="CAO201" s="47"/>
      <c r="CAP201" s="47"/>
      <c r="CAQ201" s="47"/>
      <c r="CAR201" s="47"/>
      <c r="CAS201" s="47"/>
      <c r="CAT201" s="47"/>
      <c r="CAU201" s="47"/>
      <c r="CAV201" s="47"/>
      <c r="CAW201" s="47"/>
      <c r="CAX201" s="47"/>
      <c r="CAY201" s="47"/>
      <c r="CAZ201" s="47"/>
      <c r="CBA201" s="47"/>
      <c r="CBB201" s="47"/>
      <c r="CBC201" s="47"/>
      <c r="CBD201" s="47"/>
      <c r="CBE201" s="47"/>
      <c r="CBF201" s="47"/>
      <c r="CBG201" s="47"/>
      <c r="CBH201" s="47"/>
      <c r="CBI201" s="47"/>
      <c r="CBJ201" s="47"/>
      <c r="CBK201" s="47"/>
      <c r="CBL201" s="47"/>
      <c r="CBM201" s="47"/>
      <c r="CBN201" s="47"/>
      <c r="CBO201" s="47"/>
      <c r="CBP201" s="47"/>
      <c r="CBQ201" s="47"/>
      <c r="CBR201" s="47"/>
      <c r="CBS201" s="47"/>
      <c r="CBT201" s="47"/>
      <c r="CBU201" s="47"/>
      <c r="CBV201" s="47"/>
      <c r="CBW201" s="47"/>
      <c r="CBX201" s="47"/>
      <c r="CBY201" s="47"/>
      <c r="CBZ201" s="47"/>
      <c r="CCA201" s="47"/>
      <c r="CCB201" s="47"/>
      <c r="CCC201" s="47"/>
      <c r="CCD201" s="47"/>
      <c r="CCE201" s="47"/>
      <c r="CCF201" s="47"/>
      <c r="CCG201" s="47"/>
      <c r="CCH201" s="47"/>
      <c r="CCI201" s="47"/>
      <c r="CCJ201" s="47"/>
      <c r="CCK201" s="47"/>
      <c r="CCL201" s="47"/>
      <c r="CCM201" s="47"/>
      <c r="CCN201" s="47"/>
      <c r="CCO201" s="47"/>
      <c r="CCP201" s="47"/>
      <c r="CCQ201" s="47"/>
      <c r="CCR201" s="47"/>
      <c r="CCS201" s="47"/>
      <c r="CCT201" s="47"/>
      <c r="CCU201" s="47"/>
      <c r="CCV201" s="47"/>
      <c r="CCW201" s="47"/>
      <c r="CCX201" s="47"/>
      <c r="CCY201" s="47"/>
      <c r="CCZ201" s="47"/>
      <c r="CDA201" s="47"/>
      <c r="CDB201" s="47"/>
      <c r="CDC201" s="47"/>
      <c r="CDD201" s="47"/>
      <c r="CDE201" s="47"/>
      <c r="CDF201" s="47"/>
      <c r="CDG201" s="47"/>
      <c r="CDH201" s="47"/>
      <c r="CDI201" s="47"/>
      <c r="CDJ201" s="47"/>
      <c r="CDK201" s="47"/>
      <c r="CDL201" s="47"/>
      <c r="CDM201" s="47"/>
      <c r="CDN201" s="47"/>
      <c r="CDO201" s="47"/>
      <c r="CDP201" s="47"/>
      <c r="CDQ201" s="47"/>
      <c r="CDR201" s="47"/>
      <c r="CDS201" s="47"/>
      <c r="CDT201" s="47"/>
      <c r="CDU201" s="47"/>
      <c r="CDV201" s="47"/>
      <c r="CDW201" s="47"/>
      <c r="CDX201" s="47"/>
      <c r="CDY201" s="47"/>
      <c r="CDZ201" s="47"/>
      <c r="CEA201" s="47"/>
      <c r="CEB201" s="47"/>
      <c r="CEC201" s="47"/>
      <c r="CED201" s="47"/>
      <c r="CEE201" s="47"/>
      <c r="CEF201" s="47"/>
      <c r="CEG201" s="47"/>
      <c r="CEH201" s="47"/>
      <c r="CEI201" s="47"/>
      <c r="CEJ201" s="47"/>
      <c r="CEK201" s="47"/>
      <c r="CEL201" s="47"/>
      <c r="CEM201" s="47"/>
      <c r="CEN201" s="47"/>
      <c r="CEO201" s="47"/>
      <c r="CEP201" s="47"/>
      <c r="CEQ201" s="47"/>
      <c r="CER201" s="47"/>
      <c r="CES201" s="47"/>
      <c r="CET201" s="47"/>
      <c r="CEU201" s="47"/>
      <c r="CEV201" s="47"/>
      <c r="CEW201" s="47"/>
      <c r="CEX201" s="47"/>
      <c r="CEY201" s="47"/>
      <c r="CEZ201" s="47"/>
      <c r="CFA201" s="47"/>
      <c r="CFB201" s="47"/>
      <c r="CFC201" s="47"/>
      <c r="CFD201" s="47"/>
      <c r="CFE201" s="47"/>
      <c r="CFF201" s="47"/>
      <c r="CFG201" s="47"/>
      <c r="CFH201" s="47"/>
      <c r="CFI201" s="47"/>
      <c r="CFJ201" s="47"/>
      <c r="CFK201" s="47"/>
      <c r="CFL201" s="47"/>
      <c r="CFM201" s="47"/>
      <c r="CFN201" s="47"/>
      <c r="CFO201" s="47"/>
      <c r="CFP201" s="47"/>
      <c r="CFQ201" s="47"/>
      <c r="CFR201" s="47"/>
      <c r="CFS201" s="47"/>
      <c r="CFT201" s="47"/>
      <c r="CFU201" s="47"/>
      <c r="CFV201" s="47"/>
      <c r="CFW201" s="47"/>
      <c r="CFX201" s="47"/>
      <c r="CFY201" s="47"/>
      <c r="CFZ201" s="47"/>
      <c r="CGA201" s="47"/>
      <c r="CGB201" s="47"/>
      <c r="CGC201" s="47"/>
      <c r="CGD201" s="47"/>
      <c r="CGE201" s="47"/>
      <c r="CGF201" s="47"/>
      <c r="CGG201" s="47"/>
      <c r="CGH201" s="47"/>
      <c r="CGI201" s="47"/>
      <c r="CGJ201" s="47"/>
      <c r="CGK201" s="47"/>
      <c r="CGL201" s="47"/>
      <c r="CGM201" s="47"/>
      <c r="CGN201" s="47"/>
      <c r="CGO201" s="47"/>
      <c r="CGP201" s="47"/>
      <c r="CGQ201" s="47"/>
      <c r="CGR201" s="47"/>
      <c r="CGS201" s="47"/>
      <c r="CGT201" s="47"/>
      <c r="CGU201" s="47"/>
      <c r="CGV201" s="47"/>
      <c r="CGW201" s="47"/>
      <c r="CGX201" s="47"/>
      <c r="CGY201" s="47"/>
      <c r="CGZ201" s="47"/>
      <c r="CHA201" s="47"/>
      <c r="CHB201" s="47"/>
      <c r="CHC201" s="47"/>
      <c r="CHD201" s="47"/>
      <c r="CHE201" s="47"/>
      <c r="CHF201" s="47"/>
      <c r="CHG201" s="47"/>
      <c r="CHH201" s="47"/>
      <c r="CHI201" s="47"/>
      <c r="CHJ201" s="47"/>
      <c r="CHK201" s="47"/>
      <c r="CHL201" s="47"/>
      <c r="CHM201" s="47"/>
      <c r="CHN201" s="47"/>
      <c r="CHO201" s="47"/>
      <c r="CHP201" s="47"/>
      <c r="CHQ201" s="47"/>
      <c r="CHR201" s="47"/>
      <c r="CHS201" s="47"/>
      <c r="CHT201" s="47"/>
      <c r="CHU201" s="47"/>
      <c r="CHV201" s="47"/>
      <c r="CHW201" s="47"/>
      <c r="CHX201" s="47"/>
      <c r="CHY201" s="47"/>
      <c r="CHZ201" s="47"/>
      <c r="CIA201" s="47"/>
      <c r="CIB201" s="47"/>
      <c r="CIC201" s="47"/>
      <c r="CID201" s="47"/>
      <c r="CIE201" s="47"/>
      <c r="CIF201" s="47"/>
      <c r="CIG201" s="47"/>
      <c r="CIH201" s="47"/>
      <c r="CII201" s="47"/>
      <c r="CIJ201" s="47"/>
      <c r="CIK201" s="47"/>
      <c r="CIL201" s="47"/>
      <c r="CIM201" s="47"/>
      <c r="CIN201" s="47"/>
      <c r="CIO201" s="47"/>
      <c r="CIP201" s="47"/>
      <c r="CIQ201" s="47"/>
      <c r="CIR201" s="47"/>
      <c r="CIS201" s="47"/>
      <c r="CIT201" s="47"/>
      <c r="CIU201" s="47"/>
      <c r="CIV201" s="47"/>
      <c r="CIW201" s="47"/>
      <c r="CIX201" s="47"/>
      <c r="CIY201" s="47"/>
      <c r="CIZ201" s="47"/>
      <c r="CJA201" s="47"/>
      <c r="CJB201" s="47"/>
      <c r="CJC201" s="47"/>
      <c r="CJD201" s="47"/>
      <c r="CJE201" s="47"/>
      <c r="CJF201" s="47"/>
      <c r="CJG201" s="47"/>
      <c r="CJH201" s="47"/>
      <c r="CJI201" s="47"/>
      <c r="CJJ201" s="47"/>
      <c r="CJK201" s="47"/>
      <c r="CJL201" s="47"/>
      <c r="CJM201" s="47"/>
      <c r="CJN201" s="47"/>
      <c r="CJO201" s="47"/>
      <c r="CJP201" s="47"/>
      <c r="CJQ201" s="47"/>
      <c r="CJR201" s="47"/>
      <c r="CJS201" s="47"/>
      <c r="CJT201" s="47"/>
      <c r="CJU201" s="47"/>
      <c r="CJV201" s="47"/>
      <c r="CJW201" s="47"/>
      <c r="CJX201" s="47"/>
      <c r="CJY201" s="47"/>
      <c r="CJZ201" s="47"/>
      <c r="CKA201" s="47"/>
      <c r="CKB201" s="47"/>
      <c r="CKC201" s="47"/>
      <c r="CKD201" s="47"/>
      <c r="CKE201" s="47"/>
      <c r="CKF201" s="47"/>
      <c r="CKG201" s="47"/>
      <c r="CKH201" s="47"/>
      <c r="CKI201" s="47"/>
      <c r="CKJ201" s="47"/>
      <c r="CKK201" s="47"/>
      <c r="CKL201" s="47"/>
      <c r="CKM201" s="47"/>
      <c r="CKN201" s="47"/>
      <c r="CKO201" s="47"/>
      <c r="CKP201" s="47"/>
      <c r="CKQ201" s="47"/>
      <c r="CKR201" s="47"/>
      <c r="CKS201" s="47"/>
      <c r="CKT201" s="47"/>
      <c r="CKU201" s="47"/>
      <c r="CKV201" s="47"/>
      <c r="CKW201" s="47"/>
      <c r="CKX201" s="47"/>
      <c r="CKY201" s="47"/>
      <c r="CKZ201" s="47"/>
      <c r="CLA201" s="47"/>
      <c r="CLB201" s="47"/>
      <c r="CLC201" s="47"/>
      <c r="CLD201" s="47"/>
      <c r="CLE201" s="47"/>
      <c r="CLF201" s="47"/>
      <c r="CLG201" s="47"/>
      <c r="CLH201" s="47"/>
      <c r="CLI201" s="47"/>
      <c r="CLJ201" s="47"/>
      <c r="CLK201" s="47"/>
      <c r="CLL201" s="47"/>
      <c r="CLM201" s="47"/>
      <c r="CLN201" s="47"/>
      <c r="CLO201" s="47"/>
      <c r="CLP201" s="47"/>
      <c r="CLQ201" s="47"/>
      <c r="CLR201" s="47"/>
      <c r="CLS201" s="47"/>
      <c r="CLT201" s="47"/>
      <c r="CLU201" s="47"/>
      <c r="CLV201" s="47"/>
      <c r="CLW201" s="47"/>
      <c r="CLX201" s="47"/>
      <c r="CLY201" s="47"/>
      <c r="CLZ201" s="47"/>
      <c r="CMA201" s="47"/>
      <c r="CMB201" s="47"/>
      <c r="CMC201" s="47"/>
      <c r="CMD201" s="47"/>
      <c r="CME201" s="47"/>
      <c r="CMF201" s="47"/>
      <c r="CMG201" s="47"/>
      <c r="CMH201" s="47"/>
      <c r="CMI201" s="47"/>
      <c r="CMJ201" s="47"/>
      <c r="CMK201" s="47"/>
      <c r="CML201" s="47"/>
      <c r="CMM201" s="47"/>
      <c r="CMN201" s="47"/>
      <c r="CMO201" s="47"/>
      <c r="CMP201" s="47"/>
      <c r="CMQ201" s="47"/>
      <c r="CMR201" s="47"/>
      <c r="CMS201" s="47"/>
      <c r="CMT201" s="47"/>
      <c r="CMU201" s="47"/>
      <c r="CMV201" s="47"/>
      <c r="CMW201" s="47"/>
      <c r="CMX201" s="47"/>
      <c r="CMY201" s="47"/>
      <c r="CMZ201" s="47"/>
      <c r="CNA201" s="47"/>
      <c r="CNB201" s="47"/>
      <c r="CNC201" s="47"/>
      <c r="CND201" s="47"/>
      <c r="CNE201" s="47"/>
      <c r="CNF201" s="47"/>
      <c r="CNG201" s="47"/>
      <c r="CNH201" s="47"/>
      <c r="CNI201" s="47"/>
      <c r="CNJ201" s="47"/>
      <c r="CNK201" s="47"/>
      <c r="CNL201" s="47"/>
      <c r="CNM201" s="47"/>
      <c r="CNN201" s="47"/>
      <c r="CNO201" s="47"/>
      <c r="CNP201" s="47"/>
      <c r="CNQ201" s="47"/>
      <c r="CNR201" s="47"/>
      <c r="CNS201" s="47"/>
      <c r="CNT201" s="47"/>
      <c r="CNU201" s="47"/>
      <c r="CNV201" s="47"/>
      <c r="CNW201" s="47"/>
      <c r="CNX201" s="47"/>
      <c r="CNY201" s="47"/>
      <c r="CNZ201" s="47"/>
      <c r="COA201" s="47"/>
      <c r="COB201" s="47"/>
      <c r="COC201" s="47"/>
      <c r="COD201" s="47"/>
      <c r="COE201" s="47"/>
      <c r="COF201" s="47"/>
      <c r="COG201" s="47"/>
      <c r="COH201" s="47"/>
      <c r="COI201" s="47"/>
      <c r="COJ201" s="47"/>
      <c r="COK201" s="47"/>
      <c r="COL201" s="47"/>
      <c r="COM201" s="47"/>
      <c r="CON201" s="47"/>
      <c r="COO201" s="47"/>
      <c r="COP201" s="47"/>
      <c r="COQ201" s="47"/>
      <c r="COR201" s="47"/>
      <c r="COS201" s="47"/>
      <c r="COT201" s="47"/>
      <c r="COU201" s="47"/>
      <c r="COV201" s="47"/>
      <c r="COW201" s="47"/>
      <c r="COX201" s="47"/>
      <c r="COY201" s="47"/>
      <c r="COZ201" s="47"/>
      <c r="CPA201" s="47"/>
      <c r="CPB201" s="47"/>
      <c r="CPC201" s="47"/>
      <c r="CPD201" s="47"/>
      <c r="CPE201" s="47"/>
      <c r="CPF201" s="47"/>
      <c r="CPG201" s="47"/>
      <c r="CPH201" s="47"/>
      <c r="CPI201" s="47"/>
      <c r="CPJ201" s="47"/>
      <c r="CPK201" s="47"/>
      <c r="CPL201" s="47"/>
      <c r="CPM201" s="47"/>
      <c r="CPN201" s="47"/>
      <c r="CPO201" s="47"/>
      <c r="CPP201" s="47"/>
      <c r="CPQ201" s="47"/>
      <c r="CPR201" s="47"/>
      <c r="CPS201" s="47"/>
      <c r="CPT201" s="47"/>
      <c r="CPU201" s="47"/>
      <c r="CPV201" s="47"/>
      <c r="CPW201" s="47"/>
      <c r="CPX201" s="47"/>
      <c r="CPY201" s="47"/>
      <c r="CPZ201" s="47"/>
      <c r="CQA201" s="47"/>
      <c r="CQB201" s="47"/>
      <c r="CQC201" s="47"/>
      <c r="CQD201" s="47"/>
      <c r="CQE201" s="47"/>
      <c r="CQF201" s="47"/>
      <c r="CQG201" s="47"/>
      <c r="CQH201" s="47"/>
      <c r="CQI201" s="47"/>
      <c r="CQJ201" s="47"/>
      <c r="CQK201" s="47"/>
      <c r="CQL201" s="47"/>
      <c r="CQM201" s="47"/>
      <c r="CQN201" s="47"/>
      <c r="CQO201" s="47"/>
      <c r="CQP201" s="47"/>
      <c r="CQQ201" s="47"/>
      <c r="CQR201" s="47"/>
      <c r="CQS201" s="47"/>
      <c r="CQT201" s="47"/>
      <c r="CQU201" s="47"/>
      <c r="CQV201" s="47"/>
      <c r="CQW201" s="47"/>
      <c r="CQX201" s="47"/>
      <c r="CQY201" s="47"/>
      <c r="CQZ201" s="47"/>
      <c r="CRA201" s="47"/>
      <c r="CRB201" s="47"/>
      <c r="CRC201" s="47"/>
      <c r="CRD201" s="47"/>
      <c r="CRE201" s="47"/>
      <c r="CRF201" s="47"/>
      <c r="CRG201" s="47"/>
      <c r="CRH201" s="47"/>
      <c r="CRI201" s="47"/>
      <c r="CRJ201" s="47"/>
      <c r="CRK201" s="47"/>
      <c r="CRL201" s="47"/>
      <c r="CRM201" s="47"/>
      <c r="CRN201" s="47"/>
      <c r="CRO201" s="47"/>
      <c r="CRP201" s="47"/>
      <c r="CRQ201" s="47"/>
      <c r="CRR201" s="47"/>
      <c r="CRS201" s="47"/>
      <c r="CRT201" s="47"/>
      <c r="CRU201" s="47"/>
      <c r="CRV201" s="47"/>
      <c r="CRW201" s="47"/>
      <c r="CRX201" s="47"/>
      <c r="CRY201" s="47"/>
      <c r="CRZ201" s="47"/>
      <c r="CSA201" s="47"/>
      <c r="CSB201" s="47"/>
      <c r="CSC201" s="47"/>
      <c r="CSD201" s="47"/>
      <c r="CSE201" s="47"/>
      <c r="CSF201" s="47"/>
      <c r="CSG201" s="47"/>
      <c r="CSH201" s="47"/>
      <c r="CSI201" s="47"/>
      <c r="CSJ201" s="47"/>
      <c r="CSK201" s="47"/>
      <c r="CSL201" s="47"/>
      <c r="CSM201" s="47"/>
      <c r="CSN201" s="47"/>
      <c r="CSO201" s="47"/>
      <c r="CSP201" s="47"/>
      <c r="CSQ201" s="47"/>
      <c r="CSR201" s="47"/>
      <c r="CSS201" s="47"/>
      <c r="CST201" s="47"/>
      <c r="CSU201" s="47"/>
      <c r="CSV201" s="47"/>
      <c r="CSW201" s="47"/>
      <c r="CSX201" s="47"/>
      <c r="CSY201" s="47"/>
      <c r="CSZ201" s="47"/>
      <c r="CTA201" s="47"/>
      <c r="CTB201" s="47"/>
      <c r="CTC201" s="47"/>
      <c r="CTD201" s="47"/>
      <c r="CTE201" s="47"/>
      <c r="CTF201" s="47"/>
      <c r="CTG201" s="47"/>
      <c r="CTH201" s="47"/>
      <c r="CTI201" s="47"/>
      <c r="CTJ201" s="47"/>
      <c r="CTK201" s="47"/>
      <c r="CTL201" s="47"/>
      <c r="CTM201" s="47"/>
      <c r="CTN201" s="47"/>
      <c r="CTO201" s="47"/>
      <c r="CTP201" s="47"/>
      <c r="CTQ201" s="47"/>
      <c r="CTR201" s="47"/>
      <c r="CTS201" s="47"/>
      <c r="CTT201" s="47"/>
      <c r="CTU201" s="47"/>
      <c r="CTV201" s="47"/>
      <c r="CTW201" s="47"/>
      <c r="CTX201" s="47"/>
      <c r="CTY201" s="47"/>
      <c r="CTZ201" s="47"/>
      <c r="CUA201" s="47"/>
      <c r="CUB201" s="47"/>
      <c r="CUC201" s="47"/>
      <c r="CUD201" s="47"/>
      <c r="CUE201" s="47"/>
      <c r="CUF201" s="47"/>
      <c r="CUG201" s="47"/>
      <c r="CUH201" s="47"/>
      <c r="CUI201" s="47"/>
      <c r="CUJ201" s="47"/>
      <c r="CUK201" s="47"/>
      <c r="CUL201" s="47"/>
      <c r="CUM201" s="47"/>
      <c r="CUN201" s="47"/>
      <c r="CUO201" s="47"/>
      <c r="CUP201" s="47"/>
      <c r="CUQ201" s="47"/>
      <c r="CUR201" s="47"/>
      <c r="CUS201" s="47"/>
      <c r="CUT201" s="47"/>
      <c r="CUU201" s="47"/>
      <c r="CUV201" s="47"/>
      <c r="CUW201" s="47"/>
      <c r="CUX201" s="47"/>
      <c r="CUY201" s="47"/>
      <c r="CUZ201" s="47"/>
      <c r="CVA201" s="47"/>
      <c r="CVB201" s="47"/>
      <c r="CVC201" s="47"/>
      <c r="CVD201" s="47"/>
      <c r="CVE201" s="47"/>
      <c r="CVF201" s="47"/>
      <c r="CVG201" s="47"/>
      <c r="CVH201" s="47"/>
      <c r="CVI201" s="47"/>
      <c r="CVJ201" s="47"/>
      <c r="CVK201" s="47"/>
      <c r="CVL201" s="47"/>
      <c r="CVM201" s="47"/>
      <c r="CVN201" s="47"/>
      <c r="CVO201" s="47"/>
      <c r="CVP201" s="47"/>
      <c r="CVQ201" s="47"/>
      <c r="CVR201" s="47"/>
      <c r="CVS201" s="47"/>
      <c r="CVT201" s="47"/>
      <c r="CVU201" s="47"/>
      <c r="CVV201" s="47"/>
      <c r="CVW201" s="47"/>
      <c r="CVX201" s="47"/>
      <c r="CVY201" s="47"/>
      <c r="CVZ201" s="47"/>
      <c r="CWA201" s="47"/>
      <c r="CWB201" s="47"/>
      <c r="CWC201" s="47"/>
      <c r="CWD201" s="47"/>
      <c r="CWE201" s="47"/>
      <c r="CWF201" s="47"/>
      <c r="CWG201" s="47"/>
      <c r="CWH201" s="47"/>
      <c r="CWI201" s="47"/>
      <c r="CWJ201" s="47"/>
      <c r="CWK201" s="47"/>
      <c r="CWL201" s="47"/>
      <c r="CWM201" s="47"/>
      <c r="CWN201" s="47"/>
      <c r="CWO201" s="47"/>
      <c r="CWP201" s="47"/>
      <c r="CWQ201" s="47"/>
      <c r="CWR201" s="47"/>
      <c r="CWS201" s="47"/>
      <c r="CWT201" s="47"/>
      <c r="CWU201" s="47"/>
      <c r="CWV201" s="47"/>
      <c r="CWW201" s="47"/>
      <c r="CWX201" s="47"/>
      <c r="CWY201" s="47"/>
      <c r="CWZ201" s="47"/>
      <c r="CXA201" s="47"/>
      <c r="CXB201" s="47"/>
      <c r="CXC201" s="47"/>
      <c r="CXD201" s="47"/>
      <c r="CXE201" s="47"/>
      <c r="CXF201" s="47"/>
      <c r="CXG201" s="47"/>
      <c r="CXH201" s="47"/>
      <c r="CXI201" s="47"/>
      <c r="CXJ201" s="47"/>
      <c r="CXK201" s="47"/>
      <c r="CXL201" s="47"/>
      <c r="CXM201" s="47"/>
      <c r="CXN201" s="47"/>
      <c r="CXO201" s="47"/>
      <c r="CXP201" s="47"/>
      <c r="CXQ201" s="47"/>
      <c r="CXR201" s="47"/>
      <c r="CXS201" s="47"/>
      <c r="CXT201" s="47"/>
      <c r="CXU201" s="47"/>
      <c r="CXV201" s="47"/>
      <c r="CXW201" s="47"/>
      <c r="CXX201" s="47"/>
      <c r="CXY201" s="47"/>
      <c r="CXZ201" s="47"/>
      <c r="CYA201" s="47"/>
      <c r="CYB201" s="47"/>
      <c r="CYC201" s="47"/>
      <c r="CYD201" s="47"/>
      <c r="CYE201" s="47"/>
      <c r="CYF201" s="47"/>
      <c r="CYG201" s="47"/>
      <c r="CYH201" s="47"/>
      <c r="CYI201" s="47"/>
      <c r="CYJ201" s="47"/>
      <c r="CYK201" s="47"/>
      <c r="CYL201" s="47"/>
      <c r="CYM201" s="47"/>
      <c r="CYN201" s="47"/>
      <c r="CYO201" s="47"/>
      <c r="CYP201" s="47"/>
      <c r="CYQ201" s="47"/>
      <c r="CYR201" s="47"/>
      <c r="CYS201" s="47"/>
      <c r="CYT201" s="47"/>
      <c r="CYU201" s="47"/>
      <c r="CYV201" s="47"/>
      <c r="CYW201" s="47"/>
      <c r="CYX201" s="47"/>
      <c r="CYY201" s="47"/>
      <c r="CYZ201" s="47"/>
      <c r="CZA201" s="47"/>
      <c r="CZB201" s="47"/>
      <c r="CZC201" s="47"/>
      <c r="CZD201" s="47"/>
      <c r="CZE201" s="47"/>
      <c r="CZF201" s="47"/>
      <c r="CZG201" s="47"/>
      <c r="CZH201" s="47"/>
      <c r="CZI201" s="47"/>
      <c r="CZJ201" s="47"/>
      <c r="CZK201" s="47"/>
      <c r="CZL201" s="47"/>
      <c r="CZM201" s="47"/>
      <c r="CZN201" s="47"/>
      <c r="CZO201" s="47"/>
      <c r="CZP201" s="47"/>
      <c r="CZQ201" s="47"/>
      <c r="CZR201" s="47"/>
      <c r="CZS201" s="47"/>
      <c r="CZT201" s="47"/>
      <c r="CZU201" s="47"/>
      <c r="CZV201" s="47"/>
      <c r="CZW201" s="47"/>
      <c r="CZX201" s="47"/>
      <c r="CZY201" s="47"/>
      <c r="CZZ201" s="47"/>
      <c r="DAA201" s="47"/>
      <c r="DAB201" s="47"/>
      <c r="DAC201" s="47"/>
      <c r="DAD201" s="47"/>
      <c r="DAE201" s="47"/>
      <c r="DAF201" s="47"/>
      <c r="DAG201" s="47"/>
      <c r="DAH201" s="47"/>
      <c r="DAI201" s="47"/>
      <c r="DAJ201" s="47"/>
      <c r="DAK201" s="47"/>
      <c r="DAL201" s="47"/>
      <c r="DAM201" s="47"/>
      <c r="DAN201" s="47"/>
      <c r="DAO201" s="47"/>
      <c r="DAP201" s="47"/>
      <c r="DAQ201" s="47"/>
      <c r="DAR201" s="47"/>
      <c r="DAS201" s="47"/>
      <c r="DAT201" s="47"/>
      <c r="DAU201" s="47"/>
      <c r="DAV201" s="47"/>
      <c r="DAW201" s="47"/>
      <c r="DAX201" s="47"/>
      <c r="DAY201" s="47"/>
      <c r="DAZ201" s="47"/>
      <c r="DBA201" s="47"/>
      <c r="DBB201" s="47"/>
      <c r="DBC201" s="47"/>
      <c r="DBD201" s="47"/>
      <c r="DBE201" s="47"/>
      <c r="DBF201" s="47"/>
      <c r="DBG201" s="47"/>
      <c r="DBH201" s="47"/>
      <c r="DBI201" s="47"/>
      <c r="DBJ201" s="47"/>
      <c r="DBK201" s="47"/>
      <c r="DBL201" s="47"/>
      <c r="DBM201" s="47"/>
      <c r="DBN201" s="47"/>
      <c r="DBO201" s="47"/>
      <c r="DBP201" s="47"/>
      <c r="DBQ201" s="47"/>
      <c r="DBR201" s="47"/>
      <c r="DBS201" s="47"/>
      <c r="DBT201" s="47"/>
      <c r="DBU201" s="47"/>
      <c r="DBV201" s="47"/>
      <c r="DBW201" s="47"/>
      <c r="DBX201" s="47"/>
      <c r="DBY201" s="47"/>
      <c r="DBZ201" s="47"/>
      <c r="DCA201" s="47"/>
      <c r="DCB201" s="47"/>
      <c r="DCC201" s="47"/>
      <c r="DCD201" s="47"/>
      <c r="DCE201" s="47"/>
      <c r="DCF201" s="47"/>
      <c r="DCG201" s="47"/>
      <c r="DCH201" s="47"/>
      <c r="DCI201" s="47"/>
      <c r="DCJ201" s="47"/>
      <c r="DCK201" s="47"/>
      <c r="DCL201" s="47"/>
      <c r="DCM201" s="47"/>
      <c r="DCN201" s="47"/>
      <c r="DCO201" s="47"/>
      <c r="DCP201" s="47"/>
      <c r="DCQ201" s="47"/>
      <c r="DCR201" s="47"/>
      <c r="DCS201" s="47"/>
      <c r="DCT201" s="47"/>
      <c r="DCU201" s="47"/>
      <c r="DCV201" s="47"/>
      <c r="DCW201" s="47"/>
      <c r="DCX201" s="47"/>
      <c r="DCY201" s="47"/>
      <c r="DCZ201" s="47"/>
      <c r="DDA201" s="47"/>
      <c r="DDB201" s="47"/>
      <c r="DDC201" s="47"/>
      <c r="DDD201" s="47"/>
      <c r="DDE201" s="47"/>
      <c r="DDF201" s="47"/>
      <c r="DDG201" s="47"/>
      <c r="DDH201" s="47"/>
      <c r="DDI201" s="47"/>
      <c r="DDJ201" s="47"/>
      <c r="DDK201" s="47"/>
      <c r="DDL201" s="47"/>
      <c r="DDM201" s="47"/>
      <c r="DDN201" s="47"/>
      <c r="DDO201" s="47"/>
      <c r="DDP201" s="47"/>
      <c r="DDQ201" s="47"/>
      <c r="DDR201" s="47"/>
      <c r="DDS201" s="47"/>
      <c r="DDT201" s="47"/>
      <c r="DDU201" s="47"/>
      <c r="DDV201" s="47"/>
      <c r="DDW201" s="47"/>
      <c r="DDX201" s="47"/>
      <c r="DDY201" s="47"/>
      <c r="DDZ201" s="47"/>
      <c r="DEA201" s="47"/>
      <c r="DEB201" s="47"/>
      <c r="DEC201" s="47"/>
      <c r="DED201" s="47"/>
      <c r="DEE201" s="47"/>
      <c r="DEF201" s="47"/>
      <c r="DEG201" s="47"/>
      <c r="DEH201" s="47"/>
      <c r="DEI201" s="47"/>
      <c r="DEJ201" s="47"/>
      <c r="DEK201" s="47"/>
      <c r="DEL201" s="47"/>
      <c r="DEM201" s="47"/>
      <c r="DEN201" s="47"/>
      <c r="DEO201" s="47"/>
      <c r="DEP201" s="47"/>
      <c r="DEQ201" s="47"/>
      <c r="DER201" s="47"/>
      <c r="DES201" s="47"/>
      <c r="DET201" s="47"/>
      <c r="DEU201" s="47"/>
      <c r="DEV201" s="47"/>
      <c r="DEW201" s="47"/>
      <c r="DEX201" s="47"/>
      <c r="DEY201" s="47"/>
      <c r="DEZ201" s="47"/>
      <c r="DFA201" s="47"/>
      <c r="DFB201" s="47"/>
      <c r="DFC201" s="47"/>
      <c r="DFD201" s="47"/>
      <c r="DFE201" s="47"/>
      <c r="DFF201" s="47"/>
      <c r="DFG201" s="47"/>
      <c r="DFH201" s="47"/>
      <c r="DFI201" s="47"/>
      <c r="DFJ201" s="47"/>
      <c r="DFK201" s="47"/>
      <c r="DFL201" s="47"/>
      <c r="DFM201" s="47"/>
      <c r="DFN201" s="47"/>
      <c r="DFO201" s="47"/>
      <c r="DFP201" s="47"/>
      <c r="DFQ201" s="47"/>
      <c r="DFR201" s="47"/>
      <c r="DFS201" s="47"/>
      <c r="DFT201" s="47"/>
      <c r="DFU201" s="47"/>
      <c r="DFV201" s="47"/>
      <c r="DFW201" s="47"/>
      <c r="DFX201" s="47"/>
      <c r="DFY201" s="47"/>
      <c r="DFZ201" s="47"/>
      <c r="DGA201" s="47"/>
      <c r="DGB201" s="47"/>
      <c r="DGC201" s="47"/>
      <c r="DGD201" s="47"/>
      <c r="DGE201" s="47"/>
      <c r="DGF201" s="47"/>
      <c r="DGG201" s="47"/>
      <c r="DGH201" s="47"/>
      <c r="DGI201" s="47"/>
      <c r="DGJ201" s="47"/>
      <c r="DGK201" s="47"/>
      <c r="DGL201" s="47"/>
      <c r="DGM201" s="47"/>
      <c r="DGN201" s="47"/>
      <c r="DGO201" s="47"/>
      <c r="DGP201" s="47"/>
      <c r="DGQ201" s="47"/>
      <c r="DGR201" s="47"/>
      <c r="DGS201" s="47"/>
      <c r="DGT201" s="47"/>
      <c r="DGU201" s="47"/>
      <c r="DGV201" s="47"/>
      <c r="DGW201" s="47"/>
      <c r="DGX201" s="47"/>
      <c r="DGY201" s="47"/>
      <c r="DGZ201" s="47"/>
      <c r="DHA201" s="47"/>
      <c r="DHB201" s="47"/>
      <c r="DHC201" s="47"/>
      <c r="DHD201" s="47"/>
      <c r="DHE201" s="47"/>
      <c r="DHF201" s="47"/>
      <c r="DHG201" s="47"/>
      <c r="DHH201" s="47"/>
      <c r="DHI201" s="47"/>
      <c r="DHJ201" s="47"/>
      <c r="DHK201" s="47"/>
      <c r="DHL201" s="47"/>
      <c r="DHM201" s="47"/>
      <c r="DHN201" s="47"/>
      <c r="DHO201" s="47"/>
      <c r="DHP201" s="47"/>
      <c r="DHQ201" s="47"/>
      <c r="DHR201" s="47"/>
      <c r="DHS201" s="47"/>
      <c r="DHT201" s="47"/>
      <c r="DHU201" s="47"/>
      <c r="DHV201" s="47"/>
      <c r="DHW201" s="47"/>
      <c r="DHX201" s="47"/>
      <c r="DHY201" s="47"/>
      <c r="DHZ201" s="47"/>
      <c r="DIA201" s="47"/>
      <c r="DIB201" s="47"/>
      <c r="DIC201" s="47"/>
      <c r="DID201" s="47"/>
      <c r="DIE201" s="47"/>
      <c r="DIF201" s="47"/>
      <c r="DIG201" s="47"/>
      <c r="DIH201" s="47"/>
      <c r="DII201" s="47"/>
      <c r="DIJ201" s="47"/>
      <c r="DIK201" s="47"/>
      <c r="DIL201" s="47"/>
      <c r="DIM201" s="47"/>
      <c r="DIN201" s="47"/>
      <c r="DIO201" s="47"/>
      <c r="DIP201" s="47"/>
      <c r="DIQ201" s="47"/>
      <c r="DIR201" s="47"/>
      <c r="DIS201" s="47"/>
      <c r="DIT201" s="47"/>
      <c r="DIU201" s="47"/>
      <c r="DIV201" s="47"/>
      <c r="DIW201" s="47"/>
      <c r="DIX201" s="47"/>
      <c r="DIY201" s="47"/>
      <c r="DIZ201" s="47"/>
      <c r="DJA201" s="47"/>
      <c r="DJB201" s="47"/>
      <c r="DJC201" s="47"/>
      <c r="DJD201" s="47"/>
      <c r="DJE201" s="47"/>
      <c r="DJF201" s="47"/>
      <c r="DJG201" s="47"/>
      <c r="DJH201" s="47"/>
      <c r="DJI201" s="47"/>
      <c r="DJJ201" s="47"/>
      <c r="DJK201" s="47"/>
      <c r="DJL201" s="47"/>
      <c r="DJM201" s="47"/>
      <c r="DJN201" s="47"/>
      <c r="DJO201" s="47"/>
      <c r="DJP201" s="47"/>
      <c r="DJQ201" s="47"/>
      <c r="DJR201" s="47"/>
      <c r="DJS201" s="47"/>
      <c r="DJT201" s="47"/>
      <c r="DJU201" s="47"/>
      <c r="DJV201" s="47"/>
      <c r="DJW201" s="47"/>
      <c r="DJX201" s="47"/>
      <c r="DJY201" s="47"/>
      <c r="DJZ201" s="47"/>
      <c r="DKA201" s="47"/>
      <c r="DKB201" s="47"/>
      <c r="DKC201" s="47"/>
      <c r="DKD201" s="47"/>
      <c r="DKE201" s="47"/>
      <c r="DKF201" s="47"/>
      <c r="DKG201" s="47"/>
      <c r="DKH201" s="47"/>
      <c r="DKI201" s="47"/>
      <c r="DKJ201" s="47"/>
      <c r="DKK201" s="47"/>
      <c r="DKL201" s="47"/>
      <c r="DKM201" s="47"/>
      <c r="DKN201" s="47"/>
      <c r="DKO201" s="47"/>
      <c r="DKP201" s="47"/>
      <c r="DKQ201" s="47"/>
      <c r="DKR201" s="47"/>
      <c r="DKS201" s="47"/>
      <c r="DKT201" s="47"/>
      <c r="DKU201" s="47"/>
      <c r="DKV201" s="47"/>
      <c r="DKW201" s="47"/>
      <c r="DKX201" s="47"/>
      <c r="DKY201" s="47"/>
      <c r="DKZ201" s="47"/>
      <c r="DLA201" s="47"/>
      <c r="DLB201" s="47"/>
      <c r="DLC201" s="47"/>
      <c r="DLD201" s="47"/>
      <c r="DLE201" s="47"/>
      <c r="DLF201" s="47"/>
      <c r="DLG201" s="47"/>
      <c r="DLH201" s="47"/>
      <c r="DLI201" s="47"/>
      <c r="DLJ201" s="47"/>
      <c r="DLK201" s="47"/>
      <c r="DLL201" s="47"/>
      <c r="DLM201" s="47"/>
      <c r="DLN201" s="47"/>
      <c r="DLO201" s="47"/>
      <c r="DLP201" s="47"/>
      <c r="DLQ201" s="47"/>
      <c r="DLR201" s="47"/>
      <c r="DLS201" s="47"/>
      <c r="DLT201" s="47"/>
      <c r="DLU201" s="47"/>
      <c r="DLV201" s="47"/>
      <c r="DLW201" s="47"/>
      <c r="DLX201" s="47"/>
      <c r="DLY201" s="47"/>
      <c r="DLZ201" s="47"/>
      <c r="DMA201" s="47"/>
      <c r="DMB201" s="47"/>
      <c r="DMC201" s="47"/>
      <c r="DMD201" s="47"/>
      <c r="DME201" s="47"/>
      <c r="DMF201" s="47"/>
      <c r="DMG201" s="47"/>
      <c r="DMH201" s="47"/>
      <c r="DMI201" s="47"/>
      <c r="DMJ201" s="47"/>
      <c r="DMK201" s="47"/>
      <c r="DML201" s="47"/>
      <c r="DMM201" s="47"/>
      <c r="DMN201" s="47"/>
      <c r="DMO201" s="47"/>
      <c r="DMP201" s="47"/>
      <c r="DMQ201" s="47"/>
      <c r="DMR201" s="47"/>
      <c r="DMS201" s="47"/>
      <c r="DMT201" s="47"/>
      <c r="DMU201" s="47"/>
      <c r="DMV201" s="47"/>
      <c r="DMW201" s="47"/>
      <c r="DMX201" s="47"/>
      <c r="DMY201" s="47"/>
      <c r="DMZ201" s="47"/>
      <c r="DNA201" s="47"/>
      <c r="DNB201" s="47"/>
      <c r="DNC201" s="47"/>
      <c r="DND201" s="47"/>
      <c r="DNE201" s="47"/>
      <c r="DNF201" s="47"/>
      <c r="DNG201" s="47"/>
      <c r="DNH201" s="47"/>
      <c r="DNI201" s="47"/>
      <c r="DNJ201" s="47"/>
      <c r="DNK201" s="47"/>
      <c r="DNL201" s="47"/>
      <c r="DNM201" s="47"/>
      <c r="DNN201" s="47"/>
      <c r="DNO201" s="47"/>
      <c r="DNP201" s="47"/>
      <c r="DNQ201" s="47"/>
      <c r="DNR201" s="47"/>
      <c r="DNS201" s="47"/>
      <c r="DNT201" s="47"/>
      <c r="DNU201" s="47"/>
      <c r="DNV201" s="47"/>
      <c r="DNW201" s="47"/>
      <c r="DNX201" s="47"/>
      <c r="DNY201" s="47"/>
      <c r="DNZ201" s="47"/>
      <c r="DOA201" s="47"/>
      <c r="DOB201" s="47"/>
      <c r="DOC201" s="47"/>
      <c r="DOD201" s="47"/>
      <c r="DOE201" s="47"/>
      <c r="DOF201" s="47"/>
      <c r="DOG201" s="47"/>
      <c r="DOH201" s="47"/>
      <c r="DOI201" s="47"/>
      <c r="DOJ201" s="47"/>
      <c r="DOK201" s="47"/>
      <c r="DOL201" s="47"/>
      <c r="DOM201" s="47"/>
      <c r="DON201" s="47"/>
      <c r="DOO201" s="47"/>
      <c r="DOP201" s="47"/>
      <c r="DOQ201" s="47"/>
      <c r="DOR201" s="47"/>
      <c r="DOS201" s="47"/>
      <c r="DOT201" s="47"/>
      <c r="DOU201" s="47"/>
      <c r="DOV201" s="47"/>
      <c r="DOW201" s="47"/>
      <c r="DOX201" s="47"/>
      <c r="DOY201" s="47"/>
      <c r="DOZ201" s="47"/>
      <c r="DPA201" s="47"/>
      <c r="DPB201" s="47"/>
      <c r="DPC201" s="47"/>
      <c r="DPD201" s="47"/>
      <c r="DPE201" s="47"/>
      <c r="DPF201" s="47"/>
      <c r="DPG201" s="47"/>
      <c r="DPH201" s="47"/>
      <c r="DPI201" s="47"/>
      <c r="DPJ201" s="47"/>
      <c r="DPK201" s="47"/>
      <c r="DPL201" s="47"/>
      <c r="DPM201" s="47"/>
      <c r="DPN201" s="47"/>
      <c r="DPO201" s="47"/>
      <c r="DPP201" s="47"/>
      <c r="DPQ201" s="47"/>
      <c r="DPR201" s="47"/>
      <c r="DPS201" s="47"/>
      <c r="DPT201" s="47"/>
      <c r="DPU201" s="47"/>
      <c r="DPV201" s="47"/>
      <c r="DPW201" s="47"/>
      <c r="DPX201" s="47"/>
      <c r="DPY201" s="47"/>
      <c r="DPZ201" s="47"/>
      <c r="DQA201" s="47"/>
      <c r="DQB201" s="47"/>
      <c r="DQC201" s="47"/>
      <c r="DQD201" s="47"/>
      <c r="DQE201" s="47"/>
      <c r="DQF201" s="47"/>
      <c r="DQG201" s="47"/>
      <c r="DQH201" s="47"/>
      <c r="DQI201" s="47"/>
      <c r="DQJ201" s="47"/>
      <c r="DQK201" s="47"/>
      <c r="DQL201" s="47"/>
      <c r="DQM201" s="47"/>
      <c r="DQN201" s="47"/>
      <c r="DQO201" s="47"/>
      <c r="DQP201" s="47"/>
      <c r="DQQ201" s="47"/>
      <c r="DQR201" s="47"/>
      <c r="DQS201" s="47"/>
      <c r="DQT201" s="47"/>
      <c r="DQU201" s="47"/>
      <c r="DQV201" s="47"/>
      <c r="DQW201" s="47"/>
      <c r="DQX201" s="47"/>
      <c r="DQY201" s="47"/>
      <c r="DQZ201" s="47"/>
      <c r="DRA201" s="47"/>
      <c r="DRB201" s="47"/>
      <c r="DRC201" s="47"/>
      <c r="DRD201" s="47"/>
      <c r="DRE201" s="47"/>
      <c r="DRF201" s="47"/>
      <c r="DRG201" s="47"/>
      <c r="DRH201" s="47"/>
      <c r="DRI201" s="47"/>
      <c r="DRJ201" s="47"/>
      <c r="DRK201" s="47"/>
      <c r="DRL201" s="47"/>
      <c r="DRM201" s="47"/>
      <c r="DRN201" s="47"/>
      <c r="DRO201" s="47"/>
      <c r="DRP201" s="47"/>
      <c r="DRQ201" s="47"/>
      <c r="DRR201" s="47"/>
      <c r="DRS201" s="47"/>
      <c r="DRT201" s="47"/>
      <c r="DRU201" s="47"/>
      <c r="DRV201" s="47"/>
      <c r="DRW201" s="47"/>
      <c r="DRX201" s="47"/>
      <c r="DRY201" s="47"/>
      <c r="DRZ201" s="47"/>
      <c r="DSA201" s="47"/>
      <c r="DSB201" s="47"/>
      <c r="DSC201" s="47"/>
      <c r="DSD201" s="47"/>
      <c r="DSE201" s="47"/>
      <c r="DSF201" s="47"/>
      <c r="DSG201" s="47"/>
      <c r="DSH201" s="47"/>
      <c r="DSI201" s="47"/>
      <c r="DSJ201" s="47"/>
      <c r="DSK201" s="47"/>
      <c r="DSL201" s="47"/>
      <c r="DSM201" s="47"/>
      <c r="DSN201" s="47"/>
      <c r="DSO201" s="47"/>
      <c r="DSP201" s="47"/>
      <c r="DSQ201" s="47"/>
      <c r="DSR201" s="47"/>
      <c r="DSS201" s="47"/>
      <c r="DST201" s="47"/>
      <c r="DSU201" s="47"/>
      <c r="DSV201" s="47"/>
      <c r="DSW201" s="47"/>
      <c r="DSX201" s="47"/>
      <c r="DSY201" s="47"/>
      <c r="DSZ201" s="47"/>
      <c r="DTA201" s="47"/>
      <c r="DTB201" s="47"/>
      <c r="DTC201" s="47"/>
      <c r="DTD201" s="47"/>
      <c r="DTE201" s="47"/>
      <c r="DTF201" s="47"/>
      <c r="DTG201" s="47"/>
      <c r="DTH201" s="47"/>
      <c r="DTI201" s="47"/>
      <c r="DTJ201" s="47"/>
      <c r="DTK201" s="47"/>
      <c r="DTL201" s="47"/>
      <c r="DTM201" s="47"/>
      <c r="DTN201" s="47"/>
      <c r="DTO201" s="47"/>
      <c r="DTP201" s="47"/>
      <c r="DTQ201" s="47"/>
      <c r="DTR201" s="47"/>
      <c r="DTS201" s="47"/>
      <c r="DTT201" s="47"/>
      <c r="DTU201" s="47"/>
      <c r="DTV201" s="47"/>
      <c r="DTW201" s="47"/>
      <c r="DTX201" s="47"/>
      <c r="DTY201" s="47"/>
      <c r="DTZ201" s="47"/>
      <c r="DUA201" s="47"/>
      <c r="DUB201" s="47"/>
      <c r="DUC201" s="47"/>
      <c r="DUD201" s="47"/>
      <c r="DUE201" s="47"/>
      <c r="DUF201" s="47"/>
      <c r="DUG201" s="47"/>
      <c r="DUH201" s="47"/>
      <c r="DUI201" s="47"/>
      <c r="DUJ201" s="47"/>
      <c r="DUK201" s="47"/>
      <c r="DUL201" s="47"/>
      <c r="DUM201" s="47"/>
      <c r="DUN201" s="47"/>
      <c r="DUO201" s="47"/>
      <c r="DUP201" s="47"/>
      <c r="DUQ201" s="47"/>
      <c r="DUR201" s="47"/>
      <c r="DUS201" s="47"/>
      <c r="DUT201" s="47"/>
      <c r="DUU201" s="47"/>
      <c r="DUV201" s="47"/>
      <c r="DUW201" s="47"/>
      <c r="DUX201" s="47"/>
      <c r="DUY201" s="47"/>
      <c r="DUZ201" s="47"/>
      <c r="DVA201" s="47"/>
      <c r="DVB201" s="47"/>
      <c r="DVC201" s="47"/>
      <c r="DVD201" s="47"/>
      <c r="DVE201" s="47"/>
      <c r="DVF201" s="47"/>
      <c r="DVG201" s="47"/>
      <c r="DVH201" s="47"/>
      <c r="DVI201" s="47"/>
      <c r="DVJ201" s="47"/>
      <c r="DVK201" s="47"/>
      <c r="DVL201" s="47"/>
      <c r="DVM201" s="47"/>
      <c r="DVN201" s="47"/>
      <c r="DVO201" s="47"/>
      <c r="DVP201" s="47"/>
      <c r="DVQ201" s="47"/>
      <c r="DVR201" s="47"/>
      <c r="DVS201" s="47"/>
      <c r="DVT201" s="47"/>
      <c r="DVU201" s="47"/>
      <c r="DVV201" s="47"/>
      <c r="DVW201" s="47"/>
      <c r="DVX201" s="47"/>
      <c r="DVY201" s="47"/>
      <c r="DVZ201" s="47"/>
      <c r="DWA201" s="47"/>
      <c r="DWB201" s="47"/>
      <c r="DWC201" s="47"/>
      <c r="DWD201" s="47"/>
      <c r="DWE201" s="47"/>
      <c r="DWF201" s="47"/>
      <c r="DWG201" s="47"/>
      <c r="DWH201" s="47"/>
      <c r="DWI201" s="47"/>
      <c r="DWJ201" s="47"/>
      <c r="DWK201" s="47"/>
      <c r="DWL201" s="47"/>
      <c r="DWM201" s="47"/>
      <c r="DWN201" s="47"/>
      <c r="DWO201" s="47"/>
      <c r="DWP201" s="47"/>
      <c r="DWQ201" s="47"/>
      <c r="DWR201" s="47"/>
      <c r="DWS201" s="47"/>
      <c r="DWT201" s="47"/>
      <c r="DWU201" s="47"/>
      <c r="DWV201" s="47"/>
      <c r="DWW201" s="47"/>
      <c r="DWX201" s="47"/>
      <c r="DWY201" s="47"/>
      <c r="DWZ201" s="47"/>
      <c r="DXA201" s="47"/>
      <c r="DXB201" s="47"/>
      <c r="DXC201" s="47"/>
      <c r="DXD201" s="47"/>
      <c r="DXE201" s="47"/>
      <c r="DXF201" s="47"/>
      <c r="DXG201" s="47"/>
      <c r="DXH201" s="47"/>
      <c r="DXI201" s="47"/>
      <c r="DXJ201" s="47"/>
      <c r="DXK201" s="47"/>
      <c r="DXL201" s="47"/>
      <c r="DXM201" s="47"/>
      <c r="DXN201" s="47"/>
      <c r="DXO201" s="47"/>
      <c r="DXP201" s="47"/>
      <c r="DXQ201" s="47"/>
      <c r="DXR201" s="47"/>
      <c r="DXS201" s="47"/>
      <c r="DXT201" s="47"/>
      <c r="DXU201" s="47"/>
      <c r="DXV201" s="47"/>
      <c r="DXW201" s="47"/>
      <c r="DXX201" s="47"/>
      <c r="DXY201" s="47"/>
      <c r="DXZ201" s="47"/>
      <c r="DYA201" s="47"/>
      <c r="DYB201" s="47"/>
      <c r="DYC201" s="47"/>
      <c r="DYD201" s="47"/>
      <c r="DYE201" s="47"/>
      <c r="DYF201" s="47"/>
      <c r="DYG201" s="47"/>
      <c r="DYH201" s="47"/>
      <c r="DYI201" s="47"/>
      <c r="DYJ201" s="47"/>
      <c r="DYK201" s="47"/>
      <c r="DYL201" s="47"/>
      <c r="DYM201" s="47"/>
      <c r="DYN201" s="47"/>
      <c r="DYO201" s="47"/>
      <c r="DYP201" s="47"/>
      <c r="DYQ201" s="47"/>
      <c r="DYR201" s="47"/>
      <c r="DYS201" s="47"/>
      <c r="DYT201" s="47"/>
      <c r="DYU201" s="47"/>
      <c r="DYV201" s="47"/>
      <c r="DYW201" s="47"/>
      <c r="DYX201" s="47"/>
      <c r="DYY201" s="47"/>
      <c r="DYZ201" s="47"/>
      <c r="DZA201" s="47"/>
      <c r="DZB201" s="47"/>
      <c r="DZC201" s="47"/>
      <c r="DZD201" s="47"/>
      <c r="DZE201" s="47"/>
      <c r="DZF201" s="47"/>
      <c r="DZG201" s="47"/>
      <c r="DZH201" s="47"/>
      <c r="DZI201" s="47"/>
      <c r="DZJ201" s="47"/>
      <c r="DZK201" s="47"/>
      <c r="DZL201" s="47"/>
      <c r="DZM201" s="47"/>
      <c r="DZN201" s="47"/>
      <c r="DZO201" s="47"/>
      <c r="DZP201" s="47"/>
      <c r="DZQ201" s="47"/>
      <c r="DZR201" s="47"/>
      <c r="DZS201" s="47"/>
      <c r="DZT201" s="47"/>
      <c r="DZU201" s="47"/>
      <c r="DZV201" s="47"/>
      <c r="DZW201" s="47"/>
      <c r="DZX201" s="47"/>
      <c r="DZY201" s="47"/>
      <c r="DZZ201" s="47"/>
      <c r="EAA201" s="47"/>
      <c r="EAB201" s="47"/>
      <c r="EAC201" s="47"/>
      <c r="EAD201" s="47"/>
      <c r="EAE201" s="47"/>
      <c r="EAF201" s="47"/>
      <c r="EAG201" s="47"/>
      <c r="EAH201" s="47"/>
      <c r="EAI201" s="47"/>
      <c r="EAJ201" s="47"/>
      <c r="EAK201" s="47"/>
      <c r="EAL201" s="47"/>
      <c r="EAM201" s="47"/>
      <c r="EAN201" s="47"/>
      <c r="EAO201" s="47"/>
      <c r="EAP201" s="47"/>
      <c r="EAQ201" s="47"/>
      <c r="EAR201" s="47"/>
      <c r="EAS201" s="47"/>
      <c r="EAT201" s="47"/>
      <c r="EAU201" s="47"/>
      <c r="EAV201" s="47"/>
      <c r="EAW201" s="47"/>
      <c r="EAX201" s="47"/>
      <c r="EAY201" s="47"/>
      <c r="EAZ201" s="47"/>
      <c r="EBA201" s="47"/>
      <c r="EBB201" s="47"/>
      <c r="EBC201" s="47"/>
      <c r="EBD201" s="47"/>
      <c r="EBE201" s="47"/>
      <c r="EBF201" s="47"/>
      <c r="EBG201" s="47"/>
      <c r="EBH201" s="47"/>
      <c r="EBI201" s="47"/>
      <c r="EBJ201" s="47"/>
      <c r="EBK201" s="47"/>
      <c r="EBL201" s="47"/>
      <c r="EBM201" s="47"/>
      <c r="EBN201" s="47"/>
      <c r="EBO201" s="47"/>
      <c r="EBP201" s="47"/>
      <c r="EBQ201" s="47"/>
      <c r="EBR201" s="47"/>
      <c r="EBS201" s="47"/>
      <c r="EBT201" s="47"/>
      <c r="EBU201" s="47"/>
      <c r="EBV201" s="47"/>
      <c r="EBW201" s="47"/>
      <c r="EBX201" s="47"/>
      <c r="EBY201" s="47"/>
      <c r="EBZ201" s="47"/>
      <c r="ECA201" s="47"/>
      <c r="ECB201" s="47"/>
      <c r="ECC201" s="47"/>
      <c r="ECD201" s="47"/>
      <c r="ECE201" s="47"/>
      <c r="ECF201" s="47"/>
      <c r="ECG201" s="47"/>
      <c r="ECH201" s="47"/>
      <c r="ECI201" s="47"/>
      <c r="ECJ201" s="47"/>
      <c r="ECK201" s="47"/>
      <c r="ECL201" s="47"/>
      <c r="ECM201" s="47"/>
      <c r="ECN201" s="47"/>
      <c r="ECO201" s="47"/>
      <c r="ECP201" s="47"/>
      <c r="ECQ201" s="47"/>
      <c r="ECR201" s="47"/>
      <c r="ECS201" s="47"/>
      <c r="ECT201" s="47"/>
      <c r="ECU201" s="47"/>
      <c r="ECV201" s="47"/>
      <c r="ECW201" s="47"/>
      <c r="ECX201" s="47"/>
      <c r="ECY201" s="47"/>
      <c r="ECZ201" s="47"/>
      <c r="EDA201" s="47"/>
      <c r="EDB201" s="47"/>
      <c r="EDC201" s="47"/>
      <c r="EDD201" s="47"/>
      <c r="EDE201" s="47"/>
      <c r="EDF201" s="47"/>
      <c r="EDG201" s="47"/>
      <c r="EDH201" s="47"/>
      <c r="EDI201" s="47"/>
      <c r="EDJ201" s="47"/>
      <c r="EDK201" s="47"/>
      <c r="EDL201" s="47"/>
      <c r="EDM201" s="47"/>
      <c r="EDN201" s="47"/>
      <c r="EDO201" s="47"/>
      <c r="EDP201" s="47"/>
      <c r="EDQ201" s="47"/>
      <c r="EDR201" s="47"/>
      <c r="EDS201" s="47"/>
      <c r="EDT201" s="47"/>
      <c r="EDU201" s="47"/>
      <c r="EDV201" s="47"/>
      <c r="EDW201" s="47"/>
      <c r="EDX201" s="47"/>
      <c r="EDY201" s="47"/>
      <c r="EDZ201" s="47"/>
      <c r="EEA201" s="47"/>
      <c r="EEB201" s="47"/>
      <c r="EEC201" s="47"/>
      <c r="EED201" s="47"/>
      <c r="EEE201" s="47"/>
      <c r="EEF201" s="47"/>
      <c r="EEG201" s="47"/>
      <c r="EEH201" s="47"/>
      <c r="EEI201" s="47"/>
      <c r="EEJ201" s="47"/>
      <c r="EEK201" s="47"/>
      <c r="EEL201" s="47"/>
      <c r="EEM201" s="47"/>
      <c r="EEN201" s="47"/>
      <c r="EEO201" s="47"/>
      <c r="EEP201" s="47"/>
      <c r="EEQ201" s="47"/>
      <c r="EER201" s="47"/>
      <c r="EES201" s="47"/>
      <c r="EET201" s="47"/>
      <c r="EEU201" s="47"/>
      <c r="EEV201" s="47"/>
      <c r="EEW201" s="47"/>
      <c r="EEX201" s="47"/>
      <c r="EEY201" s="47"/>
      <c r="EEZ201" s="47"/>
      <c r="EFA201" s="47"/>
      <c r="EFB201" s="47"/>
      <c r="EFC201" s="47"/>
      <c r="EFD201" s="47"/>
      <c r="EFE201" s="47"/>
      <c r="EFF201" s="47"/>
      <c r="EFG201" s="47"/>
      <c r="EFH201" s="47"/>
      <c r="EFI201" s="47"/>
      <c r="EFJ201" s="47"/>
      <c r="EFK201" s="47"/>
      <c r="EFL201" s="47"/>
      <c r="EFM201" s="47"/>
      <c r="EFN201" s="47"/>
      <c r="EFO201" s="47"/>
      <c r="EFP201" s="47"/>
      <c r="EFQ201" s="47"/>
      <c r="EFR201" s="47"/>
      <c r="EFS201" s="47"/>
      <c r="EFT201" s="47"/>
      <c r="EFU201" s="47"/>
      <c r="EFV201" s="47"/>
      <c r="EFW201" s="47"/>
      <c r="EFX201" s="47"/>
      <c r="EFY201" s="47"/>
      <c r="EFZ201" s="47"/>
      <c r="EGA201" s="47"/>
      <c r="EGB201" s="47"/>
      <c r="EGC201" s="47"/>
      <c r="EGD201" s="47"/>
      <c r="EGE201" s="47"/>
      <c r="EGF201" s="47"/>
      <c r="EGG201" s="47"/>
      <c r="EGH201" s="47"/>
      <c r="EGI201" s="47"/>
      <c r="EGJ201" s="47"/>
      <c r="EGK201" s="47"/>
      <c r="EGL201" s="47"/>
      <c r="EGM201" s="47"/>
      <c r="EGN201" s="47"/>
      <c r="EGO201" s="47"/>
      <c r="EGP201" s="47"/>
      <c r="EGQ201" s="47"/>
      <c r="EGR201" s="47"/>
      <c r="EGS201" s="47"/>
      <c r="EGT201" s="47"/>
      <c r="EGU201" s="47"/>
      <c r="EGV201" s="47"/>
      <c r="EGW201" s="47"/>
      <c r="EGX201" s="47"/>
      <c r="EGY201" s="47"/>
      <c r="EGZ201" s="47"/>
      <c r="EHA201" s="47"/>
      <c r="EHB201" s="47"/>
      <c r="EHC201" s="47"/>
      <c r="EHD201" s="47"/>
      <c r="EHE201" s="47"/>
      <c r="EHF201" s="47"/>
      <c r="EHG201" s="47"/>
      <c r="EHH201" s="47"/>
      <c r="EHI201" s="47"/>
      <c r="EHJ201" s="47"/>
      <c r="EHK201" s="47"/>
      <c r="EHL201" s="47"/>
      <c r="EHM201" s="47"/>
      <c r="EHN201" s="47"/>
      <c r="EHO201" s="47"/>
      <c r="EHP201" s="47"/>
      <c r="EHQ201" s="47"/>
      <c r="EHR201" s="47"/>
      <c r="EHS201" s="47"/>
      <c r="EHT201" s="47"/>
      <c r="EHU201" s="47"/>
      <c r="EHV201" s="47"/>
      <c r="EHW201" s="47"/>
      <c r="EHX201" s="47"/>
      <c r="EHY201" s="47"/>
      <c r="EHZ201" s="47"/>
      <c r="EIA201" s="47"/>
      <c r="EIB201" s="47"/>
      <c r="EIC201" s="47"/>
      <c r="EID201" s="47"/>
      <c r="EIE201" s="47"/>
      <c r="EIF201" s="47"/>
      <c r="EIG201" s="47"/>
      <c r="EIH201" s="47"/>
      <c r="EII201" s="47"/>
      <c r="EIJ201" s="47"/>
      <c r="EIK201" s="47"/>
      <c r="EIL201" s="47"/>
      <c r="EIM201" s="47"/>
      <c r="EIN201" s="47"/>
      <c r="EIO201" s="47"/>
      <c r="EIP201" s="47"/>
      <c r="EIQ201" s="47"/>
      <c r="EIR201" s="47"/>
      <c r="EIS201" s="47"/>
      <c r="EIT201" s="47"/>
      <c r="EIU201" s="47"/>
      <c r="EIV201" s="47"/>
      <c r="EIW201" s="47"/>
      <c r="EIX201" s="47"/>
      <c r="EIY201" s="47"/>
      <c r="EIZ201" s="47"/>
      <c r="EJA201" s="47"/>
      <c r="EJB201" s="47"/>
      <c r="EJC201" s="47"/>
      <c r="EJD201" s="47"/>
      <c r="EJE201" s="47"/>
      <c r="EJF201" s="47"/>
      <c r="EJG201" s="47"/>
      <c r="EJH201" s="47"/>
      <c r="EJI201" s="47"/>
      <c r="EJJ201" s="47"/>
      <c r="EJK201" s="47"/>
      <c r="EJL201" s="47"/>
      <c r="EJM201" s="47"/>
      <c r="EJN201" s="47"/>
      <c r="EJO201" s="47"/>
      <c r="EJP201" s="47"/>
      <c r="EJQ201" s="47"/>
      <c r="EJR201" s="47"/>
      <c r="EJS201" s="47"/>
      <c r="EJT201" s="47"/>
      <c r="EJU201" s="47"/>
      <c r="EJV201" s="47"/>
      <c r="EJW201" s="47"/>
      <c r="EJX201" s="47"/>
      <c r="EJY201" s="47"/>
      <c r="EJZ201" s="47"/>
      <c r="EKA201" s="47"/>
      <c r="EKB201" s="47"/>
      <c r="EKC201" s="47"/>
      <c r="EKD201" s="47"/>
      <c r="EKE201" s="47"/>
      <c r="EKF201" s="47"/>
      <c r="EKG201" s="47"/>
      <c r="EKH201" s="47"/>
      <c r="EKI201" s="47"/>
      <c r="EKJ201" s="47"/>
      <c r="EKK201" s="47"/>
      <c r="EKL201" s="47"/>
      <c r="EKM201" s="47"/>
      <c r="EKN201" s="47"/>
      <c r="EKO201" s="47"/>
      <c r="EKP201" s="47"/>
      <c r="EKQ201" s="47"/>
      <c r="EKR201" s="47"/>
      <c r="EKS201" s="47"/>
      <c r="EKT201" s="47"/>
      <c r="EKU201" s="47"/>
      <c r="EKV201" s="47"/>
      <c r="EKW201" s="47"/>
      <c r="EKX201" s="47"/>
      <c r="EKY201" s="47"/>
      <c r="EKZ201" s="47"/>
      <c r="ELA201" s="47"/>
      <c r="ELB201" s="47"/>
      <c r="ELC201" s="47"/>
      <c r="ELD201" s="47"/>
      <c r="ELE201" s="47"/>
      <c r="ELF201" s="47"/>
      <c r="ELG201" s="47"/>
      <c r="ELH201" s="47"/>
      <c r="ELI201" s="47"/>
      <c r="ELJ201" s="47"/>
      <c r="ELK201" s="47"/>
      <c r="ELL201" s="47"/>
      <c r="ELM201" s="47"/>
      <c r="ELN201" s="47"/>
      <c r="ELO201" s="47"/>
      <c r="ELP201" s="47"/>
      <c r="ELQ201" s="47"/>
      <c r="ELR201" s="47"/>
      <c r="ELS201" s="47"/>
      <c r="ELT201" s="47"/>
      <c r="ELU201" s="47"/>
      <c r="ELV201" s="47"/>
      <c r="ELW201" s="47"/>
      <c r="ELX201" s="47"/>
      <c r="ELY201" s="47"/>
      <c r="ELZ201" s="47"/>
      <c r="EMA201" s="47"/>
      <c r="EMB201" s="47"/>
      <c r="EMC201" s="47"/>
      <c r="EMD201" s="47"/>
      <c r="EME201" s="47"/>
      <c r="EMF201" s="47"/>
      <c r="EMG201" s="47"/>
      <c r="EMH201" s="47"/>
      <c r="EMI201" s="47"/>
      <c r="EMJ201" s="47"/>
      <c r="EMK201" s="47"/>
      <c r="EML201" s="47"/>
      <c r="EMM201" s="47"/>
      <c r="EMN201" s="47"/>
      <c r="EMO201" s="47"/>
      <c r="EMP201" s="47"/>
      <c r="EMQ201" s="47"/>
      <c r="EMR201" s="47"/>
      <c r="EMS201" s="47"/>
      <c r="EMT201" s="47"/>
      <c r="EMU201" s="47"/>
      <c r="EMV201" s="47"/>
      <c r="EMW201" s="47"/>
      <c r="EMX201" s="47"/>
      <c r="EMY201" s="47"/>
      <c r="EMZ201" s="47"/>
      <c r="ENA201" s="47"/>
      <c r="ENB201" s="47"/>
      <c r="ENC201" s="47"/>
      <c r="END201" s="47"/>
      <c r="ENE201" s="47"/>
      <c r="ENF201" s="47"/>
      <c r="ENG201" s="47"/>
      <c r="ENH201" s="47"/>
      <c r="ENI201" s="47"/>
      <c r="ENJ201" s="47"/>
      <c r="ENK201" s="47"/>
      <c r="ENL201" s="47"/>
      <c r="ENM201" s="47"/>
      <c r="ENN201" s="47"/>
      <c r="ENO201" s="47"/>
      <c r="ENP201" s="47"/>
      <c r="ENQ201" s="47"/>
      <c r="ENR201" s="47"/>
      <c r="ENS201" s="47"/>
      <c r="ENT201" s="47"/>
      <c r="ENU201" s="47"/>
      <c r="ENV201" s="47"/>
      <c r="ENW201" s="47"/>
      <c r="ENX201" s="47"/>
      <c r="ENY201" s="47"/>
      <c r="ENZ201" s="47"/>
      <c r="EOA201" s="47"/>
      <c r="EOB201" s="47"/>
      <c r="EOC201" s="47"/>
      <c r="EOD201" s="47"/>
      <c r="EOE201" s="47"/>
      <c r="EOF201" s="47"/>
      <c r="EOG201" s="47"/>
      <c r="EOH201" s="47"/>
      <c r="EOI201" s="47"/>
      <c r="EOJ201" s="47"/>
      <c r="EOK201" s="47"/>
      <c r="EOL201" s="47"/>
      <c r="EOM201" s="47"/>
      <c r="EON201" s="47"/>
      <c r="EOO201" s="47"/>
      <c r="EOP201" s="47"/>
      <c r="EOQ201" s="47"/>
      <c r="EOR201" s="47"/>
      <c r="EOS201" s="47"/>
      <c r="EOT201" s="47"/>
      <c r="EOU201" s="47"/>
      <c r="EOV201" s="47"/>
      <c r="EOW201" s="47"/>
      <c r="EOX201" s="47"/>
      <c r="EOY201" s="47"/>
      <c r="EOZ201" s="47"/>
      <c r="EPA201" s="47"/>
      <c r="EPB201" s="47"/>
      <c r="EPC201" s="47"/>
      <c r="EPD201" s="47"/>
      <c r="EPE201" s="47"/>
      <c r="EPF201" s="47"/>
      <c r="EPG201" s="47"/>
      <c r="EPH201" s="47"/>
      <c r="EPI201" s="47"/>
      <c r="EPJ201" s="47"/>
      <c r="EPK201" s="47"/>
      <c r="EPL201" s="47"/>
      <c r="EPM201" s="47"/>
      <c r="EPN201" s="47"/>
      <c r="EPO201" s="47"/>
      <c r="EPP201" s="47"/>
      <c r="EPQ201" s="47"/>
      <c r="EPR201" s="47"/>
      <c r="EPS201" s="47"/>
      <c r="EPT201" s="47"/>
      <c r="EPU201" s="47"/>
      <c r="EPV201" s="47"/>
      <c r="EPW201" s="47"/>
      <c r="EPX201" s="47"/>
      <c r="EPY201" s="47"/>
      <c r="EPZ201" s="47"/>
      <c r="EQA201" s="47"/>
      <c r="EQB201" s="47"/>
      <c r="EQC201" s="47"/>
      <c r="EQD201" s="47"/>
      <c r="EQE201" s="47"/>
      <c r="EQF201" s="47"/>
      <c r="EQG201" s="47"/>
      <c r="EQH201" s="47"/>
      <c r="EQI201" s="47"/>
      <c r="EQJ201" s="47"/>
      <c r="EQK201" s="47"/>
      <c r="EQL201" s="47"/>
      <c r="EQM201" s="47"/>
      <c r="EQN201" s="47"/>
      <c r="EQO201" s="47"/>
      <c r="EQP201" s="47"/>
      <c r="EQQ201" s="47"/>
      <c r="EQR201" s="47"/>
      <c r="EQS201" s="47"/>
      <c r="EQT201" s="47"/>
      <c r="EQU201" s="47"/>
      <c r="EQV201" s="47"/>
      <c r="EQW201" s="47"/>
      <c r="EQX201" s="47"/>
      <c r="EQY201" s="47"/>
      <c r="EQZ201" s="47"/>
      <c r="ERA201" s="47"/>
      <c r="ERB201" s="47"/>
      <c r="ERC201" s="47"/>
      <c r="ERD201" s="47"/>
      <c r="ERE201" s="47"/>
      <c r="ERF201" s="47"/>
      <c r="ERG201" s="47"/>
      <c r="ERH201" s="47"/>
      <c r="ERI201" s="47"/>
      <c r="ERJ201" s="47"/>
      <c r="ERK201" s="47"/>
      <c r="ERL201" s="47"/>
      <c r="ERM201" s="47"/>
      <c r="ERN201" s="47"/>
      <c r="ERO201" s="47"/>
      <c r="ERP201" s="47"/>
      <c r="ERQ201" s="47"/>
      <c r="ERR201" s="47"/>
      <c r="ERS201" s="47"/>
      <c r="ERT201" s="47"/>
      <c r="ERU201" s="47"/>
      <c r="ERV201" s="47"/>
      <c r="ERW201" s="47"/>
      <c r="ERX201" s="47"/>
      <c r="ERY201" s="47"/>
      <c r="ERZ201" s="47"/>
      <c r="ESA201" s="47"/>
      <c r="ESB201" s="47"/>
      <c r="ESC201" s="47"/>
      <c r="ESD201" s="47"/>
      <c r="ESE201" s="47"/>
      <c r="ESF201" s="47"/>
      <c r="ESG201" s="47"/>
      <c r="ESH201" s="47"/>
      <c r="ESI201" s="47"/>
      <c r="ESJ201" s="47"/>
      <c r="ESK201" s="47"/>
      <c r="ESL201" s="47"/>
      <c r="ESM201" s="47"/>
      <c r="ESN201" s="47"/>
      <c r="ESO201" s="47"/>
      <c r="ESP201" s="47"/>
      <c r="ESQ201" s="47"/>
      <c r="ESR201" s="47"/>
      <c r="ESS201" s="47"/>
      <c r="EST201" s="47"/>
      <c r="ESU201" s="47"/>
      <c r="ESV201" s="47"/>
      <c r="ESW201" s="47"/>
      <c r="ESX201" s="47"/>
      <c r="ESY201" s="47"/>
      <c r="ESZ201" s="47"/>
      <c r="ETA201" s="47"/>
      <c r="ETB201" s="47"/>
      <c r="ETC201" s="47"/>
      <c r="ETD201" s="47"/>
      <c r="ETE201" s="47"/>
      <c r="ETF201" s="47"/>
      <c r="ETG201" s="47"/>
      <c r="ETH201" s="47"/>
      <c r="ETI201" s="47"/>
      <c r="ETJ201" s="47"/>
      <c r="ETK201" s="47"/>
      <c r="ETL201" s="47"/>
      <c r="ETM201" s="47"/>
      <c r="ETN201" s="47"/>
      <c r="ETO201" s="47"/>
      <c r="ETP201" s="47"/>
      <c r="ETQ201" s="47"/>
      <c r="ETR201" s="47"/>
      <c r="ETS201" s="47"/>
      <c r="ETT201" s="47"/>
      <c r="ETU201" s="47"/>
      <c r="ETV201" s="47"/>
      <c r="ETW201" s="47"/>
      <c r="ETX201" s="47"/>
      <c r="ETY201" s="47"/>
      <c r="ETZ201" s="47"/>
      <c r="EUA201" s="47"/>
      <c r="EUB201" s="47"/>
      <c r="EUC201" s="47"/>
      <c r="EUD201" s="47"/>
      <c r="EUE201" s="47"/>
      <c r="EUF201" s="47"/>
      <c r="EUG201" s="47"/>
      <c r="EUH201" s="47"/>
      <c r="EUI201" s="47"/>
      <c r="EUJ201" s="47"/>
      <c r="EUK201" s="47"/>
      <c r="EUL201" s="47"/>
      <c r="EUM201" s="47"/>
      <c r="EUN201" s="47"/>
      <c r="EUO201" s="47"/>
      <c r="EUP201" s="47"/>
      <c r="EUQ201" s="47"/>
      <c r="EUR201" s="47"/>
      <c r="EUS201" s="47"/>
      <c r="EUT201" s="47"/>
      <c r="EUU201" s="47"/>
      <c r="EUV201" s="47"/>
      <c r="EUW201" s="47"/>
      <c r="EUX201" s="47"/>
      <c r="EUY201" s="47"/>
      <c r="EUZ201" s="47"/>
      <c r="EVA201" s="47"/>
      <c r="EVB201" s="47"/>
      <c r="EVC201" s="47"/>
      <c r="EVD201" s="47"/>
      <c r="EVE201" s="47"/>
      <c r="EVF201" s="47"/>
      <c r="EVG201" s="47"/>
      <c r="EVH201" s="47"/>
      <c r="EVI201" s="47"/>
      <c r="EVJ201" s="47"/>
      <c r="EVK201" s="47"/>
      <c r="EVL201" s="47"/>
      <c r="EVM201" s="47"/>
      <c r="EVN201" s="47"/>
      <c r="EVO201" s="47"/>
      <c r="EVP201" s="47"/>
      <c r="EVQ201" s="47"/>
      <c r="EVR201" s="47"/>
      <c r="EVS201" s="47"/>
      <c r="EVT201" s="47"/>
      <c r="EVU201" s="47"/>
      <c r="EVV201" s="47"/>
      <c r="EVW201" s="47"/>
      <c r="EVX201" s="47"/>
      <c r="EVY201" s="47"/>
      <c r="EVZ201" s="47"/>
      <c r="EWA201" s="47"/>
      <c r="EWB201" s="47"/>
      <c r="EWC201" s="47"/>
      <c r="EWD201" s="47"/>
      <c r="EWE201" s="47"/>
      <c r="EWF201" s="47"/>
      <c r="EWG201" s="47"/>
      <c r="EWH201" s="47"/>
      <c r="EWI201" s="47"/>
      <c r="EWJ201" s="47"/>
      <c r="EWK201" s="47"/>
      <c r="EWL201" s="47"/>
      <c r="EWM201" s="47"/>
      <c r="EWN201" s="47"/>
      <c r="EWO201" s="47"/>
      <c r="EWP201" s="47"/>
      <c r="EWQ201" s="47"/>
      <c r="EWR201" s="47"/>
      <c r="EWS201" s="47"/>
      <c r="EWT201" s="47"/>
      <c r="EWU201" s="47"/>
      <c r="EWV201" s="47"/>
      <c r="EWW201" s="47"/>
      <c r="EWX201" s="47"/>
      <c r="EWY201" s="47"/>
      <c r="EWZ201" s="47"/>
      <c r="EXA201" s="47"/>
      <c r="EXB201" s="47"/>
      <c r="EXC201" s="47"/>
      <c r="EXD201" s="47"/>
      <c r="EXE201" s="47"/>
      <c r="EXF201" s="47"/>
      <c r="EXG201" s="47"/>
      <c r="EXH201" s="47"/>
      <c r="EXI201" s="47"/>
      <c r="EXJ201" s="47"/>
      <c r="EXK201" s="47"/>
      <c r="EXL201" s="47"/>
      <c r="EXM201" s="47"/>
      <c r="EXN201" s="47"/>
      <c r="EXO201" s="47"/>
      <c r="EXP201" s="47"/>
      <c r="EXQ201" s="47"/>
      <c r="EXR201" s="47"/>
      <c r="EXS201" s="47"/>
      <c r="EXT201" s="47"/>
      <c r="EXU201" s="47"/>
      <c r="EXV201" s="47"/>
      <c r="EXW201" s="47"/>
      <c r="EXX201" s="47"/>
      <c r="EXY201" s="47"/>
      <c r="EXZ201" s="47"/>
      <c r="EYA201" s="47"/>
      <c r="EYB201" s="47"/>
      <c r="EYC201" s="47"/>
      <c r="EYD201" s="47"/>
      <c r="EYE201" s="47"/>
      <c r="EYF201" s="47"/>
      <c r="EYG201" s="47"/>
      <c r="EYH201" s="47"/>
      <c r="EYI201" s="47"/>
      <c r="EYJ201" s="47"/>
      <c r="EYK201" s="47"/>
      <c r="EYL201" s="47"/>
      <c r="EYM201" s="47"/>
      <c r="EYN201" s="47"/>
      <c r="EYO201" s="47"/>
      <c r="EYP201" s="47"/>
      <c r="EYQ201" s="47"/>
      <c r="EYR201" s="47"/>
      <c r="EYS201" s="47"/>
      <c r="EYT201" s="47"/>
      <c r="EYU201" s="47"/>
      <c r="EYV201" s="47"/>
      <c r="EYW201" s="47"/>
      <c r="EYX201" s="47"/>
      <c r="EYY201" s="47"/>
      <c r="EYZ201" s="47"/>
      <c r="EZA201" s="47"/>
      <c r="EZB201" s="47"/>
      <c r="EZC201" s="47"/>
      <c r="EZD201" s="47"/>
      <c r="EZE201" s="47"/>
      <c r="EZF201" s="47"/>
      <c r="EZG201" s="47"/>
      <c r="EZH201" s="47"/>
      <c r="EZI201" s="47"/>
      <c r="EZJ201" s="47"/>
      <c r="EZK201" s="47"/>
      <c r="EZL201" s="47"/>
      <c r="EZM201" s="47"/>
      <c r="EZN201" s="47"/>
      <c r="EZO201" s="47"/>
      <c r="EZP201" s="47"/>
      <c r="EZQ201" s="47"/>
      <c r="EZR201" s="47"/>
      <c r="EZS201" s="47"/>
      <c r="EZT201" s="47"/>
      <c r="EZU201" s="47"/>
      <c r="EZV201" s="47"/>
      <c r="EZW201" s="47"/>
      <c r="EZX201" s="47"/>
      <c r="EZY201" s="47"/>
      <c r="EZZ201" s="47"/>
      <c r="FAA201" s="47"/>
      <c r="FAB201" s="47"/>
      <c r="FAC201" s="47"/>
      <c r="FAD201" s="47"/>
      <c r="FAE201" s="47"/>
      <c r="FAF201" s="47"/>
      <c r="FAG201" s="47"/>
      <c r="FAH201" s="47"/>
      <c r="FAI201" s="47"/>
      <c r="FAJ201" s="47"/>
      <c r="FAK201" s="47"/>
      <c r="FAL201" s="47"/>
      <c r="FAM201" s="47"/>
      <c r="FAN201" s="47"/>
      <c r="FAO201" s="47"/>
      <c r="FAP201" s="47"/>
      <c r="FAQ201" s="47"/>
      <c r="FAR201" s="47"/>
      <c r="FAS201" s="47"/>
      <c r="FAT201" s="47"/>
      <c r="FAU201" s="47"/>
      <c r="FAV201" s="47"/>
      <c r="FAW201" s="47"/>
      <c r="FAX201" s="47"/>
      <c r="FAY201" s="47"/>
      <c r="FAZ201" s="47"/>
      <c r="FBA201" s="47"/>
      <c r="FBB201" s="47"/>
      <c r="FBC201" s="47"/>
      <c r="FBD201" s="47"/>
      <c r="FBE201" s="47"/>
      <c r="FBF201" s="47"/>
      <c r="FBG201" s="47"/>
      <c r="FBH201" s="47"/>
      <c r="FBI201" s="47"/>
      <c r="FBJ201" s="47"/>
      <c r="FBK201" s="47"/>
      <c r="FBL201" s="47"/>
      <c r="FBM201" s="47"/>
      <c r="FBN201" s="47"/>
      <c r="FBO201" s="47"/>
      <c r="FBP201" s="47"/>
      <c r="FBQ201" s="47"/>
      <c r="FBR201" s="47"/>
      <c r="FBS201" s="47"/>
      <c r="FBT201" s="47"/>
      <c r="FBU201" s="47"/>
      <c r="FBV201" s="47"/>
      <c r="FBW201" s="47"/>
      <c r="FBX201" s="47"/>
      <c r="FBY201" s="47"/>
      <c r="FBZ201" s="47"/>
      <c r="FCA201" s="47"/>
      <c r="FCB201" s="47"/>
      <c r="FCC201" s="47"/>
      <c r="FCD201" s="47"/>
      <c r="FCE201" s="47"/>
      <c r="FCF201" s="47"/>
      <c r="FCG201" s="47"/>
      <c r="FCH201" s="47"/>
      <c r="FCI201" s="47"/>
      <c r="FCJ201" s="47"/>
      <c r="FCK201" s="47"/>
      <c r="FCL201" s="47"/>
      <c r="FCM201" s="47"/>
      <c r="FCN201" s="47"/>
      <c r="FCO201" s="47"/>
      <c r="FCP201" s="47"/>
      <c r="FCQ201" s="47"/>
      <c r="FCR201" s="47"/>
      <c r="FCS201" s="47"/>
      <c r="FCT201" s="47"/>
      <c r="FCU201" s="47"/>
      <c r="FCV201" s="47"/>
      <c r="FCW201" s="47"/>
      <c r="FCX201" s="47"/>
      <c r="FCY201" s="47"/>
      <c r="FCZ201" s="47"/>
      <c r="FDA201" s="47"/>
      <c r="FDB201" s="47"/>
      <c r="FDC201" s="47"/>
      <c r="FDD201" s="47"/>
      <c r="FDE201" s="47"/>
      <c r="FDF201" s="47"/>
      <c r="FDG201" s="47"/>
      <c r="FDH201" s="47"/>
      <c r="FDI201" s="47"/>
      <c r="FDJ201" s="47"/>
      <c r="FDK201" s="47"/>
      <c r="FDL201" s="47"/>
      <c r="FDM201" s="47"/>
      <c r="FDN201" s="47"/>
      <c r="FDO201" s="47"/>
      <c r="FDP201" s="47"/>
      <c r="FDQ201" s="47"/>
      <c r="FDR201" s="47"/>
      <c r="FDS201" s="47"/>
      <c r="FDT201" s="47"/>
      <c r="FDU201" s="47"/>
      <c r="FDV201" s="47"/>
      <c r="FDW201" s="47"/>
      <c r="FDX201" s="47"/>
      <c r="FDY201" s="47"/>
      <c r="FDZ201" s="47"/>
      <c r="FEA201" s="47"/>
      <c r="FEB201" s="47"/>
      <c r="FEC201" s="47"/>
      <c r="FED201" s="47"/>
      <c r="FEE201" s="47"/>
      <c r="FEF201" s="47"/>
      <c r="FEG201" s="47"/>
      <c r="FEH201" s="47"/>
      <c r="FEI201" s="47"/>
      <c r="FEJ201" s="47"/>
      <c r="FEK201" s="47"/>
      <c r="FEL201" s="47"/>
      <c r="FEM201" s="47"/>
      <c r="FEN201" s="47"/>
      <c r="FEO201" s="47"/>
      <c r="FEP201" s="47"/>
      <c r="FEQ201" s="47"/>
      <c r="FER201" s="47"/>
      <c r="FES201" s="47"/>
      <c r="FET201" s="47"/>
      <c r="FEU201" s="47"/>
      <c r="FEV201" s="47"/>
      <c r="FEW201" s="47"/>
      <c r="FEX201" s="47"/>
      <c r="FEY201" s="47"/>
      <c r="FEZ201" s="47"/>
      <c r="FFA201" s="47"/>
      <c r="FFB201" s="47"/>
      <c r="FFC201" s="47"/>
      <c r="FFD201" s="47"/>
      <c r="FFE201" s="47"/>
      <c r="FFF201" s="47"/>
      <c r="FFG201" s="47"/>
      <c r="FFH201" s="47"/>
      <c r="FFI201" s="47"/>
      <c r="FFJ201" s="47"/>
      <c r="FFK201" s="47"/>
      <c r="FFL201" s="47"/>
      <c r="FFM201" s="47"/>
      <c r="FFN201" s="47"/>
      <c r="FFO201" s="47"/>
      <c r="FFP201" s="47"/>
      <c r="FFQ201" s="47"/>
      <c r="FFR201" s="47"/>
      <c r="FFS201" s="47"/>
      <c r="FFT201" s="47"/>
      <c r="FFU201" s="47"/>
      <c r="FFV201" s="47"/>
      <c r="FFW201" s="47"/>
      <c r="FFX201" s="47"/>
      <c r="FFY201" s="47"/>
      <c r="FFZ201" s="47"/>
      <c r="FGA201" s="47"/>
      <c r="FGB201" s="47"/>
      <c r="FGC201" s="47"/>
      <c r="FGD201" s="47"/>
      <c r="FGE201" s="47"/>
      <c r="FGF201" s="47"/>
      <c r="FGG201" s="47"/>
      <c r="FGH201" s="47"/>
      <c r="FGI201" s="47"/>
      <c r="FGJ201" s="47"/>
      <c r="FGK201" s="47"/>
      <c r="FGL201" s="47"/>
      <c r="FGM201" s="47"/>
      <c r="FGN201" s="47"/>
      <c r="FGO201" s="47"/>
      <c r="FGP201" s="47"/>
      <c r="FGQ201" s="47"/>
      <c r="FGR201" s="47"/>
      <c r="FGS201" s="47"/>
      <c r="FGT201" s="47"/>
      <c r="FGU201" s="47"/>
      <c r="FGV201" s="47"/>
      <c r="FGW201" s="47"/>
      <c r="FGX201" s="47"/>
      <c r="FGY201" s="47"/>
      <c r="FGZ201" s="47"/>
      <c r="FHA201" s="47"/>
      <c r="FHB201" s="47"/>
      <c r="FHC201" s="47"/>
      <c r="FHD201" s="47"/>
      <c r="FHE201" s="47"/>
      <c r="FHF201" s="47"/>
      <c r="FHG201" s="47"/>
      <c r="FHH201" s="47"/>
      <c r="FHI201" s="47"/>
      <c r="FHJ201" s="47"/>
      <c r="FHK201" s="47"/>
      <c r="FHL201" s="47"/>
      <c r="FHM201" s="47"/>
      <c r="FHN201" s="47"/>
      <c r="FHO201" s="47"/>
      <c r="FHP201" s="47"/>
      <c r="FHQ201" s="47"/>
      <c r="FHR201" s="47"/>
      <c r="FHS201" s="47"/>
      <c r="FHT201" s="47"/>
      <c r="FHU201" s="47"/>
      <c r="FHV201" s="47"/>
      <c r="FHW201" s="47"/>
      <c r="FHX201" s="47"/>
      <c r="FHY201" s="47"/>
      <c r="FHZ201" s="47"/>
      <c r="FIA201" s="47"/>
      <c r="FIB201" s="47"/>
      <c r="FIC201" s="47"/>
      <c r="FID201" s="47"/>
      <c r="FIE201" s="47"/>
      <c r="FIF201" s="47"/>
      <c r="FIG201" s="47"/>
      <c r="FIH201" s="47"/>
      <c r="FII201" s="47"/>
      <c r="FIJ201" s="47"/>
      <c r="FIK201" s="47"/>
      <c r="FIL201" s="47"/>
      <c r="FIM201" s="47"/>
      <c r="FIN201" s="47"/>
      <c r="FIO201" s="47"/>
      <c r="FIP201" s="47"/>
      <c r="FIQ201" s="47"/>
      <c r="FIR201" s="47"/>
      <c r="FIS201" s="47"/>
      <c r="FIT201" s="47"/>
      <c r="FIU201" s="47"/>
      <c r="FIV201" s="47"/>
      <c r="FIW201" s="47"/>
      <c r="FIX201" s="47"/>
      <c r="FIY201" s="47"/>
      <c r="FIZ201" s="47"/>
      <c r="FJA201" s="47"/>
      <c r="FJB201" s="47"/>
      <c r="FJC201" s="47"/>
      <c r="FJD201" s="47"/>
      <c r="FJE201" s="47"/>
      <c r="FJF201" s="47"/>
      <c r="FJG201" s="47"/>
      <c r="FJH201" s="47"/>
      <c r="FJI201" s="47"/>
      <c r="FJJ201" s="47"/>
      <c r="FJK201" s="47"/>
      <c r="FJL201" s="47"/>
      <c r="FJM201" s="47"/>
      <c r="FJN201" s="47"/>
      <c r="FJO201" s="47"/>
      <c r="FJP201" s="47"/>
      <c r="FJQ201" s="47"/>
      <c r="FJR201" s="47"/>
      <c r="FJS201" s="47"/>
      <c r="FJT201" s="47"/>
      <c r="FJU201" s="47"/>
      <c r="FJV201" s="47"/>
      <c r="FJW201" s="47"/>
      <c r="FJX201" s="47"/>
      <c r="FJY201" s="47"/>
      <c r="FJZ201" s="47"/>
      <c r="FKA201" s="47"/>
      <c r="FKB201" s="47"/>
      <c r="FKC201" s="47"/>
      <c r="FKD201" s="47"/>
      <c r="FKE201" s="47"/>
      <c r="FKF201" s="47"/>
      <c r="FKG201" s="47"/>
      <c r="FKH201" s="47"/>
      <c r="FKI201" s="47"/>
      <c r="FKJ201" s="47"/>
      <c r="FKK201" s="47"/>
      <c r="FKL201" s="47"/>
      <c r="FKM201" s="47"/>
      <c r="FKN201" s="47"/>
      <c r="FKO201" s="47"/>
      <c r="FKP201" s="47"/>
      <c r="FKQ201" s="47"/>
      <c r="FKR201" s="47"/>
      <c r="FKS201" s="47"/>
      <c r="FKT201" s="47"/>
      <c r="FKU201" s="47"/>
      <c r="FKV201" s="47"/>
      <c r="FKW201" s="47"/>
      <c r="FKX201" s="47"/>
      <c r="FKY201" s="47"/>
      <c r="FKZ201" s="47"/>
      <c r="FLA201" s="47"/>
      <c r="FLB201" s="47"/>
      <c r="FLC201" s="47"/>
      <c r="FLD201" s="47"/>
      <c r="FLE201" s="47"/>
      <c r="FLF201" s="47"/>
      <c r="FLG201" s="47"/>
      <c r="FLH201" s="47"/>
      <c r="FLI201" s="47"/>
      <c r="FLJ201" s="47"/>
      <c r="FLK201" s="47"/>
      <c r="FLL201" s="47"/>
      <c r="FLM201" s="47"/>
      <c r="FLN201" s="47"/>
      <c r="FLO201" s="47"/>
      <c r="FLP201" s="47"/>
      <c r="FLQ201" s="47"/>
      <c r="FLR201" s="47"/>
      <c r="FLS201" s="47"/>
      <c r="FLT201" s="47"/>
      <c r="FLU201" s="47"/>
      <c r="FLV201" s="47"/>
      <c r="FLW201" s="47"/>
      <c r="FLX201" s="47"/>
      <c r="FLY201" s="47"/>
      <c r="FLZ201" s="47"/>
      <c r="FMA201" s="47"/>
      <c r="FMB201" s="47"/>
      <c r="FMC201" s="47"/>
      <c r="FMD201" s="47"/>
      <c r="FME201" s="47"/>
      <c r="FMF201" s="47"/>
      <c r="FMG201" s="47"/>
      <c r="FMH201" s="47"/>
      <c r="FMI201" s="47"/>
      <c r="FMJ201" s="47"/>
      <c r="FMK201" s="47"/>
      <c r="FML201" s="47"/>
      <c r="FMM201" s="47"/>
      <c r="FMN201" s="47"/>
      <c r="FMO201" s="47"/>
      <c r="FMP201" s="47"/>
      <c r="FMQ201" s="47"/>
      <c r="FMR201" s="47"/>
      <c r="FMS201" s="47"/>
      <c r="FMT201" s="47"/>
      <c r="FMU201" s="47"/>
      <c r="FMV201" s="47"/>
      <c r="FMW201" s="47"/>
      <c r="FMX201" s="47"/>
      <c r="FMY201" s="47"/>
      <c r="FMZ201" s="47"/>
      <c r="FNA201" s="47"/>
      <c r="FNB201" s="47"/>
      <c r="FNC201" s="47"/>
      <c r="FND201" s="47"/>
      <c r="FNE201" s="47"/>
      <c r="FNF201" s="47"/>
      <c r="FNG201" s="47"/>
      <c r="FNH201" s="47"/>
      <c r="FNI201" s="47"/>
      <c r="FNJ201" s="47"/>
      <c r="FNK201" s="47"/>
      <c r="FNL201" s="47"/>
      <c r="FNM201" s="47"/>
      <c r="FNN201" s="47"/>
      <c r="FNO201" s="47"/>
      <c r="FNP201" s="47"/>
      <c r="FNQ201" s="47"/>
      <c r="FNR201" s="47"/>
      <c r="FNS201" s="47"/>
      <c r="FNT201" s="47"/>
      <c r="FNU201" s="47"/>
      <c r="FNV201" s="47"/>
      <c r="FNW201" s="47"/>
      <c r="FNX201" s="47"/>
      <c r="FNY201" s="47"/>
      <c r="FNZ201" s="47"/>
      <c r="FOA201" s="47"/>
      <c r="FOB201" s="47"/>
      <c r="FOC201" s="47"/>
      <c r="FOD201" s="47"/>
      <c r="FOE201" s="47"/>
      <c r="FOF201" s="47"/>
      <c r="FOG201" s="47"/>
      <c r="FOH201" s="47"/>
      <c r="FOI201" s="47"/>
      <c r="FOJ201" s="47"/>
      <c r="FOK201" s="47"/>
      <c r="FOL201" s="47"/>
      <c r="FOM201" s="47"/>
      <c r="FON201" s="47"/>
      <c r="FOO201" s="47"/>
      <c r="FOP201" s="47"/>
      <c r="FOQ201" s="47"/>
      <c r="FOR201" s="47"/>
      <c r="FOS201" s="47"/>
      <c r="FOT201" s="47"/>
      <c r="FOU201" s="47"/>
      <c r="FOV201" s="47"/>
      <c r="FOW201" s="47"/>
      <c r="FOX201" s="47"/>
      <c r="FOY201" s="47"/>
      <c r="FOZ201" s="47"/>
      <c r="FPA201" s="47"/>
      <c r="FPB201" s="47"/>
      <c r="FPC201" s="47"/>
      <c r="FPD201" s="47"/>
      <c r="FPE201" s="47"/>
      <c r="FPF201" s="47"/>
      <c r="FPG201" s="47"/>
      <c r="FPH201" s="47"/>
      <c r="FPI201" s="47"/>
      <c r="FPJ201" s="47"/>
      <c r="FPK201" s="47"/>
      <c r="FPL201" s="47"/>
      <c r="FPM201" s="47"/>
      <c r="FPN201" s="47"/>
      <c r="FPO201" s="47"/>
      <c r="FPP201" s="47"/>
      <c r="FPQ201" s="47"/>
      <c r="FPR201" s="47"/>
      <c r="FPS201" s="47"/>
      <c r="FPT201" s="47"/>
      <c r="FPU201" s="47"/>
      <c r="FPV201" s="47"/>
      <c r="FPW201" s="47"/>
      <c r="FPX201" s="47"/>
      <c r="FPY201" s="47"/>
      <c r="FPZ201" s="47"/>
      <c r="FQA201" s="47"/>
      <c r="FQB201" s="47"/>
      <c r="FQC201" s="47"/>
      <c r="FQD201" s="47"/>
      <c r="FQE201" s="47"/>
      <c r="FQF201" s="47"/>
      <c r="FQG201" s="47"/>
      <c r="FQH201" s="47"/>
      <c r="FQI201" s="47"/>
      <c r="FQJ201" s="47"/>
      <c r="FQK201" s="47"/>
      <c r="FQL201" s="47"/>
      <c r="FQM201" s="47"/>
      <c r="FQN201" s="47"/>
      <c r="FQO201" s="47"/>
      <c r="FQP201" s="47"/>
      <c r="FQQ201" s="47"/>
      <c r="FQR201" s="47"/>
      <c r="FQS201" s="47"/>
      <c r="FQT201" s="47"/>
      <c r="FQU201" s="47"/>
      <c r="FQV201" s="47"/>
      <c r="FQW201" s="47"/>
      <c r="FQX201" s="47"/>
      <c r="FQY201" s="47"/>
      <c r="FQZ201" s="47"/>
      <c r="FRA201" s="47"/>
      <c r="FRB201" s="47"/>
      <c r="FRC201" s="47"/>
      <c r="FRD201" s="47"/>
      <c r="FRE201" s="47"/>
      <c r="FRF201" s="47"/>
      <c r="FRG201" s="47"/>
      <c r="FRH201" s="47"/>
      <c r="FRI201" s="47"/>
      <c r="FRJ201" s="47"/>
      <c r="FRK201" s="47"/>
      <c r="FRL201" s="47"/>
      <c r="FRM201" s="47"/>
      <c r="FRN201" s="47"/>
      <c r="FRO201" s="47"/>
      <c r="FRP201" s="47"/>
      <c r="FRQ201" s="47"/>
      <c r="FRR201" s="47"/>
      <c r="FRS201" s="47"/>
      <c r="FRT201" s="47"/>
      <c r="FRU201" s="47"/>
      <c r="FRV201" s="47"/>
      <c r="FRW201" s="47"/>
      <c r="FRX201" s="47"/>
      <c r="FRY201" s="47"/>
      <c r="FRZ201" s="47"/>
      <c r="FSA201" s="47"/>
      <c r="FSB201" s="47"/>
      <c r="FSC201" s="47"/>
      <c r="FSD201" s="47"/>
      <c r="FSE201" s="47"/>
      <c r="FSF201" s="47"/>
      <c r="FSG201" s="47"/>
      <c r="FSH201" s="47"/>
      <c r="FSI201" s="47"/>
      <c r="FSJ201" s="47"/>
      <c r="FSK201" s="47"/>
      <c r="FSL201" s="47"/>
      <c r="FSM201" s="47"/>
      <c r="FSN201" s="47"/>
      <c r="FSO201" s="47"/>
      <c r="FSP201" s="47"/>
      <c r="FSQ201" s="47"/>
      <c r="FSR201" s="47"/>
      <c r="FSS201" s="47"/>
      <c r="FST201" s="47"/>
      <c r="FSU201" s="47"/>
      <c r="FSV201" s="47"/>
      <c r="FSW201" s="47"/>
      <c r="FSX201" s="47"/>
      <c r="FSY201" s="47"/>
      <c r="FSZ201" s="47"/>
      <c r="FTA201" s="47"/>
      <c r="FTB201" s="47"/>
      <c r="FTC201" s="47"/>
      <c r="FTD201" s="47"/>
      <c r="FTE201" s="47"/>
      <c r="FTF201" s="47"/>
      <c r="FTG201" s="47"/>
      <c r="FTH201" s="47"/>
      <c r="FTI201" s="47"/>
      <c r="FTJ201" s="47"/>
      <c r="FTK201" s="47"/>
      <c r="FTL201" s="47"/>
      <c r="FTM201" s="47"/>
      <c r="FTN201" s="47"/>
      <c r="FTO201" s="47"/>
      <c r="FTP201" s="47"/>
      <c r="FTQ201" s="47"/>
      <c r="FTR201" s="47"/>
      <c r="FTS201" s="47"/>
      <c r="FTT201" s="47"/>
      <c r="FTU201" s="47"/>
      <c r="FTV201" s="47"/>
      <c r="FTW201" s="47"/>
      <c r="FTX201" s="47"/>
      <c r="FTY201" s="47"/>
      <c r="FTZ201" s="47"/>
      <c r="FUA201" s="47"/>
      <c r="FUB201" s="47"/>
      <c r="FUC201" s="47"/>
      <c r="FUD201" s="47"/>
      <c r="FUE201" s="47"/>
      <c r="FUF201" s="47"/>
      <c r="FUG201" s="47"/>
      <c r="FUH201" s="47"/>
      <c r="FUI201" s="47"/>
      <c r="FUJ201" s="47"/>
      <c r="FUK201" s="47"/>
      <c r="FUL201" s="47"/>
      <c r="FUM201" s="47"/>
      <c r="FUN201" s="47"/>
      <c r="FUO201" s="47"/>
      <c r="FUP201" s="47"/>
      <c r="FUQ201" s="47"/>
      <c r="FUR201" s="47"/>
      <c r="FUS201" s="47"/>
      <c r="FUT201" s="47"/>
      <c r="FUU201" s="47"/>
      <c r="FUV201" s="47"/>
      <c r="FUW201" s="47"/>
      <c r="FUX201" s="47"/>
      <c r="FUY201" s="47"/>
      <c r="FUZ201" s="47"/>
      <c r="FVA201" s="47"/>
      <c r="FVB201" s="47"/>
      <c r="FVC201" s="47"/>
      <c r="FVD201" s="47"/>
      <c r="FVE201" s="47"/>
      <c r="FVF201" s="47"/>
      <c r="FVG201" s="47"/>
      <c r="FVH201" s="47"/>
      <c r="FVI201" s="47"/>
      <c r="FVJ201" s="47"/>
      <c r="FVK201" s="47"/>
      <c r="FVL201" s="47"/>
      <c r="FVM201" s="47"/>
      <c r="FVN201" s="47"/>
      <c r="FVO201" s="47"/>
      <c r="FVP201" s="47"/>
      <c r="FVQ201" s="47"/>
      <c r="FVR201" s="47"/>
      <c r="FVS201" s="47"/>
      <c r="FVT201" s="47"/>
      <c r="FVU201" s="47"/>
      <c r="FVV201" s="47"/>
      <c r="FVW201" s="47"/>
      <c r="FVX201" s="47"/>
      <c r="FVY201" s="47"/>
      <c r="FVZ201" s="47"/>
      <c r="FWA201" s="47"/>
      <c r="FWB201" s="47"/>
      <c r="FWC201" s="47"/>
      <c r="FWD201" s="47"/>
      <c r="FWE201" s="47"/>
      <c r="FWF201" s="47"/>
      <c r="FWG201" s="47"/>
      <c r="FWH201" s="47"/>
      <c r="FWI201" s="47"/>
      <c r="FWJ201" s="47"/>
      <c r="FWK201" s="47"/>
      <c r="FWL201" s="47"/>
      <c r="FWM201" s="47"/>
      <c r="FWN201" s="47"/>
      <c r="FWO201" s="47"/>
      <c r="FWP201" s="47"/>
      <c r="FWQ201" s="47"/>
      <c r="FWR201" s="47"/>
      <c r="FWS201" s="47"/>
      <c r="FWT201" s="47"/>
      <c r="FWU201" s="47"/>
      <c r="FWV201" s="47"/>
      <c r="FWW201" s="47"/>
      <c r="FWX201" s="47"/>
      <c r="FWY201" s="47"/>
      <c r="FWZ201" s="47"/>
      <c r="FXA201" s="47"/>
      <c r="FXB201" s="47"/>
      <c r="FXC201" s="47"/>
      <c r="FXD201" s="47"/>
      <c r="FXE201" s="47"/>
      <c r="FXF201" s="47"/>
      <c r="FXG201" s="47"/>
      <c r="FXH201" s="47"/>
      <c r="FXI201" s="47"/>
      <c r="FXJ201" s="47"/>
      <c r="FXK201" s="47"/>
      <c r="FXL201" s="47"/>
      <c r="FXM201" s="47"/>
      <c r="FXN201" s="47"/>
      <c r="FXO201" s="47"/>
      <c r="FXP201" s="47"/>
      <c r="FXQ201" s="47"/>
      <c r="FXR201" s="47"/>
      <c r="FXS201" s="47"/>
      <c r="FXT201" s="47"/>
      <c r="FXU201" s="47"/>
      <c r="FXV201" s="47"/>
      <c r="FXW201" s="47"/>
      <c r="FXX201" s="47"/>
      <c r="FXY201" s="47"/>
      <c r="FXZ201" s="47"/>
      <c r="FYA201" s="47"/>
      <c r="FYB201" s="47"/>
      <c r="FYC201" s="47"/>
      <c r="FYD201" s="47"/>
      <c r="FYE201" s="47"/>
      <c r="FYF201" s="47"/>
      <c r="FYG201" s="47"/>
      <c r="FYH201" s="47"/>
      <c r="FYI201" s="47"/>
      <c r="FYJ201" s="47"/>
      <c r="FYK201" s="47"/>
      <c r="FYL201" s="47"/>
      <c r="FYM201" s="47"/>
      <c r="FYN201" s="47"/>
      <c r="FYO201" s="47"/>
      <c r="FYP201" s="47"/>
      <c r="FYQ201" s="47"/>
      <c r="FYR201" s="47"/>
      <c r="FYS201" s="47"/>
      <c r="FYT201" s="47"/>
      <c r="FYU201" s="47"/>
      <c r="FYV201" s="47"/>
      <c r="FYW201" s="47"/>
      <c r="FYX201" s="47"/>
      <c r="FYY201" s="47"/>
      <c r="FYZ201" s="47"/>
      <c r="FZA201" s="47"/>
      <c r="FZB201" s="47"/>
      <c r="FZC201" s="47"/>
      <c r="FZD201" s="47"/>
      <c r="FZE201" s="47"/>
      <c r="FZF201" s="47"/>
      <c r="FZG201" s="47"/>
      <c r="FZH201" s="47"/>
      <c r="FZI201" s="47"/>
      <c r="FZJ201" s="47"/>
      <c r="FZK201" s="47"/>
      <c r="FZL201" s="47"/>
      <c r="FZM201" s="47"/>
      <c r="FZN201" s="47"/>
      <c r="FZO201" s="47"/>
      <c r="FZP201" s="47"/>
      <c r="FZQ201" s="47"/>
      <c r="FZR201" s="47"/>
      <c r="FZS201" s="47"/>
      <c r="FZT201" s="47"/>
      <c r="FZU201" s="47"/>
      <c r="FZV201" s="47"/>
      <c r="FZW201" s="47"/>
      <c r="FZX201" s="47"/>
      <c r="FZY201" s="47"/>
      <c r="FZZ201" s="47"/>
      <c r="GAA201" s="47"/>
      <c r="GAB201" s="47"/>
      <c r="GAC201" s="47"/>
      <c r="GAD201" s="47"/>
      <c r="GAE201" s="47"/>
      <c r="GAF201" s="47"/>
      <c r="GAG201" s="47"/>
      <c r="GAH201" s="47"/>
      <c r="GAI201" s="47"/>
      <c r="GAJ201" s="47"/>
      <c r="GAK201" s="47"/>
      <c r="GAL201" s="47"/>
      <c r="GAM201" s="47"/>
      <c r="GAN201" s="47"/>
      <c r="GAO201" s="47"/>
      <c r="GAP201" s="47"/>
      <c r="GAQ201" s="47"/>
      <c r="GAR201" s="47"/>
      <c r="GAS201" s="47"/>
      <c r="GAT201" s="47"/>
      <c r="GAU201" s="47"/>
      <c r="GAV201" s="47"/>
      <c r="GAW201" s="47"/>
      <c r="GAX201" s="47"/>
      <c r="GAY201" s="47"/>
      <c r="GAZ201" s="47"/>
      <c r="GBA201" s="47"/>
      <c r="GBB201" s="47"/>
      <c r="GBC201" s="47"/>
      <c r="GBD201" s="47"/>
      <c r="GBE201" s="47"/>
      <c r="GBF201" s="47"/>
      <c r="GBG201" s="47"/>
      <c r="GBH201" s="47"/>
      <c r="GBI201" s="47"/>
      <c r="GBJ201" s="47"/>
      <c r="GBK201" s="47"/>
      <c r="GBL201" s="47"/>
      <c r="GBM201" s="47"/>
      <c r="GBN201" s="47"/>
      <c r="GBO201" s="47"/>
      <c r="GBP201" s="47"/>
      <c r="GBQ201" s="47"/>
      <c r="GBR201" s="47"/>
      <c r="GBS201" s="47"/>
      <c r="GBT201" s="47"/>
      <c r="GBU201" s="47"/>
      <c r="GBV201" s="47"/>
      <c r="GBW201" s="47"/>
      <c r="GBX201" s="47"/>
      <c r="GBY201" s="47"/>
      <c r="GBZ201" s="47"/>
      <c r="GCA201" s="47"/>
      <c r="GCB201" s="47"/>
      <c r="GCC201" s="47"/>
      <c r="GCD201" s="47"/>
      <c r="GCE201" s="47"/>
      <c r="GCF201" s="47"/>
      <c r="GCG201" s="47"/>
      <c r="GCH201" s="47"/>
      <c r="GCI201" s="47"/>
      <c r="GCJ201" s="47"/>
      <c r="GCK201" s="47"/>
      <c r="GCL201" s="47"/>
      <c r="GCM201" s="47"/>
      <c r="GCN201" s="47"/>
      <c r="GCO201" s="47"/>
      <c r="GCP201" s="47"/>
      <c r="GCQ201" s="47"/>
      <c r="GCR201" s="47"/>
      <c r="GCS201" s="47"/>
      <c r="GCT201" s="47"/>
      <c r="GCU201" s="47"/>
      <c r="GCV201" s="47"/>
      <c r="GCW201" s="47"/>
      <c r="GCX201" s="47"/>
      <c r="GCY201" s="47"/>
      <c r="GCZ201" s="47"/>
      <c r="GDA201" s="47"/>
      <c r="GDB201" s="47"/>
      <c r="GDC201" s="47"/>
      <c r="GDD201" s="47"/>
      <c r="GDE201" s="47"/>
      <c r="GDF201" s="47"/>
      <c r="GDG201" s="47"/>
      <c r="GDH201" s="47"/>
      <c r="GDI201" s="47"/>
      <c r="GDJ201" s="47"/>
      <c r="GDK201" s="47"/>
      <c r="GDL201" s="47"/>
      <c r="GDM201" s="47"/>
      <c r="GDN201" s="47"/>
      <c r="GDO201" s="47"/>
      <c r="GDP201" s="47"/>
      <c r="GDQ201" s="47"/>
      <c r="GDR201" s="47"/>
      <c r="GDS201" s="47"/>
      <c r="GDT201" s="47"/>
      <c r="GDU201" s="47"/>
      <c r="GDV201" s="47"/>
      <c r="GDW201" s="47"/>
      <c r="GDX201" s="47"/>
      <c r="GDY201" s="47"/>
      <c r="GDZ201" s="47"/>
      <c r="GEA201" s="47"/>
      <c r="GEB201" s="47"/>
      <c r="GEC201" s="47"/>
      <c r="GED201" s="47"/>
      <c r="GEE201" s="47"/>
      <c r="GEF201" s="47"/>
      <c r="GEG201" s="47"/>
      <c r="GEH201" s="47"/>
      <c r="GEI201" s="47"/>
      <c r="GEJ201" s="47"/>
      <c r="GEK201" s="47"/>
      <c r="GEL201" s="47"/>
      <c r="GEM201" s="47"/>
      <c r="GEN201" s="47"/>
      <c r="GEO201" s="47"/>
      <c r="GEP201" s="47"/>
      <c r="GEQ201" s="47"/>
      <c r="GER201" s="47"/>
      <c r="GES201" s="47"/>
      <c r="GET201" s="47"/>
      <c r="GEU201" s="47"/>
      <c r="GEV201" s="47"/>
      <c r="GEW201" s="47"/>
      <c r="GEX201" s="47"/>
      <c r="GEY201" s="47"/>
      <c r="GEZ201" s="47"/>
      <c r="GFA201" s="47"/>
      <c r="GFB201" s="47"/>
      <c r="GFC201" s="47"/>
      <c r="GFD201" s="47"/>
      <c r="GFE201" s="47"/>
      <c r="GFF201" s="47"/>
      <c r="GFG201" s="47"/>
      <c r="GFH201" s="47"/>
      <c r="GFI201" s="47"/>
      <c r="GFJ201" s="47"/>
      <c r="GFK201" s="47"/>
      <c r="GFL201" s="47"/>
      <c r="GFM201" s="47"/>
      <c r="GFN201" s="47"/>
      <c r="GFO201" s="47"/>
      <c r="GFP201" s="47"/>
      <c r="GFQ201" s="47"/>
      <c r="GFR201" s="47"/>
      <c r="GFS201" s="47"/>
      <c r="GFT201" s="47"/>
      <c r="GFU201" s="47"/>
      <c r="GFV201" s="47"/>
      <c r="GFW201" s="47"/>
      <c r="GFX201" s="47"/>
      <c r="GFY201" s="47"/>
      <c r="GFZ201" s="47"/>
      <c r="GGA201" s="47"/>
      <c r="GGB201" s="47"/>
      <c r="GGC201" s="47"/>
      <c r="GGD201" s="47"/>
      <c r="GGE201" s="47"/>
      <c r="GGF201" s="47"/>
      <c r="GGG201" s="47"/>
      <c r="GGH201" s="47"/>
      <c r="GGI201" s="47"/>
      <c r="GGJ201" s="47"/>
      <c r="GGK201" s="47"/>
      <c r="GGL201" s="47"/>
      <c r="GGM201" s="47"/>
      <c r="GGN201" s="47"/>
      <c r="GGO201" s="47"/>
      <c r="GGP201" s="47"/>
      <c r="GGQ201" s="47"/>
      <c r="GGR201" s="47"/>
      <c r="GGS201" s="47"/>
      <c r="GGT201" s="47"/>
      <c r="GGU201" s="47"/>
      <c r="GGV201" s="47"/>
      <c r="GGW201" s="47"/>
      <c r="GGX201" s="47"/>
      <c r="GGY201" s="47"/>
      <c r="GGZ201" s="47"/>
      <c r="GHA201" s="47"/>
      <c r="GHB201" s="47"/>
      <c r="GHC201" s="47"/>
      <c r="GHD201" s="47"/>
      <c r="GHE201" s="47"/>
      <c r="GHF201" s="47"/>
      <c r="GHG201" s="47"/>
      <c r="GHH201" s="47"/>
      <c r="GHI201" s="47"/>
      <c r="GHJ201" s="47"/>
      <c r="GHK201" s="47"/>
      <c r="GHL201" s="47"/>
      <c r="GHM201" s="47"/>
      <c r="GHN201" s="47"/>
      <c r="GHO201" s="47"/>
      <c r="GHP201" s="47"/>
      <c r="GHQ201" s="47"/>
      <c r="GHR201" s="47"/>
      <c r="GHS201" s="47"/>
      <c r="GHT201" s="47"/>
      <c r="GHU201" s="47"/>
      <c r="GHV201" s="47"/>
      <c r="GHW201" s="47"/>
      <c r="GHX201" s="47"/>
      <c r="GHY201" s="47"/>
      <c r="GHZ201" s="47"/>
      <c r="GIA201" s="47"/>
      <c r="GIB201" s="47"/>
      <c r="GIC201" s="47"/>
      <c r="GID201" s="47"/>
      <c r="GIE201" s="47"/>
      <c r="GIF201" s="47"/>
      <c r="GIG201" s="47"/>
      <c r="GIH201" s="47"/>
      <c r="GII201" s="47"/>
      <c r="GIJ201" s="47"/>
      <c r="GIK201" s="47"/>
      <c r="GIL201" s="47"/>
      <c r="GIM201" s="47"/>
      <c r="GIN201" s="47"/>
      <c r="GIO201" s="47"/>
      <c r="GIP201" s="47"/>
      <c r="GIQ201" s="47"/>
      <c r="GIR201" s="47"/>
      <c r="GIS201" s="47"/>
      <c r="GIT201" s="47"/>
      <c r="GIU201" s="47"/>
      <c r="GIV201" s="47"/>
      <c r="GIW201" s="47"/>
      <c r="GIX201" s="47"/>
      <c r="GIY201" s="47"/>
      <c r="GIZ201" s="47"/>
      <c r="GJA201" s="47"/>
      <c r="GJB201" s="47"/>
      <c r="GJC201" s="47"/>
      <c r="GJD201" s="47"/>
      <c r="GJE201" s="47"/>
      <c r="GJF201" s="47"/>
      <c r="GJG201" s="47"/>
      <c r="GJH201" s="47"/>
      <c r="GJI201" s="47"/>
      <c r="GJJ201" s="47"/>
      <c r="GJK201" s="47"/>
      <c r="GJL201" s="47"/>
      <c r="GJM201" s="47"/>
      <c r="GJN201" s="47"/>
      <c r="GJO201" s="47"/>
      <c r="GJP201" s="47"/>
      <c r="GJQ201" s="47"/>
      <c r="GJR201" s="47"/>
      <c r="GJS201" s="47"/>
      <c r="GJT201" s="47"/>
      <c r="GJU201" s="47"/>
      <c r="GJV201" s="47"/>
      <c r="GJW201" s="47"/>
      <c r="GJX201" s="47"/>
      <c r="GJY201" s="47"/>
      <c r="GJZ201" s="47"/>
      <c r="GKA201" s="47"/>
      <c r="GKB201" s="47"/>
      <c r="GKC201" s="47"/>
      <c r="GKD201" s="47"/>
      <c r="GKE201" s="47"/>
      <c r="GKF201" s="47"/>
      <c r="GKG201" s="47"/>
      <c r="GKH201" s="47"/>
      <c r="GKI201" s="47"/>
      <c r="GKJ201" s="47"/>
      <c r="GKK201" s="47"/>
      <c r="GKL201" s="47"/>
      <c r="GKM201" s="47"/>
      <c r="GKN201" s="47"/>
      <c r="GKO201" s="47"/>
      <c r="GKP201" s="47"/>
      <c r="GKQ201" s="47"/>
      <c r="GKR201" s="47"/>
      <c r="GKS201" s="47"/>
      <c r="GKT201" s="47"/>
      <c r="GKU201" s="47"/>
      <c r="GKV201" s="47"/>
      <c r="GKW201" s="47"/>
      <c r="GKX201" s="47"/>
      <c r="GKY201" s="47"/>
      <c r="GKZ201" s="47"/>
      <c r="GLA201" s="47"/>
      <c r="GLB201" s="47"/>
      <c r="GLC201" s="47"/>
      <c r="GLD201" s="47"/>
      <c r="GLE201" s="47"/>
      <c r="GLF201" s="47"/>
      <c r="GLG201" s="47"/>
      <c r="GLH201" s="47"/>
      <c r="GLI201" s="47"/>
      <c r="GLJ201" s="47"/>
      <c r="GLK201" s="47"/>
      <c r="GLL201" s="47"/>
      <c r="GLM201" s="47"/>
      <c r="GLN201" s="47"/>
      <c r="GLO201" s="47"/>
      <c r="GLP201" s="47"/>
      <c r="GLQ201" s="47"/>
      <c r="GLR201" s="47"/>
      <c r="GLS201" s="47"/>
      <c r="GLT201" s="47"/>
      <c r="GLU201" s="47"/>
      <c r="GLV201" s="47"/>
      <c r="GLW201" s="47"/>
      <c r="GLX201" s="47"/>
      <c r="GLY201" s="47"/>
      <c r="GLZ201" s="47"/>
      <c r="GMA201" s="47"/>
      <c r="GMB201" s="47"/>
      <c r="GMC201" s="47"/>
      <c r="GMD201" s="47"/>
      <c r="GME201" s="47"/>
      <c r="GMF201" s="47"/>
      <c r="GMG201" s="47"/>
      <c r="GMH201" s="47"/>
      <c r="GMI201" s="47"/>
      <c r="GMJ201" s="47"/>
      <c r="GMK201" s="47"/>
      <c r="GML201" s="47"/>
      <c r="GMM201" s="47"/>
      <c r="GMN201" s="47"/>
      <c r="GMO201" s="47"/>
      <c r="GMP201" s="47"/>
      <c r="GMQ201" s="47"/>
      <c r="GMR201" s="47"/>
      <c r="GMS201" s="47"/>
      <c r="GMT201" s="47"/>
      <c r="GMU201" s="47"/>
      <c r="GMV201" s="47"/>
      <c r="GMW201" s="47"/>
      <c r="GMX201" s="47"/>
      <c r="GMY201" s="47"/>
      <c r="GMZ201" s="47"/>
      <c r="GNA201" s="47"/>
      <c r="GNB201" s="47"/>
      <c r="GNC201" s="47"/>
      <c r="GND201" s="47"/>
      <c r="GNE201" s="47"/>
      <c r="GNF201" s="47"/>
      <c r="GNG201" s="47"/>
      <c r="GNH201" s="47"/>
      <c r="GNI201" s="47"/>
      <c r="GNJ201" s="47"/>
      <c r="GNK201" s="47"/>
      <c r="GNL201" s="47"/>
      <c r="GNM201" s="47"/>
      <c r="GNN201" s="47"/>
      <c r="GNO201" s="47"/>
      <c r="GNP201" s="47"/>
      <c r="GNQ201" s="47"/>
      <c r="GNR201" s="47"/>
      <c r="GNS201" s="47"/>
      <c r="GNT201" s="47"/>
      <c r="GNU201" s="47"/>
      <c r="GNV201" s="47"/>
      <c r="GNW201" s="47"/>
      <c r="GNX201" s="47"/>
      <c r="GNY201" s="47"/>
      <c r="GNZ201" s="47"/>
      <c r="GOA201" s="47"/>
      <c r="GOB201" s="47"/>
      <c r="GOC201" s="47"/>
      <c r="GOD201" s="47"/>
      <c r="GOE201" s="47"/>
      <c r="GOF201" s="47"/>
      <c r="GOG201" s="47"/>
      <c r="GOH201" s="47"/>
      <c r="GOI201" s="47"/>
      <c r="GOJ201" s="47"/>
      <c r="GOK201" s="47"/>
      <c r="GOL201" s="47"/>
      <c r="GOM201" s="47"/>
      <c r="GON201" s="47"/>
      <c r="GOO201" s="47"/>
      <c r="GOP201" s="47"/>
      <c r="GOQ201" s="47"/>
      <c r="GOR201" s="47"/>
      <c r="GOS201" s="47"/>
      <c r="GOT201" s="47"/>
      <c r="GOU201" s="47"/>
      <c r="GOV201" s="47"/>
      <c r="GOW201" s="47"/>
      <c r="GOX201" s="47"/>
      <c r="GOY201" s="47"/>
      <c r="GOZ201" s="47"/>
      <c r="GPA201" s="47"/>
      <c r="GPB201" s="47"/>
      <c r="GPC201" s="47"/>
      <c r="GPD201" s="47"/>
      <c r="GPE201" s="47"/>
      <c r="GPF201" s="47"/>
      <c r="GPG201" s="47"/>
      <c r="GPH201" s="47"/>
      <c r="GPI201" s="47"/>
      <c r="GPJ201" s="47"/>
      <c r="GPK201" s="47"/>
      <c r="GPL201" s="47"/>
      <c r="GPM201" s="47"/>
      <c r="GPN201" s="47"/>
      <c r="GPO201" s="47"/>
      <c r="GPP201" s="47"/>
      <c r="GPQ201" s="47"/>
      <c r="GPR201" s="47"/>
      <c r="GPS201" s="47"/>
      <c r="GPT201" s="47"/>
      <c r="GPU201" s="47"/>
      <c r="GPV201" s="47"/>
      <c r="GPW201" s="47"/>
      <c r="GPX201" s="47"/>
      <c r="GPY201" s="47"/>
      <c r="GPZ201" s="47"/>
      <c r="GQA201" s="47"/>
      <c r="GQB201" s="47"/>
      <c r="GQC201" s="47"/>
      <c r="GQD201" s="47"/>
      <c r="GQE201" s="47"/>
      <c r="GQF201" s="47"/>
      <c r="GQG201" s="47"/>
      <c r="GQH201" s="47"/>
      <c r="GQI201" s="47"/>
      <c r="GQJ201" s="47"/>
      <c r="GQK201" s="47"/>
      <c r="GQL201" s="47"/>
      <c r="GQM201" s="47"/>
      <c r="GQN201" s="47"/>
      <c r="GQO201" s="47"/>
      <c r="GQP201" s="47"/>
      <c r="GQQ201" s="47"/>
      <c r="GQR201" s="47"/>
      <c r="GQS201" s="47"/>
      <c r="GQT201" s="47"/>
      <c r="GQU201" s="47"/>
      <c r="GQV201" s="47"/>
      <c r="GQW201" s="47"/>
      <c r="GQX201" s="47"/>
      <c r="GQY201" s="47"/>
      <c r="GQZ201" s="47"/>
      <c r="GRA201" s="47"/>
      <c r="GRB201" s="47"/>
      <c r="GRC201" s="47"/>
      <c r="GRD201" s="47"/>
      <c r="GRE201" s="47"/>
      <c r="GRF201" s="47"/>
      <c r="GRG201" s="47"/>
      <c r="GRH201" s="47"/>
      <c r="GRI201" s="47"/>
      <c r="GRJ201" s="47"/>
      <c r="GRK201" s="47"/>
      <c r="GRL201" s="47"/>
      <c r="GRM201" s="47"/>
      <c r="GRN201" s="47"/>
      <c r="GRO201" s="47"/>
      <c r="GRP201" s="47"/>
      <c r="GRQ201" s="47"/>
      <c r="GRR201" s="47"/>
      <c r="GRS201" s="47"/>
      <c r="GRT201" s="47"/>
      <c r="GRU201" s="47"/>
      <c r="GRV201" s="47"/>
      <c r="GRW201" s="47"/>
      <c r="GRX201" s="47"/>
      <c r="GRY201" s="47"/>
      <c r="GRZ201" s="47"/>
      <c r="GSA201" s="47"/>
      <c r="GSB201" s="47"/>
      <c r="GSC201" s="47"/>
      <c r="GSD201" s="47"/>
      <c r="GSE201" s="47"/>
      <c r="GSF201" s="47"/>
      <c r="GSG201" s="47"/>
      <c r="GSH201" s="47"/>
      <c r="GSI201" s="47"/>
      <c r="GSJ201" s="47"/>
      <c r="GSK201" s="47"/>
      <c r="GSL201" s="47"/>
      <c r="GSM201" s="47"/>
      <c r="GSN201" s="47"/>
      <c r="GSO201" s="47"/>
      <c r="GSP201" s="47"/>
      <c r="GSQ201" s="47"/>
      <c r="GSR201" s="47"/>
      <c r="GSS201" s="47"/>
      <c r="GST201" s="47"/>
      <c r="GSU201" s="47"/>
      <c r="GSV201" s="47"/>
      <c r="GSW201" s="47"/>
      <c r="GSX201" s="47"/>
      <c r="GSY201" s="47"/>
      <c r="GSZ201" s="47"/>
      <c r="GTA201" s="47"/>
      <c r="GTB201" s="47"/>
      <c r="GTC201" s="47"/>
      <c r="GTD201" s="47"/>
      <c r="GTE201" s="47"/>
      <c r="GTF201" s="47"/>
      <c r="GTG201" s="47"/>
      <c r="GTH201" s="47"/>
      <c r="GTI201" s="47"/>
      <c r="GTJ201" s="47"/>
      <c r="GTK201" s="47"/>
      <c r="GTL201" s="47"/>
      <c r="GTM201" s="47"/>
      <c r="GTN201" s="47"/>
      <c r="GTO201" s="47"/>
      <c r="GTP201" s="47"/>
      <c r="GTQ201" s="47"/>
      <c r="GTR201" s="47"/>
      <c r="GTS201" s="47"/>
      <c r="GTT201" s="47"/>
      <c r="GTU201" s="47"/>
      <c r="GTV201" s="47"/>
      <c r="GTW201" s="47"/>
      <c r="GTX201" s="47"/>
      <c r="GTY201" s="47"/>
      <c r="GTZ201" s="47"/>
      <c r="GUA201" s="47"/>
      <c r="GUB201" s="47"/>
      <c r="GUC201" s="47"/>
      <c r="GUD201" s="47"/>
      <c r="GUE201" s="47"/>
      <c r="GUF201" s="47"/>
      <c r="GUG201" s="47"/>
      <c r="GUH201" s="47"/>
      <c r="GUI201" s="47"/>
      <c r="GUJ201" s="47"/>
      <c r="GUK201" s="47"/>
      <c r="GUL201" s="47"/>
      <c r="GUM201" s="47"/>
      <c r="GUN201" s="47"/>
      <c r="GUO201" s="47"/>
      <c r="GUP201" s="47"/>
      <c r="GUQ201" s="47"/>
      <c r="GUR201" s="47"/>
      <c r="GUS201" s="47"/>
      <c r="GUT201" s="47"/>
      <c r="GUU201" s="47"/>
      <c r="GUV201" s="47"/>
      <c r="GUW201" s="47"/>
      <c r="GUX201" s="47"/>
      <c r="GUY201" s="47"/>
      <c r="GUZ201" s="47"/>
      <c r="GVA201" s="47"/>
      <c r="GVB201" s="47"/>
      <c r="GVC201" s="47"/>
      <c r="GVD201" s="47"/>
      <c r="GVE201" s="47"/>
      <c r="GVF201" s="47"/>
      <c r="GVG201" s="47"/>
      <c r="GVH201" s="47"/>
      <c r="GVI201" s="47"/>
      <c r="GVJ201" s="47"/>
      <c r="GVK201" s="47"/>
      <c r="GVL201" s="47"/>
      <c r="GVM201" s="47"/>
      <c r="GVN201" s="47"/>
      <c r="GVO201" s="47"/>
      <c r="GVP201" s="47"/>
      <c r="GVQ201" s="47"/>
      <c r="GVR201" s="47"/>
      <c r="GVS201" s="47"/>
      <c r="GVT201" s="47"/>
      <c r="GVU201" s="47"/>
      <c r="GVV201" s="47"/>
      <c r="GVW201" s="47"/>
      <c r="GVX201" s="47"/>
      <c r="GVY201" s="47"/>
      <c r="GVZ201" s="47"/>
      <c r="GWA201" s="47"/>
      <c r="GWB201" s="47"/>
      <c r="GWC201" s="47"/>
      <c r="GWD201" s="47"/>
      <c r="GWE201" s="47"/>
      <c r="GWF201" s="47"/>
      <c r="GWG201" s="47"/>
      <c r="GWH201" s="47"/>
      <c r="GWI201" s="47"/>
      <c r="GWJ201" s="47"/>
      <c r="GWK201" s="47"/>
      <c r="GWL201" s="47"/>
      <c r="GWM201" s="47"/>
      <c r="GWN201" s="47"/>
      <c r="GWO201" s="47"/>
      <c r="GWP201" s="47"/>
      <c r="GWQ201" s="47"/>
      <c r="GWR201" s="47"/>
      <c r="GWS201" s="47"/>
      <c r="GWT201" s="47"/>
      <c r="GWU201" s="47"/>
      <c r="GWV201" s="47"/>
      <c r="GWW201" s="47"/>
      <c r="GWX201" s="47"/>
      <c r="GWY201" s="47"/>
      <c r="GWZ201" s="47"/>
      <c r="GXA201" s="47"/>
      <c r="GXB201" s="47"/>
      <c r="GXC201" s="47"/>
      <c r="GXD201" s="47"/>
      <c r="GXE201" s="47"/>
      <c r="GXF201" s="47"/>
      <c r="GXG201" s="47"/>
      <c r="GXH201" s="47"/>
      <c r="GXI201" s="47"/>
      <c r="GXJ201" s="47"/>
      <c r="GXK201" s="47"/>
      <c r="GXL201" s="47"/>
      <c r="GXM201" s="47"/>
      <c r="GXN201" s="47"/>
      <c r="GXO201" s="47"/>
      <c r="GXP201" s="47"/>
      <c r="GXQ201" s="47"/>
      <c r="GXR201" s="47"/>
      <c r="GXS201" s="47"/>
      <c r="GXT201" s="47"/>
      <c r="GXU201" s="47"/>
      <c r="GXV201" s="47"/>
      <c r="GXW201" s="47"/>
      <c r="GXX201" s="47"/>
      <c r="GXY201" s="47"/>
      <c r="GXZ201" s="47"/>
      <c r="GYA201" s="47"/>
      <c r="GYB201" s="47"/>
      <c r="GYC201" s="47"/>
      <c r="GYD201" s="47"/>
      <c r="GYE201" s="47"/>
      <c r="GYF201" s="47"/>
      <c r="GYG201" s="47"/>
      <c r="GYH201" s="47"/>
      <c r="GYI201" s="47"/>
      <c r="GYJ201" s="47"/>
      <c r="GYK201" s="47"/>
      <c r="GYL201" s="47"/>
      <c r="GYM201" s="47"/>
      <c r="GYN201" s="47"/>
      <c r="GYO201" s="47"/>
      <c r="GYP201" s="47"/>
      <c r="GYQ201" s="47"/>
      <c r="GYR201" s="47"/>
      <c r="GYS201" s="47"/>
      <c r="GYT201" s="47"/>
      <c r="GYU201" s="47"/>
      <c r="GYV201" s="47"/>
      <c r="GYW201" s="47"/>
      <c r="GYX201" s="47"/>
      <c r="GYY201" s="47"/>
      <c r="GYZ201" s="47"/>
      <c r="GZA201" s="47"/>
      <c r="GZB201" s="47"/>
      <c r="GZC201" s="47"/>
      <c r="GZD201" s="47"/>
      <c r="GZE201" s="47"/>
      <c r="GZF201" s="47"/>
      <c r="GZG201" s="47"/>
      <c r="GZH201" s="47"/>
      <c r="GZI201" s="47"/>
      <c r="GZJ201" s="47"/>
      <c r="GZK201" s="47"/>
      <c r="GZL201" s="47"/>
      <c r="GZM201" s="47"/>
      <c r="GZN201" s="47"/>
      <c r="GZO201" s="47"/>
      <c r="GZP201" s="47"/>
      <c r="GZQ201" s="47"/>
      <c r="GZR201" s="47"/>
      <c r="GZS201" s="47"/>
      <c r="GZT201" s="47"/>
      <c r="GZU201" s="47"/>
      <c r="GZV201" s="47"/>
      <c r="GZW201" s="47"/>
      <c r="GZX201" s="47"/>
      <c r="GZY201" s="47"/>
      <c r="GZZ201" s="47"/>
      <c r="HAA201" s="47"/>
      <c r="HAB201" s="47"/>
      <c r="HAC201" s="47"/>
      <c r="HAD201" s="47"/>
      <c r="HAE201" s="47"/>
      <c r="HAF201" s="47"/>
      <c r="HAG201" s="47"/>
      <c r="HAH201" s="47"/>
      <c r="HAI201" s="47"/>
      <c r="HAJ201" s="47"/>
      <c r="HAK201" s="47"/>
      <c r="HAL201" s="47"/>
      <c r="HAM201" s="47"/>
      <c r="HAN201" s="47"/>
      <c r="HAO201" s="47"/>
      <c r="HAP201" s="47"/>
      <c r="HAQ201" s="47"/>
      <c r="HAR201" s="47"/>
      <c r="HAS201" s="47"/>
      <c r="HAT201" s="47"/>
      <c r="HAU201" s="47"/>
      <c r="HAV201" s="47"/>
      <c r="HAW201" s="47"/>
      <c r="HAX201" s="47"/>
      <c r="HAY201" s="47"/>
      <c r="HAZ201" s="47"/>
      <c r="HBA201" s="47"/>
      <c r="HBB201" s="47"/>
      <c r="HBC201" s="47"/>
      <c r="HBD201" s="47"/>
      <c r="HBE201" s="47"/>
      <c r="HBF201" s="47"/>
      <c r="HBG201" s="47"/>
      <c r="HBH201" s="47"/>
      <c r="HBI201" s="47"/>
      <c r="HBJ201" s="47"/>
      <c r="HBK201" s="47"/>
      <c r="HBL201" s="47"/>
      <c r="HBM201" s="47"/>
      <c r="HBN201" s="47"/>
      <c r="HBO201" s="47"/>
      <c r="HBP201" s="47"/>
      <c r="HBQ201" s="47"/>
      <c r="HBR201" s="47"/>
      <c r="HBS201" s="47"/>
      <c r="HBT201" s="47"/>
      <c r="HBU201" s="47"/>
      <c r="HBV201" s="47"/>
      <c r="HBW201" s="47"/>
      <c r="HBX201" s="47"/>
      <c r="HBY201" s="47"/>
      <c r="HBZ201" s="47"/>
      <c r="HCA201" s="47"/>
      <c r="HCB201" s="47"/>
      <c r="HCC201" s="47"/>
      <c r="HCD201" s="47"/>
      <c r="HCE201" s="47"/>
      <c r="HCF201" s="47"/>
      <c r="HCG201" s="47"/>
      <c r="HCH201" s="47"/>
      <c r="HCI201" s="47"/>
      <c r="HCJ201" s="47"/>
      <c r="HCK201" s="47"/>
      <c r="HCL201" s="47"/>
      <c r="HCM201" s="47"/>
      <c r="HCN201" s="47"/>
      <c r="HCO201" s="47"/>
      <c r="HCP201" s="47"/>
      <c r="HCQ201" s="47"/>
      <c r="HCR201" s="47"/>
      <c r="HCS201" s="47"/>
      <c r="HCT201" s="47"/>
      <c r="HCU201" s="47"/>
      <c r="HCV201" s="47"/>
      <c r="HCW201" s="47"/>
      <c r="HCX201" s="47"/>
      <c r="HCY201" s="47"/>
      <c r="HCZ201" s="47"/>
      <c r="HDA201" s="47"/>
      <c r="HDB201" s="47"/>
      <c r="HDC201" s="47"/>
      <c r="HDD201" s="47"/>
      <c r="HDE201" s="47"/>
      <c r="HDF201" s="47"/>
      <c r="HDG201" s="47"/>
      <c r="HDH201" s="47"/>
      <c r="HDI201" s="47"/>
      <c r="HDJ201" s="47"/>
      <c r="HDK201" s="47"/>
      <c r="HDL201" s="47"/>
      <c r="HDM201" s="47"/>
      <c r="HDN201" s="47"/>
      <c r="HDO201" s="47"/>
      <c r="HDP201" s="47"/>
      <c r="HDQ201" s="47"/>
      <c r="HDR201" s="47"/>
      <c r="HDS201" s="47"/>
      <c r="HDT201" s="47"/>
      <c r="HDU201" s="47"/>
      <c r="HDV201" s="47"/>
      <c r="HDW201" s="47"/>
      <c r="HDX201" s="47"/>
      <c r="HDY201" s="47"/>
      <c r="HDZ201" s="47"/>
      <c r="HEA201" s="47"/>
      <c r="HEB201" s="47"/>
      <c r="HEC201" s="47"/>
      <c r="HED201" s="47"/>
      <c r="HEE201" s="47"/>
      <c r="HEF201" s="47"/>
      <c r="HEG201" s="47"/>
      <c r="HEH201" s="47"/>
      <c r="HEI201" s="47"/>
      <c r="HEJ201" s="47"/>
      <c r="HEK201" s="47"/>
      <c r="HEL201" s="47"/>
      <c r="HEM201" s="47"/>
      <c r="HEN201" s="47"/>
      <c r="HEO201" s="47"/>
      <c r="HEP201" s="47"/>
      <c r="HEQ201" s="47"/>
      <c r="HER201" s="47"/>
      <c r="HES201" s="47"/>
      <c r="HET201" s="47"/>
      <c r="HEU201" s="47"/>
      <c r="HEV201" s="47"/>
      <c r="HEW201" s="47"/>
      <c r="HEX201" s="47"/>
      <c r="HEY201" s="47"/>
      <c r="HEZ201" s="47"/>
      <c r="HFA201" s="47"/>
      <c r="HFB201" s="47"/>
      <c r="HFC201" s="47"/>
      <c r="HFD201" s="47"/>
      <c r="HFE201" s="47"/>
      <c r="HFF201" s="47"/>
      <c r="HFG201" s="47"/>
      <c r="HFH201" s="47"/>
      <c r="HFI201" s="47"/>
      <c r="HFJ201" s="47"/>
      <c r="HFK201" s="47"/>
      <c r="HFL201" s="47"/>
      <c r="HFM201" s="47"/>
      <c r="HFN201" s="47"/>
      <c r="HFO201" s="47"/>
      <c r="HFP201" s="47"/>
      <c r="HFQ201" s="47"/>
      <c r="HFR201" s="47"/>
      <c r="HFS201" s="47"/>
      <c r="HFT201" s="47"/>
      <c r="HFU201" s="47"/>
      <c r="HFV201" s="47"/>
      <c r="HFW201" s="47"/>
      <c r="HFX201" s="47"/>
      <c r="HFY201" s="47"/>
      <c r="HFZ201" s="47"/>
      <c r="HGA201" s="47"/>
      <c r="HGB201" s="47"/>
      <c r="HGC201" s="47"/>
      <c r="HGD201" s="47"/>
      <c r="HGE201" s="47"/>
      <c r="HGF201" s="47"/>
      <c r="HGG201" s="47"/>
      <c r="HGH201" s="47"/>
      <c r="HGI201" s="47"/>
      <c r="HGJ201" s="47"/>
      <c r="HGK201" s="47"/>
      <c r="HGL201" s="47"/>
      <c r="HGM201" s="47"/>
      <c r="HGN201" s="47"/>
      <c r="HGO201" s="47"/>
      <c r="HGP201" s="47"/>
      <c r="HGQ201" s="47"/>
      <c r="HGR201" s="47"/>
      <c r="HGS201" s="47"/>
      <c r="HGT201" s="47"/>
      <c r="HGU201" s="47"/>
      <c r="HGV201" s="47"/>
      <c r="HGW201" s="47"/>
      <c r="HGX201" s="47"/>
      <c r="HGY201" s="47"/>
      <c r="HGZ201" s="47"/>
      <c r="HHA201" s="47"/>
      <c r="HHB201" s="47"/>
      <c r="HHC201" s="47"/>
      <c r="HHD201" s="47"/>
      <c r="HHE201" s="47"/>
      <c r="HHF201" s="47"/>
      <c r="HHG201" s="47"/>
      <c r="HHH201" s="47"/>
      <c r="HHI201" s="47"/>
      <c r="HHJ201" s="47"/>
      <c r="HHK201" s="47"/>
      <c r="HHL201" s="47"/>
      <c r="HHM201" s="47"/>
      <c r="HHN201" s="47"/>
      <c r="HHO201" s="47"/>
      <c r="HHP201" s="47"/>
      <c r="HHQ201" s="47"/>
      <c r="HHR201" s="47"/>
      <c r="HHS201" s="47"/>
      <c r="HHT201" s="47"/>
      <c r="HHU201" s="47"/>
      <c r="HHV201" s="47"/>
      <c r="HHW201" s="47"/>
      <c r="HHX201" s="47"/>
      <c r="HHY201" s="47"/>
      <c r="HHZ201" s="47"/>
      <c r="HIA201" s="47"/>
      <c r="HIB201" s="47"/>
      <c r="HIC201" s="47"/>
      <c r="HID201" s="47"/>
      <c r="HIE201" s="47"/>
      <c r="HIF201" s="47"/>
      <c r="HIG201" s="47"/>
      <c r="HIH201" s="47"/>
      <c r="HII201" s="47"/>
      <c r="HIJ201" s="47"/>
      <c r="HIK201" s="47"/>
      <c r="HIL201" s="47"/>
      <c r="HIM201" s="47"/>
      <c r="HIN201" s="47"/>
      <c r="HIO201" s="47"/>
      <c r="HIP201" s="47"/>
      <c r="HIQ201" s="47"/>
      <c r="HIR201" s="47"/>
      <c r="HIS201" s="47"/>
      <c r="HIT201" s="47"/>
      <c r="HIU201" s="47"/>
      <c r="HIV201" s="47"/>
      <c r="HIW201" s="47"/>
      <c r="HIX201" s="47"/>
      <c r="HIY201" s="47"/>
      <c r="HIZ201" s="47"/>
      <c r="HJA201" s="47"/>
      <c r="HJB201" s="47"/>
      <c r="HJC201" s="47"/>
      <c r="HJD201" s="47"/>
      <c r="HJE201" s="47"/>
      <c r="HJF201" s="47"/>
      <c r="HJG201" s="47"/>
      <c r="HJH201" s="47"/>
      <c r="HJI201" s="47"/>
      <c r="HJJ201" s="47"/>
      <c r="HJK201" s="47"/>
      <c r="HJL201" s="47"/>
      <c r="HJM201" s="47"/>
      <c r="HJN201" s="47"/>
      <c r="HJO201" s="47"/>
      <c r="HJP201" s="47"/>
      <c r="HJQ201" s="47"/>
      <c r="HJR201" s="47"/>
      <c r="HJS201" s="47"/>
      <c r="HJT201" s="47"/>
      <c r="HJU201" s="47"/>
      <c r="HJV201" s="47"/>
      <c r="HJW201" s="47"/>
      <c r="HJX201" s="47"/>
      <c r="HJY201" s="47"/>
      <c r="HJZ201" s="47"/>
      <c r="HKA201" s="47"/>
      <c r="HKB201" s="47"/>
      <c r="HKC201" s="47"/>
      <c r="HKD201" s="47"/>
      <c r="HKE201" s="47"/>
      <c r="HKF201" s="47"/>
      <c r="HKG201" s="47"/>
      <c r="HKH201" s="47"/>
      <c r="HKI201" s="47"/>
      <c r="HKJ201" s="47"/>
      <c r="HKK201" s="47"/>
      <c r="HKL201" s="47"/>
      <c r="HKM201" s="47"/>
      <c r="HKN201" s="47"/>
      <c r="HKO201" s="47"/>
      <c r="HKP201" s="47"/>
      <c r="HKQ201" s="47"/>
      <c r="HKR201" s="47"/>
      <c r="HKS201" s="47"/>
      <c r="HKT201" s="47"/>
      <c r="HKU201" s="47"/>
      <c r="HKV201" s="47"/>
      <c r="HKW201" s="47"/>
      <c r="HKX201" s="47"/>
      <c r="HKY201" s="47"/>
      <c r="HKZ201" s="47"/>
      <c r="HLA201" s="47"/>
      <c r="HLB201" s="47"/>
      <c r="HLC201" s="47"/>
      <c r="HLD201" s="47"/>
      <c r="HLE201" s="47"/>
      <c r="HLF201" s="47"/>
      <c r="HLG201" s="47"/>
      <c r="HLH201" s="47"/>
      <c r="HLI201" s="47"/>
      <c r="HLJ201" s="47"/>
      <c r="HLK201" s="47"/>
      <c r="HLL201" s="47"/>
      <c r="HLM201" s="47"/>
      <c r="HLN201" s="47"/>
      <c r="HLO201" s="47"/>
      <c r="HLP201" s="47"/>
      <c r="HLQ201" s="47"/>
      <c r="HLR201" s="47"/>
      <c r="HLS201" s="47"/>
      <c r="HLT201" s="47"/>
      <c r="HLU201" s="47"/>
      <c r="HLV201" s="47"/>
      <c r="HLW201" s="47"/>
      <c r="HLX201" s="47"/>
      <c r="HLY201" s="47"/>
      <c r="HLZ201" s="47"/>
      <c r="HMA201" s="47"/>
      <c r="HMB201" s="47"/>
      <c r="HMC201" s="47"/>
      <c r="HMD201" s="47"/>
      <c r="HME201" s="47"/>
      <c r="HMF201" s="47"/>
      <c r="HMG201" s="47"/>
      <c r="HMH201" s="47"/>
      <c r="HMI201" s="47"/>
      <c r="HMJ201" s="47"/>
      <c r="HMK201" s="47"/>
      <c r="HML201" s="47"/>
      <c r="HMM201" s="47"/>
      <c r="HMN201" s="47"/>
      <c r="HMO201" s="47"/>
      <c r="HMP201" s="47"/>
      <c r="HMQ201" s="47"/>
      <c r="HMR201" s="47"/>
      <c r="HMS201" s="47"/>
      <c r="HMT201" s="47"/>
      <c r="HMU201" s="47"/>
      <c r="HMV201" s="47"/>
      <c r="HMW201" s="47"/>
      <c r="HMX201" s="47"/>
      <c r="HMY201" s="47"/>
      <c r="HMZ201" s="47"/>
      <c r="HNA201" s="47"/>
      <c r="HNB201" s="47"/>
      <c r="HNC201" s="47"/>
      <c r="HND201" s="47"/>
      <c r="HNE201" s="47"/>
      <c r="HNF201" s="47"/>
      <c r="HNG201" s="47"/>
      <c r="HNH201" s="47"/>
      <c r="HNI201" s="47"/>
      <c r="HNJ201" s="47"/>
      <c r="HNK201" s="47"/>
      <c r="HNL201" s="47"/>
      <c r="HNM201" s="47"/>
      <c r="HNN201" s="47"/>
      <c r="HNO201" s="47"/>
      <c r="HNP201" s="47"/>
      <c r="HNQ201" s="47"/>
      <c r="HNR201" s="47"/>
      <c r="HNS201" s="47"/>
      <c r="HNT201" s="47"/>
      <c r="HNU201" s="47"/>
      <c r="HNV201" s="47"/>
      <c r="HNW201" s="47"/>
      <c r="HNX201" s="47"/>
      <c r="HNY201" s="47"/>
      <c r="HNZ201" s="47"/>
      <c r="HOA201" s="47"/>
      <c r="HOB201" s="47"/>
      <c r="HOC201" s="47"/>
      <c r="HOD201" s="47"/>
      <c r="HOE201" s="47"/>
      <c r="HOF201" s="47"/>
      <c r="HOG201" s="47"/>
      <c r="HOH201" s="47"/>
      <c r="HOI201" s="47"/>
      <c r="HOJ201" s="47"/>
      <c r="HOK201" s="47"/>
      <c r="HOL201" s="47"/>
      <c r="HOM201" s="47"/>
      <c r="HON201" s="47"/>
      <c r="HOO201" s="47"/>
      <c r="HOP201" s="47"/>
      <c r="HOQ201" s="47"/>
      <c r="HOR201" s="47"/>
      <c r="HOS201" s="47"/>
      <c r="HOT201" s="47"/>
      <c r="HOU201" s="47"/>
      <c r="HOV201" s="47"/>
      <c r="HOW201" s="47"/>
      <c r="HOX201" s="47"/>
      <c r="HOY201" s="47"/>
      <c r="HOZ201" s="47"/>
      <c r="HPA201" s="47"/>
      <c r="HPB201" s="47"/>
      <c r="HPC201" s="47"/>
      <c r="HPD201" s="47"/>
      <c r="HPE201" s="47"/>
      <c r="HPF201" s="47"/>
      <c r="HPG201" s="47"/>
      <c r="HPH201" s="47"/>
      <c r="HPI201" s="47"/>
      <c r="HPJ201" s="47"/>
      <c r="HPK201" s="47"/>
      <c r="HPL201" s="47"/>
      <c r="HPM201" s="47"/>
      <c r="HPN201" s="47"/>
      <c r="HPO201" s="47"/>
      <c r="HPP201" s="47"/>
      <c r="HPQ201" s="47"/>
      <c r="HPR201" s="47"/>
      <c r="HPS201" s="47"/>
      <c r="HPT201" s="47"/>
      <c r="HPU201" s="47"/>
      <c r="HPV201" s="47"/>
      <c r="HPW201" s="47"/>
      <c r="HPX201" s="47"/>
      <c r="HPY201" s="47"/>
      <c r="HPZ201" s="47"/>
      <c r="HQA201" s="47"/>
      <c r="HQB201" s="47"/>
      <c r="HQC201" s="47"/>
      <c r="HQD201" s="47"/>
      <c r="HQE201" s="47"/>
      <c r="HQF201" s="47"/>
      <c r="HQG201" s="47"/>
      <c r="HQH201" s="47"/>
      <c r="HQI201" s="47"/>
      <c r="HQJ201" s="47"/>
      <c r="HQK201" s="47"/>
      <c r="HQL201" s="47"/>
      <c r="HQM201" s="47"/>
      <c r="HQN201" s="47"/>
      <c r="HQO201" s="47"/>
      <c r="HQP201" s="47"/>
      <c r="HQQ201" s="47"/>
      <c r="HQR201" s="47"/>
      <c r="HQS201" s="47"/>
      <c r="HQT201" s="47"/>
      <c r="HQU201" s="47"/>
      <c r="HQV201" s="47"/>
      <c r="HQW201" s="47"/>
      <c r="HQX201" s="47"/>
      <c r="HQY201" s="47"/>
      <c r="HQZ201" s="47"/>
      <c r="HRA201" s="47"/>
      <c r="HRB201" s="47"/>
      <c r="HRC201" s="47"/>
      <c r="HRD201" s="47"/>
      <c r="HRE201" s="47"/>
      <c r="HRF201" s="47"/>
      <c r="HRG201" s="47"/>
      <c r="HRH201" s="47"/>
      <c r="HRI201" s="47"/>
      <c r="HRJ201" s="47"/>
      <c r="HRK201" s="47"/>
      <c r="HRL201" s="47"/>
      <c r="HRM201" s="47"/>
      <c r="HRN201" s="47"/>
      <c r="HRO201" s="47"/>
      <c r="HRP201" s="47"/>
      <c r="HRQ201" s="47"/>
      <c r="HRR201" s="47"/>
      <c r="HRS201" s="47"/>
      <c r="HRT201" s="47"/>
      <c r="HRU201" s="47"/>
      <c r="HRV201" s="47"/>
      <c r="HRW201" s="47"/>
      <c r="HRX201" s="47"/>
      <c r="HRY201" s="47"/>
      <c r="HRZ201" s="47"/>
      <c r="HSA201" s="47"/>
      <c r="HSB201" s="47"/>
      <c r="HSC201" s="47"/>
      <c r="HSD201" s="47"/>
      <c r="HSE201" s="47"/>
      <c r="HSF201" s="47"/>
      <c r="HSG201" s="47"/>
      <c r="HSH201" s="47"/>
      <c r="HSI201" s="47"/>
      <c r="HSJ201" s="47"/>
      <c r="HSK201" s="47"/>
      <c r="HSL201" s="47"/>
      <c r="HSM201" s="47"/>
      <c r="HSN201" s="47"/>
      <c r="HSO201" s="47"/>
      <c r="HSP201" s="47"/>
      <c r="HSQ201" s="47"/>
      <c r="HSR201" s="47"/>
      <c r="HSS201" s="47"/>
      <c r="HST201" s="47"/>
      <c r="HSU201" s="47"/>
      <c r="HSV201" s="47"/>
      <c r="HSW201" s="47"/>
      <c r="HSX201" s="47"/>
      <c r="HSY201" s="47"/>
      <c r="HSZ201" s="47"/>
      <c r="HTA201" s="47"/>
      <c r="HTB201" s="47"/>
      <c r="HTC201" s="47"/>
      <c r="HTD201" s="47"/>
      <c r="HTE201" s="47"/>
      <c r="HTF201" s="47"/>
      <c r="HTG201" s="47"/>
      <c r="HTH201" s="47"/>
      <c r="HTI201" s="47"/>
      <c r="HTJ201" s="47"/>
      <c r="HTK201" s="47"/>
      <c r="HTL201" s="47"/>
      <c r="HTM201" s="47"/>
      <c r="HTN201" s="47"/>
      <c r="HTO201" s="47"/>
      <c r="HTP201" s="47"/>
      <c r="HTQ201" s="47"/>
      <c r="HTR201" s="47"/>
      <c r="HTS201" s="47"/>
      <c r="HTT201" s="47"/>
      <c r="HTU201" s="47"/>
      <c r="HTV201" s="47"/>
      <c r="HTW201" s="47"/>
      <c r="HTX201" s="47"/>
      <c r="HTY201" s="47"/>
      <c r="HTZ201" s="47"/>
      <c r="HUA201" s="47"/>
      <c r="HUB201" s="47"/>
      <c r="HUC201" s="47"/>
      <c r="HUD201" s="47"/>
      <c r="HUE201" s="47"/>
      <c r="HUF201" s="47"/>
      <c r="HUG201" s="47"/>
      <c r="HUH201" s="47"/>
      <c r="HUI201" s="47"/>
      <c r="HUJ201" s="47"/>
      <c r="HUK201" s="47"/>
      <c r="HUL201" s="47"/>
      <c r="HUM201" s="47"/>
      <c r="HUN201" s="47"/>
      <c r="HUO201" s="47"/>
      <c r="HUP201" s="47"/>
      <c r="HUQ201" s="47"/>
      <c r="HUR201" s="47"/>
      <c r="HUS201" s="47"/>
      <c r="HUT201" s="47"/>
      <c r="HUU201" s="47"/>
      <c r="HUV201" s="47"/>
      <c r="HUW201" s="47"/>
      <c r="HUX201" s="47"/>
      <c r="HUY201" s="47"/>
      <c r="HUZ201" s="47"/>
      <c r="HVA201" s="47"/>
      <c r="HVB201" s="47"/>
      <c r="HVC201" s="47"/>
      <c r="HVD201" s="47"/>
      <c r="HVE201" s="47"/>
      <c r="HVF201" s="47"/>
      <c r="HVG201" s="47"/>
      <c r="HVH201" s="47"/>
      <c r="HVI201" s="47"/>
      <c r="HVJ201" s="47"/>
      <c r="HVK201" s="47"/>
      <c r="HVL201" s="47"/>
      <c r="HVM201" s="47"/>
      <c r="HVN201" s="47"/>
      <c r="HVO201" s="47"/>
      <c r="HVP201" s="47"/>
      <c r="HVQ201" s="47"/>
      <c r="HVR201" s="47"/>
      <c r="HVS201" s="47"/>
      <c r="HVT201" s="47"/>
      <c r="HVU201" s="47"/>
      <c r="HVV201" s="47"/>
      <c r="HVW201" s="47"/>
      <c r="HVX201" s="47"/>
      <c r="HVY201" s="47"/>
      <c r="HVZ201" s="47"/>
      <c r="HWA201" s="47"/>
      <c r="HWB201" s="47"/>
      <c r="HWC201" s="47"/>
      <c r="HWD201" s="47"/>
      <c r="HWE201" s="47"/>
      <c r="HWF201" s="47"/>
      <c r="HWG201" s="47"/>
      <c r="HWH201" s="47"/>
      <c r="HWI201" s="47"/>
      <c r="HWJ201" s="47"/>
      <c r="HWK201" s="47"/>
      <c r="HWL201" s="47"/>
      <c r="HWM201" s="47"/>
      <c r="HWN201" s="47"/>
      <c r="HWO201" s="47"/>
      <c r="HWP201" s="47"/>
      <c r="HWQ201" s="47"/>
      <c r="HWR201" s="47"/>
      <c r="HWS201" s="47"/>
      <c r="HWT201" s="47"/>
      <c r="HWU201" s="47"/>
      <c r="HWV201" s="47"/>
      <c r="HWW201" s="47"/>
      <c r="HWX201" s="47"/>
      <c r="HWY201" s="47"/>
      <c r="HWZ201" s="47"/>
      <c r="HXA201" s="47"/>
      <c r="HXB201" s="47"/>
      <c r="HXC201" s="47"/>
      <c r="HXD201" s="47"/>
      <c r="HXE201" s="47"/>
      <c r="HXF201" s="47"/>
      <c r="HXG201" s="47"/>
      <c r="HXH201" s="47"/>
      <c r="HXI201" s="47"/>
      <c r="HXJ201" s="47"/>
      <c r="HXK201" s="47"/>
      <c r="HXL201" s="47"/>
      <c r="HXM201" s="47"/>
      <c r="HXN201" s="47"/>
      <c r="HXO201" s="47"/>
      <c r="HXP201" s="47"/>
      <c r="HXQ201" s="47"/>
      <c r="HXR201" s="47"/>
      <c r="HXS201" s="47"/>
      <c r="HXT201" s="47"/>
      <c r="HXU201" s="47"/>
      <c r="HXV201" s="47"/>
      <c r="HXW201" s="47"/>
      <c r="HXX201" s="47"/>
      <c r="HXY201" s="47"/>
      <c r="HXZ201" s="47"/>
      <c r="HYA201" s="47"/>
      <c r="HYB201" s="47"/>
      <c r="HYC201" s="47"/>
      <c r="HYD201" s="47"/>
      <c r="HYE201" s="47"/>
      <c r="HYF201" s="47"/>
      <c r="HYG201" s="47"/>
      <c r="HYH201" s="47"/>
      <c r="HYI201" s="47"/>
      <c r="HYJ201" s="47"/>
      <c r="HYK201" s="47"/>
      <c r="HYL201" s="47"/>
      <c r="HYM201" s="47"/>
      <c r="HYN201" s="47"/>
      <c r="HYO201" s="47"/>
      <c r="HYP201" s="47"/>
      <c r="HYQ201" s="47"/>
      <c r="HYR201" s="47"/>
      <c r="HYS201" s="47"/>
      <c r="HYT201" s="47"/>
      <c r="HYU201" s="47"/>
      <c r="HYV201" s="47"/>
      <c r="HYW201" s="47"/>
      <c r="HYX201" s="47"/>
      <c r="HYY201" s="47"/>
      <c r="HYZ201" s="47"/>
      <c r="HZA201" s="47"/>
      <c r="HZB201" s="47"/>
      <c r="HZC201" s="47"/>
      <c r="HZD201" s="47"/>
      <c r="HZE201" s="47"/>
      <c r="HZF201" s="47"/>
      <c r="HZG201" s="47"/>
      <c r="HZH201" s="47"/>
      <c r="HZI201" s="47"/>
      <c r="HZJ201" s="47"/>
      <c r="HZK201" s="47"/>
      <c r="HZL201" s="47"/>
      <c r="HZM201" s="47"/>
      <c r="HZN201" s="47"/>
      <c r="HZO201" s="47"/>
      <c r="HZP201" s="47"/>
      <c r="HZQ201" s="47"/>
      <c r="HZR201" s="47"/>
      <c r="HZS201" s="47"/>
      <c r="HZT201" s="47"/>
      <c r="HZU201" s="47"/>
      <c r="HZV201" s="47"/>
      <c r="HZW201" s="47"/>
      <c r="HZX201" s="47"/>
      <c r="HZY201" s="47"/>
      <c r="HZZ201" s="47"/>
      <c r="IAA201" s="47"/>
      <c r="IAB201" s="47"/>
      <c r="IAC201" s="47"/>
      <c r="IAD201" s="47"/>
      <c r="IAE201" s="47"/>
      <c r="IAF201" s="47"/>
      <c r="IAG201" s="47"/>
      <c r="IAH201" s="47"/>
      <c r="IAI201" s="47"/>
      <c r="IAJ201" s="47"/>
      <c r="IAK201" s="47"/>
      <c r="IAL201" s="47"/>
      <c r="IAM201" s="47"/>
      <c r="IAN201" s="47"/>
      <c r="IAO201" s="47"/>
      <c r="IAP201" s="47"/>
      <c r="IAQ201" s="47"/>
      <c r="IAR201" s="47"/>
      <c r="IAS201" s="47"/>
      <c r="IAT201" s="47"/>
      <c r="IAU201" s="47"/>
      <c r="IAV201" s="47"/>
      <c r="IAW201" s="47"/>
      <c r="IAX201" s="47"/>
      <c r="IAY201" s="47"/>
      <c r="IAZ201" s="47"/>
      <c r="IBA201" s="47"/>
      <c r="IBB201" s="47"/>
      <c r="IBC201" s="47"/>
      <c r="IBD201" s="47"/>
      <c r="IBE201" s="47"/>
      <c r="IBF201" s="47"/>
      <c r="IBG201" s="47"/>
      <c r="IBH201" s="47"/>
      <c r="IBI201" s="47"/>
      <c r="IBJ201" s="47"/>
      <c r="IBK201" s="47"/>
      <c r="IBL201" s="47"/>
      <c r="IBM201" s="47"/>
      <c r="IBN201" s="47"/>
      <c r="IBO201" s="47"/>
      <c r="IBP201" s="47"/>
      <c r="IBQ201" s="47"/>
      <c r="IBR201" s="47"/>
      <c r="IBS201" s="47"/>
      <c r="IBT201" s="47"/>
      <c r="IBU201" s="47"/>
      <c r="IBV201" s="47"/>
      <c r="IBW201" s="47"/>
      <c r="IBX201" s="47"/>
      <c r="IBY201" s="47"/>
      <c r="IBZ201" s="47"/>
      <c r="ICA201" s="47"/>
      <c r="ICB201" s="47"/>
      <c r="ICC201" s="47"/>
      <c r="ICD201" s="47"/>
      <c r="ICE201" s="47"/>
      <c r="ICF201" s="47"/>
      <c r="ICG201" s="47"/>
      <c r="ICH201" s="47"/>
      <c r="ICI201" s="47"/>
      <c r="ICJ201" s="47"/>
      <c r="ICK201" s="47"/>
      <c r="ICL201" s="47"/>
      <c r="ICM201" s="47"/>
      <c r="ICN201" s="47"/>
      <c r="ICO201" s="47"/>
      <c r="ICP201" s="47"/>
      <c r="ICQ201" s="47"/>
      <c r="ICR201" s="47"/>
      <c r="ICS201" s="47"/>
      <c r="ICT201" s="47"/>
      <c r="ICU201" s="47"/>
      <c r="ICV201" s="47"/>
      <c r="ICW201" s="47"/>
      <c r="ICX201" s="47"/>
      <c r="ICY201" s="47"/>
      <c r="ICZ201" s="47"/>
      <c r="IDA201" s="47"/>
      <c r="IDB201" s="47"/>
      <c r="IDC201" s="47"/>
      <c r="IDD201" s="47"/>
      <c r="IDE201" s="47"/>
      <c r="IDF201" s="47"/>
      <c r="IDG201" s="47"/>
      <c r="IDH201" s="47"/>
      <c r="IDI201" s="47"/>
      <c r="IDJ201" s="47"/>
      <c r="IDK201" s="47"/>
      <c r="IDL201" s="47"/>
      <c r="IDM201" s="47"/>
      <c r="IDN201" s="47"/>
      <c r="IDO201" s="47"/>
      <c r="IDP201" s="47"/>
      <c r="IDQ201" s="47"/>
      <c r="IDR201" s="47"/>
      <c r="IDS201" s="47"/>
      <c r="IDT201" s="47"/>
      <c r="IDU201" s="47"/>
      <c r="IDV201" s="47"/>
      <c r="IDW201" s="47"/>
      <c r="IDX201" s="47"/>
      <c r="IDY201" s="47"/>
      <c r="IDZ201" s="47"/>
      <c r="IEA201" s="47"/>
      <c r="IEB201" s="47"/>
      <c r="IEC201" s="47"/>
      <c r="IED201" s="47"/>
      <c r="IEE201" s="47"/>
      <c r="IEF201" s="47"/>
      <c r="IEG201" s="47"/>
      <c r="IEH201" s="47"/>
      <c r="IEI201" s="47"/>
      <c r="IEJ201" s="47"/>
      <c r="IEK201" s="47"/>
      <c r="IEL201" s="47"/>
      <c r="IEM201" s="47"/>
      <c r="IEN201" s="47"/>
      <c r="IEO201" s="47"/>
      <c r="IEP201" s="47"/>
      <c r="IEQ201" s="47"/>
      <c r="IER201" s="47"/>
      <c r="IES201" s="47"/>
      <c r="IET201" s="47"/>
      <c r="IEU201" s="47"/>
      <c r="IEV201" s="47"/>
      <c r="IEW201" s="47"/>
      <c r="IEX201" s="47"/>
      <c r="IEY201" s="47"/>
      <c r="IEZ201" s="47"/>
      <c r="IFA201" s="47"/>
      <c r="IFB201" s="47"/>
      <c r="IFC201" s="47"/>
      <c r="IFD201" s="47"/>
      <c r="IFE201" s="47"/>
      <c r="IFF201" s="47"/>
      <c r="IFG201" s="47"/>
      <c r="IFH201" s="47"/>
      <c r="IFI201" s="47"/>
      <c r="IFJ201" s="47"/>
      <c r="IFK201" s="47"/>
      <c r="IFL201" s="47"/>
      <c r="IFM201" s="47"/>
      <c r="IFN201" s="47"/>
      <c r="IFO201" s="47"/>
      <c r="IFP201" s="47"/>
      <c r="IFQ201" s="47"/>
      <c r="IFR201" s="47"/>
      <c r="IFS201" s="47"/>
      <c r="IFT201" s="47"/>
      <c r="IFU201" s="47"/>
      <c r="IFV201" s="47"/>
      <c r="IFW201" s="47"/>
      <c r="IFX201" s="47"/>
      <c r="IFY201" s="47"/>
      <c r="IFZ201" s="47"/>
      <c r="IGA201" s="47"/>
      <c r="IGB201" s="47"/>
      <c r="IGC201" s="47"/>
      <c r="IGD201" s="47"/>
      <c r="IGE201" s="47"/>
      <c r="IGF201" s="47"/>
      <c r="IGG201" s="47"/>
      <c r="IGH201" s="47"/>
      <c r="IGI201" s="47"/>
      <c r="IGJ201" s="47"/>
      <c r="IGK201" s="47"/>
      <c r="IGL201" s="47"/>
      <c r="IGM201" s="47"/>
      <c r="IGN201" s="47"/>
      <c r="IGO201" s="47"/>
      <c r="IGP201" s="47"/>
      <c r="IGQ201" s="47"/>
      <c r="IGR201" s="47"/>
      <c r="IGS201" s="47"/>
      <c r="IGT201" s="47"/>
      <c r="IGU201" s="47"/>
      <c r="IGV201" s="47"/>
      <c r="IGW201" s="47"/>
      <c r="IGX201" s="47"/>
      <c r="IGY201" s="47"/>
      <c r="IGZ201" s="47"/>
      <c r="IHA201" s="47"/>
      <c r="IHB201" s="47"/>
      <c r="IHC201" s="47"/>
      <c r="IHD201" s="47"/>
      <c r="IHE201" s="47"/>
      <c r="IHF201" s="47"/>
      <c r="IHG201" s="47"/>
      <c r="IHH201" s="47"/>
      <c r="IHI201" s="47"/>
      <c r="IHJ201" s="47"/>
      <c r="IHK201" s="47"/>
      <c r="IHL201" s="47"/>
      <c r="IHM201" s="47"/>
      <c r="IHN201" s="47"/>
      <c r="IHO201" s="47"/>
      <c r="IHP201" s="47"/>
      <c r="IHQ201" s="47"/>
      <c r="IHR201" s="47"/>
      <c r="IHS201" s="47"/>
      <c r="IHT201" s="47"/>
      <c r="IHU201" s="47"/>
      <c r="IHV201" s="47"/>
      <c r="IHW201" s="47"/>
      <c r="IHX201" s="47"/>
      <c r="IHY201" s="47"/>
      <c r="IHZ201" s="47"/>
      <c r="IIA201" s="47"/>
      <c r="IIB201" s="47"/>
      <c r="IIC201" s="47"/>
      <c r="IID201" s="47"/>
      <c r="IIE201" s="47"/>
      <c r="IIF201" s="47"/>
      <c r="IIG201" s="47"/>
      <c r="IIH201" s="47"/>
      <c r="III201" s="47"/>
      <c r="IIJ201" s="47"/>
      <c r="IIK201" s="47"/>
      <c r="IIL201" s="47"/>
      <c r="IIM201" s="47"/>
      <c r="IIN201" s="47"/>
      <c r="IIO201" s="47"/>
      <c r="IIP201" s="47"/>
      <c r="IIQ201" s="47"/>
      <c r="IIR201" s="47"/>
      <c r="IIS201" s="47"/>
      <c r="IIT201" s="47"/>
      <c r="IIU201" s="47"/>
      <c r="IIV201" s="47"/>
      <c r="IIW201" s="47"/>
      <c r="IIX201" s="47"/>
      <c r="IIY201" s="47"/>
      <c r="IIZ201" s="47"/>
      <c r="IJA201" s="47"/>
      <c r="IJB201" s="47"/>
      <c r="IJC201" s="47"/>
      <c r="IJD201" s="47"/>
      <c r="IJE201" s="47"/>
      <c r="IJF201" s="47"/>
      <c r="IJG201" s="47"/>
      <c r="IJH201" s="47"/>
      <c r="IJI201" s="47"/>
      <c r="IJJ201" s="47"/>
      <c r="IJK201" s="47"/>
      <c r="IJL201" s="47"/>
      <c r="IJM201" s="47"/>
      <c r="IJN201" s="47"/>
      <c r="IJO201" s="47"/>
      <c r="IJP201" s="47"/>
      <c r="IJQ201" s="47"/>
      <c r="IJR201" s="47"/>
      <c r="IJS201" s="47"/>
      <c r="IJT201" s="47"/>
      <c r="IJU201" s="47"/>
      <c r="IJV201" s="47"/>
      <c r="IJW201" s="47"/>
      <c r="IJX201" s="47"/>
      <c r="IJY201" s="47"/>
      <c r="IJZ201" s="47"/>
      <c r="IKA201" s="47"/>
      <c r="IKB201" s="47"/>
      <c r="IKC201" s="47"/>
      <c r="IKD201" s="47"/>
      <c r="IKE201" s="47"/>
      <c r="IKF201" s="47"/>
      <c r="IKG201" s="47"/>
      <c r="IKH201" s="47"/>
      <c r="IKI201" s="47"/>
      <c r="IKJ201" s="47"/>
      <c r="IKK201" s="47"/>
      <c r="IKL201" s="47"/>
      <c r="IKM201" s="47"/>
      <c r="IKN201" s="47"/>
      <c r="IKO201" s="47"/>
      <c r="IKP201" s="47"/>
      <c r="IKQ201" s="47"/>
      <c r="IKR201" s="47"/>
      <c r="IKS201" s="47"/>
      <c r="IKT201" s="47"/>
      <c r="IKU201" s="47"/>
      <c r="IKV201" s="47"/>
      <c r="IKW201" s="47"/>
      <c r="IKX201" s="47"/>
      <c r="IKY201" s="47"/>
      <c r="IKZ201" s="47"/>
      <c r="ILA201" s="47"/>
      <c r="ILB201" s="47"/>
      <c r="ILC201" s="47"/>
      <c r="ILD201" s="47"/>
      <c r="ILE201" s="47"/>
      <c r="ILF201" s="47"/>
      <c r="ILG201" s="47"/>
      <c r="ILH201" s="47"/>
      <c r="ILI201" s="47"/>
      <c r="ILJ201" s="47"/>
      <c r="ILK201" s="47"/>
      <c r="ILL201" s="47"/>
      <c r="ILM201" s="47"/>
      <c r="ILN201" s="47"/>
      <c r="ILO201" s="47"/>
      <c r="ILP201" s="47"/>
      <c r="ILQ201" s="47"/>
      <c r="ILR201" s="47"/>
      <c r="ILS201" s="47"/>
      <c r="ILT201" s="47"/>
      <c r="ILU201" s="47"/>
      <c r="ILV201" s="47"/>
      <c r="ILW201" s="47"/>
      <c r="ILX201" s="47"/>
      <c r="ILY201" s="47"/>
      <c r="ILZ201" s="47"/>
      <c r="IMA201" s="47"/>
      <c r="IMB201" s="47"/>
      <c r="IMC201" s="47"/>
      <c r="IMD201" s="47"/>
      <c r="IME201" s="47"/>
      <c r="IMF201" s="47"/>
      <c r="IMG201" s="47"/>
      <c r="IMH201" s="47"/>
      <c r="IMI201" s="47"/>
      <c r="IMJ201" s="47"/>
      <c r="IMK201" s="47"/>
      <c r="IML201" s="47"/>
      <c r="IMM201" s="47"/>
      <c r="IMN201" s="47"/>
      <c r="IMO201" s="47"/>
      <c r="IMP201" s="47"/>
      <c r="IMQ201" s="47"/>
      <c r="IMR201" s="47"/>
      <c r="IMS201" s="47"/>
      <c r="IMT201" s="47"/>
      <c r="IMU201" s="47"/>
      <c r="IMV201" s="47"/>
      <c r="IMW201" s="47"/>
      <c r="IMX201" s="47"/>
      <c r="IMY201" s="47"/>
      <c r="IMZ201" s="47"/>
      <c r="INA201" s="47"/>
      <c r="INB201" s="47"/>
      <c r="INC201" s="47"/>
      <c r="IND201" s="47"/>
      <c r="INE201" s="47"/>
      <c r="INF201" s="47"/>
      <c r="ING201" s="47"/>
      <c r="INH201" s="47"/>
      <c r="INI201" s="47"/>
      <c r="INJ201" s="47"/>
      <c r="INK201" s="47"/>
      <c r="INL201" s="47"/>
      <c r="INM201" s="47"/>
      <c r="INN201" s="47"/>
      <c r="INO201" s="47"/>
      <c r="INP201" s="47"/>
      <c r="INQ201" s="47"/>
      <c r="INR201" s="47"/>
      <c r="INS201" s="47"/>
      <c r="INT201" s="47"/>
      <c r="INU201" s="47"/>
      <c r="INV201" s="47"/>
      <c r="INW201" s="47"/>
      <c r="INX201" s="47"/>
      <c r="INY201" s="47"/>
      <c r="INZ201" s="47"/>
      <c r="IOA201" s="47"/>
      <c r="IOB201" s="47"/>
      <c r="IOC201" s="47"/>
      <c r="IOD201" s="47"/>
      <c r="IOE201" s="47"/>
      <c r="IOF201" s="47"/>
      <c r="IOG201" s="47"/>
      <c r="IOH201" s="47"/>
      <c r="IOI201" s="47"/>
      <c r="IOJ201" s="47"/>
      <c r="IOK201" s="47"/>
      <c r="IOL201" s="47"/>
      <c r="IOM201" s="47"/>
      <c r="ION201" s="47"/>
      <c r="IOO201" s="47"/>
      <c r="IOP201" s="47"/>
      <c r="IOQ201" s="47"/>
      <c r="IOR201" s="47"/>
      <c r="IOS201" s="47"/>
      <c r="IOT201" s="47"/>
      <c r="IOU201" s="47"/>
      <c r="IOV201" s="47"/>
      <c r="IOW201" s="47"/>
      <c r="IOX201" s="47"/>
      <c r="IOY201" s="47"/>
      <c r="IOZ201" s="47"/>
      <c r="IPA201" s="47"/>
      <c r="IPB201" s="47"/>
      <c r="IPC201" s="47"/>
      <c r="IPD201" s="47"/>
      <c r="IPE201" s="47"/>
      <c r="IPF201" s="47"/>
      <c r="IPG201" s="47"/>
      <c r="IPH201" s="47"/>
      <c r="IPI201" s="47"/>
      <c r="IPJ201" s="47"/>
      <c r="IPK201" s="47"/>
      <c r="IPL201" s="47"/>
      <c r="IPM201" s="47"/>
      <c r="IPN201" s="47"/>
      <c r="IPO201" s="47"/>
      <c r="IPP201" s="47"/>
      <c r="IPQ201" s="47"/>
      <c r="IPR201" s="47"/>
      <c r="IPS201" s="47"/>
      <c r="IPT201" s="47"/>
      <c r="IPU201" s="47"/>
      <c r="IPV201" s="47"/>
      <c r="IPW201" s="47"/>
      <c r="IPX201" s="47"/>
      <c r="IPY201" s="47"/>
      <c r="IPZ201" s="47"/>
      <c r="IQA201" s="47"/>
      <c r="IQB201" s="47"/>
      <c r="IQC201" s="47"/>
      <c r="IQD201" s="47"/>
      <c r="IQE201" s="47"/>
      <c r="IQF201" s="47"/>
      <c r="IQG201" s="47"/>
      <c r="IQH201" s="47"/>
      <c r="IQI201" s="47"/>
      <c r="IQJ201" s="47"/>
      <c r="IQK201" s="47"/>
      <c r="IQL201" s="47"/>
      <c r="IQM201" s="47"/>
      <c r="IQN201" s="47"/>
      <c r="IQO201" s="47"/>
      <c r="IQP201" s="47"/>
      <c r="IQQ201" s="47"/>
      <c r="IQR201" s="47"/>
      <c r="IQS201" s="47"/>
      <c r="IQT201" s="47"/>
      <c r="IQU201" s="47"/>
      <c r="IQV201" s="47"/>
      <c r="IQW201" s="47"/>
      <c r="IQX201" s="47"/>
      <c r="IQY201" s="47"/>
      <c r="IQZ201" s="47"/>
      <c r="IRA201" s="47"/>
      <c r="IRB201" s="47"/>
      <c r="IRC201" s="47"/>
      <c r="IRD201" s="47"/>
      <c r="IRE201" s="47"/>
      <c r="IRF201" s="47"/>
      <c r="IRG201" s="47"/>
      <c r="IRH201" s="47"/>
      <c r="IRI201" s="47"/>
      <c r="IRJ201" s="47"/>
      <c r="IRK201" s="47"/>
      <c r="IRL201" s="47"/>
      <c r="IRM201" s="47"/>
      <c r="IRN201" s="47"/>
      <c r="IRO201" s="47"/>
      <c r="IRP201" s="47"/>
      <c r="IRQ201" s="47"/>
      <c r="IRR201" s="47"/>
      <c r="IRS201" s="47"/>
      <c r="IRT201" s="47"/>
      <c r="IRU201" s="47"/>
      <c r="IRV201" s="47"/>
      <c r="IRW201" s="47"/>
      <c r="IRX201" s="47"/>
      <c r="IRY201" s="47"/>
      <c r="IRZ201" s="47"/>
      <c r="ISA201" s="47"/>
      <c r="ISB201" s="47"/>
      <c r="ISC201" s="47"/>
      <c r="ISD201" s="47"/>
      <c r="ISE201" s="47"/>
      <c r="ISF201" s="47"/>
      <c r="ISG201" s="47"/>
      <c r="ISH201" s="47"/>
      <c r="ISI201" s="47"/>
      <c r="ISJ201" s="47"/>
      <c r="ISK201" s="47"/>
      <c r="ISL201" s="47"/>
      <c r="ISM201" s="47"/>
      <c r="ISN201" s="47"/>
      <c r="ISO201" s="47"/>
      <c r="ISP201" s="47"/>
      <c r="ISQ201" s="47"/>
      <c r="ISR201" s="47"/>
      <c r="ISS201" s="47"/>
      <c r="IST201" s="47"/>
      <c r="ISU201" s="47"/>
      <c r="ISV201" s="47"/>
      <c r="ISW201" s="47"/>
      <c r="ISX201" s="47"/>
      <c r="ISY201" s="47"/>
      <c r="ISZ201" s="47"/>
      <c r="ITA201" s="47"/>
      <c r="ITB201" s="47"/>
      <c r="ITC201" s="47"/>
      <c r="ITD201" s="47"/>
      <c r="ITE201" s="47"/>
      <c r="ITF201" s="47"/>
      <c r="ITG201" s="47"/>
      <c r="ITH201" s="47"/>
      <c r="ITI201" s="47"/>
      <c r="ITJ201" s="47"/>
      <c r="ITK201" s="47"/>
      <c r="ITL201" s="47"/>
      <c r="ITM201" s="47"/>
      <c r="ITN201" s="47"/>
      <c r="ITO201" s="47"/>
      <c r="ITP201" s="47"/>
      <c r="ITQ201" s="47"/>
      <c r="ITR201" s="47"/>
      <c r="ITS201" s="47"/>
      <c r="ITT201" s="47"/>
      <c r="ITU201" s="47"/>
      <c r="ITV201" s="47"/>
      <c r="ITW201" s="47"/>
      <c r="ITX201" s="47"/>
      <c r="ITY201" s="47"/>
      <c r="ITZ201" s="47"/>
      <c r="IUA201" s="47"/>
      <c r="IUB201" s="47"/>
      <c r="IUC201" s="47"/>
      <c r="IUD201" s="47"/>
      <c r="IUE201" s="47"/>
      <c r="IUF201" s="47"/>
      <c r="IUG201" s="47"/>
      <c r="IUH201" s="47"/>
      <c r="IUI201" s="47"/>
      <c r="IUJ201" s="47"/>
      <c r="IUK201" s="47"/>
      <c r="IUL201" s="47"/>
      <c r="IUM201" s="47"/>
      <c r="IUN201" s="47"/>
      <c r="IUO201" s="47"/>
      <c r="IUP201" s="47"/>
      <c r="IUQ201" s="47"/>
      <c r="IUR201" s="47"/>
      <c r="IUS201" s="47"/>
      <c r="IUT201" s="47"/>
      <c r="IUU201" s="47"/>
      <c r="IUV201" s="47"/>
      <c r="IUW201" s="47"/>
      <c r="IUX201" s="47"/>
      <c r="IUY201" s="47"/>
      <c r="IUZ201" s="47"/>
      <c r="IVA201" s="47"/>
      <c r="IVB201" s="47"/>
      <c r="IVC201" s="47"/>
      <c r="IVD201" s="47"/>
      <c r="IVE201" s="47"/>
      <c r="IVF201" s="47"/>
      <c r="IVG201" s="47"/>
      <c r="IVH201" s="47"/>
      <c r="IVI201" s="47"/>
      <c r="IVJ201" s="47"/>
      <c r="IVK201" s="47"/>
      <c r="IVL201" s="47"/>
      <c r="IVM201" s="47"/>
      <c r="IVN201" s="47"/>
      <c r="IVO201" s="47"/>
      <c r="IVP201" s="47"/>
      <c r="IVQ201" s="47"/>
      <c r="IVR201" s="47"/>
      <c r="IVS201" s="47"/>
      <c r="IVT201" s="47"/>
      <c r="IVU201" s="47"/>
      <c r="IVV201" s="47"/>
      <c r="IVW201" s="47"/>
      <c r="IVX201" s="47"/>
      <c r="IVY201" s="47"/>
      <c r="IVZ201" s="47"/>
      <c r="IWA201" s="47"/>
      <c r="IWB201" s="47"/>
      <c r="IWC201" s="47"/>
      <c r="IWD201" s="47"/>
      <c r="IWE201" s="47"/>
      <c r="IWF201" s="47"/>
      <c r="IWG201" s="47"/>
      <c r="IWH201" s="47"/>
      <c r="IWI201" s="47"/>
      <c r="IWJ201" s="47"/>
      <c r="IWK201" s="47"/>
      <c r="IWL201" s="47"/>
      <c r="IWM201" s="47"/>
      <c r="IWN201" s="47"/>
      <c r="IWO201" s="47"/>
      <c r="IWP201" s="47"/>
      <c r="IWQ201" s="47"/>
      <c r="IWR201" s="47"/>
      <c r="IWS201" s="47"/>
      <c r="IWT201" s="47"/>
      <c r="IWU201" s="47"/>
      <c r="IWV201" s="47"/>
      <c r="IWW201" s="47"/>
      <c r="IWX201" s="47"/>
      <c r="IWY201" s="47"/>
      <c r="IWZ201" s="47"/>
      <c r="IXA201" s="47"/>
      <c r="IXB201" s="47"/>
      <c r="IXC201" s="47"/>
      <c r="IXD201" s="47"/>
      <c r="IXE201" s="47"/>
      <c r="IXF201" s="47"/>
      <c r="IXG201" s="47"/>
      <c r="IXH201" s="47"/>
      <c r="IXI201" s="47"/>
      <c r="IXJ201" s="47"/>
      <c r="IXK201" s="47"/>
      <c r="IXL201" s="47"/>
      <c r="IXM201" s="47"/>
      <c r="IXN201" s="47"/>
      <c r="IXO201" s="47"/>
      <c r="IXP201" s="47"/>
      <c r="IXQ201" s="47"/>
      <c r="IXR201" s="47"/>
      <c r="IXS201" s="47"/>
      <c r="IXT201" s="47"/>
      <c r="IXU201" s="47"/>
      <c r="IXV201" s="47"/>
      <c r="IXW201" s="47"/>
      <c r="IXX201" s="47"/>
      <c r="IXY201" s="47"/>
      <c r="IXZ201" s="47"/>
      <c r="IYA201" s="47"/>
      <c r="IYB201" s="47"/>
      <c r="IYC201" s="47"/>
      <c r="IYD201" s="47"/>
      <c r="IYE201" s="47"/>
      <c r="IYF201" s="47"/>
      <c r="IYG201" s="47"/>
      <c r="IYH201" s="47"/>
      <c r="IYI201" s="47"/>
      <c r="IYJ201" s="47"/>
      <c r="IYK201" s="47"/>
      <c r="IYL201" s="47"/>
      <c r="IYM201" s="47"/>
      <c r="IYN201" s="47"/>
      <c r="IYO201" s="47"/>
      <c r="IYP201" s="47"/>
      <c r="IYQ201" s="47"/>
      <c r="IYR201" s="47"/>
      <c r="IYS201" s="47"/>
      <c r="IYT201" s="47"/>
      <c r="IYU201" s="47"/>
      <c r="IYV201" s="47"/>
      <c r="IYW201" s="47"/>
      <c r="IYX201" s="47"/>
      <c r="IYY201" s="47"/>
      <c r="IYZ201" s="47"/>
      <c r="IZA201" s="47"/>
      <c r="IZB201" s="47"/>
      <c r="IZC201" s="47"/>
      <c r="IZD201" s="47"/>
      <c r="IZE201" s="47"/>
      <c r="IZF201" s="47"/>
      <c r="IZG201" s="47"/>
      <c r="IZH201" s="47"/>
      <c r="IZI201" s="47"/>
      <c r="IZJ201" s="47"/>
      <c r="IZK201" s="47"/>
      <c r="IZL201" s="47"/>
      <c r="IZM201" s="47"/>
      <c r="IZN201" s="47"/>
      <c r="IZO201" s="47"/>
      <c r="IZP201" s="47"/>
      <c r="IZQ201" s="47"/>
      <c r="IZR201" s="47"/>
      <c r="IZS201" s="47"/>
      <c r="IZT201" s="47"/>
      <c r="IZU201" s="47"/>
      <c r="IZV201" s="47"/>
      <c r="IZW201" s="47"/>
      <c r="IZX201" s="47"/>
      <c r="IZY201" s="47"/>
      <c r="IZZ201" s="47"/>
      <c r="JAA201" s="47"/>
      <c r="JAB201" s="47"/>
      <c r="JAC201" s="47"/>
      <c r="JAD201" s="47"/>
      <c r="JAE201" s="47"/>
      <c r="JAF201" s="47"/>
      <c r="JAG201" s="47"/>
      <c r="JAH201" s="47"/>
      <c r="JAI201" s="47"/>
      <c r="JAJ201" s="47"/>
      <c r="JAK201" s="47"/>
      <c r="JAL201" s="47"/>
      <c r="JAM201" s="47"/>
      <c r="JAN201" s="47"/>
      <c r="JAO201" s="47"/>
      <c r="JAP201" s="47"/>
      <c r="JAQ201" s="47"/>
      <c r="JAR201" s="47"/>
      <c r="JAS201" s="47"/>
      <c r="JAT201" s="47"/>
      <c r="JAU201" s="47"/>
      <c r="JAV201" s="47"/>
      <c r="JAW201" s="47"/>
      <c r="JAX201" s="47"/>
      <c r="JAY201" s="47"/>
      <c r="JAZ201" s="47"/>
      <c r="JBA201" s="47"/>
      <c r="JBB201" s="47"/>
      <c r="JBC201" s="47"/>
      <c r="JBD201" s="47"/>
      <c r="JBE201" s="47"/>
      <c r="JBF201" s="47"/>
      <c r="JBG201" s="47"/>
      <c r="JBH201" s="47"/>
      <c r="JBI201" s="47"/>
      <c r="JBJ201" s="47"/>
      <c r="JBK201" s="47"/>
      <c r="JBL201" s="47"/>
      <c r="JBM201" s="47"/>
      <c r="JBN201" s="47"/>
      <c r="JBO201" s="47"/>
      <c r="JBP201" s="47"/>
      <c r="JBQ201" s="47"/>
      <c r="JBR201" s="47"/>
      <c r="JBS201" s="47"/>
      <c r="JBT201" s="47"/>
      <c r="JBU201" s="47"/>
      <c r="JBV201" s="47"/>
      <c r="JBW201" s="47"/>
      <c r="JBX201" s="47"/>
      <c r="JBY201" s="47"/>
      <c r="JBZ201" s="47"/>
      <c r="JCA201" s="47"/>
      <c r="JCB201" s="47"/>
      <c r="JCC201" s="47"/>
      <c r="JCD201" s="47"/>
      <c r="JCE201" s="47"/>
      <c r="JCF201" s="47"/>
      <c r="JCG201" s="47"/>
      <c r="JCH201" s="47"/>
      <c r="JCI201" s="47"/>
      <c r="JCJ201" s="47"/>
      <c r="JCK201" s="47"/>
      <c r="JCL201" s="47"/>
      <c r="JCM201" s="47"/>
      <c r="JCN201" s="47"/>
      <c r="JCO201" s="47"/>
      <c r="JCP201" s="47"/>
      <c r="JCQ201" s="47"/>
      <c r="JCR201" s="47"/>
      <c r="JCS201" s="47"/>
      <c r="JCT201" s="47"/>
      <c r="JCU201" s="47"/>
      <c r="JCV201" s="47"/>
      <c r="JCW201" s="47"/>
      <c r="JCX201" s="47"/>
      <c r="JCY201" s="47"/>
      <c r="JCZ201" s="47"/>
      <c r="JDA201" s="47"/>
      <c r="JDB201" s="47"/>
      <c r="JDC201" s="47"/>
      <c r="JDD201" s="47"/>
      <c r="JDE201" s="47"/>
      <c r="JDF201" s="47"/>
      <c r="JDG201" s="47"/>
      <c r="JDH201" s="47"/>
      <c r="JDI201" s="47"/>
      <c r="JDJ201" s="47"/>
      <c r="JDK201" s="47"/>
      <c r="JDL201" s="47"/>
      <c r="JDM201" s="47"/>
      <c r="JDN201" s="47"/>
      <c r="JDO201" s="47"/>
      <c r="JDP201" s="47"/>
      <c r="JDQ201" s="47"/>
      <c r="JDR201" s="47"/>
      <c r="JDS201" s="47"/>
      <c r="JDT201" s="47"/>
      <c r="JDU201" s="47"/>
      <c r="JDV201" s="47"/>
      <c r="JDW201" s="47"/>
      <c r="JDX201" s="47"/>
      <c r="JDY201" s="47"/>
      <c r="JDZ201" s="47"/>
      <c r="JEA201" s="47"/>
      <c r="JEB201" s="47"/>
      <c r="JEC201" s="47"/>
      <c r="JED201" s="47"/>
      <c r="JEE201" s="47"/>
      <c r="JEF201" s="47"/>
      <c r="JEG201" s="47"/>
      <c r="JEH201" s="47"/>
      <c r="JEI201" s="47"/>
      <c r="JEJ201" s="47"/>
      <c r="JEK201" s="47"/>
      <c r="JEL201" s="47"/>
      <c r="JEM201" s="47"/>
      <c r="JEN201" s="47"/>
      <c r="JEO201" s="47"/>
      <c r="JEP201" s="47"/>
      <c r="JEQ201" s="47"/>
      <c r="JER201" s="47"/>
      <c r="JES201" s="47"/>
      <c r="JET201" s="47"/>
      <c r="JEU201" s="47"/>
      <c r="JEV201" s="47"/>
      <c r="JEW201" s="47"/>
      <c r="JEX201" s="47"/>
      <c r="JEY201" s="47"/>
      <c r="JEZ201" s="47"/>
      <c r="JFA201" s="47"/>
      <c r="JFB201" s="47"/>
      <c r="JFC201" s="47"/>
      <c r="JFD201" s="47"/>
      <c r="JFE201" s="47"/>
      <c r="JFF201" s="47"/>
      <c r="JFG201" s="47"/>
      <c r="JFH201" s="47"/>
      <c r="JFI201" s="47"/>
      <c r="JFJ201" s="47"/>
      <c r="JFK201" s="47"/>
      <c r="JFL201" s="47"/>
      <c r="JFM201" s="47"/>
      <c r="JFN201" s="47"/>
      <c r="JFO201" s="47"/>
      <c r="JFP201" s="47"/>
      <c r="JFQ201" s="47"/>
      <c r="JFR201" s="47"/>
      <c r="JFS201" s="47"/>
      <c r="JFT201" s="47"/>
      <c r="JFU201" s="47"/>
      <c r="JFV201" s="47"/>
      <c r="JFW201" s="47"/>
      <c r="JFX201" s="47"/>
      <c r="JFY201" s="47"/>
      <c r="JFZ201" s="47"/>
      <c r="JGA201" s="47"/>
      <c r="JGB201" s="47"/>
      <c r="JGC201" s="47"/>
      <c r="JGD201" s="47"/>
      <c r="JGE201" s="47"/>
      <c r="JGF201" s="47"/>
      <c r="JGG201" s="47"/>
      <c r="JGH201" s="47"/>
      <c r="JGI201" s="47"/>
      <c r="JGJ201" s="47"/>
      <c r="JGK201" s="47"/>
      <c r="JGL201" s="47"/>
      <c r="JGM201" s="47"/>
      <c r="JGN201" s="47"/>
      <c r="JGO201" s="47"/>
      <c r="JGP201" s="47"/>
      <c r="JGQ201" s="47"/>
      <c r="JGR201" s="47"/>
      <c r="JGS201" s="47"/>
      <c r="JGT201" s="47"/>
      <c r="JGU201" s="47"/>
      <c r="JGV201" s="47"/>
      <c r="JGW201" s="47"/>
      <c r="JGX201" s="47"/>
      <c r="JGY201" s="47"/>
      <c r="JGZ201" s="47"/>
      <c r="JHA201" s="47"/>
      <c r="JHB201" s="47"/>
      <c r="JHC201" s="47"/>
      <c r="JHD201" s="47"/>
      <c r="JHE201" s="47"/>
      <c r="JHF201" s="47"/>
      <c r="JHG201" s="47"/>
      <c r="JHH201" s="47"/>
      <c r="JHI201" s="47"/>
      <c r="JHJ201" s="47"/>
      <c r="JHK201" s="47"/>
      <c r="JHL201" s="47"/>
      <c r="JHM201" s="47"/>
      <c r="JHN201" s="47"/>
      <c r="JHO201" s="47"/>
      <c r="JHP201" s="47"/>
      <c r="JHQ201" s="47"/>
      <c r="JHR201" s="47"/>
      <c r="JHS201" s="47"/>
      <c r="JHT201" s="47"/>
      <c r="JHU201" s="47"/>
      <c r="JHV201" s="47"/>
      <c r="JHW201" s="47"/>
      <c r="JHX201" s="47"/>
      <c r="JHY201" s="47"/>
      <c r="JHZ201" s="47"/>
      <c r="JIA201" s="47"/>
      <c r="JIB201" s="47"/>
      <c r="JIC201" s="47"/>
      <c r="JID201" s="47"/>
      <c r="JIE201" s="47"/>
      <c r="JIF201" s="47"/>
      <c r="JIG201" s="47"/>
      <c r="JIH201" s="47"/>
      <c r="JII201" s="47"/>
      <c r="JIJ201" s="47"/>
      <c r="JIK201" s="47"/>
      <c r="JIL201" s="47"/>
      <c r="JIM201" s="47"/>
      <c r="JIN201" s="47"/>
      <c r="JIO201" s="47"/>
      <c r="JIP201" s="47"/>
      <c r="JIQ201" s="47"/>
      <c r="JIR201" s="47"/>
      <c r="JIS201" s="47"/>
      <c r="JIT201" s="47"/>
      <c r="JIU201" s="47"/>
      <c r="JIV201" s="47"/>
      <c r="JIW201" s="47"/>
      <c r="JIX201" s="47"/>
      <c r="JIY201" s="47"/>
      <c r="JIZ201" s="47"/>
      <c r="JJA201" s="47"/>
      <c r="JJB201" s="47"/>
      <c r="JJC201" s="47"/>
      <c r="JJD201" s="47"/>
      <c r="JJE201" s="47"/>
      <c r="JJF201" s="47"/>
      <c r="JJG201" s="47"/>
      <c r="JJH201" s="47"/>
      <c r="JJI201" s="47"/>
      <c r="JJJ201" s="47"/>
      <c r="JJK201" s="47"/>
      <c r="JJL201" s="47"/>
      <c r="JJM201" s="47"/>
      <c r="JJN201" s="47"/>
      <c r="JJO201" s="47"/>
      <c r="JJP201" s="47"/>
      <c r="JJQ201" s="47"/>
      <c r="JJR201" s="47"/>
      <c r="JJS201" s="47"/>
      <c r="JJT201" s="47"/>
      <c r="JJU201" s="47"/>
      <c r="JJV201" s="47"/>
      <c r="JJW201" s="47"/>
      <c r="JJX201" s="47"/>
      <c r="JJY201" s="47"/>
      <c r="JJZ201" s="47"/>
      <c r="JKA201" s="47"/>
      <c r="JKB201" s="47"/>
      <c r="JKC201" s="47"/>
      <c r="JKD201" s="47"/>
      <c r="JKE201" s="47"/>
      <c r="JKF201" s="47"/>
      <c r="JKG201" s="47"/>
      <c r="JKH201" s="47"/>
      <c r="JKI201" s="47"/>
      <c r="JKJ201" s="47"/>
      <c r="JKK201" s="47"/>
      <c r="JKL201" s="47"/>
      <c r="JKM201" s="47"/>
      <c r="JKN201" s="47"/>
      <c r="JKO201" s="47"/>
      <c r="JKP201" s="47"/>
      <c r="JKQ201" s="47"/>
      <c r="JKR201" s="47"/>
      <c r="JKS201" s="47"/>
      <c r="JKT201" s="47"/>
      <c r="JKU201" s="47"/>
      <c r="JKV201" s="47"/>
      <c r="JKW201" s="47"/>
      <c r="JKX201" s="47"/>
      <c r="JKY201" s="47"/>
      <c r="JKZ201" s="47"/>
      <c r="JLA201" s="47"/>
      <c r="JLB201" s="47"/>
      <c r="JLC201" s="47"/>
      <c r="JLD201" s="47"/>
      <c r="JLE201" s="47"/>
      <c r="JLF201" s="47"/>
      <c r="JLG201" s="47"/>
      <c r="JLH201" s="47"/>
      <c r="JLI201" s="47"/>
      <c r="JLJ201" s="47"/>
      <c r="JLK201" s="47"/>
      <c r="JLL201" s="47"/>
      <c r="JLM201" s="47"/>
      <c r="JLN201" s="47"/>
      <c r="JLO201" s="47"/>
      <c r="JLP201" s="47"/>
      <c r="JLQ201" s="47"/>
      <c r="JLR201" s="47"/>
      <c r="JLS201" s="47"/>
      <c r="JLT201" s="47"/>
      <c r="JLU201" s="47"/>
      <c r="JLV201" s="47"/>
      <c r="JLW201" s="47"/>
      <c r="JLX201" s="47"/>
      <c r="JLY201" s="47"/>
      <c r="JLZ201" s="47"/>
      <c r="JMA201" s="47"/>
      <c r="JMB201" s="47"/>
      <c r="JMC201" s="47"/>
      <c r="JMD201" s="47"/>
      <c r="JME201" s="47"/>
      <c r="JMF201" s="47"/>
      <c r="JMG201" s="47"/>
      <c r="JMH201" s="47"/>
      <c r="JMI201" s="47"/>
      <c r="JMJ201" s="47"/>
      <c r="JMK201" s="47"/>
      <c r="JML201" s="47"/>
      <c r="JMM201" s="47"/>
      <c r="JMN201" s="47"/>
      <c r="JMO201" s="47"/>
      <c r="JMP201" s="47"/>
      <c r="JMQ201" s="47"/>
      <c r="JMR201" s="47"/>
      <c r="JMS201" s="47"/>
      <c r="JMT201" s="47"/>
      <c r="JMU201" s="47"/>
      <c r="JMV201" s="47"/>
      <c r="JMW201" s="47"/>
      <c r="JMX201" s="47"/>
      <c r="JMY201" s="47"/>
      <c r="JMZ201" s="47"/>
      <c r="JNA201" s="47"/>
      <c r="JNB201" s="47"/>
      <c r="JNC201" s="47"/>
      <c r="JND201" s="47"/>
      <c r="JNE201" s="47"/>
      <c r="JNF201" s="47"/>
      <c r="JNG201" s="47"/>
      <c r="JNH201" s="47"/>
      <c r="JNI201" s="47"/>
      <c r="JNJ201" s="47"/>
      <c r="JNK201" s="47"/>
      <c r="JNL201" s="47"/>
      <c r="JNM201" s="47"/>
      <c r="JNN201" s="47"/>
      <c r="JNO201" s="47"/>
      <c r="JNP201" s="47"/>
      <c r="JNQ201" s="47"/>
      <c r="JNR201" s="47"/>
      <c r="JNS201" s="47"/>
      <c r="JNT201" s="47"/>
      <c r="JNU201" s="47"/>
      <c r="JNV201" s="47"/>
      <c r="JNW201" s="47"/>
      <c r="JNX201" s="47"/>
      <c r="JNY201" s="47"/>
      <c r="JNZ201" s="47"/>
      <c r="JOA201" s="47"/>
      <c r="JOB201" s="47"/>
      <c r="JOC201" s="47"/>
      <c r="JOD201" s="47"/>
      <c r="JOE201" s="47"/>
      <c r="JOF201" s="47"/>
      <c r="JOG201" s="47"/>
      <c r="JOH201" s="47"/>
      <c r="JOI201" s="47"/>
      <c r="JOJ201" s="47"/>
      <c r="JOK201" s="47"/>
      <c r="JOL201" s="47"/>
      <c r="JOM201" s="47"/>
      <c r="JON201" s="47"/>
      <c r="JOO201" s="47"/>
      <c r="JOP201" s="47"/>
      <c r="JOQ201" s="47"/>
      <c r="JOR201" s="47"/>
      <c r="JOS201" s="47"/>
      <c r="JOT201" s="47"/>
      <c r="JOU201" s="47"/>
      <c r="JOV201" s="47"/>
      <c r="JOW201" s="47"/>
      <c r="JOX201" s="47"/>
      <c r="JOY201" s="47"/>
      <c r="JOZ201" s="47"/>
      <c r="JPA201" s="47"/>
      <c r="JPB201" s="47"/>
      <c r="JPC201" s="47"/>
      <c r="JPD201" s="47"/>
      <c r="JPE201" s="47"/>
      <c r="JPF201" s="47"/>
      <c r="JPG201" s="47"/>
      <c r="JPH201" s="47"/>
      <c r="JPI201" s="47"/>
      <c r="JPJ201" s="47"/>
      <c r="JPK201" s="47"/>
      <c r="JPL201" s="47"/>
      <c r="JPM201" s="47"/>
      <c r="JPN201" s="47"/>
      <c r="JPO201" s="47"/>
      <c r="JPP201" s="47"/>
      <c r="JPQ201" s="47"/>
      <c r="JPR201" s="47"/>
      <c r="JPS201" s="47"/>
      <c r="JPT201" s="47"/>
      <c r="JPU201" s="47"/>
      <c r="JPV201" s="47"/>
      <c r="JPW201" s="47"/>
      <c r="JPX201" s="47"/>
      <c r="JPY201" s="47"/>
      <c r="JPZ201" s="47"/>
      <c r="JQA201" s="47"/>
      <c r="JQB201" s="47"/>
      <c r="JQC201" s="47"/>
      <c r="JQD201" s="47"/>
      <c r="JQE201" s="47"/>
      <c r="JQF201" s="47"/>
      <c r="JQG201" s="47"/>
      <c r="JQH201" s="47"/>
      <c r="JQI201" s="47"/>
      <c r="JQJ201" s="47"/>
      <c r="JQK201" s="47"/>
      <c r="JQL201" s="47"/>
      <c r="JQM201" s="47"/>
      <c r="JQN201" s="47"/>
      <c r="JQO201" s="47"/>
      <c r="JQP201" s="47"/>
      <c r="JQQ201" s="47"/>
      <c r="JQR201" s="47"/>
      <c r="JQS201" s="47"/>
      <c r="JQT201" s="47"/>
      <c r="JQU201" s="47"/>
      <c r="JQV201" s="47"/>
      <c r="JQW201" s="47"/>
      <c r="JQX201" s="47"/>
      <c r="JQY201" s="47"/>
      <c r="JQZ201" s="47"/>
      <c r="JRA201" s="47"/>
      <c r="JRB201" s="47"/>
      <c r="JRC201" s="47"/>
      <c r="JRD201" s="47"/>
      <c r="JRE201" s="47"/>
      <c r="JRF201" s="47"/>
      <c r="JRG201" s="47"/>
      <c r="JRH201" s="47"/>
      <c r="JRI201" s="47"/>
      <c r="JRJ201" s="47"/>
      <c r="JRK201" s="47"/>
      <c r="JRL201" s="47"/>
      <c r="JRM201" s="47"/>
      <c r="JRN201" s="47"/>
      <c r="JRO201" s="47"/>
      <c r="JRP201" s="47"/>
      <c r="JRQ201" s="47"/>
      <c r="JRR201" s="47"/>
      <c r="JRS201" s="47"/>
      <c r="JRT201" s="47"/>
      <c r="JRU201" s="47"/>
      <c r="JRV201" s="47"/>
      <c r="JRW201" s="47"/>
      <c r="JRX201" s="47"/>
      <c r="JRY201" s="47"/>
      <c r="JRZ201" s="47"/>
      <c r="JSA201" s="47"/>
      <c r="JSB201" s="47"/>
      <c r="JSC201" s="47"/>
      <c r="JSD201" s="47"/>
      <c r="JSE201" s="47"/>
      <c r="JSF201" s="47"/>
      <c r="JSG201" s="47"/>
      <c r="JSH201" s="47"/>
      <c r="JSI201" s="47"/>
      <c r="JSJ201" s="47"/>
      <c r="JSK201" s="47"/>
      <c r="JSL201" s="47"/>
      <c r="JSM201" s="47"/>
      <c r="JSN201" s="47"/>
      <c r="JSO201" s="47"/>
      <c r="JSP201" s="47"/>
      <c r="JSQ201" s="47"/>
      <c r="JSR201" s="47"/>
      <c r="JSS201" s="47"/>
      <c r="JST201" s="47"/>
      <c r="JSU201" s="47"/>
      <c r="JSV201" s="47"/>
      <c r="JSW201" s="47"/>
      <c r="JSX201" s="47"/>
      <c r="JSY201" s="47"/>
      <c r="JSZ201" s="47"/>
      <c r="JTA201" s="47"/>
      <c r="JTB201" s="47"/>
      <c r="JTC201" s="47"/>
      <c r="JTD201" s="47"/>
      <c r="JTE201" s="47"/>
      <c r="JTF201" s="47"/>
      <c r="JTG201" s="47"/>
      <c r="JTH201" s="47"/>
      <c r="JTI201" s="47"/>
      <c r="JTJ201" s="47"/>
      <c r="JTK201" s="47"/>
      <c r="JTL201" s="47"/>
      <c r="JTM201" s="47"/>
      <c r="JTN201" s="47"/>
      <c r="JTO201" s="47"/>
      <c r="JTP201" s="47"/>
      <c r="JTQ201" s="47"/>
      <c r="JTR201" s="47"/>
      <c r="JTS201" s="47"/>
      <c r="JTT201" s="47"/>
      <c r="JTU201" s="47"/>
      <c r="JTV201" s="47"/>
      <c r="JTW201" s="47"/>
      <c r="JTX201" s="47"/>
      <c r="JTY201" s="47"/>
      <c r="JTZ201" s="47"/>
      <c r="JUA201" s="47"/>
      <c r="JUB201" s="47"/>
      <c r="JUC201" s="47"/>
      <c r="JUD201" s="47"/>
      <c r="JUE201" s="47"/>
      <c r="JUF201" s="47"/>
      <c r="JUG201" s="47"/>
      <c r="JUH201" s="47"/>
      <c r="JUI201" s="47"/>
      <c r="JUJ201" s="47"/>
      <c r="JUK201" s="47"/>
      <c r="JUL201" s="47"/>
      <c r="JUM201" s="47"/>
      <c r="JUN201" s="47"/>
      <c r="JUO201" s="47"/>
      <c r="JUP201" s="47"/>
      <c r="JUQ201" s="47"/>
      <c r="JUR201" s="47"/>
      <c r="JUS201" s="47"/>
      <c r="JUT201" s="47"/>
      <c r="JUU201" s="47"/>
      <c r="JUV201" s="47"/>
      <c r="JUW201" s="47"/>
      <c r="JUX201" s="47"/>
      <c r="JUY201" s="47"/>
      <c r="JUZ201" s="47"/>
      <c r="JVA201" s="47"/>
      <c r="JVB201" s="47"/>
      <c r="JVC201" s="47"/>
      <c r="JVD201" s="47"/>
      <c r="JVE201" s="47"/>
      <c r="JVF201" s="47"/>
      <c r="JVG201" s="47"/>
      <c r="JVH201" s="47"/>
      <c r="JVI201" s="47"/>
      <c r="JVJ201" s="47"/>
      <c r="JVK201" s="47"/>
      <c r="JVL201" s="47"/>
      <c r="JVM201" s="47"/>
      <c r="JVN201" s="47"/>
      <c r="JVO201" s="47"/>
      <c r="JVP201" s="47"/>
      <c r="JVQ201" s="47"/>
      <c r="JVR201" s="47"/>
      <c r="JVS201" s="47"/>
      <c r="JVT201" s="47"/>
      <c r="JVU201" s="47"/>
      <c r="JVV201" s="47"/>
      <c r="JVW201" s="47"/>
      <c r="JVX201" s="47"/>
      <c r="JVY201" s="47"/>
      <c r="JVZ201" s="47"/>
      <c r="JWA201" s="47"/>
      <c r="JWB201" s="47"/>
      <c r="JWC201" s="47"/>
      <c r="JWD201" s="47"/>
      <c r="JWE201" s="47"/>
      <c r="JWF201" s="47"/>
      <c r="JWG201" s="47"/>
      <c r="JWH201" s="47"/>
      <c r="JWI201" s="47"/>
      <c r="JWJ201" s="47"/>
      <c r="JWK201" s="47"/>
      <c r="JWL201" s="47"/>
      <c r="JWM201" s="47"/>
      <c r="JWN201" s="47"/>
      <c r="JWO201" s="47"/>
      <c r="JWP201" s="47"/>
      <c r="JWQ201" s="47"/>
      <c r="JWR201" s="47"/>
      <c r="JWS201" s="47"/>
      <c r="JWT201" s="47"/>
      <c r="JWU201" s="47"/>
      <c r="JWV201" s="47"/>
      <c r="JWW201" s="47"/>
      <c r="JWX201" s="47"/>
      <c r="JWY201" s="47"/>
      <c r="JWZ201" s="47"/>
      <c r="JXA201" s="47"/>
      <c r="JXB201" s="47"/>
      <c r="JXC201" s="47"/>
      <c r="JXD201" s="47"/>
      <c r="JXE201" s="47"/>
      <c r="JXF201" s="47"/>
      <c r="JXG201" s="47"/>
      <c r="JXH201" s="47"/>
      <c r="JXI201" s="47"/>
      <c r="JXJ201" s="47"/>
      <c r="JXK201" s="47"/>
      <c r="JXL201" s="47"/>
      <c r="JXM201" s="47"/>
      <c r="JXN201" s="47"/>
      <c r="JXO201" s="47"/>
      <c r="JXP201" s="47"/>
      <c r="JXQ201" s="47"/>
      <c r="JXR201" s="47"/>
      <c r="JXS201" s="47"/>
      <c r="JXT201" s="47"/>
      <c r="JXU201" s="47"/>
      <c r="JXV201" s="47"/>
      <c r="JXW201" s="47"/>
      <c r="JXX201" s="47"/>
      <c r="JXY201" s="47"/>
      <c r="JXZ201" s="47"/>
      <c r="JYA201" s="47"/>
      <c r="JYB201" s="47"/>
      <c r="JYC201" s="47"/>
      <c r="JYD201" s="47"/>
      <c r="JYE201" s="47"/>
      <c r="JYF201" s="47"/>
      <c r="JYG201" s="47"/>
      <c r="JYH201" s="47"/>
      <c r="JYI201" s="47"/>
      <c r="JYJ201" s="47"/>
      <c r="JYK201" s="47"/>
      <c r="JYL201" s="47"/>
      <c r="JYM201" s="47"/>
      <c r="JYN201" s="47"/>
      <c r="JYO201" s="47"/>
      <c r="JYP201" s="47"/>
      <c r="JYQ201" s="47"/>
      <c r="JYR201" s="47"/>
      <c r="JYS201" s="47"/>
      <c r="JYT201" s="47"/>
      <c r="JYU201" s="47"/>
      <c r="JYV201" s="47"/>
      <c r="JYW201" s="47"/>
      <c r="JYX201" s="47"/>
      <c r="JYY201" s="47"/>
      <c r="JYZ201" s="47"/>
      <c r="JZA201" s="47"/>
      <c r="JZB201" s="47"/>
      <c r="JZC201" s="47"/>
      <c r="JZD201" s="47"/>
      <c r="JZE201" s="47"/>
      <c r="JZF201" s="47"/>
      <c r="JZG201" s="47"/>
      <c r="JZH201" s="47"/>
      <c r="JZI201" s="47"/>
      <c r="JZJ201" s="47"/>
      <c r="JZK201" s="47"/>
      <c r="JZL201" s="47"/>
      <c r="JZM201" s="47"/>
      <c r="JZN201" s="47"/>
      <c r="JZO201" s="47"/>
      <c r="JZP201" s="47"/>
      <c r="JZQ201" s="47"/>
      <c r="JZR201" s="47"/>
      <c r="JZS201" s="47"/>
      <c r="JZT201" s="47"/>
      <c r="JZU201" s="47"/>
      <c r="JZV201" s="47"/>
      <c r="JZW201" s="47"/>
      <c r="JZX201" s="47"/>
      <c r="JZY201" s="47"/>
      <c r="JZZ201" s="47"/>
      <c r="KAA201" s="47"/>
      <c r="KAB201" s="47"/>
      <c r="KAC201" s="47"/>
      <c r="KAD201" s="47"/>
      <c r="KAE201" s="47"/>
      <c r="KAF201" s="47"/>
      <c r="KAG201" s="47"/>
      <c r="KAH201" s="47"/>
      <c r="KAI201" s="47"/>
      <c r="KAJ201" s="47"/>
      <c r="KAK201" s="47"/>
      <c r="KAL201" s="47"/>
      <c r="KAM201" s="47"/>
      <c r="KAN201" s="47"/>
      <c r="KAO201" s="47"/>
      <c r="KAP201" s="47"/>
      <c r="KAQ201" s="47"/>
      <c r="KAR201" s="47"/>
      <c r="KAS201" s="47"/>
      <c r="KAT201" s="47"/>
      <c r="KAU201" s="47"/>
      <c r="KAV201" s="47"/>
      <c r="KAW201" s="47"/>
      <c r="KAX201" s="47"/>
      <c r="KAY201" s="47"/>
      <c r="KAZ201" s="47"/>
      <c r="KBA201" s="47"/>
      <c r="KBB201" s="47"/>
      <c r="KBC201" s="47"/>
      <c r="KBD201" s="47"/>
      <c r="KBE201" s="47"/>
      <c r="KBF201" s="47"/>
      <c r="KBG201" s="47"/>
      <c r="KBH201" s="47"/>
      <c r="KBI201" s="47"/>
      <c r="KBJ201" s="47"/>
      <c r="KBK201" s="47"/>
      <c r="KBL201" s="47"/>
      <c r="KBM201" s="47"/>
      <c r="KBN201" s="47"/>
      <c r="KBO201" s="47"/>
      <c r="KBP201" s="47"/>
      <c r="KBQ201" s="47"/>
      <c r="KBR201" s="47"/>
      <c r="KBS201" s="47"/>
      <c r="KBT201" s="47"/>
      <c r="KBU201" s="47"/>
      <c r="KBV201" s="47"/>
      <c r="KBW201" s="47"/>
      <c r="KBX201" s="47"/>
      <c r="KBY201" s="47"/>
      <c r="KBZ201" s="47"/>
      <c r="KCA201" s="47"/>
      <c r="KCB201" s="47"/>
      <c r="KCC201" s="47"/>
      <c r="KCD201" s="47"/>
      <c r="KCE201" s="47"/>
      <c r="KCF201" s="47"/>
      <c r="KCG201" s="47"/>
      <c r="KCH201" s="47"/>
      <c r="KCI201" s="47"/>
      <c r="KCJ201" s="47"/>
      <c r="KCK201" s="47"/>
      <c r="KCL201" s="47"/>
      <c r="KCM201" s="47"/>
      <c r="KCN201" s="47"/>
      <c r="KCO201" s="47"/>
      <c r="KCP201" s="47"/>
      <c r="KCQ201" s="47"/>
      <c r="KCR201" s="47"/>
      <c r="KCS201" s="47"/>
      <c r="KCT201" s="47"/>
      <c r="KCU201" s="47"/>
      <c r="KCV201" s="47"/>
      <c r="KCW201" s="47"/>
      <c r="KCX201" s="47"/>
      <c r="KCY201" s="47"/>
      <c r="KCZ201" s="47"/>
      <c r="KDA201" s="47"/>
      <c r="KDB201" s="47"/>
      <c r="KDC201" s="47"/>
      <c r="KDD201" s="47"/>
      <c r="KDE201" s="47"/>
      <c r="KDF201" s="47"/>
      <c r="KDG201" s="47"/>
      <c r="KDH201" s="47"/>
      <c r="KDI201" s="47"/>
      <c r="KDJ201" s="47"/>
      <c r="KDK201" s="47"/>
      <c r="KDL201" s="47"/>
      <c r="KDM201" s="47"/>
      <c r="KDN201" s="47"/>
      <c r="KDO201" s="47"/>
      <c r="KDP201" s="47"/>
      <c r="KDQ201" s="47"/>
      <c r="KDR201" s="47"/>
      <c r="KDS201" s="47"/>
      <c r="KDT201" s="47"/>
      <c r="KDU201" s="47"/>
      <c r="KDV201" s="47"/>
      <c r="KDW201" s="47"/>
      <c r="KDX201" s="47"/>
      <c r="KDY201" s="47"/>
      <c r="KDZ201" s="47"/>
      <c r="KEA201" s="47"/>
      <c r="KEB201" s="47"/>
      <c r="KEC201" s="47"/>
      <c r="KED201" s="47"/>
      <c r="KEE201" s="47"/>
      <c r="KEF201" s="47"/>
      <c r="KEG201" s="47"/>
      <c r="KEH201" s="47"/>
      <c r="KEI201" s="47"/>
      <c r="KEJ201" s="47"/>
      <c r="KEK201" s="47"/>
      <c r="KEL201" s="47"/>
      <c r="KEM201" s="47"/>
      <c r="KEN201" s="47"/>
      <c r="KEO201" s="47"/>
      <c r="KEP201" s="47"/>
      <c r="KEQ201" s="47"/>
      <c r="KER201" s="47"/>
      <c r="KES201" s="47"/>
      <c r="KET201" s="47"/>
      <c r="KEU201" s="47"/>
      <c r="KEV201" s="47"/>
      <c r="KEW201" s="47"/>
      <c r="KEX201" s="47"/>
      <c r="KEY201" s="47"/>
      <c r="KEZ201" s="47"/>
      <c r="KFA201" s="47"/>
      <c r="KFB201" s="47"/>
      <c r="KFC201" s="47"/>
      <c r="KFD201" s="47"/>
      <c r="KFE201" s="47"/>
      <c r="KFF201" s="47"/>
      <c r="KFG201" s="47"/>
      <c r="KFH201" s="47"/>
      <c r="KFI201" s="47"/>
      <c r="KFJ201" s="47"/>
      <c r="KFK201" s="47"/>
      <c r="KFL201" s="47"/>
      <c r="KFM201" s="47"/>
      <c r="KFN201" s="47"/>
      <c r="KFO201" s="47"/>
      <c r="KFP201" s="47"/>
      <c r="KFQ201" s="47"/>
      <c r="KFR201" s="47"/>
      <c r="KFS201" s="47"/>
      <c r="KFT201" s="47"/>
      <c r="KFU201" s="47"/>
      <c r="KFV201" s="47"/>
      <c r="KFW201" s="47"/>
      <c r="KFX201" s="47"/>
      <c r="KFY201" s="47"/>
      <c r="KFZ201" s="47"/>
      <c r="KGA201" s="47"/>
      <c r="KGB201" s="47"/>
      <c r="KGC201" s="47"/>
      <c r="KGD201" s="47"/>
      <c r="KGE201" s="47"/>
      <c r="KGF201" s="47"/>
      <c r="KGG201" s="47"/>
      <c r="KGH201" s="47"/>
      <c r="KGI201" s="47"/>
      <c r="KGJ201" s="47"/>
      <c r="KGK201" s="47"/>
      <c r="KGL201" s="47"/>
      <c r="KGM201" s="47"/>
      <c r="KGN201" s="47"/>
      <c r="KGO201" s="47"/>
      <c r="KGP201" s="47"/>
      <c r="KGQ201" s="47"/>
      <c r="KGR201" s="47"/>
      <c r="KGS201" s="47"/>
      <c r="KGT201" s="47"/>
      <c r="KGU201" s="47"/>
      <c r="KGV201" s="47"/>
      <c r="KGW201" s="47"/>
      <c r="KGX201" s="47"/>
      <c r="KGY201" s="47"/>
      <c r="KGZ201" s="47"/>
      <c r="KHA201" s="47"/>
      <c r="KHB201" s="47"/>
      <c r="KHC201" s="47"/>
      <c r="KHD201" s="47"/>
      <c r="KHE201" s="47"/>
      <c r="KHF201" s="47"/>
      <c r="KHG201" s="47"/>
      <c r="KHH201" s="47"/>
      <c r="KHI201" s="47"/>
      <c r="KHJ201" s="47"/>
      <c r="KHK201" s="47"/>
      <c r="KHL201" s="47"/>
      <c r="KHM201" s="47"/>
      <c r="KHN201" s="47"/>
      <c r="KHO201" s="47"/>
      <c r="KHP201" s="47"/>
      <c r="KHQ201" s="47"/>
      <c r="KHR201" s="47"/>
      <c r="KHS201" s="47"/>
      <c r="KHT201" s="47"/>
      <c r="KHU201" s="47"/>
      <c r="KHV201" s="47"/>
      <c r="KHW201" s="47"/>
      <c r="KHX201" s="47"/>
      <c r="KHY201" s="47"/>
      <c r="KHZ201" s="47"/>
      <c r="KIA201" s="47"/>
      <c r="KIB201" s="47"/>
      <c r="KIC201" s="47"/>
      <c r="KID201" s="47"/>
      <c r="KIE201" s="47"/>
      <c r="KIF201" s="47"/>
      <c r="KIG201" s="47"/>
      <c r="KIH201" s="47"/>
      <c r="KII201" s="47"/>
      <c r="KIJ201" s="47"/>
      <c r="KIK201" s="47"/>
      <c r="KIL201" s="47"/>
      <c r="KIM201" s="47"/>
      <c r="KIN201" s="47"/>
      <c r="KIO201" s="47"/>
      <c r="KIP201" s="47"/>
      <c r="KIQ201" s="47"/>
      <c r="KIR201" s="47"/>
      <c r="KIS201" s="47"/>
      <c r="KIT201" s="47"/>
      <c r="KIU201" s="47"/>
      <c r="KIV201" s="47"/>
      <c r="KIW201" s="47"/>
      <c r="KIX201" s="47"/>
      <c r="KIY201" s="47"/>
      <c r="KIZ201" s="47"/>
      <c r="KJA201" s="47"/>
      <c r="KJB201" s="47"/>
      <c r="KJC201" s="47"/>
      <c r="KJD201" s="47"/>
      <c r="KJE201" s="47"/>
      <c r="KJF201" s="47"/>
      <c r="KJG201" s="47"/>
      <c r="KJH201" s="47"/>
      <c r="KJI201" s="47"/>
      <c r="KJJ201" s="47"/>
      <c r="KJK201" s="47"/>
      <c r="KJL201" s="47"/>
      <c r="KJM201" s="47"/>
      <c r="KJN201" s="47"/>
      <c r="KJO201" s="47"/>
      <c r="KJP201" s="47"/>
      <c r="KJQ201" s="47"/>
      <c r="KJR201" s="47"/>
      <c r="KJS201" s="47"/>
      <c r="KJT201" s="47"/>
      <c r="KJU201" s="47"/>
      <c r="KJV201" s="47"/>
      <c r="KJW201" s="47"/>
      <c r="KJX201" s="47"/>
      <c r="KJY201" s="47"/>
      <c r="KJZ201" s="47"/>
      <c r="KKA201" s="47"/>
      <c r="KKB201" s="47"/>
      <c r="KKC201" s="47"/>
      <c r="KKD201" s="47"/>
      <c r="KKE201" s="47"/>
      <c r="KKF201" s="47"/>
      <c r="KKG201" s="47"/>
      <c r="KKH201" s="47"/>
      <c r="KKI201" s="47"/>
      <c r="KKJ201" s="47"/>
      <c r="KKK201" s="47"/>
      <c r="KKL201" s="47"/>
      <c r="KKM201" s="47"/>
      <c r="KKN201" s="47"/>
      <c r="KKO201" s="47"/>
      <c r="KKP201" s="47"/>
      <c r="KKQ201" s="47"/>
      <c r="KKR201" s="47"/>
      <c r="KKS201" s="47"/>
      <c r="KKT201" s="47"/>
      <c r="KKU201" s="47"/>
      <c r="KKV201" s="47"/>
      <c r="KKW201" s="47"/>
      <c r="KKX201" s="47"/>
      <c r="KKY201" s="47"/>
      <c r="KKZ201" s="47"/>
      <c r="KLA201" s="47"/>
      <c r="KLB201" s="47"/>
      <c r="KLC201" s="47"/>
      <c r="KLD201" s="47"/>
      <c r="KLE201" s="47"/>
      <c r="KLF201" s="47"/>
      <c r="KLG201" s="47"/>
      <c r="KLH201" s="47"/>
      <c r="KLI201" s="47"/>
      <c r="KLJ201" s="47"/>
      <c r="KLK201" s="47"/>
      <c r="KLL201" s="47"/>
      <c r="KLM201" s="47"/>
      <c r="KLN201" s="47"/>
      <c r="KLO201" s="47"/>
      <c r="KLP201" s="47"/>
      <c r="KLQ201" s="47"/>
      <c r="KLR201" s="47"/>
      <c r="KLS201" s="47"/>
      <c r="KLT201" s="47"/>
      <c r="KLU201" s="47"/>
      <c r="KLV201" s="47"/>
      <c r="KLW201" s="47"/>
      <c r="KLX201" s="47"/>
      <c r="KLY201" s="47"/>
      <c r="KLZ201" s="47"/>
      <c r="KMA201" s="47"/>
      <c r="KMB201" s="47"/>
      <c r="KMC201" s="47"/>
      <c r="KMD201" s="47"/>
      <c r="KME201" s="47"/>
      <c r="KMF201" s="47"/>
      <c r="KMG201" s="47"/>
      <c r="KMH201" s="47"/>
      <c r="KMI201" s="47"/>
      <c r="KMJ201" s="47"/>
      <c r="KMK201" s="47"/>
      <c r="KML201" s="47"/>
      <c r="KMM201" s="47"/>
      <c r="KMN201" s="47"/>
      <c r="KMO201" s="47"/>
      <c r="KMP201" s="47"/>
      <c r="KMQ201" s="47"/>
      <c r="KMR201" s="47"/>
      <c r="KMS201" s="47"/>
      <c r="KMT201" s="47"/>
      <c r="KMU201" s="47"/>
      <c r="KMV201" s="47"/>
      <c r="KMW201" s="47"/>
      <c r="KMX201" s="47"/>
      <c r="KMY201" s="47"/>
      <c r="KMZ201" s="47"/>
      <c r="KNA201" s="47"/>
      <c r="KNB201" s="47"/>
      <c r="KNC201" s="47"/>
      <c r="KND201" s="47"/>
      <c r="KNE201" s="47"/>
      <c r="KNF201" s="47"/>
      <c r="KNG201" s="47"/>
      <c r="KNH201" s="47"/>
      <c r="KNI201" s="47"/>
      <c r="KNJ201" s="47"/>
      <c r="KNK201" s="47"/>
      <c r="KNL201" s="47"/>
      <c r="KNM201" s="47"/>
      <c r="KNN201" s="47"/>
      <c r="KNO201" s="47"/>
      <c r="KNP201" s="47"/>
      <c r="KNQ201" s="47"/>
      <c r="KNR201" s="47"/>
      <c r="KNS201" s="47"/>
      <c r="KNT201" s="47"/>
      <c r="KNU201" s="47"/>
      <c r="KNV201" s="47"/>
      <c r="KNW201" s="47"/>
      <c r="KNX201" s="47"/>
      <c r="KNY201" s="47"/>
      <c r="KNZ201" s="47"/>
      <c r="KOA201" s="47"/>
      <c r="KOB201" s="47"/>
      <c r="KOC201" s="47"/>
      <c r="KOD201" s="47"/>
      <c r="KOE201" s="47"/>
      <c r="KOF201" s="47"/>
      <c r="KOG201" s="47"/>
      <c r="KOH201" s="47"/>
      <c r="KOI201" s="47"/>
      <c r="KOJ201" s="47"/>
      <c r="KOK201" s="47"/>
      <c r="KOL201" s="47"/>
      <c r="KOM201" s="47"/>
      <c r="KON201" s="47"/>
      <c r="KOO201" s="47"/>
      <c r="KOP201" s="47"/>
      <c r="KOQ201" s="47"/>
      <c r="KOR201" s="47"/>
      <c r="KOS201" s="47"/>
      <c r="KOT201" s="47"/>
      <c r="KOU201" s="47"/>
      <c r="KOV201" s="47"/>
      <c r="KOW201" s="47"/>
      <c r="KOX201" s="47"/>
      <c r="KOY201" s="47"/>
      <c r="KOZ201" s="47"/>
      <c r="KPA201" s="47"/>
      <c r="KPB201" s="47"/>
      <c r="KPC201" s="47"/>
      <c r="KPD201" s="47"/>
      <c r="KPE201" s="47"/>
      <c r="KPF201" s="47"/>
      <c r="KPG201" s="47"/>
      <c r="KPH201" s="47"/>
      <c r="KPI201" s="47"/>
      <c r="KPJ201" s="47"/>
      <c r="KPK201" s="47"/>
      <c r="KPL201" s="47"/>
      <c r="KPM201" s="47"/>
      <c r="KPN201" s="47"/>
      <c r="KPO201" s="47"/>
      <c r="KPP201" s="47"/>
      <c r="KPQ201" s="47"/>
      <c r="KPR201" s="47"/>
      <c r="KPS201" s="47"/>
      <c r="KPT201" s="47"/>
      <c r="KPU201" s="47"/>
      <c r="KPV201" s="47"/>
      <c r="KPW201" s="47"/>
      <c r="KPX201" s="47"/>
      <c r="KPY201" s="47"/>
      <c r="KPZ201" s="47"/>
      <c r="KQA201" s="47"/>
      <c r="KQB201" s="47"/>
      <c r="KQC201" s="47"/>
      <c r="KQD201" s="47"/>
      <c r="KQE201" s="47"/>
      <c r="KQF201" s="47"/>
      <c r="KQG201" s="47"/>
      <c r="KQH201" s="47"/>
      <c r="KQI201" s="47"/>
      <c r="KQJ201" s="47"/>
      <c r="KQK201" s="47"/>
      <c r="KQL201" s="47"/>
      <c r="KQM201" s="47"/>
      <c r="KQN201" s="47"/>
      <c r="KQO201" s="47"/>
      <c r="KQP201" s="47"/>
      <c r="KQQ201" s="47"/>
      <c r="KQR201" s="47"/>
      <c r="KQS201" s="47"/>
      <c r="KQT201" s="47"/>
      <c r="KQU201" s="47"/>
      <c r="KQV201" s="47"/>
      <c r="KQW201" s="47"/>
      <c r="KQX201" s="47"/>
      <c r="KQY201" s="47"/>
      <c r="KQZ201" s="47"/>
      <c r="KRA201" s="47"/>
      <c r="KRB201" s="47"/>
      <c r="KRC201" s="47"/>
      <c r="KRD201" s="47"/>
      <c r="KRE201" s="47"/>
      <c r="KRF201" s="47"/>
      <c r="KRG201" s="47"/>
      <c r="KRH201" s="47"/>
      <c r="KRI201" s="47"/>
      <c r="KRJ201" s="47"/>
      <c r="KRK201" s="47"/>
      <c r="KRL201" s="47"/>
      <c r="KRM201" s="47"/>
      <c r="KRN201" s="47"/>
      <c r="KRO201" s="47"/>
      <c r="KRP201" s="47"/>
      <c r="KRQ201" s="47"/>
      <c r="KRR201" s="47"/>
      <c r="KRS201" s="47"/>
      <c r="KRT201" s="47"/>
      <c r="KRU201" s="47"/>
      <c r="KRV201" s="47"/>
      <c r="KRW201" s="47"/>
      <c r="KRX201" s="47"/>
      <c r="KRY201" s="47"/>
      <c r="KRZ201" s="47"/>
      <c r="KSA201" s="47"/>
      <c r="KSB201" s="47"/>
      <c r="KSC201" s="47"/>
      <c r="KSD201" s="47"/>
      <c r="KSE201" s="47"/>
      <c r="KSF201" s="47"/>
      <c r="KSG201" s="47"/>
      <c r="KSH201" s="47"/>
      <c r="KSI201" s="47"/>
      <c r="KSJ201" s="47"/>
      <c r="KSK201" s="47"/>
      <c r="KSL201" s="47"/>
      <c r="KSM201" s="47"/>
      <c r="KSN201" s="47"/>
      <c r="KSO201" s="47"/>
      <c r="KSP201" s="47"/>
      <c r="KSQ201" s="47"/>
      <c r="KSR201" s="47"/>
      <c r="KSS201" s="47"/>
      <c r="KST201" s="47"/>
      <c r="KSU201" s="47"/>
      <c r="KSV201" s="47"/>
      <c r="KSW201" s="47"/>
      <c r="KSX201" s="47"/>
      <c r="KSY201" s="47"/>
      <c r="KSZ201" s="47"/>
      <c r="KTA201" s="47"/>
      <c r="KTB201" s="47"/>
      <c r="KTC201" s="47"/>
      <c r="KTD201" s="47"/>
      <c r="KTE201" s="47"/>
      <c r="KTF201" s="47"/>
      <c r="KTG201" s="47"/>
      <c r="KTH201" s="47"/>
      <c r="KTI201" s="47"/>
      <c r="KTJ201" s="47"/>
      <c r="KTK201" s="47"/>
      <c r="KTL201" s="47"/>
      <c r="KTM201" s="47"/>
      <c r="KTN201" s="47"/>
      <c r="KTO201" s="47"/>
      <c r="KTP201" s="47"/>
      <c r="KTQ201" s="47"/>
      <c r="KTR201" s="47"/>
      <c r="KTS201" s="47"/>
      <c r="KTT201" s="47"/>
      <c r="KTU201" s="47"/>
      <c r="KTV201" s="47"/>
      <c r="KTW201" s="47"/>
      <c r="KTX201" s="47"/>
      <c r="KTY201" s="47"/>
      <c r="KTZ201" s="47"/>
      <c r="KUA201" s="47"/>
      <c r="KUB201" s="47"/>
      <c r="KUC201" s="47"/>
      <c r="KUD201" s="47"/>
      <c r="KUE201" s="47"/>
      <c r="KUF201" s="47"/>
      <c r="KUG201" s="47"/>
      <c r="KUH201" s="47"/>
      <c r="KUI201" s="47"/>
      <c r="KUJ201" s="47"/>
      <c r="KUK201" s="47"/>
      <c r="KUL201" s="47"/>
      <c r="KUM201" s="47"/>
      <c r="KUN201" s="47"/>
      <c r="KUO201" s="47"/>
      <c r="KUP201" s="47"/>
      <c r="KUQ201" s="47"/>
      <c r="KUR201" s="47"/>
      <c r="KUS201" s="47"/>
      <c r="KUT201" s="47"/>
      <c r="KUU201" s="47"/>
      <c r="KUV201" s="47"/>
      <c r="KUW201" s="47"/>
      <c r="KUX201" s="47"/>
      <c r="KUY201" s="47"/>
      <c r="KUZ201" s="47"/>
      <c r="KVA201" s="47"/>
      <c r="KVB201" s="47"/>
      <c r="KVC201" s="47"/>
      <c r="KVD201" s="47"/>
      <c r="KVE201" s="47"/>
      <c r="KVF201" s="47"/>
      <c r="KVG201" s="47"/>
      <c r="KVH201" s="47"/>
      <c r="KVI201" s="47"/>
      <c r="KVJ201" s="47"/>
      <c r="KVK201" s="47"/>
      <c r="KVL201" s="47"/>
      <c r="KVM201" s="47"/>
      <c r="KVN201" s="47"/>
      <c r="KVO201" s="47"/>
      <c r="KVP201" s="47"/>
      <c r="KVQ201" s="47"/>
      <c r="KVR201" s="47"/>
      <c r="KVS201" s="47"/>
      <c r="KVT201" s="47"/>
      <c r="KVU201" s="47"/>
      <c r="KVV201" s="47"/>
      <c r="KVW201" s="47"/>
      <c r="KVX201" s="47"/>
      <c r="KVY201" s="47"/>
      <c r="KVZ201" s="47"/>
      <c r="KWA201" s="47"/>
      <c r="KWB201" s="47"/>
      <c r="KWC201" s="47"/>
      <c r="KWD201" s="47"/>
      <c r="KWE201" s="47"/>
      <c r="KWF201" s="47"/>
      <c r="KWG201" s="47"/>
      <c r="KWH201" s="47"/>
      <c r="KWI201" s="47"/>
      <c r="KWJ201" s="47"/>
      <c r="KWK201" s="47"/>
      <c r="KWL201" s="47"/>
      <c r="KWM201" s="47"/>
      <c r="KWN201" s="47"/>
      <c r="KWO201" s="47"/>
      <c r="KWP201" s="47"/>
      <c r="KWQ201" s="47"/>
      <c r="KWR201" s="47"/>
      <c r="KWS201" s="47"/>
      <c r="KWT201" s="47"/>
      <c r="KWU201" s="47"/>
      <c r="KWV201" s="47"/>
      <c r="KWW201" s="47"/>
      <c r="KWX201" s="47"/>
      <c r="KWY201" s="47"/>
      <c r="KWZ201" s="47"/>
      <c r="KXA201" s="47"/>
      <c r="KXB201" s="47"/>
      <c r="KXC201" s="47"/>
      <c r="KXD201" s="47"/>
      <c r="KXE201" s="47"/>
      <c r="KXF201" s="47"/>
      <c r="KXG201" s="47"/>
      <c r="KXH201" s="47"/>
      <c r="KXI201" s="47"/>
      <c r="KXJ201" s="47"/>
      <c r="KXK201" s="47"/>
      <c r="KXL201" s="47"/>
      <c r="KXM201" s="47"/>
      <c r="KXN201" s="47"/>
      <c r="KXO201" s="47"/>
      <c r="KXP201" s="47"/>
      <c r="KXQ201" s="47"/>
      <c r="KXR201" s="47"/>
      <c r="KXS201" s="47"/>
      <c r="KXT201" s="47"/>
      <c r="KXU201" s="47"/>
      <c r="KXV201" s="47"/>
      <c r="KXW201" s="47"/>
      <c r="KXX201" s="47"/>
      <c r="KXY201" s="47"/>
      <c r="KXZ201" s="47"/>
      <c r="KYA201" s="47"/>
      <c r="KYB201" s="47"/>
      <c r="KYC201" s="47"/>
      <c r="KYD201" s="47"/>
      <c r="KYE201" s="47"/>
      <c r="KYF201" s="47"/>
      <c r="KYG201" s="47"/>
      <c r="KYH201" s="47"/>
      <c r="KYI201" s="47"/>
      <c r="KYJ201" s="47"/>
      <c r="KYK201" s="47"/>
      <c r="KYL201" s="47"/>
      <c r="KYM201" s="47"/>
      <c r="KYN201" s="47"/>
      <c r="KYO201" s="47"/>
      <c r="KYP201" s="47"/>
      <c r="KYQ201" s="47"/>
      <c r="KYR201" s="47"/>
      <c r="KYS201" s="47"/>
      <c r="KYT201" s="47"/>
      <c r="KYU201" s="47"/>
      <c r="KYV201" s="47"/>
      <c r="KYW201" s="47"/>
      <c r="KYX201" s="47"/>
      <c r="KYY201" s="47"/>
      <c r="KYZ201" s="47"/>
      <c r="KZA201" s="47"/>
      <c r="KZB201" s="47"/>
      <c r="KZC201" s="47"/>
      <c r="KZD201" s="47"/>
      <c r="KZE201" s="47"/>
      <c r="KZF201" s="47"/>
      <c r="KZG201" s="47"/>
      <c r="KZH201" s="47"/>
      <c r="KZI201" s="47"/>
      <c r="KZJ201" s="47"/>
      <c r="KZK201" s="47"/>
      <c r="KZL201" s="47"/>
      <c r="KZM201" s="47"/>
      <c r="KZN201" s="47"/>
      <c r="KZO201" s="47"/>
      <c r="KZP201" s="47"/>
      <c r="KZQ201" s="47"/>
      <c r="KZR201" s="47"/>
      <c r="KZS201" s="47"/>
      <c r="KZT201" s="47"/>
      <c r="KZU201" s="47"/>
      <c r="KZV201" s="47"/>
      <c r="KZW201" s="47"/>
      <c r="KZX201" s="47"/>
      <c r="KZY201" s="47"/>
      <c r="KZZ201" s="47"/>
      <c r="LAA201" s="47"/>
      <c r="LAB201" s="47"/>
      <c r="LAC201" s="47"/>
      <c r="LAD201" s="47"/>
      <c r="LAE201" s="47"/>
      <c r="LAF201" s="47"/>
      <c r="LAG201" s="47"/>
      <c r="LAH201" s="47"/>
      <c r="LAI201" s="47"/>
      <c r="LAJ201" s="47"/>
      <c r="LAK201" s="47"/>
      <c r="LAL201" s="47"/>
      <c r="LAM201" s="47"/>
      <c r="LAN201" s="47"/>
      <c r="LAO201" s="47"/>
      <c r="LAP201" s="47"/>
      <c r="LAQ201" s="47"/>
      <c r="LAR201" s="47"/>
      <c r="LAS201" s="47"/>
      <c r="LAT201" s="47"/>
      <c r="LAU201" s="47"/>
      <c r="LAV201" s="47"/>
      <c r="LAW201" s="47"/>
      <c r="LAX201" s="47"/>
      <c r="LAY201" s="47"/>
      <c r="LAZ201" s="47"/>
      <c r="LBA201" s="47"/>
      <c r="LBB201" s="47"/>
      <c r="LBC201" s="47"/>
      <c r="LBD201" s="47"/>
      <c r="LBE201" s="47"/>
      <c r="LBF201" s="47"/>
      <c r="LBG201" s="47"/>
      <c r="LBH201" s="47"/>
      <c r="LBI201" s="47"/>
      <c r="LBJ201" s="47"/>
      <c r="LBK201" s="47"/>
      <c r="LBL201" s="47"/>
      <c r="LBM201" s="47"/>
      <c r="LBN201" s="47"/>
      <c r="LBO201" s="47"/>
      <c r="LBP201" s="47"/>
      <c r="LBQ201" s="47"/>
      <c r="LBR201" s="47"/>
      <c r="LBS201" s="47"/>
      <c r="LBT201" s="47"/>
      <c r="LBU201" s="47"/>
      <c r="LBV201" s="47"/>
      <c r="LBW201" s="47"/>
      <c r="LBX201" s="47"/>
      <c r="LBY201" s="47"/>
      <c r="LBZ201" s="47"/>
      <c r="LCA201" s="47"/>
      <c r="LCB201" s="47"/>
      <c r="LCC201" s="47"/>
      <c r="LCD201" s="47"/>
      <c r="LCE201" s="47"/>
      <c r="LCF201" s="47"/>
      <c r="LCG201" s="47"/>
      <c r="LCH201" s="47"/>
      <c r="LCI201" s="47"/>
      <c r="LCJ201" s="47"/>
      <c r="LCK201" s="47"/>
      <c r="LCL201" s="47"/>
      <c r="LCM201" s="47"/>
      <c r="LCN201" s="47"/>
      <c r="LCO201" s="47"/>
      <c r="LCP201" s="47"/>
      <c r="LCQ201" s="47"/>
      <c r="LCR201" s="47"/>
      <c r="LCS201" s="47"/>
      <c r="LCT201" s="47"/>
      <c r="LCU201" s="47"/>
      <c r="LCV201" s="47"/>
      <c r="LCW201" s="47"/>
      <c r="LCX201" s="47"/>
      <c r="LCY201" s="47"/>
      <c r="LCZ201" s="47"/>
      <c r="LDA201" s="47"/>
      <c r="LDB201" s="47"/>
      <c r="LDC201" s="47"/>
      <c r="LDD201" s="47"/>
      <c r="LDE201" s="47"/>
      <c r="LDF201" s="47"/>
      <c r="LDG201" s="47"/>
      <c r="LDH201" s="47"/>
      <c r="LDI201" s="47"/>
      <c r="LDJ201" s="47"/>
      <c r="LDK201" s="47"/>
      <c r="LDL201" s="47"/>
      <c r="LDM201" s="47"/>
      <c r="LDN201" s="47"/>
      <c r="LDO201" s="47"/>
      <c r="LDP201" s="47"/>
      <c r="LDQ201" s="47"/>
      <c r="LDR201" s="47"/>
      <c r="LDS201" s="47"/>
      <c r="LDT201" s="47"/>
      <c r="LDU201" s="47"/>
      <c r="LDV201" s="47"/>
      <c r="LDW201" s="47"/>
      <c r="LDX201" s="47"/>
      <c r="LDY201" s="47"/>
      <c r="LDZ201" s="47"/>
      <c r="LEA201" s="47"/>
      <c r="LEB201" s="47"/>
      <c r="LEC201" s="47"/>
      <c r="LED201" s="47"/>
      <c r="LEE201" s="47"/>
      <c r="LEF201" s="47"/>
      <c r="LEG201" s="47"/>
      <c r="LEH201" s="47"/>
      <c r="LEI201" s="47"/>
      <c r="LEJ201" s="47"/>
      <c r="LEK201" s="47"/>
      <c r="LEL201" s="47"/>
      <c r="LEM201" s="47"/>
      <c r="LEN201" s="47"/>
      <c r="LEO201" s="47"/>
      <c r="LEP201" s="47"/>
      <c r="LEQ201" s="47"/>
      <c r="LER201" s="47"/>
      <c r="LES201" s="47"/>
      <c r="LET201" s="47"/>
      <c r="LEU201" s="47"/>
      <c r="LEV201" s="47"/>
      <c r="LEW201" s="47"/>
      <c r="LEX201" s="47"/>
      <c r="LEY201" s="47"/>
      <c r="LEZ201" s="47"/>
      <c r="LFA201" s="47"/>
      <c r="LFB201" s="47"/>
      <c r="LFC201" s="47"/>
      <c r="LFD201" s="47"/>
      <c r="LFE201" s="47"/>
      <c r="LFF201" s="47"/>
      <c r="LFG201" s="47"/>
      <c r="LFH201" s="47"/>
      <c r="LFI201" s="47"/>
      <c r="LFJ201" s="47"/>
      <c r="LFK201" s="47"/>
      <c r="LFL201" s="47"/>
      <c r="LFM201" s="47"/>
      <c r="LFN201" s="47"/>
      <c r="LFO201" s="47"/>
      <c r="LFP201" s="47"/>
      <c r="LFQ201" s="47"/>
      <c r="LFR201" s="47"/>
      <c r="LFS201" s="47"/>
      <c r="LFT201" s="47"/>
      <c r="LFU201" s="47"/>
      <c r="LFV201" s="47"/>
      <c r="LFW201" s="47"/>
      <c r="LFX201" s="47"/>
      <c r="LFY201" s="47"/>
      <c r="LFZ201" s="47"/>
      <c r="LGA201" s="47"/>
      <c r="LGB201" s="47"/>
      <c r="LGC201" s="47"/>
      <c r="LGD201" s="47"/>
      <c r="LGE201" s="47"/>
      <c r="LGF201" s="47"/>
      <c r="LGG201" s="47"/>
      <c r="LGH201" s="47"/>
      <c r="LGI201" s="47"/>
      <c r="LGJ201" s="47"/>
      <c r="LGK201" s="47"/>
      <c r="LGL201" s="47"/>
      <c r="LGM201" s="47"/>
      <c r="LGN201" s="47"/>
      <c r="LGO201" s="47"/>
      <c r="LGP201" s="47"/>
      <c r="LGQ201" s="47"/>
      <c r="LGR201" s="47"/>
      <c r="LGS201" s="47"/>
      <c r="LGT201" s="47"/>
      <c r="LGU201" s="47"/>
      <c r="LGV201" s="47"/>
      <c r="LGW201" s="47"/>
      <c r="LGX201" s="47"/>
      <c r="LGY201" s="47"/>
      <c r="LGZ201" s="47"/>
      <c r="LHA201" s="47"/>
      <c r="LHB201" s="47"/>
      <c r="LHC201" s="47"/>
      <c r="LHD201" s="47"/>
      <c r="LHE201" s="47"/>
      <c r="LHF201" s="47"/>
      <c r="LHG201" s="47"/>
      <c r="LHH201" s="47"/>
      <c r="LHI201" s="47"/>
      <c r="LHJ201" s="47"/>
      <c r="LHK201" s="47"/>
      <c r="LHL201" s="47"/>
      <c r="LHM201" s="47"/>
      <c r="LHN201" s="47"/>
      <c r="LHO201" s="47"/>
      <c r="LHP201" s="47"/>
      <c r="LHQ201" s="47"/>
      <c r="LHR201" s="47"/>
      <c r="LHS201" s="47"/>
      <c r="LHT201" s="47"/>
      <c r="LHU201" s="47"/>
      <c r="LHV201" s="47"/>
      <c r="LHW201" s="47"/>
      <c r="LHX201" s="47"/>
      <c r="LHY201" s="47"/>
      <c r="LHZ201" s="47"/>
      <c r="LIA201" s="47"/>
      <c r="LIB201" s="47"/>
      <c r="LIC201" s="47"/>
      <c r="LID201" s="47"/>
      <c r="LIE201" s="47"/>
      <c r="LIF201" s="47"/>
      <c r="LIG201" s="47"/>
      <c r="LIH201" s="47"/>
      <c r="LII201" s="47"/>
      <c r="LIJ201" s="47"/>
      <c r="LIK201" s="47"/>
      <c r="LIL201" s="47"/>
      <c r="LIM201" s="47"/>
      <c r="LIN201" s="47"/>
      <c r="LIO201" s="47"/>
      <c r="LIP201" s="47"/>
      <c r="LIQ201" s="47"/>
      <c r="LIR201" s="47"/>
      <c r="LIS201" s="47"/>
      <c r="LIT201" s="47"/>
      <c r="LIU201" s="47"/>
      <c r="LIV201" s="47"/>
      <c r="LIW201" s="47"/>
      <c r="LIX201" s="47"/>
      <c r="LIY201" s="47"/>
      <c r="LIZ201" s="47"/>
      <c r="LJA201" s="47"/>
      <c r="LJB201" s="47"/>
      <c r="LJC201" s="47"/>
      <c r="LJD201" s="47"/>
      <c r="LJE201" s="47"/>
      <c r="LJF201" s="47"/>
      <c r="LJG201" s="47"/>
      <c r="LJH201" s="47"/>
      <c r="LJI201" s="47"/>
      <c r="LJJ201" s="47"/>
      <c r="LJK201" s="47"/>
      <c r="LJL201" s="47"/>
      <c r="LJM201" s="47"/>
      <c r="LJN201" s="47"/>
      <c r="LJO201" s="47"/>
      <c r="LJP201" s="47"/>
      <c r="LJQ201" s="47"/>
      <c r="LJR201" s="47"/>
      <c r="LJS201" s="47"/>
      <c r="LJT201" s="47"/>
      <c r="LJU201" s="47"/>
      <c r="LJV201" s="47"/>
      <c r="LJW201" s="47"/>
      <c r="LJX201" s="47"/>
      <c r="LJY201" s="47"/>
      <c r="LJZ201" s="47"/>
      <c r="LKA201" s="47"/>
      <c r="LKB201" s="47"/>
      <c r="LKC201" s="47"/>
      <c r="LKD201" s="47"/>
      <c r="LKE201" s="47"/>
      <c r="LKF201" s="47"/>
      <c r="LKG201" s="47"/>
      <c r="LKH201" s="47"/>
      <c r="LKI201" s="47"/>
      <c r="LKJ201" s="47"/>
      <c r="LKK201" s="47"/>
      <c r="LKL201" s="47"/>
      <c r="LKM201" s="47"/>
      <c r="LKN201" s="47"/>
      <c r="LKO201" s="47"/>
      <c r="LKP201" s="47"/>
      <c r="LKQ201" s="47"/>
      <c r="LKR201" s="47"/>
      <c r="LKS201" s="47"/>
      <c r="LKT201" s="47"/>
      <c r="LKU201" s="47"/>
      <c r="LKV201" s="47"/>
      <c r="LKW201" s="47"/>
      <c r="LKX201" s="47"/>
      <c r="LKY201" s="47"/>
      <c r="LKZ201" s="47"/>
      <c r="LLA201" s="47"/>
      <c r="LLB201" s="47"/>
      <c r="LLC201" s="47"/>
      <c r="LLD201" s="47"/>
      <c r="LLE201" s="47"/>
      <c r="LLF201" s="47"/>
      <c r="LLG201" s="47"/>
      <c r="LLH201" s="47"/>
      <c r="LLI201" s="47"/>
      <c r="LLJ201" s="47"/>
      <c r="LLK201" s="47"/>
      <c r="LLL201" s="47"/>
      <c r="LLM201" s="47"/>
      <c r="LLN201" s="47"/>
      <c r="LLO201" s="47"/>
      <c r="LLP201" s="47"/>
      <c r="LLQ201" s="47"/>
      <c r="LLR201" s="47"/>
      <c r="LLS201" s="47"/>
      <c r="LLT201" s="47"/>
      <c r="LLU201" s="47"/>
      <c r="LLV201" s="47"/>
      <c r="LLW201" s="47"/>
      <c r="LLX201" s="47"/>
      <c r="LLY201" s="47"/>
      <c r="LLZ201" s="47"/>
      <c r="LMA201" s="47"/>
      <c r="LMB201" s="47"/>
      <c r="LMC201" s="47"/>
      <c r="LMD201" s="47"/>
      <c r="LME201" s="47"/>
      <c r="LMF201" s="47"/>
      <c r="LMG201" s="47"/>
      <c r="LMH201" s="47"/>
      <c r="LMI201" s="47"/>
      <c r="LMJ201" s="47"/>
      <c r="LMK201" s="47"/>
      <c r="LML201" s="47"/>
      <c r="LMM201" s="47"/>
      <c r="LMN201" s="47"/>
      <c r="LMO201" s="47"/>
      <c r="LMP201" s="47"/>
      <c r="LMQ201" s="47"/>
      <c r="LMR201" s="47"/>
      <c r="LMS201" s="47"/>
      <c r="LMT201" s="47"/>
      <c r="LMU201" s="47"/>
      <c r="LMV201" s="47"/>
      <c r="LMW201" s="47"/>
      <c r="LMX201" s="47"/>
      <c r="LMY201" s="47"/>
      <c r="LMZ201" s="47"/>
      <c r="LNA201" s="47"/>
      <c r="LNB201" s="47"/>
      <c r="LNC201" s="47"/>
      <c r="LND201" s="47"/>
      <c r="LNE201" s="47"/>
      <c r="LNF201" s="47"/>
      <c r="LNG201" s="47"/>
      <c r="LNH201" s="47"/>
      <c r="LNI201" s="47"/>
      <c r="LNJ201" s="47"/>
      <c r="LNK201" s="47"/>
      <c r="LNL201" s="47"/>
      <c r="LNM201" s="47"/>
      <c r="LNN201" s="47"/>
      <c r="LNO201" s="47"/>
      <c r="LNP201" s="47"/>
      <c r="LNQ201" s="47"/>
      <c r="LNR201" s="47"/>
      <c r="LNS201" s="47"/>
      <c r="LNT201" s="47"/>
      <c r="LNU201" s="47"/>
      <c r="LNV201" s="47"/>
      <c r="LNW201" s="47"/>
      <c r="LNX201" s="47"/>
      <c r="LNY201" s="47"/>
      <c r="LNZ201" s="47"/>
      <c r="LOA201" s="47"/>
      <c r="LOB201" s="47"/>
      <c r="LOC201" s="47"/>
      <c r="LOD201" s="47"/>
      <c r="LOE201" s="47"/>
      <c r="LOF201" s="47"/>
      <c r="LOG201" s="47"/>
      <c r="LOH201" s="47"/>
      <c r="LOI201" s="47"/>
      <c r="LOJ201" s="47"/>
      <c r="LOK201" s="47"/>
      <c r="LOL201" s="47"/>
      <c r="LOM201" s="47"/>
      <c r="LON201" s="47"/>
      <c r="LOO201" s="47"/>
      <c r="LOP201" s="47"/>
      <c r="LOQ201" s="47"/>
      <c r="LOR201" s="47"/>
      <c r="LOS201" s="47"/>
      <c r="LOT201" s="47"/>
      <c r="LOU201" s="47"/>
      <c r="LOV201" s="47"/>
      <c r="LOW201" s="47"/>
      <c r="LOX201" s="47"/>
      <c r="LOY201" s="47"/>
      <c r="LOZ201" s="47"/>
      <c r="LPA201" s="47"/>
      <c r="LPB201" s="47"/>
      <c r="LPC201" s="47"/>
      <c r="LPD201" s="47"/>
      <c r="LPE201" s="47"/>
      <c r="LPF201" s="47"/>
      <c r="LPG201" s="47"/>
      <c r="LPH201" s="47"/>
      <c r="LPI201" s="47"/>
      <c r="LPJ201" s="47"/>
      <c r="LPK201" s="47"/>
      <c r="LPL201" s="47"/>
      <c r="LPM201" s="47"/>
      <c r="LPN201" s="47"/>
      <c r="LPO201" s="47"/>
      <c r="LPP201" s="47"/>
      <c r="LPQ201" s="47"/>
      <c r="LPR201" s="47"/>
      <c r="LPS201" s="47"/>
      <c r="LPT201" s="47"/>
      <c r="LPU201" s="47"/>
      <c r="LPV201" s="47"/>
      <c r="LPW201" s="47"/>
      <c r="LPX201" s="47"/>
      <c r="LPY201" s="47"/>
      <c r="LPZ201" s="47"/>
      <c r="LQA201" s="47"/>
      <c r="LQB201" s="47"/>
      <c r="LQC201" s="47"/>
      <c r="LQD201" s="47"/>
      <c r="LQE201" s="47"/>
      <c r="LQF201" s="47"/>
      <c r="LQG201" s="47"/>
      <c r="LQH201" s="47"/>
      <c r="LQI201" s="47"/>
      <c r="LQJ201" s="47"/>
      <c r="LQK201" s="47"/>
      <c r="LQL201" s="47"/>
      <c r="LQM201" s="47"/>
      <c r="LQN201" s="47"/>
      <c r="LQO201" s="47"/>
      <c r="LQP201" s="47"/>
      <c r="LQQ201" s="47"/>
      <c r="LQR201" s="47"/>
      <c r="LQS201" s="47"/>
      <c r="LQT201" s="47"/>
      <c r="LQU201" s="47"/>
      <c r="LQV201" s="47"/>
      <c r="LQW201" s="47"/>
      <c r="LQX201" s="47"/>
      <c r="LQY201" s="47"/>
      <c r="LQZ201" s="47"/>
      <c r="LRA201" s="47"/>
      <c r="LRB201" s="47"/>
      <c r="LRC201" s="47"/>
      <c r="LRD201" s="47"/>
      <c r="LRE201" s="47"/>
      <c r="LRF201" s="47"/>
      <c r="LRG201" s="47"/>
      <c r="LRH201" s="47"/>
      <c r="LRI201" s="47"/>
      <c r="LRJ201" s="47"/>
      <c r="LRK201" s="47"/>
      <c r="LRL201" s="47"/>
      <c r="LRM201" s="47"/>
      <c r="LRN201" s="47"/>
      <c r="LRO201" s="47"/>
      <c r="LRP201" s="47"/>
      <c r="LRQ201" s="47"/>
      <c r="LRR201" s="47"/>
      <c r="LRS201" s="47"/>
      <c r="LRT201" s="47"/>
      <c r="LRU201" s="47"/>
      <c r="LRV201" s="47"/>
      <c r="LRW201" s="47"/>
      <c r="LRX201" s="47"/>
      <c r="LRY201" s="47"/>
      <c r="LRZ201" s="47"/>
      <c r="LSA201" s="47"/>
      <c r="LSB201" s="47"/>
      <c r="LSC201" s="47"/>
      <c r="LSD201" s="47"/>
      <c r="LSE201" s="47"/>
      <c r="LSF201" s="47"/>
      <c r="LSG201" s="47"/>
      <c r="LSH201" s="47"/>
      <c r="LSI201" s="47"/>
      <c r="LSJ201" s="47"/>
      <c r="LSK201" s="47"/>
      <c r="LSL201" s="47"/>
      <c r="LSM201" s="47"/>
      <c r="LSN201" s="47"/>
      <c r="LSO201" s="47"/>
      <c r="LSP201" s="47"/>
      <c r="LSQ201" s="47"/>
      <c r="LSR201" s="47"/>
      <c r="LSS201" s="47"/>
      <c r="LST201" s="47"/>
      <c r="LSU201" s="47"/>
      <c r="LSV201" s="47"/>
      <c r="LSW201" s="47"/>
      <c r="LSX201" s="47"/>
      <c r="LSY201" s="47"/>
      <c r="LSZ201" s="47"/>
      <c r="LTA201" s="47"/>
      <c r="LTB201" s="47"/>
      <c r="LTC201" s="47"/>
      <c r="LTD201" s="47"/>
      <c r="LTE201" s="47"/>
      <c r="LTF201" s="47"/>
      <c r="LTG201" s="47"/>
      <c r="LTH201" s="47"/>
      <c r="LTI201" s="47"/>
      <c r="LTJ201" s="47"/>
      <c r="LTK201" s="47"/>
      <c r="LTL201" s="47"/>
      <c r="LTM201" s="47"/>
      <c r="LTN201" s="47"/>
      <c r="LTO201" s="47"/>
      <c r="LTP201" s="47"/>
      <c r="LTQ201" s="47"/>
      <c r="LTR201" s="47"/>
      <c r="LTS201" s="47"/>
      <c r="LTT201" s="47"/>
      <c r="LTU201" s="47"/>
      <c r="LTV201" s="47"/>
      <c r="LTW201" s="47"/>
      <c r="LTX201" s="47"/>
      <c r="LTY201" s="47"/>
      <c r="LTZ201" s="47"/>
      <c r="LUA201" s="47"/>
      <c r="LUB201" s="47"/>
      <c r="LUC201" s="47"/>
      <c r="LUD201" s="47"/>
      <c r="LUE201" s="47"/>
      <c r="LUF201" s="47"/>
      <c r="LUG201" s="47"/>
      <c r="LUH201" s="47"/>
      <c r="LUI201" s="47"/>
      <c r="LUJ201" s="47"/>
      <c r="LUK201" s="47"/>
      <c r="LUL201" s="47"/>
      <c r="LUM201" s="47"/>
      <c r="LUN201" s="47"/>
      <c r="LUO201" s="47"/>
      <c r="LUP201" s="47"/>
      <c r="LUQ201" s="47"/>
      <c r="LUR201" s="47"/>
      <c r="LUS201" s="47"/>
      <c r="LUT201" s="47"/>
      <c r="LUU201" s="47"/>
      <c r="LUV201" s="47"/>
      <c r="LUW201" s="47"/>
      <c r="LUX201" s="47"/>
      <c r="LUY201" s="47"/>
      <c r="LUZ201" s="47"/>
      <c r="LVA201" s="47"/>
      <c r="LVB201" s="47"/>
      <c r="LVC201" s="47"/>
      <c r="LVD201" s="47"/>
      <c r="LVE201" s="47"/>
      <c r="LVF201" s="47"/>
      <c r="LVG201" s="47"/>
      <c r="LVH201" s="47"/>
      <c r="LVI201" s="47"/>
      <c r="LVJ201" s="47"/>
      <c r="LVK201" s="47"/>
      <c r="LVL201" s="47"/>
      <c r="LVM201" s="47"/>
      <c r="LVN201" s="47"/>
      <c r="LVO201" s="47"/>
      <c r="LVP201" s="47"/>
      <c r="LVQ201" s="47"/>
      <c r="LVR201" s="47"/>
      <c r="LVS201" s="47"/>
      <c r="LVT201" s="47"/>
      <c r="LVU201" s="47"/>
      <c r="LVV201" s="47"/>
      <c r="LVW201" s="47"/>
      <c r="LVX201" s="47"/>
      <c r="LVY201" s="47"/>
      <c r="LVZ201" s="47"/>
      <c r="LWA201" s="47"/>
      <c r="LWB201" s="47"/>
      <c r="LWC201" s="47"/>
      <c r="LWD201" s="47"/>
      <c r="LWE201" s="47"/>
      <c r="LWF201" s="47"/>
      <c r="LWG201" s="47"/>
      <c r="LWH201" s="47"/>
      <c r="LWI201" s="47"/>
      <c r="LWJ201" s="47"/>
      <c r="LWK201" s="47"/>
      <c r="LWL201" s="47"/>
      <c r="LWM201" s="47"/>
      <c r="LWN201" s="47"/>
      <c r="LWO201" s="47"/>
      <c r="LWP201" s="47"/>
      <c r="LWQ201" s="47"/>
      <c r="LWR201" s="47"/>
      <c r="LWS201" s="47"/>
      <c r="LWT201" s="47"/>
      <c r="LWU201" s="47"/>
      <c r="LWV201" s="47"/>
      <c r="LWW201" s="47"/>
      <c r="LWX201" s="47"/>
      <c r="LWY201" s="47"/>
      <c r="LWZ201" s="47"/>
      <c r="LXA201" s="47"/>
      <c r="LXB201" s="47"/>
      <c r="LXC201" s="47"/>
      <c r="LXD201" s="47"/>
      <c r="LXE201" s="47"/>
      <c r="LXF201" s="47"/>
      <c r="LXG201" s="47"/>
      <c r="LXH201" s="47"/>
      <c r="LXI201" s="47"/>
      <c r="LXJ201" s="47"/>
      <c r="LXK201" s="47"/>
      <c r="LXL201" s="47"/>
      <c r="LXM201" s="47"/>
      <c r="LXN201" s="47"/>
      <c r="LXO201" s="47"/>
      <c r="LXP201" s="47"/>
      <c r="LXQ201" s="47"/>
      <c r="LXR201" s="47"/>
      <c r="LXS201" s="47"/>
      <c r="LXT201" s="47"/>
      <c r="LXU201" s="47"/>
      <c r="LXV201" s="47"/>
      <c r="LXW201" s="47"/>
      <c r="LXX201" s="47"/>
      <c r="LXY201" s="47"/>
      <c r="LXZ201" s="47"/>
      <c r="LYA201" s="47"/>
      <c r="LYB201" s="47"/>
      <c r="LYC201" s="47"/>
      <c r="LYD201" s="47"/>
      <c r="LYE201" s="47"/>
      <c r="LYF201" s="47"/>
      <c r="LYG201" s="47"/>
      <c r="LYH201" s="47"/>
      <c r="LYI201" s="47"/>
      <c r="LYJ201" s="47"/>
      <c r="LYK201" s="47"/>
      <c r="LYL201" s="47"/>
      <c r="LYM201" s="47"/>
      <c r="LYN201" s="47"/>
      <c r="LYO201" s="47"/>
      <c r="LYP201" s="47"/>
      <c r="LYQ201" s="47"/>
      <c r="LYR201" s="47"/>
      <c r="LYS201" s="47"/>
      <c r="LYT201" s="47"/>
      <c r="LYU201" s="47"/>
      <c r="LYV201" s="47"/>
      <c r="LYW201" s="47"/>
      <c r="LYX201" s="47"/>
      <c r="LYY201" s="47"/>
      <c r="LYZ201" s="47"/>
      <c r="LZA201" s="47"/>
      <c r="LZB201" s="47"/>
      <c r="LZC201" s="47"/>
      <c r="LZD201" s="47"/>
      <c r="LZE201" s="47"/>
      <c r="LZF201" s="47"/>
      <c r="LZG201" s="47"/>
      <c r="LZH201" s="47"/>
      <c r="LZI201" s="47"/>
      <c r="LZJ201" s="47"/>
      <c r="LZK201" s="47"/>
      <c r="LZL201" s="47"/>
      <c r="LZM201" s="47"/>
      <c r="LZN201" s="47"/>
      <c r="LZO201" s="47"/>
      <c r="LZP201" s="47"/>
      <c r="LZQ201" s="47"/>
      <c r="LZR201" s="47"/>
      <c r="LZS201" s="47"/>
      <c r="LZT201" s="47"/>
      <c r="LZU201" s="47"/>
      <c r="LZV201" s="47"/>
      <c r="LZW201" s="47"/>
      <c r="LZX201" s="47"/>
      <c r="LZY201" s="47"/>
      <c r="LZZ201" s="47"/>
      <c r="MAA201" s="47"/>
      <c r="MAB201" s="47"/>
      <c r="MAC201" s="47"/>
      <c r="MAD201" s="47"/>
      <c r="MAE201" s="47"/>
      <c r="MAF201" s="47"/>
      <c r="MAG201" s="47"/>
      <c r="MAH201" s="47"/>
      <c r="MAI201" s="47"/>
      <c r="MAJ201" s="47"/>
      <c r="MAK201" s="47"/>
      <c r="MAL201" s="47"/>
      <c r="MAM201" s="47"/>
      <c r="MAN201" s="47"/>
      <c r="MAO201" s="47"/>
      <c r="MAP201" s="47"/>
      <c r="MAQ201" s="47"/>
      <c r="MAR201" s="47"/>
      <c r="MAS201" s="47"/>
      <c r="MAT201" s="47"/>
      <c r="MAU201" s="47"/>
      <c r="MAV201" s="47"/>
      <c r="MAW201" s="47"/>
      <c r="MAX201" s="47"/>
      <c r="MAY201" s="47"/>
      <c r="MAZ201" s="47"/>
      <c r="MBA201" s="47"/>
      <c r="MBB201" s="47"/>
      <c r="MBC201" s="47"/>
      <c r="MBD201" s="47"/>
      <c r="MBE201" s="47"/>
      <c r="MBF201" s="47"/>
      <c r="MBG201" s="47"/>
      <c r="MBH201" s="47"/>
      <c r="MBI201" s="47"/>
      <c r="MBJ201" s="47"/>
      <c r="MBK201" s="47"/>
      <c r="MBL201" s="47"/>
      <c r="MBM201" s="47"/>
      <c r="MBN201" s="47"/>
      <c r="MBO201" s="47"/>
      <c r="MBP201" s="47"/>
      <c r="MBQ201" s="47"/>
      <c r="MBR201" s="47"/>
      <c r="MBS201" s="47"/>
      <c r="MBT201" s="47"/>
      <c r="MBU201" s="47"/>
      <c r="MBV201" s="47"/>
      <c r="MBW201" s="47"/>
      <c r="MBX201" s="47"/>
      <c r="MBY201" s="47"/>
      <c r="MBZ201" s="47"/>
      <c r="MCA201" s="47"/>
      <c r="MCB201" s="47"/>
      <c r="MCC201" s="47"/>
      <c r="MCD201" s="47"/>
      <c r="MCE201" s="47"/>
      <c r="MCF201" s="47"/>
      <c r="MCG201" s="47"/>
      <c r="MCH201" s="47"/>
      <c r="MCI201" s="47"/>
      <c r="MCJ201" s="47"/>
      <c r="MCK201" s="47"/>
      <c r="MCL201" s="47"/>
      <c r="MCM201" s="47"/>
      <c r="MCN201" s="47"/>
      <c r="MCO201" s="47"/>
      <c r="MCP201" s="47"/>
      <c r="MCQ201" s="47"/>
      <c r="MCR201" s="47"/>
      <c r="MCS201" s="47"/>
      <c r="MCT201" s="47"/>
      <c r="MCU201" s="47"/>
      <c r="MCV201" s="47"/>
      <c r="MCW201" s="47"/>
      <c r="MCX201" s="47"/>
      <c r="MCY201" s="47"/>
      <c r="MCZ201" s="47"/>
      <c r="MDA201" s="47"/>
      <c r="MDB201" s="47"/>
      <c r="MDC201" s="47"/>
      <c r="MDD201" s="47"/>
      <c r="MDE201" s="47"/>
      <c r="MDF201" s="47"/>
      <c r="MDG201" s="47"/>
      <c r="MDH201" s="47"/>
      <c r="MDI201" s="47"/>
      <c r="MDJ201" s="47"/>
      <c r="MDK201" s="47"/>
      <c r="MDL201" s="47"/>
      <c r="MDM201" s="47"/>
      <c r="MDN201" s="47"/>
      <c r="MDO201" s="47"/>
      <c r="MDP201" s="47"/>
      <c r="MDQ201" s="47"/>
      <c r="MDR201" s="47"/>
      <c r="MDS201" s="47"/>
      <c r="MDT201" s="47"/>
      <c r="MDU201" s="47"/>
      <c r="MDV201" s="47"/>
      <c r="MDW201" s="47"/>
      <c r="MDX201" s="47"/>
      <c r="MDY201" s="47"/>
      <c r="MDZ201" s="47"/>
      <c r="MEA201" s="47"/>
      <c r="MEB201" s="47"/>
      <c r="MEC201" s="47"/>
      <c r="MED201" s="47"/>
      <c r="MEE201" s="47"/>
      <c r="MEF201" s="47"/>
      <c r="MEG201" s="47"/>
      <c r="MEH201" s="47"/>
      <c r="MEI201" s="47"/>
      <c r="MEJ201" s="47"/>
      <c r="MEK201" s="47"/>
      <c r="MEL201" s="47"/>
      <c r="MEM201" s="47"/>
      <c r="MEN201" s="47"/>
      <c r="MEO201" s="47"/>
      <c r="MEP201" s="47"/>
      <c r="MEQ201" s="47"/>
      <c r="MER201" s="47"/>
      <c r="MES201" s="47"/>
      <c r="MET201" s="47"/>
      <c r="MEU201" s="47"/>
      <c r="MEV201" s="47"/>
      <c r="MEW201" s="47"/>
      <c r="MEX201" s="47"/>
      <c r="MEY201" s="47"/>
      <c r="MEZ201" s="47"/>
      <c r="MFA201" s="47"/>
      <c r="MFB201" s="47"/>
      <c r="MFC201" s="47"/>
      <c r="MFD201" s="47"/>
      <c r="MFE201" s="47"/>
      <c r="MFF201" s="47"/>
      <c r="MFG201" s="47"/>
      <c r="MFH201" s="47"/>
      <c r="MFI201" s="47"/>
      <c r="MFJ201" s="47"/>
      <c r="MFK201" s="47"/>
      <c r="MFL201" s="47"/>
      <c r="MFM201" s="47"/>
      <c r="MFN201" s="47"/>
      <c r="MFO201" s="47"/>
      <c r="MFP201" s="47"/>
      <c r="MFQ201" s="47"/>
      <c r="MFR201" s="47"/>
      <c r="MFS201" s="47"/>
      <c r="MFT201" s="47"/>
      <c r="MFU201" s="47"/>
      <c r="MFV201" s="47"/>
      <c r="MFW201" s="47"/>
      <c r="MFX201" s="47"/>
      <c r="MFY201" s="47"/>
      <c r="MFZ201" s="47"/>
      <c r="MGA201" s="47"/>
      <c r="MGB201" s="47"/>
      <c r="MGC201" s="47"/>
      <c r="MGD201" s="47"/>
      <c r="MGE201" s="47"/>
      <c r="MGF201" s="47"/>
      <c r="MGG201" s="47"/>
      <c r="MGH201" s="47"/>
      <c r="MGI201" s="47"/>
      <c r="MGJ201" s="47"/>
      <c r="MGK201" s="47"/>
      <c r="MGL201" s="47"/>
      <c r="MGM201" s="47"/>
      <c r="MGN201" s="47"/>
      <c r="MGO201" s="47"/>
      <c r="MGP201" s="47"/>
      <c r="MGQ201" s="47"/>
      <c r="MGR201" s="47"/>
      <c r="MGS201" s="47"/>
      <c r="MGT201" s="47"/>
      <c r="MGU201" s="47"/>
      <c r="MGV201" s="47"/>
      <c r="MGW201" s="47"/>
      <c r="MGX201" s="47"/>
      <c r="MGY201" s="47"/>
      <c r="MGZ201" s="47"/>
      <c r="MHA201" s="47"/>
      <c r="MHB201" s="47"/>
      <c r="MHC201" s="47"/>
      <c r="MHD201" s="47"/>
      <c r="MHE201" s="47"/>
      <c r="MHF201" s="47"/>
      <c r="MHG201" s="47"/>
      <c r="MHH201" s="47"/>
      <c r="MHI201" s="47"/>
      <c r="MHJ201" s="47"/>
      <c r="MHK201" s="47"/>
      <c r="MHL201" s="47"/>
      <c r="MHM201" s="47"/>
      <c r="MHN201" s="47"/>
      <c r="MHO201" s="47"/>
      <c r="MHP201" s="47"/>
      <c r="MHQ201" s="47"/>
      <c r="MHR201" s="47"/>
      <c r="MHS201" s="47"/>
      <c r="MHT201" s="47"/>
      <c r="MHU201" s="47"/>
      <c r="MHV201" s="47"/>
      <c r="MHW201" s="47"/>
      <c r="MHX201" s="47"/>
      <c r="MHY201" s="47"/>
      <c r="MHZ201" s="47"/>
      <c r="MIA201" s="47"/>
      <c r="MIB201" s="47"/>
      <c r="MIC201" s="47"/>
      <c r="MID201" s="47"/>
      <c r="MIE201" s="47"/>
      <c r="MIF201" s="47"/>
      <c r="MIG201" s="47"/>
      <c r="MIH201" s="47"/>
      <c r="MII201" s="47"/>
      <c r="MIJ201" s="47"/>
      <c r="MIK201" s="47"/>
      <c r="MIL201" s="47"/>
      <c r="MIM201" s="47"/>
      <c r="MIN201" s="47"/>
      <c r="MIO201" s="47"/>
      <c r="MIP201" s="47"/>
      <c r="MIQ201" s="47"/>
      <c r="MIR201" s="47"/>
      <c r="MIS201" s="47"/>
      <c r="MIT201" s="47"/>
      <c r="MIU201" s="47"/>
      <c r="MIV201" s="47"/>
      <c r="MIW201" s="47"/>
      <c r="MIX201" s="47"/>
      <c r="MIY201" s="47"/>
      <c r="MIZ201" s="47"/>
      <c r="MJA201" s="47"/>
      <c r="MJB201" s="47"/>
      <c r="MJC201" s="47"/>
      <c r="MJD201" s="47"/>
      <c r="MJE201" s="47"/>
      <c r="MJF201" s="47"/>
      <c r="MJG201" s="47"/>
      <c r="MJH201" s="47"/>
      <c r="MJI201" s="47"/>
      <c r="MJJ201" s="47"/>
      <c r="MJK201" s="47"/>
      <c r="MJL201" s="47"/>
      <c r="MJM201" s="47"/>
      <c r="MJN201" s="47"/>
      <c r="MJO201" s="47"/>
      <c r="MJP201" s="47"/>
      <c r="MJQ201" s="47"/>
      <c r="MJR201" s="47"/>
      <c r="MJS201" s="47"/>
      <c r="MJT201" s="47"/>
      <c r="MJU201" s="47"/>
      <c r="MJV201" s="47"/>
      <c r="MJW201" s="47"/>
      <c r="MJX201" s="47"/>
      <c r="MJY201" s="47"/>
      <c r="MJZ201" s="47"/>
      <c r="MKA201" s="47"/>
      <c r="MKB201" s="47"/>
      <c r="MKC201" s="47"/>
      <c r="MKD201" s="47"/>
      <c r="MKE201" s="47"/>
      <c r="MKF201" s="47"/>
      <c r="MKG201" s="47"/>
      <c r="MKH201" s="47"/>
      <c r="MKI201" s="47"/>
      <c r="MKJ201" s="47"/>
      <c r="MKK201" s="47"/>
      <c r="MKL201" s="47"/>
      <c r="MKM201" s="47"/>
      <c r="MKN201" s="47"/>
      <c r="MKO201" s="47"/>
      <c r="MKP201" s="47"/>
      <c r="MKQ201" s="47"/>
      <c r="MKR201" s="47"/>
      <c r="MKS201" s="47"/>
      <c r="MKT201" s="47"/>
      <c r="MKU201" s="47"/>
      <c r="MKV201" s="47"/>
      <c r="MKW201" s="47"/>
      <c r="MKX201" s="47"/>
      <c r="MKY201" s="47"/>
      <c r="MKZ201" s="47"/>
      <c r="MLA201" s="47"/>
      <c r="MLB201" s="47"/>
      <c r="MLC201" s="47"/>
      <c r="MLD201" s="47"/>
      <c r="MLE201" s="47"/>
      <c r="MLF201" s="47"/>
      <c r="MLG201" s="47"/>
      <c r="MLH201" s="47"/>
      <c r="MLI201" s="47"/>
      <c r="MLJ201" s="47"/>
      <c r="MLK201" s="47"/>
      <c r="MLL201" s="47"/>
      <c r="MLM201" s="47"/>
      <c r="MLN201" s="47"/>
      <c r="MLO201" s="47"/>
      <c r="MLP201" s="47"/>
      <c r="MLQ201" s="47"/>
      <c r="MLR201" s="47"/>
      <c r="MLS201" s="47"/>
      <c r="MLT201" s="47"/>
      <c r="MLU201" s="47"/>
      <c r="MLV201" s="47"/>
      <c r="MLW201" s="47"/>
      <c r="MLX201" s="47"/>
      <c r="MLY201" s="47"/>
      <c r="MLZ201" s="47"/>
      <c r="MMA201" s="47"/>
      <c r="MMB201" s="47"/>
      <c r="MMC201" s="47"/>
      <c r="MMD201" s="47"/>
      <c r="MME201" s="47"/>
      <c r="MMF201" s="47"/>
      <c r="MMG201" s="47"/>
      <c r="MMH201" s="47"/>
      <c r="MMI201" s="47"/>
      <c r="MMJ201" s="47"/>
      <c r="MMK201" s="47"/>
      <c r="MML201" s="47"/>
      <c r="MMM201" s="47"/>
      <c r="MMN201" s="47"/>
      <c r="MMO201" s="47"/>
      <c r="MMP201" s="47"/>
      <c r="MMQ201" s="47"/>
      <c r="MMR201" s="47"/>
      <c r="MMS201" s="47"/>
      <c r="MMT201" s="47"/>
      <c r="MMU201" s="47"/>
      <c r="MMV201" s="47"/>
      <c r="MMW201" s="47"/>
      <c r="MMX201" s="47"/>
      <c r="MMY201" s="47"/>
      <c r="MMZ201" s="47"/>
      <c r="MNA201" s="47"/>
      <c r="MNB201" s="47"/>
      <c r="MNC201" s="47"/>
      <c r="MND201" s="47"/>
      <c r="MNE201" s="47"/>
      <c r="MNF201" s="47"/>
      <c r="MNG201" s="47"/>
      <c r="MNH201" s="47"/>
      <c r="MNI201" s="47"/>
      <c r="MNJ201" s="47"/>
      <c r="MNK201" s="47"/>
      <c r="MNL201" s="47"/>
      <c r="MNM201" s="47"/>
      <c r="MNN201" s="47"/>
      <c r="MNO201" s="47"/>
      <c r="MNP201" s="47"/>
      <c r="MNQ201" s="47"/>
      <c r="MNR201" s="47"/>
      <c r="MNS201" s="47"/>
      <c r="MNT201" s="47"/>
      <c r="MNU201" s="47"/>
      <c r="MNV201" s="47"/>
      <c r="MNW201" s="47"/>
      <c r="MNX201" s="47"/>
      <c r="MNY201" s="47"/>
      <c r="MNZ201" s="47"/>
      <c r="MOA201" s="47"/>
      <c r="MOB201" s="47"/>
      <c r="MOC201" s="47"/>
      <c r="MOD201" s="47"/>
      <c r="MOE201" s="47"/>
      <c r="MOF201" s="47"/>
      <c r="MOG201" s="47"/>
      <c r="MOH201" s="47"/>
      <c r="MOI201" s="47"/>
      <c r="MOJ201" s="47"/>
      <c r="MOK201" s="47"/>
      <c r="MOL201" s="47"/>
      <c r="MOM201" s="47"/>
      <c r="MON201" s="47"/>
      <c r="MOO201" s="47"/>
      <c r="MOP201" s="47"/>
      <c r="MOQ201" s="47"/>
      <c r="MOR201" s="47"/>
      <c r="MOS201" s="47"/>
      <c r="MOT201" s="47"/>
      <c r="MOU201" s="47"/>
      <c r="MOV201" s="47"/>
      <c r="MOW201" s="47"/>
      <c r="MOX201" s="47"/>
      <c r="MOY201" s="47"/>
      <c r="MOZ201" s="47"/>
      <c r="MPA201" s="47"/>
      <c r="MPB201" s="47"/>
      <c r="MPC201" s="47"/>
      <c r="MPD201" s="47"/>
      <c r="MPE201" s="47"/>
      <c r="MPF201" s="47"/>
      <c r="MPG201" s="47"/>
      <c r="MPH201" s="47"/>
      <c r="MPI201" s="47"/>
      <c r="MPJ201" s="47"/>
      <c r="MPK201" s="47"/>
      <c r="MPL201" s="47"/>
      <c r="MPM201" s="47"/>
      <c r="MPN201" s="47"/>
      <c r="MPO201" s="47"/>
      <c r="MPP201" s="47"/>
      <c r="MPQ201" s="47"/>
      <c r="MPR201" s="47"/>
      <c r="MPS201" s="47"/>
      <c r="MPT201" s="47"/>
      <c r="MPU201" s="47"/>
      <c r="MPV201" s="47"/>
      <c r="MPW201" s="47"/>
      <c r="MPX201" s="47"/>
      <c r="MPY201" s="47"/>
      <c r="MPZ201" s="47"/>
      <c r="MQA201" s="47"/>
      <c r="MQB201" s="47"/>
      <c r="MQC201" s="47"/>
      <c r="MQD201" s="47"/>
      <c r="MQE201" s="47"/>
      <c r="MQF201" s="47"/>
      <c r="MQG201" s="47"/>
      <c r="MQH201" s="47"/>
      <c r="MQI201" s="47"/>
      <c r="MQJ201" s="47"/>
      <c r="MQK201" s="47"/>
      <c r="MQL201" s="47"/>
      <c r="MQM201" s="47"/>
      <c r="MQN201" s="47"/>
      <c r="MQO201" s="47"/>
      <c r="MQP201" s="47"/>
      <c r="MQQ201" s="47"/>
      <c r="MQR201" s="47"/>
      <c r="MQS201" s="47"/>
      <c r="MQT201" s="47"/>
      <c r="MQU201" s="47"/>
      <c r="MQV201" s="47"/>
      <c r="MQW201" s="47"/>
      <c r="MQX201" s="47"/>
      <c r="MQY201" s="47"/>
      <c r="MQZ201" s="47"/>
      <c r="MRA201" s="47"/>
      <c r="MRB201" s="47"/>
      <c r="MRC201" s="47"/>
      <c r="MRD201" s="47"/>
      <c r="MRE201" s="47"/>
      <c r="MRF201" s="47"/>
      <c r="MRG201" s="47"/>
      <c r="MRH201" s="47"/>
      <c r="MRI201" s="47"/>
      <c r="MRJ201" s="47"/>
      <c r="MRK201" s="47"/>
      <c r="MRL201" s="47"/>
      <c r="MRM201" s="47"/>
      <c r="MRN201" s="47"/>
      <c r="MRO201" s="47"/>
      <c r="MRP201" s="47"/>
      <c r="MRQ201" s="47"/>
      <c r="MRR201" s="47"/>
      <c r="MRS201" s="47"/>
      <c r="MRT201" s="47"/>
      <c r="MRU201" s="47"/>
      <c r="MRV201" s="47"/>
      <c r="MRW201" s="47"/>
      <c r="MRX201" s="47"/>
      <c r="MRY201" s="47"/>
      <c r="MRZ201" s="47"/>
      <c r="MSA201" s="47"/>
      <c r="MSB201" s="47"/>
      <c r="MSC201" s="47"/>
      <c r="MSD201" s="47"/>
      <c r="MSE201" s="47"/>
      <c r="MSF201" s="47"/>
      <c r="MSG201" s="47"/>
      <c r="MSH201" s="47"/>
      <c r="MSI201" s="47"/>
      <c r="MSJ201" s="47"/>
      <c r="MSK201" s="47"/>
      <c r="MSL201" s="47"/>
      <c r="MSM201" s="47"/>
      <c r="MSN201" s="47"/>
      <c r="MSO201" s="47"/>
      <c r="MSP201" s="47"/>
      <c r="MSQ201" s="47"/>
      <c r="MSR201" s="47"/>
      <c r="MSS201" s="47"/>
      <c r="MST201" s="47"/>
      <c r="MSU201" s="47"/>
      <c r="MSV201" s="47"/>
      <c r="MSW201" s="47"/>
      <c r="MSX201" s="47"/>
      <c r="MSY201" s="47"/>
      <c r="MSZ201" s="47"/>
      <c r="MTA201" s="47"/>
      <c r="MTB201" s="47"/>
      <c r="MTC201" s="47"/>
      <c r="MTD201" s="47"/>
      <c r="MTE201" s="47"/>
      <c r="MTF201" s="47"/>
      <c r="MTG201" s="47"/>
      <c r="MTH201" s="47"/>
      <c r="MTI201" s="47"/>
      <c r="MTJ201" s="47"/>
      <c r="MTK201" s="47"/>
      <c r="MTL201" s="47"/>
      <c r="MTM201" s="47"/>
      <c r="MTN201" s="47"/>
      <c r="MTO201" s="47"/>
      <c r="MTP201" s="47"/>
      <c r="MTQ201" s="47"/>
      <c r="MTR201" s="47"/>
      <c r="MTS201" s="47"/>
      <c r="MTT201" s="47"/>
      <c r="MTU201" s="47"/>
      <c r="MTV201" s="47"/>
      <c r="MTW201" s="47"/>
      <c r="MTX201" s="47"/>
      <c r="MTY201" s="47"/>
      <c r="MTZ201" s="47"/>
      <c r="MUA201" s="47"/>
      <c r="MUB201" s="47"/>
      <c r="MUC201" s="47"/>
      <c r="MUD201" s="47"/>
      <c r="MUE201" s="47"/>
      <c r="MUF201" s="47"/>
      <c r="MUG201" s="47"/>
      <c r="MUH201" s="47"/>
      <c r="MUI201" s="47"/>
      <c r="MUJ201" s="47"/>
      <c r="MUK201" s="47"/>
      <c r="MUL201" s="47"/>
      <c r="MUM201" s="47"/>
      <c r="MUN201" s="47"/>
      <c r="MUO201" s="47"/>
      <c r="MUP201" s="47"/>
      <c r="MUQ201" s="47"/>
      <c r="MUR201" s="47"/>
      <c r="MUS201" s="47"/>
      <c r="MUT201" s="47"/>
      <c r="MUU201" s="47"/>
      <c r="MUV201" s="47"/>
      <c r="MUW201" s="47"/>
      <c r="MUX201" s="47"/>
      <c r="MUY201" s="47"/>
      <c r="MUZ201" s="47"/>
      <c r="MVA201" s="47"/>
      <c r="MVB201" s="47"/>
      <c r="MVC201" s="47"/>
      <c r="MVD201" s="47"/>
      <c r="MVE201" s="47"/>
      <c r="MVF201" s="47"/>
      <c r="MVG201" s="47"/>
      <c r="MVH201" s="47"/>
      <c r="MVI201" s="47"/>
      <c r="MVJ201" s="47"/>
      <c r="MVK201" s="47"/>
      <c r="MVL201" s="47"/>
      <c r="MVM201" s="47"/>
      <c r="MVN201" s="47"/>
      <c r="MVO201" s="47"/>
      <c r="MVP201" s="47"/>
      <c r="MVQ201" s="47"/>
      <c r="MVR201" s="47"/>
      <c r="MVS201" s="47"/>
      <c r="MVT201" s="47"/>
      <c r="MVU201" s="47"/>
      <c r="MVV201" s="47"/>
      <c r="MVW201" s="47"/>
      <c r="MVX201" s="47"/>
      <c r="MVY201" s="47"/>
      <c r="MVZ201" s="47"/>
      <c r="MWA201" s="47"/>
      <c r="MWB201" s="47"/>
      <c r="MWC201" s="47"/>
      <c r="MWD201" s="47"/>
      <c r="MWE201" s="47"/>
      <c r="MWF201" s="47"/>
      <c r="MWG201" s="47"/>
      <c r="MWH201" s="47"/>
      <c r="MWI201" s="47"/>
      <c r="MWJ201" s="47"/>
      <c r="MWK201" s="47"/>
      <c r="MWL201" s="47"/>
      <c r="MWM201" s="47"/>
      <c r="MWN201" s="47"/>
      <c r="MWO201" s="47"/>
      <c r="MWP201" s="47"/>
      <c r="MWQ201" s="47"/>
      <c r="MWR201" s="47"/>
      <c r="MWS201" s="47"/>
      <c r="MWT201" s="47"/>
      <c r="MWU201" s="47"/>
      <c r="MWV201" s="47"/>
      <c r="MWW201" s="47"/>
      <c r="MWX201" s="47"/>
      <c r="MWY201" s="47"/>
      <c r="MWZ201" s="47"/>
      <c r="MXA201" s="47"/>
      <c r="MXB201" s="47"/>
      <c r="MXC201" s="47"/>
      <c r="MXD201" s="47"/>
      <c r="MXE201" s="47"/>
      <c r="MXF201" s="47"/>
      <c r="MXG201" s="47"/>
      <c r="MXH201" s="47"/>
      <c r="MXI201" s="47"/>
      <c r="MXJ201" s="47"/>
      <c r="MXK201" s="47"/>
      <c r="MXL201" s="47"/>
      <c r="MXM201" s="47"/>
      <c r="MXN201" s="47"/>
      <c r="MXO201" s="47"/>
      <c r="MXP201" s="47"/>
      <c r="MXQ201" s="47"/>
      <c r="MXR201" s="47"/>
      <c r="MXS201" s="47"/>
      <c r="MXT201" s="47"/>
      <c r="MXU201" s="47"/>
      <c r="MXV201" s="47"/>
      <c r="MXW201" s="47"/>
      <c r="MXX201" s="47"/>
      <c r="MXY201" s="47"/>
      <c r="MXZ201" s="47"/>
      <c r="MYA201" s="47"/>
      <c r="MYB201" s="47"/>
      <c r="MYC201" s="47"/>
      <c r="MYD201" s="47"/>
      <c r="MYE201" s="47"/>
      <c r="MYF201" s="47"/>
      <c r="MYG201" s="47"/>
      <c r="MYH201" s="47"/>
      <c r="MYI201" s="47"/>
      <c r="MYJ201" s="47"/>
      <c r="MYK201" s="47"/>
      <c r="MYL201" s="47"/>
      <c r="MYM201" s="47"/>
      <c r="MYN201" s="47"/>
      <c r="MYO201" s="47"/>
      <c r="MYP201" s="47"/>
      <c r="MYQ201" s="47"/>
      <c r="MYR201" s="47"/>
      <c r="MYS201" s="47"/>
      <c r="MYT201" s="47"/>
      <c r="MYU201" s="47"/>
      <c r="MYV201" s="47"/>
      <c r="MYW201" s="47"/>
      <c r="MYX201" s="47"/>
      <c r="MYY201" s="47"/>
      <c r="MYZ201" s="47"/>
      <c r="MZA201" s="47"/>
      <c r="MZB201" s="47"/>
      <c r="MZC201" s="47"/>
      <c r="MZD201" s="47"/>
      <c r="MZE201" s="47"/>
      <c r="MZF201" s="47"/>
      <c r="MZG201" s="47"/>
      <c r="MZH201" s="47"/>
      <c r="MZI201" s="47"/>
      <c r="MZJ201" s="47"/>
      <c r="MZK201" s="47"/>
      <c r="MZL201" s="47"/>
      <c r="MZM201" s="47"/>
      <c r="MZN201" s="47"/>
      <c r="MZO201" s="47"/>
      <c r="MZP201" s="47"/>
      <c r="MZQ201" s="47"/>
      <c r="MZR201" s="47"/>
      <c r="MZS201" s="47"/>
      <c r="MZT201" s="47"/>
      <c r="MZU201" s="47"/>
      <c r="MZV201" s="47"/>
      <c r="MZW201" s="47"/>
      <c r="MZX201" s="47"/>
      <c r="MZY201" s="47"/>
      <c r="MZZ201" s="47"/>
      <c r="NAA201" s="47"/>
      <c r="NAB201" s="47"/>
      <c r="NAC201" s="47"/>
      <c r="NAD201" s="47"/>
      <c r="NAE201" s="47"/>
      <c r="NAF201" s="47"/>
      <c r="NAG201" s="47"/>
      <c r="NAH201" s="47"/>
      <c r="NAI201" s="47"/>
      <c r="NAJ201" s="47"/>
      <c r="NAK201" s="47"/>
      <c r="NAL201" s="47"/>
      <c r="NAM201" s="47"/>
      <c r="NAN201" s="47"/>
      <c r="NAO201" s="47"/>
      <c r="NAP201" s="47"/>
      <c r="NAQ201" s="47"/>
      <c r="NAR201" s="47"/>
      <c r="NAS201" s="47"/>
      <c r="NAT201" s="47"/>
      <c r="NAU201" s="47"/>
      <c r="NAV201" s="47"/>
      <c r="NAW201" s="47"/>
      <c r="NAX201" s="47"/>
      <c r="NAY201" s="47"/>
      <c r="NAZ201" s="47"/>
      <c r="NBA201" s="47"/>
      <c r="NBB201" s="47"/>
      <c r="NBC201" s="47"/>
      <c r="NBD201" s="47"/>
      <c r="NBE201" s="47"/>
      <c r="NBF201" s="47"/>
      <c r="NBG201" s="47"/>
      <c r="NBH201" s="47"/>
      <c r="NBI201" s="47"/>
      <c r="NBJ201" s="47"/>
      <c r="NBK201" s="47"/>
      <c r="NBL201" s="47"/>
      <c r="NBM201" s="47"/>
      <c r="NBN201" s="47"/>
      <c r="NBO201" s="47"/>
      <c r="NBP201" s="47"/>
      <c r="NBQ201" s="47"/>
      <c r="NBR201" s="47"/>
      <c r="NBS201" s="47"/>
      <c r="NBT201" s="47"/>
      <c r="NBU201" s="47"/>
      <c r="NBV201" s="47"/>
      <c r="NBW201" s="47"/>
      <c r="NBX201" s="47"/>
      <c r="NBY201" s="47"/>
      <c r="NBZ201" s="47"/>
      <c r="NCA201" s="47"/>
      <c r="NCB201" s="47"/>
      <c r="NCC201" s="47"/>
      <c r="NCD201" s="47"/>
      <c r="NCE201" s="47"/>
      <c r="NCF201" s="47"/>
      <c r="NCG201" s="47"/>
      <c r="NCH201" s="47"/>
      <c r="NCI201" s="47"/>
      <c r="NCJ201" s="47"/>
      <c r="NCK201" s="47"/>
      <c r="NCL201" s="47"/>
      <c r="NCM201" s="47"/>
      <c r="NCN201" s="47"/>
      <c r="NCO201" s="47"/>
      <c r="NCP201" s="47"/>
      <c r="NCQ201" s="47"/>
      <c r="NCR201" s="47"/>
      <c r="NCS201" s="47"/>
      <c r="NCT201" s="47"/>
      <c r="NCU201" s="47"/>
      <c r="NCV201" s="47"/>
      <c r="NCW201" s="47"/>
      <c r="NCX201" s="47"/>
      <c r="NCY201" s="47"/>
      <c r="NCZ201" s="47"/>
      <c r="NDA201" s="47"/>
      <c r="NDB201" s="47"/>
      <c r="NDC201" s="47"/>
      <c r="NDD201" s="47"/>
      <c r="NDE201" s="47"/>
      <c r="NDF201" s="47"/>
      <c r="NDG201" s="47"/>
      <c r="NDH201" s="47"/>
      <c r="NDI201" s="47"/>
      <c r="NDJ201" s="47"/>
      <c r="NDK201" s="47"/>
      <c r="NDL201" s="47"/>
      <c r="NDM201" s="47"/>
      <c r="NDN201" s="47"/>
      <c r="NDO201" s="47"/>
      <c r="NDP201" s="47"/>
      <c r="NDQ201" s="47"/>
      <c r="NDR201" s="47"/>
      <c r="NDS201" s="47"/>
      <c r="NDT201" s="47"/>
      <c r="NDU201" s="47"/>
      <c r="NDV201" s="47"/>
      <c r="NDW201" s="47"/>
      <c r="NDX201" s="47"/>
      <c r="NDY201" s="47"/>
      <c r="NDZ201" s="47"/>
      <c r="NEA201" s="47"/>
      <c r="NEB201" s="47"/>
      <c r="NEC201" s="47"/>
      <c r="NED201" s="47"/>
      <c r="NEE201" s="47"/>
      <c r="NEF201" s="47"/>
      <c r="NEG201" s="47"/>
      <c r="NEH201" s="47"/>
      <c r="NEI201" s="47"/>
      <c r="NEJ201" s="47"/>
      <c r="NEK201" s="47"/>
      <c r="NEL201" s="47"/>
      <c r="NEM201" s="47"/>
      <c r="NEN201" s="47"/>
      <c r="NEO201" s="47"/>
      <c r="NEP201" s="47"/>
      <c r="NEQ201" s="47"/>
      <c r="NER201" s="47"/>
      <c r="NES201" s="47"/>
      <c r="NET201" s="47"/>
      <c r="NEU201" s="47"/>
      <c r="NEV201" s="47"/>
      <c r="NEW201" s="47"/>
      <c r="NEX201" s="47"/>
      <c r="NEY201" s="47"/>
      <c r="NEZ201" s="47"/>
      <c r="NFA201" s="47"/>
      <c r="NFB201" s="47"/>
      <c r="NFC201" s="47"/>
      <c r="NFD201" s="47"/>
      <c r="NFE201" s="47"/>
      <c r="NFF201" s="47"/>
      <c r="NFG201" s="47"/>
      <c r="NFH201" s="47"/>
      <c r="NFI201" s="47"/>
      <c r="NFJ201" s="47"/>
      <c r="NFK201" s="47"/>
      <c r="NFL201" s="47"/>
      <c r="NFM201" s="47"/>
      <c r="NFN201" s="47"/>
      <c r="NFO201" s="47"/>
      <c r="NFP201" s="47"/>
      <c r="NFQ201" s="47"/>
      <c r="NFR201" s="47"/>
      <c r="NFS201" s="47"/>
      <c r="NFT201" s="47"/>
      <c r="NFU201" s="47"/>
      <c r="NFV201" s="47"/>
      <c r="NFW201" s="47"/>
      <c r="NFX201" s="47"/>
      <c r="NFY201" s="47"/>
      <c r="NFZ201" s="47"/>
      <c r="NGA201" s="47"/>
      <c r="NGB201" s="47"/>
      <c r="NGC201" s="47"/>
      <c r="NGD201" s="47"/>
      <c r="NGE201" s="47"/>
      <c r="NGF201" s="47"/>
      <c r="NGG201" s="47"/>
      <c r="NGH201" s="47"/>
      <c r="NGI201" s="47"/>
      <c r="NGJ201" s="47"/>
      <c r="NGK201" s="47"/>
      <c r="NGL201" s="47"/>
      <c r="NGM201" s="47"/>
      <c r="NGN201" s="47"/>
      <c r="NGO201" s="47"/>
      <c r="NGP201" s="47"/>
      <c r="NGQ201" s="47"/>
      <c r="NGR201" s="47"/>
      <c r="NGS201" s="47"/>
      <c r="NGT201" s="47"/>
      <c r="NGU201" s="47"/>
      <c r="NGV201" s="47"/>
      <c r="NGW201" s="47"/>
      <c r="NGX201" s="47"/>
      <c r="NGY201" s="47"/>
      <c r="NGZ201" s="47"/>
      <c r="NHA201" s="47"/>
      <c r="NHB201" s="47"/>
      <c r="NHC201" s="47"/>
      <c r="NHD201" s="47"/>
      <c r="NHE201" s="47"/>
      <c r="NHF201" s="47"/>
      <c r="NHG201" s="47"/>
      <c r="NHH201" s="47"/>
      <c r="NHI201" s="47"/>
      <c r="NHJ201" s="47"/>
      <c r="NHK201" s="47"/>
      <c r="NHL201" s="47"/>
      <c r="NHM201" s="47"/>
      <c r="NHN201" s="47"/>
      <c r="NHO201" s="47"/>
      <c r="NHP201" s="47"/>
      <c r="NHQ201" s="47"/>
      <c r="NHR201" s="47"/>
      <c r="NHS201" s="47"/>
      <c r="NHT201" s="47"/>
      <c r="NHU201" s="47"/>
      <c r="NHV201" s="47"/>
      <c r="NHW201" s="47"/>
      <c r="NHX201" s="47"/>
      <c r="NHY201" s="47"/>
      <c r="NHZ201" s="47"/>
      <c r="NIA201" s="47"/>
      <c r="NIB201" s="47"/>
      <c r="NIC201" s="47"/>
      <c r="NID201" s="47"/>
      <c r="NIE201" s="47"/>
      <c r="NIF201" s="47"/>
      <c r="NIG201" s="47"/>
      <c r="NIH201" s="47"/>
      <c r="NII201" s="47"/>
      <c r="NIJ201" s="47"/>
      <c r="NIK201" s="47"/>
      <c r="NIL201" s="47"/>
      <c r="NIM201" s="47"/>
      <c r="NIN201" s="47"/>
      <c r="NIO201" s="47"/>
      <c r="NIP201" s="47"/>
      <c r="NIQ201" s="47"/>
      <c r="NIR201" s="47"/>
      <c r="NIS201" s="47"/>
      <c r="NIT201" s="47"/>
      <c r="NIU201" s="47"/>
      <c r="NIV201" s="47"/>
      <c r="NIW201" s="47"/>
      <c r="NIX201" s="47"/>
      <c r="NIY201" s="47"/>
      <c r="NIZ201" s="47"/>
      <c r="NJA201" s="47"/>
      <c r="NJB201" s="47"/>
      <c r="NJC201" s="47"/>
      <c r="NJD201" s="47"/>
      <c r="NJE201" s="47"/>
      <c r="NJF201" s="47"/>
      <c r="NJG201" s="47"/>
      <c r="NJH201" s="47"/>
      <c r="NJI201" s="47"/>
      <c r="NJJ201" s="47"/>
      <c r="NJK201" s="47"/>
      <c r="NJL201" s="47"/>
      <c r="NJM201" s="47"/>
      <c r="NJN201" s="47"/>
      <c r="NJO201" s="47"/>
      <c r="NJP201" s="47"/>
      <c r="NJQ201" s="47"/>
      <c r="NJR201" s="47"/>
      <c r="NJS201" s="47"/>
      <c r="NJT201" s="47"/>
      <c r="NJU201" s="47"/>
      <c r="NJV201" s="47"/>
      <c r="NJW201" s="47"/>
      <c r="NJX201" s="47"/>
      <c r="NJY201" s="47"/>
      <c r="NJZ201" s="47"/>
      <c r="NKA201" s="47"/>
      <c r="NKB201" s="47"/>
      <c r="NKC201" s="47"/>
      <c r="NKD201" s="47"/>
      <c r="NKE201" s="47"/>
      <c r="NKF201" s="47"/>
      <c r="NKG201" s="47"/>
      <c r="NKH201" s="47"/>
      <c r="NKI201" s="47"/>
      <c r="NKJ201" s="47"/>
      <c r="NKK201" s="47"/>
      <c r="NKL201" s="47"/>
      <c r="NKM201" s="47"/>
      <c r="NKN201" s="47"/>
      <c r="NKO201" s="47"/>
      <c r="NKP201" s="47"/>
      <c r="NKQ201" s="47"/>
      <c r="NKR201" s="47"/>
      <c r="NKS201" s="47"/>
      <c r="NKT201" s="47"/>
      <c r="NKU201" s="47"/>
      <c r="NKV201" s="47"/>
      <c r="NKW201" s="47"/>
      <c r="NKX201" s="47"/>
      <c r="NKY201" s="47"/>
      <c r="NKZ201" s="47"/>
      <c r="NLA201" s="47"/>
      <c r="NLB201" s="47"/>
      <c r="NLC201" s="47"/>
      <c r="NLD201" s="47"/>
      <c r="NLE201" s="47"/>
      <c r="NLF201" s="47"/>
      <c r="NLG201" s="47"/>
      <c r="NLH201" s="47"/>
      <c r="NLI201" s="47"/>
      <c r="NLJ201" s="47"/>
      <c r="NLK201" s="47"/>
      <c r="NLL201" s="47"/>
      <c r="NLM201" s="47"/>
      <c r="NLN201" s="47"/>
      <c r="NLO201" s="47"/>
      <c r="NLP201" s="47"/>
      <c r="NLQ201" s="47"/>
      <c r="NLR201" s="47"/>
      <c r="NLS201" s="47"/>
      <c r="NLT201" s="47"/>
      <c r="NLU201" s="47"/>
      <c r="NLV201" s="47"/>
      <c r="NLW201" s="47"/>
      <c r="NLX201" s="47"/>
      <c r="NLY201" s="47"/>
      <c r="NLZ201" s="47"/>
      <c r="NMA201" s="47"/>
      <c r="NMB201" s="47"/>
      <c r="NMC201" s="47"/>
      <c r="NMD201" s="47"/>
      <c r="NME201" s="47"/>
      <c r="NMF201" s="47"/>
      <c r="NMG201" s="47"/>
      <c r="NMH201" s="47"/>
      <c r="NMI201" s="47"/>
      <c r="NMJ201" s="47"/>
      <c r="NMK201" s="47"/>
      <c r="NML201" s="47"/>
      <c r="NMM201" s="47"/>
      <c r="NMN201" s="47"/>
      <c r="NMO201" s="47"/>
      <c r="NMP201" s="47"/>
      <c r="NMQ201" s="47"/>
      <c r="NMR201" s="47"/>
      <c r="NMS201" s="47"/>
      <c r="NMT201" s="47"/>
      <c r="NMU201" s="47"/>
      <c r="NMV201" s="47"/>
      <c r="NMW201" s="47"/>
      <c r="NMX201" s="47"/>
      <c r="NMY201" s="47"/>
      <c r="NMZ201" s="47"/>
      <c r="NNA201" s="47"/>
      <c r="NNB201" s="47"/>
      <c r="NNC201" s="47"/>
      <c r="NND201" s="47"/>
      <c r="NNE201" s="47"/>
      <c r="NNF201" s="47"/>
      <c r="NNG201" s="47"/>
      <c r="NNH201" s="47"/>
      <c r="NNI201" s="47"/>
      <c r="NNJ201" s="47"/>
      <c r="NNK201" s="47"/>
      <c r="NNL201" s="47"/>
      <c r="NNM201" s="47"/>
      <c r="NNN201" s="47"/>
      <c r="NNO201" s="47"/>
      <c r="NNP201" s="47"/>
      <c r="NNQ201" s="47"/>
      <c r="NNR201" s="47"/>
      <c r="NNS201" s="47"/>
      <c r="NNT201" s="47"/>
      <c r="NNU201" s="47"/>
      <c r="NNV201" s="47"/>
      <c r="NNW201" s="47"/>
      <c r="NNX201" s="47"/>
      <c r="NNY201" s="47"/>
      <c r="NNZ201" s="47"/>
      <c r="NOA201" s="47"/>
      <c r="NOB201" s="47"/>
      <c r="NOC201" s="47"/>
      <c r="NOD201" s="47"/>
      <c r="NOE201" s="47"/>
      <c r="NOF201" s="47"/>
      <c r="NOG201" s="47"/>
      <c r="NOH201" s="47"/>
      <c r="NOI201" s="47"/>
      <c r="NOJ201" s="47"/>
      <c r="NOK201" s="47"/>
      <c r="NOL201" s="47"/>
      <c r="NOM201" s="47"/>
      <c r="NON201" s="47"/>
      <c r="NOO201" s="47"/>
      <c r="NOP201" s="47"/>
      <c r="NOQ201" s="47"/>
      <c r="NOR201" s="47"/>
      <c r="NOS201" s="47"/>
      <c r="NOT201" s="47"/>
      <c r="NOU201" s="47"/>
      <c r="NOV201" s="47"/>
      <c r="NOW201" s="47"/>
      <c r="NOX201" s="47"/>
      <c r="NOY201" s="47"/>
      <c r="NOZ201" s="47"/>
      <c r="NPA201" s="47"/>
      <c r="NPB201" s="47"/>
      <c r="NPC201" s="47"/>
      <c r="NPD201" s="47"/>
      <c r="NPE201" s="47"/>
      <c r="NPF201" s="47"/>
      <c r="NPG201" s="47"/>
      <c r="NPH201" s="47"/>
      <c r="NPI201" s="47"/>
      <c r="NPJ201" s="47"/>
      <c r="NPK201" s="47"/>
      <c r="NPL201" s="47"/>
      <c r="NPM201" s="47"/>
      <c r="NPN201" s="47"/>
      <c r="NPO201" s="47"/>
      <c r="NPP201" s="47"/>
      <c r="NPQ201" s="47"/>
      <c r="NPR201" s="47"/>
      <c r="NPS201" s="47"/>
      <c r="NPT201" s="47"/>
      <c r="NPU201" s="47"/>
      <c r="NPV201" s="47"/>
      <c r="NPW201" s="47"/>
      <c r="NPX201" s="47"/>
      <c r="NPY201" s="47"/>
      <c r="NPZ201" s="47"/>
      <c r="NQA201" s="47"/>
      <c r="NQB201" s="47"/>
      <c r="NQC201" s="47"/>
      <c r="NQD201" s="47"/>
      <c r="NQE201" s="47"/>
      <c r="NQF201" s="47"/>
      <c r="NQG201" s="47"/>
      <c r="NQH201" s="47"/>
      <c r="NQI201" s="47"/>
      <c r="NQJ201" s="47"/>
      <c r="NQK201" s="47"/>
      <c r="NQL201" s="47"/>
      <c r="NQM201" s="47"/>
      <c r="NQN201" s="47"/>
      <c r="NQO201" s="47"/>
      <c r="NQP201" s="47"/>
      <c r="NQQ201" s="47"/>
      <c r="NQR201" s="47"/>
      <c r="NQS201" s="47"/>
      <c r="NQT201" s="47"/>
      <c r="NQU201" s="47"/>
      <c r="NQV201" s="47"/>
      <c r="NQW201" s="47"/>
      <c r="NQX201" s="47"/>
      <c r="NQY201" s="47"/>
      <c r="NQZ201" s="47"/>
      <c r="NRA201" s="47"/>
      <c r="NRB201" s="47"/>
      <c r="NRC201" s="47"/>
      <c r="NRD201" s="47"/>
      <c r="NRE201" s="47"/>
      <c r="NRF201" s="47"/>
      <c r="NRG201" s="47"/>
      <c r="NRH201" s="47"/>
      <c r="NRI201" s="47"/>
      <c r="NRJ201" s="47"/>
      <c r="NRK201" s="47"/>
      <c r="NRL201" s="47"/>
      <c r="NRM201" s="47"/>
      <c r="NRN201" s="47"/>
      <c r="NRO201" s="47"/>
      <c r="NRP201" s="47"/>
      <c r="NRQ201" s="47"/>
      <c r="NRR201" s="47"/>
      <c r="NRS201" s="47"/>
      <c r="NRT201" s="47"/>
      <c r="NRU201" s="47"/>
      <c r="NRV201" s="47"/>
      <c r="NRW201" s="47"/>
      <c r="NRX201" s="47"/>
      <c r="NRY201" s="47"/>
      <c r="NRZ201" s="47"/>
      <c r="NSA201" s="47"/>
      <c r="NSB201" s="47"/>
      <c r="NSC201" s="47"/>
      <c r="NSD201" s="47"/>
      <c r="NSE201" s="47"/>
      <c r="NSF201" s="47"/>
      <c r="NSG201" s="47"/>
      <c r="NSH201" s="47"/>
      <c r="NSI201" s="47"/>
      <c r="NSJ201" s="47"/>
      <c r="NSK201" s="47"/>
      <c r="NSL201" s="47"/>
      <c r="NSM201" s="47"/>
      <c r="NSN201" s="47"/>
      <c r="NSO201" s="47"/>
      <c r="NSP201" s="47"/>
      <c r="NSQ201" s="47"/>
      <c r="NSR201" s="47"/>
      <c r="NSS201" s="47"/>
      <c r="NST201" s="47"/>
      <c r="NSU201" s="47"/>
      <c r="NSV201" s="47"/>
      <c r="NSW201" s="47"/>
      <c r="NSX201" s="47"/>
      <c r="NSY201" s="47"/>
      <c r="NSZ201" s="47"/>
      <c r="NTA201" s="47"/>
      <c r="NTB201" s="47"/>
      <c r="NTC201" s="47"/>
      <c r="NTD201" s="47"/>
      <c r="NTE201" s="47"/>
      <c r="NTF201" s="47"/>
      <c r="NTG201" s="47"/>
      <c r="NTH201" s="47"/>
      <c r="NTI201" s="47"/>
      <c r="NTJ201" s="47"/>
      <c r="NTK201" s="47"/>
      <c r="NTL201" s="47"/>
      <c r="NTM201" s="47"/>
      <c r="NTN201" s="47"/>
      <c r="NTO201" s="47"/>
      <c r="NTP201" s="47"/>
      <c r="NTQ201" s="47"/>
      <c r="NTR201" s="47"/>
      <c r="NTS201" s="47"/>
      <c r="NTT201" s="47"/>
      <c r="NTU201" s="47"/>
      <c r="NTV201" s="47"/>
      <c r="NTW201" s="47"/>
      <c r="NTX201" s="47"/>
      <c r="NTY201" s="47"/>
      <c r="NTZ201" s="47"/>
      <c r="NUA201" s="47"/>
      <c r="NUB201" s="47"/>
      <c r="NUC201" s="47"/>
      <c r="NUD201" s="47"/>
      <c r="NUE201" s="47"/>
      <c r="NUF201" s="47"/>
      <c r="NUG201" s="47"/>
      <c r="NUH201" s="47"/>
      <c r="NUI201" s="47"/>
      <c r="NUJ201" s="47"/>
      <c r="NUK201" s="47"/>
      <c r="NUL201" s="47"/>
      <c r="NUM201" s="47"/>
      <c r="NUN201" s="47"/>
      <c r="NUO201" s="47"/>
      <c r="NUP201" s="47"/>
      <c r="NUQ201" s="47"/>
      <c r="NUR201" s="47"/>
      <c r="NUS201" s="47"/>
      <c r="NUT201" s="47"/>
      <c r="NUU201" s="47"/>
      <c r="NUV201" s="47"/>
      <c r="NUW201" s="47"/>
      <c r="NUX201" s="47"/>
      <c r="NUY201" s="47"/>
      <c r="NUZ201" s="47"/>
      <c r="NVA201" s="47"/>
      <c r="NVB201" s="47"/>
      <c r="NVC201" s="47"/>
      <c r="NVD201" s="47"/>
      <c r="NVE201" s="47"/>
      <c r="NVF201" s="47"/>
      <c r="NVG201" s="47"/>
      <c r="NVH201" s="47"/>
      <c r="NVI201" s="47"/>
      <c r="NVJ201" s="47"/>
      <c r="NVK201" s="47"/>
      <c r="NVL201" s="47"/>
      <c r="NVM201" s="47"/>
      <c r="NVN201" s="47"/>
      <c r="NVO201" s="47"/>
      <c r="NVP201" s="47"/>
      <c r="NVQ201" s="47"/>
      <c r="NVR201" s="47"/>
      <c r="NVS201" s="47"/>
      <c r="NVT201" s="47"/>
      <c r="NVU201" s="47"/>
      <c r="NVV201" s="47"/>
      <c r="NVW201" s="47"/>
      <c r="NVX201" s="47"/>
      <c r="NVY201" s="47"/>
      <c r="NVZ201" s="47"/>
      <c r="NWA201" s="47"/>
      <c r="NWB201" s="47"/>
      <c r="NWC201" s="47"/>
      <c r="NWD201" s="47"/>
      <c r="NWE201" s="47"/>
      <c r="NWF201" s="47"/>
      <c r="NWG201" s="47"/>
      <c r="NWH201" s="47"/>
      <c r="NWI201" s="47"/>
      <c r="NWJ201" s="47"/>
      <c r="NWK201" s="47"/>
      <c r="NWL201" s="47"/>
      <c r="NWM201" s="47"/>
      <c r="NWN201" s="47"/>
      <c r="NWO201" s="47"/>
      <c r="NWP201" s="47"/>
      <c r="NWQ201" s="47"/>
      <c r="NWR201" s="47"/>
      <c r="NWS201" s="47"/>
      <c r="NWT201" s="47"/>
      <c r="NWU201" s="47"/>
      <c r="NWV201" s="47"/>
      <c r="NWW201" s="47"/>
      <c r="NWX201" s="47"/>
      <c r="NWY201" s="47"/>
      <c r="NWZ201" s="47"/>
      <c r="NXA201" s="47"/>
      <c r="NXB201" s="47"/>
      <c r="NXC201" s="47"/>
      <c r="NXD201" s="47"/>
      <c r="NXE201" s="47"/>
      <c r="NXF201" s="47"/>
      <c r="NXG201" s="47"/>
      <c r="NXH201" s="47"/>
      <c r="NXI201" s="47"/>
      <c r="NXJ201" s="47"/>
      <c r="NXK201" s="47"/>
      <c r="NXL201" s="47"/>
      <c r="NXM201" s="47"/>
      <c r="NXN201" s="47"/>
      <c r="NXO201" s="47"/>
      <c r="NXP201" s="47"/>
      <c r="NXQ201" s="47"/>
      <c r="NXR201" s="47"/>
      <c r="NXS201" s="47"/>
      <c r="NXT201" s="47"/>
      <c r="NXU201" s="47"/>
      <c r="NXV201" s="47"/>
      <c r="NXW201" s="47"/>
      <c r="NXX201" s="47"/>
      <c r="NXY201" s="47"/>
      <c r="NXZ201" s="47"/>
      <c r="NYA201" s="47"/>
      <c r="NYB201" s="47"/>
      <c r="NYC201" s="47"/>
      <c r="NYD201" s="47"/>
      <c r="NYE201" s="47"/>
      <c r="NYF201" s="47"/>
      <c r="NYG201" s="47"/>
      <c r="NYH201" s="47"/>
      <c r="NYI201" s="47"/>
      <c r="NYJ201" s="47"/>
      <c r="NYK201" s="47"/>
      <c r="NYL201" s="47"/>
      <c r="NYM201" s="47"/>
      <c r="NYN201" s="47"/>
      <c r="NYO201" s="47"/>
      <c r="NYP201" s="47"/>
      <c r="NYQ201" s="47"/>
      <c r="NYR201" s="47"/>
      <c r="NYS201" s="47"/>
      <c r="NYT201" s="47"/>
      <c r="NYU201" s="47"/>
      <c r="NYV201" s="47"/>
      <c r="NYW201" s="47"/>
      <c r="NYX201" s="47"/>
      <c r="NYY201" s="47"/>
      <c r="NYZ201" s="47"/>
      <c r="NZA201" s="47"/>
      <c r="NZB201" s="47"/>
      <c r="NZC201" s="47"/>
      <c r="NZD201" s="47"/>
      <c r="NZE201" s="47"/>
      <c r="NZF201" s="47"/>
      <c r="NZG201" s="47"/>
      <c r="NZH201" s="47"/>
      <c r="NZI201" s="47"/>
      <c r="NZJ201" s="47"/>
      <c r="NZK201" s="47"/>
      <c r="NZL201" s="47"/>
      <c r="NZM201" s="47"/>
      <c r="NZN201" s="47"/>
      <c r="NZO201" s="47"/>
      <c r="NZP201" s="47"/>
      <c r="NZQ201" s="47"/>
      <c r="NZR201" s="47"/>
      <c r="NZS201" s="47"/>
      <c r="NZT201" s="47"/>
      <c r="NZU201" s="47"/>
      <c r="NZV201" s="47"/>
      <c r="NZW201" s="47"/>
      <c r="NZX201" s="47"/>
      <c r="NZY201" s="47"/>
      <c r="NZZ201" s="47"/>
      <c r="OAA201" s="47"/>
      <c r="OAB201" s="47"/>
      <c r="OAC201" s="47"/>
      <c r="OAD201" s="47"/>
      <c r="OAE201" s="47"/>
      <c r="OAF201" s="47"/>
      <c r="OAG201" s="47"/>
      <c r="OAH201" s="47"/>
      <c r="OAI201" s="47"/>
      <c r="OAJ201" s="47"/>
      <c r="OAK201" s="47"/>
      <c r="OAL201" s="47"/>
      <c r="OAM201" s="47"/>
      <c r="OAN201" s="47"/>
      <c r="OAO201" s="47"/>
      <c r="OAP201" s="47"/>
      <c r="OAQ201" s="47"/>
      <c r="OAR201" s="47"/>
      <c r="OAS201" s="47"/>
      <c r="OAT201" s="47"/>
      <c r="OAU201" s="47"/>
      <c r="OAV201" s="47"/>
      <c r="OAW201" s="47"/>
      <c r="OAX201" s="47"/>
      <c r="OAY201" s="47"/>
      <c r="OAZ201" s="47"/>
      <c r="OBA201" s="47"/>
      <c r="OBB201" s="47"/>
      <c r="OBC201" s="47"/>
      <c r="OBD201" s="47"/>
      <c r="OBE201" s="47"/>
      <c r="OBF201" s="47"/>
      <c r="OBG201" s="47"/>
      <c r="OBH201" s="47"/>
      <c r="OBI201" s="47"/>
      <c r="OBJ201" s="47"/>
      <c r="OBK201" s="47"/>
      <c r="OBL201" s="47"/>
      <c r="OBM201" s="47"/>
      <c r="OBN201" s="47"/>
      <c r="OBO201" s="47"/>
      <c r="OBP201" s="47"/>
      <c r="OBQ201" s="47"/>
      <c r="OBR201" s="47"/>
      <c r="OBS201" s="47"/>
      <c r="OBT201" s="47"/>
      <c r="OBU201" s="47"/>
      <c r="OBV201" s="47"/>
      <c r="OBW201" s="47"/>
      <c r="OBX201" s="47"/>
      <c r="OBY201" s="47"/>
      <c r="OBZ201" s="47"/>
      <c r="OCA201" s="47"/>
      <c r="OCB201" s="47"/>
      <c r="OCC201" s="47"/>
      <c r="OCD201" s="47"/>
      <c r="OCE201" s="47"/>
      <c r="OCF201" s="47"/>
      <c r="OCG201" s="47"/>
      <c r="OCH201" s="47"/>
      <c r="OCI201" s="47"/>
      <c r="OCJ201" s="47"/>
      <c r="OCK201" s="47"/>
      <c r="OCL201" s="47"/>
      <c r="OCM201" s="47"/>
      <c r="OCN201" s="47"/>
      <c r="OCO201" s="47"/>
      <c r="OCP201" s="47"/>
      <c r="OCQ201" s="47"/>
      <c r="OCR201" s="47"/>
      <c r="OCS201" s="47"/>
      <c r="OCT201" s="47"/>
      <c r="OCU201" s="47"/>
      <c r="OCV201" s="47"/>
      <c r="OCW201" s="47"/>
      <c r="OCX201" s="47"/>
      <c r="OCY201" s="47"/>
      <c r="OCZ201" s="47"/>
      <c r="ODA201" s="47"/>
      <c r="ODB201" s="47"/>
      <c r="ODC201" s="47"/>
      <c r="ODD201" s="47"/>
      <c r="ODE201" s="47"/>
      <c r="ODF201" s="47"/>
      <c r="ODG201" s="47"/>
      <c r="ODH201" s="47"/>
      <c r="ODI201" s="47"/>
      <c r="ODJ201" s="47"/>
      <c r="ODK201" s="47"/>
      <c r="ODL201" s="47"/>
      <c r="ODM201" s="47"/>
      <c r="ODN201" s="47"/>
      <c r="ODO201" s="47"/>
      <c r="ODP201" s="47"/>
      <c r="ODQ201" s="47"/>
      <c r="ODR201" s="47"/>
      <c r="ODS201" s="47"/>
      <c r="ODT201" s="47"/>
      <c r="ODU201" s="47"/>
      <c r="ODV201" s="47"/>
      <c r="ODW201" s="47"/>
      <c r="ODX201" s="47"/>
      <c r="ODY201" s="47"/>
      <c r="ODZ201" s="47"/>
      <c r="OEA201" s="47"/>
      <c r="OEB201" s="47"/>
      <c r="OEC201" s="47"/>
      <c r="OED201" s="47"/>
      <c r="OEE201" s="47"/>
      <c r="OEF201" s="47"/>
      <c r="OEG201" s="47"/>
      <c r="OEH201" s="47"/>
      <c r="OEI201" s="47"/>
      <c r="OEJ201" s="47"/>
      <c r="OEK201" s="47"/>
      <c r="OEL201" s="47"/>
      <c r="OEM201" s="47"/>
      <c r="OEN201" s="47"/>
      <c r="OEO201" s="47"/>
      <c r="OEP201" s="47"/>
      <c r="OEQ201" s="47"/>
      <c r="OER201" s="47"/>
      <c r="OES201" s="47"/>
      <c r="OET201" s="47"/>
      <c r="OEU201" s="47"/>
      <c r="OEV201" s="47"/>
      <c r="OEW201" s="47"/>
      <c r="OEX201" s="47"/>
      <c r="OEY201" s="47"/>
      <c r="OEZ201" s="47"/>
      <c r="OFA201" s="47"/>
      <c r="OFB201" s="47"/>
      <c r="OFC201" s="47"/>
      <c r="OFD201" s="47"/>
      <c r="OFE201" s="47"/>
      <c r="OFF201" s="47"/>
      <c r="OFG201" s="47"/>
      <c r="OFH201" s="47"/>
      <c r="OFI201" s="47"/>
      <c r="OFJ201" s="47"/>
      <c r="OFK201" s="47"/>
      <c r="OFL201" s="47"/>
      <c r="OFM201" s="47"/>
      <c r="OFN201" s="47"/>
      <c r="OFO201" s="47"/>
      <c r="OFP201" s="47"/>
      <c r="OFQ201" s="47"/>
      <c r="OFR201" s="47"/>
      <c r="OFS201" s="47"/>
      <c r="OFT201" s="47"/>
      <c r="OFU201" s="47"/>
      <c r="OFV201" s="47"/>
      <c r="OFW201" s="47"/>
      <c r="OFX201" s="47"/>
      <c r="OFY201" s="47"/>
      <c r="OFZ201" s="47"/>
      <c r="OGA201" s="47"/>
      <c r="OGB201" s="47"/>
      <c r="OGC201" s="47"/>
      <c r="OGD201" s="47"/>
      <c r="OGE201" s="47"/>
      <c r="OGF201" s="47"/>
      <c r="OGG201" s="47"/>
      <c r="OGH201" s="47"/>
      <c r="OGI201" s="47"/>
      <c r="OGJ201" s="47"/>
      <c r="OGK201" s="47"/>
      <c r="OGL201" s="47"/>
      <c r="OGM201" s="47"/>
      <c r="OGN201" s="47"/>
      <c r="OGO201" s="47"/>
      <c r="OGP201" s="47"/>
      <c r="OGQ201" s="47"/>
      <c r="OGR201" s="47"/>
      <c r="OGS201" s="47"/>
      <c r="OGT201" s="47"/>
      <c r="OGU201" s="47"/>
      <c r="OGV201" s="47"/>
      <c r="OGW201" s="47"/>
      <c r="OGX201" s="47"/>
      <c r="OGY201" s="47"/>
      <c r="OGZ201" s="47"/>
      <c r="OHA201" s="47"/>
      <c r="OHB201" s="47"/>
      <c r="OHC201" s="47"/>
      <c r="OHD201" s="47"/>
      <c r="OHE201" s="47"/>
      <c r="OHF201" s="47"/>
      <c r="OHG201" s="47"/>
      <c r="OHH201" s="47"/>
      <c r="OHI201" s="47"/>
      <c r="OHJ201" s="47"/>
      <c r="OHK201" s="47"/>
      <c r="OHL201" s="47"/>
      <c r="OHM201" s="47"/>
      <c r="OHN201" s="47"/>
      <c r="OHO201" s="47"/>
      <c r="OHP201" s="47"/>
      <c r="OHQ201" s="47"/>
      <c r="OHR201" s="47"/>
      <c r="OHS201" s="47"/>
      <c r="OHT201" s="47"/>
      <c r="OHU201" s="47"/>
      <c r="OHV201" s="47"/>
      <c r="OHW201" s="47"/>
      <c r="OHX201" s="47"/>
      <c r="OHY201" s="47"/>
      <c r="OHZ201" s="47"/>
      <c r="OIA201" s="47"/>
      <c r="OIB201" s="47"/>
      <c r="OIC201" s="47"/>
      <c r="OID201" s="47"/>
      <c r="OIE201" s="47"/>
      <c r="OIF201" s="47"/>
      <c r="OIG201" s="47"/>
      <c r="OIH201" s="47"/>
      <c r="OII201" s="47"/>
      <c r="OIJ201" s="47"/>
      <c r="OIK201" s="47"/>
      <c r="OIL201" s="47"/>
      <c r="OIM201" s="47"/>
      <c r="OIN201" s="47"/>
      <c r="OIO201" s="47"/>
      <c r="OIP201" s="47"/>
      <c r="OIQ201" s="47"/>
      <c r="OIR201" s="47"/>
      <c r="OIS201" s="47"/>
      <c r="OIT201" s="47"/>
      <c r="OIU201" s="47"/>
      <c r="OIV201" s="47"/>
      <c r="OIW201" s="47"/>
      <c r="OIX201" s="47"/>
      <c r="OIY201" s="47"/>
      <c r="OIZ201" s="47"/>
      <c r="OJA201" s="47"/>
      <c r="OJB201" s="47"/>
      <c r="OJC201" s="47"/>
      <c r="OJD201" s="47"/>
      <c r="OJE201" s="47"/>
      <c r="OJF201" s="47"/>
      <c r="OJG201" s="47"/>
      <c r="OJH201" s="47"/>
      <c r="OJI201" s="47"/>
      <c r="OJJ201" s="47"/>
      <c r="OJK201" s="47"/>
      <c r="OJL201" s="47"/>
      <c r="OJM201" s="47"/>
      <c r="OJN201" s="47"/>
      <c r="OJO201" s="47"/>
      <c r="OJP201" s="47"/>
      <c r="OJQ201" s="47"/>
      <c r="OJR201" s="47"/>
      <c r="OJS201" s="47"/>
      <c r="OJT201" s="47"/>
      <c r="OJU201" s="47"/>
      <c r="OJV201" s="47"/>
      <c r="OJW201" s="47"/>
      <c r="OJX201" s="47"/>
      <c r="OJY201" s="47"/>
      <c r="OJZ201" s="47"/>
      <c r="OKA201" s="47"/>
      <c r="OKB201" s="47"/>
      <c r="OKC201" s="47"/>
      <c r="OKD201" s="47"/>
      <c r="OKE201" s="47"/>
      <c r="OKF201" s="47"/>
      <c r="OKG201" s="47"/>
      <c r="OKH201" s="47"/>
      <c r="OKI201" s="47"/>
      <c r="OKJ201" s="47"/>
      <c r="OKK201" s="47"/>
      <c r="OKL201" s="47"/>
      <c r="OKM201" s="47"/>
      <c r="OKN201" s="47"/>
      <c r="OKO201" s="47"/>
      <c r="OKP201" s="47"/>
      <c r="OKQ201" s="47"/>
      <c r="OKR201" s="47"/>
      <c r="OKS201" s="47"/>
      <c r="OKT201" s="47"/>
      <c r="OKU201" s="47"/>
      <c r="OKV201" s="47"/>
      <c r="OKW201" s="47"/>
      <c r="OKX201" s="47"/>
      <c r="OKY201" s="47"/>
      <c r="OKZ201" s="47"/>
      <c r="OLA201" s="47"/>
      <c r="OLB201" s="47"/>
      <c r="OLC201" s="47"/>
      <c r="OLD201" s="47"/>
      <c r="OLE201" s="47"/>
      <c r="OLF201" s="47"/>
      <c r="OLG201" s="47"/>
      <c r="OLH201" s="47"/>
      <c r="OLI201" s="47"/>
      <c r="OLJ201" s="47"/>
      <c r="OLK201" s="47"/>
      <c r="OLL201" s="47"/>
      <c r="OLM201" s="47"/>
      <c r="OLN201" s="47"/>
      <c r="OLO201" s="47"/>
      <c r="OLP201" s="47"/>
      <c r="OLQ201" s="47"/>
      <c r="OLR201" s="47"/>
      <c r="OLS201" s="47"/>
      <c r="OLT201" s="47"/>
      <c r="OLU201" s="47"/>
      <c r="OLV201" s="47"/>
      <c r="OLW201" s="47"/>
      <c r="OLX201" s="47"/>
      <c r="OLY201" s="47"/>
      <c r="OLZ201" s="47"/>
      <c r="OMA201" s="47"/>
      <c r="OMB201" s="47"/>
      <c r="OMC201" s="47"/>
      <c r="OMD201" s="47"/>
      <c r="OME201" s="47"/>
      <c r="OMF201" s="47"/>
      <c r="OMG201" s="47"/>
      <c r="OMH201" s="47"/>
      <c r="OMI201" s="47"/>
      <c r="OMJ201" s="47"/>
      <c r="OMK201" s="47"/>
      <c r="OML201" s="47"/>
      <c r="OMM201" s="47"/>
      <c r="OMN201" s="47"/>
      <c r="OMO201" s="47"/>
      <c r="OMP201" s="47"/>
      <c r="OMQ201" s="47"/>
      <c r="OMR201" s="47"/>
      <c r="OMS201" s="47"/>
      <c r="OMT201" s="47"/>
      <c r="OMU201" s="47"/>
      <c r="OMV201" s="47"/>
      <c r="OMW201" s="47"/>
      <c r="OMX201" s="47"/>
      <c r="OMY201" s="47"/>
      <c r="OMZ201" s="47"/>
      <c r="ONA201" s="47"/>
      <c r="ONB201" s="47"/>
      <c r="ONC201" s="47"/>
      <c r="OND201" s="47"/>
      <c r="ONE201" s="47"/>
      <c r="ONF201" s="47"/>
      <c r="ONG201" s="47"/>
      <c r="ONH201" s="47"/>
      <c r="ONI201" s="47"/>
      <c r="ONJ201" s="47"/>
      <c r="ONK201" s="47"/>
      <c r="ONL201" s="47"/>
      <c r="ONM201" s="47"/>
      <c r="ONN201" s="47"/>
      <c r="ONO201" s="47"/>
      <c r="ONP201" s="47"/>
      <c r="ONQ201" s="47"/>
      <c r="ONR201" s="47"/>
      <c r="ONS201" s="47"/>
      <c r="ONT201" s="47"/>
      <c r="ONU201" s="47"/>
      <c r="ONV201" s="47"/>
      <c r="ONW201" s="47"/>
      <c r="ONX201" s="47"/>
      <c r="ONY201" s="47"/>
      <c r="ONZ201" s="47"/>
      <c r="OOA201" s="47"/>
      <c r="OOB201" s="47"/>
      <c r="OOC201" s="47"/>
      <c r="OOD201" s="47"/>
      <c r="OOE201" s="47"/>
      <c r="OOF201" s="47"/>
      <c r="OOG201" s="47"/>
      <c r="OOH201" s="47"/>
      <c r="OOI201" s="47"/>
      <c r="OOJ201" s="47"/>
      <c r="OOK201" s="47"/>
      <c r="OOL201" s="47"/>
      <c r="OOM201" s="47"/>
      <c r="OON201" s="47"/>
      <c r="OOO201" s="47"/>
      <c r="OOP201" s="47"/>
      <c r="OOQ201" s="47"/>
      <c r="OOR201" s="47"/>
      <c r="OOS201" s="47"/>
      <c r="OOT201" s="47"/>
      <c r="OOU201" s="47"/>
      <c r="OOV201" s="47"/>
      <c r="OOW201" s="47"/>
      <c r="OOX201" s="47"/>
      <c r="OOY201" s="47"/>
      <c r="OOZ201" s="47"/>
      <c r="OPA201" s="47"/>
      <c r="OPB201" s="47"/>
      <c r="OPC201" s="47"/>
      <c r="OPD201" s="47"/>
      <c r="OPE201" s="47"/>
      <c r="OPF201" s="47"/>
      <c r="OPG201" s="47"/>
      <c r="OPH201" s="47"/>
      <c r="OPI201" s="47"/>
      <c r="OPJ201" s="47"/>
      <c r="OPK201" s="47"/>
      <c r="OPL201" s="47"/>
      <c r="OPM201" s="47"/>
      <c r="OPN201" s="47"/>
      <c r="OPO201" s="47"/>
      <c r="OPP201" s="47"/>
      <c r="OPQ201" s="47"/>
      <c r="OPR201" s="47"/>
      <c r="OPS201" s="47"/>
      <c r="OPT201" s="47"/>
      <c r="OPU201" s="47"/>
      <c r="OPV201" s="47"/>
      <c r="OPW201" s="47"/>
      <c r="OPX201" s="47"/>
      <c r="OPY201" s="47"/>
      <c r="OPZ201" s="47"/>
      <c r="OQA201" s="47"/>
      <c r="OQB201" s="47"/>
      <c r="OQC201" s="47"/>
      <c r="OQD201" s="47"/>
      <c r="OQE201" s="47"/>
      <c r="OQF201" s="47"/>
      <c r="OQG201" s="47"/>
      <c r="OQH201" s="47"/>
      <c r="OQI201" s="47"/>
      <c r="OQJ201" s="47"/>
      <c r="OQK201" s="47"/>
      <c r="OQL201" s="47"/>
      <c r="OQM201" s="47"/>
      <c r="OQN201" s="47"/>
      <c r="OQO201" s="47"/>
      <c r="OQP201" s="47"/>
      <c r="OQQ201" s="47"/>
      <c r="OQR201" s="47"/>
      <c r="OQS201" s="47"/>
      <c r="OQT201" s="47"/>
      <c r="OQU201" s="47"/>
      <c r="OQV201" s="47"/>
      <c r="OQW201" s="47"/>
      <c r="OQX201" s="47"/>
      <c r="OQY201" s="47"/>
      <c r="OQZ201" s="47"/>
      <c r="ORA201" s="47"/>
      <c r="ORB201" s="47"/>
      <c r="ORC201" s="47"/>
      <c r="ORD201" s="47"/>
      <c r="ORE201" s="47"/>
      <c r="ORF201" s="47"/>
      <c r="ORG201" s="47"/>
      <c r="ORH201" s="47"/>
      <c r="ORI201" s="47"/>
      <c r="ORJ201" s="47"/>
      <c r="ORK201" s="47"/>
      <c r="ORL201" s="47"/>
      <c r="ORM201" s="47"/>
      <c r="ORN201" s="47"/>
      <c r="ORO201" s="47"/>
      <c r="ORP201" s="47"/>
      <c r="ORQ201" s="47"/>
      <c r="ORR201" s="47"/>
      <c r="ORS201" s="47"/>
      <c r="ORT201" s="47"/>
      <c r="ORU201" s="47"/>
      <c r="ORV201" s="47"/>
      <c r="ORW201" s="47"/>
      <c r="ORX201" s="47"/>
      <c r="ORY201" s="47"/>
      <c r="ORZ201" s="47"/>
      <c r="OSA201" s="47"/>
      <c r="OSB201" s="47"/>
      <c r="OSC201" s="47"/>
      <c r="OSD201" s="47"/>
      <c r="OSE201" s="47"/>
      <c r="OSF201" s="47"/>
      <c r="OSG201" s="47"/>
      <c r="OSH201" s="47"/>
      <c r="OSI201" s="47"/>
      <c r="OSJ201" s="47"/>
      <c r="OSK201" s="47"/>
      <c r="OSL201" s="47"/>
      <c r="OSM201" s="47"/>
      <c r="OSN201" s="47"/>
      <c r="OSO201" s="47"/>
      <c r="OSP201" s="47"/>
      <c r="OSQ201" s="47"/>
      <c r="OSR201" s="47"/>
      <c r="OSS201" s="47"/>
      <c r="OST201" s="47"/>
      <c r="OSU201" s="47"/>
      <c r="OSV201" s="47"/>
      <c r="OSW201" s="47"/>
      <c r="OSX201" s="47"/>
      <c r="OSY201" s="47"/>
      <c r="OSZ201" s="47"/>
      <c r="OTA201" s="47"/>
      <c r="OTB201" s="47"/>
      <c r="OTC201" s="47"/>
      <c r="OTD201" s="47"/>
      <c r="OTE201" s="47"/>
      <c r="OTF201" s="47"/>
      <c r="OTG201" s="47"/>
      <c r="OTH201" s="47"/>
      <c r="OTI201" s="47"/>
      <c r="OTJ201" s="47"/>
      <c r="OTK201" s="47"/>
      <c r="OTL201" s="47"/>
      <c r="OTM201" s="47"/>
      <c r="OTN201" s="47"/>
      <c r="OTO201" s="47"/>
      <c r="OTP201" s="47"/>
      <c r="OTQ201" s="47"/>
      <c r="OTR201" s="47"/>
      <c r="OTS201" s="47"/>
      <c r="OTT201" s="47"/>
      <c r="OTU201" s="47"/>
      <c r="OTV201" s="47"/>
      <c r="OTW201" s="47"/>
      <c r="OTX201" s="47"/>
      <c r="OTY201" s="47"/>
      <c r="OTZ201" s="47"/>
      <c r="OUA201" s="47"/>
      <c r="OUB201" s="47"/>
      <c r="OUC201" s="47"/>
      <c r="OUD201" s="47"/>
      <c r="OUE201" s="47"/>
      <c r="OUF201" s="47"/>
      <c r="OUG201" s="47"/>
      <c r="OUH201" s="47"/>
      <c r="OUI201" s="47"/>
      <c r="OUJ201" s="47"/>
      <c r="OUK201" s="47"/>
      <c r="OUL201" s="47"/>
      <c r="OUM201" s="47"/>
      <c r="OUN201" s="47"/>
      <c r="OUO201" s="47"/>
      <c r="OUP201" s="47"/>
      <c r="OUQ201" s="47"/>
      <c r="OUR201" s="47"/>
      <c r="OUS201" s="47"/>
      <c r="OUT201" s="47"/>
      <c r="OUU201" s="47"/>
      <c r="OUV201" s="47"/>
      <c r="OUW201" s="47"/>
      <c r="OUX201" s="47"/>
      <c r="OUY201" s="47"/>
      <c r="OUZ201" s="47"/>
      <c r="OVA201" s="47"/>
      <c r="OVB201" s="47"/>
      <c r="OVC201" s="47"/>
      <c r="OVD201" s="47"/>
      <c r="OVE201" s="47"/>
      <c r="OVF201" s="47"/>
      <c r="OVG201" s="47"/>
      <c r="OVH201" s="47"/>
      <c r="OVI201" s="47"/>
      <c r="OVJ201" s="47"/>
      <c r="OVK201" s="47"/>
      <c r="OVL201" s="47"/>
      <c r="OVM201" s="47"/>
      <c r="OVN201" s="47"/>
      <c r="OVO201" s="47"/>
      <c r="OVP201" s="47"/>
      <c r="OVQ201" s="47"/>
      <c r="OVR201" s="47"/>
      <c r="OVS201" s="47"/>
      <c r="OVT201" s="47"/>
      <c r="OVU201" s="47"/>
      <c r="OVV201" s="47"/>
      <c r="OVW201" s="47"/>
      <c r="OVX201" s="47"/>
      <c r="OVY201" s="47"/>
      <c r="OVZ201" s="47"/>
      <c r="OWA201" s="47"/>
      <c r="OWB201" s="47"/>
      <c r="OWC201" s="47"/>
      <c r="OWD201" s="47"/>
      <c r="OWE201" s="47"/>
      <c r="OWF201" s="47"/>
      <c r="OWG201" s="47"/>
      <c r="OWH201" s="47"/>
      <c r="OWI201" s="47"/>
      <c r="OWJ201" s="47"/>
      <c r="OWK201" s="47"/>
      <c r="OWL201" s="47"/>
      <c r="OWM201" s="47"/>
      <c r="OWN201" s="47"/>
      <c r="OWO201" s="47"/>
      <c r="OWP201" s="47"/>
      <c r="OWQ201" s="47"/>
      <c r="OWR201" s="47"/>
      <c r="OWS201" s="47"/>
      <c r="OWT201" s="47"/>
      <c r="OWU201" s="47"/>
      <c r="OWV201" s="47"/>
      <c r="OWW201" s="47"/>
      <c r="OWX201" s="47"/>
      <c r="OWY201" s="47"/>
      <c r="OWZ201" s="47"/>
      <c r="OXA201" s="47"/>
      <c r="OXB201" s="47"/>
      <c r="OXC201" s="47"/>
      <c r="OXD201" s="47"/>
      <c r="OXE201" s="47"/>
      <c r="OXF201" s="47"/>
      <c r="OXG201" s="47"/>
      <c r="OXH201" s="47"/>
      <c r="OXI201" s="47"/>
      <c r="OXJ201" s="47"/>
      <c r="OXK201" s="47"/>
      <c r="OXL201" s="47"/>
      <c r="OXM201" s="47"/>
      <c r="OXN201" s="47"/>
      <c r="OXO201" s="47"/>
      <c r="OXP201" s="47"/>
      <c r="OXQ201" s="47"/>
      <c r="OXR201" s="47"/>
      <c r="OXS201" s="47"/>
      <c r="OXT201" s="47"/>
      <c r="OXU201" s="47"/>
      <c r="OXV201" s="47"/>
      <c r="OXW201" s="47"/>
      <c r="OXX201" s="47"/>
      <c r="OXY201" s="47"/>
      <c r="OXZ201" s="47"/>
      <c r="OYA201" s="47"/>
      <c r="OYB201" s="47"/>
      <c r="OYC201" s="47"/>
      <c r="OYD201" s="47"/>
      <c r="OYE201" s="47"/>
      <c r="OYF201" s="47"/>
      <c r="OYG201" s="47"/>
      <c r="OYH201" s="47"/>
      <c r="OYI201" s="47"/>
      <c r="OYJ201" s="47"/>
      <c r="OYK201" s="47"/>
      <c r="OYL201" s="47"/>
      <c r="OYM201" s="47"/>
      <c r="OYN201" s="47"/>
      <c r="OYO201" s="47"/>
      <c r="OYP201" s="47"/>
      <c r="OYQ201" s="47"/>
      <c r="OYR201" s="47"/>
      <c r="OYS201" s="47"/>
      <c r="OYT201" s="47"/>
      <c r="OYU201" s="47"/>
      <c r="OYV201" s="47"/>
      <c r="OYW201" s="47"/>
      <c r="OYX201" s="47"/>
      <c r="OYY201" s="47"/>
      <c r="OYZ201" s="47"/>
      <c r="OZA201" s="47"/>
      <c r="OZB201" s="47"/>
      <c r="OZC201" s="47"/>
      <c r="OZD201" s="47"/>
      <c r="OZE201" s="47"/>
      <c r="OZF201" s="47"/>
      <c r="OZG201" s="47"/>
      <c r="OZH201" s="47"/>
      <c r="OZI201" s="47"/>
      <c r="OZJ201" s="47"/>
      <c r="OZK201" s="47"/>
      <c r="OZL201" s="47"/>
      <c r="OZM201" s="47"/>
      <c r="OZN201" s="47"/>
      <c r="OZO201" s="47"/>
      <c r="OZP201" s="47"/>
      <c r="OZQ201" s="47"/>
      <c r="OZR201" s="47"/>
      <c r="OZS201" s="47"/>
      <c r="OZT201" s="47"/>
      <c r="OZU201" s="47"/>
      <c r="OZV201" s="47"/>
      <c r="OZW201" s="47"/>
      <c r="OZX201" s="47"/>
      <c r="OZY201" s="47"/>
      <c r="OZZ201" s="47"/>
      <c r="PAA201" s="47"/>
      <c r="PAB201" s="47"/>
      <c r="PAC201" s="47"/>
      <c r="PAD201" s="47"/>
      <c r="PAE201" s="47"/>
      <c r="PAF201" s="47"/>
      <c r="PAG201" s="47"/>
      <c r="PAH201" s="47"/>
      <c r="PAI201" s="47"/>
      <c r="PAJ201" s="47"/>
      <c r="PAK201" s="47"/>
      <c r="PAL201" s="47"/>
      <c r="PAM201" s="47"/>
      <c r="PAN201" s="47"/>
      <c r="PAO201" s="47"/>
      <c r="PAP201" s="47"/>
      <c r="PAQ201" s="47"/>
      <c r="PAR201" s="47"/>
      <c r="PAS201" s="47"/>
      <c r="PAT201" s="47"/>
      <c r="PAU201" s="47"/>
      <c r="PAV201" s="47"/>
      <c r="PAW201" s="47"/>
      <c r="PAX201" s="47"/>
      <c r="PAY201" s="47"/>
      <c r="PAZ201" s="47"/>
      <c r="PBA201" s="47"/>
      <c r="PBB201" s="47"/>
      <c r="PBC201" s="47"/>
      <c r="PBD201" s="47"/>
      <c r="PBE201" s="47"/>
      <c r="PBF201" s="47"/>
      <c r="PBG201" s="47"/>
      <c r="PBH201" s="47"/>
      <c r="PBI201" s="47"/>
      <c r="PBJ201" s="47"/>
      <c r="PBK201" s="47"/>
      <c r="PBL201" s="47"/>
      <c r="PBM201" s="47"/>
      <c r="PBN201" s="47"/>
      <c r="PBO201" s="47"/>
      <c r="PBP201" s="47"/>
      <c r="PBQ201" s="47"/>
      <c r="PBR201" s="47"/>
      <c r="PBS201" s="47"/>
      <c r="PBT201" s="47"/>
      <c r="PBU201" s="47"/>
      <c r="PBV201" s="47"/>
      <c r="PBW201" s="47"/>
      <c r="PBX201" s="47"/>
      <c r="PBY201" s="47"/>
      <c r="PBZ201" s="47"/>
      <c r="PCA201" s="47"/>
      <c r="PCB201" s="47"/>
      <c r="PCC201" s="47"/>
      <c r="PCD201" s="47"/>
      <c r="PCE201" s="47"/>
      <c r="PCF201" s="47"/>
      <c r="PCG201" s="47"/>
      <c r="PCH201" s="47"/>
      <c r="PCI201" s="47"/>
      <c r="PCJ201" s="47"/>
      <c r="PCK201" s="47"/>
      <c r="PCL201" s="47"/>
      <c r="PCM201" s="47"/>
      <c r="PCN201" s="47"/>
      <c r="PCO201" s="47"/>
      <c r="PCP201" s="47"/>
      <c r="PCQ201" s="47"/>
      <c r="PCR201" s="47"/>
      <c r="PCS201" s="47"/>
      <c r="PCT201" s="47"/>
      <c r="PCU201" s="47"/>
      <c r="PCV201" s="47"/>
      <c r="PCW201" s="47"/>
      <c r="PCX201" s="47"/>
      <c r="PCY201" s="47"/>
      <c r="PCZ201" s="47"/>
      <c r="PDA201" s="47"/>
      <c r="PDB201" s="47"/>
      <c r="PDC201" s="47"/>
      <c r="PDD201" s="47"/>
      <c r="PDE201" s="47"/>
      <c r="PDF201" s="47"/>
      <c r="PDG201" s="47"/>
      <c r="PDH201" s="47"/>
      <c r="PDI201" s="47"/>
      <c r="PDJ201" s="47"/>
      <c r="PDK201" s="47"/>
      <c r="PDL201" s="47"/>
      <c r="PDM201" s="47"/>
      <c r="PDN201" s="47"/>
      <c r="PDO201" s="47"/>
      <c r="PDP201" s="47"/>
      <c r="PDQ201" s="47"/>
      <c r="PDR201" s="47"/>
      <c r="PDS201" s="47"/>
      <c r="PDT201" s="47"/>
      <c r="PDU201" s="47"/>
      <c r="PDV201" s="47"/>
      <c r="PDW201" s="47"/>
      <c r="PDX201" s="47"/>
      <c r="PDY201" s="47"/>
      <c r="PDZ201" s="47"/>
      <c r="PEA201" s="47"/>
      <c r="PEB201" s="47"/>
      <c r="PEC201" s="47"/>
      <c r="PED201" s="47"/>
      <c r="PEE201" s="47"/>
      <c r="PEF201" s="47"/>
      <c r="PEG201" s="47"/>
      <c r="PEH201" s="47"/>
      <c r="PEI201" s="47"/>
      <c r="PEJ201" s="47"/>
      <c r="PEK201" s="47"/>
      <c r="PEL201" s="47"/>
      <c r="PEM201" s="47"/>
      <c r="PEN201" s="47"/>
      <c r="PEO201" s="47"/>
      <c r="PEP201" s="47"/>
      <c r="PEQ201" s="47"/>
      <c r="PER201" s="47"/>
      <c r="PES201" s="47"/>
      <c r="PET201" s="47"/>
      <c r="PEU201" s="47"/>
      <c r="PEV201" s="47"/>
      <c r="PEW201" s="47"/>
      <c r="PEX201" s="47"/>
      <c r="PEY201" s="47"/>
      <c r="PEZ201" s="47"/>
      <c r="PFA201" s="47"/>
      <c r="PFB201" s="47"/>
      <c r="PFC201" s="47"/>
      <c r="PFD201" s="47"/>
      <c r="PFE201" s="47"/>
      <c r="PFF201" s="47"/>
      <c r="PFG201" s="47"/>
      <c r="PFH201" s="47"/>
      <c r="PFI201" s="47"/>
      <c r="PFJ201" s="47"/>
      <c r="PFK201" s="47"/>
      <c r="PFL201" s="47"/>
      <c r="PFM201" s="47"/>
      <c r="PFN201" s="47"/>
      <c r="PFO201" s="47"/>
      <c r="PFP201" s="47"/>
      <c r="PFQ201" s="47"/>
      <c r="PFR201" s="47"/>
      <c r="PFS201" s="47"/>
      <c r="PFT201" s="47"/>
      <c r="PFU201" s="47"/>
      <c r="PFV201" s="47"/>
      <c r="PFW201" s="47"/>
      <c r="PFX201" s="47"/>
      <c r="PFY201" s="47"/>
      <c r="PFZ201" s="47"/>
      <c r="PGA201" s="47"/>
      <c r="PGB201" s="47"/>
      <c r="PGC201" s="47"/>
      <c r="PGD201" s="47"/>
      <c r="PGE201" s="47"/>
      <c r="PGF201" s="47"/>
      <c r="PGG201" s="47"/>
      <c r="PGH201" s="47"/>
      <c r="PGI201" s="47"/>
      <c r="PGJ201" s="47"/>
      <c r="PGK201" s="47"/>
      <c r="PGL201" s="47"/>
      <c r="PGM201" s="47"/>
      <c r="PGN201" s="47"/>
      <c r="PGO201" s="47"/>
      <c r="PGP201" s="47"/>
      <c r="PGQ201" s="47"/>
      <c r="PGR201" s="47"/>
      <c r="PGS201" s="47"/>
      <c r="PGT201" s="47"/>
      <c r="PGU201" s="47"/>
      <c r="PGV201" s="47"/>
      <c r="PGW201" s="47"/>
      <c r="PGX201" s="47"/>
      <c r="PGY201" s="47"/>
      <c r="PGZ201" s="47"/>
      <c r="PHA201" s="47"/>
      <c r="PHB201" s="47"/>
      <c r="PHC201" s="47"/>
      <c r="PHD201" s="47"/>
      <c r="PHE201" s="47"/>
      <c r="PHF201" s="47"/>
      <c r="PHG201" s="47"/>
      <c r="PHH201" s="47"/>
      <c r="PHI201" s="47"/>
      <c r="PHJ201" s="47"/>
      <c r="PHK201" s="47"/>
      <c r="PHL201" s="47"/>
      <c r="PHM201" s="47"/>
      <c r="PHN201" s="47"/>
      <c r="PHO201" s="47"/>
      <c r="PHP201" s="47"/>
      <c r="PHQ201" s="47"/>
      <c r="PHR201" s="47"/>
      <c r="PHS201" s="47"/>
      <c r="PHT201" s="47"/>
      <c r="PHU201" s="47"/>
      <c r="PHV201" s="47"/>
      <c r="PHW201" s="47"/>
      <c r="PHX201" s="47"/>
      <c r="PHY201" s="47"/>
      <c r="PHZ201" s="47"/>
      <c r="PIA201" s="47"/>
      <c r="PIB201" s="47"/>
      <c r="PIC201" s="47"/>
      <c r="PID201" s="47"/>
      <c r="PIE201" s="47"/>
      <c r="PIF201" s="47"/>
      <c r="PIG201" s="47"/>
      <c r="PIH201" s="47"/>
      <c r="PII201" s="47"/>
      <c r="PIJ201" s="47"/>
      <c r="PIK201" s="47"/>
      <c r="PIL201" s="47"/>
      <c r="PIM201" s="47"/>
      <c r="PIN201" s="47"/>
      <c r="PIO201" s="47"/>
      <c r="PIP201" s="47"/>
      <c r="PIQ201" s="47"/>
      <c r="PIR201" s="47"/>
      <c r="PIS201" s="47"/>
      <c r="PIT201" s="47"/>
      <c r="PIU201" s="47"/>
      <c r="PIV201" s="47"/>
      <c r="PIW201" s="47"/>
      <c r="PIX201" s="47"/>
      <c r="PIY201" s="47"/>
      <c r="PIZ201" s="47"/>
      <c r="PJA201" s="47"/>
      <c r="PJB201" s="47"/>
      <c r="PJC201" s="47"/>
      <c r="PJD201" s="47"/>
      <c r="PJE201" s="47"/>
      <c r="PJF201" s="47"/>
      <c r="PJG201" s="47"/>
      <c r="PJH201" s="47"/>
      <c r="PJI201" s="47"/>
      <c r="PJJ201" s="47"/>
      <c r="PJK201" s="47"/>
      <c r="PJL201" s="47"/>
      <c r="PJM201" s="47"/>
      <c r="PJN201" s="47"/>
      <c r="PJO201" s="47"/>
      <c r="PJP201" s="47"/>
      <c r="PJQ201" s="47"/>
      <c r="PJR201" s="47"/>
      <c r="PJS201" s="47"/>
      <c r="PJT201" s="47"/>
      <c r="PJU201" s="47"/>
      <c r="PJV201" s="47"/>
      <c r="PJW201" s="47"/>
      <c r="PJX201" s="47"/>
      <c r="PJY201" s="47"/>
      <c r="PJZ201" s="47"/>
      <c r="PKA201" s="47"/>
      <c r="PKB201" s="47"/>
      <c r="PKC201" s="47"/>
      <c r="PKD201" s="47"/>
      <c r="PKE201" s="47"/>
      <c r="PKF201" s="47"/>
      <c r="PKG201" s="47"/>
      <c r="PKH201" s="47"/>
      <c r="PKI201" s="47"/>
      <c r="PKJ201" s="47"/>
      <c r="PKK201" s="47"/>
      <c r="PKL201" s="47"/>
      <c r="PKM201" s="47"/>
      <c r="PKN201" s="47"/>
      <c r="PKO201" s="47"/>
      <c r="PKP201" s="47"/>
      <c r="PKQ201" s="47"/>
      <c r="PKR201" s="47"/>
      <c r="PKS201" s="47"/>
      <c r="PKT201" s="47"/>
      <c r="PKU201" s="47"/>
      <c r="PKV201" s="47"/>
      <c r="PKW201" s="47"/>
      <c r="PKX201" s="47"/>
      <c r="PKY201" s="47"/>
      <c r="PKZ201" s="47"/>
      <c r="PLA201" s="47"/>
      <c r="PLB201" s="47"/>
      <c r="PLC201" s="47"/>
      <c r="PLD201" s="47"/>
      <c r="PLE201" s="47"/>
      <c r="PLF201" s="47"/>
      <c r="PLG201" s="47"/>
      <c r="PLH201" s="47"/>
      <c r="PLI201" s="47"/>
      <c r="PLJ201" s="47"/>
      <c r="PLK201" s="47"/>
      <c r="PLL201" s="47"/>
      <c r="PLM201" s="47"/>
      <c r="PLN201" s="47"/>
      <c r="PLO201" s="47"/>
      <c r="PLP201" s="47"/>
      <c r="PLQ201" s="47"/>
      <c r="PLR201" s="47"/>
      <c r="PLS201" s="47"/>
      <c r="PLT201" s="47"/>
      <c r="PLU201" s="47"/>
      <c r="PLV201" s="47"/>
      <c r="PLW201" s="47"/>
      <c r="PLX201" s="47"/>
      <c r="PLY201" s="47"/>
      <c r="PLZ201" s="47"/>
      <c r="PMA201" s="47"/>
      <c r="PMB201" s="47"/>
      <c r="PMC201" s="47"/>
      <c r="PMD201" s="47"/>
      <c r="PME201" s="47"/>
      <c r="PMF201" s="47"/>
      <c r="PMG201" s="47"/>
      <c r="PMH201" s="47"/>
      <c r="PMI201" s="47"/>
      <c r="PMJ201" s="47"/>
      <c r="PMK201" s="47"/>
      <c r="PML201" s="47"/>
      <c r="PMM201" s="47"/>
      <c r="PMN201" s="47"/>
      <c r="PMO201" s="47"/>
      <c r="PMP201" s="47"/>
      <c r="PMQ201" s="47"/>
      <c r="PMR201" s="47"/>
      <c r="PMS201" s="47"/>
      <c r="PMT201" s="47"/>
      <c r="PMU201" s="47"/>
      <c r="PMV201" s="47"/>
      <c r="PMW201" s="47"/>
      <c r="PMX201" s="47"/>
      <c r="PMY201" s="47"/>
      <c r="PMZ201" s="47"/>
      <c r="PNA201" s="47"/>
      <c r="PNB201" s="47"/>
      <c r="PNC201" s="47"/>
      <c r="PND201" s="47"/>
      <c r="PNE201" s="47"/>
      <c r="PNF201" s="47"/>
      <c r="PNG201" s="47"/>
      <c r="PNH201" s="47"/>
      <c r="PNI201" s="47"/>
      <c r="PNJ201" s="47"/>
      <c r="PNK201" s="47"/>
      <c r="PNL201" s="47"/>
      <c r="PNM201" s="47"/>
      <c r="PNN201" s="47"/>
      <c r="PNO201" s="47"/>
      <c r="PNP201" s="47"/>
      <c r="PNQ201" s="47"/>
      <c r="PNR201" s="47"/>
      <c r="PNS201" s="47"/>
      <c r="PNT201" s="47"/>
      <c r="PNU201" s="47"/>
      <c r="PNV201" s="47"/>
      <c r="PNW201" s="47"/>
      <c r="PNX201" s="47"/>
      <c r="PNY201" s="47"/>
      <c r="PNZ201" s="47"/>
      <c r="POA201" s="47"/>
      <c r="POB201" s="47"/>
      <c r="POC201" s="47"/>
      <c r="POD201" s="47"/>
      <c r="POE201" s="47"/>
      <c r="POF201" s="47"/>
      <c r="POG201" s="47"/>
      <c r="POH201" s="47"/>
      <c r="POI201" s="47"/>
      <c r="POJ201" s="47"/>
      <c r="POK201" s="47"/>
      <c r="POL201" s="47"/>
      <c r="POM201" s="47"/>
      <c r="PON201" s="47"/>
      <c r="POO201" s="47"/>
      <c r="POP201" s="47"/>
      <c r="POQ201" s="47"/>
      <c r="POR201" s="47"/>
      <c r="POS201" s="47"/>
      <c r="POT201" s="47"/>
      <c r="POU201" s="47"/>
      <c r="POV201" s="47"/>
      <c r="POW201" s="47"/>
      <c r="POX201" s="47"/>
      <c r="POY201" s="47"/>
      <c r="POZ201" s="47"/>
      <c r="PPA201" s="47"/>
      <c r="PPB201" s="47"/>
      <c r="PPC201" s="47"/>
      <c r="PPD201" s="47"/>
      <c r="PPE201" s="47"/>
      <c r="PPF201" s="47"/>
      <c r="PPG201" s="47"/>
      <c r="PPH201" s="47"/>
      <c r="PPI201" s="47"/>
      <c r="PPJ201" s="47"/>
      <c r="PPK201" s="47"/>
      <c r="PPL201" s="47"/>
      <c r="PPM201" s="47"/>
      <c r="PPN201" s="47"/>
      <c r="PPO201" s="47"/>
      <c r="PPP201" s="47"/>
      <c r="PPQ201" s="47"/>
      <c r="PPR201" s="47"/>
      <c r="PPS201" s="47"/>
      <c r="PPT201" s="47"/>
      <c r="PPU201" s="47"/>
      <c r="PPV201" s="47"/>
      <c r="PPW201" s="47"/>
      <c r="PPX201" s="47"/>
      <c r="PPY201" s="47"/>
      <c r="PPZ201" s="47"/>
      <c r="PQA201" s="47"/>
      <c r="PQB201" s="47"/>
      <c r="PQC201" s="47"/>
      <c r="PQD201" s="47"/>
      <c r="PQE201" s="47"/>
      <c r="PQF201" s="47"/>
      <c r="PQG201" s="47"/>
      <c r="PQH201" s="47"/>
      <c r="PQI201" s="47"/>
      <c r="PQJ201" s="47"/>
      <c r="PQK201" s="47"/>
      <c r="PQL201" s="47"/>
      <c r="PQM201" s="47"/>
      <c r="PQN201" s="47"/>
      <c r="PQO201" s="47"/>
      <c r="PQP201" s="47"/>
      <c r="PQQ201" s="47"/>
      <c r="PQR201" s="47"/>
      <c r="PQS201" s="47"/>
      <c r="PQT201" s="47"/>
      <c r="PQU201" s="47"/>
      <c r="PQV201" s="47"/>
      <c r="PQW201" s="47"/>
      <c r="PQX201" s="47"/>
      <c r="PQY201" s="47"/>
      <c r="PQZ201" s="47"/>
      <c r="PRA201" s="47"/>
      <c r="PRB201" s="47"/>
      <c r="PRC201" s="47"/>
      <c r="PRD201" s="47"/>
      <c r="PRE201" s="47"/>
      <c r="PRF201" s="47"/>
      <c r="PRG201" s="47"/>
      <c r="PRH201" s="47"/>
      <c r="PRI201" s="47"/>
      <c r="PRJ201" s="47"/>
      <c r="PRK201" s="47"/>
      <c r="PRL201" s="47"/>
      <c r="PRM201" s="47"/>
      <c r="PRN201" s="47"/>
      <c r="PRO201" s="47"/>
      <c r="PRP201" s="47"/>
      <c r="PRQ201" s="47"/>
      <c r="PRR201" s="47"/>
      <c r="PRS201" s="47"/>
      <c r="PRT201" s="47"/>
      <c r="PRU201" s="47"/>
      <c r="PRV201" s="47"/>
      <c r="PRW201" s="47"/>
      <c r="PRX201" s="47"/>
      <c r="PRY201" s="47"/>
      <c r="PRZ201" s="47"/>
      <c r="PSA201" s="47"/>
      <c r="PSB201" s="47"/>
      <c r="PSC201" s="47"/>
      <c r="PSD201" s="47"/>
      <c r="PSE201" s="47"/>
      <c r="PSF201" s="47"/>
      <c r="PSG201" s="47"/>
      <c r="PSH201" s="47"/>
      <c r="PSI201" s="47"/>
      <c r="PSJ201" s="47"/>
      <c r="PSK201" s="47"/>
      <c r="PSL201" s="47"/>
      <c r="PSM201" s="47"/>
      <c r="PSN201" s="47"/>
      <c r="PSO201" s="47"/>
      <c r="PSP201" s="47"/>
      <c r="PSQ201" s="47"/>
      <c r="PSR201" s="47"/>
      <c r="PSS201" s="47"/>
      <c r="PST201" s="47"/>
      <c r="PSU201" s="47"/>
      <c r="PSV201" s="47"/>
      <c r="PSW201" s="47"/>
      <c r="PSX201" s="47"/>
      <c r="PSY201" s="47"/>
      <c r="PSZ201" s="47"/>
      <c r="PTA201" s="47"/>
      <c r="PTB201" s="47"/>
      <c r="PTC201" s="47"/>
      <c r="PTD201" s="47"/>
      <c r="PTE201" s="47"/>
      <c r="PTF201" s="47"/>
      <c r="PTG201" s="47"/>
      <c r="PTH201" s="47"/>
      <c r="PTI201" s="47"/>
      <c r="PTJ201" s="47"/>
      <c r="PTK201" s="47"/>
      <c r="PTL201" s="47"/>
      <c r="PTM201" s="47"/>
      <c r="PTN201" s="47"/>
      <c r="PTO201" s="47"/>
      <c r="PTP201" s="47"/>
      <c r="PTQ201" s="47"/>
      <c r="PTR201" s="47"/>
      <c r="PTS201" s="47"/>
      <c r="PTT201" s="47"/>
      <c r="PTU201" s="47"/>
      <c r="PTV201" s="47"/>
      <c r="PTW201" s="47"/>
      <c r="PTX201" s="47"/>
      <c r="PTY201" s="47"/>
      <c r="PTZ201" s="47"/>
      <c r="PUA201" s="47"/>
      <c r="PUB201" s="47"/>
      <c r="PUC201" s="47"/>
      <c r="PUD201" s="47"/>
      <c r="PUE201" s="47"/>
      <c r="PUF201" s="47"/>
      <c r="PUG201" s="47"/>
      <c r="PUH201" s="47"/>
      <c r="PUI201" s="47"/>
      <c r="PUJ201" s="47"/>
      <c r="PUK201" s="47"/>
      <c r="PUL201" s="47"/>
      <c r="PUM201" s="47"/>
      <c r="PUN201" s="47"/>
      <c r="PUO201" s="47"/>
      <c r="PUP201" s="47"/>
      <c r="PUQ201" s="47"/>
      <c r="PUR201" s="47"/>
      <c r="PUS201" s="47"/>
      <c r="PUT201" s="47"/>
      <c r="PUU201" s="47"/>
      <c r="PUV201" s="47"/>
      <c r="PUW201" s="47"/>
      <c r="PUX201" s="47"/>
      <c r="PUY201" s="47"/>
      <c r="PUZ201" s="47"/>
      <c r="PVA201" s="47"/>
      <c r="PVB201" s="47"/>
      <c r="PVC201" s="47"/>
      <c r="PVD201" s="47"/>
      <c r="PVE201" s="47"/>
      <c r="PVF201" s="47"/>
      <c r="PVG201" s="47"/>
      <c r="PVH201" s="47"/>
      <c r="PVI201" s="47"/>
      <c r="PVJ201" s="47"/>
      <c r="PVK201" s="47"/>
      <c r="PVL201" s="47"/>
      <c r="PVM201" s="47"/>
      <c r="PVN201" s="47"/>
      <c r="PVO201" s="47"/>
      <c r="PVP201" s="47"/>
      <c r="PVQ201" s="47"/>
      <c r="PVR201" s="47"/>
      <c r="PVS201" s="47"/>
      <c r="PVT201" s="47"/>
      <c r="PVU201" s="47"/>
      <c r="PVV201" s="47"/>
      <c r="PVW201" s="47"/>
      <c r="PVX201" s="47"/>
      <c r="PVY201" s="47"/>
      <c r="PVZ201" s="47"/>
      <c r="PWA201" s="47"/>
      <c r="PWB201" s="47"/>
      <c r="PWC201" s="47"/>
      <c r="PWD201" s="47"/>
      <c r="PWE201" s="47"/>
      <c r="PWF201" s="47"/>
      <c r="PWG201" s="47"/>
      <c r="PWH201" s="47"/>
      <c r="PWI201" s="47"/>
      <c r="PWJ201" s="47"/>
      <c r="PWK201" s="47"/>
      <c r="PWL201" s="47"/>
      <c r="PWM201" s="47"/>
      <c r="PWN201" s="47"/>
      <c r="PWO201" s="47"/>
      <c r="PWP201" s="47"/>
      <c r="PWQ201" s="47"/>
      <c r="PWR201" s="47"/>
      <c r="PWS201" s="47"/>
      <c r="PWT201" s="47"/>
      <c r="PWU201" s="47"/>
      <c r="PWV201" s="47"/>
      <c r="PWW201" s="47"/>
      <c r="PWX201" s="47"/>
      <c r="PWY201" s="47"/>
      <c r="PWZ201" s="47"/>
      <c r="PXA201" s="47"/>
      <c r="PXB201" s="47"/>
      <c r="PXC201" s="47"/>
      <c r="PXD201" s="47"/>
      <c r="PXE201" s="47"/>
      <c r="PXF201" s="47"/>
      <c r="PXG201" s="47"/>
      <c r="PXH201" s="47"/>
      <c r="PXI201" s="47"/>
      <c r="PXJ201" s="47"/>
      <c r="PXK201" s="47"/>
      <c r="PXL201" s="47"/>
      <c r="PXM201" s="47"/>
      <c r="PXN201" s="47"/>
      <c r="PXO201" s="47"/>
      <c r="PXP201" s="47"/>
      <c r="PXQ201" s="47"/>
      <c r="PXR201" s="47"/>
      <c r="PXS201" s="47"/>
      <c r="PXT201" s="47"/>
      <c r="PXU201" s="47"/>
      <c r="PXV201" s="47"/>
      <c r="PXW201" s="47"/>
      <c r="PXX201" s="47"/>
      <c r="PXY201" s="47"/>
      <c r="PXZ201" s="47"/>
      <c r="PYA201" s="47"/>
      <c r="PYB201" s="47"/>
      <c r="PYC201" s="47"/>
      <c r="PYD201" s="47"/>
      <c r="PYE201" s="47"/>
      <c r="PYF201" s="47"/>
      <c r="PYG201" s="47"/>
      <c r="PYH201" s="47"/>
      <c r="PYI201" s="47"/>
      <c r="PYJ201" s="47"/>
      <c r="PYK201" s="47"/>
      <c r="PYL201" s="47"/>
      <c r="PYM201" s="47"/>
      <c r="PYN201" s="47"/>
      <c r="PYO201" s="47"/>
      <c r="PYP201" s="47"/>
      <c r="PYQ201" s="47"/>
      <c r="PYR201" s="47"/>
      <c r="PYS201" s="47"/>
      <c r="PYT201" s="47"/>
      <c r="PYU201" s="47"/>
      <c r="PYV201" s="47"/>
      <c r="PYW201" s="47"/>
      <c r="PYX201" s="47"/>
      <c r="PYY201" s="47"/>
      <c r="PYZ201" s="47"/>
      <c r="PZA201" s="47"/>
      <c r="PZB201" s="47"/>
      <c r="PZC201" s="47"/>
      <c r="PZD201" s="47"/>
      <c r="PZE201" s="47"/>
      <c r="PZF201" s="47"/>
      <c r="PZG201" s="47"/>
      <c r="PZH201" s="47"/>
      <c r="PZI201" s="47"/>
      <c r="PZJ201" s="47"/>
      <c r="PZK201" s="47"/>
      <c r="PZL201" s="47"/>
      <c r="PZM201" s="47"/>
      <c r="PZN201" s="47"/>
      <c r="PZO201" s="47"/>
      <c r="PZP201" s="47"/>
      <c r="PZQ201" s="47"/>
      <c r="PZR201" s="47"/>
      <c r="PZS201" s="47"/>
      <c r="PZT201" s="47"/>
      <c r="PZU201" s="47"/>
      <c r="PZV201" s="47"/>
      <c r="PZW201" s="47"/>
      <c r="PZX201" s="47"/>
      <c r="PZY201" s="47"/>
      <c r="PZZ201" s="47"/>
      <c r="QAA201" s="47"/>
      <c r="QAB201" s="47"/>
      <c r="QAC201" s="47"/>
      <c r="QAD201" s="47"/>
      <c r="QAE201" s="47"/>
      <c r="QAF201" s="47"/>
      <c r="QAG201" s="47"/>
      <c r="QAH201" s="47"/>
      <c r="QAI201" s="47"/>
      <c r="QAJ201" s="47"/>
      <c r="QAK201" s="47"/>
      <c r="QAL201" s="47"/>
      <c r="QAM201" s="47"/>
      <c r="QAN201" s="47"/>
      <c r="QAO201" s="47"/>
      <c r="QAP201" s="47"/>
      <c r="QAQ201" s="47"/>
      <c r="QAR201" s="47"/>
      <c r="QAS201" s="47"/>
      <c r="QAT201" s="47"/>
      <c r="QAU201" s="47"/>
      <c r="QAV201" s="47"/>
      <c r="QAW201" s="47"/>
      <c r="QAX201" s="47"/>
      <c r="QAY201" s="47"/>
      <c r="QAZ201" s="47"/>
      <c r="QBA201" s="47"/>
      <c r="QBB201" s="47"/>
      <c r="QBC201" s="47"/>
      <c r="QBD201" s="47"/>
      <c r="QBE201" s="47"/>
      <c r="QBF201" s="47"/>
      <c r="QBG201" s="47"/>
      <c r="QBH201" s="47"/>
      <c r="QBI201" s="47"/>
      <c r="QBJ201" s="47"/>
      <c r="QBK201" s="47"/>
      <c r="QBL201" s="47"/>
      <c r="QBM201" s="47"/>
      <c r="QBN201" s="47"/>
      <c r="QBO201" s="47"/>
      <c r="QBP201" s="47"/>
      <c r="QBQ201" s="47"/>
      <c r="QBR201" s="47"/>
      <c r="QBS201" s="47"/>
      <c r="QBT201" s="47"/>
      <c r="QBU201" s="47"/>
      <c r="QBV201" s="47"/>
      <c r="QBW201" s="47"/>
      <c r="QBX201" s="47"/>
      <c r="QBY201" s="47"/>
      <c r="QBZ201" s="47"/>
      <c r="QCA201" s="47"/>
      <c r="QCB201" s="47"/>
      <c r="QCC201" s="47"/>
      <c r="QCD201" s="47"/>
      <c r="QCE201" s="47"/>
      <c r="QCF201" s="47"/>
      <c r="QCG201" s="47"/>
      <c r="QCH201" s="47"/>
      <c r="QCI201" s="47"/>
      <c r="QCJ201" s="47"/>
      <c r="QCK201" s="47"/>
      <c r="QCL201" s="47"/>
      <c r="QCM201" s="47"/>
      <c r="QCN201" s="47"/>
      <c r="QCO201" s="47"/>
      <c r="QCP201" s="47"/>
      <c r="QCQ201" s="47"/>
      <c r="QCR201" s="47"/>
      <c r="QCS201" s="47"/>
      <c r="QCT201" s="47"/>
      <c r="QCU201" s="47"/>
      <c r="QCV201" s="47"/>
      <c r="QCW201" s="47"/>
      <c r="QCX201" s="47"/>
      <c r="QCY201" s="47"/>
      <c r="QCZ201" s="47"/>
      <c r="QDA201" s="47"/>
      <c r="QDB201" s="47"/>
      <c r="QDC201" s="47"/>
      <c r="QDD201" s="47"/>
      <c r="QDE201" s="47"/>
      <c r="QDF201" s="47"/>
      <c r="QDG201" s="47"/>
      <c r="QDH201" s="47"/>
      <c r="QDI201" s="47"/>
      <c r="QDJ201" s="47"/>
      <c r="QDK201" s="47"/>
      <c r="QDL201" s="47"/>
      <c r="QDM201" s="47"/>
      <c r="QDN201" s="47"/>
      <c r="QDO201" s="47"/>
      <c r="QDP201" s="47"/>
      <c r="QDQ201" s="47"/>
      <c r="QDR201" s="47"/>
      <c r="QDS201" s="47"/>
      <c r="QDT201" s="47"/>
      <c r="QDU201" s="47"/>
      <c r="QDV201" s="47"/>
      <c r="QDW201" s="47"/>
      <c r="QDX201" s="47"/>
      <c r="QDY201" s="47"/>
      <c r="QDZ201" s="47"/>
      <c r="QEA201" s="47"/>
      <c r="QEB201" s="47"/>
      <c r="QEC201" s="47"/>
      <c r="QED201" s="47"/>
      <c r="QEE201" s="47"/>
      <c r="QEF201" s="47"/>
      <c r="QEG201" s="47"/>
      <c r="QEH201" s="47"/>
      <c r="QEI201" s="47"/>
      <c r="QEJ201" s="47"/>
      <c r="QEK201" s="47"/>
      <c r="QEL201" s="47"/>
      <c r="QEM201" s="47"/>
      <c r="QEN201" s="47"/>
      <c r="QEO201" s="47"/>
      <c r="QEP201" s="47"/>
      <c r="QEQ201" s="47"/>
      <c r="QER201" s="47"/>
      <c r="QES201" s="47"/>
      <c r="QET201" s="47"/>
      <c r="QEU201" s="47"/>
      <c r="QEV201" s="47"/>
      <c r="QEW201" s="47"/>
      <c r="QEX201" s="47"/>
      <c r="QEY201" s="47"/>
      <c r="QEZ201" s="47"/>
      <c r="QFA201" s="47"/>
      <c r="QFB201" s="47"/>
      <c r="QFC201" s="47"/>
      <c r="QFD201" s="47"/>
      <c r="QFE201" s="47"/>
      <c r="QFF201" s="47"/>
      <c r="QFG201" s="47"/>
      <c r="QFH201" s="47"/>
      <c r="QFI201" s="47"/>
      <c r="QFJ201" s="47"/>
      <c r="QFK201" s="47"/>
      <c r="QFL201" s="47"/>
      <c r="QFM201" s="47"/>
      <c r="QFN201" s="47"/>
      <c r="QFO201" s="47"/>
      <c r="QFP201" s="47"/>
      <c r="QFQ201" s="47"/>
      <c r="QFR201" s="47"/>
      <c r="QFS201" s="47"/>
      <c r="QFT201" s="47"/>
      <c r="QFU201" s="47"/>
      <c r="QFV201" s="47"/>
      <c r="QFW201" s="47"/>
      <c r="QFX201" s="47"/>
      <c r="QFY201" s="47"/>
      <c r="QFZ201" s="47"/>
      <c r="QGA201" s="47"/>
      <c r="QGB201" s="47"/>
      <c r="QGC201" s="47"/>
      <c r="QGD201" s="47"/>
      <c r="QGE201" s="47"/>
      <c r="QGF201" s="47"/>
      <c r="QGG201" s="47"/>
      <c r="QGH201" s="47"/>
      <c r="QGI201" s="47"/>
      <c r="QGJ201" s="47"/>
      <c r="QGK201" s="47"/>
      <c r="QGL201" s="47"/>
      <c r="QGM201" s="47"/>
      <c r="QGN201" s="47"/>
      <c r="QGO201" s="47"/>
      <c r="QGP201" s="47"/>
      <c r="QGQ201" s="47"/>
      <c r="QGR201" s="47"/>
      <c r="QGS201" s="47"/>
      <c r="QGT201" s="47"/>
      <c r="QGU201" s="47"/>
      <c r="QGV201" s="47"/>
      <c r="QGW201" s="47"/>
      <c r="QGX201" s="47"/>
      <c r="QGY201" s="47"/>
      <c r="QGZ201" s="47"/>
      <c r="QHA201" s="47"/>
      <c r="QHB201" s="47"/>
      <c r="QHC201" s="47"/>
      <c r="QHD201" s="47"/>
      <c r="QHE201" s="47"/>
      <c r="QHF201" s="47"/>
      <c r="QHG201" s="47"/>
      <c r="QHH201" s="47"/>
      <c r="QHI201" s="47"/>
      <c r="QHJ201" s="47"/>
      <c r="QHK201" s="47"/>
      <c r="QHL201" s="47"/>
      <c r="QHM201" s="47"/>
      <c r="QHN201" s="47"/>
      <c r="QHO201" s="47"/>
      <c r="QHP201" s="47"/>
      <c r="QHQ201" s="47"/>
      <c r="QHR201" s="47"/>
      <c r="QHS201" s="47"/>
      <c r="QHT201" s="47"/>
      <c r="QHU201" s="47"/>
      <c r="QHV201" s="47"/>
      <c r="QHW201" s="47"/>
      <c r="QHX201" s="47"/>
      <c r="QHY201" s="47"/>
      <c r="QHZ201" s="47"/>
      <c r="QIA201" s="47"/>
      <c r="QIB201" s="47"/>
      <c r="QIC201" s="47"/>
      <c r="QID201" s="47"/>
      <c r="QIE201" s="47"/>
      <c r="QIF201" s="47"/>
      <c r="QIG201" s="47"/>
      <c r="QIH201" s="47"/>
      <c r="QII201" s="47"/>
      <c r="QIJ201" s="47"/>
      <c r="QIK201" s="47"/>
      <c r="QIL201" s="47"/>
      <c r="QIM201" s="47"/>
      <c r="QIN201" s="47"/>
      <c r="QIO201" s="47"/>
      <c r="QIP201" s="47"/>
      <c r="QIQ201" s="47"/>
      <c r="QIR201" s="47"/>
      <c r="QIS201" s="47"/>
      <c r="QIT201" s="47"/>
      <c r="QIU201" s="47"/>
      <c r="QIV201" s="47"/>
      <c r="QIW201" s="47"/>
      <c r="QIX201" s="47"/>
      <c r="QIY201" s="47"/>
      <c r="QIZ201" s="47"/>
      <c r="QJA201" s="47"/>
      <c r="QJB201" s="47"/>
      <c r="QJC201" s="47"/>
      <c r="QJD201" s="47"/>
      <c r="QJE201" s="47"/>
      <c r="QJF201" s="47"/>
      <c r="QJG201" s="47"/>
      <c r="QJH201" s="47"/>
      <c r="QJI201" s="47"/>
      <c r="QJJ201" s="47"/>
      <c r="QJK201" s="47"/>
      <c r="QJL201" s="47"/>
      <c r="QJM201" s="47"/>
      <c r="QJN201" s="47"/>
      <c r="QJO201" s="47"/>
      <c r="QJP201" s="47"/>
      <c r="QJQ201" s="47"/>
      <c r="QJR201" s="47"/>
      <c r="QJS201" s="47"/>
      <c r="QJT201" s="47"/>
      <c r="QJU201" s="47"/>
      <c r="QJV201" s="47"/>
      <c r="QJW201" s="47"/>
      <c r="QJX201" s="47"/>
      <c r="QJY201" s="47"/>
      <c r="QJZ201" s="47"/>
      <c r="QKA201" s="47"/>
      <c r="QKB201" s="47"/>
      <c r="QKC201" s="47"/>
      <c r="QKD201" s="47"/>
      <c r="QKE201" s="47"/>
      <c r="QKF201" s="47"/>
      <c r="QKG201" s="47"/>
      <c r="QKH201" s="47"/>
      <c r="QKI201" s="47"/>
      <c r="QKJ201" s="47"/>
      <c r="QKK201" s="47"/>
      <c r="QKL201" s="47"/>
      <c r="QKM201" s="47"/>
      <c r="QKN201" s="47"/>
      <c r="QKO201" s="47"/>
      <c r="QKP201" s="47"/>
      <c r="QKQ201" s="47"/>
      <c r="QKR201" s="47"/>
      <c r="QKS201" s="47"/>
      <c r="QKT201" s="47"/>
      <c r="QKU201" s="47"/>
      <c r="QKV201" s="47"/>
      <c r="QKW201" s="47"/>
      <c r="QKX201" s="47"/>
      <c r="QKY201" s="47"/>
      <c r="QKZ201" s="47"/>
      <c r="QLA201" s="47"/>
      <c r="QLB201" s="47"/>
      <c r="QLC201" s="47"/>
      <c r="QLD201" s="47"/>
      <c r="QLE201" s="47"/>
      <c r="QLF201" s="47"/>
      <c r="QLG201" s="47"/>
      <c r="QLH201" s="47"/>
      <c r="QLI201" s="47"/>
      <c r="QLJ201" s="47"/>
      <c r="QLK201" s="47"/>
      <c r="QLL201" s="47"/>
      <c r="QLM201" s="47"/>
      <c r="QLN201" s="47"/>
      <c r="QLO201" s="47"/>
      <c r="QLP201" s="47"/>
      <c r="QLQ201" s="47"/>
      <c r="QLR201" s="47"/>
      <c r="QLS201" s="47"/>
      <c r="QLT201" s="47"/>
      <c r="QLU201" s="47"/>
      <c r="QLV201" s="47"/>
      <c r="QLW201" s="47"/>
      <c r="QLX201" s="47"/>
      <c r="QLY201" s="47"/>
      <c r="QLZ201" s="47"/>
      <c r="QMA201" s="47"/>
      <c r="QMB201" s="47"/>
      <c r="QMC201" s="47"/>
      <c r="QMD201" s="47"/>
      <c r="QME201" s="47"/>
      <c r="QMF201" s="47"/>
      <c r="QMG201" s="47"/>
      <c r="QMH201" s="47"/>
      <c r="QMI201" s="47"/>
      <c r="QMJ201" s="47"/>
      <c r="QMK201" s="47"/>
      <c r="QML201" s="47"/>
      <c r="QMM201" s="47"/>
      <c r="QMN201" s="47"/>
      <c r="QMO201" s="47"/>
      <c r="QMP201" s="47"/>
      <c r="QMQ201" s="47"/>
      <c r="QMR201" s="47"/>
      <c r="QMS201" s="47"/>
      <c r="QMT201" s="47"/>
      <c r="QMU201" s="47"/>
      <c r="QMV201" s="47"/>
      <c r="QMW201" s="47"/>
      <c r="QMX201" s="47"/>
      <c r="QMY201" s="47"/>
      <c r="QMZ201" s="47"/>
      <c r="QNA201" s="47"/>
      <c r="QNB201" s="47"/>
      <c r="QNC201" s="47"/>
      <c r="QND201" s="47"/>
      <c r="QNE201" s="47"/>
      <c r="QNF201" s="47"/>
      <c r="QNG201" s="47"/>
      <c r="QNH201" s="47"/>
      <c r="QNI201" s="47"/>
      <c r="QNJ201" s="47"/>
      <c r="QNK201" s="47"/>
      <c r="QNL201" s="47"/>
      <c r="QNM201" s="47"/>
      <c r="QNN201" s="47"/>
      <c r="QNO201" s="47"/>
      <c r="QNP201" s="47"/>
      <c r="QNQ201" s="47"/>
      <c r="QNR201" s="47"/>
      <c r="QNS201" s="47"/>
      <c r="QNT201" s="47"/>
      <c r="QNU201" s="47"/>
      <c r="QNV201" s="47"/>
      <c r="QNW201" s="47"/>
      <c r="QNX201" s="47"/>
      <c r="QNY201" s="47"/>
      <c r="QNZ201" s="47"/>
      <c r="QOA201" s="47"/>
      <c r="QOB201" s="47"/>
      <c r="QOC201" s="47"/>
      <c r="QOD201" s="47"/>
      <c r="QOE201" s="47"/>
      <c r="QOF201" s="47"/>
      <c r="QOG201" s="47"/>
      <c r="QOH201" s="47"/>
      <c r="QOI201" s="47"/>
      <c r="QOJ201" s="47"/>
      <c r="QOK201" s="47"/>
      <c r="QOL201" s="47"/>
      <c r="QOM201" s="47"/>
      <c r="QON201" s="47"/>
      <c r="QOO201" s="47"/>
      <c r="QOP201" s="47"/>
      <c r="QOQ201" s="47"/>
      <c r="QOR201" s="47"/>
      <c r="QOS201" s="47"/>
      <c r="QOT201" s="47"/>
      <c r="QOU201" s="47"/>
      <c r="QOV201" s="47"/>
      <c r="QOW201" s="47"/>
      <c r="QOX201" s="47"/>
      <c r="QOY201" s="47"/>
      <c r="QOZ201" s="47"/>
      <c r="QPA201" s="47"/>
      <c r="QPB201" s="47"/>
      <c r="QPC201" s="47"/>
      <c r="QPD201" s="47"/>
      <c r="QPE201" s="47"/>
      <c r="QPF201" s="47"/>
      <c r="QPG201" s="47"/>
      <c r="QPH201" s="47"/>
      <c r="QPI201" s="47"/>
      <c r="QPJ201" s="47"/>
      <c r="QPK201" s="47"/>
      <c r="QPL201" s="47"/>
      <c r="QPM201" s="47"/>
      <c r="QPN201" s="47"/>
      <c r="QPO201" s="47"/>
      <c r="QPP201" s="47"/>
      <c r="QPQ201" s="47"/>
      <c r="QPR201" s="47"/>
      <c r="QPS201" s="47"/>
      <c r="QPT201" s="47"/>
      <c r="QPU201" s="47"/>
      <c r="QPV201" s="47"/>
      <c r="QPW201" s="47"/>
      <c r="QPX201" s="47"/>
      <c r="QPY201" s="47"/>
      <c r="QPZ201" s="47"/>
      <c r="QQA201" s="47"/>
      <c r="QQB201" s="47"/>
      <c r="QQC201" s="47"/>
      <c r="QQD201" s="47"/>
      <c r="QQE201" s="47"/>
      <c r="QQF201" s="47"/>
      <c r="QQG201" s="47"/>
      <c r="QQH201" s="47"/>
      <c r="QQI201" s="47"/>
      <c r="QQJ201" s="47"/>
      <c r="QQK201" s="47"/>
      <c r="QQL201" s="47"/>
      <c r="QQM201" s="47"/>
      <c r="QQN201" s="47"/>
      <c r="QQO201" s="47"/>
      <c r="QQP201" s="47"/>
      <c r="QQQ201" s="47"/>
      <c r="QQR201" s="47"/>
      <c r="QQS201" s="47"/>
      <c r="QQT201" s="47"/>
      <c r="QQU201" s="47"/>
      <c r="QQV201" s="47"/>
      <c r="QQW201" s="47"/>
      <c r="QQX201" s="47"/>
      <c r="QQY201" s="47"/>
      <c r="QQZ201" s="47"/>
      <c r="QRA201" s="47"/>
      <c r="QRB201" s="47"/>
      <c r="QRC201" s="47"/>
      <c r="QRD201" s="47"/>
      <c r="QRE201" s="47"/>
      <c r="QRF201" s="47"/>
      <c r="QRG201" s="47"/>
      <c r="QRH201" s="47"/>
      <c r="QRI201" s="47"/>
      <c r="QRJ201" s="47"/>
      <c r="QRK201" s="47"/>
      <c r="QRL201" s="47"/>
      <c r="QRM201" s="47"/>
      <c r="QRN201" s="47"/>
      <c r="QRO201" s="47"/>
      <c r="QRP201" s="47"/>
      <c r="QRQ201" s="47"/>
      <c r="QRR201" s="47"/>
      <c r="QRS201" s="47"/>
      <c r="QRT201" s="47"/>
      <c r="QRU201" s="47"/>
      <c r="QRV201" s="47"/>
      <c r="QRW201" s="47"/>
      <c r="QRX201" s="47"/>
      <c r="QRY201" s="47"/>
      <c r="QRZ201" s="47"/>
      <c r="QSA201" s="47"/>
      <c r="QSB201" s="47"/>
      <c r="QSC201" s="47"/>
      <c r="QSD201" s="47"/>
      <c r="QSE201" s="47"/>
      <c r="QSF201" s="47"/>
      <c r="QSG201" s="47"/>
      <c r="QSH201" s="47"/>
      <c r="QSI201" s="47"/>
      <c r="QSJ201" s="47"/>
      <c r="QSK201" s="47"/>
      <c r="QSL201" s="47"/>
      <c r="QSM201" s="47"/>
      <c r="QSN201" s="47"/>
      <c r="QSO201" s="47"/>
      <c r="QSP201" s="47"/>
      <c r="QSQ201" s="47"/>
      <c r="QSR201" s="47"/>
      <c r="QSS201" s="47"/>
      <c r="QST201" s="47"/>
      <c r="QSU201" s="47"/>
      <c r="QSV201" s="47"/>
      <c r="QSW201" s="47"/>
      <c r="QSX201" s="47"/>
      <c r="QSY201" s="47"/>
      <c r="QSZ201" s="47"/>
      <c r="QTA201" s="47"/>
      <c r="QTB201" s="47"/>
      <c r="QTC201" s="47"/>
      <c r="QTD201" s="47"/>
      <c r="QTE201" s="47"/>
      <c r="QTF201" s="47"/>
      <c r="QTG201" s="47"/>
      <c r="QTH201" s="47"/>
      <c r="QTI201" s="47"/>
      <c r="QTJ201" s="47"/>
      <c r="QTK201" s="47"/>
      <c r="QTL201" s="47"/>
      <c r="QTM201" s="47"/>
      <c r="QTN201" s="47"/>
      <c r="QTO201" s="47"/>
      <c r="QTP201" s="47"/>
      <c r="QTQ201" s="47"/>
      <c r="QTR201" s="47"/>
      <c r="QTS201" s="47"/>
      <c r="QTT201" s="47"/>
      <c r="QTU201" s="47"/>
      <c r="QTV201" s="47"/>
      <c r="QTW201" s="47"/>
      <c r="QTX201" s="47"/>
      <c r="QTY201" s="47"/>
      <c r="QTZ201" s="47"/>
      <c r="QUA201" s="47"/>
      <c r="QUB201" s="47"/>
      <c r="QUC201" s="47"/>
      <c r="QUD201" s="47"/>
      <c r="QUE201" s="47"/>
      <c r="QUF201" s="47"/>
      <c r="QUG201" s="47"/>
      <c r="QUH201" s="47"/>
      <c r="QUI201" s="47"/>
      <c r="QUJ201" s="47"/>
      <c r="QUK201" s="47"/>
      <c r="QUL201" s="47"/>
      <c r="QUM201" s="47"/>
      <c r="QUN201" s="47"/>
      <c r="QUO201" s="47"/>
      <c r="QUP201" s="47"/>
      <c r="QUQ201" s="47"/>
      <c r="QUR201" s="47"/>
      <c r="QUS201" s="47"/>
      <c r="QUT201" s="47"/>
      <c r="QUU201" s="47"/>
      <c r="QUV201" s="47"/>
      <c r="QUW201" s="47"/>
      <c r="QUX201" s="47"/>
      <c r="QUY201" s="47"/>
      <c r="QUZ201" s="47"/>
      <c r="QVA201" s="47"/>
      <c r="QVB201" s="47"/>
      <c r="QVC201" s="47"/>
      <c r="QVD201" s="47"/>
      <c r="QVE201" s="47"/>
      <c r="QVF201" s="47"/>
      <c r="QVG201" s="47"/>
      <c r="QVH201" s="47"/>
      <c r="QVI201" s="47"/>
      <c r="QVJ201" s="47"/>
      <c r="QVK201" s="47"/>
      <c r="QVL201" s="47"/>
      <c r="QVM201" s="47"/>
      <c r="QVN201" s="47"/>
      <c r="QVO201" s="47"/>
      <c r="QVP201" s="47"/>
      <c r="QVQ201" s="47"/>
      <c r="QVR201" s="47"/>
      <c r="QVS201" s="47"/>
      <c r="QVT201" s="47"/>
      <c r="QVU201" s="47"/>
      <c r="QVV201" s="47"/>
      <c r="QVW201" s="47"/>
      <c r="QVX201" s="47"/>
      <c r="QVY201" s="47"/>
      <c r="QVZ201" s="47"/>
      <c r="QWA201" s="47"/>
      <c r="QWB201" s="47"/>
      <c r="QWC201" s="47"/>
      <c r="QWD201" s="47"/>
      <c r="QWE201" s="47"/>
      <c r="QWF201" s="47"/>
      <c r="QWG201" s="47"/>
      <c r="QWH201" s="47"/>
      <c r="QWI201" s="47"/>
      <c r="QWJ201" s="47"/>
      <c r="QWK201" s="47"/>
      <c r="QWL201" s="47"/>
      <c r="QWM201" s="47"/>
      <c r="QWN201" s="47"/>
      <c r="QWO201" s="47"/>
      <c r="QWP201" s="47"/>
      <c r="QWQ201" s="47"/>
      <c r="QWR201" s="47"/>
      <c r="QWS201" s="47"/>
      <c r="QWT201" s="47"/>
      <c r="QWU201" s="47"/>
      <c r="QWV201" s="47"/>
      <c r="QWW201" s="47"/>
      <c r="QWX201" s="47"/>
      <c r="QWY201" s="47"/>
      <c r="QWZ201" s="47"/>
      <c r="QXA201" s="47"/>
      <c r="QXB201" s="47"/>
      <c r="QXC201" s="47"/>
      <c r="QXD201" s="47"/>
      <c r="QXE201" s="47"/>
      <c r="QXF201" s="47"/>
      <c r="QXG201" s="47"/>
      <c r="QXH201" s="47"/>
      <c r="QXI201" s="47"/>
      <c r="QXJ201" s="47"/>
      <c r="QXK201" s="47"/>
      <c r="QXL201" s="47"/>
      <c r="QXM201" s="47"/>
      <c r="QXN201" s="47"/>
      <c r="QXO201" s="47"/>
      <c r="QXP201" s="47"/>
      <c r="QXQ201" s="47"/>
      <c r="QXR201" s="47"/>
      <c r="QXS201" s="47"/>
      <c r="QXT201" s="47"/>
      <c r="QXU201" s="47"/>
      <c r="QXV201" s="47"/>
      <c r="QXW201" s="47"/>
      <c r="QXX201" s="47"/>
      <c r="QXY201" s="47"/>
      <c r="QXZ201" s="47"/>
      <c r="QYA201" s="47"/>
      <c r="QYB201" s="47"/>
      <c r="QYC201" s="47"/>
      <c r="QYD201" s="47"/>
      <c r="QYE201" s="47"/>
      <c r="QYF201" s="47"/>
      <c r="QYG201" s="47"/>
      <c r="QYH201" s="47"/>
      <c r="QYI201" s="47"/>
      <c r="QYJ201" s="47"/>
      <c r="QYK201" s="47"/>
      <c r="QYL201" s="47"/>
      <c r="QYM201" s="47"/>
      <c r="QYN201" s="47"/>
      <c r="QYO201" s="47"/>
      <c r="QYP201" s="47"/>
      <c r="QYQ201" s="47"/>
      <c r="QYR201" s="47"/>
      <c r="QYS201" s="47"/>
      <c r="QYT201" s="47"/>
      <c r="QYU201" s="47"/>
      <c r="QYV201" s="47"/>
      <c r="QYW201" s="47"/>
      <c r="QYX201" s="47"/>
      <c r="QYY201" s="47"/>
      <c r="QYZ201" s="47"/>
      <c r="QZA201" s="47"/>
      <c r="QZB201" s="47"/>
      <c r="QZC201" s="47"/>
      <c r="QZD201" s="47"/>
      <c r="QZE201" s="47"/>
      <c r="QZF201" s="47"/>
      <c r="QZG201" s="47"/>
      <c r="QZH201" s="47"/>
      <c r="QZI201" s="47"/>
      <c r="QZJ201" s="47"/>
      <c r="QZK201" s="47"/>
      <c r="QZL201" s="47"/>
      <c r="QZM201" s="47"/>
      <c r="QZN201" s="47"/>
      <c r="QZO201" s="47"/>
      <c r="QZP201" s="47"/>
      <c r="QZQ201" s="47"/>
      <c r="QZR201" s="47"/>
      <c r="QZS201" s="47"/>
      <c r="QZT201" s="47"/>
      <c r="QZU201" s="47"/>
      <c r="QZV201" s="47"/>
      <c r="QZW201" s="47"/>
      <c r="QZX201" s="47"/>
      <c r="QZY201" s="47"/>
      <c r="QZZ201" s="47"/>
      <c r="RAA201" s="47"/>
      <c r="RAB201" s="47"/>
      <c r="RAC201" s="47"/>
      <c r="RAD201" s="47"/>
      <c r="RAE201" s="47"/>
      <c r="RAF201" s="47"/>
      <c r="RAG201" s="47"/>
      <c r="RAH201" s="47"/>
      <c r="RAI201" s="47"/>
      <c r="RAJ201" s="47"/>
      <c r="RAK201" s="47"/>
      <c r="RAL201" s="47"/>
      <c r="RAM201" s="47"/>
      <c r="RAN201" s="47"/>
      <c r="RAO201" s="47"/>
      <c r="RAP201" s="47"/>
      <c r="RAQ201" s="47"/>
      <c r="RAR201" s="47"/>
      <c r="RAS201" s="47"/>
      <c r="RAT201" s="47"/>
      <c r="RAU201" s="47"/>
      <c r="RAV201" s="47"/>
      <c r="RAW201" s="47"/>
      <c r="RAX201" s="47"/>
      <c r="RAY201" s="47"/>
      <c r="RAZ201" s="47"/>
      <c r="RBA201" s="47"/>
      <c r="RBB201" s="47"/>
      <c r="RBC201" s="47"/>
      <c r="RBD201" s="47"/>
      <c r="RBE201" s="47"/>
      <c r="RBF201" s="47"/>
      <c r="RBG201" s="47"/>
      <c r="RBH201" s="47"/>
      <c r="RBI201" s="47"/>
      <c r="RBJ201" s="47"/>
      <c r="RBK201" s="47"/>
      <c r="RBL201" s="47"/>
      <c r="RBM201" s="47"/>
      <c r="RBN201" s="47"/>
      <c r="RBO201" s="47"/>
      <c r="RBP201" s="47"/>
      <c r="RBQ201" s="47"/>
      <c r="RBR201" s="47"/>
      <c r="RBS201" s="47"/>
      <c r="RBT201" s="47"/>
      <c r="RBU201" s="47"/>
      <c r="RBV201" s="47"/>
      <c r="RBW201" s="47"/>
      <c r="RBX201" s="47"/>
      <c r="RBY201" s="47"/>
      <c r="RBZ201" s="47"/>
      <c r="RCA201" s="47"/>
      <c r="RCB201" s="47"/>
      <c r="RCC201" s="47"/>
      <c r="RCD201" s="47"/>
      <c r="RCE201" s="47"/>
      <c r="RCF201" s="47"/>
      <c r="RCG201" s="47"/>
      <c r="RCH201" s="47"/>
      <c r="RCI201" s="47"/>
      <c r="RCJ201" s="47"/>
      <c r="RCK201" s="47"/>
      <c r="RCL201" s="47"/>
      <c r="RCM201" s="47"/>
      <c r="RCN201" s="47"/>
      <c r="RCO201" s="47"/>
      <c r="RCP201" s="47"/>
      <c r="RCQ201" s="47"/>
      <c r="RCR201" s="47"/>
      <c r="RCS201" s="47"/>
      <c r="RCT201" s="47"/>
      <c r="RCU201" s="47"/>
      <c r="RCV201" s="47"/>
      <c r="RCW201" s="47"/>
      <c r="RCX201" s="47"/>
      <c r="RCY201" s="47"/>
      <c r="RCZ201" s="47"/>
      <c r="RDA201" s="47"/>
      <c r="RDB201" s="47"/>
      <c r="RDC201" s="47"/>
      <c r="RDD201" s="47"/>
      <c r="RDE201" s="47"/>
      <c r="RDF201" s="47"/>
      <c r="RDG201" s="47"/>
      <c r="RDH201" s="47"/>
      <c r="RDI201" s="47"/>
      <c r="RDJ201" s="47"/>
      <c r="RDK201" s="47"/>
      <c r="RDL201" s="47"/>
      <c r="RDM201" s="47"/>
      <c r="RDN201" s="47"/>
      <c r="RDO201" s="47"/>
      <c r="RDP201" s="47"/>
      <c r="RDQ201" s="47"/>
      <c r="RDR201" s="47"/>
      <c r="RDS201" s="47"/>
      <c r="RDT201" s="47"/>
      <c r="RDU201" s="47"/>
      <c r="RDV201" s="47"/>
      <c r="RDW201" s="47"/>
      <c r="RDX201" s="47"/>
      <c r="RDY201" s="47"/>
      <c r="RDZ201" s="47"/>
      <c r="REA201" s="47"/>
      <c r="REB201" s="47"/>
      <c r="REC201" s="47"/>
      <c r="RED201" s="47"/>
      <c r="REE201" s="47"/>
      <c r="REF201" s="47"/>
      <c r="REG201" s="47"/>
      <c r="REH201" s="47"/>
      <c r="REI201" s="47"/>
      <c r="REJ201" s="47"/>
      <c r="REK201" s="47"/>
      <c r="REL201" s="47"/>
      <c r="REM201" s="47"/>
      <c r="REN201" s="47"/>
      <c r="REO201" s="47"/>
      <c r="REP201" s="47"/>
      <c r="REQ201" s="47"/>
      <c r="RER201" s="47"/>
      <c r="RES201" s="47"/>
      <c r="RET201" s="47"/>
      <c r="REU201" s="47"/>
      <c r="REV201" s="47"/>
      <c r="REW201" s="47"/>
      <c r="REX201" s="47"/>
      <c r="REY201" s="47"/>
      <c r="REZ201" s="47"/>
      <c r="RFA201" s="47"/>
      <c r="RFB201" s="47"/>
      <c r="RFC201" s="47"/>
      <c r="RFD201" s="47"/>
      <c r="RFE201" s="47"/>
      <c r="RFF201" s="47"/>
      <c r="RFG201" s="47"/>
      <c r="RFH201" s="47"/>
      <c r="RFI201" s="47"/>
      <c r="RFJ201" s="47"/>
      <c r="RFK201" s="47"/>
      <c r="RFL201" s="47"/>
      <c r="RFM201" s="47"/>
      <c r="RFN201" s="47"/>
      <c r="RFO201" s="47"/>
      <c r="RFP201" s="47"/>
      <c r="RFQ201" s="47"/>
      <c r="RFR201" s="47"/>
      <c r="RFS201" s="47"/>
      <c r="RFT201" s="47"/>
      <c r="RFU201" s="47"/>
      <c r="RFV201" s="47"/>
      <c r="RFW201" s="47"/>
      <c r="RFX201" s="47"/>
      <c r="RFY201" s="47"/>
      <c r="RFZ201" s="47"/>
      <c r="RGA201" s="47"/>
      <c r="RGB201" s="47"/>
      <c r="RGC201" s="47"/>
      <c r="RGD201" s="47"/>
      <c r="RGE201" s="47"/>
      <c r="RGF201" s="47"/>
      <c r="RGG201" s="47"/>
      <c r="RGH201" s="47"/>
      <c r="RGI201" s="47"/>
      <c r="RGJ201" s="47"/>
      <c r="RGK201" s="47"/>
      <c r="RGL201" s="47"/>
      <c r="RGM201" s="47"/>
      <c r="RGN201" s="47"/>
      <c r="RGO201" s="47"/>
      <c r="RGP201" s="47"/>
      <c r="RGQ201" s="47"/>
      <c r="RGR201" s="47"/>
      <c r="RGS201" s="47"/>
      <c r="RGT201" s="47"/>
      <c r="RGU201" s="47"/>
      <c r="RGV201" s="47"/>
      <c r="RGW201" s="47"/>
      <c r="RGX201" s="47"/>
      <c r="RGY201" s="47"/>
      <c r="RGZ201" s="47"/>
      <c r="RHA201" s="47"/>
      <c r="RHB201" s="47"/>
      <c r="RHC201" s="47"/>
      <c r="RHD201" s="47"/>
      <c r="RHE201" s="47"/>
      <c r="RHF201" s="47"/>
      <c r="RHG201" s="47"/>
      <c r="RHH201" s="47"/>
      <c r="RHI201" s="47"/>
      <c r="RHJ201" s="47"/>
      <c r="RHK201" s="47"/>
      <c r="RHL201" s="47"/>
      <c r="RHM201" s="47"/>
      <c r="RHN201" s="47"/>
      <c r="RHO201" s="47"/>
      <c r="RHP201" s="47"/>
      <c r="RHQ201" s="47"/>
      <c r="RHR201" s="47"/>
      <c r="RHS201" s="47"/>
      <c r="RHT201" s="47"/>
      <c r="RHU201" s="47"/>
      <c r="RHV201" s="47"/>
      <c r="RHW201" s="47"/>
      <c r="RHX201" s="47"/>
      <c r="RHY201" s="47"/>
      <c r="RHZ201" s="47"/>
      <c r="RIA201" s="47"/>
      <c r="RIB201" s="47"/>
      <c r="RIC201" s="47"/>
      <c r="RID201" s="47"/>
      <c r="RIE201" s="47"/>
      <c r="RIF201" s="47"/>
      <c r="RIG201" s="47"/>
      <c r="RIH201" s="47"/>
      <c r="RII201" s="47"/>
      <c r="RIJ201" s="47"/>
      <c r="RIK201" s="47"/>
      <c r="RIL201" s="47"/>
      <c r="RIM201" s="47"/>
      <c r="RIN201" s="47"/>
      <c r="RIO201" s="47"/>
      <c r="RIP201" s="47"/>
      <c r="RIQ201" s="47"/>
      <c r="RIR201" s="47"/>
      <c r="RIS201" s="47"/>
      <c r="RIT201" s="47"/>
      <c r="RIU201" s="47"/>
      <c r="RIV201" s="47"/>
      <c r="RIW201" s="47"/>
      <c r="RIX201" s="47"/>
      <c r="RIY201" s="47"/>
      <c r="RIZ201" s="47"/>
      <c r="RJA201" s="47"/>
      <c r="RJB201" s="47"/>
      <c r="RJC201" s="47"/>
      <c r="RJD201" s="47"/>
      <c r="RJE201" s="47"/>
      <c r="RJF201" s="47"/>
      <c r="RJG201" s="47"/>
      <c r="RJH201" s="47"/>
      <c r="RJI201" s="47"/>
      <c r="RJJ201" s="47"/>
      <c r="RJK201" s="47"/>
      <c r="RJL201" s="47"/>
      <c r="RJM201" s="47"/>
      <c r="RJN201" s="47"/>
      <c r="RJO201" s="47"/>
      <c r="RJP201" s="47"/>
      <c r="RJQ201" s="47"/>
      <c r="RJR201" s="47"/>
      <c r="RJS201" s="47"/>
      <c r="RJT201" s="47"/>
      <c r="RJU201" s="47"/>
      <c r="RJV201" s="47"/>
      <c r="RJW201" s="47"/>
      <c r="RJX201" s="47"/>
      <c r="RJY201" s="47"/>
      <c r="RJZ201" s="47"/>
      <c r="RKA201" s="47"/>
      <c r="RKB201" s="47"/>
      <c r="RKC201" s="47"/>
      <c r="RKD201" s="47"/>
      <c r="RKE201" s="47"/>
      <c r="RKF201" s="47"/>
      <c r="RKG201" s="47"/>
      <c r="RKH201" s="47"/>
      <c r="RKI201" s="47"/>
      <c r="RKJ201" s="47"/>
      <c r="RKK201" s="47"/>
      <c r="RKL201" s="47"/>
      <c r="RKM201" s="47"/>
      <c r="RKN201" s="47"/>
      <c r="RKO201" s="47"/>
      <c r="RKP201" s="47"/>
      <c r="RKQ201" s="47"/>
      <c r="RKR201" s="47"/>
      <c r="RKS201" s="47"/>
      <c r="RKT201" s="47"/>
      <c r="RKU201" s="47"/>
      <c r="RKV201" s="47"/>
      <c r="RKW201" s="47"/>
      <c r="RKX201" s="47"/>
      <c r="RKY201" s="47"/>
      <c r="RKZ201" s="47"/>
      <c r="RLA201" s="47"/>
      <c r="RLB201" s="47"/>
      <c r="RLC201" s="47"/>
      <c r="RLD201" s="47"/>
      <c r="RLE201" s="47"/>
      <c r="RLF201" s="47"/>
      <c r="RLG201" s="47"/>
      <c r="RLH201" s="47"/>
      <c r="RLI201" s="47"/>
      <c r="RLJ201" s="47"/>
      <c r="RLK201" s="47"/>
      <c r="RLL201" s="47"/>
      <c r="RLM201" s="47"/>
      <c r="RLN201" s="47"/>
      <c r="RLO201" s="47"/>
      <c r="RLP201" s="47"/>
      <c r="RLQ201" s="47"/>
      <c r="RLR201" s="47"/>
      <c r="RLS201" s="47"/>
      <c r="RLT201" s="47"/>
      <c r="RLU201" s="47"/>
      <c r="RLV201" s="47"/>
      <c r="RLW201" s="47"/>
      <c r="RLX201" s="47"/>
      <c r="RLY201" s="47"/>
      <c r="RLZ201" s="47"/>
      <c r="RMA201" s="47"/>
      <c r="RMB201" s="47"/>
      <c r="RMC201" s="47"/>
      <c r="RMD201" s="47"/>
      <c r="RME201" s="47"/>
      <c r="RMF201" s="47"/>
      <c r="RMG201" s="47"/>
      <c r="RMH201" s="47"/>
      <c r="RMI201" s="47"/>
      <c r="RMJ201" s="47"/>
      <c r="RMK201" s="47"/>
      <c r="RML201" s="47"/>
      <c r="RMM201" s="47"/>
      <c r="RMN201" s="47"/>
      <c r="RMO201" s="47"/>
      <c r="RMP201" s="47"/>
      <c r="RMQ201" s="47"/>
      <c r="RMR201" s="47"/>
      <c r="RMS201" s="47"/>
      <c r="RMT201" s="47"/>
      <c r="RMU201" s="47"/>
      <c r="RMV201" s="47"/>
      <c r="RMW201" s="47"/>
      <c r="RMX201" s="47"/>
      <c r="RMY201" s="47"/>
      <c r="RMZ201" s="47"/>
      <c r="RNA201" s="47"/>
      <c r="RNB201" s="47"/>
      <c r="RNC201" s="47"/>
      <c r="RND201" s="47"/>
      <c r="RNE201" s="47"/>
      <c r="RNF201" s="47"/>
      <c r="RNG201" s="47"/>
      <c r="RNH201" s="47"/>
      <c r="RNI201" s="47"/>
      <c r="RNJ201" s="47"/>
      <c r="RNK201" s="47"/>
      <c r="RNL201" s="47"/>
      <c r="RNM201" s="47"/>
      <c r="RNN201" s="47"/>
      <c r="RNO201" s="47"/>
      <c r="RNP201" s="47"/>
      <c r="RNQ201" s="47"/>
      <c r="RNR201" s="47"/>
      <c r="RNS201" s="47"/>
      <c r="RNT201" s="47"/>
      <c r="RNU201" s="47"/>
      <c r="RNV201" s="47"/>
      <c r="RNW201" s="47"/>
      <c r="RNX201" s="47"/>
      <c r="RNY201" s="47"/>
      <c r="RNZ201" s="47"/>
      <c r="ROA201" s="47"/>
      <c r="ROB201" s="47"/>
      <c r="ROC201" s="47"/>
      <c r="ROD201" s="47"/>
      <c r="ROE201" s="47"/>
      <c r="ROF201" s="47"/>
      <c r="ROG201" s="47"/>
      <c r="ROH201" s="47"/>
      <c r="ROI201" s="47"/>
      <c r="ROJ201" s="47"/>
      <c r="ROK201" s="47"/>
      <c r="ROL201" s="47"/>
      <c r="ROM201" s="47"/>
      <c r="RON201" s="47"/>
      <c r="ROO201" s="47"/>
      <c r="ROP201" s="47"/>
      <c r="ROQ201" s="47"/>
      <c r="ROR201" s="47"/>
      <c r="ROS201" s="47"/>
      <c r="ROT201" s="47"/>
      <c r="ROU201" s="47"/>
      <c r="ROV201" s="47"/>
      <c r="ROW201" s="47"/>
      <c r="ROX201" s="47"/>
      <c r="ROY201" s="47"/>
      <c r="ROZ201" s="47"/>
      <c r="RPA201" s="47"/>
      <c r="RPB201" s="47"/>
      <c r="RPC201" s="47"/>
      <c r="RPD201" s="47"/>
      <c r="RPE201" s="47"/>
      <c r="RPF201" s="47"/>
      <c r="RPG201" s="47"/>
      <c r="RPH201" s="47"/>
      <c r="RPI201" s="47"/>
      <c r="RPJ201" s="47"/>
      <c r="RPK201" s="47"/>
      <c r="RPL201" s="47"/>
      <c r="RPM201" s="47"/>
      <c r="RPN201" s="47"/>
      <c r="RPO201" s="47"/>
      <c r="RPP201" s="47"/>
      <c r="RPQ201" s="47"/>
      <c r="RPR201" s="47"/>
      <c r="RPS201" s="47"/>
      <c r="RPT201" s="47"/>
      <c r="RPU201" s="47"/>
      <c r="RPV201" s="47"/>
      <c r="RPW201" s="47"/>
      <c r="RPX201" s="47"/>
      <c r="RPY201" s="47"/>
      <c r="RPZ201" s="47"/>
      <c r="RQA201" s="47"/>
      <c r="RQB201" s="47"/>
      <c r="RQC201" s="47"/>
      <c r="RQD201" s="47"/>
      <c r="RQE201" s="47"/>
      <c r="RQF201" s="47"/>
      <c r="RQG201" s="47"/>
      <c r="RQH201" s="47"/>
      <c r="RQI201" s="47"/>
      <c r="RQJ201" s="47"/>
      <c r="RQK201" s="47"/>
      <c r="RQL201" s="47"/>
      <c r="RQM201" s="47"/>
      <c r="RQN201" s="47"/>
      <c r="RQO201" s="47"/>
      <c r="RQP201" s="47"/>
      <c r="RQQ201" s="47"/>
      <c r="RQR201" s="47"/>
      <c r="RQS201" s="47"/>
      <c r="RQT201" s="47"/>
      <c r="RQU201" s="47"/>
      <c r="RQV201" s="47"/>
      <c r="RQW201" s="47"/>
      <c r="RQX201" s="47"/>
      <c r="RQY201" s="47"/>
      <c r="RQZ201" s="47"/>
      <c r="RRA201" s="47"/>
      <c r="RRB201" s="47"/>
      <c r="RRC201" s="47"/>
      <c r="RRD201" s="47"/>
      <c r="RRE201" s="47"/>
      <c r="RRF201" s="47"/>
      <c r="RRG201" s="47"/>
      <c r="RRH201" s="47"/>
      <c r="RRI201" s="47"/>
      <c r="RRJ201" s="47"/>
      <c r="RRK201" s="47"/>
      <c r="RRL201" s="47"/>
      <c r="RRM201" s="47"/>
      <c r="RRN201" s="47"/>
      <c r="RRO201" s="47"/>
      <c r="RRP201" s="47"/>
      <c r="RRQ201" s="47"/>
      <c r="RRR201" s="47"/>
      <c r="RRS201" s="47"/>
      <c r="RRT201" s="47"/>
      <c r="RRU201" s="47"/>
      <c r="RRV201" s="47"/>
      <c r="RRW201" s="47"/>
      <c r="RRX201" s="47"/>
      <c r="RRY201" s="47"/>
      <c r="RRZ201" s="47"/>
      <c r="RSA201" s="47"/>
      <c r="RSB201" s="47"/>
      <c r="RSC201" s="47"/>
      <c r="RSD201" s="47"/>
      <c r="RSE201" s="47"/>
      <c r="RSF201" s="47"/>
      <c r="RSG201" s="47"/>
      <c r="RSH201" s="47"/>
      <c r="RSI201" s="47"/>
      <c r="RSJ201" s="47"/>
      <c r="RSK201" s="47"/>
      <c r="RSL201" s="47"/>
      <c r="RSM201" s="47"/>
      <c r="RSN201" s="47"/>
      <c r="RSO201" s="47"/>
      <c r="RSP201" s="47"/>
      <c r="RSQ201" s="47"/>
      <c r="RSR201" s="47"/>
      <c r="RSS201" s="47"/>
      <c r="RST201" s="47"/>
      <c r="RSU201" s="47"/>
      <c r="RSV201" s="47"/>
      <c r="RSW201" s="47"/>
      <c r="RSX201" s="47"/>
      <c r="RSY201" s="47"/>
      <c r="RSZ201" s="47"/>
      <c r="RTA201" s="47"/>
      <c r="RTB201" s="47"/>
      <c r="RTC201" s="47"/>
      <c r="RTD201" s="47"/>
      <c r="RTE201" s="47"/>
      <c r="RTF201" s="47"/>
      <c r="RTG201" s="47"/>
      <c r="RTH201" s="47"/>
      <c r="RTI201" s="47"/>
      <c r="RTJ201" s="47"/>
      <c r="RTK201" s="47"/>
      <c r="RTL201" s="47"/>
      <c r="RTM201" s="47"/>
      <c r="RTN201" s="47"/>
      <c r="RTO201" s="47"/>
      <c r="RTP201" s="47"/>
      <c r="RTQ201" s="47"/>
      <c r="RTR201" s="47"/>
      <c r="RTS201" s="47"/>
      <c r="RTT201" s="47"/>
      <c r="RTU201" s="47"/>
      <c r="RTV201" s="47"/>
      <c r="RTW201" s="47"/>
      <c r="RTX201" s="47"/>
      <c r="RTY201" s="47"/>
      <c r="RTZ201" s="47"/>
      <c r="RUA201" s="47"/>
      <c r="RUB201" s="47"/>
      <c r="RUC201" s="47"/>
      <c r="RUD201" s="47"/>
      <c r="RUE201" s="47"/>
      <c r="RUF201" s="47"/>
      <c r="RUG201" s="47"/>
      <c r="RUH201" s="47"/>
      <c r="RUI201" s="47"/>
      <c r="RUJ201" s="47"/>
      <c r="RUK201" s="47"/>
      <c r="RUL201" s="47"/>
      <c r="RUM201" s="47"/>
      <c r="RUN201" s="47"/>
      <c r="RUO201" s="47"/>
      <c r="RUP201" s="47"/>
      <c r="RUQ201" s="47"/>
      <c r="RUR201" s="47"/>
      <c r="RUS201" s="47"/>
      <c r="RUT201" s="47"/>
      <c r="RUU201" s="47"/>
      <c r="RUV201" s="47"/>
      <c r="RUW201" s="47"/>
      <c r="RUX201" s="47"/>
      <c r="RUY201" s="47"/>
      <c r="RUZ201" s="47"/>
      <c r="RVA201" s="47"/>
      <c r="RVB201" s="47"/>
      <c r="RVC201" s="47"/>
      <c r="RVD201" s="47"/>
      <c r="RVE201" s="47"/>
      <c r="RVF201" s="47"/>
      <c r="RVG201" s="47"/>
      <c r="RVH201" s="47"/>
      <c r="RVI201" s="47"/>
      <c r="RVJ201" s="47"/>
      <c r="RVK201" s="47"/>
      <c r="RVL201" s="47"/>
      <c r="RVM201" s="47"/>
      <c r="RVN201" s="47"/>
      <c r="RVO201" s="47"/>
      <c r="RVP201" s="47"/>
      <c r="RVQ201" s="47"/>
      <c r="RVR201" s="47"/>
      <c r="RVS201" s="47"/>
      <c r="RVT201" s="47"/>
      <c r="RVU201" s="47"/>
      <c r="RVV201" s="47"/>
      <c r="RVW201" s="47"/>
      <c r="RVX201" s="47"/>
      <c r="RVY201" s="47"/>
      <c r="RVZ201" s="47"/>
      <c r="RWA201" s="47"/>
      <c r="RWB201" s="47"/>
      <c r="RWC201" s="47"/>
      <c r="RWD201" s="47"/>
      <c r="RWE201" s="47"/>
      <c r="RWF201" s="47"/>
      <c r="RWG201" s="47"/>
      <c r="RWH201" s="47"/>
      <c r="RWI201" s="47"/>
      <c r="RWJ201" s="47"/>
      <c r="RWK201" s="47"/>
      <c r="RWL201" s="47"/>
      <c r="RWM201" s="47"/>
      <c r="RWN201" s="47"/>
      <c r="RWO201" s="47"/>
      <c r="RWP201" s="47"/>
      <c r="RWQ201" s="47"/>
      <c r="RWR201" s="47"/>
      <c r="RWS201" s="47"/>
      <c r="RWT201" s="47"/>
      <c r="RWU201" s="47"/>
      <c r="RWV201" s="47"/>
      <c r="RWW201" s="47"/>
      <c r="RWX201" s="47"/>
      <c r="RWY201" s="47"/>
      <c r="RWZ201" s="47"/>
      <c r="RXA201" s="47"/>
      <c r="RXB201" s="47"/>
      <c r="RXC201" s="47"/>
      <c r="RXD201" s="47"/>
      <c r="RXE201" s="47"/>
      <c r="RXF201" s="47"/>
      <c r="RXG201" s="47"/>
      <c r="RXH201" s="47"/>
      <c r="RXI201" s="47"/>
      <c r="RXJ201" s="47"/>
      <c r="RXK201" s="47"/>
      <c r="RXL201" s="47"/>
      <c r="RXM201" s="47"/>
      <c r="RXN201" s="47"/>
      <c r="RXO201" s="47"/>
      <c r="RXP201" s="47"/>
      <c r="RXQ201" s="47"/>
      <c r="RXR201" s="47"/>
      <c r="RXS201" s="47"/>
      <c r="RXT201" s="47"/>
      <c r="RXU201" s="47"/>
      <c r="RXV201" s="47"/>
      <c r="RXW201" s="47"/>
      <c r="RXX201" s="47"/>
      <c r="RXY201" s="47"/>
      <c r="RXZ201" s="47"/>
      <c r="RYA201" s="47"/>
      <c r="RYB201" s="47"/>
      <c r="RYC201" s="47"/>
      <c r="RYD201" s="47"/>
      <c r="RYE201" s="47"/>
      <c r="RYF201" s="47"/>
      <c r="RYG201" s="47"/>
      <c r="RYH201" s="47"/>
      <c r="RYI201" s="47"/>
      <c r="RYJ201" s="47"/>
      <c r="RYK201" s="47"/>
      <c r="RYL201" s="47"/>
      <c r="RYM201" s="47"/>
      <c r="RYN201" s="47"/>
      <c r="RYO201" s="47"/>
      <c r="RYP201" s="47"/>
      <c r="RYQ201" s="47"/>
      <c r="RYR201" s="47"/>
      <c r="RYS201" s="47"/>
      <c r="RYT201" s="47"/>
      <c r="RYU201" s="47"/>
      <c r="RYV201" s="47"/>
      <c r="RYW201" s="47"/>
      <c r="RYX201" s="47"/>
      <c r="RYY201" s="47"/>
      <c r="RYZ201" s="47"/>
      <c r="RZA201" s="47"/>
      <c r="RZB201" s="47"/>
      <c r="RZC201" s="47"/>
      <c r="RZD201" s="47"/>
      <c r="RZE201" s="47"/>
      <c r="RZF201" s="47"/>
      <c r="RZG201" s="47"/>
      <c r="RZH201" s="47"/>
      <c r="RZI201" s="47"/>
      <c r="RZJ201" s="47"/>
      <c r="RZK201" s="47"/>
      <c r="RZL201" s="47"/>
      <c r="RZM201" s="47"/>
      <c r="RZN201" s="47"/>
      <c r="RZO201" s="47"/>
      <c r="RZP201" s="47"/>
      <c r="RZQ201" s="47"/>
      <c r="RZR201" s="47"/>
      <c r="RZS201" s="47"/>
      <c r="RZT201" s="47"/>
      <c r="RZU201" s="47"/>
      <c r="RZV201" s="47"/>
      <c r="RZW201" s="47"/>
      <c r="RZX201" s="47"/>
      <c r="RZY201" s="47"/>
      <c r="RZZ201" s="47"/>
      <c r="SAA201" s="47"/>
      <c r="SAB201" s="47"/>
      <c r="SAC201" s="47"/>
      <c r="SAD201" s="47"/>
      <c r="SAE201" s="47"/>
      <c r="SAF201" s="47"/>
      <c r="SAG201" s="47"/>
      <c r="SAH201" s="47"/>
      <c r="SAI201" s="47"/>
      <c r="SAJ201" s="47"/>
      <c r="SAK201" s="47"/>
      <c r="SAL201" s="47"/>
      <c r="SAM201" s="47"/>
      <c r="SAN201" s="47"/>
      <c r="SAO201" s="47"/>
      <c r="SAP201" s="47"/>
      <c r="SAQ201" s="47"/>
      <c r="SAR201" s="47"/>
      <c r="SAS201" s="47"/>
      <c r="SAT201" s="47"/>
      <c r="SAU201" s="47"/>
      <c r="SAV201" s="47"/>
      <c r="SAW201" s="47"/>
      <c r="SAX201" s="47"/>
      <c r="SAY201" s="47"/>
      <c r="SAZ201" s="47"/>
      <c r="SBA201" s="47"/>
      <c r="SBB201" s="47"/>
      <c r="SBC201" s="47"/>
      <c r="SBD201" s="47"/>
      <c r="SBE201" s="47"/>
      <c r="SBF201" s="47"/>
      <c r="SBG201" s="47"/>
      <c r="SBH201" s="47"/>
      <c r="SBI201" s="47"/>
      <c r="SBJ201" s="47"/>
      <c r="SBK201" s="47"/>
      <c r="SBL201" s="47"/>
      <c r="SBM201" s="47"/>
      <c r="SBN201" s="47"/>
      <c r="SBO201" s="47"/>
      <c r="SBP201" s="47"/>
      <c r="SBQ201" s="47"/>
      <c r="SBR201" s="47"/>
      <c r="SBS201" s="47"/>
      <c r="SBT201" s="47"/>
      <c r="SBU201" s="47"/>
      <c r="SBV201" s="47"/>
      <c r="SBW201" s="47"/>
      <c r="SBX201" s="47"/>
      <c r="SBY201" s="47"/>
      <c r="SBZ201" s="47"/>
      <c r="SCA201" s="47"/>
      <c r="SCB201" s="47"/>
      <c r="SCC201" s="47"/>
      <c r="SCD201" s="47"/>
      <c r="SCE201" s="47"/>
      <c r="SCF201" s="47"/>
      <c r="SCG201" s="47"/>
      <c r="SCH201" s="47"/>
      <c r="SCI201" s="47"/>
      <c r="SCJ201" s="47"/>
      <c r="SCK201" s="47"/>
      <c r="SCL201" s="47"/>
      <c r="SCM201" s="47"/>
      <c r="SCN201" s="47"/>
      <c r="SCO201" s="47"/>
      <c r="SCP201" s="47"/>
      <c r="SCQ201" s="47"/>
      <c r="SCR201" s="47"/>
      <c r="SCS201" s="47"/>
      <c r="SCT201" s="47"/>
      <c r="SCU201" s="47"/>
      <c r="SCV201" s="47"/>
      <c r="SCW201" s="47"/>
      <c r="SCX201" s="47"/>
      <c r="SCY201" s="47"/>
      <c r="SCZ201" s="47"/>
      <c r="SDA201" s="47"/>
      <c r="SDB201" s="47"/>
      <c r="SDC201" s="47"/>
      <c r="SDD201" s="47"/>
      <c r="SDE201" s="47"/>
      <c r="SDF201" s="47"/>
      <c r="SDG201" s="47"/>
      <c r="SDH201" s="47"/>
      <c r="SDI201" s="47"/>
      <c r="SDJ201" s="47"/>
      <c r="SDK201" s="47"/>
      <c r="SDL201" s="47"/>
      <c r="SDM201" s="47"/>
      <c r="SDN201" s="47"/>
      <c r="SDO201" s="47"/>
      <c r="SDP201" s="47"/>
      <c r="SDQ201" s="47"/>
      <c r="SDR201" s="47"/>
      <c r="SDS201" s="47"/>
      <c r="SDT201" s="47"/>
      <c r="SDU201" s="47"/>
      <c r="SDV201" s="47"/>
      <c r="SDW201" s="47"/>
      <c r="SDX201" s="47"/>
      <c r="SDY201" s="47"/>
      <c r="SDZ201" s="47"/>
      <c r="SEA201" s="47"/>
      <c r="SEB201" s="47"/>
      <c r="SEC201" s="47"/>
      <c r="SED201" s="47"/>
      <c r="SEE201" s="47"/>
      <c r="SEF201" s="47"/>
      <c r="SEG201" s="47"/>
      <c r="SEH201" s="47"/>
      <c r="SEI201" s="47"/>
      <c r="SEJ201" s="47"/>
      <c r="SEK201" s="47"/>
      <c r="SEL201" s="47"/>
      <c r="SEM201" s="47"/>
      <c r="SEN201" s="47"/>
      <c r="SEO201" s="47"/>
      <c r="SEP201" s="47"/>
      <c r="SEQ201" s="47"/>
      <c r="SER201" s="47"/>
      <c r="SES201" s="47"/>
      <c r="SET201" s="47"/>
      <c r="SEU201" s="47"/>
      <c r="SEV201" s="47"/>
      <c r="SEW201" s="47"/>
      <c r="SEX201" s="47"/>
      <c r="SEY201" s="47"/>
      <c r="SEZ201" s="47"/>
      <c r="SFA201" s="47"/>
      <c r="SFB201" s="47"/>
      <c r="SFC201" s="47"/>
      <c r="SFD201" s="47"/>
      <c r="SFE201" s="47"/>
      <c r="SFF201" s="47"/>
      <c r="SFG201" s="47"/>
      <c r="SFH201" s="47"/>
      <c r="SFI201" s="47"/>
      <c r="SFJ201" s="47"/>
      <c r="SFK201" s="47"/>
      <c r="SFL201" s="47"/>
      <c r="SFM201" s="47"/>
      <c r="SFN201" s="47"/>
      <c r="SFO201" s="47"/>
      <c r="SFP201" s="47"/>
      <c r="SFQ201" s="47"/>
      <c r="SFR201" s="47"/>
      <c r="SFS201" s="47"/>
      <c r="SFT201" s="47"/>
      <c r="SFU201" s="47"/>
      <c r="SFV201" s="47"/>
      <c r="SFW201" s="47"/>
      <c r="SFX201" s="47"/>
      <c r="SFY201" s="47"/>
      <c r="SFZ201" s="47"/>
      <c r="SGA201" s="47"/>
      <c r="SGB201" s="47"/>
      <c r="SGC201" s="47"/>
      <c r="SGD201" s="47"/>
      <c r="SGE201" s="47"/>
      <c r="SGF201" s="47"/>
      <c r="SGG201" s="47"/>
      <c r="SGH201" s="47"/>
      <c r="SGI201" s="47"/>
      <c r="SGJ201" s="47"/>
      <c r="SGK201" s="47"/>
      <c r="SGL201" s="47"/>
      <c r="SGM201" s="47"/>
      <c r="SGN201" s="47"/>
      <c r="SGO201" s="47"/>
      <c r="SGP201" s="47"/>
      <c r="SGQ201" s="47"/>
      <c r="SGR201" s="47"/>
      <c r="SGS201" s="47"/>
      <c r="SGT201" s="47"/>
      <c r="SGU201" s="47"/>
      <c r="SGV201" s="47"/>
      <c r="SGW201" s="47"/>
      <c r="SGX201" s="47"/>
      <c r="SGY201" s="47"/>
      <c r="SGZ201" s="47"/>
      <c r="SHA201" s="47"/>
      <c r="SHB201" s="47"/>
      <c r="SHC201" s="47"/>
      <c r="SHD201" s="47"/>
      <c r="SHE201" s="47"/>
      <c r="SHF201" s="47"/>
      <c r="SHG201" s="47"/>
      <c r="SHH201" s="47"/>
      <c r="SHI201" s="47"/>
      <c r="SHJ201" s="47"/>
      <c r="SHK201" s="47"/>
      <c r="SHL201" s="47"/>
      <c r="SHM201" s="47"/>
      <c r="SHN201" s="47"/>
      <c r="SHO201" s="47"/>
      <c r="SHP201" s="47"/>
      <c r="SHQ201" s="47"/>
      <c r="SHR201" s="47"/>
      <c r="SHS201" s="47"/>
      <c r="SHT201" s="47"/>
      <c r="SHU201" s="47"/>
      <c r="SHV201" s="47"/>
      <c r="SHW201" s="47"/>
      <c r="SHX201" s="47"/>
      <c r="SHY201" s="47"/>
      <c r="SHZ201" s="47"/>
      <c r="SIA201" s="47"/>
      <c r="SIB201" s="47"/>
      <c r="SIC201" s="47"/>
      <c r="SID201" s="47"/>
      <c r="SIE201" s="47"/>
      <c r="SIF201" s="47"/>
      <c r="SIG201" s="47"/>
      <c r="SIH201" s="47"/>
      <c r="SII201" s="47"/>
      <c r="SIJ201" s="47"/>
      <c r="SIK201" s="47"/>
      <c r="SIL201" s="47"/>
      <c r="SIM201" s="47"/>
      <c r="SIN201" s="47"/>
      <c r="SIO201" s="47"/>
      <c r="SIP201" s="47"/>
      <c r="SIQ201" s="47"/>
      <c r="SIR201" s="47"/>
      <c r="SIS201" s="47"/>
      <c r="SIT201" s="47"/>
      <c r="SIU201" s="47"/>
      <c r="SIV201" s="47"/>
      <c r="SIW201" s="47"/>
      <c r="SIX201" s="47"/>
      <c r="SIY201" s="47"/>
      <c r="SIZ201" s="47"/>
      <c r="SJA201" s="47"/>
      <c r="SJB201" s="47"/>
      <c r="SJC201" s="47"/>
      <c r="SJD201" s="47"/>
      <c r="SJE201" s="47"/>
      <c r="SJF201" s="47"/>
      <c r="SJG201" s="47"/>
      <c r="SJH201" s="47"/>
      <c r="SJI201" s="47"/>
      <c r="SJJ201" s="47"/>
      <c r="SJK201" s="47"/>
      <c r="SJL201" s="47"/>
      <c r="SJM201" s="47"/>
      <c r="SJN201" s="47"/>
      <c r="SJO201" s="47"/>
      <c r="SJP201" s="47"/>
      <c r="SJQ201" s="47"/>
      <c r="SJR201" s="47"/>
      <c r="SJS201" s="47"/>
      <c r="SJT201" s="47"/>
      <c r="SJU201" s="47"/>
      <c r="SJV201" s="47"/>
      <c r="SJW201" s="47"/>
      <c r="SJX201" s="47"/>
      <c r="SJY201" s="47"/>
      <c r="SJZ201" s="47"/>
      <c r="SKA201" s="47"/>
      <c r="SKB201" s="47"/>
      <c r="SKC201" s="47"/>
      <c r="SKD201" s="47"/>
      <c r="SKE201" s="47"/>
      <c r="SKF201" s="47"/>
      <c r="SKG201" s="47"/>
      <c r="SKH201" s="47"/>
      <c r="SKI201" s="47"/>
      <c r="SKJ201" s="47"/>
      <c r="SKK201" s="47"/>
      <c r="SKL201" s="47"/>
      <c r="SKM201" s="47"/>
      <c r="SKN201" s="47"/>
      <c r="SKO201" s="47"/>
      <c r="SKP201" s="47"/>
      <c r="SKQ201" s="47"/>
      <c r="SKR201" s="47"/>
      <c r="SKS201" s="47"/>
      <c r="SKT201" s="47"/>
      <c r="SKU201" s="47"/>
      <c r="SKV201" s="47"/>
      <c r="SKW201" s="47"/>
      <c r="SKX201" s="47"/>
      <c r="SKY201" s="47"/>
      <c r="SKZ201" s="47"/>
      <c r="SLA201" s="47"/>
      <c r="SLB201" s="47"/>
      <c r="SLC201" s="47"/>
      <c r="SLD201" s="47"/>
      <c r="SLE201" s="47"/>
      <c r="SLF201" s="47"/>
      <c r="SLG201" s="47"/>
      <c r="SLH201" s="47"/>
      <c r="SLI201" s="47"/>
      <c r="SLJ201" s="47"/>
      <c r="SLK201" s="47"/>
      <c r="SLL201" s="47"/>
      <c r="SLM201" s="47"/>
      <c r="SLN201" s="47"/>
      <c r="SLO201" s="47"/>
      <c r="SLP201" s="47"/>
      <c r="SLQ201" s="47"/>
      <c r="SLR201" s="47"/>
      <c r="SLS201" s="47"/>
      <c r="SLT201" s="47"/>
      <c r="SLU201" s="47"/>
      <c r="SLV201" s="47"/>
      <c r="SLW201" s="47"/>
      <c r="SLX201" s="47"/>
      <c r="SLY201" s="47"/>
      <c r="SLZ201" s="47"/>
      <c r="SMA201" s="47"/>
      <c r="SMB201" s="47"/>
      <c r="SMC201" s="47"/>
      <c r="SMD201" s="47"/>
      <c r="SME201" s="47"/>
      <c r="SMF201" s="47"/>
      <c r="SMG201" s="47"/>
      <c r="SMH201" s="47"/>
      <c r="SMI201" s="47"/>
      <c r="SMJ201" s="47"/>
      <c r="SMK201" s="47"/>
      <c r="SML201" s="47"/>
      <c r="SMM201" s="47"/>
      <c r="SMN201" s="47"/>
      <c r="SMO201" s="47"/>
      <c r="SMP201" s="47"/>
      <c r="SMQ201" s="47"/>
      <c r="SMR201" s="47"/>
      <c r="SMS201" s="47"/>
      <c r="SMT201" s="47"/>
      <c r="SMU201" s="47"/>
      <c r="SMV201" s="47"/>
      <c r="SMW201" s="47"/>
      <c r="SMX201" s="47"/>
      <c r="SMY201" s="47"/>
      <c r="SMZ201" s="47"/>
      <c r="SNA201" s="47"/>
      <c r="SNB201" s="47"/>
      <c r="SNC201" s="47"/>
      <c r="SND201" s="47"/>
      <c r="SNE201" s="47"/>
      <c r="SNF201" s="47"/>
      <c r="SNG201" s="47"/>
      <c r="SNH201" s="47"/>
      <c r="SNI201" s="47"/>
      <c r="SNJ201" s="47"/>
      <c r="SNK201" s="47"/>
      <c r="SNL201" s="47"/>
      <c r="SNM201" s="47"/>
      <c r="SNN201" s="47"/>
      <c r="SNO201" s="47"/>
      <c r="SNP201" s="47"/>
      <c r="SNQ201" s="47"/>
      <c r="SNR201" s="47"/>
      <c r="SNS201" s="47"/>
      <c r="SNT201" s="47"/>
      <c r="SNU201" s="47"/>
      <c r="SNV201" s="47"/>
      <c r="SNW201" s="47"/>
      <c r="SNX201" s="47"/>
      <c r="SNY201" s="47"/>
      <c r="SNZ201" s="47"/>
      <c r="SOA201" s="47"/>
      <c r="SOB201" s="47"/>
      <c r="SOC201" s="47"/>
      <c r="SOD201" s="47"/>
      <c r="SOE201" s="47"/>
      <c r="SOF201" s="47"/>
      <c r="SOG201" s="47"/>
      <c r="SOH201" s="47"/>
      <c r="SOI201" s="47"/>
      <c r="SOJ201" s="47"/>
      <c r="SOK201" s="47"/>
      <c r="SOL201" s="47"/>
      <c r="SOM201" s="47"/>
      <c r="SON201" s="47"/>
      <c r="SOO201" s="47"/>
      <c r="SOP201" s="47"/>
      <c r="SOQ201" s="47"/>
      <c r="SOR201" s="47"/>
      <c r="SOS201" s="47"/>
      <c r="SOT201" s="47"/>
      <c r="SOU201" s="47"/>
      <c r="SOV201" s="47"/>
      <c r="SOW201" s="47"/>
      <c r="SOX201" s="47"/>
      <c r="SOY201" s="47"/>
      <c r="SOZ201" s="47"/>
      <c r="SPA201" s="47"/>
      <c r="SPB201" s="47"/>
      <c r="SPC201" s="47"/>
      <c r="SPD201" s="47"/>
      <c r="SPE201" s="47"/>
      <c r="SPF201" s="47"/>
      <c r="SPG201" s="47"/>
      <c r="SPH201" s="47"/>
      <c r="SPI201" s="47"/>
      <c r="SPJ201" s="47"/>
      <c r="SPK201" s="47"/>
      <c r="SPL201" s="47"/>
      <c r="SPM201" s="47"/>
      <c r="SPN201" s="47"/>
      <c r="SPO201" s="47"/>
      <c r="SPP201" s="47"/>
      <c r="SPQ201" s="47"/>
      <c r="SPR201" s="47"/>
      <c r="SPS201" s="47"/>
      <c r="SPT201" s="47"/>
      <c r="SPU201" s="47"/>
      <c r="SPV201" s="47"/>
      <c r="SPW201" s="47"/>
      <c r="SPX201" s="47"/>
      <c r="SPY201" s="47"/>
      <c r="SPZ201" s="47"/>
      <c r="SQA201" s="47"/>
      <c r="SQB201" s="47"/>
      <c r="SQC201" s="47"/>
      <c r="SQD201" s="47"/>
      <c r="SQE201" s="47"/>
      <c r="SQF201" s="47"/>
      <c r="SQG201" s="47"/>
      <c r="SQH201" s="47"/>
      <c r="SQI201" s="47"/>
      <c r="SQJ201" s="47"/>
      <c r="SQK201" s="47"/>
      <c r="SQL201" s="47"/>
      <c r="SQM201" s="47"/>
      <c r="SQN201" s="47"/>
      <c r="SQO201" s="47"/>
      <c r="SQP201" s="47"/>
      <c r="SQQ201" s="47"/>
      <c r="SQR201" s="47"/>
      <c r="SQS201" s="47"/>
      <c r="SQT201" s="47"/>
      <c r="SQU201" s="47"/>
      <c r="SQV201" s="47"/>
      <c r="SQW201" s="47"/>
      <c r="SQX201" s="47"/>
      <c r="SQY201" s="47"/>
      <c r="SQZ201" s="47"/>
      <c r="SRA201" s="47"/>
      <c r="SRB201" s="47"/>
      <c r="SRC201" s="47"/>
      <c r="SRD201" s="47"/>
      <c r="SRE201" s="47"/>
      <c r="SRF201" s="47"/>
      <c r="SRG201" s="47"/>
      <c r="SRH201" s="47"/>
      <c r="SRI201" s="47"/>
      <c r="SRJ201" s="47"/>
      <c r="SRK201" s="47"/>
      <c r="SRL201" s="47"/>
      <c r="SRM201" s="47"/>
      <c r="SRN201" s="47"/>
      <c r="SRO201" s="47"/>
      <c r="SRP201" s="47"/>
      <c r="SRQ201" s="47"/>
      <c r="SRR201" s="47"/>
      <c r="SRS201" s="47"/>
      <c r="SRT201" s="47"/>
      <c r="SRU201" s="47"/>
      <c r="SRV201" s="47"/>
      <c r="SRW201" s="47"/>
      <c r="SRX201" s="47"/>
      <c r="SRY201" s="47"/>
      <c r="SRZ201" s="47"/>
      <c r="SSA201" s="47"/>
      <c r="SSB201" s="47"/>
      <c r="SSC201" s="47"/>
      <c r="SSD201" s="47"/>
      <c r="SSE201" s="47"/>
      <c r="SSF201" s="47"/>
      <c r="SSG201" s="47"/>
      <c r="SSH201" s="47"/>
      <c r="SSI201" s="47"/>
      <c r="SSJ201" s="47"/>
      <c r="SSK201" s="47"/>
      <c r="SSL201" s="47"/>
      <c r="SSM201" s="47"/>
      <c r="SSN201" s="47"/>
      <c r="SSO201" s="47"/>
      <c r="SSP201" s="47"/>
      <c r="SSQ201" s="47"/>
      <c r="SSR201" s="47"/>
      <c r="SSS201" s="47"/>
      <c r="SST201" s="47"/>
      <c r="SSU201" s="47"/>
      <c r="SSV201" s="47"/>
      <c r="SSW201" s="47"/>
      <c r="SSX201" s="47"/>
      <c r="SSY201" s="47"/>
      <c r="SSZ201" s="47"/>
      <c r="STA201" s="47"/>
      <c r="STB201" s="47"/>
      <c r="STC201" s="47"/>
      <c r="STD201" s="47"/>
      <c r="STE201" s="47"/>
      <c r="STF201" s="47"/>
      <c r="STG201" s="47"/>
      <c r="STH201" s="47"/>
      <c r="STI201" s="47"/>
      <c r="STJ201" s="47"/>
      <c r="STK201" s="47"/>
      <c r="STL201" s="47"/>
      <c r="STM201" s="47"/>
      <c r="STN201" s="47"/>
      <c r="STO201" s="47"/>
      <c r="STP201" s="47"/>
      <c r="STQ201" s="47"/>
      <c r="STR201" s="47"/>
      <c r="STS201" s="47"/>
      <c r="STT201" s="47"/>
      <c r="STU201" s="47"/>
      <c r="STV201" s="47"/>
      <c r="STW201" s="47"/>
      <c r="STX201" s="47"/>
      <c r="STY201" s="47"/>
      <c r="STZ201" s="47"/>
      <c r="SUA201" s="47"/>
      <c r="SUB201" s="47"/>
      <c r="SUC201" s="47"/>
      <c r="SUD201" s="47"/>
      <c r="SUE201" s="47"/>
      <c r="SUF201" s="47"/>
      <c r="SUG201" s="47"/>
      <c r="SUH201" s="47"/>
      <c r="SUI201" s="47"/>
      <c r="SUJ201" s="47"/>
      <c r="SUK201" s="47"/>
      <c r="SUL201" s="47"/>
      <c r="SUM201" s="47"/>
      <c r="SUN201" s="47"/>
      <c r="SUO201" s="47"/>
      <c r="SUP201" s="47"/>
      <c r="SUQ201" s="47"/>
      <c r="SUR201" s="47"/>
      <c r="SUS201" s="47"/>
      <c r="SUT201" s="47"/>
      <c r="SUU201" s="47"/>
      <c r="SUV201" s="47"/>
      <c r="SUW201" s="47"/>
      <c r="SUX201" s="47"/>
      <c r="SUY201" s="47"/>
      <c r="SUZ201" s="47"/>
      <c r="SVA201" s="47"/>
      <c r="SVB201" s="47"/>
      <c r="SVC201" s="47"/>
      <c r="SVD201" s="47"/>
      <c r="SVE201" s="47"/>
      <c r="SVF201" s="47"/>
      <c r="SVG201" s="47"/>
      <c r="SVH201" s="47"/>
      <c r="SVI201" s="47"/>
      <c r="SVJ201" s="47"/>
      <c r="SVK201" s="47"/>
      <c r="SVL201" s="47"/>
      <c r="SVM201" s="47"/>
      <c r="SVN201" s="47"/>
      <c r="SVO201" s="47"/>
      <c r="SVP201" s="47"/>
      <c r="SVQ201" s="47"/>
      <c r="SVR201" s="47"/>
      <c r="SVS201" s="47"/>
      <c r="SVT201" s="47"/>
      <c r="SVU201" s="47"/>
      <c r="SVV201" s="47"/>
      <c r="SVW201" s="47"/>
      <c r="SVX201" s="47"/>
      <c r="SVY201" s="47"/>
      <c r="SVZ201" s="47"/>
      <c r="SWA201" s="47"/>
      <c r="SWB201" s="47"/>
      <c r="SWC201" s="47"/>
      <c r="SWD201" s="47"/>
      <c r="SWE201" s="47"/>
      <c r="SWF201" s="47"/>
      <c r="SWG201" s="47"/>
      <c r="SWH201" s="47"/>
      <c r="SWI201" s="47"/>
      <c r="SWJ201" s="47"/>
      <c r="SWK201" s="47"/>
      <c r="SWL201" s="47"/>
      <c r="SWM201" s="47"/>
      <c r="SWN201" s="47"/>
      <c r="SWO201" s="47"/>
      <c r="SWP201" s="47"/>
      <c r="SWQ201" s="47"/>
      <c r="SWR201" s="47"/>
      <c r="SWS201" s="47"/>
      <c r="SWT201" s="47"/>
      <c r="SWU201" s="47"/>
      <c r="SWV201" s="47"/>
      <c r="SWW201" s="47"/>
      <c r="SWX201" s="47"/>
      <c r="SWY201" s="47"/>
      <c r="SWZ201" s="47"/>
      <c r="SXA201" s="47"/>
      <c r="SXB201" s="47"/>
      <c r="SXC201" s="47"/>
      <c r="SXD201" s="47"/>
      <c r="SXE201" s="47"/>
      <c r="SXF201" s="47"/>
      <c r="SXG201" s="47"/>
      <c r="SXH201" s="47"/>
      <c r="SXI201" s="47"/>
      <c r="SXJ201" s="47"/>
      <c r="SXK201" s="47"/>
      <c r="SXL201" s="47"/>
      <c r="SXM201" s="47"/>
      <c r="SXN201" s="47"/>
      <c r="SXO201" s="47"/>
      <c r="SXP201" s="47"/>
      <c r="SXQ201" s="47"/>
      <c r="SXR201" s="47"/>
      <c r="SXS201" s="47"/>
      <c r="SXT201" s="47"/>
      <c r="SXU201" s="47"/>
      <c r="SXV201" s="47"/>
      <c r="SXW201" s="47"/>
      <c r="SXX201" s="47"/>
      <c r="SXY201" s="47"/>
      <c r="SXZ201" s="47"/>
      <c r="SYA201" s="47"/>
      <c r="SYB201" s="47"/>
      <c r="SYC201" s="47"/>
      <c r="SYD201" s="47"/>
      <c r="SYE201" s="47"/>
      <c r="SYF201" s="47"/>
      <c r="SYG201" s="47"/>
      <c r="SYH201" s="47"/>
      <c r="SYI201" s="47"/>
      <c r="SYJ201" s="47"/>
      <c r="SYK201" s="47"/>
      <c r="SYL201" s="47"/>
      <c r="SYM201" s="47"/>
      <c r="SYN201" s="47"/>
      <c r="SYO201" s="47"/>
      <c r="SYP201" s="47"/>
      <c r="SYQ201" s="47"/>
      <c r="SYR201" s="47"/>
      <c r="SYS201" s="47"/>
      <c r="SYT201" s="47"/>
      <c r="SYU201" s="47"/>
      <c r="SYV201" s="47"/>
      <c r="SYW201" s="47"/>
      <c r="SYX201" s="47"/>
      <c r="SYY201" s="47"/>
      <c r="SYZ201" s="47"/>
      <c r="SZA201" s="47"/>
      <c r="SZB201" s="47"/>
      <c r="SZC201" s="47"/>
      <c r="SZD201" s="47"/>
      <c r="SZE201" s="47"/>
      <c r="SZF201" s="47"/>
      <c r="SZG201" s="47"/>
      <c r="SZH201" s="47"/>
      <c r="SZI201" s="47"/>
      <c r="SZJ201" s="47"/>
      <c r="SZK201" s="47"/>
      <c r="SZL201" s="47"/>
      <c r="SZM201" s="47"/>
      <c r="SZN201" s="47"/>
      <c r="SZO201" s="47"/>
      <c r="SZP201" s="47"/>
      <c r="SZQ201" s="47"/>
      <c r="SZR201" s="47"/>
      <c r="SZS201" s="47"/>
      <c r="SZT201" s="47"/>
      <c r="SZU201" s="47"/>
      <c r="SZV201" s="47"/>
      <c r="SZW201" s="47"/>
      <c r="SZX201" s="47"/>
      <c r="SZY201" s="47"/>
      <c r="SZZ201" s="47"/>
      <c r="TAA201" s="47"/>
      <c r="TAB201" s="47"/>
      <c r="TAC201" s="47"/>
      <c r="TAD201" s="47"/>
      <c r="TAE201" s="47"/>
      <c r="TAF201" s="47"/>
      <c r="TAG201" s="47"/>
      <c r="TAH201" s="47"/>
      <c r="TAI201" s="47"/>
      <c r="TAJ201" s="47"/>
      <c r="TAK201" s="47"/>
      <c r="TAL201" s="47"/>
      <c r="TAM201" s="47"/>
      <c r="TAN201" s="47"/>
      <c r="TAO201" s="47"/>
      <c r="TAP201" s="47"/>
      <c r="TAQ201" s="47"/>
      <c r="TAR201" s="47"/>
      <c r="TAS201" s="47"/>
      <c r="TAT201" s="47"/>
      <c r="TAU201" s="47"/>
      <c r="TAV201" s="47"/>
      <c r="TAW201" s="47"/>
      <c r="TAX201" s="47"/>
      <c r="TAY201" s="47"/>
      <c r="TAZ201" s="47"/>
      <c r="TBA201" s="47"/>
      <c r="TBB201" s="47"/>
      <c r="TBC201" s="47"/>
      <c r="TBD201" s="47"/>
      <c r="TBE201" s="47"/>
      <c r="TBF201" s="47"/>
      <c r="TBG201" s="47"/>
      <c r="TBH201" s="47"/>
      <c r="TBI201" s="47"/>
      <c r="TBJ201" s="47"/>
      <c r="TBK201" s="47"/>
      <c r="TBL201" s="47"/>
      <c r="TBM201" s="47"/>
      <c r="TBN201" s="47"/>
      <c r="TBO201" s="47"/>
      <c r="TBP201" s="47"/>
      <c r="TBQ201" s="47"/>
      <c r="TBR201" s="47"/>
      <c r="TBS201" s="47"/>
      <c r="TBT201" s="47"/>
      <c r="TBU201" s="47"/>
      <c r="TBV201" s="47"/>
      <c r="TBW201" s="47"/>
      <c r="TBX201" s="47"/>
      <c r="TBY201" s="47"/>
      <c r="TBZ201" s="47"/>
      <c r="TCA201" s="47"/>
      <c r="TCB201" s="47"/>
      <c r="TCC201" s="47"/>
      <c r="TCD201" s="47"/>
      <c r="TCE201" s="47"/>
      <c r="TCF201" s="47"/>
      <c r="TCG201" s="47"/>
      <c r="TCH201" s="47"/>
      <c r="TCI201" s="47"/>
      <c r="TCJ201" s="47"/>
      <c r="TCK201" s="47"/>
      <c r="TCL201" s="47"/>
      <c r="TCM201" s="47"/>
      <c r="TCN201" s="47"/>
      <c r="TCO201" s="47"/>
      <c r="TCP201" s="47"/>
      <c r="TCQ201" s="47"/>
      <c r="TCR201" s="47"/>
      <c r="TCS201" s="47"/>
      <c r="TCT201" s="47"/>
      <c r="TCU201" s="47"/>
      <c r="TCV201" s="47"/>
      <c r="TCW201" s="47"/>
      <c r="TCX201" s="47"/>
      <c r="TCY201" s="47"/>
      <c r="TCZ201" s="47"/>
      <c r="TDA201" s="47"/>
      <c r="TDB201" s="47"/>
      <c r="TDC201" s="47"/>
      <c r="TDD201" s="47"/>
      <c r="TDE201" s="47"/>
      <c r="TDF201" s="47"/>
      <c r="TDG201" s="47"/>
      <c r="TDH201" s="47"/>
      <c r="TDI201" s="47"/>
      <c r="TDJ201" s="47"/>
      <c r="TDK201" s="47"/>
      <c r="TDL201" s="47"/>
      <c r="TDM201" s="47"/>
      <c r="TDN201" s="47"/>
      <c r="TDO201" s="47"/>
      <c r="TDP201" s="47"/>
      <c r="TDQ201" s="47"/>
      <c r="TDR201" s="47"/>
      <c r="TDS201" s="47"/>
      <c r="TDT201" s="47"/>
      <c r="TDU201" s="47"/>
      <c r="TDV201" s="47"/>
      <c r="TDW201" s="47"/>
      <c r="TDX201" s="47"/>
      <c r="TDY201" s="47"/>
      <c r="TDZ201" s="47"/>
      <c r="TEA201" s="47"/>
      <c r="TEB201" s="47"/>
      <c r="TEC201" s="47"/>
      <c r="TED201" s="47"/>
      <c r="TEE201" s="47"/>
      <c r="TEF201" s="47"/>
      <c r="TEG201" s="47"/>
      <c r="TEH201" s="47"/>
      <c r="TEI201" s="47"/>
      <c r="TEJ201" s="47"/>
      <c r="TEK201" s="47"/>
      <c r="TEL201" s="47"/>
      <c r="TEM201" s="47"/>
      <c r="TEN201" s="47"/>
      <c r="TEO201" s="47"/>
      <c r="TEP201" s="47"/>
      <c r="TEQ201" s="47"/>
      <c r="TER201" s="47"/>
      <c r="TES201" s="47"/>
      <c r="TET201" s="47"/>
      <c r="TEU201" s="47"/>
      <c r="TEV201" s="47"/>
      <c r="TEW201" s="47"/>
      <c r="TEX201" s="47"/>
      <c r="TEY201" s="47"/>
      <c r="TEZ201" s="47"/>
      <c r="TFA201" s="47"/>
      <c r="TFB201" s="47"/>
      <c r="TFC201" s="47"/>
      <c r="TFD201" s="47"/>
      <c r="TFE201" s="47"/>
      <c r="TFF201" s="47"/>
      <c r="TFG201" s="47"/>
      <c r="TFH201" s="47"/>
      <c r="TFI201" s="47"/>
      <c r="TFJ201" s="47"/>
      <c r="TFK201" s="47"/>
      <c r="TFL201" s="47"/>
      <c r="TFM201" s="47"/>
      <c r="TFN201" s="47"/>
      <c r="TFO201" s="47"/>
      <c r="TFP201" s="47"/>
      <c r="TFQ201" s="47"/>
      <c r="TFR201" s="47"/>
      <c r="TFS201" s="47"/>
      <c r="TFT201" s="47"/>
      <c r="TFU201" s="47"/>
      <c r="TFV201" s="47"/>
      <c r="TFW201" s="47"/>
      <c r="TFX201" s="47"/>
      <c r="TFY201" s="47"/>
      <c r="TFZ201" s="47"/>
      <c r="TGA201" s="47"/>
      <c r="TGB201" s="47"/>
      <c r="TGC201" s="47"/>
      <c r="TGD201" s="47"/>
      <c r="TGE201" s="47"/>
      <c r="TGF201" s="47"/>
      <c r="TGG201" s="47"/>
      <c r="TGH201" s="47"/>
      <c r="TGI201" s="47"/>
      <c r="TGJ201" s="47"/>
      <c r="TGK201" s="47"/>
      <c r="TGL201" s="47"/>
      <c r="TGM201" s="47"/>
      <c r="TGN201" s="47"/>
      <c r="TGO201" s="47"/>
      <c r="TGP201" s="47"/>
      <c r="TGQ201" s="47"/>
      <c r="TGR201" s="47"/>
      <c r="TGS201" s="47"/>
      <c r="TGT201" s="47"/>
      <c r="TGU201" s="47"/>
      <c r="TGV201" s="47"/>
      <c r="TGW201" s="47"/>
      <c r="TGX201" s="47"/>
      <c r="TGY201" s="47"/>
      <c r="TGZ201" s="47"/>
      <c r="THA201" s="47"/>
      <c r="THB201" s="47"/>
      <c r="THC201" s="47"/>
      <c r="THD201" s="47"/>
      <c r="THE201" s="47"/>
      <c r="THF201" s="47"/>
      <c r="THG201" s="47"/>
      <c r="THH201" s="47"/>
      <c r="THI201" s="47"/>
      <c r="THJ201" s="47"/>
      <c r="THK201" s="47"/>
      <c r="THL201" s="47"/>
      <c r="THM201" s="47"/>
      <c r="THN201" s="47"/>
      <c r="THO201" s="47"/>
      <c r="THP201" s="47"/>
      <c r="THQ201" s="47"/>
      <c r="THR201" s="47"/>
      <c r="THS201" s="47"/>
      <c r="THT201" s="47"/>
      <c r="THU201" s="47"/>
      <c r="THV201" s="47"/>
      <c r="THW201" s="47"/>
      <c r="THX201" s="47"/>
      <c r="THY201" s="47"/>
      <c r="THZ201" s="47"/>
      <c r="TIA201" s="47"/>
      <c r="TIB201" s="47"/>
      <c r="TIC201" s="47"/>
      <c r="TID201" s="47"/>
      <c r="TIE201" s="47"/>
      <c r="TIF201" s="47"/>
      <c r="TIG201" s="47"/>
      <c r="TIH201" s="47"/>
      <c r="TII201" s="47"/>
      <c r="TIJ201" s="47"/>
      <c r="TIK201" s="47"/>
      <c r="TIL201" s="47"/>
      <c r="TIM201" s="47"/>
      <c r="TIN201" s="47"/>
      <c r="TIO201" s="47"/>
      <c r="TIP201" s="47"/>
      <c r="TIQ201" s="47"/>
      <c r="TIR201" s="47"/>
      <c r="TIS201" s="47"/>
      <c r="TIT201" s="47"/>
      <c r="TIU201" s="47"/>
      <c r="TIV201" s="47"/>
      <c r="TIW201" s="47"/>
      <c r="TIX201" s="47"/>
      <c r="TIY201" s="47"/>
      <c r="TIZ201" s="47"/>
      <c r="TJA201" s="47"/>
      <c r="TJB201" s="47"/>
      <c r="TJC201" s="47"/>
      <c r="TJD201" s="47"/>
      <c r="TJE201" s="47"/>
      <c r="TJF201" s="47"/>
      <c r="TJG201" s="47"/>
      <c r="TJH201" s="47"/>
      <c r="TJI201" s="47"/>
      <c r="TJJ201" s="47"/>
      <c r="TJK201" s="47"/>
      <c r="TJL201" s="47"/>
      <c r="TJM201" s="47"/>
      <c r="TJN201" s="47"/>
      <c r="TJO201" s="47"/>
      <c r="TJP201" s="47"/>
      <c r="TJQ201" s="47"/>
      <c r="TJR201" s="47"/>
      <c r="TJS201" s="47"/>
      <c r="TJT201" s="47"/>
      <c r="TJU201" s="47"/>
      <c r="TJV201" s="47"/>
      <c r="TJW201" s="47"/>
      <c r="TJX201" s="47"/>
      <c r="TJY201" s="47"/>
      <c r="TJZ201" s="47"/>
      <c r="TKA201" s="47"/>
      <c r="TKB201" s="47"/>
      <c r="TKC201" s="47"/>
      <c r="TKD201" s="47"/>
      <c r="TKE201" s="47"/>
      <c r="TKF201" s="47"/>
      <c r="TKG201" s="47"/>
      <c r="TKH201" s="47"/>
      <c r="TKI201" s="47"/>
      <c r="TKJ201" s="47"/>
      <c r="TKK201" s="47"/>
      <c r="TKL201" s="47"/>
      <c r="TKM201" s="47"/>
      <c r="TKN201" s="47"/>
      <c r="TKO201" s="47"/>
      <c r="TKP201" s="47"/>
      <c r="TKQ201" s="47"/>
      <c r="TKR201" s="47"/>
      <c r="TKS201" s="47"/>
      <c r="TKT201" s="47"/>
      <c r="TKU201" s="47"/>
      <c r="TKV201" s="47"/>
      <c r="TKW201" s="47"/>
      <c r="TKX201" s="47"/>
      <c r="TKY201" s="47"/>
      <c r="TKZ201" s="47"/>
      <c r="TLA201" s="47"/>
      <c r="TLB201" s="47"/>
      <c r="TLC201" s="47"/>
      <c r="TLD201" s="47"/>
      <c r="TLE201" s="47"/>
      <c r="TLF201" s="47"/>
      <c r="TLG201" s="47"/>
      <c r="TLH201" s="47"/>
      <c r="TLI201" s="47"/>
      <c r="TLJ201" s="47"/>
      <c r="TLK201" s="47"/>
      <c r="TLL201" s="47"/>
      <c r="TLM201" s="47"/>
      <c r="TLN201" s="47"/>
      <c r="TLO201" s="47"/>
      <c r="TLP201" s="47"/>
      <c r="TLQ201" s="47"/>
      <c r="TLR201" s="47"/>
      <c r="TLS201" s="47"/>
      <c r="TLT201" s="47"/>
      <c r="TLU201" s="47"/>
      <c r="TLV201" s="47"/>
      <c r="TLW201" s="47"/>
      <c r="TLX201" s="47"/>
      <c r="TLY201" s="47"/>
      <c r="TLZ201" s="47"/>
      <c r="TMA201" s="47"/>
      <c r="TMB201" s="47"/>
      <c r="TMC201" s="47"/>
      <c r="TMD201" s="47"/>
      <c r="TME201" s="47"/>
      <c r="TMF201" s="47"/>
      <c r="TMG201" s="47"/>
      <c r="TMH201" s="47"/>
      <c r="TMI201" s="47"/>
      <c r="TMJ201" s="47"/>
      <c r="TMK201" s="47"/>
      <c r="TML201" s="47"/>
      <c r="TMM201" s="47"/>
      <c r="TMN201" s="47"/>
      <c r="TMO201" s="47"/>
      <c r="TMP201" s="47"/>
      <c r="TMQ201" s="47"/>
      <c r="TMR201" s="47"/>
      <c r="TMS201" s="47"/>
      <c r="TMT201" s="47"/>
      <c r="TMU201" s="47"/>
      <c r="TMV201" s="47"/>
      <c r="TMW201" s="47"/>
      <c r="TMX201" s="47"/>
      <c r="TMY201" s="47"/>
      <c r="TMZ201" s="47"/>
      <c r="TNA201" s="47"/>
      <c r="TNB201" s="47"/>
      <c r="TNC201" s="47"/>
      <c r="TND201" s="47"/>
      <c r="TNE201" s="47"/>
      <c r="TNF201" s="47"/>
      <c r="TNG201" s="47"/>
      <c r="TNH201" s="47"/>
      <c r="TNI201" s="47"/>
      <c r="TNJ201" s="47"/>
      <c r="TNK201" s="47"/>
      <c r="TNL201" s="47"/>
      <c r="TNM201" s="47"/>
      <c r="TNN201" s="47"/>
      <c r="TNO201" s="47"/>
      <c r="TNP201" s="47"/>
      <c r="TNQ201" s="47"/>
      <c r="TNR201" s="47"/>
      <c r="TNS201" s="47"/>
      <c r="TNT201" s="47"/>
      <c r="TNU201" s="47"/>
      <c r="TNV201" s="47"/>
      <c r="TNW201" s="47"/>
      <c r="TNX201" s="47"/>
      <c r="TNY201" s="47"/>
      <c r="TNZ201" s="47"/>
      <c r="TOA201" s="47"/>
      <c r="TOB201" s="47"/>
      <c r="TOC201" s="47"/>
      <c r="TOD201" s="47"/>
      <c r="TOE201" s="47"/>
      <c r="TOF201" s="47"/>
      <c r="TOG201" s="47"/>
      <c r="TOH201" s="47"/>
      <c r="TOI201" s="47"/>
      <c r="TOJ201" s="47"/>
      <c r="TOK201" s="47"/>
      <c r="TOL201" s="47"/>
      <c r="TOM201" s="47"/>
      <c r="TON201" s="47"/>
      <c r="TOO201" s="47"/>
      <c r="TOP201" s="47"/>
      <c r="TOQ201" s="47"/>
      <c r="TOR201" s="47"/>
      <c r="TOS201" s="47"/>
      <c r="TOT201" s="47"/>
      <c r="TOU201" s="47"/>
      <c r="TOV201" s="47"/>
      <c r="TOW201" s="47"/>
      <c r="TOX201" s="47"/>
      <c r="TOY201" s="47"/>
      <c r="TOZ201" s="47"/>
      <c r="TPA201" s="47"/>
      <c r="TPB201" s="47"/>
      <c r="TPC201" s="47"/>
      <c r="TPD201" s="47"/>
      <c r="TPE201" s="47"/>
      <c r="TPF201" s="47"/>
      <c r="TPG201" s="47"/>
      <c r="TPH201" s="47"/>
      <c r="TPI201" s="47"/>
      <c r="TPJ201" s="47"/>
      <c r="TPK201" s="47"/>
      <c r="TPL201" s="47"/>
      <c r="TPM201" s="47"/>
      <c r="TPN201" s="47"/>
      <c r="TPO201" s="47"/>
      <c r="TPP201" s="47"/>
      <c r="TPQ201" s="47"/>
      <c r="TPR201" s="47"/>
      <c r="TPS201" s="47"/>
      <c r="TPT201" s="47"/>
      <c r="TPU201" s="47"/>
      <c r="TPV201" s="47"/>
      <c r="TPW201" s="47"/>
      <c r="TPX201" s="47"/>
      <c r="TPY201" s="47"/>
      <c r="TPZ201" s="47"/>
      <c r="TQA201" s="47"/>
      <c r="TQB201" s="47"/>
      <c r="TQC201" s="47"/>
      <c r="TQD201" s="47"/>
      <c r="TQE201" s="47"/>
      <c r="TQF201" s="47"/>
      <c r="TQG201" s="47"/>
      <c r="TQH201" s="47"/>
      <c r="TQI201" s="47"/>
      <c r="TQJ201" s="47"/>
      <c r="TQK201" s="47"/>
      <c r="TQL201" s="47"/>
      <c r="TQM201" s="47"/>
      <c r="TQN201" s="47"/>
      <c r="TQO201" s="47"/>
      <c r="TQP201" s="47"/>
      <c r="TQQ201" s="47"/>
      <c r="TQR201" s="47"/>
      <c r="TQS201" s="47"/>
      <c r="TQT201" s="47"/>
      <c r="TQU201" s="47"/>
      <c r="TQV201" s="47"/>
      <c r="TQW201" s="47"/>
      <c r="TQX201" s="47"/>
      <c r="TQY201" s="47"/>
      <c r="TQZ201" s="47"/>
      <c r="TRA201" s="47"/>
      <c r="TRB201" s="47"/>
      <c r="TRC201" s="47"/>
      <c r="TRD201" s="47"/>
      <c r="TRE201" s="47"/>
      <c r="TRF201" s="47"/>
      <c r="TRG201" s="47"/>
      <c r="TRH201" s="47"/>
      <c r="TRI201" s="47"/>
      <c r="TRJ201" s="47"/>
      <c r="TRK201" s="47"/>
      <c r="TRL201" s="47"/>
      <c r="TRM201" s="47"/>
      <c r="TRN201" s="47"/>
      <c r="TRO201" s="47"/>
      <c r="TRP201" s="47"/>
      <c r="TRQ201" s="47"/>
      <c r="TRR201" s="47"/>
      <c r="TRS201" s="47"/>
      <c r="TRT201" s="47"/>
      <c r="TRU201" s="47"/>
      <c r="TRV201" s="47"/>
      <c r="TRW201" s="47"/>
      <c r="TRX201" s="47"/>
      <c r="TRY201" s="47"/>
      <c r="TRZ201" s="47"/>
      <c r="TSA201" s="47"/>
      <c r="TSB201" s="47"/>
      <c r="TSC201" s="47"/>
      <c r="TSD201" s="47"/>
      <c r="TSE201" s="47"/>
      <c r="TSF201" s="47"/>
      <c r="TSG201" s="47"/>
      <c r="TSH201" s="47"/>
      <c r="TSI201" s="47"/>
      <c r="TSJ201" s="47"/>
      <c r="TSK201" s="47"/>
      <c r="TSL201" s="47"/>
      <c r="TSM201" s="47"/>
      <c r="TSN201" s="47"/>
      <c r="TSO201" s="47"/>
      <c r="TSP201" s="47"/>
      <c r="TSQ201" s="47"/>
      <c r="TSR201" s="47"/>
      <c r="TSS201" s="47"/>
      <c r="TST201" s="47"/>
      <c r="TSU201" s="47"/>
      <c r="TSV201" s="47"/>
      <c r="TSW201" s="47"/>
      <c r="TSX201" s="47"/>
      <c r="TSY201" s="47"/>
      <c r="TSZ201" s="47"/>
      <c r="TTA201" s="47"/>
      <c r="TTB201" s="47"/>
      <c r="TTC201" s="47"/>
      <c r="TTD201" s="47"/>
      <c r="TTE201" s="47"/>
      <c r="TTF201" s="47"/>
      <c r="TTG201" s="47"/>
      <c r="TTH201" s="47"/>
      <c r="TTI201" s="47"/>
      <c r="TTJ201" s="47"/>
      <c r="TTK201" s="47"/>
      <c r="TTL201" s="47"/>
      <c r="TTM201" s="47"/>
      <c r="TTN201" s="47"/>
      <c r="TTO201" s="47"/>
      <c r="TTP201" s="47"/>
      <c r="TTQ201" s="47"/>
      <c r="TTR201" s="47"/>
      <c r="TTS201" s="47"/>
      <c r="TTT201" s="47"/>
      <c r="TTU201" s="47"/>
      <c r="TTV201" s="47"/>
      <c r="TTW201" s="47"/>
      <c r="TTX201" s="47"/>
      <c r="TTY201" s="47"/>
      <c r="TTZ201" s="47"/>
      <c r="TUA201" s="47"/>
      <c r="TUB201" s="47"/>
      <c r="TUC201" s="47"/>
      <c r="TUD201" s="47"/>
      <c r="TUE201" s="47"/>
      <c r="TUF201" s="47"/>
      <c r="TUG201" s="47"/>
      <c r="TUH201" s="47"/>
      <c r="TUI201" s="47"/>
      <c r="TUJ201" s="47"/>
      <c r="TUK201" s="47"/>
      <c r="TUL201" s="47"/>
      <c r="TUM201" s="47"/>
      <c r="TUN201" s="47"/>
      <c r="TUO201" s="47"/>
      <c r="TUP201" s="47"/>
      <c r="TUQ201" s="47"/>
      <c r="TUR201" s="47"/>
      <c r="TUS201" s="47"/>
      <c r="TUT201" s="47"/>
      <c r="TUU201" s="47"/>
      <c r="TUV201" s="47"/>
      <c r="TUW201" s="47"/>
      <c r="TUX201" s="47"/>
      <c r="TUY201" s="47"/>
      <c r="TUZ201" s="47"/>
      <c r="TVA201" s="47"/>
      <c r="TVB201" s="47"/>
      <c r="TVC201" s="47"/>
      <c r="TVD201" s="47"/>
      <c r="TVE201" s="47"/>
      <c r="TVF201" s="47"/>
      <c r="TVG201" s="47"/>
      <c r="TVH201" s="47"/>
      <c r="TVI201" s="47"/>
      <c r="TVJ201" s="47"/>
      <c r="TVK201" s="47"/>
      <c r="TVL201" s="47"/>
      <c r="TVM201" s="47"/>
      <c r="TVN201" s="47"/>
      <c r="TVO201" s="47"/>
      <c r="TVP201" s="47"/>
      <c r="TVQ201" s="47"/>
      <c r="TVR201" s="47"/>
      <c r="TVS201" s="47"/>
      <c r="TVT201" s="47"/>
      <c r="TVU201" s="47"/>
      <c r="TVV201" s="47"/>
      <c r="TVW201" s="47"/>
      <c r="TVX201" s="47"/>
      <c r="TVY201" s="47"/>
      <c r="TVZ201" s="47"/>
      <c r="TWA201" s="47"/>
      <c r="TWB201" s="47"/>
      <c r="TWC201" s="47"/>
      <c r="TWD201" s="47"/>
      <c r="TWE201" s="47"/>
      <c r="TWF201" s="47"/>
      <c r="TWG201" s="47"/>
      <c r="TWH201" s="47"/>
      <c r="TWI201" s="47"/>
      <c r="TWJ201" s="47"/>
      <c r="TWK201" s="47"/>
      <c r="TWL201" s="47"/>
      <c r="TWM201" s="47"/>
      <c r="TWN201" s="47"/>
      <c r="TWO201" s="47"/>
      <c r="TWP201" s="47"/>
      <c r="TWQ201" s="47"/>
      <c r="TWR201" s="47"/>
      <c r="TWS201" s="47"/>
      <c r="TWT201" s="47"/>
      <c r="TWU201" s="47"/>
      <c r="TWV201" s="47"/>
      <c r="TWW201" s="47"/>
      <c r="TWX201" s="47"/>
      <c r="TWY201" s="47"/>
      <c r="TWZ201" s="47"/>
      <c r="TXA201" s="47"/>
      <c r="TXB201" s="47"/>
      <c r="TXC201" s="47"/>
      <c r="TXD201" s="47"/>
      <c r="TXE201" s="47"/>
      <c r="TXF201" s="47"/>
      <c r="TXG201" s="47"/>
      <c r="TXH201" s="47"/>
      <c r="TXI201" s="47"/>
      <c r="TXJ201" s="47"/>
      <c r="TXK201" s="47"/>
      <c r="TXL201" s="47"/>
      <c r="TXM201" s="47"/>
      <c r="TXN201" s="47"/>
      <c r="TXO201" s="47"/>
      <c r="TXP201" s="47"/>
      <c r="TXQ201" s="47"/>
      <c r="TXR201" s="47"/>
      <c r="TXS201" s="47"/>
      <c r="TXT201" s="47"/>
      <c r="TXU201" s="47"/>
      <c r="TXV201" s="47"/>
      <c r="TXW201" s="47"/>
      <c r="TXX201" s="47"/>
      <c r="TXY201" s="47"/>
      <c r="TXZ201" s="47"/>
      <c r="TYA201" s="47"/>
      <c r="TYB201" s="47"/>
      <c r="TYC201" s="47"/>
      <c r="TYD201" s="47"/>
      <c r="TYE201" s="47"/>
      <c r="TYF201" s="47"/>
      <c r="TYG201" s="47"/>
      <c r="TYH201" s="47"/>
      <c r="TYI201" s="47"/>
      <c r="TYJ201" s="47"/>
      <c r="TYK201" s="47"/>
      <c r="TYL201" s="47"/>
      <c r="TYM201" s="47"/>
      <c r="TYN201" s="47"/>
      <c r="TYO201" s="47"/>
      <c r="TYP201" s="47"/>
      <c r="TYQ201" s="47"/>
      <c r="TYR201" s="47"/>
      <c r="TYS201" s="47"/>
      <c r="TYT201" s="47"/>
      <c r="TYU201" s="47"/>
      <c r="TYV201" s="47"/>
      <c r="TYW201" s="47"/>
      <c r="TYX201" s="47"/>
      <c r="TYY201" s="47"/>
      <c r="TYZ201" s="47"/>
      <c r="TZA201" s="47"/>
      <c r="TZB201" s="47"/>
      <c r="TZC201" s="47"/>
      <c r="TZD201" s="47"/>
      <c r="TZE201" s="47"/>
      <c r="TZF201" s="47"/>
      <c r="TZG201" s="47"/>
      <c r="TZH201" s="47"/>
      <c r="TZI201" s="47"/>
      <c r="TZJ201" s="47"/>
      <c r="TZK201" s="47"/>
      <c r="TZL201" s="47"/>
      <c r="TZM201" s="47"/>
      <c r="TZN201" s="47"/>
      <c r="TZO201" s="47"/>
      <c r="TZP201" s="47"/>
      <c r="TZQ201" s="47"/>
      <c r="TZR201" s="47"/>
      <c r="TZS201" s="47"/>
      <c r="TZT201" s="47"/>
      <c r="TZU201" s="47"/>
      <c r="TZV201" s="47"/>
      <c r="TZW201" s="47"/>
      <c r="TZX201" s="47"/>
      <c r="TZY201" s="47"/>
      <c r="TZZ201" s="47"/>
      <c r="UAA201" s="47"/>
      <c r="UAB201" s="47"/>
      <c r="UAC201" s="47"/>
      <c r="UAD201" s="47"/>
      <c r="UAE201" s="47"/>
      <c r="UAF201" s="47"/>
      <c r="UAG201" s="47"/>
      <c r="UAH201" s="47"/>
      <c r="UAI201" s="47"/>
      <c r="UAJ201" s="47"/>
      <c r="UAK201" s="47"/>
      <c r="UAL201" s="47"/>
      <c r="UAM201" s="47"/>
      <c r="UAN201" s="47"/>
      <c r="UAO201" s="47"/>
      <c r="UAP201" s="47"/>
      <c r="UAQ201" s="47"/>
      <c r="UAR201" s="47"/>
      <c r="UAS201" s="47"/>
      <c r="UAT201" s="47"/>
      <c r="UAU201" s="47"/>
      <c r="UAV201" s="47"/>
      <c r="UAW201" s="47"/>
      <c r="UAX201" s="47"/>
      <c r="UAY201" s="47"/>
      <c r="UAZ201" s="47"/>
      <c r="UBA201" s="47"/>
      <c r="UBB201" s="47"/>
      <c r="UBC201" s="47"/>
      <c r="UBD201" s="47"/>
      <c r="UBE201" s="47"/>
      <c r="UBF201" s="47"/>
      <c r="UBG201" s="47"/>
      <c r="UBH201" s="47"/>
      <c r="UBI201" s="47"/>
      <c r="UBJ201" s="47"/>
      <c r="UBK201" s="47"/>
      <c r="UBL201" s="47"/>
      <c r="UBM201" s="47"/>
      <c r="UBN201" s="47"/>
      <c r="UBO201" s="47"/>
      <c r="UBP201" s="47"/>
      <c r="UBQ201" s="47"/>
      <c r="UBR201" s="47"/>
      <c r="UBS201" s="47"/>
      <c r="UBT201" s="47"/>
      <c r="UBU201" s="47"/>
      <c r="UBV201" s="47"/>
      <c r="UBW201" s="47"/>
      <c r="UBX201" s="47"/>
      <c r="UBY201" s="47"/>
      <c r="UBZ201" s="47"/>
      <c r="UCA201" s="47"/>
      <c r="UCB201" s="47"/>
      <c r="UCC201" s="47"/>
      <c r="UCD201" s="47"/>
      <c r="UCE201" s="47"/>
      <c r="UCF201" s="47"/>
      <c r="UCG201" s="47"/>
      <c r="UCH201" s="47"/>
      <c r="UCI201" s="47"/>
      <c r="UCJ201" s="47"/>
      <c r="UCK201" s="47"/>
      <c r="UCL201" s="47"/>
      <c r="UCM201" s="47"/>
      <c r="UCN201" s="47"/>
      <c r="UCO201" s="47"/>
      <c r="UCP201" s="47"/>
      <c r="UCQ201" s="47"/>
      <c r="UCR201" s="47"/>
      <c r="UCS201" s="47"/>
      <c r="UCT201" s="47"/>
      <c r="UCU201" s="47"/>
      <c r="UCV201" s="47"/>
      <c r="UCW201" s="47"/>
      <c r="UCX201" s="47"/>
      <c r="UCY201" s="47"/>
      <c r="UCZ201" s="47"/>
      <c r="UDA201" s="47"/>
      <c r="UDB201" s="47"/>
      <c r="UDC201" s="47"/>
      <c r="UDD201" s="47"/>
      <c r="UDE201" s="47"/>
      <c r="UDF201" s="47"/>
      <c r="UDG201" s="47"/>
      <c r="UDH201" s="47"/>
      <c r="UDI201" s="47"/>
      <c r="UDJ201" s="47"/>
      <c r="UDK201" s="47"/>
      <c r="UDL201" s="47"/>
      <c r="UDM201" s="47"/>
      <c r="UDN201" s="47"/>
      <c r="UDO201" s="47"/>
      <c r="UDP201" s="47"/>
      <c r="UDQ201" s="47"/>
      <c r="UDR201" s="47"/>
      <c r="UDS201" s="47"/>
      <c r="UDT201" s="47"/>
      <c r="UDU201" s="47"/>
      <c r="UDV201" s="47"/>
      <c r="UDW201" s="47"/>
      <c r="UDX201" s="47"/>
      <c r="UDY201" s="47"/>
      <c r="UDZ201" s="47"/>
      <c r="UEA201" s="47"/>
      <c r="UEB201" s="47"/>
      <c r="UEC201" s="47"/>
      <c r="UED201" s="47"/>
      <c r="UEE201" s="47"/>
      <c r="UEF201" s="47"/>
      <c r="UEG201" s="47"/>
      <c r="UEH201" s="47"/>
      <c r="UEI201" s="47"/>
      <c r="UEJ201" s="47"/>
      <c r="UEK201" s="47"/>
      <c r="UEL201" s="47"/>
      <c r="UEM201" s="47"/>
      <c r="UEN201" s="47"/>
      <c r="UEO201" s="47"/>
      <c r="UEP201" s="47"/>
      <c r="UEQ201" s="47"/>
      <c r="UER201" s="47"/>
      <c r="UES201" s="47"/>
      <c r="UET201" s="47"/>
      <c r="UEU201" s="47"/>
      <c r="UEV201" s="47"/>
      <c r="UEW201" s="47"/>
      <c r="UEX201" s="47"/>
      <c r="UEY201" s="47"/>
      <c r="UEZ201" s="47"/>
      <c r="UFA201" s="47"/>
      <c r="UFB201" s="47"/>
      <c r="UFC201" s="47"/>
      <c r="UFD201" s="47"/>
      <c r="UFE201" s="47"/>
      <c r="UFF201" s="47"/>
      <c r="UFG201" s="47"/>
      <c r="UFH201" s="47"/>
      <c r="UFI201" s="47"/>
      <c r="UFJ201" s="47"/>
      <c r="UFK201" s="47"/>
      <c r="UFL201" s="47"/>
      <c r="UFM201" s="47"/>
      <c r="UFN201" s="47"/>
      <c r="UFO201" s="47"/>
      <c r="UFP201" s="47"/>
      <c r="UFQ201" s="47"/>
      <c r="UFR201" s="47"/>
      <c r="UFS201" s="47"/>
      <c r="UFT201" s="47"/>
      <c r="UFU201" s="47"/>
      <c r="UFV201" s="47"/>
      <c r="UFW201" s="47"/>
      <c r="UFX201" s="47"/>
      <c r="UFY201" s="47"/>
      <c r="UFZ201" s="47"/>
      <c r="UGA201" s="47"/>
      <c r="UGB201" s="47"/>
      <c r="UGC201" s="47"/>
      <c r="UGD201" s="47"/>
      <c r="UGE201" s="47"/>
      <c r="UGF201" s="47"/>
      <c r="UGG201" s="47"/>
      <c r="UGH201" s="47"/>
      <c r="UGI201" s="47"/>
      <c r="UGJ201" s="47"/>
      <c r="UGK201" s="47"/>
      <c r="UGL201" s="47"/>
      <c r="UGM201" s="47"/>
      <c r="UGN201" s="47"/>
      <c r="UGO201" s="47"/>
      <c r="UGP201" s="47"/>
      <c r="UGQ201" s="47"/>
      <c r="UGR201" s="47"/>
      <c r="UGS201" s="47"/>
      <c r="UGT201" s="47"/>
      <c r="UGU201" s="47"/>
      <c r="UGV201" s="47"/>
      <c r="UGW201" s="47"/>
      <c r="UGX201" s="47"/>
      <c r="UGY201" s="47"/>
      <c r="UGZ201" s="47"/>
      <c r="UHA201" s="47"/>
      <c r="UHB201" s="47"/>
      <c r="UHC201" s="47"/>
      <c r="UHD201" s="47"/>
      <c r="UHE201" s="47"/>
      <c r="UHF201" s="47"/>
      <c r="UHG201" s="47"/>
      <c r="UHH201" s="47"/>
      <c r="UHI201" s="47"/>
      <c r="UHJ201" s="47"/>
      <c r="UHK201" s="47"/>
      <c r="UHL201" s="47"/>
      <c r="UHM201" s="47"/>
      <c r="UHN201" s="47"/>
      <c r="UHO201" s="47"/>
      <c r="UHP201" s="47"/>
      <c r="UHQ201" s="47"/>
      <c r="UHR201" s="47"/>
      <c r="UHS201" s="47"/>
      <c r="UHT201" s="47"/>
      <c r="UHU201" s="47"/>
      <c r="UHV201" s="47"/>
      <c r="UHW201" s="47"/>
      <c r="UHX201" s="47"/>
      <c r="UHY201" s="47"/>
      <c r="UHZ201" s="47"/>
      <c r="UIA201" s="47"/>
      <c r="UIB201" s="47"/>
      <c r="UIC201" s="47"/>
      <c r="UID201" s="47"/>
      <c r="UIE201" s="47"/>
      <c r="UIF201" s="47"/>
      <c r="UIG201" s="47"/>
      <c r="UIH201" s="47"/>
      <c r="UII201" s="47"/>
      <c r="UIJ201" s="47"/>
      <c r="UIK201" s="47"/>
      <c r="UIL201" s="47"/>
      <c r="UIM201" s="47"/>
      <c r="UIN201" s="47"/>
      <c r="UIO201" s="47"/>
      <c r="UIP201" s="47"/>
      <c r="UIQ201" s="47"/>
      <c r="UIR201" s="47"/>
      <c r="UIS201" s="47"/>
      <c r="UIT201" s="47"/>
      <c r="UIU201" s="47"/>
      <c r="UIV201" s="47"/>
      <c r="UIW201" s="47"/>
      <c r="UIX201" s="47"/>
      <c r="UIY201" s="47"/>
      <c r="UIZ201" s="47"/>
      <c r="UJA201" s="47"/>
      <c r="UJB201" s="47"/>
      <c r="UJC201" s="47"/>
      <c r="UJD201" s="47"/>
      <c r="UJE201" s="47"/>
      <c r="UJF201" s="47"/>
      <c r="UJG201" s="47"/>
      <c r="UJH201" s="47"/>
      <c r="UJI201" s="47"/>
      <c r="UJJ201" s="47"/>
      <c r="UJK201" s="47"/>
      <c r="UJL201" s="47"/>
      <c r="UJM201" s="47"/>
      <c r="UJN201" s="47"/>
      <c r="UJO201" s="47"/>
      <c r="UJP201" s="47"/>
      <c r="UJQ201" s="47"/>
      <c r="UJR201" s="47"/>
      <c r="UJS201" s="47"/>
      <c r="UJT201" s="47"/>
      <c r="UJU201" s="47"/>
      <c r="UJV201" s="47"/>
      <c r="UJW201" s="47"/>
      <c r="UJX201" s="47"/>
      <c r="UJY201" s="47"/>
      <c r="UJZ201" s="47"/>
      <c r="UKA201" s="47"/>
      <c r="UKB201" s="47"/>
      <c r="UKC201" s="47"/>
      <c r="UKD201" s="47"/>
      <c r="UKE201" s="47"/>
      <c r="UKF201" s="47"/>
      <c r="UKG201" s="47"/>
      <c r="UKH201" s="47"/>
      <c r="UKI201" s="47"/>
      <c r="UKJ201" s="47"/>
      <c r="UKK201" s="47"/>
      <c r="UKL201" s="47"/>
      <c r="UKM201" s="47"/>
      <c r="UKN201" s="47"/>
      <c r="UKO201" s="47"/>
      <c r="UKP201" s="47"/>
      <c r="UKQ201" s="47"/>
      <c r="UKR201" s="47"/>
      <c r="UKS201" s="47"/>
      <c r="UKT201" s="47"/>
      <c r="UKU201" s="47"/>
      <c r="UKV201" s="47"/>
      <c r="UKW201" s="47"/>
      <c r="UKX201" s="47"/>
      <c r="UKY201" s="47"/>
      <c r="UKZ201" s="47"/>
      <c r="ULA201" s="47"/>
      <c r="ULB201" s="47"/>
      <c r="ULC201" s="47"/>
      <c r="ULD201" s="47"/>
      <c r="ULE201" s="47"/>
      <c r="ULF201" s="47"/>
      <c r="ULG201" s="47"/>
      <c r="ULH201" s="47"/>
      <c r="ULI201" s="47"/>
      <c r="ULJ201" s="47"/>
      <c r="ULK201" s="47"/>
      <c r="ULL201" s="47"/>
      <c r="ULM201" s="47"/>
      <c r="ULN201" s="47"/>
      <c r="ULO201" s="47"/>
      <c r="ULP201" s="47"/>
      <c r="ULQ201" s="47"/>
      <c r="ULR201" s="47"/>
      <c r="ULS201" s="47"/>
      <c r="ULT201" s="47"/>
      <c r="ULU201" s="47"/>
      <c r="ULV201" s="47"/>
      <c r="ULW201" s="47"/>
      <c r="ULX201" s="47"/>
      <c r="ULY201" s="47"/>
      <c r="ULZ201" s="47"/>
      <c r="UMA201" s="47"/>
      <c r="UMB201" s="47"/>
      <c r="UMC201" s="47"/>
      <c r="UMD201" s="47"/>
      <c r="UME201" s="47"/>
      <c r="UMF201" s="47"/>
      <c r="UMG201" s="47"/>
      <c r="UMH201" s="47"/>
      <c r="UMI201" s="47"/>
      <c r="UMJ201" s="47"/>
      <c r="UMK201" s="47"/>
      <c r="UML201" s="47"/>
      <c r="UMM201" s="47"/>
      <c r="UMN201" s="47"/>
      <c r="UMO201" s="47"/>
      <c r="UMP201" s="47"/>
      <c r="UMQ201" s="47"/>
      <c r="UMR201" s="47"/>
      <c r="UMS201" s="47"/>
      <c r="UMT201" s="47"/>
      <c r="UMU201" s="47"/>
      <c r="UMV201" s="47"/>
      <c r="UMW201" s="47"/>
      <c r="UMX201" s="47"/>
      <c r="UMY201" s="47"/>
      <c r="UMZ201" s="47"/>
      <c r="UNA201" s="47"/>
      <c r="UNB201" s="47"/>
      <c r="UNC201" s="47"/>
      <c r="UND201" s="47"/>
      <c r="UNE201" s="47"/>
      <c r="UNF201" s="47"/>
      <c r="UNG201" s="47"/>
      <c r="UNH201" s="47"/>
      <c r="UNI201" s="47"/>
      <c r="UNJ201" s="47"/>
      <c r="UNK201" s="47"/>
      <c r="UNL201" s="47"/>
      <c r="UNM201" s="47"/>
      <c r="UNN201" s="47"/>
      <c r="UNO201" s="47"/>
      <c r="UNP201" s="47"/>
      <c r="UNQ201" s="47"/>
      <c r="UNR201" s="47"/>
      <c r="UNS201" s="47"/>
      <c r="UNT201" s="47"/>
      <c r="UNU201" s="47"/>
      <c r="UNV201" s="47"/>
      <c r="UNW201" s="47"/>
      <c r="UNX201" s="47"/>
      <c r="UNY201" s="47"/>
      <c r="UNZ201" s="47"/>
      <c r="UOA201" s="47"/>
      <c r="UOB201" s="47"/>
      <c r="UOC201" s="47"/>
      <c r="UOD201" s="47"/>
      <c r="UOE201" s="47"/>
      <c r="UOF201" s="47"/>
      <c r="UOG201" s="47"/>
      <c r="UOH201" s="47"/>
      <c r="UOI201" s="47"/>
      <c r="UOJ201" s="47"/>
      <c r="UOK201" s="47"/>
      <c r="UOL201" s="47"/>
      <c r="UOM201" s="47"/>
      <c r="UON201" s="47"/>
      <c r="UOO201" s="47"/>
      <c r="UOP201" s="47"/>
      <c r="UOQ201" s="47"/>
      <c r="UOR201" s="47"/>
      <c r="UOS201" s="47"/>
      <c r="UOT201" s="47"/>
      <c r="UOU201" s="47"/>
      <c r="UOV201" s="47"/>
      <c r="UOW201" s="47"/>
      <c r="UOX201" s="47"/>
      <c r="UOY201" s="47"/>
      <c r="UOZ201" s="47"/>
      <c r="UPA201" s="47"/>
      <c r="UPB201" s="47"/>
      <c r="UPC201" s="47"/>
      <c r="UPD201" s="47"/>
      <c r="UPE201" s="47"/>
      <c r="UPF201" s="47"/>
      <c r="UPG201" s="47"/>
      <c r="UPH201" s="47"/>
      <c r="UPI201" s="47"/>
      <c r="UPJ201" s="47"/>
      <c r="UPK201" s="47"/>
      <c r="UPL201" s="47"/>
      <c r="UPM201" s="47"/>
      <c r="UPN201" s="47"/>
      <c r="UPO201" s="47"/>
      <c r="UPP201" s="47"/>
      <c r="UPQ201" s="47"/>
      <c r="UPR201" s="47"/>
      <c r="UPS201" s="47"/>
      <c r="UPT201" s="47"/>
      <c r="UPU201" s="47"/>
      <c r="UPV201" s="47"/>
      <c r="UPW201" s="47"/>
      <c r="UPX201" s="47"/>
      <c r="UPY201" s="47"/>
      <c r="UPZ201" s="47"/>
      <c r="UQA201" s="47"/>
      <c r="UQB201" s="47"/>
      <c r="UQC201" s="47"/>
      <c r="UQD201" s="47"/>
      <c r="UQE201" s="47"/>
      <c r="UQF201" s="47"/>
      <c r="UQG201" s="47"/>
      <c r="UQH201" s="47"/>
      <c r="UQI201" s="47"/>
      <c r="UQJ201" s="47"/>
      <c r="UQK201" s="47"/>
      <c r="UQL201" s="47"/>
      <c r="UQM201" s="47"/>
      <c r="UQN201" s="47"/>
      <c r="UQO201" s="47"/>
      <c r="UQP201" s="47"/>
      <c r="UQQ201" s="47"/>
      <c r="UQR201" s="47"/>
      <c r="UQS201" s="47"/>
      <c r="UQT201" s="47"/>
      <c r="UQU201" s="47"/>
      <c r="UQV201" s="47"/>
      <c r="UQW201" s="47"/>
      <c r="UQX201" s="47"/>
      <c r="UQY201" s="47"/>
      <c r="UQZ201" s="47"/>
      <c r="URA201" s="47"/>
      <c r="URB201" s="47"/>
      <c r="URC201" s="47"/>
      <c r="URD201" s="47"/>
      <c r="URE201" s="47"/>
      <c r="URF201" s="47"/>
      <c r="URG201" s="47"/>
      <c r="URH201" s="47"/>
      <c r="URI201" s="47"/>
      <c r="URJ201" s="47"/>
      <c r="URK201" s="47"/>
      <c r="URL201" s="47"/>
      <c r="URM201" s="47"/>
      <c r="URN201" s="47"/>
      <c r="URO201" s="47"/>
      <c r="URP201" s="47"/>
      <c r="URQ201" s="47"/>
      <c r="URR201" s="47"/>
      <c r="URS201" s="47"/>
      <c r="URT201" s="47"/>
      <c r="URU201" s="47"/>
      <c r="URV201" s="47"/>
      <c r="URW201" s="47"/>
      <c r="URX201" s="47"/>
      <c r="URY201" s="47"/>
      <c r="URZ201" s="47"/>
      <c r="USA201" s="47"/>
      <c r="USB201" s="47"/>
      <c r="USC201" s="47"/>
      <c r="USD201" s="47"/>
      <c r="USE201" s="47"/>
      <c r="USF201" s="47"/>
      <c r="USG201" s="47"/>
      <c r="USH201" s="47"/>
      <c r="USI201" s="47"/>
      <c r="USJ201" s="47"/>
      <c r="USK201" s="47"/>
      <c r="USL201" s="47"/>
      <c r="USM201" s="47"/>
      <c r="USN201" s="47"/>
      <c r="USO201" s="47"/>
      <c r="USP201" s="47"/>
      <c r="USQ201" s="47"/>
      <c r="USR201" s="47"/>
      <c r="USS201" s="47"/>
      <c r="UST201" s="47"/>
      <c r="USU201" s="47"/>
      <c r="USV201" s="47"/>
      <c r="USW201" s="47"/>
      <c r="USX201" s="47"/>
      <c r="USY201" s="47"/>
      <c r="USZ201" s="47"/>
      <c r="UTA201" s="47"/>
      <c r="UTB201" s="47"/>
      <c r="UTC201" s="47"/>
      <c r="UTD201" s="47"/>
      <c r="UTE201" s="47"/>
      <c r="UTF201" s="47"/>
      <c r="UTG201" s="47"/>
      <c r="UTH201" s="47"/>
      <c r="UTI201" s="47"/>
      <c r="UTJ201" s="47"/>
      <c r="UTK201" s="47"/>
      <c r="UTL201" s="47"/>
      <c r="UTM201" s="47"/>
      <c r="UTN201" s="47"/>
      <c r="UTO201" s="47"/>
      <c r="UTP201" s="47"/>
      <c r="UTQ201" s="47"/>
      <c r="UTR201" s="47"/>
      <c r="UTS201" s="47"/>
      <c r="UTT201" s="47"/>
      <c r="UTU201" s="47"/>
      <c r="UTV201" s="47"/>
      <c r="UTW201" s="47"/>
      <c r="UTX201" s="47"/>
      <c r="UTY201" s="47"/>
      <c r="UTZ201" s="47"/>
      <c r="UUA201" s="47"/>
      <c r="UUB201" s="47"/>
      <c r="UUC201" s="47"/>
      <c r="UUD201" s="47"/>
      <c r="UUE201" s="47"/>
      <c r="UUF201" s="47"/>
      <c r="UUG201" s="47"/>
      <c r="UUH201" s="47"/>
      <c r="UUI201" s="47"/>
      <c r="UUJ201" s="47"/>
      <c r="UUK201" s="47"/>
      <c r="UUL201" s="47"/>
      <c r="UUM201" s="47"/>
      <c r="UUN201" s="47"/>
      <c r="UUO201" s="47"/>
      <c r="UUP201" s="47"/>
      <c r="UUQ201" s="47"/>
      <c r="UUR201" s="47"/>
      <c r="UUS201" s="47"/>
      <c r="UUT201" s="47"/>
      <c r="UUU201" s="47"/>
      <c r="UUV201" s="47"/>
      <c r="UUW201" s="47"/>
      <c r="UUX201" s="47"/>
      <c r="UUY201" s="47"/>
      <c r="UUZ201" s="47"/>
      <c r="UVA201" s="47"/>
      <c r="UVB201" s="47"/>
      <c r="UVC201" s="47"/>
      <c r="UVD201" s="47"/>
      <c r="UVE201" s="47"/>
      <c r="UVF201" s="47"/>
      <c r="UVG201" s="47"/>
      <c r="UVH201" s="47"/>
      <c r="UVI201" s="47"/>
      <c r="UVJ201" s="47"/>
      <c r="UVK201" s="47"/>
      <c r="UVL201" s="47"/>
      <c r="UVM201" s="47"/>
      <c r="UVN201" s="47"/>
      <c r="UVO201" s="47"/>
      <c r="UVP201" s="47"/>
      <c r="UVQ201" s="47"/>
      <c r="UVR201" s="47"/>
      <c r="UVS201" s="47"/>
      <c r="UVT201" s="47"/>
      <c r="UVU201" s="47"/>
      <c r="UVV201" s="47"/>
      <c r="UVW201" s="47"/>
      <c r="UVX201" s="47"/>
      <c r="UVY201" s="47"/>
      <c r="UVZ201" s="47"/>
      <c r="UWA201" s="47"/>
      <c r="UWB201" s="47"/>
      <c r="UWC201" s="47"/>
      <c r="UWD201" s="47"/>
      <c r="UWE201" s="47"/>
      <c r="UWF201" s="47"/>
      <c r="UWG201" s="47"/>
      <c r="UWH201" s="47"/>
      <c r="UWI201" s="47"/>
      <c r="UWJ201" s="47"/>
      <c r="UWK201" s="47"/>
      <c r="UWL201" s="47"/>
      <c r="UWM201" s="47"/>
      <c r="UWN201" s="47"/>
      <c r="UWO201" s="47"/>
      <c r="UWP201" s="47"/>
      <c r="UWQ201" s="47"/>
      <c r="UWR201" s="47"/>
      <c r="UWS201" s="47"/>
      <c r="UWT201" s="47"/>
      <c r="UWU201" s="47"/>
      <c r="UWV201" s="47"/>
      <c r="UWW201" s="47"/>
      <c r="UWX201" s="47"/>
      <c r="UWY201" s="47"/>
      <c r="UWZ201" s="47"/>
      <c r="UXA201" s="47"/>
      <c r="UXB201" s="47"/>
      <c r="UXC201" s="47"/>
      <c r="UXD201" s="47"/>
      <c r="UXE201" s="47"/>
      <c r="UXF201" s="47"/>
      <c r="UXG201" s="47"/>
      <c r="UXH201" s="47"/>
      <c r="UXI201" s="47"/>
      <c r="UXJ201" s="47"/>
      <c r="UXK201" s="47"/>
      <c r="UXL201" s="47"/>
      <c r="UXM201" s="47"/>
      <c r="UXN201" s="47"/>
      <c r="UXO201" s="47"/>
      <c r="UXP201" s="47"/>
      <c r="UXQ201" s="47"/>
      <c r="UXR201" s="47"/>
      <c r="UXS201" s="47"/>
      <c r="UXT201" s="47"/>
      <c r="UXU201" s="47"/>
      <c r="UXV201" s="47"/>
      <c r="UXW201" s="47"/>
      <c r="UXX201" s="47"/>
      <c r="UXY201" s="47"/>
      <c r="UXZ201" s="47"/>
      <c r="UYA201" s="47"/>
      <c r="UYB201" s="47"/>
      <c r="UYC201" s="47"/>
      <c r="UYD201" s="47"/>
      <c r="UYE201" s="47"/>
      <c r="UYF201" s="47"/>
      <c r="UYG201" s="47"/>
      <c r="UYH201" s="47"/>
      <c r="UYI201" s="47"/>
      <c r="UYJ201" s="47"/>
      <c r="UYK201" s="47"/>
      <c r="UYL201" s="47"/>
      <c r="UYM201" s="47"/>
      <c r="UYN201" s="47"/>
      <c r="UYO201" s="47"/>
      <c r="UYP201" s="47"/>
      <c r="UYQ201" s="47"/>
      <c r="UYR201" s="47"/>
      <c r="UYS201" s="47"/>
      <c r="UYT201" s="47"/>
      <c r="UYU201" s="47"/>
      <c r="UYV201" s="47"/>
      <c r="UYW201" s="47"/>
      <c r="UYX201" s="47"/>
      <c r="UYY201" s="47"/>
      <c r="UYZ201" s="47"/>
      <c r="UZA201" s="47"/>
      <c r="UZB201" s="47"/>
      <c r="UZC201" s="47"/>
      <c r="UZD201" s="47"/>
      <c r="UZE201" s="47"/>
      <c r="UZF201" s="47"/>
      <c r="UZG201" s="47"/>
      <c r="UZH201" s="47"/>
      <c r="UZI201" s="47"/>
      <c r="UZJ201" s="47"/>
      <c r="UZK201" s="47"/>
      <c r="UZL201" s="47"/>
      <c r="UZM201" s="47"/>
      <c r="UZN201" s="47"/>
      <c r="UZO201" s="47"/>
      <c r="UZP201" s="47"/>
      <c r="UZQ201" s="47"/>
      <c r="UZR201" s="47"/>
      <c r="UZS201" s="47"/>
      <c r="UZT201" s="47"/>
      <c r="UZU201" s="47"/>
      <c r="UZV201" s="47"/>
      <c r="UZW201" s="47"/>
      <c r="UZX201" s="47"/>
      <c r="UZY201" s="47"/>
      <c r="UZZ201" s="47"/>
      <c r="VAA201" s="47"/>
      <c r="VAB201" s="47"/>
      <c r="VAC201" s="47"/>
      <c r="VAD201" s="47"/>
      <c r="VAE201" s="47"/>
      <c r="VAF201" s="47"/>
      <c r="VAG201" s="47"/>
      <c r="VAH201" s="47"/>
      <c r="VAI201" s="47"/>
      <c r="VAJ201" s="47"/>
      <c r="VAK201" s="47"/>
      <c r="VAL201" s="47"/>
      <c r="VAM201" s="47"/>
      <c r="VAN201" s="47"/>
      <c r="VAO201" s="47"/>
      <c r="VAP201" s="47"/>
      <c r="VAQ201" s="47"/>
      <c r="VAR201" s="47"/>
      <c r="VAS201" s="47"/>
      <c r="VAT201" s="47"/>
      <c r="VAU201" s="47"/>
      <c r="VAV201" s="47"/>
      <c r="VAW201" s="47"/>
      <c r="VAX201" s="47"/>
      <c r="VAY201" s="47"/>
      <c r="VAZ201" s="47"/>
      <c r="VBA201" s="47"/>
      <c r="VBB201" s="47"/>
      <c r="VBC201" s="47"/>
      <c r="VBD201" s="47"/>
      <c r="VBE201" s="47"/>
      <c r="VBF201" s="47"/>
      <c r="VBG201" s="47"/>
      <c r="VBH201" s="47"/>
      <c r="VBI201" s="47"/>
      <c r="VBJ201" s="47"/>
      <c r="VBK201" s="47"/>
      <c r="VBL201" s="47"/>
      <c r="VBM201" s="47"/>
      <c r="VBN201" s="47"/>
      <c r="VBO201" s="47"/>
      <c r="VBP201" s="47"/>
      <c r="VBQ201" s="47"/>
      <c r="VBR201" s="47"/>
      <c r="VBS201" s="47"/>
      <c r="VBT201" s="47"/>
      <c r="VBU201" s="47"/>
      <c r="VBV201" s="47"/>
      <c r="VBW201" s="47"/>
      <c r="VBX201" s="47"/>
      <c r="VBY201" s="47"/>
      <c r="VBZ201" s="47"/>
      <c r="VCA201" s="47"/>
      <c r="VCB201" s="47"/>
      <c r="VCC201" s="47"/>
      <c r="VCD201" s="47"/>
      <c r="VCE201" s="47"/>
      <c r="VCF201" s="47"/>
      <c r="VCG201" s="47"/>
      <c r="VCH201" s="47"/>
      <c r="VCI201" s="47"/>
      <c r="VCJ201" s="47"/>
      <c r="VCK201" s="47"/>
      <c r="VCL201" s="47"/>
      <c r="VCM201" s="47"/>
      <c r="VCN201" s="47"/>
      <c r="VCO201" s="47"/>
      <c r="VCP201" s="47"/>
      <c r="VCQ201" s="47"/>
      <c r="VCR201" s="47"/>
      <c r="VCS201" s="47"/>
      <c r="VCT201" s="47"/>
      <c r="VCU201" s="47"/>
      <c r="VCV201" s="47"/>
      <c r="VCW201" s="47"/>
      <c r="VCX201" s="47"/>
      <c r="VCY201" s="47"/>
      <c r="VCZ201" s="47"/>
      <c r="VDA201" s="47"/>
      <c r="VDB201" s="47"/>
      <c r="VDC201" s="47"/>
      <c r="VDD201" s="47"/>
      <c r="VDE201" s="47"/>
      <c r="VDF201" s="47"/>
      <c r="VDG201" s="47"/>
      <c r="VDH201" s="47"/>
      <c r="VDI201" s="47"/>
      <c r="VDJ201" s="47"/>
      <c r="VDK201" s="47"/>
      <c r="VDL201" s="47"/>
      <c r="VDM201" s="47"/>
      <c r="VDN201" s="47"/>
      <c r="VDO201" s="47"/>
      <c r="VDP201" s="47"/>
      <c r="VDQ201" s="47"/>
      <c r="VDR201" s="47"/>
      <c r="VDS201" s="47"/>
      <c r="VDT201" s="47"/>
      <c r="VDU201" s="47"/>
      <c r="VDV201" s="47"/>
      <c r="VDW201" s="47"/>
      <c r="VDX201" s="47"/>
      <c r="VDY201" s="47"/>
      <c r="VDZ201" s="47"/>
      <c r="VEA201" s="47"/>
      <c r="VEB201" s="47"/>
      <c r="VEC201" s="47"/>
      <c r="VED201" s="47"/>
      <c r="VEE201" s="47"/>
      <c r="VEF201" s="47"/>
      <c r="VEG201" s="47"/>
      <c r="VEH201" s="47"/>
      <c r="VEI201" s="47"/>
      <c r="VEJ201" s="47"/>
      <c r="VEK201" s="47"/>
      <c r="VEL201" s="47"/>
      <c r="VEM201" s="47"/>
      <c r="VEN201" s="47"/>
      <c r="VEO201" s="47"/>
      <c r="VEP201" s="47"/>
      <c r="VEQ201" s="47"/>
      <c r="VER201" s="47"/>
      <c r="VES201" s="47"/>
      <c r="VET201" s="47"/>
      <c r="VEU201" s="47"/>
      <c r="VEV201" s="47"/>
      <c r="VEW201" s="47"/>
      <c r="VEX201" s="47"/>
      <c r="VEY201" s="47"/>
      <c r="VEZ201" s="47"/>
      <c r="VFA201" s="47"/>
      <c r="VFB201" s="47"/>
      <c r="VFC201" s="47"/>
      <c r="VFD201" s="47"/>
      <c r="VFE201" s="47"/>
      <c r="VFF201" s="47"/>
      <c r="VFG201" s="47"/>
      <c r="VFH201" s="47"/>
      <c r="VFI201" s="47"/>
      <c r="VFJ201" s="47"/>
      <c r="VFK201" s="47"/>
      <c r="VFL201" s="47"/>
      <c r="VFM201" s="47"/>
      <c r="VFN201" s="47"/>
      <c r="VFO201" s="47"/>
      <c r="VFP201" s="47"/>
      <c r="VFQ201" s="47"/>
      <c r="VFR201" s="47"/>
      <c r="VFS201" s="47"/>
      <c r="VFT201" s="47"/>
      <c r="VFU201" s="47"/>
      <c r="VFV201" s="47"/>
      <c r="VFW201" s="47"/>
      <c r="VFX201" s="47"/>
      <c r="VFY201" s="47"/>
      <c r="VFZ201" s="47"/>
      <c r="VGA201" s="47"/>
      <c r="VGB201" s="47"/>
      <c r="VGC201" s="47"/>
      <c r="VGD201" s="47"/>
      <c r="VGE201" s="47"/>
      <c r="VGF201" s="47"/>
      <c r="VGG201" s="47"/>
      <c r="VGH201" s="47"/>
      <c r="VGI201" s="47"/>
      <c r="VGJ201" s="47"/>
      <c r="VGK201" s="47"/>
      <c r="VGL201" s="47"/>
      <c r="VGM201" s="47"/>
      <c r="VGN201" s="47"/>
      <c r="VGO201" s="47"/>
      <c r="VGP201" s="47"/>
      <c r="VGQ201" s="47"/>
      <c r="VGR201" s="47"/>
      <c r="VGS201" s="47"/>
      <c r="VGT201" s="47"/>
      <c r="VGU201" s="47"/>
      <c r="VGV201" s="47"/>
      <c r="VGW201" s="47"/>
      <c r="VGX201" s="47"/>
      <c r="VGY201" s="47"/>
      <c r="VGZ201" s="47"/>
      <c r="VHA201" s="47"/>
      <c r="VHB201" s="47"/>
      <c r="VHC201" s="47"/>
      <c r="VHD201" s="47"/>
      <c r="VHE201" s="47"/>
      <c r="VHF201" s="47"/>
      <c r="VHG201" s="47"/>
      <c r="VHH201" s="47"/>
      <c r="VHI201" s="47"/>
      <c r="VHJ201" s="47"/>
      <c r="VHK201" s="47"/>
      <c r="VHL201" s="47"/>
      <c r="VHM201" s="47"/>
      <c r="VHN201" s="47"/>
      <c r="VHO201" s="47"/>
      <c r="VHP201" s="47"/>
      <c r="VHQ201" s="47"/>
      <c r="VHR201" s="47"/>
      <c r="VHS201" s="47"/>
      <c r="VHT201" s="47"/>
      <c r="VHU201" s="47"/>
      <c r="VHV201" s="47"/>
      <c r="VHW201" s="47"/>
      <c r="VHX201" s="47"/>
      <c r="VHY201" s="47"/>
      <c r="VHZ201" s="47"/>
      <c r="VIA201" s="47"/>
      <c r="VIB201" s="47"/>
      <c r="VIC201" s="47"/>
      <c r="VID201" s="47"/>
      <c r="VIE201" s="47"/>
      <c r="VIF201" s="47"/>
      <c r="VIG201" s="47"/>
      <c r="VIH201" s="47"/>
      <c r="VII201" s="47"/>
      <c r="VIJ201" s="47"/>
      <c r="VIK201" s="47"/>
      <c r="VIL201" s="47"/>
      <c r="VIM201" s="47"/>
      <c r="VIN201" s="47"/>
      <c r="VIO201" s="47"/>
      <c r="VIP201" s="47"/>
      <c r="VIQ201" s="47"/>
      <c r="VIR201" s="47"/>
      <c r="VIS201" s="47"/>
      <c r="VIT201" s="47"/>
      <c r="VIU201" s="47"/>
      <c r="VIV201" s="47"/>
      <c r="VIW201" s="47"/>
      <c r="VIX201" s="47"/>
      <c r="VIY201" s="47"/>
      <c r="VIZ201" s="47"/>
      <c r="VJA201" s="47"/>
      <c r="VJB201" s="47"/>
      <c r="VJC201" s="47"/>
      <c r="VJD201" s="47"/>
      <c r="VJE201" s="47"/>
      <c r="VJF201" s="47"/>
      <c r="VJG201" s="47"/>
      <c r="VJH201" s="47"/>
      <c r="VJI201" s="47"/>
      <c r="VJJ201" s="47"/>
      <c r="VJK201" s="47"/>
      <c r="VJL201" s="47"/>
      <c r="VJM201" s="47"/>
      <c r="VJN201" s="47"/>
      <c r="VJO201" s="47"/>
      <c r="VJP201" s="47"/>
      <c r="VJQ201" s="47"/>
      <c r="VJR201" s="47"/>
      <c r="VJS201" s="47"/>
      <c r="VJT201" s="47"/>
      <c r="VJU201" s="47"/>
      <c r="VJV201" s="47"/>
      <c r="VJW201" s="47"/>
      <c r="VJX201" s="47"/>
      <c r="VJY201" s="47"/>
      <c r="VJZ201" s="47"/>
      <c r="VKA201" s="47"/>
      <c r="VKB201" s="47"/>
      <c r="VKC201" s="47"/>
      <c r="VKD201" s="47"/>
      <c r="VKE201" s="47"/>
      <c r="VKF201" s="47"/>
      <c r="VKG201" s="47"/>
      <c r="VKH201" s="47"/>
      <c r="VKI201" s="47"/>
      <c r="VKJ201" s="47"/>
      <c r="VKK201" s="47"/>
      <c r="VKL201" s="47"/>
      <c r="VKM201" s="47"/>
      <c r="VKN201" s="47"/>
      <c r="VKO201" s="47"/>
      <c r="VKP201" s="47"/>
      <c r="VKQ201" s="47"/>
      <c r="VKR201" s="47"/>
      <c r="VKS201" s="47"/>
      <c r="VKT201" s="47"/>
      <c r="VKU201" s="47"/>
      <c r="VKV201" s="47"/>
      <c r="VKW201" s="47"/>
      <c r="VKX201" s="47"/>
      <c r="VKY201" s="47"/>
      <c r="VKZ201" s="47"/>
      <c r="VLA201" s="47"/>
      <c r="VLB201" s="47"/>
      <c r="VLC201" s="47"/>
      <c r="VLD201" s="47"/>
      <c r="VLE201" s="47"/>
      <c r="VLF201" s="47"/>
      <c r="VLG201" s="47"/>
      <c r="VLH201" s="47"/>
      <c r="VLI201" s="47"/>
      <c r="VLJ201" s="47"/>
      <c r="VLK201" s="47"/>
      <c r="VLL201" s="47"/>
      <c r="VLM201" s="47"/>
      <c r="VLN201" s="47"/>
      <c r="VLO201" s="47"/>
      <c r="VLP201" s="47"/>
      <c r="VLQ201" s="47"/>
      <c r="VLR201" s="47"/>
      <c r="VLS201" s="47"/>
      <c r="VLT201" s="47"/>
      <c r="VLU201" s="47"/>
      <c r="VLV201" s="47"/>
      <c r="VLW201" s="47"/>
      <c r="VLX201" s="47"/>
      <c r="VLY201" s="47"/>
      <c r="VLZ201" s="47"/>
      <c r="VMA201" s="47"/>
      <c r="VMB201" s="47"/>
      <c r="VMC201" s="47"/>
      <c r="VMD201" s="47"/>
      <c r="VME201" s="47"/>
      <c r="VMF201" s="47"/>
      <c r="VMG201" s="47"/>
      <c r="VMH201" s="47"/>
      <c r="VMI201" s="47"/>
      <c r="VMJ201" s="47"/>
      <c r="VMK201" s="47"/>
      <c r="VML201" s="47"/>
      <c r="VMM201" s="47"/>
      <c r="VMN201" s="47"/>
      <c r="VMO201" s="47"/>
      <c r="VMP201" s="47"/>
      <c r="VMQ201" s="47"/>
      <c r="VMR201" s="47"/>
      <c r="VMS201" s="47"/>
      <c r="VMT201" s="47"/>
      <c r="VMU201" s="47"/>
      <c r="VMV201" s="47"/>
      <c r="VMW201" s="47"/>
      <c r="VMX201" s="47"/>
      <c r="VMY201" s="47"/>
      <c r="VMZ201" s="47"/>
      <c r="VNA201" s="47"/>
      <c r="VNB201" s="47"/>
      <c r="VNC201" s="47"/>
      <c r="VND201" s="47"/>
      <c r="VNE201" s="47"/>
      <c r="VNF201" s="47"/>
      <c r="VNG201" s="47"/>
      <c r="VNH201" s="47"/>
      <c r="VNI201" s="47"/>
      <c r="VNJ201" s="47"/>
      <c r="VNK201" s="47"/>
      <c r="VNL201" s="47"/>
      <c r="VNM201" s="47"/>
      <c r="VNN201" s="47"/>
      <c r="VNO201" s="47"/>
      <c r="VNP201" s="47"/>
      <c r="VNQ201" s="47"/>
      <c r="VNR201" s="47"/>
      <c r="VNS201" s="47"/>
      <c r="VNT201" s="47"/>
      <c r="VNU201" s="47"/>
      <c r="VNV201" s="47"/>
      <c r="VNW201" s="47"/>
      <c r="VNX201" s="47"/>
      <c r="VNY201" s="47"/>
      <c r="VNZ201" s="47"/>
      <c r="VOA201" s="47"/>
      <c r="VOB201" s="47"/>
      <c r="VOC201" s="47"/>
      <c r="VOD201" s="47"/>
      <c r="VOE201" s="47"/>
      <c r="VOF201" s="47"/>
      <c r="VOG201" s="47"/>
      <c r="VOH201" s="47"/>
      <c r="VOI201" s="47"/>
      <c r="VOJ201" s="47"/>
      <c r="VOK201" s="47"/>
      <c r="VOL201" s="47"/>
      <c r="VOM201" s="47"/>
      <c r="VON201" s="47"/>
      <c r="VOO201" s="47"/>
      <c r="VOP201" s="47"/>
      <c r="VOQ201" s="47"/>
      <c r="VOR201" s="47"/>
      <c r="VOS201" s="47"/>
      <c r="VOT201" s="47"/>
      <c r="VOU201" s="47"/>
      <c r="VOV201" s="47"/>
      <c r="VOW201" s="47"/>
      <c r="VOX201" s="47"/>
      <c r="VOY201" s="47"/>
      <c r="VOZ201" s="47"/>
      <c r="VPA201" s="47"/>
      <c r="VPB201" s="47"/>
      <c r="VPC201" s="47"/>
      <c r="VPD201" s="47"/>
      <c r="VPE201" s="47"/>
      <c r="VPF201" s="47"/>
      <c r="VPG201" s="47"/>
      <c r="VPH201" s="47"/>
      <c r="VPI201" s="47"/>
      <c r="VPJ201" s="47"/>
      <c r="VPK201" s="47"/>
      <c r="VPL201" s="47"/>
      <c r="VPM201" s="47"/>
      <c r="VPN201" s="47"/>
      <c r="VPO201" s="47"/>
      <c r="VPP201" s="47"/>
      <c r="VPQ201" s="47"/>
      <c r="VPR201" s="47"/>
      <c r="VPS201" s="47"/>
      <c r="VPT201" s="47"/>
      <c r="VPU201" s="47"/>
      <c r="VPV201" s="47"/>
      <c r="VPW201" s="47"/>
      <c r="VPX201" s="47"/>
      <c r="VPY201" s="47"/>
      <c r="VPZ201" s="47"/>
      <c r="VQA201" s="47"/>
      <c r="VQB201" s="47"/>
      <c r="VQC201" s="47"/>
      <c r="VQD201" s="47"/>
      <c r="VQE201" s="47"/>
      <c r="VQF201" s="47"/>
      <c r="VQG201" s="47"/>
      <c r="VQH201" s="47"/>
      <c r="VQI201" s="47"/>
      <c r="VQJ201" s="47"/>
      <c r="VQK201" s="47"/>
      <c r="VQL201" s="47"/>
      <c r="VQM201" s="47"/>
      <c r="VQN201" s="47"/>
      <c r="VQO201" s="47"/>
      <c r="VQP201" s="47"/>
      <c r="VQQ201" s="47"/>
      <c r="VQR201" s="47"/>
      <c r="VQS201" s="47"/>
      <c r="VQT201" s="47"/>
      <c r="VQU201" s="47"/>
      <c r="VQV201" s="47"/>
      <c r="VQW201" s="47"/>
      <c r="VQX201" s="47"/>
      <c r="VQY201" s="47"/>
      <c r="VQZ201" s="47"/>
      <c r="VRA201" s="47"/>
      <c r="VRB201" s="47"/>
      <c r="VRC201" s="47"/>
      <c r="VRD201" s="47"/>
      <c r="VRE201" s="47"/>
      <c r="VRF201" s="47"/>
      <c r="VRG201" s="47"/>
      <c r="VRH201" s="47"/>
      <c r="VRI201" s="47"/>
      <c r="VRJ201" s="47"/>
      <c r="VRK201" s="47"/>
      <c r="VRL201" s="47"/>
      <c r="VRM201" s="47"/>
      <c r="VRN201" s="47"/>
      <c r="VRO201" s="47"/>
      <c r="VRP201" s="47"/>
      <c r="VRQ201" s="47"/>
      <c r="VRR201" s="47"/>
      <c r="VRS201" s="47"/>
      <c r="VRT201" s="47"/>
      <c r="VRU201" s="47"/>
      <c r="VRV201" s="47"/>
      <c r="VRW201" s="47"/>
      <c r="VRX201" s="47"/>
      <c r="VRY201" s="47"/>
      <c r="VRZ201" s="47"/>
      <c r="VSA201" s="47"/>
      <c r="VSB201" s="47"/>
      <c r="VSC201" s="47"/>
      <c r="VSD201" s="47"/>
      <c r="VSE201" s="47"/>
      <c r="VSF201" s="47"/>
      <c r="VSG201" s="47"/>
      <c r="VSH201" s="47"/>
      <c r="VSI201" s="47"/>
      <c r="VSJ201" s="47"/>
      <c r="VSK201" s="47"/>
      <c r="VSL201" s="47"/>
      <c r="VSM201" s="47"/>
      <c r="VSN201" s="47"/>
      <c r="VSO201" s="47"/>
      <c r="VSP201" s="47"/>
      <c r="VSQ201" s="47"/>
      <c r="VSR201" s="47"/>
      <c r="VSS201" s="47"/>
      <c r="VST201" s="47"/>
      <c r="VSU201" s="47"/>
      <c r="VSV201" s="47"/>
      <c r="VSW201" s="47"/>
      <c r="VSX201" s="47"/>
      <c r="VSY201" s="47"/>
      <c r="VSZ201" s="47"/>
      <c r="VTA201" s="47"/>
      <c r="VTB201" s="47"/>
      <c r="VTC201" s="47"/>
      <c r="VTD201" s="47"/>
      <c r="VTE201" s="47"/>
      <c r="VTF201" s="47"/>
      <c r="VTG201" s="47"/>
      <c r="VTH201" s="47"/>
      <c r="VTI201" s="47"/>
      <c r="VTJ201" s="47"/>
      <c r="VTK201" s="47"/>
      <c r="VTL201" s="47"/>
      <c r="VTM201" s="47"/>
      <c r="VTN201" s="47"/>
      <c r="VTO201" s="47"/>
      <c r="VTP201" s="47"/>
      <c r="VTQ201" s="47"/>
      <c r="VTR201" s="47"/>
      <c r="VTS201" s="47"/>
      <c r="VTT201" s="47"/>
      <c r="VTU201" s="47"/>
      <c r="VTV201" s="47"/>
      <c r="VTW201" s="47"/>
      <c r="VTX201" s="47"/>
      <c r="VTY201" s="47"/>
      <c r="VTZ201" s="47"/>
      <c r="VUA201" s="47"/>
      <c r="VUB201" s="47"/>
      <c r="VUC201" s="47"/>
      <c r="VUD201" s="47"/>
      <c r="VUE201" s="47"/>
      <c r="VUF201" s="47"/>
      <c r="VUG201" s="47"/>
      <c r="VUH201" s="47"/>
      <c r="VUI201" s="47"/>
      <c r="VUJ201" s="47"/>
      <c r="VUK201" s="47"/>
      <c r="VUL201" s="47"/>
      <c r="VUM201" s="47"/>
      <c r="VUN201" s="47"/>
      <c r="VUO201" s="47"/>
      <c r="VUP201" s="47"/>
      <c r="VUQ201" s="47"/>
      <c r="VUR201" s="47"/>
      <c r="VUS201" s="47"/>
      <c r="VUT201" s="47"/>
      <c r="VUU201" s="47"/>
      <c r="VUV201" s="47"/>
      <c r="VUW201" s="47"/>
      <c r="VUX201" s="47"/>
      <c r="VUY201" s="47"/>
      <c r="VUZ201" s="47"/>
      <c r="VVA201" s="47"/>
      <c r="VVB201" s="47"/>
      <c r="VVC201" s="47"/>
      <c r="VVD201" s="47"/>
      <c r="VVE201" s="47"/>
      <c r="VVF201" s="47"/>
      <c r="VVG201" s="47"/>
      <c r="VVH201" s="47"/>
      <c r="VVI201" s="47"/>
      <c r="VVJ201" s="47"/>
      <c r="VVK201" s="47"/>
      <c r="VVL201" s="47"/>
      <c r="VVM201" s="47"/>
      <c r="VVN201" s="47"/>
      <c r="VVO201" s="47"/>
      <c r="VVP201" s="47"/>
      <c r="VVQ201" s="47"/>
      <c r="VVR201" s="47"/>
      <c r="VVS201" s="47"/>
      <c r="VVT201" s="47"/>
      <c r="VVU201" s="47"/>
      <c r="VVV201" s="47"/>
      <c r="VVW201" s="47"/>
      <c r="VVX201" s="47"/>
      <c r="VVY201" s="47"/>
      <c r="VVZ201" s="47"/>
      <c r="VWA201" s="47"/>
      <c r="VWB201" s="47"/>
      <c r="VWC201" s="47"/>
      <c r="VWD201" s="47"/>
      <c r="VWE201" s="47"/>
      <c r="VWF201" s="47"/>
      <c r="VWG201" s="47"/>
      <c r="VWH201" s="47"/>
      <c r="VWI201" s="47"/>
      <c r="VWJ201" s="47"/>
      <c r="VWK201" s="47"/>
      <c r="VWL201" s="47"/>
      <c r="VWM201" s="47"/>
      <c r="VWN201" s="47"/>
      <c r="VWO201" s="47"/>
      <c r="VWP201" s="47"/>
      <c r="VWQ201" s="47"/>
      <c r="VWR201" s="47"/>
      <c r="VWS201" s="47"/>
      <c r="VWT201" s="47"/>
      <c r="VWU201" s="47"/>
      <c r="VWV201" s="47"/>
      <c r="VWW201" s="47"/>
      <c r="VWX201" s="47"/>
      <c r="VWY201" s="47"/>
      <c r="VWZ201" s="47"/>
      <c r="VXA201" s="47"/>
      <c r="VXB201" s="47"/>
      <c r="VXC201" s="47"/>
      <c r="VXD201" s="47"/>
      <c r="VXE201" s="47"/>
      <c r="VXF201" s="47"/>
      <c r="VXG201" s="47"/>
      <c r="VXH201" s="47"/>
      <c r="VXI201" s="47"/>
      <c r="VXJ201" s="47"/>
      <c r="VXK201" s="47"/>
      <c r="VXL201" s="47"/>
      <c r="VXM201" s="47"/>
      <c r="VXN201" s="47"/>
      <c r="VXO201" s="47"/>
      <c r="VXP201" s="47"/>
      <c r="VXQ201" s="47"/>
      <c r="VXR201" s="47"/>
      <c r="VXS201" s="47"/>
      <c r="VXT201" s="47"/>
      <c r="VXU201" s="47"/>
      <c r="VXV201" s="47"/>
      <c r="VXW201" s="47"/>
      <c r="VXX201" s="47"/>
      <c r="VXY201" s="47"/>
      <c r="VXZ201" s="47"/>
      <c r="VYA201" s="47"/>
      <c r="VYB201" s="47"/>
      <c r="VYC201" s="47"/>
      <c r="VYD201" s="47"/>
      <c r="VYE201" s="47"/>
      <c r="VYF201" s="47"/>
      <c r="VYG201" s="47"/>
      <c r="VYH201" s="47"/>
      <c r="VYI201" s="47"/>
      <c r="VYJ201" s="47"/>
      <c r="VYK201" s="47"/>
      <c r="VYL201" s="47"/>
      <c r="VYM201" s="47"/>
      <c r="VYN201" s="47"/>
      <c r="VYO201" s="47"/>
      <c r="VYP201" s="47"/>
      <c r="VYQ201" s="47"/>
      <c r="VYR201" s="47"/>
      <c r="VYS201" s="47"/>
      <c r="VYT201" s="47"/>
      <c r="VYU201" s="47"/>
      <c r="VYV201" s="47"/>
      <c r="VYW201" s="47"/>
      <c r="VYX201" s="47"/>
      <c r="VYY201" s="47"/>
      <c r="VYZ201" s="47"/>
      <c r="VZA201" s="47"/>
      <c r="VZB201" s="47"/>
      <c r="VZC201" s="47"/>
      <c r="VZD201" s="47"/>
      <c r="VZE201" s="47"/>
      <c r="VZF201" s="47"/>
      <c r="VZG201" s="47"/>
      <c r="VZH201" s="47"/>
      <c r="VZI201" s="47"/>
      <c r="VZJ201" s="47"/>
      <c r="VZK201" s="47"/>
      <c r="VZL201" s="47"/>
      <c r="VZM201" s="47"/>
      <c r="VZN201" s="47"/>
      <c r="VZO201" s="47"/>
      <c r="VZP201" s="47"/>
      <c r="VZQ201" s="47"/>
      <c r="VZR201" s="47"/>
      <c r="VZS201" s="47"/>
      <c r="VZT201" s="47"/>
      <c r="VZU201" s="47"/>
      <c r="VZV201" s="47"/>
      <c r="VZW201" s="47"/>
      <c r="VZX201" s="47"/>
      <c r="VZY201" s="47"/>
      <c r="VZZ201" s="47"/>
      <c r="WAA201" s="47"/>
      <c r="WAB201" s="47"/>
      <c r="WAC201" s="47"/>
      <c r="WAD201" s="47"/>
      <c r="WAE201" s="47"/>
      <c r="WAF201" s="47"/>
      <c r="WAG201" s="47"/>
      <c r="WAH201" s="47"/>
      <c r="WAI201" s="47"/>
      <c r="WAJ201" s="47"/>
      <c r="WAK201" s="47"/>
      <c r="WAL201" s="47"/>
      <c r="WAM201" s="47"/>
      <c r="WAN201" s="47"/>
      <c r="WAO201" s="47"/>
      <c r="WAP201" s="47"/>
      <c r="WAQ201" s="47"/>
      <c r="WAR201" s="47"/>
      <c r="WAS201" s="47"/>
      <c r="WAT201" s="47"/>
      <c r="WAU201" s="47"/>
      <c r="WAV201" s="47"/>
      <c r="WAW201" s="47"/>
      <c r="WAX201" s="47"/>
      <c r="WAY201" s="47"/>
      <c r="WAZ201" s="47"/>
      <c r="WBA201" s="47"/>
      <c r="WBB201" s="47"/>
      <c r="WBC201" s="47"/>
      <c r="WBD201" s="47"/>
      <c r="WBE201" s="47"/>
      <c r="WBF201" s="47"/>
      <c r="WBG201" s="47"/>
      <c r="WBH201" s="47"/>
      <c r="WBI201" s="47"/>
      <c r="WBJ201" s="47"/>
      <c r="WBK201" s="47"/>
      <c r="WBL201" s="47"/>
      <c r="WBM201" s="47"/>
      <c r="WBN201" s="47"/>
      <c r="WBO201" s="47"/>
      <c r="WBP201" s="47"/>
      <c r="WBQ201" s="47"/>
      <c r="WBR201" s="47"/>
      <c r="WBS201" s="47"/>
      <c r="WBT201" s="47"/>
      <c r="WBU201" s="47"/>
      <c r="WBV201" s="47"/>
      <c r="WBW201" s="47"/>
      <c r="WBX201" s="47"/>
      <c r="WBY201" s="47"/>
      <c r="WBZ201" s="47"/>
      <c r="WCA201" s="47"/>
      <c r="WCB201" s="47"/>
      <c r="WCC201" s="47"/>
      <c r="WCD201" s="47"/>
      <c r="WCE201" s="47"/>
      <c r="WCF201" s="47"/>
      <c r="WCG201" s="47"/>
      <c r="WCH201" s="47"/>
      <c r="WCI201" s="47"/>
      <c r="WCJ201" s="47"/>
      <c r="WCK201" s="47"/>
      <c r="WCL201" s="47"/>
      <c r="WCM201" s="47"/>
      <c r="WCN201" s="47"/>
      <c r="WCO201" s="47"/>
      <c r="WCP201" s="47"/>
      <c r="WCQ201" s="47"/>
      <c r="WCR201" s="47"/>
      <c r="WCS201" s="47"/>
      <c r="WCT201" s="47"/>
      <c r="WCU201" s="47"/>
      <c r="WCV201" s="47"/>
      <c r="WCW201" s="47"/>
      <c r="WCX201" s="47"/>
      <c r="WCY201" s="47"/>
      <c r="WCZ201" s="47"/>
      <c r="WDA201" s="47"/>
      <c r="WDB201" s="47"/>
      <c r="WDC201" s="47"/>
      <c r="WDD201" s="47"/>
      <c r="WDE201" s="47"/>
      <c r="WDF201" s="47"/>
      <c r="WDG201" s="47"/>
      <c r="WDH201" s="47"/>
      <c r="WDI201" s="47"/>
      <c r="WDJ201" s="47"/>
      <c r="WDK201" s="47"/>
      <c r="WDL201" s="47"/>
      <c r="WDM201" s="47"/>
      <c r="WDN201" s="47"/>
      <c r="WDO201" s="47"/>
      <c r="WDP201" s="47"/>
      <c r="WDQ201" s="47"/>
      <c r="WDR201" s="47"/>
      <c r="WDS201" s="47"/>
      <c r="WDT201" s="47"/>
      <c r="WDU201" s="47"/>
      <c r="WDV201" s="47"/>
      <c r="WDW201" s="47"/>
      <c r="WDX201" s="47"/>
      <c r="WDY201" s="47"/>
      <c r="WDZ201" s="47"/>
      <c r="WEA201" s="47"/>
      <c r="WEB201" s="47"/>
      <c r="WEC201" s="47"/>
      <c r="WED201" s="47"/>
      <c r="WEE201" s="47"/>
      <c r="WEF201" s="47"/>
      <c r="WEG201" s="47"/>
      <c r="WEH201" s="47"/>
      <c r="WEI201" s="47"/>
      <c r="WEJ201" s="47"/>
      <c r="WEK201" s="47"/>
      <c r="WEL201" s="47"/>
      <c r="WEM201" s="47"/>
      <c r="WEN201" s="47"/>
      <c r="WEO201" s="47"/>
      <c r="WEP201" s="47"/>
      <c r="WEQ201" s="47"/>
      <c r="WER201" s="47"/>
      <c r="WES201" s="47"/>
      <c r="WET201" s="47"/>
      <c r="WEU201" s="47"/>
      <c r="WEV201" s="47"/>
      <c r="WEW201" s="47"/>
      <c r="WEX201" s="47"/>
      <c r="WEY201" s="47"/>
      <c r="WEZ201" s="47"/>
      <c r="WFA201" s="47"/>
      <c r="WFB201" s="47"/>
      <c r="WFC201" s="47"/>
      <c r="WFD201" s="47"/>
      <c r="WFE201" s="47"/>
      <c r="WFF201" s="47"/>
      <c r="WFG201" s="47"/>
      <c r="WFH201" s="47"/>
      <c r="WFI201" s="47"/>
      <c r="WFJ201" s="47"/>
      <c r="WFK201" s="47"/>
      <c r="WFL201" s="47"/>
      <c r="WFM201" s="47"/>
      <c r="WFN201" s="47"/>
      <c r="WFO201" s="47"/>
      <c r="WFP201" s="47"/>
      <c r="WFQ201" s="47"/>
      <c r="WFR201" s="47"/>
      <c r="WFS201" s="47"/>
      <c r="WFT201" s="47"/>
      <c r="WFU201" s="47"/>
      <c r="WFV201" s="47"/>
      <c r="WFW201" s="47"/>
      <c r="WFX201" s="47"/>
      <c r="WFY201" s="47"/>
      <c r="WFZ201" s="47"/>
      <c r="WGA201" s="47"/>
      <c r="WGB201" s="47"/>
      <c r="WGC201" s="47"/>
      <c r="WGD201" s="47"/>
      <c r="WGE201" s="47"/>
      <c r="WGF201" s="47"/>
      <c r="WGG201" s="47"/>
      <c r="WGH201" s="47"/>
      <c r="WGI201" s="47"/>
      <c r="WGJ201" s="47"/>
      <c r="WGK201" s="47"/>
      <c r="WGL201" s="47"/>
      <c r="WGM201" s="47"/>
      <c r="WGN201" s="47"/>
      <c r="WGO201" s="47"/>
      <c r="WGP201" s="47"/>
      <c r="WGQ201" s="47"/>
      <c r="WGR201" s="47"/>
      <c r="WGS201" s="47"/>
      <c r="WGT201" s="47"/>
      <c r="WGU201" s="47"/>
      <c r="WGV201" s="47"/>
      <c r="WGW201" s="47"/>
      <c r="WGX201" s="47"/>
      <c r="WGY201" s="47"/>
      <c r="WGZ201" s="47"/>
      <c r="WHA201" s="47"/>
      <c r="WHB201" s="47"/>
      <c r="WHC201" s="47"/>
      <c r="WHD201" s="47"/>
      <c r="WHE201" s="47"/>
      <c r="WHF201" s="47"/>
      <c r="WHG201" s="47"/>
      <c r="WHH201" s="47"/>
      <c r="WHI201" s="47"/>
      <c r="WHJ201" s="47"/>
      <c r="WHK201" s="47"/>
      <c r="WHL201" s="47"/>
      <c r="WHM201" s="47"/>
      <c r="WHN201" s="47"/>
      <c r="WHO201" s="47"/>
      <c r="WHP201" s="47"/>
      <c r="WHQ201" s="47"/>
      <c r="WHR201" s="47"/>
      <c r="WHS201" s="47"/>
      <c r="WHT201" s="47"/>
      <c r="WHU201" s="47"/>
      <c r="WHV201" s="47"/>
      <c r="WHW201" s="47"/>
      <c r="WHX201" s="47"/>
      <c r="WHY201" s="47"/>
      <c r="WHZ201" s="47"/>
      <c r="WIA201" s="47"/>
      <c r="WIB201" s="47"/>
      <c r="WIC201" s="47"/>
      <c r="WID201" s="47"/>
      <c r="WIE201" s="47"/>
      <c r="WIF201" s="47"/>
      <c r="WIG201" s="47"/>
      <c r="WIH201" s="47"/>
      <c r="WII201" s="47"/>
      <c r="WIJ201" s="47"/>
      <c r="WIK201" s="47"/>
      <c r="WIL201" s="47"/>
      <c r="WIM201" s="47"/>
      <c r="WIN201" s="47"/>
      <c r="WIO201" s="47"/>
      <c r="WIP201" s="47"/>
      <c r="WIQ201" s="47"/>
      <c r="WIR201" s="47"/>
      <c r="WIS201" s="47"/>
      <c r="WIT201" s="47"/>
      <c r="WIU201" s="47"/>
      <c r="WIV201" s="47"/>
      <c r="WIW201" s="47"/>
      <c r="WIX201" s="47"/>
      <c r="WIY201" s="47"/>
      <c r="WIZ201" s="47"/>
      <c r="WJA201" s="47"/>
      <c r="WJB201" s="47"/>
      <c r="WJC201" s="47"/>
      <c r="WJD201" s="47"/>
      <c r="WJE201" s="47"/>
      <c r="WJF201" s="47"/>
      <c r="WJG201" s="47"/>
      <c r="WJH201" s="47"/>
      <c r="WJI201" s="47"/>
      <c r="WJJ201" s="47"/>
      <c r="WJK201" s="47"/>
      <c r="WJL201" s="47"/>
      <c r="WJM201" s="47"/>
      <c r="WJN201" s="47"/>
      <c r="WJO201" s="47"/>
      <c r="WJP201" s="47"/>
      <c r="WJQ201" s="47"/>
      <c r="WJR201" s="47"/>
      <c r="WJS201" s="47"/>
      <c r="WJT201" s="47"/>
      <c r="WJU201" s="47"/>
      <c r="WJV201" s="47"/>
      <c r="WJW201" s="47"/>
      <c r="WJX201" s="47"/>
      <c r="WJY201" s="47"/>
      <c r="WJZ201" s="47"/>
      <c r="WKA201" s="47"/>
      <c r="WKB201" s="47"/>
      <c r="WKC201" s="47"/>
      <c r="WKD201" s="47"/>
      <c r="WKE201" s="47"/>
      <c r="WKF201" s="47"/>
      <c r="WKG201" s="47"/>
      <c r="WKH201" s="47"/>
      <c r="WKI201" s="47"/>
      <c r="WKJ201" s="47"/>
      <c r="WKK201" s="47"/>
      <c r="WKL201" s="47"/>
      <c r="WKM201" s="47"/>
      <c r="WKN201" s="47"/>
      <c r="WKO201" s="47"/>
      <c r="WKP201" s="47"/>
      <c r="WKQ201" s="47"/>
      <c r="WKR201" s="47"/>
      <c r="WKS201" s="47"/>
      <c r="WKT201" s="47"/>
      <c r="WKU201" s="47"/>
      <c r="WKV201" s="47"/>
      <c r="WKW201" s="47"/>
      <c r="WKX201" s="47"/>
      <c r="WKY201" s="47"/>
      <c r="WKZ201" s="47"/>
      <c r="WLA201" s="47"/>
      <c r="WLB201" s="47"/>
      <c r="WLC201" s="47"/>
      <c r="WLD201" s="47"/>
      <c r="WLE201" s="47"/>
      <c r="WLF201" s="47"/>
      <c r="WLG201" s="47"/>
      <c r="WLH201" s="47"/>
      <c r="WLI201" s="47"/>
      <c r="WLJ201" s="47"/>
      <c r="WLK201" s="47"/>
      <c r="WLL201" s="47"/>
      <c r="WLM201" s="47"/>
      <c r="WLN201" s="47"/>
      <c r="WLO201" s="47"/>
      <c r="WLP201" s="47"/>
      <c r="WLQ201" s="47"/>
      <c r="WLR201" s="47"/>
      <c r="WLS201" s="47"/>
      <c r="WLT201" s="47"/>
      <c r="WLU201" s="47"/>
      <c r="WLV201" s="47"/>
      <c r="WLW201" s="47"/>
      <c r="WLX201" s="47"/>
      <c r="WLY201" s="47"/>
      <c r="WLZ201" s="47"/>
      <c r="WMA201" s="47"/>
      <c r="WMB201" s="47"/>
      <c r="WMC201" s="47"/>
      <c r="WMD201" s="47"/>
      <c r="WME201" s="47"/>
      <c r="WMF201" s="47"/>
      <c r="WMG201" s="47"/>
      <c r="WMH201" s="47"/>
      <c r="WMI201" s="47"/>
      <c r="WMJ201" s="47"/>
      <c r="WMK201" s="47"/>
      <c r="WML201" s="47"/>
      <c r="WMM201" s="47"/>
      <c r="WMN201" s="47"/>
      <c r="WMO201" s="47"/>
      <c r="WMP201" s="47"/>
      <c r="WMQ201" s="47"/>
      <c r="WMR201" s="47"/>
      <c r="WMS201" s="47"/>
      <c r="WMT201" s="47"/>
      <c r="WMU201" s="47"/>
      <c r="WMV201" s="47"/>
      <c r="WMW201" s="47"/>
      <c r="WMX201" s="47"/>
      <c r="WMY201" s="47"/>
      <c r="WMZ201" s="47"/>
      <c r="WNA201" s="47"/>
      <c r="WNB201" s="47"/>
      <c r="WNC201" s="47"/>
      <c r="WND201" s="47"/>
      <c r="WNE201" s="47"/>
      <c r="WNF201" s="47"/>
      <c r="WNG201" s="47"/>
      <c r="WNH201" s="47"/>
      <c r="WNI201" s="47"/>
      <c r="WNJ201" s="47"/>
      <c r="WNK201" s="47"/>
      <c r="WNL201" s="47"/>
      <c r="WNM201" s="47"/>
      <c r="WNN201" s="47"/>
      <c r="WNO201" s="47"/>
      <c r="WNP201" s="47"/>
      <c r="WNQ201" s="47"/>
      <c r="WNR201" s="47"/>
      <c r="WNS201" s="47"/>
      <c r="WNT201" s="47"/>
      <c r="WNU201" s="47"/>
      <c r="WNV201" s="47"/>
      <c r="WNW201" s="47"/>
      <c r="WNX201" s="47"/>
      <c r="WNY201" s="47"/>
      <c r="WNZ201" s="47"/>
      <c r="WOA201" s="47"/>
      <c r="WOB201" s="47"/>
      <c r="WOC201" s="47"/>
      <c r="WOD201" s="47"/>
      <c r="WOE201" s="47"/>
      <c r="WOF201" s="47"/>
      <c r="WOG201" s="47"/>
      <c r="WOH201" s="47"/>
      <c r="WOI201" s="47"/>
      <c r="WOJ201" s="47"/>
      <c r="WOK201" s="47"/>
      <c r="WOL201" s="47"/>
      <c r="WOM201" s="47"/>
      <c r="WON201" s="47"/>
      <c r="WOO201" s="47"/>
      <c r="WOP201" s="47"/>
      <c r="WOQ201" s="47"/>
      <c r="WOR201" s="47"/>
      <c r="WOS201" s="47"/>
      <c r="WOT201" s="47"/>
      <c r="WOU201" s="47"/>
      <c r="WOV201" s="47"/>
      <c r="WOW201" s="47"/>
      <c r="WOX201" s="47"/>
      <c r="WOY201" s="47"/>
      <c r="WOZ201" s="47"/>
      <c r="WPA201" s="47"/>
      <c r="WPB201" s="47"/>
      <c r="WPC201" s="47"/>
      <c r="WPD201" s="47"/>
      <c r="WPE201" s="47"/>
      <c r="WPF201" s="47"/>
      <c r="WPG201" s="47"/>
      <c r="WPH201" s="47"/>
      <c r="WPI201" s="47"/>
      <c r="WPJ201" s="47"/>
      <c r="WPK201" s="47"/>
      <c r="WPL201" s="47"/>
      <c r="WPM201" s="47"/>
      <c r="WPN201" s="47"/>
      <c r="WPO201" s="47"/>
      <c r="WPP201" s="47"/>
      <c r="WPQ201" s="47"/>
      <c r="WPR201" s="47"/>
      <c r="WPS201" s="47"/>
      <c r="WPT201" s="47"/>
      <c r="WPU201" s="47"/>
      <c r="WPV201" s="47"/>
      <c r="WPW201" s="47"/>
      <c r="WPX201" s="47"/>
      <c r="WPY201" s="47"/>
      <c r="WPZ201" s="47"/>
      <c r="WQA201" s="47"/>
      <c r="WQB201" s="47"/>
      <c r="WQC201" s="47"/>
      <c r="WQD201" s="47"/>
      <c r="WQE201" s="47"/>
      <c r="WQF201" s="47"/>
      <c r="WQG201" s="47"/>
      <c r="WQH201" s="47"/>
      <c r="WQI201" s="47"/>
      <c r="WQJ201" s="47"/>
      <c r="WQK201" s="47"/>
      <c r="WQL201" s="47"/>
      <c r="WQM201" s="47"/>
      <c r="WQN201" s="47"/>
      <c r="WQO201" s="47"/>
      <c r="WQP201" s="47"/>
      <c r="WQQ201" s="47"/>
      <c r="WQR201" s="47"/>
      <c r="WQS201" s="47"/>
      <c r="WQT201" s="47"/>
      <c r="WQU201" s="47"/>
      <c r="WQV201" s="47"/>
      <c r="WQW201" s="47"/>
      <c r="WQX201" s="47"/>
      <c r="WQY201" s="47"/>
      <c r="WQZ201" s="47"/>
      <c r="WRA201" s="47"/>
      <c r="WRB201" s="47"/>
      <c r="WRC201" s="47"/>
      <c r="WRD201" s="47"/>
      <c r="WRE201" s="47"/>
      <c r="WRF201" s="47"/>
      <c r="WRG201" s="47"/>
      <c r="WRH201" s="47"/>
      <c r="WRI201" s="47"/>
      <c r="WRJ201" s="47"/>
      <c r="WRK201" s="47"/>
      <c r="WRL201" s="47"/>
      <c r="WRM201" s="47"/>
      <c r="WRN201" s="47"/>
      <c r="WRO201" s="47"/>
      <c r="WRP201" s="47"/>
      <c r="WRQ201" s="47"/>
      <c r="WRR201" s="47"/>
      <c r="WRS201" s="47"/>
      <c r="WRT201" s="47"/>
      <c r="WRU201" s="47"/>
      <c r="WRV201" s="47"/>
      <c r="WRW201" s="47"/>
      <c r="WRX201" s="47"/>
      <c r="WRY201" s="47"/>
      <c r="WRZ201" s="47"/>
      <c r="WSA201" s="47"/>
      <c r="WSB201" s="47"/>
      <c r="WSC201" s="47"/>
      <c r="WSD201" s="47"/>
      <c r="WSE201" s="47"/>
      <c r="WSF201" s="47"/>
      <c r="WSG201" s="47"/>
      <c r="WSH201" s="47"/>
      <c r="WSI201" s="47"/>
      <c r="WSJ201" s="47"/>
      <c r="WSK201" s="47"/>
      <c r="WSL201" s="47"/>
      <c r="WSM201" s="47"/>
      <c r="WSN201" s="47"/>
      <c r="WSO201" s="47"/>
      <c r="WSP201" s="47"/>
      <c r="WSQ201" s="47"/>
      <c r="WSR201" s="47"/>
      <c r="WSS201" s="47"/>
      <c r="WST201" s="47"/>
      <c r="WSU201" s="47"/>
      <c r="WSV201" s="47"/>
      <c r="WSW201" s="47"/>
      <c r="WSX201" s="47"/>
      <c r="WSY201" s="47"/>
      <c r="WSZ201" s="47"/>
      <c r="WTA201" s="47"/>
      <c r="WTB201" s="47"/>
      <c r="WTC201" s="47"/>
      <c r="WTD201" s="47"/>
      <c r="WTE201" s="47"/>
      <c r="WTF201" s="47"/>
      <c r="WTG201" s="47"/>
      <c r="WTH201" s="47"/>
      <c r="WTI201" s="47"/>
      <c r="WTJ201" s="47"/>
      <c r="WTK201" s="47"/>
      <c r="WTL201" s="47"/>
      <c r="WTM201" s="47"/>
      <c r="WTN201" s="47"/>
      <c r="WTO201" s="47"/>
      <c r="WTP201" s="47"/>
      <c r="WTQ201" s="47"/>
      <c r="WTR201" s="47"/>
      <c r="WTS201" s="47"/>
      <c r="WTT201" s="47"/>
      <c r="WTU201" s="47"/>
      <c r="WTV201" s="47"/>
      <c r="WTW201" s="47"/>
      <c r="WTX201" s="47"/>
      <c r="WTY201" s="47"/>
      <c r="WTZ201" s="47"/>
      <c r="WUA201" s="47"/>
      <c r="WUB201" s="47"/>
      <c r="WUC201" s="47"/>
      <c r="WUD201" s="47"/>
      <c r="WUE201" s="47"/>
      <c r="WUF201" s="47"/>
      <c r="WUG201" s="47"/>
      <c r="WUH201" s="47"/>
      <c r="WUI201" s="47"/>
      <c r="WUJ201" s="47"/>
      <c r="WUK201" s="47"/>
      <c r="WUL201" s="47"/>
      <c r="WUM201" s="47"/>
      <c r="WUN201" s="47"/>
      <c r="WUO201" s="47"/>
      <c r="WUP201" s="47"/>
      <c r="WUQ201" s="47"/>
      <c r="WUR201" s="47"/>
      <c r="WUS201" s="47"/>
      <c r="WUT201" s="47"/>
      <c r="WUU201" s="47"/>
      <c r="WUV201" s="47"/>
      <c r="WUW201" s="47"/>
      <c r="WUX201" s="47"/>
      <c r="WUY201" s="47"/>
      <c r="WUZ201" s="47"/>
      <c r="WVA201" s="47"/>
      <c r="WVB201" s="47"/>
      <c r="WVC201" s="47"/>
      <c r="WVD201" s="47"/>
      <c r="WVE201" s="47"/>
      <c r="WVF201" s="47"/>
      <c r="WVG201" s="47"/>
      <c r="WVH201" s="47"/>
      <c r="WVI201" s="47"/>
      <c r="WVJ201" s="47"/>
      <c r="WVK201" s="47"/>
      <c r="WVL201" s="47"/>
      <c r="WVM201" s="47"/>
      <c r="WVN201" s="47"/>
      <c r="WVO201" s="47"/>
      <c r="WVP201" s="47"/>
      <c r="WVQ201" s="47"/>
      <c r="WVR201" s="47"/>
      <c r="WVS201" s="47"/>
      <c r="WVT201" s="47"/>
      <c r="WVU201" s="47"/>
      <c r="WVV201" s="47"/>
      <c r="WVW201" s="47"/>
      <c r="WVX201" s="47"/>
      <c r="WVY201" s="47"/>
      <c r="WVZ201" s="47"/>
      <c r="WWA201" s="47"/>
      <c r="WWB201" s="47"/>
      <c r="WWC201" s="47"/>
      <c r="WWD201" s="47"/>
      <c r="WWE201" s="47"/>
      <c r="WWF201" s="47"/>
      <c r="WWG201" s="47"/>
      <c r="WWH201" s="47"/>
      <c r="WWI201" s="47"/>
      <c r="WWJ201" s="47"/>
      <c r="WWK201" s="47"/>
      <c r="WWL201" s="47"/>
      <c r="WWM201" s="47"/>
      <c r="WWN201" s="47"/>
      <c r="WWO201" s="47"/>
      <c r="WWP201" s="47"/>
      <c r="WWQ201" s="47"/>
      <c r="WWR201" s="47"/>
      <c r="WWS201" s="47"/>
      <c r="WWT201" s="47"/>
      <c r="WWU201" s="47"/>
      <c r="WWV201" s="47"/>
      <c r="WWW201" s="47"/>
      <c r="WWX201" s="47"/>
      <c r="WWY201" s="47"/>
      <c r="WWZ201" s="47"/>
      <c r="WXA201" s="47"/>
      <c r="WXB201" s="47"/>
      <c r="WXC201" s="47"/>
      <c r="WXD201" s="47"/>
      <c r="WXE201" s="47"/>
      <c r="WXF201" s="47"/>
      <c r="WXG201" s="47"/>
      <c r="WXH201" s="47"/>
      <c r="WXI201" s="47"/>
      <c r="WXJ201" s="47"/>
      <c r="WXK201" s="47"/>
      <c r="WXL201" s="47"/>
      <c r="WXM201" s="47"/>
      <c r="WXN201" s="47"/>
      <c r="WXO201" s="47"/>
      <c r="WXP201" s="47"/>
      <c r="WXQ201" s="47"/>
      <c r="WXR201" s="47"/>
      <c r="WXS201" s="47"/>
      <c r="WXT201" s="47"/>
      <c r="WXU201" s="47"/>
      <c r="WXV201" s="47"/>
      <c r="WXW201" s="47"/>
      <c r="WXX201" s="47"/>
      <c r="WXY201" s="47"/>
      <c r="WXZ201" s="47"/>
      <c r="WYA201" s="47"/>
      <c r="WYB201" s="47"/>
      <c r="WYC201" s="47"/>
      <c r="WYD201" s="47"/>
      <c r="WYE201" s="47"/>
      <c r="WYF201" s="47"/>
      <c r="WYG201" s="47"/>
      <c r="WYH201" s="47"/>
      <c r="WYI201" s="47"/>
      <c r="WYJ201" s="47"/>
      <c r="WYK201" s="47"/>
      <c r="WYL201" s="47"/>
      <c r="WYM201" s="47"/>
      <c r="WYN201" s="47"/>
      <c r="WYO201" s="47"/>
      <c r="WYP201" s="47"/>
      <c r="WYQ201" s="47"/>
      <c r="WYR201" s="47"/>
      <c r="WYS201" s="47"/>
      <c r="WYT201" s="47"/>
      <c r="WYU201" s="47"/>
      <c r="WYV201" s="47"/>
      <c r="WYW201" s="47"/>
      <c r="WYX201" s="47"/>
      <c r="WYY201" s="47"/>
      <c r="WYZ201" s="47"/>
      <c r="WZA201" s="47"/>
      <c r="WZB201" s="47"/>
      <c r="WZC201" s="47"/>
      <c r="WZD201" s="47"/>
      <c r="WZE201" s="47"/>
      <c r="WZF201" s="47"/>
      <c r="WZG201" s="47"/>
      <c r="WZH201" s="47"/>
      <c r="WZI201" s="47"/>
      <c r="WZJ201" s="47"/>
      <c r="WZK201" s="47"/>
      <c r="WZL201" s="47"/>
      <c r="WZM201" s="47"/>
      <c r="WZN201" s="47"/>
      <c r="WZO201" s="47"/>
      <c r="WZP201" s="47"/>
      <c r="WZQ201" s="47"/>
      <c r="WZR201" s="47"/>
      <c r="WZS201" s="47"/>
      <c r="WZT201" s="47"/>
      <c r="WZU201" s="47"/>
      <c r="WZV201" s="47"/>
      <c r="WZW201" s="47"/>
      <c r="WZX201" s="47"/>
      <c r="WZY201" s="47"/>
      <c r="WZZ201" s="47"/>
      <c r="XAA201" s="47"/>
      <c r="XAB201" s="47"/>
      <c r="XAC201" s="47"/>
      <c r="XAD201" s="47"/>
      <c r="XAE201" s="47"/>
      <c r="XAF201" s="47"/>
      <c r="XAG201" s="47"/>
      <c r="XAH201" s="47"/>
      <c r="XAI201" s="47"/>
      <c r="XAJ201" s="47"/>
      <c r="XAK201" s="47"/>
      <c r="XAL201" s="47"/>
      <c r="XAM201" s="47"/>
      <c r="XAN201" s="47"/>
      <c r="XAO201" s="47"/>
      <c r="XAP201" s="47"/>
      <c r="XAQ201" s="47"/>
      <c r="XAR201" s="47"/>
      <c r="XAS201" s="47"/>
      <c r="XAT201" s="47"/>
      <c r="XAU201" s="47"/>
      <c r="XAV201" s="47"/>
    </row>
    <row r="202" spans="1:16272" ht="30">
      <c r="A202" s="204"/>
      <c r="B202" s="85" t="s">
        <v>3542</v>
      </c>
      <c r="C202" s="63"/>
      <c r="D202" s="45" t="s">
        <v>2048</v>
      </c>
      <c r="E202" s="45" t="s">
        <v>3540</v>
      </c>
      <c r="F202" s="52" t="s">
        <v>2053</v>
      </c>
      <c r="G202" s="45" t="s">
        <v>328</v>
      </c>
      <c r="H202" s="52" t="s">
        <v>329</v>
      </c>
      <c r="I202" s="210" t="s">
        <v>330</v>
      </c>
      <c r="J202" s="210" t="s">
        <v>805</v>
      </c>
      <c r="K202" s="210" t="s">
        <v>332</v>
      </c>
      <c r="L202" s="210">
        <v>44033</v>
      </c>
      <c r="M202" s="52" t="s">
        <v>332</v>
      </c>
      <c r="N202" s="46">
        <v>44068</v>
      </c>
      <c r="O202" s="46">
        <v>44068</v>
      </c>
      <c r="P202" s="46">
        <v>44026</v>
      </c>
      <c r="Q202" s="46">
        <v>44022</v>
      </c>
      <c r="R202" s="74" t="s">
        <v>333</v>
      </c>
      <c r="S202" s="45"/>
      <c r="T202" s="45"/>
      <c r="U202" s="66" t="s">
        <v>391</v>
      </c>
      <c r="V202" s="45"/>
      <c r="W202" s="47" t="s">
        <v>1016</v>
      </c>
      <c r="X202" s="47" t="str">
        <f>VLOOKUP(E202,'CTO List'!B:C,2,0)</f>
        <v>20UR</v>
      </c>
      <c r="Y202" s="47" t="str">
        <f>VLOOKUP(D202,'Portfolio 2018'!A:B,2,0)</f>
        <v>P15g Gen 1</v>
      </c>
    </row>
    <row r="203" spans="1:16272" ht="30">
      <c r="A203" s="117"/>
      <c r="B203" s="52" t="s">
        <v>2888</v>
      </c>
      <c r="C203" s="52"/>
      <c r="D203" s="61" t="s">
        <v>2718</v>
      </c>
      <c r="E203" s="63" t="s">
        <v>2721</v>
      </c>
      <c r="F203" s="63" t="s">
        <v>2721</v>
      </c>
      <c r="G203" s="62" t="s">
        <v>357</v>
      </c>
      <c r="H203" s="52" t="s">
        <v>358</v>
      </c>
      <c r="I203" s="52" t="s">
        <v>359</v>
      </c>
      <c r="J203" s="63" t="s">
        <v>446</v>
      </c>
      <c r="K203" s="52" t="e">
        <v>#N/A</v>
      </c>
      <c r="L203" s="52"/>
      <c r="M203" s="52" t="s">
        <v>332</v>
      </c>
      <c r="N203" s="70">
        <v>44074</v>
      </c>
      <c r="O203" s="91" t="s">
        <v>956</v>
      </c>
      <c r="P203" s="46">
        <v>44033</v>
      </c>
      <c r="Q203" s="70">
        <f>P203-7</f>
        <v>44026</v>
      </c>
      <c r="R203" s="52" t="s">
        <v>349</v>
      </c>
      <c r="S203" s="52"/>
      <c r="T203" s="144"/>
      <c r="U203" s="52" t="s">
        <v>350</v>
      </c>
      <c r="V203" s="74" t="s">
        <v>552</v>
      </c>
      <c r="W203" s="44" t="s">
        <v>1016</v>
      </c>
      <c r="X203" s="47" t="str">
        <f>VLOOKUP(E203,'CTO List'!B:C,2,0)</f>
        <v>82GV</v>
      </c>
      <c r="Y203" s="47" t="str">
        <f>VLOOKUP(D203,'Portfolio 2018'!A:B,2,0)</f>
        <v>82GVCTO1WW</v>
      </c>
    </row>
    <row r="204" spans="1:16272" s="103" customFormat="1" ht="30">
      <c r="A204" s="117"/>
      <c r="B204" s="52" t="s">
        <v>2888</v>
      </c>
      <c r="C204" s="52"/>
      <c r="D204" s="61" t="s">
        <v>2719</v>
      </c>
      <c r="E204" s="63" t="s">
        <v>2722</v>
      </c>
      <c r="F204" s="63" t="s">
        <v>2722</v>
      </c>
      <c r="G204" s="62" t="s">
        <v>357</v>
      </c>
      <c r="H204" s="52" t="s">
        <v>358</v>
      </c>
      <c r="I204" s="52" t="s">
        <v>359</v>
      </c>
      <c r="J204" s="63" t="s">
        <v>446</v>
      </c>
      <c r="K204" s="52" t="e">
        <v>#N/A</v>
      </c>
      <c r="L204" s="52"/>
      <c r="M204" s="52" t="s">
        <v>332</v>
      </c>
      <c r="N204" s="70">
        <v>44074</v>
      </c>
      <c r="O204" s="91" t="s">
        <v>956</v>
      </c>
      <c r="P204" s="46">
        <v>44033</v>
      </c>
      <c r="Q204" s="70">
        <f>P204-7</f>
        <v>44026</v>
      </c>
      <c r="R204" s="52" t="s">
        <v>349</v>
      </c>
      <c r="S204" s="52"/>
      <c r="T204" s="144"/>
      <c r="U204" s="52" t="s">
        <v>350</v>
      </c>
      <c r="V204" s="74" t="s">
        <v>552</v>
      </c>
      <c r="W204" s="44" t="s">
        <v>1016</v>
      </c>
      <c r="X204" s="47" t="str">
        <f>VLOOKUP(E204,'CTO List'!B:C,2,0)</f>
        <v>82GW</v>
      </c>
      <c r="Y204" s="47" t="str">
        <f>VLOOKUP(D204,'Portfolio 2018'!A:B,2,0)</f>
        <v>82GWCTO1WW</v>
      </c>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c r="CA204" s="47"/>
      <c r="CB204" s="47"/>
      <c r="CC204" s="47"/>
      <c r="CD204" s="47"/>
      <c r="CE204" s="47"/>
      <c r="CF204" s="47"/>
      <c r="CG204" s="47"/>
      <c r="CH204" s="47"/>
      <c r="CI204" s="47"/>
      <c r="CJ204" s="47"/>
      <c r="CK204" s="47"/>
      <c r="CL204" s="47"/>
      <c r="CM204" s="47"/>
      <c r="CN204" s="47"/>
      <c r="CO204" s="47"/>
      <c r="CP204" s="47"/>
      <c r="CQ204" s="47"/>
      <c r="CR204" s="47"/>
      <c r="CS204" s="47"/>
      <c r="CT204" s="47"/>
      <c r="CU204" s="47"/>
      <c r="CV204" s="47"/>
      <c r="CW204" s="47"/>
      <c r="CX204" s="47"/>
      <c r="CY204" s="47"/>
      <c r="CZ204" s="47"/>
      <c r="DA204" s="47"/>
      <c r="DB204" s="47"/>
      <c r="DC204" s="47"/>
      <c r="DD204" s="47"/>
      <c r="DE204" s="47"/>
      <c r="DF204" s="47"/>
      <c r="DG204" s="47"/>
      <c r="DH204" s="47"/>
      <c r="DI204" s="47"/>
      <c r="DJ204" s="47"/>
      <c r="DK204" s="47"/>
      <c r="DL204" s="47"/>
      <c r="DM204" s="47"/>
      <c r="DN204" s="47"/>
      <c r="DO204" s="47"/>
      <c r="DP204" s="47"/>
      <c r="DQ204" s="47"/>
      <c r="DR204" s="47"/>
      <c r="DS204" s="47"/>
      <c r="DT204" s="47"/>
      <c r="DU204" s="47"/>
      <c r="DV204" s="47"/>
      <c r="DW204" s="47"/>
      <c r="DX204" s="47"/>
      <c r="DY204" s="47"/>
      <c r="DZ204" s="47"/>
      <c r="EA204" s="47"/>
      <c r="EB204" s="47"/>
      <c r="EC204" s="47"/>
      <c r="ED204" s="47"/>
      <c r="EE204" s="47"/>
      <c r="EF204" s="47"/>
      <c r="EG204" s="47"/>
      <c r="EH204" s="47"/>
      <c r="EI204" s="47"/>
      <c r="EJ204" s="47"/>
      <c r="EK204" s="47"/>
      <c r="EL204" s="47"/>
      <c r="EM204" s="47"/>
      <c r="EN204" s="47"/>
      <c r="EO204" s="47"/>
      <c r="EP204" s="47"/>
      <c r="EQ204" s="47"/>
      <c r="ER204" s="47"/>
      <c r="ES204" s="47"/>
      <c r="ET204" s="47"/>
      <c r="EU204" s="47"/>
      <c r="EV204" s="47"/>
      <c r="EW204" s="47"/>
      <c r="EX204" s="47"/>
      <c r="EY204" s="47"/>
      <c r="EZ204" s="47"/>
      <c r="FA204" s="47"/>
      <c r="FB204" s="47"/>
      <c r="FC204" s="47"/>
      <c r="FD204" s="47"/>
      <c r="FE204" s="47"/>
      <c r="FF204" s="47"/>
      <c r="FG204" s="47"/>
      <c r="FH204" s="47"/>
      <c r="FI204" s="47"/>
      <c r="FJ204" s="47"/>
      <c r="FK204" s="47"/>
      <c r="FL204" s="47"/>
      <c r="FM204" s="47"/>
      <c r="FN204" s="47"/>
      <c r="FO204" s="47"/>
      <c r="FP204" s="47"/>
      <c r="FQ204" s="47"/>
      <c r="FR204" s="47"/>
      <c r="FS204" s="47"/>
      <c r="FT204" s="47"/>
      <c r="FU204" s="47"/>
      <c r="FV204" s="47"/>
      <c r="FW204" s="47"/>
      <c r="FX204" s="47"/>
      <c r="FY204" s="47"/>
      <c r="FZ204" s="47"/>
      <c r="GA204" s="47"/>
      <c r="GB204" s="47"/>
      <c r="GC204" s="47"/>
      <c r="GD204" s="47"/>
      <c r="GE204" s="47"/>
      <c r="GF204" s="47"/>
      <c r="GG204" s="47"/>
      <c r="GH204" s="47"/>
      <c r="GI204" s="47"/>
      <c r="GJ204" s="47"/>
      <c r="GK204" s="47"/>
      <c r="GL204" s="47"/>
      <c r="GM204" s="47"/>
      <c r="GN204" s="47"/>
      <c r="GO204" s="47"/>
      <c r="GP204" s="47"/>
      <c r="GQ204" s="47"/>
      <c r="GR204" s="47"/>
      <c r="GS204" s="47"/>
      <c r="GT204" s="47"/>
      <c r="GU204" s="47"/>
      <c r="GV204" s="47"/>
      <c r="GW204" s="47"/>
      <c r="GX204" s="47"/>
      <c r="GY204" s="47"/>
      <c r="GZ204" s="47"/>
      <c r="HA204" s="47"/>
      <c r="HB204" s="47"/>
      <c r="HC204" s="47"/>
      <c r="HD204" s="47"/>
      <c r="HE204" s="47"/>
      <c r="HF204" s="47"/>
      <c r="HG204" s="47"/>
      <c r="HH204" s="47"/>
      <c r="HI204" s="47"/>
      <c r="HJ204" s="47"/>
      <c r="HK204" s="47"/>
      <c r="HL204" s="47"/>
      <c r="HM204" s="47"/>
      <c r="HN204" s="47"/>
      <c r="HO204" s="47"/>
      <c r="HP204" s="47"/>
      <c r="HQ204" s="47"/>
      <c r="HR204" s="47"/>
      <c r="HS204" s="47"/>
      <c r="HT204" s="47"/>
      <c r="HU204" s="47"/>
      <c r="HV204" s="47"/>
      <c r="HW204" s="47"/>
      <c r="HX204" s="47"/>
      <c r="HY204" s="47"/>
      <c r="HZ204" s="47"/>
      <c r="IA204" s="47"/>
      <c r="IB204" s="47"/>
      <c r="IC204" s="47"/>
      <c r="ID204" s="47"/>
      <c r="IE204" s="47"/>
      <c r="IF204" s="47"/>
      <c r="IG204" s="47"/>
      <c r="IH204" s="47"/>
      <c r="II204" s="47"/>
      <c r="IJ204" s="47"/>
      <c r="IK204" s="47"/>
      <c r="IL204" s="47"/>
      <c r="IM204" s="47"/>
      <c r="IN204" s="47"/>
      <c r="IO204" s="47"/>
      <c r="IP204" s="47"/>
      <c r="IQ204" s="47"/>
      <c r="IR204" s="47"/>
      <c r="IS204" s="47"/>
      <c r="IT204" s="47"/>
      <c r="IU204" s="47"/>
      <c r="IV204" s="47"/>
      <c r="IW204" s="47"/>
      <c r="IX204" s="47"/>
      <c r="IY204" s="47"/>
      <c r="IZ204" s="47"/>
      <c r="JA204" s="47"/>
      <c r="JB204" s="47"/>
      <c r="JC204" s="47"/>
      <c r="JD204" s="47"/>
      <c r="JE204" s="47"/>
      <c r="JF204" s="47"/>
      <c r="JG204" s="47"/>
      <c r="JH204" s="47"/>
      <c r="JI204" s="47"/>
      <c r="JJ204" s="47"/>
      <c r="JK204" s="47"/>
      <c r="JL204" s="47"/>
      <c r="JM204" s="47"/>
      <c r="JN204" s="47"/>
      <c r="JO204" s="47"/>
      <c r="JP204" s="47"/>
      <c r="JQ204" s="47"/>
      <c r="JR204" s="47"/>
      <c r="JS204" s="47"/>
      <c r="JT204" s="47"/>
      <c r="JU204" s="47"/>
      <c r="JV204" s="47"/>
      <c r="JW204" s="47"/>
      <c r="JX204" s="47"/>
      <c r="JY204" s="47"/>
      <c r="JZ204" s="47"/>
      <c r="KA204" s="47"/>
      <c r="KB204" s="47"/>
      <c r="KC204" s="47"/>
      <c r="KD204" s="47"/>
      <c r="KE204" s="47"/>
      <c r="KF204" s="47"/>
      <c r="KG204" s="47"/>
      <c r="KH204" s="47"/>
      <c r="KI204" s="47"/>
      <c r="KJ204" s="47"/>
      <c r="KK204" s="47"/>
      <c r="KL204" s="47"/>
      <c r="KM204" s="47"/>
      <c r="KN204" s="47"/>
      <c r="KO204" s="47"/>
      <c r="KP204" s="47"/>
      <c r="KQ204" s="47"/>
      <c r="KR204" s="47"/>
      <c r="KS204" s="47"/>
      <c r="KT204" s="47"/>
      <c r="KU204" s="47"/>
      <c r="KV204" s="47"/>
      <c r="KW204" s="47"/>
      <c r="KX204" s="47"/>
      <c r="KY204" s="47"/>
      <c r="KZ204" s="47"/>
      <c r="LA204" s="47"/>
      <c r="LB204" s="47"/>
      <c r="LC204" s="47"/>
      <c r="LD204" s="47"/>
      <c r="LE204" s="47"/>
      <c r="LF204" s="47"/>
      <c r="LG204" s="47"/>
      <c r="LH204" s="47"/>
      <c r="LI204" s="47"/>
      <c r="LJ204" s="47"/>
      <c r="LK204" s="47"/>
      <c r="LL204" s="47"/>
      <c r="LM204" s="47"/>
      <c r="LN204" s="47"/>
      <c r="LO204" s="47"/>
      <c r="LP204" s="47"/>
      <c r="LQ204" s="47"/>
      <c r="LR204" s="47"/>
      <c r="LS204" s="47"/>
      <c r="LT204" s="47"/>
      <c r="LU204" s="47"/>
      <c r="LV204" s="47"/>
      <c r="LW204" s="47"/>
      <c r="LX204" s="47"/>
      <c r="LY204" s="47"/>
      <c r="LZ204" s="47"/>
      <c r="MA204" s="47"/>
      <c r="MB204" s="47"/>
      <c r="MC204" s="47"/>
      <c r="MD204" s="47"/>
      <c r="ME204" s="47"/>
      <c r="MF204" s="47"/>
      <c r="MG204" s="47"/>
      <c r="MH204" s="47"/>
      <c r="MI204" s="47"/>
      <c r="MJ204" s="47"/>
      <c r="MK204" s="47"/>
      <c r="ML204" s="47"/>
      <c r="MM204" s="47"/>
      <c r="MN204" s="47"/>
      <c r="MO204" s="47"/>
      <c r="MP204" s="47"/>
      <c r="MQ204" s="47"/>
      <c r="MR204" s="47"/>
      <c r="MS204" s="47"/>
      <c r="MT204" s="47"/>
      <c r="MU204" s="47"/>
      <c r="MV204" s="47"/>
      <c r="MW204" s="47"/>
      <c r="MX204" s="47"/>
      <c r="MY204" s="47"/>
      <c r="MZ204" s="47"/>
      <c r="NA204" s="47"/>
      <c r="NB204" s="47"/>
      <c r="NC204" s="47"/>
      <c r="ND204" s="47"/>
      <c r="NE204" s="47"/>
      <c r="NF204" s="47"/>
      <c r="NG204" s="47"/>
      <c r="NH204" s="47"/>
      <c r="NI204" s="47"/>
      <c r="NJ204" s="47"/>
      <c r="NK204" s="47"/>
      <c r="NL204" s="47"/>
      <c r="NM204" s="47"/>
      <c r="NN204" s="47"/>
      <c r="NO204" s="47"/>
      <c r="NP204" s="47"/>
      <c r="NQ204" s="47"/>
      <c r="NR204" s="47"/>
      <c r="NS204" s="47"/>
      <c r="NT204" s="47"/>
      <c r="NU204" s="47"/>
      <c r="NV204" s="47"/>
      <c r="NW204" s="47"/>
      <c r="NX204" s="47"/>
      <c r="NY204" s="47"/>
      <c r="NZ204" s="47"/>
      <c r="OA204" s="47"/>
      <c r="OB204" s="47"/>
      <c r="OC204" s="47"/>
      <c r="OD204" s="47"/>
      <c r="OE204" s="47"/>
      <c r="OF204" s="47"/>
      <c r="OG204" s="47"/>
      <c r="OH204" s="47"/>
      <c r="OI204" s="47"/>
      <c r="OJ204" s="47"/>
      <c r="OK204" s="47"/>
      <c r="OL204" s="47"/>
      <c r="OM204" s="47"/>
      <c r="ON204" s="47"/>
      <c r="OO204" s="47"/>
      <c r="OP204" s="47"/>
      <c r="OQ204" s="47"/>
      <c r="OR204" s="47"/>
      <c r="OS204" s="47"/>
      <c r="OT204" s="47"/>
      <c r="OU204" s="47"/>
      <c r="OV204" s="47"/>
      <c r="OW204" s="47"/>
      <c r="OX204" s="47"/>
      <c r="OY204" s="47"/>
      <c r="OZ204" s="47"/>
      <c r="PA204" s="47"/>
      <c r="PB204" s="47"/>
      <c r="PC204" s="47"/>
      <c r="PD204" s="47"/>
      <c r="PE204" s="47"/>
      <c r="PF204" s="47"/>
      <c r="PG204" s="47"/>
      <c r="PH204" s="47"/>
      <c r="PI204" s="47"/>
      <c r="PJ204" s="47"/>
      <c r="PK204" s="47"/>
      <c r="PL204" s="47"/>
      <c r="PM204" s="47"/>
      <c r="PN204" s="47"/>
      <c r="PO204" s="47"/>
      <c r="PP204" s="47"/>
      <c r="PQ204" s="47"/>
      <c r="PR204" s="47"/>
      <c r="PS204" s="47"/>
      <c r="PT204" s="47"/>
      <c r="PU204" s="47"/>
      <c r="PV204" s="47"/>
      <c r="PW204" s="47"/>
      <c r="PX204" s="47"/>
      <c r="PY204" s="47"/>
      <c r="PZ204" s="47"/>
      <c r="QA204" s="47"/>
      <c r="QB204" s="47"/>
      <c r="QC204" s="47"/>
      <c r="QD204" s="47"/>
      <c r="QE204" s="47"/>
      <c r="QF204" s="47"/>
      <c r="QG204" s="47"/>
      <c r="QH204" s="47"/>
      <c r="QI204" s="47"/>
      <c r="QJ204" s="47"/>
      <c r="QK204" s="47"/>
      <c r="QL204" s="47"/>
      <c r="QM204" s="47"/>
      <c r="QN204" s="47"/>
      <c r="QO204" s="47"/>
      <c r="QP204" s="47"/>
      <c r="QQ204" s="47"/>
      <c r="QR204" s="47"/>
      <c r="QS204" s="47"/>
      <c r="QT204" s="47"/>
      <c r="QU204" s="47"/>
      <c r="QV204" s="47"/>
      <c r="QW204" s="47"/>
      <c r="QX204" s="47"/>
      <c r="QY204" s="47"/>
      <c r="QZ204" s="47"/>
      <c r="RA204" s="47"/>
      <c r="RB204" s="47"/>
      <c r="RC204" s="47"/>
      <c r="RD204" s="47"/>
      <c r="RE204" s="47"/>
      <c r="RF204" s="47"/>
      <c r="RG204" s="47"/>
      <c r="RH204" s="47"/>
      <c r="RI204" s="47"/>
      <c r="RJ204" s="47"/>
      <c r="RK204" s="47"/>
      <c r="RL204" s="47"/>
      <c r="RM204" s="47"/>
      <c r="RN204" s="47"/>
      <c r="RO204" s="47"/>
      <c r="RP204" s="47"/>
      <c r="RQ204" s="47"/>
      <c r="RR204" s="47"/>
      <c r="RS204" s="47"/>
      <c r="RT204" s="47"/>
      <c r="RU204" s="47"/>
      <c r="RV204" s="47"/>
      <c r="RW204" s="47"/>
      <c r="RX204" s="47"/>
      <c r="RY204" s="47"/>
      <c r="RZ204" s="47"/>
      <c r="SA204" s="47"/>
      <c r="SB204" s="47"/>
      <c r="SC204" s="47"/>
      <c r="SD204" s="47"/>
      <c r="SE204" s="47"/>
      <c r="SF204" s="47"/>
      <c r="SG204" s="47"/>
      <c r="SH204" s="47"/>
      <c r="SI204" s="47"/>
      <c r="SJ204" s="47"/>
      <c r="SK204" s="47"/>
      <c r="SL204" s="47"/>
      <c r="SM204" s="47"/>
      <c r="SN204" s="47"/>
      <c r="SO204" s="47"/>
      <c r="SP204" s="47"/>
      <c r="SQ204" s="47"/>
      <c r="SR204" s="47"/>
      <c r="SS204" s="47"/>
      <c r="ST204" s="47"/>
      <c r="SU204" s="47"/>
      <c r="SV204" s="47"/>
      <c r="SW204" s="47"/>
      <c r="SX204" s="47"/>
      <c r="SY204" s="47"/>
      <c r="SZ204" s="47"/>
      <c r="TA204" s="47"/>
      <c r="TB204" s="47"/>
      <c r="TC204" s="47"/>
      <c r="TD204" s="47"/>
      <c r="TE204" s="47"/>
      <c r="TF204" s="47"/>
      <c r="TG204" s="47"/>
      <c r="TH204" s="47"/>
      <c r="TI204" s="47"/>
      <c r="TJ204" s="47"/>
      <c r="TK204" s="47"/>
      <c r="TL204" s="47"/>
      <c r="TM204" s="47"/>
      <c r="TN204" s="47"/>
      <c r="TO204" s="47"/>
      <c r="TP204" s="47"/>
      <c r="TQ204" s="47"/>
      <c r="TR204" s="47"/>
      <c r="TS204" s="47"/>
      <c r="TT204" s="47"/>
      <c r="TU204" s="47"/>
      <c r="TV204" s="47"/>
      <c r="TW204" s="47"/>
      <c r="TX204" s="47"/>
      <c r="TY204" s="47"/>
      <c r="TZ204" s="47"/>
      <c r="UA204" s="47"/>
      <c r="UB204" s="47"/>
      <c r="UC204" s="47"/>
      <c r="UD204" s="47"/>
      <c r="UE204" s="47"/>
      <c r="UF204" s="47"/>
      <c r="UG204" s="47"/>
      <c r="UH204" s="47"/>
      <c r="UI204" s="47"/>
      <c r="UJ204" s="47"/>
      <c r="UK204" s="47"/>
      <c r="UL204" s="47"/>
      <c r="UM204" s="47"/>
      <c r="UN204" s="47"/>
      <c r="UO204" s="47"/>
      <c r="UP204" s="47"/>
      <c r="UQ204" s="47"/>
      <c r="UR204" s="47"/>
      <c r="US204" s="47"/>
      <c r="UT204" s="47"/>
      <c r="UU204" s="47"/>
      <c r="UV204" s="47"/>
      <c r="UW204" s="47"/>
      <c r="UX204" s="47"/>
      <c r="UY204" s="47"/>
      <c r="UZ204" s="47"/>
      <c r="VA204" s="47"/>
      <c r="VB204" s="47"/>
      <c r="VC204" s="47"/>
      <c r="VD204" s="47"/>
      <c r="VE204" s="47"/>
      <c r="VF204" s="47"/>
      <c r="VG204" s="47"/>
      <c r="VH204" s="47"/>
      <c r="VI204" s="47"/>
      <c r="VJ204" s="47"/>
      <c r="VK204" s="47"/>
      <c r="VL204" s="47"/>
      <c r="VM204" s="47"/>
      <c r="VN204" s="47"/>
      <c r="VO204" s="47"/>
      <c r="VP204" s="47"/>
      <c r="VQ204" s="47"/>
      <c r="VR204" s="47"/>
      <c r="VS204" s="47"/>
      <c r="VT204" s="47"/>
      <c r="VU204" s="47"/>
      <c r="VV204" s="47"/>
      <c r="VW204" s="47"/>
      <c r="VX204" s="47"/>
      <c r="VY204" s="47"/>
      <c r="VZ204" s="47"/>
      <c r="WA204" s="47"/>
      <c r="WB204" s="47"/>
      <c r="WC204" s="47"/>
      <c r="WD204" s="47"/>
      <c r="WE204" s="47"/>
      <c r="WF204" s="47"/>
      <c r="WG204" s="47"/>
      <c r="WH204" s="47"/>
      <c r="WI204" s="47"/>
      <c r="WJ204" s="47"/>
      <c r="WK204" s="47"/>
      <c r="WL204" s="47"/>
      <c r="WM204" s="47"/>
      <c r="WN204" s="47"/>
      <c r="WO204" s="47"/>
      <c r="WP204" s="47"/>
      <c r="WQ204" s="47"/>
      <c r="WR204" s="47"/>
      <c r="WS204" s="47"/>
      <c r="WT204" s="47"/>
      <c r="WU204" s="47"/>
      <c r="WV204" s="47"/>
      <c r="WW204" s="47"/>
      <c r="WX204" s="47"/>
      <c r="WY204" s="47"/>
      <c r="WZ204" s="47"/>
      <c r="XA204" s="47"/>
      <c r="XB204" s="47"/>
      <c r="XC204" s="47"/>
      <c r="XD204" s="47"/>
      <c r="XE204" s="47"/>
      <c r="XF204" s="47"/>
      <c r="XG204" s="47"/>
      <c r="XH204" s="47"/>
      <c r="XI204" s="47"/>
      <c r="XJ204" s="47"/>
      <c r="XK204" s="47"/>
      <c r="XL204" s="47"/>
      <c r="XM204" s="47"/>
      <c r="XN204" s="47"/>
      <c r="XO204" s="47"/>
      <c r="XP204" s="47"/>
      <c r="XQ204" s="47"/>
      <c r="XR204" s="47"/>
      <c r="XS204" s="47"/>
      <c r="XT204" s="47"/>
      <c r="XU204" s="47"/>
      <c r="XV204" s="47"/>
      <c r="XW204" s="47"/>
      <c r="XX204" s="47"/>
      <c r="XY204" s="47"/>
      <c r="XZ204" s="47"/>
      <c r="YA204" s="47"/>
      <c r="YB204" s="47"/>
      <c r="YC204" s="47"/>
      <c r="YD204" s="47"/>
      <c r="YE204" s="47"/>
      <c r="YF204" s="47"/>
      <c r="YG204" s="47"/>
      <c r="YH204" s="47"/>
      <c r="YI204" s="47"/>
      <c r="YJ204" s="47"/>
      <c r="YK204" s="47"/>
      <c r="YL204" s="47"/>
      <c r="YM204" s="47"/>
      <c r="YN204" s="47"/>
      <c r="YO204" s="47"/>
      <c r="YP204" s="47"/>
      <c r="YQ204" s="47"/>
      <c r="YR204" s="47"/>
      <c r="YS204" s="47"/>
      <c r="YT204" s="47"/>
      <c r="YU204" s="47"/>
      <c r="YV204" s="47"/>
      <c r="YW204" s="47"/>
      <c r="YX204" s="47"/>
      <c r="YY204" s="47"/>
      <c r="YZ204" s="47"/>
      <c r="ZA204" s="47"/>
      <c r="ZB204" s="47"/>
      <c r="ZC204" s="47"/>
      <c r="ZD204" s="47"/>
      <c r="ZE204" s="47"/>
      <c r="ZF204" s="47"/>
      <c r="ZG204" s="47"/>
      <c r="ZH204" s="47"/>
      <c r="ZI204" s="47"/>
      <c r="ZJ204" s="47"/>
      <c r="ZK204" s="47"/>
      <c r="ZL204" s="47"/>
      <c r="ZM204" s="47"/>
      <c r="ZN204" s="47"/>
      <c r="ZO204" s="47"/>
      <c r="ZP204" s="47"/>
      <c r="ZQ204" s="47"/>
      <c r="ZR204" s="47"/>
      <c r="ZS204" s="47"/>
      <c r="ZT204" s="47"/>
      <c r="ZU204" s="47"/>
      <c r="ZV204" s="47"/>
      <c r="ZW204" s="47"/>
      <c r="ZX204" s="47"/>
      <c r="ZY204" s="47"/>
      <c r="ZZ204" s="47"/>
      <c r="AAA204" s="47"/>
      <c r="AAB204" s="47"/>
      <c r="AAC204" s="47"/>
      <c r="AAD204" s="47"/>
      <c r="AAE204" s="47"/>
      <c r="AAF204" s="47"/>
      <c r="AAG204" s="47"/>
      <c r="AAH204" s="47"/>
      <c r="AAI204" s="47"/>
      <c r="AAJ204" s="47"/>
      <c r="AAK204" s="47"/>
      <c r="AAL204" s="47"/>
      <c r="AAM204" s="47"/>
      <c r="AAN204" s="47"/>
      <c r="AAO204" s="47"/>
      <c r="AAP204" s="47"/>
      <c r="AAQ204" s="47"/>
      <c r="AAR204" s="47"/>
      <c r="AAS204" s="47"/>
      <c r="AAT204" s="47"/>
      <c r="AAU204" s="47"/>
      <c r="AAV204" s="47"/>
      <c r="AAW204" s="47"/>
      <c r="AAX204" s="47"/>
      <c r="AAY204" s="47"/>
      <c r="AAZ204" s="47"/>
      <c r="ABA204" s="47"/>
      <c r="ABB204" s="47"/>
      <c r="ABC204" s="47"/>
      <c r="ABD204" s="47"/>
      <c r="ABE204" s="47"/>
      <c r="ABF204" s="47"/>
      <c r="ABG204" s="47"/>
      <c r="ABH204" s="47"/>
      <c r="ABI204" s="47"/>
      <c r="ABJ204" s="47"/>
      <c r="ABK204" s="47"/>
      <c r="ABL204" s="47"/>
      <c r="ABM204" s="47"/>
      <c r="ABN204" s="47"/>
      <c r="ABO204" s="47"/>
      <c r="ABP204" s="47"/>
      <c r="ABQ204" s="47"/>
      <c r="ABR204" s="47"/>
      <c r="ABS204" s="47"/>
      <c r="ABT204" s="47"/>
      <c r="ABU204" s="47"/>
      <c r="ABV204" s="47"/>
      <c r="ABW204" s="47"/>
      <c r="ABX204" s="47"/>
      <c r="ABY204" s="47"/>
      <c r="ABZ204" s="47"/>
      <c r="ACA204" s="47"/>
      <c r="ACB204" s="47"/>
      <c r="ACC204" s="47"/>
      <c r="ACD204" s="47"/>
      <c r="ACE204" s="47"/>
      <c r="ACF204" s="47"/>
      <c r="ACG204" s="47"/>
      <c r="ACH204" s="47"/>
      <c r="ACI204" s="47"/>
      <c r="ACJ204" s="47"/>
      <c r="ACK204" s="47"/>
      <c r="ACL204" s="47"/>
      <c r="ACM204" s="47"/>
      <c r="ACN204" s="47"/>
      <c r="ACO204" s="47"/>
      <c r="ACP204" s="47"/>
      <c r="ACQ204" s="47"/>
      <c r="ACR204" s="47"/>
      <c r="ACS204" s="47"/>
      <c r="ACT204" s="47"/>
      <c r="ACU204" s="47"/>
      <c r="ACV204" s="47"/>
      <c r="ACW204" s="47"/>
      <c r="ACX204" s="47"/>
      <c r="ACY204" s="47"/>
      <c r="ACZ204" s="47"/>
      <c r="ADA204" s="47"/>
      <c r="ADB204" s="47"/>
      <c r="ADC204" s="47"/>
      <c r="ADD204" s="47"/>
      <c r="ADE204" s="47"/>
      <c r="ADF204" s="47"/>
      <c r="ADG204" s="47"/>
      <c r="ADH204" s="47"/>
      <c r="ADI204" s="47"/>
      <c r="ADJ204" s="47"/>
      <c r="ADK204" s="47"/>
      <c r="ADL204" s="47"/>
      <c r="ADM204" s="47"/>
      <c r="ADN204" s="47"/>
      <c r="ADO204" s="47"/>
      <c r="ADP204" s="47"/>
      <c r="ADQ204" s="47"/>
      <c r="ADR204" s="47"/>
      <c r="ADS204" s="47"/>
      <c r="ADT204" s="47"/>
      <c r="ADU204" s="47"/>
      <c r="ADV204" s="47"/>
      <c r="ADW204" s="47"/>
      <c r="ADX204" s="47"/>
      <c r="ADY204" s="47"/>
      <c r="ADZ204" s="47"/>
      <c r="AEA204" s="47"/>
      <c r="AEB204" s="47"/>
      <c r="AEC204" s="47"/>
      <c r="AED204" s="47"/>
      <c r="AEE204" s="47"/>
      <c r="AEF204" s="47"/>
      <c r="AEG204" s="47"/>
      <c r="AEH204" s="47"/>
      <c r="AEI204" s="47"/>
      <c r="AEJ204" s="47"/>
      <c r="AEK204" s="47"/>
      <c r="AEL204" s="47"/>
      <c r="AEM204" s="47"/>
      <c r="AEN204" s="47"/>
      <c r="AEO204" s="47"/>
      <c r="AEP204" s="47"/>
      <c r="AEQ204" s="47"/>
      <c r="AER204" s="47"/>
      <c r="AES204" s="47"/>
      <c r="AET204" s="47"/>
      <c r="AEU204" s="47"/>
      <c r="AEV204" s="47"/>
      <c r="AEW204" s="47"/>
      <c r="AEX204" s="47"/>
      <c r="AEY204" s="47"/>
      <c r="AEZ204" s="47"/>
      <c r="AFA204" s="47"/>
      <c r="AFB204" s="47"/>
      <c r="AFC204" s="47"/>
      <c r="AFD204" s="47"/>
      <c r="AFE204" s="47"/>
      <c r="AFF204" s="47"/>
      <c r="AFG204" s="47"/>
      <c r="AFH204" s="47"/>
      <c r="AFI204" s="47"/>
      <c r="AFJ204" s="47"/>
      <c r="AFK204" s="47"/>
      <c r="AFL204" s="47"/>
      <c r="AFM204" s="47"/>
      <c r="AFN204" s="47"/>
      <c r="AFO204" s="47"/>
      <c r="AFP204" s="47"/>
      <c r="AFQ204" s="47"/>
      <c r="AFR204" s="47"/>
      <c r="AFS204" s="47"/>
      <c r="AFT204" s="47"/>
      <c r="AFU204" s="47"/>
      <c r="AFV204" s="47"/>
      <c r="AFW204" s="47"/>
      <c r="AFX204" s="47"/>
      <c r="AFY204" s="47"/>
      <c r="AFZ204" s="47"/>
      <c r="AGA204" s="47"/>
      <c r="AGB204" s="47"/>
      <c r="AGC204" s="47"/>
      <c r="AGD204" s="47"/>
      <c r="AGE204" s="47"/>
      <c r="AGF204" s="47"/>
      <c r="AGG204" s="47"/>
      <c r="AGH204" s="47"/>
      <c r="AGI204" s="47"/>
      <c r="AGJ204" s="47"/>
      <c r="AGK204" s="47"/>
      <c r="AGL204" s="47"/>
      <c r="AGM204" s="47"/>
      <c r="AGN204" s="47"/>
      <c r="AGO204" s="47"/>
      <c r="AGP204" s="47"/>
      <c r="AGQ204" s="47"/>
      <c r="AGR204" s="47"/>
      <c r="AGS204" s="47"/>
      <c r="AGT204" s="47"/>
      <c r="AGU204" s="47"/>
      <c r="AGV204" s="47"/>
      <c r="AGW204" s="47"/>
      <c r="AGX204" s="47"/>
      <c r="AGY204" s="47"/>
      <c r="AGZ204" s="47"/>
      <c r="AHA204" s="47"/>
      <c r="AHB204" s="47"/>
      <c r="AHC204" s="47"/>
      <c r="AHD204" s="47"/>
      <c r="AHE204" s="47"/>
      <c r="AHF204" s="47"/>
      <c r="AHG204" s="47"/>
      <c r="AHH204" s="47"/>
      <c r="AHI204" s="47"/>
      <c r="AHJ204" s="47"/>
      <c r="AHK204" s="47"/>
      <c r="AHL204" s="47"/>
      <c r="AHM204" s="47"/>
      <c r="AHN204" s="47"/>
      <c r="AHO204" s="47"/>
      <c r="AHP204" s="47"/>
      <c r="AHQ204" s="47"/>
      <c r="AHR204" s="47"/>
      <c r="AHS204" s="47"/>
      <c r="AHT204" s="47"/>
      <c r="AHU204" s="47"/>
      <c r="AHV204" s="47"/>
      <c r="AHW204" s="47"/>
      <c r="AHX204" s="47"/>
      <c r="AHY204" s="47"/>
      <c r="AHZ204" s="47"/>
      <c r="AIA204" s="47"/>
      <c r="AIB204" s="47"/>
      <c r="AIC204" s="47"/>
      <c r="AID204" s="47"/>
      <c r="AIE204" s="47"/>
      <c r="AIF204" s="47"/>
      <c r="AIG204" s="47"/>
      <c r="AIH204" s="47"/>
      <c r="AII204" s="47"/>
      <c r="AIJ204" s="47"/>
      <c r="AIK204" s="47"/>
      <c r="AIL204" s="47"/>
      <c r="AIM204" s="47"/>
      <c r="AIN204" s="47"/>
      <c r="AIO204" s="47"/>
      <c r="AIP204" s="47"/>
      <c r="AIQ204" s="47"/>
      <c r="AIR204" s="47"/>
      <c r="AIS204" s="47"/>
      <c r="AIT204" s="47"/>
      <c r="AIU204" s="47"/>
      <c r="AIV204" s="47"/>
      <c r="AIW204" s="47"/>
      <c r="AIX204" s="47"/>
      <c r="AIY204" s="47"/>
      <c r="AIZ204" s="47"/>
      <c r="AJA204" s="47"/>
      <c r="AJB204" s="47"/>
      <c r="AJC204" s="47"/>
      <c r="AJD204" s="47"/>
      <c r="AJE204" s="47"/>
      <c r="AJF204" s="47"/>
      <c r="AJG204" s="47"/>
      <c r="AJH204" s="47"/>
      <c r="AJI204" s="47"/>
      <c r="AJJ204" s="47"/>
      <c r="AJK204" s="47"/>
      <c r="AJL204" s="47"/>
      <c r="AJM204" s="47"/>
      <c r="AJN204" s="47"/>
      <c r="AJO204" s="47"/>
      <c r="AJP204" s="47"/>
      <c r="AJQ204" s="47"/>
      <c r="AJR204" s="47"/>
      <c r="AJS204" s="47"/>
      <c r="AJT204" s="47"/>
      <c r="AJU204" s="47"/>
      <c r="AJV204" s="47"/>
      <c r="AJW204" s="47"/>
      <c r="AJX204" s="47"/>
      <c r="AJY204" s="47"/>
      <c r="AJZ204" s="47"/>
      <c r="AKA204" s="47"/>
      <c r="AKB204" s="47"/>
      <c r="AKC204" s="47"/>
      <c r="AKD204" s="47"/>
      <c r="AKE204" s="47"/>
      <c r="AKF204" s="47"/>
      <c r="AKG204" s="47"/>
      <c r="AKH204" s="47"/>
      <c r="AKI204" s="47"/>
      <c r="AKJ204" s="47"/>
      <c r="AKK204" s="47"/>
      <c r="AKL204" s="47"/>
      <c r="AKM204" s="47"/>
      <c r="AKN204" s="47"/>
      <c r="AKO204" s="47"/>
      <c r="AKP204" s="47"/>
      <c r="AKQ204" s="47"/>
      <c r="AKR204" s="47"/>
      <c r="AKS204" s="47"/>
      <c r="AKT204" s="47"/>
      <c r="AKU204" s="47"/>
      <c r="AKV204" s="47"/>
      <c r="AKW204" s="47"/>
      <c r="AKX204" s="47"/>
      <c r="AKY204" s="47"/>
      <c r="AKZ204" s="47"/>
      <c r="ALA204" s="47"/>
      <c r="ALB204" s="47"/>
      <c r="ALC204" s="47"/>
      <c r="ALD204" s="47"/>
      <c r="ALE204" s="47"/>
      <c r="ALF204" s="47"/>
      <c r="ALG204" s="47"/>
      <c r="ALH204" s="47"/>
      <c r="ALI204" s="47"/>
      <c r="ALJ204" s="47"/>
      <c r="ALK204" s="47"/>
      <c r="ALL204" s="47"/>
      <c r="ALM204" s="47"/>
      <c r="ALN204" s="47"/>
      <c r="ALO204" s="47"/>
      <c r="ALP204" s="47"/>
      <c r="ALQ204" s="47"/>
      <c r="ALR204" s="47"/>
      <c r="ALS204" s="47"/>
      <c r="ALT204" s="47"/>
      <c r="ALU204" s="47"/>
      <c r="ALV204" s="47"/>
      <c r="ALW204" s="47"/>
      <c r="ALX204" s="47"/>
      <c r="ALY204" s="47"/>
      <c r="ALZ204" s="47"/>
      <c r="AMA204" s="47"/>
      <c r="AMB204" s="47"/>
      <c r="AMC204" s="47"/>
      <c r="AMD204" s="47"/>
      <c r="AME204" s="47"/>
      <c r="AMF204" s="47"/>
      <c r="AMG204" s="47"/>
      <c r="AMH204" s="47"/>
      <c r="AMI204" s="47"/>
      <c r="AMJ204" s="47"/>
      <c r="AMK204" s="47"/>
      <c r="AML204" s="47"/>
      <c r="AMM204" s="47"/>
      <c r="AMN204" s="47"/>
      <c r="AMO204" s="47"/>
      <c r="AMP204" s="47"/>
      <c r="AMQ204" s="47"/>
      <c r="AMR204" s="47"/>
      <c r="AMS204" s="47"/>
      <c r="AMT204" s="47"/>
      <c r="AMU204" s="47"/>
      <c r="AMV204" s="47"/>
      <c r="AMW204" s="47"/>
      <c r="AMX204" s="47"/>
      <c r="AMY204" s="47"/>
      <c r="AMZ204" s="47"/>
      <c r="ANA204" s="47"/>
      <c r="ANB204" s="47"/>
      <c r="ANC204" s="47"/>
      <c r="AND204" s="47"/>
      <c r="ANE204" s="47"/>
      <c r="ANF204" s="47"/>
      <c r="ANG204" s="47"/>
      <c r="ANH204" s="47"/>
      <c r="ANI204" s="47"/>
      <c r="ANJ204" s="47"/>
      <c r="ANK204" s="47"/>
      <c r="ANL204" s="47"/>
      <c r="ANM204" s="47"/>
      <c r="ANN204" s="47"/>
      <c r="ANO204" s="47"/>
      <c r="ANP204" s="47"/>
      <c r="ANQ204" s="47"/>
      <c r="ANR204" s="47"/>
      <c r="ANS204" s="47"/>
      <c r="ANT204" s="47"/>
      <c r="ANU204" s="47"/>
      <c r="ANV204" s="47"/>
      <c r="ANW204" s="47"/>
      <c r="ANX204" s="47"/>
      <c r="ANY204" s="47"/>
      <c r="ANZ204" s="47"/>
      <c r="AOA204" s="47"/>
      <c r="AOB204" s="47"/>
      <c r="AOC204" s="47"/>
      <c r="AOD204" s="47"/>
      <c r="AOE204" s="47"/>
      <c r="AOF204" s="47"/>
      <c r="AOG204" s="47"/>
      <c r="AOH204" s="47"/>
      <c r="AOI204" s="47"/>
      <c r="AOJ204" s="47"/>
      <c r="AOK204" s="47"/>
      <c r="AOL204" s="47"/>
      <c r="AOM204" s="47"/>
      <c r="AON204" s="47"/>
      <c r="AOO204" s="47"/>
      <c r="AOP204" s="47"/>
      <c r="AOQ204" s="47"/>
      <c r="AOR204" s="47"/>
      <c r="AOS204" s="47"/>
      <c r="AOT204" s="47"/>
      <c r="AOU204" s="47"/>
      <c r="AOV204" s="47"/>
      <c r="AOW204" s="47"/>
      <c r="AOX204" s="47"/>
      <c r="AOY204" s="47"/>
      <c r="AOZ204" s="47"/>
      <c r="APA204" s="47"/>
      <c r="APB204" s="47"/>
      <c r="APC204" s="47"/>
      <c r="APD204" s="47"/>
      <c r="APE204" s="47"/>
      <c r="APF204" s="47"/>
      <c r="APG204" s="47"/>
      <c r="APH204" s="47"/>
      <c r="API204" s="47"/>
      <c r="APJ204" s="47"/>
      <c r="APK204" s="47"/>
      <c r="APL204" s="47"/>
      <c r="APM204" s="47"/>
      <c r="APN204" s="47"/>
      <c r="APO204" s="47"/>
      <c r="APP204" s="47"/>
      <c r="APQ204" s="47"/>
      <c r="APR204" s="47"/>
      <c r="APS204" s="47"/>
      <c r="APT204" s="47"/>
      <c r="APU204" s="47"/>
      <c r="APV204" s="47"/>
      <c r="APW204" s="47"/>
      <c r="APX204" s="47"/>
      <c r="APY204" s="47"/>
      <c r="APZ204" s="47"/>
      <c r="AQA204" s="47"/>
      <c r="AQB204" s="47"/>
      <c r="AQC204" s="47"/>
      <c r="AQD204" s="47"/>
      <c r="AQE204" s="47"/>
      <c r="AQF204" s="47"/>
      <c r="AQG204" s="47"/>
      <c r="AQH204" s="47"/>
      <c r="AQI204" s="47"/>
      <c r="AQJ204" s="47"/>
      <c r="AQK204" s="47"/>
      <c r="AQL204" s="47"/>
      <c r="AQM204" s="47"/>
      <c r="AQN204" s="47"/>
      <c r="AQO204" s="47"/>
      <c r="AQP204" s="47"/>
      <c r="AQQ204" s="47"/>
      <c r="AQR204" s="47"/>
      <c r="AQS204" s="47"/>
      <c r="AQT204" s="47"/>
      <c r="AQU204" s="47"/>
      <c r="AQV204" s="47"/>
      <c r="AQW204" s="47"/>
      <c r="AQX204" s="47"/>
      <c r="AQY204" s="47"/>
      <c r="AQZ204" s="47"/>
      <c r="ARA204" s="47"/>
      <c r="ARB204" s="47"/>
      <c r="ARC204" s="47"/>
      <c r="ARD204" s="47"/>
      <c r="ARE204" s="47"/>
      <c r="ARF204" s="47"/>
      <c r="ARG204" s="47"/>
      <c r="ARH204" s="47"/>
      <c r="ARI204" s="47"/>
      <c r="ARJ204" s="47"/>
      <c r="ARK204" s="47"/>
      <c r="ARL204" s="47"/>
      <c r="ARM204" s="47"/>
      <c r="ARN204" s="47"/>
      <c r="ARO204" s="47"/>
      <c r="ARP204" s="47"/>
      <c r="ARQ204" s="47"/>
      <c r="ARR204" s="47"/>
      <c r="ARS204" s="47"/>
      <c r="ART204" s="47"/>
      <c r="ARU204" s="47"/>
      <c r="ARV204" s="47"/>
      <c r="ARW204" s="47"/>
      <c r="ARX204" s="47"/>
      <c r="ARY204" s="47"/>
      <c r="ARZ204" s="47"/>
      <c r="ASA204" s="47"/>
      <c r="ASB204" s="47"/>
      <c r="ASC204" s="47"/>
      <c r="ASD204" s="47"/>
      <c r="ASE204" s="47"/>
      <c r="ASF204" s="47"/>
      <c r="ASG204" s="47"/>
      <c r="ASH204" s="47"/>
      <c r="ASI204" s="47"/>
      <c r="ASJ204" s="47"/>
      <c r="ASK204" s="47"/>
      <c r="ASL204" s="47"/>
      <c r="ASM204" s="47"/>
      <c r="ASN204" s="47"/>
      <c r="ASO204" s="47"/>
      <c r="ASP204" s="47"/>
      <c r="ASQ204" s="47"/>
      <c r="ASR204" s="47"/>
      <c r="ASS204" s="47"/>
      <c r="AST204" s="47"/>
      <c r="ASU204" s="47"/>
      <c r="ASV204" s="47"/>
      <c r="ASW204" s="47"/>
      <c r="ASX204" s="47"/>
      <c r="ASY204" s="47"/>
      <c r="ASZ204" s="47"/>
      <c r="ATA204" s="47"/>
      <c r="ATB204" s="47"/>
      <c r="ATC204" s="47"/>
      <c r="ATD204" s="47"/>
      <c r="ATE204" s="47"/>
      <c r="ATF204" s="47"/>
      <c r="ATG204" s="47"/>
      <c r="ATH204" s="47"/>
      <c r="ATI204" s="47"/>
      <c r="ATJ204" s="47"/>
      <c r="ATK204" s="47"/>
      <c r="ATL204" s="47"/>
      <c r="ATM204" s="47"/>
      <c r="ATN204" s="47"/>
      <c r="ATO204" s="47"/>
      <c r="ATP204" s="47"/>
      <c r="ATQ204" s="47"/>
      <c r="ATR204" s="47"/>
      <c r="ATS204" s="47"/>
      <c r="ATT204" s="47"/>
      <c r="ATU204" s="47"/>
      <c r="ATV204" s="47"/>
      <c r="ATW204" s="47"/>
      <c r="ATX204" s="47"/>
      <c r="ATY204" s="47"/>
      <c r="ATZ204" s="47"/>
      <c r="AUA204" s="47"/>
      <c r="AUB204" s="47"/>
      <c r="AUC204" s="47"/>
      <c r="AUD204" s="47"/>
      <c r="AUE204" s="47"/>
      <c r="AUF204" s="47"/>
      <c r="AUG204" s="47"/>
      <c r="AUH204" s="47"/>
      <c r="AUI204" s="47"/>
      <c r="AUJ204" s="47"/>
      <c r="AUK204" s="47"/>
      <c r="AUL204" s="47"/>
      <c r="AUM204" s="47"/>
      <c r="AUN204" s="47"/>
      <c r="AUO204" s="47"/>
      <c r="AUP204" s="47"/>
      <c r="AUQ204" s="47"/>
      <c r="AUR204" s="47"/>
      <c r="AUS204" s="47"/>
      <c r="AUT204" s="47"/>
      <c r="AUU204" s="47"/>
      <c r="AUV204" s="47"/>
      <c r="AUW204" s="47"/>
      <c r="AUX204" s="47"/>
      <c r="AUY204" s="47"/>
      <c r="AUZ204" s="47"/>
      <c r="AVA204" s="47"/>
      <c r="AVB204" s="47"/>
      <c r="AVC204" s="47"/>
      <c r="AVD204" s="47"/>
      <c r="AVE204" s="47"/>
      <c r="AVF204" s="47"/>
      <c r="AVG204" s="47"/>
      <c r="AVH204" s="47"/>
      <c r="AVI204" s="47"/>
      <c r="AVJ204" s="47"/>
      <c r="AVK204" s="47"/>
      <c r="AVL204" s="47"/>
      <c r="AVM204" s="47"/>
      <c r="AVN204" s="47"/>
      <c r="AVO204" s="47"/>
      <c r="AVP204" s="47"/>
      <c r="AVQ204" s="47"/>
      <c r="AVR204" s="47"/>
      <c r="AVS204" s="47"/>
      <c r="AVT204" s="47"/>
      <c r="AVU204" s="47"/>
      <c r="AVV204" s="47"/>
      <c r="AVW204" s="47"/>
      <c r="AVX204" s="47"/>
      <c r="AVY204" s="47"/>
      <c r="AVZ204" s="47"/>
      <c r="AWA204" s="47"/>
      <c r="AWB204" s="47"/>
      <c r="AWC204" s="47"/>
      <c r="AWD204" s="47"/>
      <c r="AWE204" s="47"/>
      <c r="AWF204" s="47"/>
      <c r="AWG204" s="47"/>
      <c r="AWH204" s="47"/>
      <c r="AWI204" s="47"/>
      <c r="AWJ204" s="47"/>
      <c r="AWK204" s="47"/>
      <c r="AWL204" s="47"/>
      <c r="AWM204" s="47"/>
      <c r="AWN204" s="47"/>
      <c r="AWO204" s="47"/>
      <c r="AWP204" s="47"/>
      <c r="AWQ204" s="47"/>
      <c r="AWR204" s="47"/>
      <c r="AWS204" s="47"/>
      <c r="AWT204" s="47"/>
      <c r="AWU204" s="47"/>
      <c r="AWV204" s="47"/>
      <c r="AWW204" s="47"/>
      <c r="AWX204" s="47"/>
      <c r="AWY204" s="47"/>
      <c r="AWZ204" s="47"/>
      <c r="AXA204" s="47"/>
      <c r="AXB204" s="47"/>
      <c r="AXC204" s="47"/>
      <c r="AXD204" s="47"/>
      <c r="AXE204" s="47"/>
      <c r="AXF204" s="47"/>
      <c r="AXG204" s="47"/>
      <c r="AXH204" s="47"/>
      <c r="AXI204" s="47"/>
      <c r="AXJ204" s="47"/>
      <c r="AXK204" s="47"/>
      <c r="AXL204" s="47"/>
      <c r="AXM204" s="47"/>
      <c r="AXN204" s="47"/>
      <c r="AXO204" s="47"/>
      <c r="AXP204" s="47"/>
      <c r="AXQ204" s="47"/>
      <c r="AXR204" s="47"/>
      <c r="AXS204" s="47"/>
      <c r="AXT204" s="47"/>
      <c r="AXU204" s="47"/>
      <c r="AXV204" s="47"/>
      <c r="AXW204" s="47"/>
      <c r="AXX204" s="47"/>
      <c r="AXY204" s="47"/>
      <c r="AXZ204" s="47"/>
      <c r="AYA204" s="47"/>
      <c r="AYB204" s="47"/>
      <c r="AYC204" s="47"/>
      <c r="AYD204" s="47"/>
      <c r="AYE204" s="47"/>
      <c r="AYF204" s="47"/>
      <c r="AYG204" s="47"/>
      <c r="AYH204" s="47"/>
      <c r="AYI204" s="47"/>
      <c r="AYJ204" s="47"/>
      <c r="AYK204" s="47"/>
      <c r="AYL204" s="47"/>
      <c r="AYM204" s="47"/>
      <c r="AYN204" s="47"/>
      <c r="AYO204" s="47"/>
      <c r="AYP204" s="47"/>
      <c r="AYQ204" s="47"/>
      <c r="AYR204" s="47"/>
      <c r="AYS204" s="47"/>
      <c r="AYT204" s="47"/>
      <c r="AYU204" s="47"/>
      <c r="AYV204" s="47"/>
      <c r="AYW204" s="47"/>
      <c r="AYX204" s="47"/>
      <c r="AYY204" s="47"/>
      <c r="AYZ204" s="47"/>
      <c r="AZA204" s="47"/>
      <c r="AZB204" s="47"/>
      <c r="AZC204" s="47"/>
      <c r="AZD204" s="47"/>
      <c r="AZE204" s="47"/>
      <c r="AZF204" s="47"/>
      <c r="AZG204" s="47"/>
      <c r="AZH204" s="47"/>
      <c r="AZI204" s="47"/>
      <c r="AZJ204" s="47"/>
      <c r="AZK204" s="47"/>
      <c r="AZL204" s="47"/>
      <c r="AZM204" s="47"/>
      <c r="AZN204" s="47"/>
      <c r="AZO204" s="47"/>
      <c r="AZP204" s="47"/>
      <c r="AZQ204" s="47"/>
      <c r="AZR204" s="47"/>
      <c r="AZS204" s="47"/>
      <c r="AZT204" s="47"/>
      <c r="AZU204" s="47"/>
      <c r="AZV204" s="47"/>
      <c r="AZW204" s="47"/>
      <c r="AZX204" s="47"/>
      <c r="AZY204" s="47"/>
      <c r="AZZ204" s="47"/>
      <c r="BAA204" s="47"/>
      <c r="BAB204" s="47"/>
      <c r="BAC204" s="47"/>
      <c r="BAD204" s="47"/>
      <c r="BAE204" s="47"/>
      <c r="BAF204" s="47"/>
      <c r="BAG204" s="47"/>
      <c r="BAH204" s="47"/>
      <c r="BAI204" s="47"/>
      <c r="BAJ204" s="47"/>
      <c r="BAK204" s="47"/>
      <c r="BAL204" s="47"/>
      <c r="BAM204" s="47"/>
      <c r="BAN204" s="47"/>
      <c r="BAO204" s="47"/>
      <c r="BAP204" s="47"/>
      <c r="BAQ204" s="47"/>
      <c r="BAR204" s="47"/>
      <c r="BAS204" s="47"/>
      <c r="BAT204" s="47"/>
      <c r="BAU204" s="47"/>
      <c r="BAV204" s="47"/>
      <c r="BAW204" s="47"/>
      <c r="BAX204" s="47"/>
      <c r="BAY204" s="47"/>
      <c r="BAZ204" s="47"/>
      <c r="BBA204" s="47"/>
      <c r="BBB204" s="47"/>
      <c r="BBC204" s="47"/>
      <c r="BBD204" s="47"/>
      <c r="BBE204" s="47"/>
      <c r="BBF204" s="47"/>
      <c r="BBG204" s="47"/>
      <c r="BBH204" s="47"/>
      <c r="BBI204" s="47"/>
      <c r="BBJ204" s="47"/>
      <c r="BBK204" s="47"/>
      <c r="BBL204" s="47"/>
      <c r="BBM204" s="47"/>
      <c r="BBN204" s="47"/>
      <c r="BBO204" s="47"/>
      <c r="BBP204" s="47"/>
      <c r="BBQ204" s="47"/>
      <c r="BBR204" s="47"/>
      <c r="BBS204" s="47"/>
      <c r="BBT204" s="47"/>
      <c r="BBU204" s="47"/>
      <c r="BBV204" s="47"/>
      <c r="BBW204" s="47"/>
      <c r="BBX204" s="47"/>
      <c r="BBY204" s="47"/>
      <c r="BBZ204" s="47"/>
      <c r="BCA204" s="47"/>
      <c r="BCB204" s="47"/>
      <c r="BCC204" s="47"/>
      <c r="BCD204" s="47"/>
      <c r="BCE204" s="47"/>
      <c r="BCF204" s="47"/>
      <c r="BCG204" s="47"/>
      <c r="BCH204" s="47"/>
      <c r="BCI204" s="47"/>
      <c r="BCJ204" s="47"/>
      <c r="BCK204" s="47"/>
      <c r="BCL204" s="47"/>
      <c r="BCM204" s="47"/>
      <c r="BCN204" s="47"/>
      <c r="BCO204" s="47"/>
      <c r="BCP204" s="47"/>
      <c r="BCQ204" s="47"/>
      <c r="BCR204" s="47"/>
      <c r="BCS204" s="47"/>
      <c r="BCT204" s="47"/>
      <c r="BCU204" s="47"/>
      <c r="BCV204" s="47"/>
      <c r="BCW204" s="47"/>
      <c r="BCX204" s="47"/>
      <c r="BCY204" s="47"/>
      <c r="BCZ204" s="47"/>
      <c r="BDA204" s="47"/>
      <c r="BDB204" s="47"/>
      <c r="BDC204" s="47"/>
      <c r="BDD204" s="47"/>
      <c r="BDE204" s="47"/>
      <c r="BDF204" s="47"/>
      <c r="BDG204" s="47"/>
      <c r="BDH204" s="47"/>
      <c r="BDI204" s="47"/>
      <c r="BDJ204" s="47"/>
      <c r="BDK204" s="47"/>
      <c r="BDL204" s="47"/>
      <c r="BDM204" s="47"/>
      <c r="BDN204" s="47"/>
      <c r="BDO204" s="47"/>
      <c r="BDP204" s="47"/>
      <c r="BDQ204" s="47"/>
      <c r="BDR204" s="47"/>
      <c r="BDS204" s="47"/>
      <c r="BDT204" s="47"/>
      <c r="BDU204" s="47"/>
      <c r="BDV204" s="47"/>
      <c r="BDW204" s="47"/>
      <c r="BDX204" s="47"/>
      <c r="BDY204" s="47"/>
      <c r="BDZ204" s="47"/>
      <c r="BEA204" s="47"/>
      <c r="BEB204" s="47"/>
      <c r="BEC204" s="47"/>
      <c r="BED204" s="47"/>
      <c r="BEE204" s="47"/>
      <c r="BEF204" s="47"/>
      <c r="BEG204" s="47"/>
      <c r="BEH204" s="47"/>
      <c r="BEI204" s="47"/>
      <c r="BEJ204" s="47"/>
      <c r="BEK204" s="47"/>
      <c r="BEL204" s="47"/>
      <c r="BEM204" s="47"/>
      <c r="BEN204" s="47"/>
      <c r="BEO204" s="47"/>
      <c r="BEP204" s="47"/>
      <c r="BEQ204" s="47"/>
      <c r="BER204" s="47"/>
      <c r="BES204" s="47"/>
      <c r="BET204" s="47"/>
      <c r="BEU204" s="47"/>
      <c r="BEV204" s="47"/>
      <c r="BEW204" s="47"/>
      <c r="BEX204" s="47"/>
      <c r="BEY204" s="47"/>
      <c r="BEZ204" s="47"/>
      <c r="BFA204" s="47"/>
      <c r="BFB204" s="47"/>
      <c r="BFC204" s="47"/>
      <c r="BFD204" s="47"/>
      <c r="BFE204" s="47"/>
      <c r="BFF204" s="47"/>
      <c r="BFG204" s="47"/>
      <c r="BFH204" s="47"/>
      <c r="BFI204" s="47"/>
      <c r="BFJ204" s="47"/>
      <c r="BFK204" s="47"/>
      <c r="BFL204" s="47"/>
      <c r="BFM204" s="47"/>
      <c r="BFN204" s="47"/>
      <c r="BFO204" s="47"/>
      <c r="BFP204" s="47"/>
      <c r="BFQ204" s="47"/>
      <c r="BFR204" s="47"/>
      <c r="BFS204" s="47"/>
      <c r="BFT204" s="47"/>
      <c r="BFU204" s="47"/>
      <c r="BFV204" s="47"/>
      <c r="BFW204" s="47"/>
      <c r="BFX204" s="47"/>
      <c r="BFY204" s="47"/>
      <c r="BFZ204" s="47"/>
      <c r="BGA204" s="47"/>
      <c r="BGB204" s="47"/>
      <c r="BGC204" s="47"/>
      <c r="BGD204" s="47"/>
      <c r="BGE204" s="47"/>
      <c r="BGF204" s="47"/>
      <c r="BGG204" s="47"/>
      <c r="BGH204" s="47"/>
      <c r="BGI204" s="47"/>
      <c r="BGJ204" s="47"/>
      <c r="BGK204" s="47"/>
      <c r="BGL204" s="47"/>
      <c r="BGM204" s="47"/>
      <c r="BGN204" s="47"/>
      <c r="BGO204" s="47"/>
      <c r="BGP204" s="47"/>
      <c r="BGQ204" s="47"/>
      <c r="BGR204" s="47"/>
      <c r="BGS204" s="47"/>
      <c r="BGT204" s="47"/>
      <c r="BGU204" s="47"/>
      <c r="BGV204" s="47"/>
      <c r="BGW204" s="47"/>
      <c r="BGX204" s="47"/>
      <c r="BGY204" s="47"/>
      <c r="BGZ204" s="47"/>
      <c r="BHA204" s="47"/>
      <c r="BHB204" s="47"/>
      <c r="BHC204" s="47"/>
      <c r="BHD204" s="47"/>
      <c r="BHE204" s="47"/>
      <c r="BHF204" s="47"/>
      <c r="BHG204" s="47"/>
      <c r="BHH204" s="47"/>
      <c r="BHI204" s="47"/>
      <c r="BHJ204" s="47"/>
      <c r="BHK204" s="47"/>
      <c r="BHL204" s="47"/>
      <c r="BHM204" s="47"/>
      <c r="BHN204" s="47"/>
      <c r="BHO204" s="47"/>
      <c r="BHP204" s="47"/>
      <c r="BHQ204" s="47"/>
      <c r="BHR204" s="47"/>
      <c r="BHS204" s="47"/>
      <c r="BHT204" s="47"/>
      <c r="BHU204" s="47"/>
      <c r="BHV204" s="47"/>
      <c r="BHW204" s="47"/>
      <c r="BHX204" s="47"/>
      <c r="BHY204" s="47"/>
      <c r="BHZ204" s="47"/>
      <c r="BIA204" s="47"/>
      <c r="BIB204" s="47"/>
      <c r="BIC204" s="47"/>
      <c r="BID204" s="47"/>
      <c r="BIE204" s="47"/>
      <c r="BIF204" s="47"/>
      <c r="BIG204" s="47"/>
      <c r="BIH204" s="47"/>
      <c r="BII204" s="47"/>
      <c r="BIJ204" s="47"/>
      <c r="BIK204" s="47"/>
      <c r="BIL204" s="47"/>
      <c r="BIM204" s="47"/>
      <c r="BIN204" s="47"/>
      <c r="BIO204" s="47"/>
      <c r="BIP204" s="47"/>
      <c r="BIQ204" s="47"/>
      <c r="BIR204" s="47"/>
      <c r="BIS204" s="47"/>
      <c r="BIT204" s="47"/>
      <c r="BIU204" s="47"/>
      <c r="BIV204" s="47"/>
      <c r="BIW204" s="47"/>
      <c r="BIX204" s="47"/>
      <c r="BIY204" s="47"/>
      <c r="BIZ204" s="47"/>
      <c r="BJA204" s="47"/>
      <c r="BJB204" s="47"/>
      <c r="BJC204" s="47"/>
      <c r="BJD204" s="47"/>
      <c r="BJE204" s="47"/>
      <c r="BJF204" s="47"/>
      <c r="BJG204" s="47"/>
      <c r="BJH204" s="47"/>
      <c r="BJI204" s="47"/>
      <c r="BJJ204" s="47"/>
      <c r="BJK204" s="47"/>
      <c r="BJL204" s="47"/>
      <c r="BJM204" s="47"/>
      <c r="BJN204" s="47"/>
      <c r="BJO204" s="47"/>
      <c r="BJP204" s="47"/>
      <c r="BJQ204" s="47"/>
      <c r="BJR204" s="47"/>
      <c r="BJS204" s="47"/>
      <c r="BJT204" s="47"/>
      <c r="BJU204" s="47"/>
      <c r="BJV204" s="47"/>
      <c r="BJW204" s="47"/>
      <c r="BJX204" s="47"/>
      <c r="BJY204" s="47"/>
      <c r="BJZ204" s="47"/>
      <c r="BKA204" s="47"/>
      <c r="BKB204" s="47"/>
      <c r="BKC204" s="47"/>
      <c r="BKD204" s="47"/>
      <c r="BKE204" s="47"/>
      <c r="BKF204" s="47"/>
      <c r="BKG204" s="47"/>
      <c r="BKH204" s="47"/>
      <c r="BKI204" s="47"/>
      <c r="BKJ204" s="47"/>
      <c r="BKK204" s="47"/>
      <c r="BKL204" s="47"/>
      <c r="BKM204" s="47"/>
      <c r="BKN204" s="47"/>
      <c r="BKO204" s="47"/>
      <c r="BKP204" s="47"/>
      <c r="BKQ204" s="47"/>
      <c r="BKR204" s="47"/>
      <c r="BKS204" s="47"/>
      <c r="BKT204" s="47"/>
      <c r="BKU204" s="47"/>
      <c r="BKV204" s="47"/>
      <c r="BKW204" s="47"/>
      <c r="BKX204" s="47"/>
      <c r="BKY204" s="47"/>
      <c r="BKZ204" s="47"/>
      <c r="BLA204" s="47"/>
      <c r="BLB204" s="47"/>
      <c r="BLC204" s="47"/>
      <c r="BLD204" s="47"/>
      <c r="BLE204" s="47"/>
      <c r="BLF204" s="47"/>
      <c r="BLG204" s="47"/>
      <c r="BLH204" s="47"/>
      <c r="BLI204" s="47"/>
      <c r="BLJ204" s="47"/>
      <c r="BLK204" s="47"/>
      <c r="BLL204" s="47"/>
      <c r="BLM204" s="47"/>
      <c r="BLN204" s="47"/>
      <c r="BLO204" s="47"/>
      <c r="BLP204" s="47"/>
      <c r="BLQ204" s="47"/>
      <c r="BLR204" s="47"/>
      <c r="BLS204" s="47"/>
      <c r="BLT204" s="47"/>
      <c r="BLU204" s="47"/>
      <c r="BLV204" s="47"/>
      <c r="BLW204" s="47"/>
      <c r="BLX204" s="47"/>
      <c r="BLY204" s="47"/>
      <c r="BLZ204" s="47"/>
      <c r="BMA204" s="47"/>
      <c r="BMB204" s="47"/>
      <c r="BMC204" s="47"/>
      <c r="BMD204" s="47"/>
      <c r="BME204" s="47"/>
      <c r="BMF204" s="47"/>
      <c r="BMG204" s="47"/>
      <c r="BMH204" s="47"/>
      <c r="BMI204" s="47"/>
      <c r="BMJ204" s="47"/>
      <c r="BMK204" s="47"/>
      <c r="BML204" s="47"/>
      <c r="BMM204" s="47"/>
      <c r="BMN204" s="47"/>
      <c r="BMO204" s="47"/>
      <c r="BMP204" s="47"/>
      <c r="BMQ204" s="47"/>
      <c r="BMR204" s="47"/>
      <c r="BMS204" s="47"/>
      <c r="BMT204" s="47"/>
      <c r="BMU204" s="47"/>
      <c r="BMV204" s="47"/>
      <c r="BMW204" s="47"/>
      <c r="BMX204" s="47"/>
      <c r="BMY204" s="47"/>
      <c r="BMZ204" s="47"/>
      <c r="BNA204" s="47"/>
      <c r="BNB204" s="47"/>
      <c r="BNC204" s="47"/>
      <c r="BND204" s="47"/>
      <c r="BNE204" s="47"/>
      <c r="BNF204" s="47"/>
      <c r="BNG204" s="47"/>
      <c r="BNH204" s="47"/>
      <c r="BNI204" s="47"/>
      <c r="BNJ204" s="47"/>
      <c r="BNK204" s="47"/>
      <c r="BNL204" s="47"/>
      <c r="BNM204" s="47"/>
      <c r="BNN204" s="47"/>
      <c r="BNO204" s="47"/>
      <c r="BNP204" s="47"/>
      <c r="BNQ204" s="47"/>
      <c r="BNR204" s="47"/>
      <c r="BNS204" s="47"/>
      <c r="BNT204" s="47"/>
      <c r="BNU204" s="47"/>
      <c r="BNV204" s="47"/>
      <c r="BNW204" s="47"/>
      <c r="BNX204" s="47"/>
      <c r="BNY204" s="47"/>
      <c r="BNZ204" s="47"/>
      <c r="BOA204" s="47"/>
      <c r="BOB204" s="47"/>
      <c r="BOC204" s="47"/>
      <c r="BOD204" s="47"/>
      <c r="BOE204" s="47"/>
      <c r="BOF204" s="47"/>
      <c r="BOG204" s="47"/>
      <c r="BOH204" s="47"/>
      <c r="BOI204" s="47"/>
      <c r="BOJ204" s="47"/>
      <c r="BOK204" s="47"/>
      <c r="BOL204" s="47"/>
      <c r="BOM204" s="47"/>
      <c r="BON204" s="47"/>
      <c r="BOO204" s="47"/>
      <c r="BOP204" s="47"/>
      <c r="BOQ204" s="47"/>
      <c r="BOR204" s="47"/>
      <c r="BOS204" s="47"/>
      <c r="BOT204" s="47"/>
      <c r="BOU204" s="47"/>
      <c r="BOV204" s="47"/>
      <c r="BOW204" s="47"/>
      <c r="BOX204" s="47"/>
      <c r="BOY204" s="47"/>
      <c r="BOZ204" s="47"/>
      <c r="BPA204" s="47"/>
      <c r="BPB204" s="47"/>
      <c r="BPC204" s="47"/>
      <c r="BPD204" s="47"/>
      <c r="BPE204" s="47"/>
      <c r="BPF204" s="47"/>
      <c r="BPG204" s="47"/>
      <c r="BPH204" s="47"/>
      <c r="BPI204" s="47"/>
      <c r="BPJ204" s="47"/>
      <c r="BPK204" s="47"/>
      <c r="BPL204" s="47"/>
      <c r="BPM204" s="47"/>
      <c r="BPN204" s="47"/>
      <c r="BPO204" s="47"/>
      <c r="BPP204" s="47"/>
      <c r="BPQ204" s="47"/>
      <c r="BPR204" s="47"/>
      <c r="BPS204" s="47"/>
      <c r="BPT204" s="47"/>
      <c r="BPU204" s="47"/>
      <c r="BPV204" s="47"/>
      <c r="BPW204" s="47"/>
      <c r="BPX204" s="47"/>
      <c r="BPY204" s="47"/>
      <c r="BPZ204" s="47"/>
      <c r="BQA204" s="47"/>
      <c r="BQB204" s="47"/>
      <c r="BQC204" s="47"/>
      <c r="BQD204" s="47"/>
      <c r="BQE204" s="47"/>
      <c r="BQF204" s="47"/>
      <c r="BQG204" s="47"/>
      <c r="BQH204" s="47"/>
      <c r="BQI204" s="47"/>
      <c r="BQJ204" s="47"/>
      <c r="BQK204" s="47"/>
      <c r="BQL204" s="47"/>
      <c r="BQM204" s="47"/>
      <c r="BQN204" s="47"/>
      <c r="BQO204" s="47"/>
      <c r="BQP204" s="47"/>
      <c r="BQQ204" s="47"/>
      <c r="BQR204" s="47"/>
      <c r="BQS204" s="47"/>
      <c r="BQT204" s="47"/>
      <c r="BQU204" s="47"/>
      <c r="BQV204" s="47"/>
      <c r="BQW204" s="47"/>
      <c r="BQX204" s="47"/>
      <c r="BQY204" s="47"/>
      <c r="BQZ204" s="47"/>
      <c r="BRA204" s="47"/>
      <c r="BRB204" s="47"/>
      <c r="BRC204" s="47"/>
      <c r="BRD204" s="47"/>
      <c r="BRE204" s="47"/>
      <c r="BRF204" s="47"/>
      <c r="BRG204" s="47"/>
      <c r="BRH204" s="47"/>
      <c r="BRI204" s="47"/>
      <c r="BRJ204" s="47"/>
      <c r="BRK204" s="47"/>
      <c r="BRL204" s="47"/>
      <c r="BRM204" s="47"/>
      <c r="BRN204" s="47"/>
      <c r="BRO204" s="47"/>
      <c r="BRP204" s="47"/>
      <c r="BRQ204" s="47"/>
      <c r="BRR204" s="47"/>
      <c r="BRS204" s="47"/>
      <c r="BRT204" s="47"/>
      <c r="BRU204" s="47"/>
      <c r="BRV204" s="47"/>
      <c r="BRW204" s="47"/>
      <c r="BRX204" s="47"/>
      <c r="BRY204" s="47"/>
      <c r="BRZ204" s="47"/>
      <c r="BSA204" s="47"/>
      <c r="BSB204" s="47"/>
      <c r="BSC204" s="47"/>
      <c r="BSD204" s="47"/>
      <c r="BSE204" s="47"/>
      <c r="BSF204" s="47"/>
      <c r="BSG204" s="47"/>
      <c r="BSH204" s="47"/>
      <c r="BSI204" s="47"/>
      <c r="BSJ204" s="47"/>
      <c r="BSK204" s="47"/>
      <c r="BSL204" s="47"/>
      <c r="BSM204" s="47"/>
      <c r="BSN204" s="47"/>
      <c r="BSO204" s="47"/>
      <c r="BSP204" s="47"/>
      <c r="BSQ204" s="47"/>
      <c r="BSR204" s="47"/>
      <c r="BSS204" s="47"/>
      <c r="BST204" s="47"/>
      <c r="BSU204" s="47"/>
      <c r="BSV204" s="47"/>
      <c r="BSW204" s="47"/>
      <c r="BSX204" s="47"/>
      <c r="BSY204" s="47"/>
      <c r="BSZ204" s="47"/>
      <c r="BTA204" s="47"/>
      <c r="BTB204" s="47"/>
      <c r="BTC204" s="47"/>
      <c r="BTD204" s="47"/>
      <c r="BTE204" s="47"/>
      <c r="BTF204" s="47"/>
      <c r="BTG204" s="47"/>
      <c r="BTH204" s="47"/>
      <c r="BTI204" s="47"/>
      <c r="BTJ204" s="47"/>
      <c r="BTK204" s="47"/>
      <c r="BTL204" s="47"/>
      <c r="BTM204" s="47"/>
      <c r="BTN204" s="47"/>
      <c r="BTO204" s="47"/>
      <c r="BTP204" s="47"/>
      <c r="BTQ204" s="47"/>
      <c r="BTR204" s="47"/>
      <c r="BTS204" s="47"/>
      <c r="BTT204" s="47"/>
      <c r="BTU204" s="47"/>
      <c r="BTV204" s="47"/>
      <c r="BTW204" s="47"/>
      <c r="BTX204" s="47"/>
      <c r="BTY204" s="47"/>
      <c r="BTZ204" s="47"/>
      <c r="BUA204" s="47"/>
      <c r="BUB204" s="47"/>
      <c r="BUC204" s="47"/>
      <c r="BUD204" s="47"/>
      <c r="BUE204" s="47"/>
      <c r="BUF204" s="47"/>
      <c r="BUG204" s="47"/>
      <c r="BUH204" s="47"/>
      <c r="BUI204" s="47"/>
      <c r="BUJ204" s="47"/>
      <c r="BUK204" s="47"/>
      <c r="BUL204" s="47"/>
      <c r="BUM204" s="47"/>
      <c r="BUN204" s="47"/>
      <c r="BUO204" s="47"/>
      <c r="BUP204" s="47"/>
      <c r="BUQ204" s="47"/>
      <c r="BUR204" s="47"/>
      <c r="BUS204" s="47"/>
      <c r="BUT204" s="47"/>
      <c r="BUU204" s="47"/>
      <c r="BUV204" s="47"/>
      <c r="BUW204" s="47"/>
      <c r="BUX204" s="47"/>
      <c r="BUY204" s="47"/>
      <c r="BUZ204" s="47"/>
      <c r="BVA204" s="47"/>
      <c r="BVB204" s="47"/>
      <c r="BVC204" s="47"/>
      <c r="BVD204" s="47"/>
      <c r="BVE204" s="47"/>
      <c r="BVF204" s="47"/>
      <c r="BVG204" s="47"/>
      <c r="BVH204" s="47"/>
      <c r="BVI204" s="47"/>
      <c r="BVJ204" s="47"/>
      <c r="BVK204" s="47"/>
      <c r="BVL204" s="47"/>
      <c r="BVM204" s="47"/>
      <c r="BVN204" s="47"/>
      <c r="BVO204" s="47"/>
      <c r="BVP204" s="47"/>
      <c r="BVQ204" s="47"/>
      <c r="BVR204" s="47"/>
      <c r="BVS204" s="47"/>
      <c r="BVT204" s="47"/>
      <c r="BVU204" s="47"/>
      <c r="BVV204" s="47"/>
      <c r="BVW204" s="47"/>
      <c r="BVX204" s="47"/>
      <c r="BVY204" s="47"/>
      <c r="BVZ204" s="47"/>
      <c r="BWA204" s="47"/>
      <c r="BWB204" s="47"/>
      <c r="BWC204" s="47"/>
      <c r="BWD204" s="47"/>
      <c r="BWE204" s="47"/>
      <c r="BWF204" s="47"/>
      <c r="BWG204" s="47"/>
      <c r="BWH204" s="47"/>
      <c r="BWI204" s="47"/>
      <c r="BWJ204" s="47"/>
      <c r="BWK204" s="47"/>
      <c r="BWL204" s="47"/>
      <c r="BWM204" s="47"/>
      <c r="BWN204" s="47"/>
      <c r="BWO204" s="47"/>
      <c r="BWP204" s="47"/>
      <c r="BWQ204" s="47"/>
      <c r="BWR204" s="47"/>
      <c r="BWS204" s="47"/>
      <c r="BWT204" s="47"/>
      <c r="BWU204" s="47"/>
      <c r="BWV204" s="47"/>
      <c r="BWW204" s="47"/>
      <c r="BWX204" s="47"/>
      <c r="BWY204" s="47"/>
      <c r="BWZ204" s="47"/>
      <c r="BXA204" s="47"/>
      <c r="BXB204" s="47"/>
      <c r="BXC204" s="47"/>
      <c r="BXD204" s="47"/>
      <c r="BXE204" s="47"/>
      <c r="BXF204" s="47"/>
      <c r="BXG204" s="47"/>
      <c r="BXH204" s="47"/>
      <c r="BXI204" s="47"/>
      <c r="BXJ204" s="47"/>
      <c r="BXK204" s="47"/>
      <c r="BXL204" s="47"/>
      <c r="BXM204" s="47"/>
      <c r="BXN204" s="47"/>
      <c r="BXO204" s="47"/>
      <c r="BXP204" s="47"/>
      <c r="BXQ204" s="47"/>
      <c r="BXR204" s="47"/>
      <c r="BXS204" s="47"/>
      <c r="BXT204" s="47"/>
      <c r="BXU204" s="47"/>
      <c r="BXV204" s="47"/>
      <c r="BXW204" s="47"/>
      <c r="BXX204" s="47"/>
      <c r="BXY204" s="47"/>
      <c r="BXZ204" s="47"/>
      <c r="BYA204" s="47"/>
      <c r="BYB204" s="47"/>
      <c r="BYC204" s="47"/>
      <c r="BYD204" s="47"/>
      <c r="BYE204" s="47"/>
      <c r="BYF204" s="47"/>
      <c r="BYG204" s="47"/>
      <c r="BYH204" s="47"/>
      <c r="BYI204" s="47"/>
      <c r="BYJ204" s="47"/>
      <c r="BYK204" s="47"/>
      <c r="BYL204" s="47"/>
      <c r="BYM204" s="47"/>
      <c r="BYN204" s="47"/>
      <c r="BYO204" s="47"/>
      <c r="BYP204" s="47"/>
      <c r="BYQ204" s="47"/>
      <c r="BYR204" s="47"/>
      <c r="BYS204" s="47"/>
      <c r="BYT204" s="47"/>
      <c r="BYU204" s="47"/>
      <c r="BYV204" s="47"/>
      <c r="BYW204" s="47"/>
      <c r="BYX204" s="47"/>
      <c r="BYY204" s="47"/>
      <c r="BYZ204" s="47"/>
      <c r="BZA204" s="47"/>
      <c r="BZB204" s="47"/>
      <c r="BZC204" s="47"/>
      <c r="BZD204" s="47"/>
      <c r="BZE204" s="47"/>
      <c r="BZF204" s="47"/>
      <c r="BZG204" s="47"/>
      <c r="BZH204" s="47"/>
      <c r="BZI204" s="47"/>
      <c r="BZJ204" s="47"/>
      <c r="BZK204" s="47"/>
      <c r="BZL204" s="47"/>
      <c r="BZM204" s="47"/>
      <c r="BZN204" s="47"/>
      <c r="BZO204" s="47"/>
      <c r="BZP204" s="47"/>
      <c r="BZQ204" s="47"/>
      <c r="BZR204" s="47"/>
      <c r="BZS204" s="47"/>
      <c r="BZT204" s="47"/>
      <c r="BZU204" s="47"/>
      <c r="BZV204" s="47"/>
      <c r="BZW204" s="47"/>
      <c r="BZX204" s="47"/>
      <c r="BZY204" s="47"/>
      <c r="BZZ204" s="47"/>
      <c r="CAA204" s="47"/>
      <c r="CAB204" s="47"/>
      <c r="CAC204" s="47"/>
      <c r="CAD204" s="47"/>
      <c r="CAE204" s="47"/>
      <c r="CAF204" s="47"/>
      <c r="CAG204" s="47"/>
      <c r="CAH204" s="47"/>
      <c r="CAI204" s="47"/>
      <c r="CAJ204" s="47"/>
      <c r="CAK204" s="47"/>
      <c r="CAL204" s="47"/>
      <c r="CAM204" s="47"/>
      <c r="CAN204" s="47"/>
      <c r="CAO204" s="47"/>
      <c r="CAP204" s="47"/>
      <c r="CAQ204" s="47"/>
      <c r="CAR204" s="47"/>
      <c r="CAS204" s="47"/>
      <c r="CAT204" s="47"/>
      <c r="CAU204" s="47"/>
      <c r="CAV204" s="47"/>
      <c r="CAW204" s="47"/>
      <c r="CAX204" s="47"/>
      <c r="CAY204" s="47"/>
      <c r="CAZ204" s="47"/>
      <c r="CBA204" s="47"/>
      <c r="CBB204" s="47"/>
      <c r="CBC204" s="47"/>
      <c r="CBD204" s="47"/>
      <c r="CBE204" s="47"/>
      <c r="CBF204" s="47"/>
      <c r="CBG204" s="47"/>
      <c r="CBH204" s="47"/>
      <c r="CBI204" s="47"/>
      <c r="CBJ204" s="47"/>
      <c r="CBK204" s="47"/>
      <c r="CBL204" s="47"/>
      <c r="CBM204" s="47"/>
      <c r="CBN204" s="47"/>
      <c r="CBO204" s="47"/>
      <c r="CBP204" s="47"/>
      <c r="CBQ204" s="47"/>
      <c r="CBR204" s="47"/>
      <c r="CBS204" s="47"/>
      <c r="CBT204" s="47"/>
      <c r="CBU204" s="47"/>
      <c r="CBV204" s="47"/>
      <c r="CBW204" s="47"/>
      <c r="CBX204" s="47"/>
      <c r="CBY204" s="47"/>
      <c r="CBZ204" s="47"/>
      <c r="CCA204" s="47"/>
      <c r="CCB204" s="47"/>
      <c r="CCC204" s="47"/>
      <c r="CCD204" s="47"/>
      <c r="CCE204" s="47"/>
      <c r="CCF204" s="47"/>
      <c r="CCG204" s="47"/>
      <c r="CCH204" s="47"/>
      <c r="CCI204" s="47"/>
      <c r="CCJ204" s="47"/>
      <c r="CCK204" s="47"/>
      <c r="CCL204" s="47"/>
      <c r="CCM204" s="47"/>
      <c r="CCN204" s="47"/>
      <c r="CCO204" s="47"/>
      <c r="CCP204" s="47"/>
      <c r="CCQ204" s="47"/>
      <c r="CCR204" s="47"/>
      <c r="CCS204" s="47"/>
      <c r="CCT204" s="47"/>
      <c r="CCU204" s="47"/>
      <c r="CCV204" s="47"/>
      <c r="CCW204" s="47"/>
      <c r="CCX204" s="47"/>
      <c r="CCY204" s="47"/>
      <c r="CCZ204" s="47"/>
      <c r="CDA204" s="47"/>
      <c r="CDB204" s="47"/>
      <c r="CDC204" s="47"/>
      <c r="CDD204" s="47"/>
      <c r="CDE204" s="47"/>
      <c r="CDF204" s="47"/>
      <c r="CDG204" s="47"/>
      <c r="CDH204" s="47"/>
      <c r="CDI204" s="47"/>
      <c r="CDJ204" s="47"/>
      <c r="CDK204" s="47"/>
      <c r="CDL204" s="47"/>
      <c r="CDM204" s="47"/>
      <c r="CDN204" s="47"/>
      <c r="CDO204" s="47"/>
      <c r="CDP204" s="47"/>
      <c r="CDQ204" s="47"/>
      <c r="CDR204" s="47"/>
      <c r="CDS204" s="47"/>
      <c r="CDT204" s="47"/>
      <c r="CDU204" s="47"/>
      <c r="CDV204" s="47"/>
      <c r="CDW204" s="47"/>
      <c r="CDX204" s="47"/>
      <c r="CDY204" s="47"/>
      <c r="CDZ204" s="47"/>
      <c r="CEA204" s="47"/>
      <c r="CEB204" s="47"/>
      <c r="CEC204" s="47"/>
      <c r="CED204" s="47"/>
      <c r="CEE204" s="47"/>
      <c r="CEF204" s="47"/>
      <c r="CEG204" s="47"/>
      <c r="CEH204" s="47"/>
      <c r="CEI204" s="47"/>
      <c r="CEJ204" s="47"/>
      <c r="CEK204" s="47"/>
      <c r="CEL204" s="47"/>
      <c r="CEM204" s="47"/>
      <c r="CEN204" s="47"/>
      <c r="CEO204" s="47"/>
      <c r="CEP204" s="47"/>
      <c r="CEQ204" s="47"/>
      <c r="CER204" s="47"/>
      <c r="CES204" s="47"/>
      <c r="CET204" s="47"/>
      <c r="CEU204" s="47"/>
      <c r="CEV204" s="47"/>
      <c r="CEW204" s="47"/>
      <c r="CEX204" s="47"/>
      <c r="CEY204" s="47"/>
      <c r="CEZ204" s="47"/>
      <c r="CFA204" s="47"/>
      <c r="CFB204" s="47"/>
      <c r="CFC204" s="47"/>
      <c r="CFD204" s="47"/>
      <c r="CFE204" s="47"/>
      <c r="CFF204" s="47"/>
      <c r="CFG204" s="47"/>
      <c r="CFH204" s="47"/>
      <c r="CFI204" s="47"/>
      <c r="CFJ204" s="47"/>
      <c r="CFK204" s="47"/>
      <c r="CFL204" s="47"/>
      <c r="CFM204" s="47"/>
      <c r="CFN204" s="47"/>
      <c r="CFO204" s="47"/>
      <c r="CFP204" s="47"/>
      <c r="CFQ204" s="47"/>
      <c r="CFR204" s="47"/>
      <c r="CFS204" s="47"/>
      <c r="CFT204" s="47"/>
      <c r="CFU204" s="47"/>
      <c r="CFV204" s="47"/>
      <c r="CFW204" s="47"/>
      <c r="CFX204" s="47"/>
      <c r="CFY204" s="47"/>
      <c r="CFZ204" s="47"/>
      <c r="CGA204" s="47"/>
      <c r="CGB204" s="47"/>
      <c r="CGC204" s="47"/>
      <c r="CGD204" s="47"/>
      <c r="CGE204" s="47"/>
      <c r="CGF204" s="47"/>
      <c r="CGG204" s="47"/>
      <c r="CGH204" s="47"/>
      <c r="CGI204" s="47"/>
      <c r="CGJ204" s="47"/>
      <c r="CGK204" s="47"/>
      <c r="CGL204" s="47"/>
      <c r="CGM204" s="47"/>
      <c r="CGN204" s="47"/>
      <c r="CGO204" s="47"/>
      <c r="CGP204" s="47"/>
      <c r="CGQ204" s="47"/>
      <c r="CGR204" s="47"/>
      <c r="CGS204" s="47"/>
      <c r="CGT204" s="47"/>
      <c r="CGU204" s="47"/>
      <c r="CGV204" s="47"/>
      <c r="CGW204" s="47"/>
      <c r="CGX204" s="47"/>
      <c r="CGY204" s="47"/>
      <c r="CGZ204" s="47"/>
      <c r="CHA204" s="47"/>
      <c r="CHB204" s="47"/>
      <c r="CHC204" s="47"/>
      <c r="CHD204" s="47"/>
      <c r="CHE204" s="47"/>
      <c r="CHF204" s="47"/>
      <c r="CHG204" s="47"/>
      <c r="CHH204" s="47"/>
      <c r="CHI204" s="47"/>
      <c r="CHJ204" s="47"/>
      <c r="CHK204" s="47"/>
      <c r="CHL204" s="47"/>
      <c r="CHM204" s="47"/>
      <c r="CHN204" s="47"/>
      <c r="CHO204" s="47"/>
      <c r="CHP204" s="47"/>
      <c r="CHQ204" s="47"/>
      <c r="CHR204" s="47"/>
      <c r="CHS204" s="47"/>
      <c r="CHT204" s="47"/>
      <c r="CHU204" s="47"/>
      <c r="CHV204" s="47"/>
      <c r="CHW204" s="47"/>
      <c r="CHX204" s="47"/>
      <c r="CHY204" s="47"/>
      <c r="CHZ204" s="47"/>
      <c r="CIA204" s="47"/>
      <c r="CIB204" s="47"/>
      <c r="CIC204" s="47"/>
      <c r="CID204" s="47"/>
      <c r="CIE204" s="47"/>
      <c r="CIF204" s="47"/>
      <c r="CIG204" s="47"/>
      <c r="CIH204" s="47"/>
      <c r="CII204" s="47"/>
      <c r="CIJ204" s="47"/>
      <c r="CIK204" s="47"/>
      <c r="CIL204" s="47"/>
      <c r="CIM204" s="47"/>
      <c r="CIN204" s="47"/>
      <c r="CIO204" s="47"/>
      <c r="CIP204" s="47"/>
      <c r="CIQ204" s="47"/>
      <c r="CIR204" s="47"/>
      <c r="CIS204" s="47"/>
      <c r="CIT204" s="47"/>
      <c r="CIU204" s="47"/>
      <c r="CIV204" s="47"/>
      <c r="CIW204" s="47"/>
      <c r="CIX204" s="47"/>
      <c r="CIY204" s="47"/>
      <c r="CIZ204" s="47"/>
      <c r="CJA204" s="47"/>
      <c r="CJB204" s="47"/>
      <c r="CJC204" s="47"/>
      <c r="CJD204" s="47"/>
      <c r="CJE204" s="47"/>
      <c r="CJF204" s="47"/>
      <c r="CJG204" s="47"/>
      <c r="CJH204" s="47"/>
      <c r="CJI204" s="47"/>
      <c r="CJJ204" s="47"/>
      <c r="CJK204" s="47"/>
      <c r="CJL204" s="47"/>
      <c r="CJM204" s="47"/>
      <c r="CJN204" s="47"/>
      <c r="CJO204" s="47"/>
      <c r="CJP204" s="47"/>
      <c r="CJQ204" s="47"/>
      <c r="CJR204" s="47"/>
      <c r="CJS204" s="47"/>
      <c r="CJT204" s="47"/>
      <c r="CJU204" s="47"/>
      <c r="CJV204" s="47"/>
      <c r="CJW204" s="47"/>
      <c r="CJX204" s="47"/>
      <c r="CJY204" s="47"/>
      <c r="CJZ204" s="47"/>
      <c r="CKA204" s="47"/>
      <c r="CKB204" s="47"/>
      <c r="CKC204" s="47"/>
      <c r="CKD204" s="47"/>
      <c r="CKE204" s="47"/>
      <c r="CKF204" s="47"/>
      <c r="CKG204" s="47"/>
      <c r="CKH204" s="47"/>
      <c r="CKI204" s="47"/>
      <c r="CKJ204" s="47"/>
      <c r="CKK204" s="47"/>
      <c r="CKL204" s="47"/>
      <c r="CKM204" s="47"/>
      <c r="CKN204" s="47"/>
      <c r="CKO204" s="47"/>
      <c r="CKP204" s="47"/>
      <c r="CKQ204" s="47"/>
      <c r="CKR204" s="47"/>
      <c r="CKS204" s="47"/>
      <c r="CKT204" s="47"/>
      <c r="CKU204" s="47"/>
      <c r="CKV204" s="47"/>
      <c r="CKW204" s="47"/>
      <c r="CKX204" s="47"/>
      <c r="CKY204" s="47"/>
      <c r="CKZ204" s="47"/>
      <c r="CLA204" s="47"/>
      <c r="CLB204" s="47"/>
      <c r="CLC204" s="47"/>
      <c r="CLD204" s="47"/>
      <c r="CLE204" s="47"/>
      <c r="CLF204" s="47"/>
      <c r="CLG204" s="47"/>
      <c r="CLH204" s="47"/>
      <c r="CLI204" s="47"/>
      <c r="CLJ204" s="47"/>
      <c r="CLK204" s="47"/>
      <c r="CLL204" s="47"/>
      <c r="CLM204" s="47"/>
      <c r="CLN204" s="47"/>
      <c r="CLO204" s="47"/>
      <c r="CLP204" s="47"/>
      <c r="CLQ204" s="47"/>
      <c r="CLR204" s="47"/>
      <c r="CLS204" s="47"/>
      <c r="CLT204" s="47"/>
      <c r="CLU204" s="47"/>
      <c r="CLV204" s="47"/>
      <c r="CLW204" s="47"/>
      <c r="CLX204" s="47"/>
      <c r="CLY204" s="47"/>
      <c r="CLZ204" s="47"/>
      <c r="CMA204" s="47"/>
      <c r="CMB204" s="47"/>
      <c r="CMC204" s="47"/>
      <c r="CMD204" s="47"/>
      <c r="CME204" s="47"/>
      <c r="CMF204" s="47"/>
      <c r="CMG204" s="47"/>
      <c r="CMH204" s="47"/>
      <c r="CMI204" s="47"/>
      <c r="CMJ204" s="47"/>
      <c r="CMK204" s="47"/>
      <c r="CML204" s="47"/>
      <c r="CMM204" s="47"/>
      <c r="CMN204" s="47"/>
      <c r="CMO204" s="47"/>
      <c r="CMP204" s="47"/>
      <c r="CMQ204" s="47"/>
      <c r="CMR204" s="47"/>
      <c r="CMS204" s="47"/>
      <c r="CMT204" s="47"/>
      <c r="CMU204" s="47"/>
      <c r="CMV204" s="47"/>
      <c r="CMW204" s="47"/>
      <c r="CMX204" s="47"/>
      <c r="CMY204" s="47"/>
      <c r="CMZ204" s="47"/>
      <c r="CNA204" s="47"/>
      <c r="CNB204" s="47"/>
      <c r="CNC204" s="47"/>
      <c r="CND204" s="47"/>
      <c r="CNE204" s="47"/>
      <c r="CNF204" s="47"/>
      <c r="CNG204" s="47"/>
      <c r="CNH204" s="47"/>
      <c r="CNI204" s="47"/>
      <c r="CNJ204" s="47"/>
      <c r="CNK204" s="47"/>
      <c r="CNL204" s="47"/>
      <c r="CNM204" s="47"/>
      <c r="CNN204" s="47"/>
      <c r="CNO204" s="47"/>
      <c r="CNP204" s="47"/>
      <c r="CNQ204" s="47"/>
      <c r="CNR204" s="47"/>
      <c r="CNS204" s="47"/>
      <c r="CNT204" s="47"/>
      <c r="CNU204" s="47"/>
      <c r="CNV204" s="47"/>
      <c r="CNW204" s="47"/>
      <c r="CNX204" s="47"/>
      <c r="CNY204" s="47"/>
      <c r="CNZ204" s="47"/>
      <c r="COA204" s="47"/>
      <c r="COB204" s="47"/>
      <c r="COC204" s="47"/>
      <c r="COD204" s="47"/>
      <c r="COE204" s="47"/>
      <c r="COF204" s="47"/>
      <c r="COG204" s="47"/>
      <c r="COH204" s="47"/>
      <c r="COI204" s="47"/>
      <c r="COJ204" s="47"/>
      <c r="COK204" s="47"/>
      <c r="COL204" s="47"/>
      <c r="COM204" s="47"/>
      <c r="CON204" s="47"/>
      <c r="COO204" s="47"/>
      <c r="COP204" s="47"/>
      <c r="COQ204" s="47"/>
      <c r="COR204" s="47"/>
      <c r="COS204" s="47"/>
      <c r="COT204" s="47"/>
      <c r="COU204" s="47"/>
      <c r="COV204" s="47"/>
      <c r="COW204" s="47"/>
      <c r="COX204" s="47"/>
      <c r="COY204" s="47"/>
      <c r="COZ204" s="47"/>
      <c r="CPA204" s="47"/>
      <c r="CPB204" s="47"/>
      <c r="CPC204" s="47"/>
      <c r="CPD204" s="47"/>
      <c r="CPE204" s="47"/>
      <c r="CPF204" s="47"/>
      <c r="CPG204" s="47"/>
      <c r="CPH204" s="47"/>
      <c r="CPI204" s="47"/>
      <c r="CPJ204" s="47"/>
      <c r="CPK204" s="47"/>
      <c r="CPL204" s="47"/>
      <c r="CPM204" s="47"/>
      <c r="CPN204" s="47"/>
      <c r="CPO204" s="47"/>
      <c r="CPP204" s="47"/>
      <c r="CPQ204" s="47"/>
      <c r="CPR204" s="47"/>
      <c r="CPS204" s="47"/>
      <c r="CPT204" s="47"/>
      <c r="CPU204" s="47"/>
      <c r="CPV204" s="47"/>
      <c r="CPW204" s="47"/>
      <c r="CPX204" s="47"/>
      <c r="CPY204" s="47"/>
      <c r="CPZ204" s="47"/>
      <c r="CQA204" s="47"/>
      <c r="CQB204" s="47"/>
      <c r="CQC204" s="47"/>
      <c r="CQD204" s="47"/>
      <c r="CQE204" s="47"/>
      <c r="CQF204" s="47"/>
      <c r="CQG204" s="47"/>
      <c r="CQH204" s="47"/>
      <c r="CQI204" s="47"/>
      <c r="CQJ204" s="47"/>
      <c r="CQK204" s="47"/>
      <c r="CQL204" s="47"/>
      <c r="CQM204" s="47"/>
      <c r="CQN204" s="47"/>
      <c r="CQO204" s="47"/>
      <c r="CQP204" s="47"/>
      <c r="CQQ204" s="47"/>
      <c r="CQR204" s="47"/>
      <c r="CQS204" s="47"/>
      <c r="CQT204" s="47"/>
      <c r="CQU204" s="47"/>
      <c r="CQV204" s="47"/>
      <c r="CQW204" s="47"/>
      <c r="CQX204" s="47"/>
      <c r="CQY204" s="47"/>
      <c r="CQZ204" s="47"/>
      <c r="CRA204" s="47"/>
      <c r="CRB204" s="47"/>
      <c r="CRC204" s="47"/>
      <c r="CRD204" s="47"/>
      <c r="CRE204" s="47"/>
      <c r="CRF204" s="47"/>
      <c r="CRG204" s="47"/>
      <c r="CRH204" s="47"/>
      <c r="CRI204" s="47"/>
      <c r="CRJ204" s="47"/>
      <c r="CRK204" s="47"/>
      <c r="CRL204" s="47"/>
      <c r="CRM204" s="47"/>
      <c r="CRN204" s="47"/>
      <c r="CRO204" s="47"/>
      <c r="CRP204" s="47"/>
      <c r="CRQ204" s="47"/>
      <c r="CRR204" s="47"/>
      <c r="CRS204" s="47"/>
      <c r="CRT204" s="47"/>
      <c r="CRU204" s="47"/>
      <c r="CRV204" s="47"/>
      <c r="CRW204" s="47"/>
      <c r="CRX204" s="47"/>
      <c r="CRY204" s="47"/>
      <c r="CRZ204" s="47"/>
      <c r="CSA204" s="47"/>
      <c r="CSB204" s="47"/>
      <c r="CSC204" s="47"/>
      <c r="CSD204" s="47"/>
      <c r="CSE204" s="47"/>
      <c r="CSF204" s="47"/>
      <c r="CSG204" s="47"/>
      <c r="CSH204" s="47"/>
      <c r="CSI204" s="47"/>
      <c r="CSJ204" s="47"/>
      <c r="CSK204" s="47"/>
      <c r="CSL204" s="47"/>
      <c r="CSM204" s="47"/>
      <c r="CSN204" s="47"/>
      <c r="CSO204" s="47"/>
      <c r="CSP204" s="47"/>
      <c r="CSQ204" s="47"/>
      <c r="CSR204" s="47"/>
      <c r="CSS204" s="47"/>
      <c r="CST204" s="47"/>
      <c r="CSU204" s="47"/>
      <c r="CSV204" s="47"/>
      <c r="CSW204" s="47"/>
      <c r="CSX204" s="47"/>
      <c r="CSY204" s="47"/>
      <c r="CSZ204" s="47"/>
      <c r="CTA204" s="47"/>
      <c r="CTB204" s="47"/>
      <c r="CTC204" s="47"/>
      <c r="CTD204" s="47"/>
      <c r="CTE204" s="47"/>
      <c r="CTF204" s="47"/>
      <c r="CTG204" s="47"/>
      <c r="CTH204" s="47"/>
      <c r="CTI204" s="47"/>
      <c r="CTJ204" s="47"/>
      <c r="CTK204" s="47"/>
      <c r="CTL204" s="47"/>
      <c r="CTM204" s="47"/>
      <c r="CTN204" s="47"/>
      <c r="CTO204" s="47"/>
      <c r="CTP204" s="47"/>
      <c r="CTQ204" s="47"/>
      <c r="CTR204" s="47"/>
      <c r="CTS204" s="47"/>
      <c r="CTT204" s="47"/>
      <c r="CTU204" s="47"/>
      <c r="CTV204" s="47"/>
      <c r="CTW204" s="47"/>
      <c r="CTX204" s="47"/>
      <c r="CTY204" s="47"/>
      <c r="CTZ204" s="47"/>
      <c r="CUA204" s="47"/>
      <c r="CUB204" s="47"/>
      <c r="CUC204" s="47"/>
      <c r="CUD204" s="47"/>
      <c r="CUE204" s="47"/>
      <c r="CUF204" s="47"/>
      <c r="CUG204" s="47"/>
      <c r="CUH204" s="47"/>
      <c r="CUI204" s="47"/>
      <c r="CUJ204" s="47"/>
      <c r="CUK204" s="47"/>
      <c r="CUL204" s="47"/>
      <c r="CUM204" s="47"/>
      <c r="CUN204" s="47"/>
      <c r="CUO204" s="47"/>
      <c r="CUP204" s="47"/>
      <c r="CUQ204" s="47"/>
      <c r="CUR204" s="47"/>
      <c r="CUS204" s="47"/>
      <c r="CUT204" s="47"/>
      <c r="CUU204" s="47"/>
      <c r="CUV204" s="47"/>
      <c r="CUW204" s="47"/>
      <c r="CUX204" s="47"/>
      <c r="CUY204" s="47"/>
      <c r="CUZ204" s="47"/>
      <c r="CVA204" s="47"/>
      <c r="CVB204" s="47"/>
      <c r="CVC204" s="47"/>
      <c r="CVD204" s="47"/>
      <c r="CVE204" s="47"/>
      <c r="CVF204" s="47"/>
      <c r="CVG204" s="47"/>
      <c r="CVH204" s="47"/>
      <c r="CVI204" s="47"/>
      <c r="CVJ204" s="47"/>
      <c r="CVK204" s="47"/>
      <c r="CVL204" s="47"/>
      <c r="CVM204" s="47"/>
      <c r="CVN204" s="47"/>
      <c r="CVO204" s="47"/>
      <c r="CVP204" s="47"/>
      <c r="CVQ204" s="47"/>
      <c r="CVR204" s="47"/>
      <c r="CVS204" s="47"/>
      <c r="CVT204" s="47"/>
      <c r="CVU204" s="47"/>
      <c r="CVV204" s="47"/>
      <c r="CVW204" s="47"/>
      <c r="CVX204" s="47"/>
      <c r="CVY204" s="47"/>
      <c r="CVZ204" s="47"/>
      <c r="CWA204" s="47"/>
      <c r="CWB204" s="47"/>
      <c r="CWC204" s="47"/>
      <c r="CWD204" s="47"/>
      <c r="CWE204" s="47"/>
      <c r="CWF204" s="47"/>
      <c r="CWG204" s="47"/>
      <c r="CWH204" s="47"/>
      <c r="CWI204" s="47"/>
      <c r="CWJ204" s="47"/>
      <c r="CWK204" s="47"/>
      <c r="CWL204" s="47"/>
      <c r="CWM204" s="47"/>
      <c r="CWN204" s="47"/>
      <c r="CWO204" s="47"/>
      <c r="CWP204" s="47"/>
      <c r="CWQ204" s="47"/>
      <c r="CWR204" s="47"/>
      <c r="CWS204" s="47"/>
      <c r="CWT204" s="47"/>
      <c r="CWU204" s="47"/>
      <c r="CWV204" s="47"/>
      <c r="CWW204" s="47"/>
      <c r="CWX204" s="47"/>
      <c r="CWY204" s="47"/>
      <c r="CWZ204" s="47"/>
      <c r="CXA204" s="47"/>
      <c r="CXB204" s="47"/>
      <c r="CXC204" s="47"/>
      <c r="CXD204" s="47"/>
      <c r="CXE204" s="47"/>
      <c r="CXF204" s="47"/>
      <c r="CXG204" s="47"/>
      <c r="CXH204" s="47"/>
      <c r="CXI204" s="47"/>
      <c r="CXJ204" s="47"/>
      <c r="CXK204" s="47"/>
      <c r="CXL204" s="47"/>
      <c r="CXM204" s="47"/>
      <c r="CXN204" s="47"/>
      <c r="CXO204" s="47"/>
      <c r="CXP204" s="47"/>
      <c r="CXQ204" s="47"/>
      <c r="CXR204" s="47"/>
      <c r="CXS204" s="47"/>
      <c r="CXT204" s="47"/>
      <c r="CXU204" s="47"/>
      <c r="CXV204" s="47"/>
      <c r="CXW204" s="47"/>
      <c r="CXX204" s="47"/>
      <c r="CXY204" s="47"/>
      <c r="CXZ204" s="47"/>
      <c r="CYA204" s="47"/>
      <c r="CYB204" s="47"/>
      <c r="CYC204" s="47"/>
      <c r="CYD204" s="47"/>
      <c r="CYE204" s="47"/>
      <c r="CYF204" s="47"/>
      <c r="CYG204" s="47"/>
      <c r="CYH204" s="47"/>
      <c r="CYI204" s="47"/>
      <c r="CYJ204" s="47"/>
      <c r="CYK204" s="47"/>
      <c r="CYL204" s="47"/>
      <c r="CYM204" s="47"/>
      <c r="CYN204" s="47"/>
      <c r="CYO204" s="47"/>
      <c r="CYP204" s="47"/>
      <c r="CYQ204" s="47"/>
      <c r="CYR204" s="47"/>
      <c r="CYS204" s="47"/>
      <c r="CYT204" s="47"/>
      <c r="CYU204" s="47"/>
      <c r="CYV204" s="47"/>
      <c r="CYW204" s="47"/>
      <c r="CYX204" s="47"/>
      <c r="CYY204" s="47"/>
      <c r="CYZ204" s="47"/>
      <c r="CZA204" s="47"/>
      <c r="CZB204" s="47"/>
      <c r="CZC204" s="47"/>
      <c r="CZD204" s="47"/>
      <c r="CZE204" s="47"/>
      <c r="CZF204" s="47"/>
      <c r="CZG204" s="47"/>
      <c r="CZH204" s="47"/>
      <c r="CZI204" s="47"/>
      <c r="CZJ204" s="47"/>
      <c r="CZK204" s="47"/>
      <c r="CZL204" s="47"/>
      <c r="CZM204" s="47"/>
      <c r="CZN204" s="47"/>
      <c r="CZO204" s="47"/>
      <c r="CZP204" s="47"/>
      <c r="CZQ204" s="47"/>
      <c r="CZR204" s="47"/>
      <c r="CZS204" s="47"/>
      <c r="CZT204" s="47"/>
      <c r="CZU204" s="47"/>
      <c r="CZV204" s="47"/>
      <c r="CZW204" s="47"/>
      <c r="CZX204" s="47"/>
      <c r="CZY204" s="47"/>
      <c r="CZZ204" s="47"/>
      <c r="DAA204" s="47"/>
      <c r="DAB204" s="47"/>
      <c r="DAC204" s="47"/>
      <c r="DAD204" s="47"/>
      <c r="DAE204" s="47"/>
      <c r="DAF204" s="47"/>
      <c r="DAG204" s="47"/>
      <c r="DAH204" s="47"/>
      <c r="DAI204" s="47"/>
      <c r="DAJ204" s="47"/>
      <c r="DAK204" s="47"/>
      <c r="DAL204" s="47"/>
      <c r="DAM204" s="47"/>
      <c r="DAN204" s="47"/>
      <c r="DAO204" s="47"/>
      <c r="DAP204" s="47"/>
      <c r="DAQ204" s="47"/>
      <c r="DAR204" s="47"/>
      <c r="DAS204" s="47"/>
      <c r="DAT204" s="47"/>
      <c r="DAU204" s="47"/>
      <c r="DAV204" s="47"/>
      <c r="DAW204" s="47"/>
      <c r="DAX204" s="47"/>
      <c r="DAY204" s="47"/>
      <c r="DAZ204" s="47"/>
      <c r="DBA204" s="47"/>
      <c r="DBB204" s="47"/>
      <c r="DBC204" s="47"/>
      <c r="DBD204" s="47"/>
      <c r="DBE204" s="47"/>
      <c r="DBF204" s="47"/>
      <c r="DBG204" s="47"/>
      <c r="DBH204" s="47"/>
      <c r="DBI204" s="47"/>
      <c r="DBJ204" s="47"/>
      <c r="DBK204" s="47"/>
      <c r="DBL204" s="47"/>
      <c r="DBM204" s="47"/>
      <c r="DBN204" s="47"/>
      <c r="DBO204" s="47"/>
      <c r="DBP204" s="47"/>
      <c r="DBQ204" s="47"/>
      <c r="DBR204" s="47"/>
      <c r="DBS204" s="47"/>
      <c r="DBT204" s="47"/>
      <c r="DBU204" s="47"/>
      <c r="DBV204" s="47"/>
      <c r="DBW204" s="47"/>
      <c r="DBX204" s="47"/>
      <c r="DBY204" s="47"/>
      <c r="DBZ204" s="47"/>
      <c r="DCA204" s="47"/>
      <c r="DCB204" s="47"/>
      <c r="DCC204" s="47"/>
      <c r="DCD204" s="47"/>
      <c r="DCE204" s="47"/>
      <c r="DCF204" s="47"/>
      <c r="DCG204" s="47"/>
      <c r="DCH204" s="47"/>
      <c r="DCI204" s="47"/>
      <c r="DCJ204" s="47"/>
      <c r="DCK204" s="47"/>
      <c r="DCL204" s="47"/>
      <c r="DCM204" s="47"/>
      <c r="DCN204" s="47"/>
      <c r="DCO204" s="47"/>
      <c r="DCP204" s="47"/>
      <c r="DCQ204" s="47"/>
      <c r="DCR204" s="47"/>
      <c r="DCS204" s="47"/>
      <c r="DCT204" s="47"/>
      <c r="DCU204" s="47"/>
      <c r="DCV204" s="47"/>
      <c r="DCW204" s="47"/>
      <c r="DCX204" s="47"/>
      <c r="DCY204" s="47"/>
      <c r="DCZ204" s="47"/>
      <c r="DDA204" s="47"/>
      <c r="DDB204" s="47"/>
      <c r="DDC204" s="47"/>
      <c r="DDD204" s="47"/>
      <c r="DDE204" s="47"/>
      <c r="DDF204" s="47"/>
      <c r="DDG204" s="47"/>
      <c r="DDH204" s="47"/>
      <c r="DDI204" s="47"/>
      <c r="DDJ204" s="47"/>
      <c r="DDK204" s="47"/>
      <c r="DDL204" s="47"/>
      <c r="DDM204" s="47"/>
      <c r="DDN204" s="47"/>
      <c r="DDO204" s="47"/>
      <c r="DDP204" s="47"/>
      <c r="DDQ204" s="47"/>
      <c r="DDR204" s="47"/>
      <c r="DDS204" s="47"/>
      <c r="DDT204" s="47"/>
      <c r="DDU204" s="47"/>
      <c r="DDV204" s="47"/>
      <c r="DDW204" s="47"/>
      <c r="DDX204" s="47"/>
      <c r="DDY204" s="47"/>
      <c r="DDZ204" s="47"/>
      <c r="DEA204" s="47"/>
      <c r="DEB204" s="47"/>
      <c r="DEC204" s="47"/>
      <c r="DED204" s="47"/>
      <c r="DEE204" s="47"/>
      <c r="DEF204" s="47"/>
      <c r="DEG204" s="47"/>
      <c r="DEH204" s="47"/>
      <c r="DEI204" s="47"/>
      <c r="DEJ204" s="47"/>
      <c r="DEK204" s="47"/>
      <c r="DEL204" s="47"/>
      <c r="DEM204" s="47"/>
      <c r="DEN204" s="47"/>
      <c r="DEO204" s="47"/>
      <c r="DEP204" s="47"/>
      <c r="DEQ204" s="47"/>
      <c r="DER204" s="47"/>
      <c r="DES204" s="47"/>
      <c r="DET204" s="47"/>
      <c r="DEU204" s="47"/>
      <c r="DEV204" s="47"/>
      <c r="DEW204" s="47"/>
      <c r="DEX204" s="47"/>
      <c r="DEY204" s="47"/>
      <c r="DEZ204" s="47"/>
      <c r="DFA204" s="47"/>
      <c r="DFB204" s="47"/>
      <c r="DFC204" s="47"/>
      <c r="DFD204" s="47"/>
      <c r="DFE204" s="47"/>
      <c r="DFF204" s="47"/>
      <c r="DFG204" s="47"/>
      <c r="DFH204" s="47"/>
      <c r="DFI204" s="47"/>
      <c r="DFJ204" s="47"/>
      <c r="DFK204" s="47"/>
      <c r="DFL204" s="47"/>
      <c r="DFM204" s="47"/>
      <c r="DFN204" s="47"/>
      <c r="DFO204" s="47"/>
      <c r="DFP204" s="47"/>
      <c r="DFQ204" s="47"/>
      <c r="DFR204" s="47"/>
      <c r="DFS204" s="47"/>
      <c r="DFT204" s="47"/>
      <c r="DFU204" s="47"/>
      <c r="DFV204" s="47"/>
      <c r="DFW204" s="47"/>
      <c r="DFX204" s="47"/>
      <c r="DFY204" s="47"/>
      <c r="DFZ204" s="47"/>
      <c r="DGA204" s="47"/>
      <c r="DGB204" s="47"/>
      <c r="DGC204" s="47"/>
      <c r="DGD204" s="47"/>
      <c r="DGE204" s="47"/>
      <c r="DGF204" s="47"/>
      <c r="DGG204" s="47"/>
      <c r="DGH204" s="47"/>
      <c r="DGI204" s="47"/>
      <c r="DGJ204" s="47"/>
      <c r="DGK204" s="47"/>
      <c r="DGL204" s="47"/>
      <c r="DGM204" s="47"/>
      <c r="DGN204" s="47"/>
      <c r="DGO204" s="47"/>
      <c r="DGP204" s="47"/>
      <c r="DGQ204" s="47"/>
      <c r="DGR204" s="47"/>
      <c r="DGS204" s="47"/>
      <c r="DGT204" s="47"/>
      <c r="DGU204" s="47"/>
      <c r="DGV204" s="47"/>
      <c r="DGW204" s="47"/>
      <c r="DGX204" s="47"/>
      <c r="DGY204" s="47"/>
      <c r="DGZ204" s="47"/>
      <c r="DHA204" s="47"/>
      <c r="DHB204" s="47"/>
      <c r="DHC204" s="47"/>
      <c r="DHD204" s="47"/>
      <c r="DHE204" s="47"/>
      <c r="DHF204" s="47"/>
      <c r="DHG204" s="47"/>
      <c r="DHH204" s="47"/>
      <c r="DHI204" s="47"/>
      <c r="DHJ204" s="47"/>
      <c r="DHK204" s="47"/>
      <c r="DHL204" s="47"/>
      <c r="DHM204" s="47"/>
      <c r="DHN204" s="47"/>
      <c r="DHO204" s="47"/>
      <c r="DHP204" s="47"/>
      <c r="DHQ204" s="47"/>
      <c r="DHR204" s="47"/>
      <c r="DHS204" s="47"/>
      <c r="DHT204" s="47"/>
      <c r="DHU204" s="47"/>
      <c r="DHV204" s="47"/>
      <c r="DHW204" s="47"/>
      <c r="DHX204" s="47"/>
      <c r="DHY204" s="47"/>
      <c r="DHZ204" s="47"/>
      <c r="DIA204" s="47"/>
      <c r="DIB204" s="47"/>
      <c r="DIC204" s="47"/>
      <c r="DID204" s="47"/>
      <c r="DIE204" s="47"/>
      <c r="DIF204" s="47"/>
      <c r="DIG204" s="47"/>
      <c r="DIH204" s="47"/>
      <c r="DII204" s="47"/>
      <c r="DIJ204" s="47"/>
      <c r="DIK204" s="47"/>
      <c r="DIL204" s="47"/>
      <c r="DIM204" s="47"/>
      <c r="DIN204" s="47"/>
      <c r="DIO204" s="47"/>
      <c r="DIP204" s="47"/>
      <c r="DIQ204" s="47"/>
      <c r="DIR204" s="47"/>
      <c r="DIS204" s="47"/>
      <c r="DIT204" s="47"/>
      <c r="DIU204" s="47"/>
      <c r="DIV204" s="47"/>
      <c r="DIW204" s="47"/>
      <c r="DIX204" s="47"/>
      <c r="DIY204" s="47"/>
      <c r="DIZ204" s="47"/>
      <c r="DJA204" s="47"/>
      <c r="DJB204" s="47"/>
      <c r="DJC204" s="47"/>
      <c r="DJD204" s="47"/>
      <c r="DJE204" s="47"/>
      <c r="DJF204" s="47"/>
      <c r="DJG204" s="47"/>
      <c r="DJH204" s="47"/>
      <c r="DJI204" s="47"/>
      <c r="DJJ204" s="47"/>
      <c r="DJK204" s="47"/>
      <c r="DJL204" s="47"/>
      <c r="DJM204" s="47"/>
      <c r="DJN204" s="47"/>
      <c r="DJO204" s="47"/>
      <c r="DJP204" s="47"/>
      <c r="DJQ204" s="47"/>
      <c r="DJR204" s="47"/>
      <c r="DJS204" s="47"/>
      <c r="DJT204" s="47"/>
      <c r="DJU204" s="47"/>
      <c r="DJV204" s="47"/>
      <c r="DJW204" s="47"/>
      <c r="DJX204" s="47"/>
      <c r="DJY204" s="47"/>
      <c r="DJZ204" s="47"/>
      <c r="DKA204" s="47"/>
      <c r="DKB204" s="47"/>
      <c r="DKC204" s="47"/>
      <c r="DKD204" s="47"/>
      <c r="DKE204" s="47"/>
      <c r="DKF204" s="47"/>
      <c r="DKG204" s="47"/>
      <c r="DKH204" s="47"/>
      <c r="DKI204" s="47"/>
      <c r="DKJ204" s="47"/>
      <c r="DKK204" s="47"/>
      <c r="DKL204" s="47"/>
      <c r="DKM204" s="47"/>
      <c r="DKN204" s="47"/>
      <c r="DKO204" s="47"/>
      <c r="DKP204" s="47"/>
      <c r="DKQ204" s="47"/>
      <c r="DKR204" s="47"/>
      <c r="DKS204" s="47"/>
      <c r="DKT204" s="47"/>
      <c r="DKU204" s="47"/>
      <c r="DKV204" s="47"/>
      <c r="DKW204" s="47"/>
      <c r="DKX204" s="47"/>
      <c r="DKY204" s="47"/>
      <c r="DKZ204" s="47"/>
      <c r="DLA204" s="47"/>
      <c r="DLB204" s="47"/>
      <c r="DLC204" s="47"/>
      <c r="DLD204" s="47"/>
      <c r="DLE204" s="47"/>
      <c r="DLF204" s="47"/>
      <c r="DLG204" s="47"/>
      <c r="DLH204" s="47"/>
      <c r="DLI204" s="47"/>
      <c r="DLJ204" s="47"/>
      <c r="DLK204" s="47"/>
      <c r="DLL204" s="47"/>
      <c r="DLM204" s="47"/>
      <c r="DLN204" s="47"/>
      <c r="DLO204" s="47"/>
      <c r="DLP204" s="47"/>
      <c r="DLQ204" s="47"/>
      <c r="DLR204" s="47"/>
      <c r="DLS204" s="47"/>
      <c r="DLT204" s="47"/>
      <c r="DLU204" s="47"/>
      <c r="DLV204" s="47"/>
      <c r="DLW204" s="47"/>
      <c r="DLX204" s="47"/>
      <c r="DLY204" s="47"/>
      <c r="DLZ204" s="47"/>
      <c r="DMA204" s="47"/>
      <c r="DMB204" s="47"/>
      <c r="DMC204" s="47"/>
      <c r="DMD204" s="47"/>
      <c r="DME204" s="47"/>
      <c r="DMF204" s="47"/>
      <c r="DMG204" s="47"/>
      <c r="DMH204" s="47"/>
      <c r="DMI204" s="47"/>
      <c r="DMJ204" s="47"/>
      <c r="DMK204" s="47"/>
      <c r="DML204" s="47"/>
      <c r="DMM204" s="47"/>
      <c r="DMN204" s="47"/>
      <c r="DMO204" s="47"/>
      <c r="DMP204" s="47"/>
      <c r="DMQ204" s="47"/>
      <c r="DMR204" s="47"/>
      <c r="DMS204" s="47"/>
      <c r="DMT204" s="47"/>
      <c r="DMU204" s="47"/>
      <c r="DMV204" s="47"/>
      <c r="DMW204" s="47"/>
      <c r="DMX204" s="47"/>
      <c r="DMY204" s="47"/>
      <c r="DMZ204" s="47"/>
      <c r="DNA204" s="47"/>
      <c r="DNB204" s="47"/>
      <c r="DNC204" s="47"/>
      <c r="DND204" s="47"/>
      <c r="DNE204" s="47"/>
      <c r="DNF204" s="47"/>
      <c r="DNG204" s="47"/>
      <c r="DNH204" s="47"/>
      <c r="DNI204" s="47"/>
      <c r="DNJ204" s="47"/>
      <c r="DNK204" s="47"/>
      <c r="DNL204" s="47"/>
      <c r="DNM204" s="47"/>
      <c r="DNN204" s="47"/>
      <c r="DNO204" s="47"/>
      <c r="DNP204" s="47"/>
      <c r="DNQ204" s="47"/>
      <c r="DNR204" s="47"/>
      <c r="DNS204" s="47"/>
      <c r="DNT204" s="47"/>
      <c r="DNU204" s="47"/>
      <c r="DNV204" s="47"/>
      <c r="DNW204" s="47"/>
      <c r="DNX204" s="47"/>
      <c r="DNY204" s="47"/>
      <c r="DNZ204" s="47"/>
      <c r="DOA204" s="47"/>
      <c r="DOB204" s="47"/>
      <c r="DOC204" s="47"/>
      <c r="DOD204" s="47"/>
      <c r="DOE204" s="47"/>
      <c r="DOF204" s="47"/>
      <c r="DOG204" s="47"/>
      <c r="DOH204" s="47"/>
      <c r="DOI204" s="47"/>
      <c r="DOJ204" s="47"/>
      <c r="DOK204" s="47"/>
      <c r="DOL204" s="47"/>
      <c r="DOM204" s="47"/>
      <c r="DON204" s="47"/>
      <c r="DOO204" s="47"/>
      <c r="DOP204" s="47"/>
      <c r="DOQ204" s="47"/>
      <c r="DOR204" s="47"/>
      <c r="DOS204" s="47"/>
      <c r="DOT204" s="47"/>
      <c r="DOU204" s="47"/>
      <c r="DOV204" s="47"/>
      <c r="DOW204" s="47"/>
      <c r="DOX204" s="47"/>
      <c r="DOY204" s="47"/>
      <c r="DOZ204" s="47"/>
      <c r="DPA204" s="47"/>
      <c r="DPB204" s="47"/>
      <c r="DPC204" s="47"/>
      <c r="DPD204" s="47"/>
      <c r="DPE204" s="47"/>
      <c r="DPF204" s="47"/>
      <c r="DPG204" s="47"/>
      <c r="DPH204" s="47"/>
      <c r="DPI204" s="47"/>
      <c r="DPJ204" s="47"/>
      <c r="DPK204" s="47"/>
      <c r="DPL204" s="47"/>
      <c r="DPM204" s="47"/>
      <c r="DPN204" s="47"/>
      <c r="DPO204" s="47"/>
      <c r="DPP204" s="47"/>
      <c r="DPQ204" s="47"/>
      <c r="DPR204" s="47"/>
      <c r="DPS204" s="47"/>
      <c r="DPT204" s="47"/>
      <c r="DPU204" s="47"/>
      <c r="DPV204" s="47"/>
      <c r="DPW204" s="47"/>
      <c r="DPX204" s="47"/>
      <c r="DPY204" s="47"/>
      <c r="DPZ204" s="47"/>
      <c r="DQA204" s="47"/>
      <c r="DQB204" s="47"/>
      <c r="DQC204" s="47"/>
      <c r="DQD204" s="47"/>
      <c r="DQE204" s="47"/>
      <c r="DQF204" s="47"/>
      <c r="DQG204" s="47"/>
      <c r="DQH204" s="47"/>
      <c r="DQI204" s="47"/>
      <c r="DQJ204" s="47"/>
      <c r="DQK204" s="47"/>
      <c r="DQL204" s="47"/>
      <c r="DQM204" s="47"/>
      <c r="DQN204" s="47"/>
      <c r="DQO204" s="47"/>
      <c r="DQP204" s="47"/>
      <c r="DQQ204" s="47"/>
      <c r="DQR204" s="47"/>
      <c r="DQS204" s="47"/>
      <c r="DQT204" s="47"/>
      <c r="DQU204" s="47"/>
      <c r="DQV204" s="47"/>
      <c r="DQW204" s="47"/>
      <c r="DQX204" s="47"/>
      <c r="DQY204" s="47"/>
      <c r="DQZ204" s="47"/>
      <c r="DRA204" s="47"/>
      <c r="DRB204" s="47"/>
      <c r="DRC204" s="47"/>
      <c r="DRD204" s="47"/>
      <c r="DRE204" s="47"/>
      <c r="DRF204" s="47"/>
      <c r="DRG204" s="47"/>
      <c r="DRH204" s="47"/>
      <c r="DRI204" s="47"/>
      <c r="DRJ204" s="47"/>
      <c r="DRK204" s="47"/>
      <c r="DRL204" s="47"/>
      <c r="DRM204" s="47"/>
      <c r="DRN204" s="47"/>
      <c r="DRO204" s="47"/>
      <c r="DRP204" s="47"/>
      <c r="DRQ204" s="47"/>
      <c r="DRR204" s="47"/>
      <c r="DRS204" s="47"/>
      <c r="DRT204" s="47"/>
      <c r="DRU204" s="47"/>
      <c r="DRV204" s="47"/>
      <c r="DRW204" s="47"/>
      <c r="DRX204" s="47"/>
      <c r="DRY204" s="47"/>
      <c r="DRZ204" s="47"/>
      <c r="DSA204" s="47"/>
      <c r="DSB204" s="47"/>
      <c r="DSC204" s="47"/>
      <c r="DSD204" s="47"/>
      <c r="DSE204" s="47"/>
      <c r="DSF204" s="47"/>
      <c r="DSG204" s="47"/>
      <c r="DSH204" s="47"/>
      <c r="DSI204" s="47"/>
      <c r="DSJ204" s="47"/>
      <c r="DSK204" s="47"/>
      <c r="DSL204" s="47"/>
      <c r="DSM204" s="47"/>
      <c r="DSN204" s="47"/>
      <c r="DSO204" s="47"/>
      <c r="DSP204" s="47"/>
      <c r="DSQ204" s="47"/>
      <c r="DSR204" s="47"/>
      <c r="DSS204" s="47"/>
      <c r="DST204" s="47"/>
      <c r="DSU204" s="47"/>
      <c r="DSV204" s="47"/>
      <c r="DSW204" s="47"/>
      <c r="DSX204" s="47"/>
      <c r="DSY204" s="47"/>
      <c r="DSZ204" s="47"/>
      <c r="DTA204" s="47"/>
      <c r="DTB204" s="47"/>
      <c r="DTC204" s="47"/>
      <c r="DTD204" s="47"/>
      <c r="DTE204" s="47"/>
      <c r="DTF204" s="47"/>
      <c r="DTG204" s="47"/>
      <c r="DTH204" s="47"/>
      <c r="DTI204" s="47"/>
      <c r="DTJ204" s="47"/>
      <c r="DTK204" s="47"/>
      <c r="DTL204" s="47"/>
      <c r="DTM204" s="47"/>
      <c r="DTN204" s="47"/>
      <c r="DTO204" s="47"/>
      <c r="DTP204" s="47"/>
      <c r="DTQ204" s="47"/>
      <c r="DTR204" s="47"/>
      <c r="DTS204" s="47"/>
      <c r="DTT204" s="47"/>
      <c r="DTU204" s="47"/>
      <c r="DTV204" s="47"/>
      <c r="DTW204" s="47"/>
      <c r="DTX204" s="47"/>
      <c r="DTY204" s="47"/>
      <c r="DTZ204" s="47"/>
      <c r="DUA204" s="47"/>
      <c r="DUB204" s="47"/>
      <c r="DUC204" s="47"/>
      <c r="DUD204" s="47"/>
      <c r="DUE204" s="47"/>
      <c r="DUF204" s="47"/>
      <c r="DUG204" s="47"/>
      <c r="DUH204" s="47"/>
      <c r="DUI204" s="47"/>
      <c r="DUJ204" s="47"/>
      <c r="DUK204" s="47"/>
      <c r="DUL204" s="47"/>
      <c r="DUM204" s="47"/>
      <c r="DUN204" s="47"/>
      <c r="DUO204" s="47"/>
      <c r="DUP204" s="47"/>
      <c r="DUQ204" s="47"/>
      <c r="DUR204" s="47"/>
      <c r="DUS204" s="47"/>
      <c r="DUT204" s="47"/>
      <c r="DUU204" s="47"/>
      <c r="DUV204" s="47"/>
      <c r="DUW204" s="47"/>
      <c r="DUX204" s="47"/>
      <c r="DUY204" s="47"/>
      <c r="DUZ204" s="47"/>
      <c r="DVA204" s="47"/>
      <c r="DVB204" s="47"/>
      <c r="DVC204" s="47"/>
      <c r="DVD204" s="47"/>
      <c r="DVE204" s="47"/>
      <c r="DVF204" s="47"/>
      <c r="DVG204" s="47"/>
      <c r="DVH204" s="47"/>
      <c r="DVI204" s="47"/>
      <c r="DVJ204" s="47"/>
      <c r="DVK204" s="47"/>
      <c r="DVL204" s="47"/>
      <c r="DVM204" s="47"/>
      <c r="DVN204" s="47"/>
      <c r="DVO204" s="47"/>
      <c r="DVP204" s="47"/>
      <c r="DVQ204" s="47"/>
      <c r="DVR204" s="47"/>
      <c r="DVS204" s="47"/>
      <c r="DVT204" s="47"/>
      <c r="DVU204" s="47"/>
      <c r="DVV204" s="47"/>
      <c r="DVW204" s="47"/>
      <c r="DVX204" s="47"/>
      <c r="DVY204" s="47"/>
      <c r="DVZ204" s="47"/>
      <c r="DWA204" s="47"/>
      <c r="DWB204" s="47"/>
      <c r="DWC204" s="47"/>
      <c r="DWD204" s="47"/>
      <c r="DWE204" s="47"/>
      <c r="DWF204" s="47"/>
      <c r="DWG204" s="47"/>
      <c r="DWH204" s="47"/>
      <c r="DWI204" s="47"/>
      <c r="DWJ204" s="47"/>
      <c r="DWK204" s="47"/>
      <c r="DWL204" s="47"/>
      <c r="DWM204" s="47"/>
      <c r="DWN204" s="47"/>
      <c r="DWO204" s="47"/>
      <c r="DWP204" s="47"/>
      <c r="DWQ204" s="47"/>
      <c r="DWR204" s="47"/>
      <c r="DWS204" s="47"/>
      <c r="DWT204" s="47"/>
      <c r="DWU204" s="47"/>
      <c r="DWV204" s="47"/>
      <c r="DWW204" s="47"/>
      <c r="DWX204" s="47"/>
      <c r="DWY204" s="47"/>
      <c r="DWZ204" s="47"/>
      <c r="DXA204" s="47"/>
      <c r="DXB204" s="47"/>
      <c r="DXC204" s="47"/>
      <c r="DXD204" s="47"/>
      <c r="DXE204" s="47"/>
      <c r="DXF204" s="47"/>
      <c r="DXG204" s="47"/>
      <c r="DXH204" s="47"/>
      <c r="DXI204" s="47"/>
      <c r="DXJ204" s="47"/>
      <c r="DXK204" s="47"/>
      <c r="DXL204" s="47"/>
      <c r="DXM204" s="47"/>
      <c r="DXN204" s="47"/>
      <c r="DXO204" s="47"/>
      <c r="DXP204" s="47"/>
      <c r="DXQ204" s="47"/>
      <c r="DXR204" s="47"/>
      <c r="DXS204" s="47"/>
      <c r="DXT204" s="47"/>
      <c r="DXU204" s="47"/>
      <c r="DXV204" s="47"/>
      <c r="DXW204" s="47"/>
      <c r="DXX204" s="47"/>
      <c r="DXY204" s="47"/>
      <c r="DXZ204" s="47"/>
      <c r="DYA204" s="47"/>
      <c r="DYB204" s="47"/>
      <c r="DYC204" s="47"/>
      <c r="DYD204" s="47"/>
      <c r="DYE204" s="47"/>
      <c r="DYF204" s="47"/>
      <c r="DYG204" s="47"/>
      <c r="DYH204" s="47"/>
      <c r="DYI204" s="47"/>
      <c r="DYJ204" s="47"/>
      <c r="DYK204" s="47"/>
      <c r="DYL204" s="47"/>
      <c r="DYM204" s="47"/>
      <c r="DYN204" s="47"/>
      <c r="DYO204" s="47"/>
      <c r="DYP204" s="47"/>
      <c r="DYQ204" s="47"/>
      <c r="DYR204" s="47"/>
      <c r="DYS204" s="47"/>
      <c r="DYT204" s="47"/>
      <c r="DYU204" s="47"/>
      <c r="DYV204" s="47"/>
      <c r="DYW204" s="47"/>
      <c r="DYX204" s="47"/>
      <c r="DYY204" s="47"/>
      <c r="DYZ204" s="47"/>
      <c r="DZA204" s="47"/>
      <c r="DZB204" s="47"/>
      <c r="DZC204" s="47"/>
      <c r="DZD204" s="47"/>
      <c r="DZE204" s="47"/>
      <c r="DZF204" s="47"/>
      <c r="DZG204" s="47"/>
      <c r="DZH204" s="47"/>
      <c r="DZI204" s="47"/>
      <c r="DZJ204" s="47"/>
      <c r="DZK204" s="47"/>
      <c r="DZL204" s="47"/>
      <c r="DZM204" s="47"/>
      <c r="DZN204" s="47"/>
      <c r="DZO204" s="47"/>
      <c r="DZP204" s="47"/>
      <c r="DZQ204" s="47"/>
      <c r="DZR204" s="47"/>
      <c r="DZS204" s="47"/>
      <c r="DZT204" s="47"/>
      <c r="DZU204" s="47"/>
      <c r="DZV204" s="47"/>
      <c r="DZW204" s="47"/>
      <c r="DZX204" s="47"/>
      <c r="DZY204" s="47"/>
      <c r="DZZ204" s="47"/>
      <c r="EAA204" s="47"/>
      <c r="EAB204" s="47"/>
      <c r="EAC204" s="47"/>
      <c r="EAD204" s="47"/>
      <c r="EAE204" s="47"/>
      <c r="EAF204" s="47"/>
      <c r="EAG204" s="47"/>
      <c r="EAH204" s="47"/>
      <c r="EAI204" s="47"/>
      <c r="EAJ204" s="47"/>
      <c r="EAK204" s="47"/>
      <c r="EAL204" s="47"/>
      <c r="EAM204" s="47"/>
      <c r="EAN204" s="47"/>
      <c r="EAO204" s="47"/>
      <c r="EAP204" s="47"/>
      <c r="EAQ204" s="47"/>
      <c r="EAR204" s="47"/>
      <c r="EAS204" s="47"/>
      <c r="EAT204" s="47"/>
      <c r="EAU204" s="47"/>
      <c r="EAV204" s="47"/>
      <c r="EAW204" s="47"/>
      <c r="EAX204" s="47"/>
      <c r="EAY204" s="47"/>
      <c r="EAZ204" s="47"/>
      <c r="EBA204" s="47"/>
      <c r="EBB204" s="47"/>
      <c r="EBC204" s="47"/>
      <c r="EBD204" s="47"/>
      <c r="EBE204" s="47"/>
      <c r="EBF204" s="47"/>
      <c r="EBG204" s="47"/>
      <c r="EBH204" s="47"/>
      <c r="EBI204" s="47"/>
      <c r="EBJ204" s="47"/>
      <c r="EBK204" s="47"/>
      <c r="EBL204" s="47"/>
      <c r="EBM204" s="47"/>
      <c r="EBN204" s="47"/>
      <c r="EBO204" s="47"/>
      <c r="EBP204" s="47"/>
      <c r="EBQ204" s="47"/>
      <c r="EBR204" s="47"/>
      <c r="EBS204" s="47"/>
      <c r="EBT204" s="47"/>
      <c r="EBU204" s="47"/>
      <c r="EBV204" s="47"/>
      <c r="EBW204" s="47"/>
      <c r="EBX204" s="47"/>
      <c r="EBY204" s="47"/>
      <c r="EBZ204" s="47"/>
      <c r="ECA204" s="47"/>
      <c r="ECB204" s="47"/>
      <c r="ECC204" s="47"/>
      <c r="ECD204" s="47"/>
      <c r="ECE204" s="47"/>
      <c r="ECF204" s="47"/>
      <c r="ECG204" s="47"/>
      <c r="ECH204" s="47"/>
      <c r="ECI204" s="47"/>
      <c r="ECJ204" s="47"/>
      <c r="ECK204" s="47"/>
      <c r="ECL204" s="47"/>
      <c r="ECM204" s="47"/>
      <c r="ECN204" s="47"/>
      <c r="ECO204" s="47"/>
      <c r="ECP204" s="47"/>
      <c r="ECQ204" s="47"/>
      <c r="ECR204" s="47"/>
      <c r="ECS204" s="47"/>
      <c r="ECT204" s="47"/>
      <c r="ECU204" s="47"/>
      <c r="ECV204" s="47"/>
      <c r="ECW204" s="47"/>
      <c r="ECX204" s="47"/>
      <c r="ECY204" s="47"/>
      <c r="ECZ204" s="47"/>
      <c r="EDA204" s="47"/>
      <c r="EDB204" s="47"/>
      <c r="EDC204" s="47"/>
      <c r="EDD204" s="47"/>
      <c r="EDE204" s="47"/>
      <c r="EDF204" s="47"/>
      <c r="EDG204" s="47"/>
      <c r="EDH204" s="47"/>
      <c r="EDI204" s="47"/>
      <c r="EDJ204" s="47"/>
      <c r="EDK204" s="47"/>
      <c r="EDL204" s="47"/>
      <c r="EDM204" s="47"/>
      <c r="EDN204" s="47"/>
      <c r="EDO204" s="47"/>
      <c r="EDP204" s="47"/>
      <c r="EDQ204" s="47"/>
      <c r="EDR204" s="47"/>
      <c r="EDS204" s="47"/>
      <c r="EDT204" s="47"/>
      <c r="EDU204" s="47"/>
      <c r="EDV204" s="47"/>
      <c r="EDW204" s="47"/>
      <c r="EDX204" s="47"/>
      <c r="EDY204" s="47"/>
      <c r="EDZ204" s="47"/>
      <c r="EEA204" s="47"/>
      <c r="EEB204" s="47"/>
      <c r="EEC204" s="47"/>
      <c r="EED204" s="47"/>
      <c r="EEE204" s="47"/>
      <c r="EEF204" s="47"/>
      <c r="EEG204" s="47"/>
      <c r="EEH204" s="47"/>
      <c r="EEI204" s="47"/>
      <c r="EEJ204" s="47"/>
      <c r="EEK204" s="47"/>
      <c r="EEL204" s="47"/>
      <c r="EEM204" s="47"/>
      <c r="EEN204" s="47"/>
      <c r="EEO204" s="47"/>
      <c r="EEP204" s="47"/>
      <c r="EEQ204" s="47"/>
      <c r="EER204" s="47"/>
      <c r="EES204" s="47"/>
      <c r="EET204" s="47"/>
      <c r="EEU204" s="47"/>
      <c r="EEV204" s="47"/>
      <c r="EEW204" s="47"/>
      <c r="EEX204" s="47"/>
      <c r="EEY204" s="47"/>
      <c r="EEZ204" s="47"/>
      <c r="EFA204" s="47"/>
      <c r="EFB204" s="47"/>
      <c r="EFC204" s="47"/>
      <c r="EFD204" s="47"/>
      <c r="EFE204" s="47"/>
      <c r="EFF204" s="47"/>
      <c r="EFG204" s="47"/>
      <c r="EFH204" s="47"/>
      <c r="EFI204" s="47"/>
      <c r="EFJ204" s="47"/>
      <c r="EFK204" s="47"/>
      <c r="EFL204" s="47"/>
      <c r="EFM204" s="47"/>
      <c r="EFN204" s="47"/>
      <c r="EFO204" s="47"/>
      <c r="EFP204" s="47"/>
      <c r="EFQ204" s="47"/>
      <c r="EFR204" s="47"/>
      <c r="EFS204" s="47"/>
      <c r="EFT204" s="47"/>
      <c r="EFU204" s="47"/>
      <c r="EFV204" s="47"/>
      <c r="EFW204" s="47"/>
      <c r="EFX204" s="47"/>
      <c r="EFY204" s="47"/>
      <c r="EFZ204" s="47"/>
      <c r="EGA204" s="47"/>
      <c r="EGB204" s="47"/>
      <c r="EGC204" s="47"/>
      <c r="EGD204" s="47"/>
      <c r="EGE204" s="47"/>
      <c r="EGF204" s="47"/>
      <c r="EGG204" s="47"/>
      <c r="EGH204" s="47"/>
      <c r="EGI204" s="47"/>
      <c r="EGJ204" s="47"/>
      <c r="EGK204" s="47"/>
      <c r="EGL204" s="47"/>
      <c r="EGM204" s="47"/>
      <c r="EGN204" s="47"/>
      <c r="EGO204" s="47"/>
      <c r="EGP204" s="47"/>
      <c r="EGQ204" s="47"/>
      <c r="EGR204" s="47"/>
      <c r="EGS204" s="47"/>
      <c r="EGT204" s="47"/>
      <c r="EGU204" s="47"/>
      <c r="EGV204" s="47"/>
      <c r="EGW204" s="47"/>
      <c r="EGX204" s="47"/>
      <c r="EGY204" s="47"/>
      <c r="EGZ204" s="47"/>
      <c r="EHA204" s="47"/>
      <c r="EHB204" s="47"/>
      <c r="EHC204" s="47"/>
      <c r="EHD204" s="47"/>
      <c r="EHE204" s="47"/>
      <c r="EHF204" s="47"/>
      <c r="EHG204" s="47"/>
      <c r="EHH204" s="47"/>
      <c r="EHI204" s="47"/>
      <c r="EHJ204" s="47"/>
      <c r="EHK204" s="47"/>
      <c r="EHL204" s="47"/>
      <c r="EHM204" s="47"/>
      <c r="EHN204" s="47"/>
      <c r="EHO204" s="47"/>
      <c r="EHP204" s="47"/>
      <c r="EHQ204" s="47"/>
      <c r="EHR204" s="47"/>
      <c r="EHS204" s="47"/>
      <c r="EHT204" s="47"/>
      <c r="EHU204" s="47"/>
      <c r="EHV204" s="47"/>
      <c r="EHW204" s="47"/>
      <c r="EHX204" s="47"/>
      <c r="EHY204" s="47"/>
      <c r="EHZ204" s="47"/>
      <c r="EIA204" s="47"/>
      <c r="EIB204" s="47"/>
      <c r="EIC204" s="47"/>
      <c r="EID204" s="47"/>
      <c r="EIE204" s="47"/>
      <c r="EIF204" s="47"/>
      <c r="EIG204" s="47"/>
      <c r="EIH204" s="47"/>
      <c r="EII204" s="47"/>
      <c r="EIJ204" s="47"/>
      <c r="EIK204" s="47"/>
      <c r="EIL204" s="47"/>
      <c r="EIM204" s="47"/>
      <c r="EIN204" s="47"/>
      <c r="EIO204" s="47"/>
      <c r="EIP204" s="47"/>
      <c r="EIQ204" s="47"/>
      <c r="EIR204" s="47"/>
      <c r="EIS204" s="47"/>
      <c r="EIT204" s="47"/>
      <c r="EIU204" s="47"/>
      <c r="EIV204" s="47"/>
      <c r="EIW204" s="47"/>
      <c r="EIX204" s="47"/>
      <c r="EIY204" s="47"/>
      <c r="EIZ204" s="47"/>
      <c r="EJA204" s="47"/>
      <c r="EJB204" s="47"/>
      <c r="EJC204" s="47"/>
      <c r="EJD204" s="47"/>
      <c r="EJE204" s="47"/>
      <c r="EJF204" s="47"/>
      <c r="EJG204" s="47"/>
      <c r="EJH204" s="47"/>
      <c r="EJI204" s="47"/>
      <c r="EJJ204" s="47"/>
      <c r="EJK204" s="47"/>
      <c r="EJL204" s="47"/>
      <c r="EJM204" s="47"/>
      <c r="EJN204" s="47"/>
      <c r="EJO204" s="47"/>
      <c r="EJP204" s="47"/>
      <c r="EJQ204" s="47"/>
      <c r="EJR204" s="47"/>
      <c r="EJS204" s="47"/>
      <c r="EJT204" s="47"/>
      <c r="EJU204" s="47"/>
      <c r="EJV204" s="47"/>
      <c r="EJW204" s="47"/>
      <c r="EJX204" s="47"/>
      <c r="EJY204" s="47"/>
      <c r="EJZ204" s="47"/>
      <c r="EKA204" s="47"/>
      <c r="EKB204" s="47"/>
      <c r="EKC204" s="47"/>
      <c r="EKD204" s="47"/>
      <c r="EKE204" s="47"/>
      <c r="EKF204" s="47"/>
      <c r="EKG204" s="47"/>
      <c r="EKH204" s="47"/>
      <c r="EKI204" s="47"/>
      <c r="EKJ204" s="47"/>
      <c r="EKK204" s="47"/>
      <c r="EKL204" s="47"/>
      <c r="EKM204" s="47"/>
      <c r="EKN204" s="47"/>
      <c r="EKO204" s="47"/>
      <c r="EKP204" s="47"/>
      <c r="EKQ204" s="47"/>
      <c r="EKR204" s="47"/>
      <c r="EKS204" s="47"/>
      <c r="EKT204" s="47"/>
      <c r="EKU204" s="47"/>
      <c r="EKV204" s="47"/>
      <c r="EKW204" s="47"/>
      <c r="EKX204" s="47"/>
      <c r="EKY204" s="47"/>
      <c r="EKZ204" s="47"/>
      <c r="ELA204" s="47"/>
      <c r="ELB204" s="47"/>
      <c r="ELC204" s="47"/>
      <c r="ELD204" s="47"/>
      <c r="ELE204" s="47"/>
      <c r="ELF204" s="47"/>
      <c r="ELG204" s="47"/>
      <c r="ELH204" s="47"/>
      <c r="ELI204" s="47"/>
      <c r="ELJ204" s="47"/>
      <c r="ELK204" s="47"/>
      <c r="ELL204" s="47"/>
      <c r="ELM204" s="47"/>
      <c r="ELN204" s="47"/>
      <c r="ELO204" s="47"/>
      <c r="ELP204" s="47"/>
      <c r="ELQ204" s="47"/>
      <c r="ELR204" s="47"/>
      <c r="ELS204" s="47"/>
      <c r="ELT204" s="47"/>
      <c r="ELU204" s="47"/>
      <c r="ELV204" s="47"/>
      <c r="ELW204" s="47"/>
      <c r="ELX204" s="47"/>
      <c r="ELY204" s="47"/>
      <c r="ELZ204" s="47"/>
      <c r="EMA204" s="47"/>
      <c r="EMB204" s="47"/>
      <c r="EMC204" s="47"/>
      <c r="EMD204" s="47"/>
      <c r="EME204" s="47"/>
      <c r="EMF204" s="47"/>
      <c r="EMG204" s="47"/>
      <c r="EMH204" s="47"/>
      <c r="EMI204" s="47"/>
      <c r="EMJ204" s="47"/>
      <c r="EMK204" s="47"/>
      <c r="EML204" s="47"/>
      <c r="EMM204" s="47"/>
      <c r="EMN204" s="47"/>
      <c r="EMO204" s="47"/>
      <c r="EMP204" s="47"/>
      <c r="EMQ204" s="47"/>
      <c r="EMR204" s="47"/>
      <c r="EMS204" s="47"/>
      <c r="EMT204" s="47"/>
      <c r="EMU204" s="47"/>
      <c r="EMV204" s="47"/>
      <c r="EMW204" s="47"/>
      <c r="EMX204" s="47"/>
      <c r="EMY204" s="47"/>
      <c r="EMZ204" s="47"/>
      <c r="ENA204" s="47"/>
      <c r="ENB204" s="47"/>
      <c r="ENC204" s="47"/>
      <c r="END204" s="47"/>
      <c r="ENE204" s="47"/>
      <c r="ENF204" s="47"/>
      <c r="ENG204" s="47"/>
      <c r="ENH204" s="47"/>
      <c r="ENI204" s="47"/>
      <c r="ENJ204" s="47"/>
      <c r="ENK204" s="47"/>
      <c r="ENL204" s="47"/>
      <c r="ENM204" s="47"/>
      <c r="ENN204" s="47"/>
      <c r="ENO204" s="47"/>
      <c r="ENP204" s="47"/>
      <c r="ENQ204" s="47"/>
      <c r="ENR204" s="47"/>
      <c r="ENS204" s="47"/>
      <c r="ENT204" s="47"/>
      <c r="ENU204" s="47"/>
      <c r="ENV204" s="47"/>
      <c r="ENW204" s="47"/>
      <c r="ENX204" s="47"/>
      <c r="ENY204" s="47"/>
      <c r="ENZ204" s="47"/>
      <c r="EOA204" s="47"/>
      <c r="EOB204" s="47"/>
      <c r="EOC204" s="47"/>
      <c r="EOD204" s="47"/>
      <c r="EOE204" s="47"/>
      <c r="EOF204" s="47"/>
      <c r="EOG204" s="47"/>
      <c r="EOH204" s="47"/>
      <c r="EOI204" s="47"/>
      <c r="EOJ204" s="47"/>
      <c r="EOK204" s="47"/>
      <c r="EOL204" s="47"/>
      <c r="EOM204" s="47"/>
      <c r="EON204" s="47"/>
      <c r="EOO204" s="47"/>
      <c r="EOP204" s="47"/>
      <c r="EOQ204" s="47"/>
      <c r="EOR204" s="47"/>
      <c r="EOS204" s="47"/>
      <c r="EOT204" s="47"/>
      <c r="EOU204" s="47"/>
      <c r="EOV204" s="47"/>
      <c r="EOW204" s="47"/>
      <c r="EOX204" s="47"/>
      <c r="EOY204" s="47"/>
      <c r="EOZ204" s="47"/>
      <c r="EPA204" s="47"/>
      <c r="EPB204" s="47"/>
      <c r="EPC204" s="47"/>
      <c r="EPD204" s="47"/>
      <c r="EPE204" s="47"/>
      <c r="EPF204" s="47"/>
      <c r="EPG204" s="47"/>
      <c r="EPH204" s="47"/>
      <c r="EPI204" s="47"/>
      <c r="EPJ204" s="47"/>
      <c r="EPK204" s="47"/>
      <c r="EPL204" s="47"/>
      <c r="EPM204" s="47"/>
      <c r="EPN204" s="47"/>
      <c r="EPO204" s="47"/>
      <c r="EPP204" s="47"/>
      <c r="EPQ204" s="47"/>
      <c r="EPR204" s="47"/>
      <c r="EPS204" s="47"/>
      <c r="EPT204" s="47"/>
      <c r="EPU204" s="47"/>
      <c r="EPV204" s="47"/>
      <c r="EPW204" s="47"/>
      <c r="EPX204" s="47"/>
      <c r="EPY204" s="47"/>
      <c r="EPZ204" s="47"/>
      <c r="EQA204" s="47"/>
      <c r="EQB204" s="47"/>
      <c r="EQC204" s="47"/>
      <c r="EQD204" s="47"/>
      <c r="EQE204" s="47"/>
      <c r="EQF204" s="47"/>
      <c r="EQG204" s="47"/>
      <c r="EQH204" s="47"/>
      <c r="EQI204" s="47"/>
      <c r="EQJ204" s="47"/>
      <c r="EQK204" s="47"/>
      <c r="EQL204" s="47"/>
      <c r="EQM204" s="47"/>
      <c r="EQN204" s="47"/>
      <c r="EQO204" s="47"/>
      <c r="EQP204" s="47"/>
      <c r="EQQ204" s="47"/>
      <c r="EQR204" s="47"/>
      <c r="EQS204" s="47"/>
      <c r="EQT204" s="47"/>
      <c r="EQU204" s="47"/>
      <c r="EQV204" s="47"/>
      <c r="EQW204" s="47"/>
      <c r="EQX204" s="47"/>
      <c r="EQY204" s="47"/>
      <c r="EQZ204" s="47"/>
      <c r="ERA204" s="47"/>
      <c r="ERB204" s="47"/>
      <c r="ERC204" s="47"/>
      <c r="ERD204" s="47"/>
      <c r="ERE204" s="47"/>
      <c r="ERF204" s="47"/>
      <c r="ERG204" s="47"/>
      <c r="ERH204" s="47"/>
      <c r="ERI204" s="47"/>
      <c r="ERJ204" s="47"/>
      <c r="ERK204" s="47"/>
      <c r="ERL204" s="47"/>
      <c r="ERM204" s="47"/>
      <c r="ERN204" s="47"/>
      <c r="ERO204" s="47"/>
      <c r="ERP204" s="47"/>
      <c r="ERQ204" s="47"/>
      <c r="ERR204" s="47"/>
      <c r="ERS204" s="47"/>
      <c r="ERT204" s="47"/>
      <c r="ERU204" s="47"/>
      <c r="ERV204" s="47"/>
      <c r="ERW204" s="47"/>
      <c r="ERX204" s="47"/>
      <c r="ERY204" s="47"/>
      <c r="ERZ204" s="47"/>
      <c r="ESA204" s="47"/>
      <c r="ESB204" s="47"/>
      <c r="ESC204" s="47"/>
      <c r="ESD204" s="47"/>
      <c r="ESE204" s="47"/>
      <c r="ESF204" s="47"/>
      <c r="ESG204" s="47"/>
      <c r="ESH204" s="47"/>
      <c r="ESI204" s="47"/>
      <c r="ESJ204" s="47"/>
      <c r="ESK204" s="47"/>
      <c r="ESL204" s="47"/>
      <c r="ESM204" s="47"/>
      <c r="ESN204" s="47"/>
      <c r="ESO204" s="47"/>
      <c r="ESP204" s="47"/>
      <c r="ESQ204" s="47"/>
      <c r="ESR204" s="47"/>
      <c r="ESS204" s="47"/>
      <c r="EST204" s="47"/>
      <c r="ESU204" s="47"/>
      <c r="ESV204" s="47"/>
      <c r="ESW204" s="47"/>
      <c r="ESX204" s="47"/>
      <c r="ESY204" s="47"/>
      <c r="ESZ204" s="47"/>
      <c r="ETA204" s="47"/>
      <c r="ETB204" s="47"/>
      <c r="ETC204" s="47"/>
      <c r="ETD204" s="47"/>
      <c r="ETE204" s="47"/>
      <c r="ETF204" s="47"/>
      <c r="ETG204" s="47"/>
      <c r="ETH204" s="47"/>
      <c r="ETI204" s="47"/>
      <c r="ETJ204" s="47"/>
      <c r="ETK204" s="47"/>
      <c r="ETL204" s="47"/>
      <c r="ETM204" s="47"/>
      <c r="ETN204" s="47"/>
      <c r="ETO204" s="47"/>
      <c r="ETP204" s="47"/>
      <c r="ETQ204" s="47"/>
      <c r="ETR204" s="47"/>
      <c r="ETS204" s="47"/>
      <c r="ETT204" s="47"/>
      <c r="ETU204" s="47"/>
      <c r="ETV204" s="47"/>
      <c r="ETW204" s="47"/>
      <c r="ETX204" s="47"/>
      <c r="ETY204" s="47"/>
      <c r="ETZ204" s="47"/>
      <c r="EUA204" s="47"/>
      <c r="EUB204" s="47"/>
      <c r="EUC204" s="47"/>
      <c r="EUD204" s="47"/>
      <c r="EUE204" s="47"/>
      <c r="EUF204" s="47"/>
      <c r="EUG204" s="47"/>
      <c r="EUH204" s="47"/>
      <c r="EUI204" s="47"/>
      <c r="EUJ204" s="47"/>
      <c r="EUK204" s="47"/>
      <c r="EUL204" s="47"/>
      <c r="EUM204" s="47"/>
      <c r="EUN204" s="47"/>
      <c r="EUO204" s="47"/>
      <c r="EUP204" s="47"/>
      <c r="EUQ204" s="47"/>
      <c r="EUR204" s="47"/>
      <c r="EUS204" s="47"/>
      <c r="EUT204" s="47"/>
      <c r="EUU204" s="47"/>
      <c r="EUV204" s="47"/>
      <c r="EUW204" s="47"/>
      <c r="EUX204" s="47"/>
      <c r="EUY204" s="47"/>
      <c r="EUZ204" s="47"/>
      <c r="EVA204" s="47"/>
      <c r="EVB204" s="47"/>
      <c r="EVC204" s="47"/>
      <c r="EVD204" s="47"/>
      <c r="EVE204" s="47"/>
      <c r="EVF204" s="47"/>
      <c r="EVG204" s="47"/>
      <c r="EVH204" s="47"/>
      <c r="EVI204" s="47"/>
      <c r="EVJ204" s="47"/>
      <c r="EVK204" s="47"/>
      <c r="EVL204" s="47"/>
      <c r="EVM204" s="47"/>
      <c r="EVN204" s="47"/>
      <c r="EVO204" s="47"/>
      <c r="EVP204" s="47"/>
      <c r="EVQ204" s="47"/>
      <c r="EVR204" s="47"/>
      <c r="EVS204" s="47"/>
      <c r="EVT204" s="47"/>
      <c r="EVU204" s="47"/>
      <c r="EVV204" s="47"/>
      <c r="EVW204" s="47"/>
      <c r="EVX204" s="47"/>
      <c r="EVY204" s="47"/>
      <c r="EVZ204" s="47"/>
      <c r="EWA204" s="47"/>
      <c r="EWB204" s="47"/>
      <c r="EWC204" s="47"/>
      <c r="EWD204" s="47"/>
      <c r="EWE204" s="47"/>
      <c r="EWF204" s="47"/>
      <c r="EWG204" s="47"/>
      <c r="EWH204" s="47"/>
      <c r="EWI204" s="47"/>
      <c r="EWJ204" s="47"/>
      <c r="EWK204" s="47"/>
      <c r="EWL204" s="47"/>
      <c r="EWM204" s="47"/>
      <c r="EWN204" s="47"/>
      <c r="EWO204" s="47"/>
      <c r="EWP204" s="47"/>
      <c r="EWQ204" s="47"/>
      <c r="EWR204" s="47"/>
      <c r="EWS204" s="47"/>
      <c r="EWT204" s="47"/>
      <c r="EWU204" s="47"/>
      <c r="EWV204" s="47"/>
      <c r="EWW204" s="47"/>
      <c r="EWX204" s="47"/>
      <c r="EWY204" s="47"/>
      <c r="EWZ204" s="47"/>
      <c r="EXA204" s="47"/>
      <c r="EXB204" s="47"/>
      <c r="EXC204" s="47"/>
      <c r="EXD204" s="47"/>
      <c r="EXE204" s="47"/>
      <c r="EXF204" s="47"/>
      <c r="EXG204" s="47"/>
      <c r="EXH204" s="47"/>
      <c r="EXI204" s="47"/>
      <c r="EXJ204" s="47"/>
      <c r="EXK204" s="47"/>
      <c r="EXL204" s="47"/>
      <c r="EXM204" s="47"/>
      <c r="EXN204" s="47"/>
      <c r="EXO204" s="47"/>
      <c r="EXP204" s="47"/>
      <c r="EXQ204" s="47"/>
      <c r="EXR204" s="47"/>
      <c r="EXS204" s="47"/>
      <c r="EXT204" s="47"/>
      <c r="EXU204" s="47"/>
      <c r="EXV204" s="47"/>
      <c r="EXW204" s="47"/>
      <c r="EXX204" s="47"/>
      <c r="EXY204" s="47"/>
      <c r="EXZ204" s="47"/>
      <c r="EYA204" s="47"/>
      <c r="EYB204" s="47"/>
      <c r="EYC204" s="47"/>
      <c r="EYD204" s="47"/>
      <c r="EYE204" s="47"/>
      <c r="EYF204" s="47"/>
      <c r="EYG204" s="47"/>
      <c r="EYH204" s="47"/>
      <c r="EYI204" s="47"/>
      <c r="EYJ204" s="47"/>
      <c r="EYK204" s="47"/>
      <c r="EYL204" s="47"/>
      <c r="EYM204" s="47"/>
      <c r="EYN204" s="47"/>
      <c r="EYO204" s="47"/>
      <c r="EYP204" s="47"/>
      <c r="EYQ204" s="47"/>
      <c r="EYR204" s="47"/>
      <c r="EYS204" s="47"/>
      <c r="EYT204" s="47"/>
      <c r="EYU204" s="47"/>
      <c r="EYV204" s="47"/>
      <c r="EYW204" s="47"/>
      <c r="EYX204" s="47"/>
      <c r="EYY204" s="47"/>
      <c r="EYZ204" s="47"/>
      <c r="EZA204" s="47"/>
      <c r="EZB204" s="47"/>
      <c r="EZC204" s="47"/>
      <c r="EZD204" s="47"/>
      <c r="EZE204" s="47"/>
      <c r="EZF204" s="47"/>
      <c r="EZG204" s="47"/>
      <c r="EZH204" s="47"/>
      <c r="EZI204" s="47"/>
      <c r="EZJ204" s="47"/>
      <c r="EZK204" s="47"/>
      <c r="EZL204" s="47"/>
      <c r="EZM204" s="47"/>
      <c r="EZN204" s="47"/>
      <c r="EZO204" s="47"/>
      <c r="EZP204" s="47"/>
      <c r="EZQ204" s="47"/>
      <c r="EZR204" s="47"/>
      <c r="EZS204" s="47"/>
      <c r="EZT204" s="47"/>
      <c r="EZU204" s="47"/>
      <c r="EZV204" s="47"/>
      <c r="EZW204" s="47"/>
      <c r="EZX204" s="47"/>
      <c r="EZY204" s="47"/>
      <c r="EZZ204" s="47"/>
      <c r="FAA204" s="47"/>
      <c r="FAB204" s="47"/>
      <c r="FAC204" s="47"/>
      <c r="FAD204" s="47"/>
      <c r="FAE204" s="47"/>
      <c r="FAF204" s="47"/>
      <c r="FAG204" s="47"/>
      <c r="FAH204" s="47"/>
      <c r="FAI204" s="47"/>
      <c r="FAJ204" s="47"/>
      <c r="FAK204" s="47"/>
      <c r="FAL204" s="47"/>
      <c r="FAM204" s="47"/>
      <c r="FAN204" s="47"/>
      <c r="FAO204" s="47"/>
      <c r="FAP204" s="47"/>
      <c r="FAQ204" s="47"/>
      <c r="FAR204" s="47"/>
      <c r="FAS204" s="47"/>
      <c r="FAT204" s="47"/>
      <c r="FAU204" s="47"/>
      <c r="FAV204" s="47"/>
      <c r="FAW204" s="47"/>
      <c r="FAX204" s="47"/>
      <c r="FAY204" s="47"/>
      <c r="FAZ204" s="47"/>
      <c r="FBA204" s="47"/>
      <c r="FBB204" s="47"/>
      <c r="FBC204" s="47"/>
      <c r="FBD204" s="47"/>
      <c r="FBE204" s="47"/>
      <c r="FBF204" s="47"/>
      <c r="FBG204" s="47"/>
      <c r="FBH204" s="47"/>
      <c r="FBI204" s="47"/>
      <c r="FBJ204" s="47"/>
      <c r="FBK204" s="47"/>
      <c r="FBL204" s="47"/>
      <c r="FBM204" s="47"/>
      <c r="FBN204" s="47"/>
      <c r="FBO204" s="47"/>
      <c r="FBP204" s="47"/>
      <c r="FBQ204" s="47"/>
      <c r="FBR204" s="47"/>
      <c r="FBS204" s="47"/>
      <c r="FBT204" s="47"/>
      <c r="FBU204" s="47"/>
      <c r="FBV204" s="47"/>
      <c r="FBW204" s="47"/>
      <c r="FBX204" s="47"/>
      <c r="FBY204" s="47"/>
      <c r="FBZ204" s="47"/>
      <c r="FCA204" s="47"/>
      <c r="FCB204" s="47"/>
      <c r="FCC204" s="47"/>
      <c r="FCD204" s="47"/>
      <c r="FCE204" s="47"/>
      <c r="FCF204" s="47"/>
      <c r="FCG204" s="47"/>
      <c r="FCH204" s="47"/>
      <c r="FCI204" s="47"/>
      <c r="FCJ204" s="47"/>
      <c r="FCK204" s="47"/>
      <c r="FCL204" s="47"/>
      <c r="FCM204" s="47"/>
      <c r="FCN204" s="47"/>
      <c r="FCO204" s="47"/>
      <c r="FCP204" s="47"/>
      <c r="FCQ204" s="47"/>
      <c r="FCR204" s="47"/>
      <c r="FCS204" s="47"/>
      <c r="FCT204" s="47"/>
      <c r="FCU204" s="47"/>
      <c r="FCV204" s="47"/>
      <c r="FCW204" s="47"/>
      <c r="FCX204" s="47"/>
      <c r="FCY204" s="47"/>
      <c r="FCZ204" s="47"/>
      <c r="FDA204" s="47"/>
      <c r="FDB204" s="47"/>
      <c r="FDC204" s="47"/>
      <c r="FDD204" s="47"/>
      <c r="FDE204" s="47"/>
      <c r="FDF204" s="47"/>
      <c r="FDG204" s="47"/>
      <c r="FDH204" s="47"/>
      <c r="FDI204" s="47"/>
      <c r="FDJ204" s="47"/>
      <c r="FDK204" s="47"/>
      <c r="FDL204" s="47"/>
      <c r="FDM204" s="47"/>
      <c r="FDN204" s="47"/>
      <c r="FDO204" s="47"/>
      <c r="FDP204" s="47"/>
      <c r="FDQ204" s="47"/>
      <c r="FDR204" s="47"/>
      <c r="FDS204" s="47"/>
      <c r="FDT204" s="47"/>
      <c r="FDU204" s="47"/>
      <c r="FDV204" s="47"/>
      <c r="FDW204" s="47"/>
      <c r="FDX204" s="47"/>
      <c r="FDY204" s="47"/>
      <c r="FDZ204" s="47"/>
      <c r="FEA204" s="47"/>
      <c r="FEB204" s="47"/>
      <c r="FEC204" s="47"/>
      <c r="FED204" s="47"/>
      <c r="FEE204" s="47"/>
      <c r="FEF204" s="47"/>
      <c r="FEG204" s="47"/>
      <c r="FEH204" s="47"/>
      <c r="FEI204" s="47"/>
      <c r="FEJ204" s="47"/>
      <c r="FEK204" s="47"/>
      <c r="FEL204" s="47"/>
      <c r="FEM204" s="47"/>
      <c r="FEN204" s="47"/>
      <c r="FEO204" s="47"/>
      <c r="FEP204" s="47"/>
      <c r="FEQ204" s="47"/>
      <c r="FER204" s="47"/>
      <c r="FES204" s="47"/>
      <c r="FET204" s="47"/>
      <c r="FEU204" s="47"/>
      <c r="FEV204" s="47"/>
      <c r="FEW204" s="47"/>
      <c r="FEX204" s="47"/>
      <c r="FEY204" s="47"/>
      <c r="FEZ204" s="47"/>
      <c r="FFA204" s="47"/>
      <c r="FFB204" s="47"/>
      <c r="FFC204" s="47"/>
      <c r="FFD204" s="47"/>
      <c r="FFE204" s="47"/>
      <c r="FFF204" s="47"/>
      <c r="FFG204" s="47"/>
      <c r="FFH204" s="47"/>
      <c r="FFI204" s="47"/>
      <c r="FFJ204" s="47"/>
      <c r="FFK204" s="47"/>
      <c r="FFL204" s="47"/>
      <c r="FFM204" s="47"/>
      <c r="FFN204" s="47"/>
      <c r="FFO204" s="47"/>
      <c r="FFP204" s="47"/>
      <c r="FFQ204" s="47"/>
      <c r="FFR204" s="47"/>
      <c r="FFS204" s="47"/>
      <c r="FFT204" s="47"/>
      <c r="FFU204" s="47"/>
      <c r="FFV204" s="47"/>
      <c r="FFW204" s="47"/>
      <c r="FFX204" s="47"/>
      <c r="FFY204" s="47"/>
      <c r="FFZ204" s="47"/>
      <c r="FGA204" s="47"/>
      <c r="FGB204" s="47"/>
      <c r="FGC204" s="47"/>
      <c r="FGD204" s="47"/>
      <c r="FGE204" s="47"/>
      <c r="FGF204" s="47"/>
      <c r="FGG204" s="47"/>
      <c r="FGH204" s="47"/>
      <c r="FGI204" s="47"/>
      <c r="FGJ204" s="47"/>
      <c r="FGK204" s="47"/>
      <c r="FGL204" s="47"/>
      <c r="FGM204" s="47"/>
      <c r="FGN204" s="47"/>
      <c r="FGO204" s="47"/>
      <c r="FGP204" s="47"/>
      <c r="FGQ204" s="47"/>
      <c r="FGR204" s="47"/>
      <c r="FGS204" s="47"/>
      <c r="FGT204" s="47"/>
      <c r="FGU204" s="47"/>
      <c r="FGV204" s="47"/>
      <c r="FGW204" s="47"/>
      <c r="FGX204" s="47"/>
      <c r="FGY204" s="47"/>
      <c r="FGZ204" s="47"/>
      <c r="FHA204" s="47"/>
      <c r="FHB204" s="47"/>
      <c r="FHC204" s="47"/>
      <c r="FHD204" s="47"/>
      <c r="FHE204" s="47"/>
      <c r="FHF204" s="47"/>
      <c r="FHG204" s="47"/>
      <c r="FHH204" s="47"/>
      <c r="FHI204" s="47"/>
      <c r="FHJ204" s="47"/>
      <c r="FHK204" s="47"/>
      <c r="FHL204" s="47"/>
      <c r="FHM204" s="47"/>
      <c r="FHN204" s="47"/>
      <c r="FHO204" s="47"/>
      <c r="FHP204" s="47"/>
      <c r="FHQ204" s="47"/>
      <c r="FHR204" s="47"/>
      <c r="FHS204" s="47"/>
      <c r="FHT204" s="47"/>
      <c r="FHU204" s="47"/>
      <c r="FHV204" s="47"/>
      <c r="FHW204" s="47"/>
      <c r="FHX204" s="47"/>
      <c r="FHY204" s="47"/>
      <c r="FHZ204" s="47"/>
      <c r="FIA204" s="47"/>
      <c r="FIB204" s="47"/>
      <c r="FIC204" s="47"/>
      <c r="FID204" s="47"/>
      <c r="FIE204" s="47"/>
      <c r="FIF204" s="47"/>
      <c r="FIG204" s="47"/>
      <c r="FIH204" s="47"/>
      <c r="FII204" s="47"/>
      <c r="FIJ204" s="47"/>
      <c r="FIK204" s="47"/>
      <c r="FIL204" s="47"/>
      <c r="FIM204" s="47"/>
      <c r="FIN204" s="47"/>
      <c r="FIO204" s="47"/>
      <c r="FIP204" s="47"/>
      <c r="FIQ204" s="47"/>
      <c r="FIR204" s="47"/>
      <c r="FIS204" s="47"/>
      <c r="FIT204" s="47"/>
      <c r="FIU204" s="47"/>
      <c r="FIV204" s="47"/>
      <c r="FIW204" s="47"/>
      <c r="FIX204" s="47"/>
      <c r="FIY204" s="47"/>
      <c r="FIZ204" s="47"/>
      <c r="FJA204" s="47"/>
      <c r="FJB204" s="47"/>
      <c r="FJC204" s="47"/>
      <c r="FJD204" s="47"/>
      <c r="FJE204" s="47"/>
      <c r="FJF204" s="47"/>
      <c r="FJG204" s="47"/>
      <c r="FJH204" s="47"/>
      <c r="FJI204" s="47"/>
      <c r="FJJ204" s="47"/>
      <c r="FJK204" s="47"/>
      <c r="FJL204" s="47"/>
      <c r="FJM204" s="47"/>
      <c r="FJN204" s="47"/>
      <c r="FJO204" s="47"/>
      <c r="FJP204" s="47"/>
      <c r="FJQ204" s="47"/>
      <c r="FJR204" s="47"/>
      <c r="FJS204" s="47"/>
      <c r="FJT204" s="47"/>
      <c r="FJU204" s="47"/>
      <c r="FJV204" s="47"/>
      <c r="FJW204" s="47"/>
      <c r="FJX204" s="47"/>
      <c r="FJY204" s="47"/>
      <c r="FJZ204" s="47"/>
      <c r="FKA204" s="47"/>
      <c r="FKB204" s="47"/>
      <c r="FKC204" s="47"/>
      <c r="FKD204" s="47"/>
      <c r="FKE204" s="47"/>
      <c r="FKF204" s="47"/>
      <c r="FKG204" s="47"/>
      <c r="FKH204" s="47"/>
      <c r="FKI204" s="47"/>
      <c r="FKJ204" s="47"/>
      <c r="FKK204" s="47"/>
      <c r="FKL204" s="47"/>
      <c r="FKM204" s="47"/>
      <c r="FKN204" s="47"/>
      <c r="FKO204" s="47"/>
      <c r="FKP204" s="47"/>
      <c r="FKQ204" s="47"/>
      <c r="FKR204" s="47"/>
      <c r="FKS204" s="47"/>
      <c r="FKT204" s="47"/>
      <c r="FKU204" s="47"/>
      <c r="FKV204" s="47"/>
      <c r="FKW204" s="47"/>
      <c r="FKX204" s="47"/>
      <c r="FKY204" s="47"/>
      <c r="FKZ204" s="47"/>
      <c r="FLA204" s="47"/>
      <c r="FLB204" s="47"/>
      <c r="FLC204" s="47"/>
      <c r="FLD204" s="47"/>
      <c r="FLE204" s="47"/>
      <c r="FLF204" s="47"/>
      <c r="FLG204" s="47"/>
      <c r="FLH204" s="47"/>
      <c r="FLI204" s="47"/>
      <c r="FLJ204" s="47"/>
      <c r="FLK204" s="47"/>
      <c r="FLL204" s="47"/>
      <c r="FLM204" s="47"/>
      <c r="FLN204" s="47"/>
      <c r="FLO204" s="47"/>
      <c r="FLP204" s="47"/>
      <c r="FLQ204" s="47"/>
      <c r="FLR204" s="47"/>
      <c r="FLS204" s="47"/>
      <c r="FLT204" s="47"/>
      <c r="FLU204" s="47"/>
      <c r="FLV204" s="47"/>
      <c r="FLW204" s="47"/>
      <c r="FLX204" s="47"/>
      <c r="FLY204" s="47"/>
      <c r="FLZ204" s="47"/>
      <c r="FMA204" s="47"/>
      <c r="FMB204" s="47"/>
      <c r="FMC204" s="47"/>
      <c r="FMD204" s="47"/>
      <c r="FME204" s="47"/>
      <c r="FMF204" s="47"/>
      <c r="FMG204" s="47"/>
      <c r="FMH204" s="47"/>
      <c r="FMI204" s="47"/>
      <c r="FMJ204" s="47"/>
      <c r="FMK204" s="47"/>
      <c r="FML204" s="47"/>
      <c r="FMM204" s="47"/>
      <c r="FMN204" s="47"/>
      <c r="FMO204" s="47"/>
      <c r="FMP204" s="47"/>
      <c r="FMQ204" s="47"/>
      <c r="FMR204" s="47"/>
      <c r="FMS204" s="47"/>
      <c r="FMT204" s="47"/>
      <c r="FMU204" s="47"/>
      <c r="FMV204" s="47"/>
      <c r="FMW204" s="47"/>
      <c r="FMX204" s="47"/>
      <c r="FMY204" s="47"/>
      <c r="FMZ204" s="47"/>
      <c r="FNA204" s="47"/>
      <c r="FNB204" s="47"/>
      <c r="FNC204" s="47"/>
      <c r="FND204" s="47"/>
      <c r="FNE204" s="47"/>
      <c r="FNF204" s="47"/>
      <c r="FNG204" s="47"/>
      <c r="FNH204" s="47"/>
      <c r="FNI204" s="47"/>
      <c r="FNJ204" s="47"/>
      <c r="FNK204" s="47"/>
      <c r="FNL204" s="47"/>
      <c r="FNM204" s="47"/>
      <c r="FNN204" s="47"/>
      <c r="FNO204" s="47"/>
      <c r="FNP204" s="47"/>
      <c r="FNQ204" s="47"/>
      <c r="FNR204" s="47"/>
      <c r="FNS204" s="47"/>
      <c r="FNT204" s="47"/>
      <c r="FNU204" s="47"/>
      <c r="FNV204" s="47"/>
      <c r="FNW204" s="47"/>
      <c r="FNX204" s="47"/>
      <c r="FNY204" s="47"/>
      <c r="FNZ204" s="47"/>
      <c r="FOA204" s="47"/>
      <c r="FOB204" s="47"/>
      <c r="FOC204" s="47"/>
      <c r="FOD204" s="47"/>
      <c r="FOE204" s="47"/>
      <c r="FOF204" s="47"/>
      <c r="FOG204" s="47"/>
      <c r="FOH204" s="47"/>
      <c r="FOI204" s="47"/>
      <c r="FOJ204" s="47"/>
      <c r="FOK204" s="47"/>
      <c r="FOL204" s="47"/>
      <c r="FOM204" s="47"/>
      <c r="FON204" s="47"/>
      <c r="FOO204" s="47"/>
      <c r="FOP204" s="47"/>
      <c r="FOQ204" s="47"/>
      <c r="FOR204" s="47"/>
      <c r="FOS204" s="47"/>
      <c r="FOT204" s="47"/>
      <c r="FOU204" s="47"/>
      <c r="FOV204" s="47"/>
      <c r="FOW204" s="47"/>
      <c r="FOX204" s="47"/>
      <c r="FOY204" s="47"/>
      <c r="FOZ204" s="47"/>
      <c r="FPA204" s="47"/>
      <c r="FPB204" s="47"/>
      <c r="FPC204" s="47"/>
      <c r="FPD204" s="47"/>
      <c r="FPE204" s="47"/>
      <c r="FPF204" s="47"/>
      <c r="FPG204" s="47"/>
      <c r="FPH204" s="47"/>
      <c r="FPI204" s="47"/>
      <c r="FPJ204" s="47"/>
      <c r="FPK204" s="47"/>
      <c r="FPL204" s="47"/>
      <c r="FPM204" s="47"/>
      <c r="FPN204" s="47"/>
      <c r="FPO204" s="47"/>
      <c r="FPP204" s="47"/>
      <c r="FPQ204" s="47"/>
      <c r="FPR204" s="47"/>
      <c r="FPS204" s="47"/>
      <c r="FPT204" s="47"/>
      <c r="FPU204" s="47"/>
      <c r="FPV204" s="47"/>
      <c r="FPW204" s="47"/>
      <c r="FPX204" s="47"/>
      <c r="FPY204" s="47"/>
      <c r="FPZ204" s="47"/>
      <c r="FQA204" s="47"/>
      <c r="FQB204" s="47"/>
      <c r="FQC204" s="47"/>
      <c r="FQD204" s="47"/>
      <c r="FQE204" s="47"/>
      <c r="FQF204" s="47"/>
      <c r="FQG204" s="47"/>
      <c r="FQH204" s="47"/>
      <c r="FQI204" s="47"/>
      <c r="FQJ204" s="47"/>
      <c r="FQK204" s="47"/>
      <c r="FQL204" s="47"/>
      <c r="FQM204" s="47"/>
      <c r="FQN204" s="47"/>
      <c r="FQO204" s="47"/>
      <c r="FQP204" s="47"/>
      <c r="FQQ204" s="47"/>
      <c r="FQR204" s="47"/>
      <c r="FQS204" s="47"/>
      <c r="FQT204" s="47"/>
      <c r="FQU204" s="47"/>
      <c r="FQV204" s="47"/>
      <c r="FQW204" s="47"/>
      <c r="FQX204" s="47"/>
      <c r="FQY204" s="47"/>
      <c r="FQZ204" s="47"/>
      <c r="FRA204" s="47"/>
      <c r="FRB204" s="47"/>
      <c r="FRC204" s="47"/>
      <c r="FRD204" s="47"/>
      <c r="FRE204" s="47"/>
      <c r="FRF204" s="47"/>
      <c r="FRG204" s="47"/>
      <c r="FRH204" s="47"/>
      <c r="FRI204" s="47"/>
      <c r="FRJ204" s="47"/>
      <c r="FRK204" s="47"/>
      <c r="FRL204" s="47"/>
      <c r="FRM204" s="47"/>
      <c r="FRN204" s="47"/>
      <c r="FRO204" s="47"/>
      <c r="FRP204" s="47"/>
      <c r="FRQ204" s="47"/>
      <c r="FRR204" s="47"/>
      <c r="FRS204" s="47"/>
      <c r="FRT204" s="47"/>
      <c r="FRU204" s="47"/>
      <c r="FRV204" s="47"/>
      <c r="FRW204" s="47"/>
      <c r="FRX204" s="47"/>
      <c r="FRY204" s="47"/>
      <c r="FRZ204" s="47"/>
      <c r="FSA204" s="47"/>
      <c r="FSB204" s="47"/>
      <c r="FSC204" s="47"/>
      <c r="FSD204" s="47"/>
      <c r="FSE204" s="47"/>
      <c r="FSF204" s="47"/>
      <c r="FSG204" s="47"/>
      <c r="FSH204" s="47"/>
      <c r="FSI204" s="47"/>
      <c r="FSJ204" s="47"/>
      <c r="FSK204" s="47"/>
      <c r="FSL204" s="47"/>
      <c r="FSM204" s="47"/>
      <c r="FSN204" s="47"/>
      <c r="FSO204" s="47"/>
      <c r="FSP204" s="47"/>
      <c r="FSQ204" s="47"/>
      <c r="FSR204" s="47"/>
      <c r="FSS204" s="47"/>
      <c r="FST204" s="47"/>
      <c r="FSU204" s="47"/>
      <c r="FSV204" s="47"/>
      <c r="FSW204" s="47"/>
      <c r="FSX204" s="47"/>
      <c r="FSY204" s="47"/>
      <c r="FSZ204" s="47"/>
      <c r="FTA204" s="47"/>
      <c r="FTB204" s="47"/>
      <c r="FTC204" s="47"/>
      <c r="FTD204" s="47"/>
      <c r="FTE204" s="47"/>
      <c r="FTF204" s="47"/>
      <c r="FTG204" s="47"/>
      <c r="FTH204" s="47"/>
      <c r="FTI204" s="47"/>
      <c r="FTJ204" s="47"/>
      <c r="FTK204" s="47"/>
      <c r="FTL204" s="47"/>
      <c r="FTM204" s="47"/>
      <c r="FTN204" s="47"/>
      <c r="FTO204" s="47"/>
      <c r="FTP204" s="47"/>
      <c r="FTQ204" s="47"/>
      <c r="FTR204" s="47"/>
      <c r="FTS204" s="47"/>
      <c r="FTT204" s="47"/>
      <c r="FTU204" s="47"/>
      <c r="FTV204" s="47"/>
      <c r="FTW204" s="47"/>
      <c r="FTX204" s="47"/>
      <c r="FTY204" s="47"/>
      <c r="FTZ204" s="47"/>
      <c r="FUA204" s="47"/>
      <c r="FUB204" s="47"/>
      <c r="FUC204" s="47"/>
      <c r="FUD204" s="47"/>
      <c r="FUE204" s="47"/>
      <c r="FUF204" s="47"/>
      <c r="FUG204" s="47"/>
      <c r="FUH204" s="47"/>
      <c r="FUI204" s="47"/>
      <c r="FUJ204" s="47"/>
      <c r="FUK204" s="47"/>
      <c r="FUL204" s="47"/>
      <c r="FUM204" s="47"/>
      <c r="FUN204" s="47"/>
      <c r="FUO204" s="47"/>
      <c r="FUP204" s="47"/>
      <c r="FUQ204" s="47"/>
      <c r="FUR204" s="47"/>
      <c r="FUS204" s="47"/>
      <c r="FUT204" s="47"/>
      <c r="FUU204" s="47"/>
      <c r="FUV204" s="47"/>
      <c r="FUW204" s="47"/>
      <c r="FUX204" s="47"/>
      <c r="FUY204" s="47"/>
      <c r="FUZ204" s="47"/>
      <c r="FVA204" s="47"/>
      <c r="FVB204" s="47"/>
      <c r="FVC204" s="47"/>
      <c r="FVD204" s="47"/>
      <c r="FVE204" s="47"/>
      <c r="FVF204" s="47"/>
      <c r="FVG204" s="47"/>
      <c r="FVH204" s="47"/>
      <c r="FVI204" s="47"/>
      <c r="FVJ204" s="47"/>
      <c r="FVK204" s="47"/>
      <c r="FVL204" s="47"/>
      <c r="FVM204" s="47"/>
      <c r="FVN204" s="47"/>
      <c r="FVO204" s="47"/>
      <c r="FVP204" s="47"/>
      <c r="FVQ204" s="47"/>
      <c r="FVR204" s="47"/>
      <c r="FVS204" s="47"/>
      <c r="FVT204" s="47"/>
      <c r="FVU204" s="47"/>
      <c r="FVV204" s="47"/>
      <c r="FVW204" s="47"/>
      <c r="FVX204" s="47"/>
      <c r="FVY204" s="47"/>
      <c r="FVZ204" s="47"/>
      <c r="FWA204" s="47"/>
      <c r="FWB204" s="47"/>
      <c r="FWC204" s="47"/>
      <c r="FWD204" s="47"/>
      <c r="FWE204" s="47"/>
      <c r="FWF204" s="47"/>
      <c r="FWG204" s="47"/>
      <c r="FWH204" s="47"/>
      <c r="FWI204" s="47"/>
      <c r="FWJ204" s="47"/>
      <c r="FWK204" s="47"/>
      <c r="FWL204" s="47"/>
      <c r="FWM204" s="47"/>
      <c r="FWN204" s="47"/>
      <c r="FWO204" s="47"/>
      <c r="FWP204" s="47"/>
      <c r="FWQ204" s="47"/>
      <c r="FWR204" s="47"/>
      <c r="FWS204" s="47"/>
      <c r="FWT204" s="47"/>
      <c r="FWU204" s="47"/>
      <c r="FWV204" s="47"/>
      <c r="FWW204" s="47"/>
      <c r="FWX204" s="47"/>
      <c r="FWY204" s="47"/>
      <c r="FWZ204" s="47"/>
      <c r="FXA204" s="47"/>
      <c r="FXB204" s="47"/>
      <c r="FXC204" s="47"/>
      <c r="FXD204" s="47"/>
      <c r="FXE204" s="47"/>
      <c r="FXF204" s="47"/>
      <c r="FXG204" s="47"/>
      <c r="FXH204" s="47"/>
      <c r="FXI204" s="47"/>
      <c r="FXJ204" s="47"/>
      <c r="FXK204" s="47"/>
      <c r="FXL204" s="47"/>
      <c r="FXM204" s="47"/>
      <c r="FXN204" s="47"/>
      <c r="FXO204" s="47"/>
      <c r="FXP204" s="47"/>
      <c r="FXQ204" s="47"/>
      <c r="FXR204" s="47"/>
      <c r="FXS204" s="47"/>
      <c r="FXT204" s="47"/>
      <c r="FXU204" s="47"/>
      <c r="FXV204" s="47"/>
      <c r="FXW204" s="47"/>
      <c r="FXX204" s="47"/>
      <c r="FXY204" s="47"/>
      <c r="FXZ204" s="47"/>
      <c r="FYA204" s="47"/>
      <c r="FYB204" s="47"/>
      <c r="FYC204" s="47"/>
      <c r="FYD204" s="47"/>
      <c r="FYE204" s="47"/>
      <c r="FYF204" s="47"/>
      <c r="FYG204" s="47"/>
      <c r="FYH204" s="47"/>
      <c r="FYI204" s="47"/>
      <c r="FYJ204" s="47"/>
      <c r="FYK204" s="47"/>
      <c r="FYL204" s="47"/>
      <c r="FYM204" s="47"/>
      <c r="FYN204" s="47"/>
      <c r="FYO204" s="47"/>
      <c r="FYP204" s="47"/>
      <c r="FYQ204" s="47"/>
      <c r="FYR204" s="47"/>
      <c r="FYS204" s="47"/>
      <c r="FYT204" s="47"/>
      <c r="FYU204" s="47"/>
      <c r="FYV204" s="47"/>
      <c r="FYW204" s="47"/>
      <c r="FYX204" s="47"/>
      <c r="FYY204" s="47"/>
      <c r="FYZ204" s="47"/>
      <c r="FZA204" s="47"/>
      <c r="FZB204" s="47"/>
      <c r="FZC204" s="47"/>
      <c r="FZD204" s="47"/>
      <c r="FZE204" s="47"/>
      <c r="FZF204" s="47"/>
      <c r="FZG204" s="47"/>
      <c r="FZH204" s="47"/>
      <c r="FZI204" s="47"/>
      <c r="FZJ204" s="47"/>
      <c r="FZK204" s="47"/>
      <c r="FZL204" s="47"/>
      <c r="FZM204" s="47"/>
      <c r="FZN204" s="47"/>
      <c r="FZO204" s="47"/>
      <c r="FZP204" s="47"/>
      <c r="FZQ204" s="47"/>
      <c r="FZR204" s="47"/>
      <c r="FZS204" s="47"/>
      <c r="FZT204" s="47"/>
      <c r="FZU204" s="47"/>
      <c r="FZV204" s="47"/>
      <c r="FZW204" s="47"/>
      <c r="FZX204" s="47"/>
      <c r="FZY204" s="47"/>
      <c r="FZZ204" s="47"/>
      <c r="GAA204" s="47"/>
      <c r="GAB204" s="47"/>
      <c r="GAC204" s="47"/>
      <c r="GAD204" s="47"/>
      <c r="GAE204" s="47"/>
      <c r="GAF204" s="47"/>
      <c r="GAG204" s="47"/>
      <c r="GAH204" s="47"/>
      <c r="GAI204" s="47"/>
      <c r="GAJ204" s="47"/>
      <c r="GAK204" s="47"/>
      <c r="GAL204" s="47"/>
      <c r="GAM204" s="47"/>
      <c r="GAN204" s="47"/>
      <c r="GAO204" s="47"/>
      <c r="GAP204" s="47"/>
      <c r="GAQ204" s="47"/>
      <c r="GAR204" s="47"/>
      <c r="GAS204" s="47"/>
      <c r="GAT204" s="47"/>
      <c r="GAU204" s="47"/>
      <c r="GAV204" s="47"/>
      <c r="GAW204" s="47"/>
      <c r="GAX204" s="47"/>
      <c r="GAY204" s="47"/>
      <c r="GAZ204" s="47"/>
      <c r="GBA204" s="47"/>
      <c r="GBB204" s="47"/>
      <c r="GBC204" s="47"/>
      <c r="GBD204" s="47"/>
      <c r="GBE204" s="47"/>
      <c r="GBF204" s="47"/>
      <c r="GBG204" s="47"/>
      <c r="GBH204" s="47"/>
      <c r="GBI204" s="47"/>
      <c r="GBJ204" s="47"/>
      <c r="GBK204" s="47"/>
      <c r="GBL204" s="47"/>
      <c r="GBM204" s="47"/>
      <c r="GBN204" s="47"/>
      <c r="GBO204" s="47"/>
      <c r="GBP204" s="47"/>
      <c r="GBQ204" s="47"/>
      <c r="GBR204" s="47"/>
      <c r="GBS204" s="47"/>
      <c r="GBT204" s="47"/>
      <c r="GBU204" s="47"/>
      <c r="GBV204" s="47"/>
      <c r="GBW204" s="47"/>
      <c r="GBX204" s="47"/>
      <c r="GBY204" s="47"/>
      <c r="GBZ204" s="47"/>
      <c r="GCA204" s="47"/>
      <c r="GCB204" s="47"/>
      <c r="GCC204" s="47"/>
      <c r="GCD204" s="47"/>
      <c r="GCE204" s="47"/>
      <c r="GCF204" s="47"/>
      <c r="GCG204" s="47"/>
      <c r="GCH204" s="47"/>
      <c r="GCI204" s="47"/>
      <c r="GCJ204" s="47"/>
      <c r="GCK204" s="47"/>
      <c r="GCL204" s="47"/>
      <c r="GCM204" s="47"/>
      <c r="GCN204" s="47"/>
      <c r="GCO204" s="47"/>
      <c r="GCP204" s="47"/>
      <c r="GCQ204" s="47"/>
      <c r="GCR204" s="47"/>
      <c r="GCS204" s="47"/>
      <c r="GCT204" s="47"/>
      <c r="GCU204" s="47"/>
      <c r="GCV204" s="47"/>
      <c r="GCW204" s="47"/>
      <c r="GCX204" s="47"/>
      <c r="GCY204" s="47"/>
      <c r="GCZ204" s="47"/>
      <c r="GDA204" s="47"/>
      <c r="GDB204" s="47"/>
      <c r="GDC204" s="47"/>
      <c r="GDD204" s="47"/>
      <c r="GDE204" s="47"/>
      <c r="GDF204" s="47"/>
      <c r="GDG204" s="47"/>
      <c r="GDH204" s="47"/>
      <c r="GDI204" s="47"/>
      <c r="GDJ204" s="47"/>
      <c r="GDK204" s="47"/>
      <c r="GDL204" s="47"/>
      <c r="GDM204" s="47"/>
      <c r="GDN204" s="47"/>
      <c r="GDO204" s="47"/>
      <c r="GDP204" s="47"/>
      <c r="GDQ204" s="47"/>
      <c r="GDR204" s="47"/>
      <c r="GDS204" s="47"/>
      <c r="GDT204" s="47"/>
      <c r="GDU204" s="47"/>
      <c r="GDV204" s="47"/>
      <c r="GDW204" s="47"/>
      <c r="GDX204" s="47"/>
      <c r="GDY204" s="47"/>
      <c r="GDZ204" s="47"/>
      <c r="GEA204" s="47"/>
      <c r="GEB204" s="47"/>
      <c r="GEC204" s="47"/>
      <c r="GED204" s="47"/>
      <c r="GEE204" s="47"/>
      <c r="GEF204" s="47"/>
      <c r="GEG204" s="47"/>
      <c r="GEH204" s="47"/>
      <c r="GEI204" s="47"/>
      <c r="GEJ204" s="47"/>
      <c r="GEK204" s="47"/>
      <c r="GEL204" s="47"/>
      <c r="GEM204" s="47"/>
      <c r="GEN204" s="47"/>
      <c r="GEO204" s="47"/>
      <c r="GEP204" s="47"/>
      <c r="GEQ204" s="47"/>
      <c r="GER204" s="47"/>
      <c r="GES204" s="47"/>
      <c r="GET204" s="47"/>
      <c r="GEU204" s="47"/>
      <c r="GEV204" s="47"/>
      <c r="GEW204" s="47"/>
      <c r="GEX204" s="47"/>
      <c r="GEY204" s="47"/>
      <c r="GEZ204" s="47"/>
      <c r="GFA204" s="47"/>
      <c r="GFB204" s="47"/>
      <c r="GFC204" s="47"/>
      <c r="GFD204" s="47"/>
      <c r="GFE204" s="47"/>
      <c r="GFF204" s="47"/>
      <c r="GFG204" s="47"/>
      <c r="GFH204" s="47"/>
      <c r="GFI204" s="47"/>
      <c r="GFJ204" s="47"/>
      <c r="GFK204" s="47"/>
      <c r="GFL204" s="47"/>
      <c r="GFM204" s="47"/>
      <c r="GFN204" s="47"/>
      <c r="GFO204" s="47"/>
      <c r="GFP204" s="47"/>
      <c r="GFQ204" s="47"/>
      <c r="GFR204" s="47"/>
      <c r="GFS204" s="47"/>
      <c r="GFT204" s="47"/>
      <c r="GFU204" s="47"/>
      <c r="GFV204" s="47"/>
      <c r="GFW204" s="47"/>
      <c r="GFX204" s="47"/>
      <c r="GFY204" s="47"/>
      <c r="GFZ204" s="47"/>
      <c r="GGA204" s="47"/>
      <c r="GGB204" s="47"/>
      <c r="GGC204" s="47"/>
      <c r="GGD204" s="47"/>
      <c r="GGE204" s="47"/>
      <c r="GGF204" s="47"/>
      <c r="GGG204" s="47"/>
      <c r="GGH204" s="47"/>
      <c r="GGI204" s="47"/>
      <c r="GGJ204" s="47"/>
      <c r="GGK204" s="47"/>
      <c r="GGL204" s="47"/>
      <c r="GGM204" s="47"/>
      <c r="GGN204" s="47"/>
      <c r="GGO204" s="47"/>
      <c r="GGP204" s="47"/>
      <c r="GGQ204" s="47"/>
      <c r="GGR204" s="47"/>
      <c r="GGS204" s="47"/>
      <c r="GGT204" s="47"/>
      <c r="GGU204" s="47"/>
      <c r="GGV204" s="47"/>
      <c r="GGW204" s="47"/>
      <c r="GGX204" s="47"/>
      <c r="GGY204" s="47"/>
      <c r="GGZ204" s="47"/>
      <c r="GHA204" s="47"/>
      <c r="GHB204" s="47"/>
      <c r="GHC204" s="47"/>
      <c r="GHD204" s="47"/>
      <c r="GHE204" s="47"/>
      <c r="GHF204" s="47"/>
      <c r="GHG204" s="47"/>
      <c r="GHH204" s="47"/>
      <c r="GHI204" s="47"/>
      <c r="GHJ204" s="47"/>
      <c r="GHK204" s="47"/>
      <c r="GHL204" s="47"/>
      <c r="GHM204" s="47"/>
      <c r="GHN204" s="47"/>
      <c r="GHO204" s="47"/>
      <c r="GHP204" s="47"/>
      <c r="GHQ204" s="47"/>
      <c r="GHR204" s="47"/>
      <c r="GHS204" s="47"/>
      <c r="GHT204" s="47"/>
      <c r="GHU204" s="47"/>
      <c r="GHV204" s="47"/>
      <c r="GHW204" s="47"/>
      <c r="GHX204" s="47"/>
      <c r="GHY204" s="47"/>
      <c r="GHZ204" s="47"/>
      <c r="GIA204" s="47"/>
      <c r="GIB204" s="47"/>
      <c r="GIC204" s="47"/>
      <c r="GID204" s="47"/>
      <c r="GIE204" s="47"/>
      <c r="GIF204" s="47"/>
      <c r="GIG204" s="47"/>
      <c r="GIH204" s="47"/>
      <c r="GII204" s="47"/>
      <c r="GIJ204" s="47"/>
      <c r="GIK204" s="47"/>
      <c r="GIL204" s="47"/>
      <c r="GIM204" s="47"/>
      <c r="GIN204" s="47"/>
      <c r="GIO204" s="47"/>
      <c r="GIP204" s="47"/>
      <c r="GIQ204" s="47"/>
      <c r="GIR204" s="47"/>
      <c r="GIS204" s="47"/>
      <c r="GIT204" s="47"/>
      <c r="GIU204" s="47"/>
      <c r="GIV204" s="47"/>
      <c r="GIW204" s="47"/>
      <c r="GIX204" s="47"/>
      <c r="GIY204" s="47"/>
      <c r="GIZ204" s="47"/>
      <c r="GJA204" s="47"/>
      <c r="GJB204" s="47"/>
      <c r="GJC204" s="47"/>
      <c r="GJD204" s="47"/>
      <c r="GJE204" s="47"/>
      <c r="GJF204" s="47"/>
      <c r="GJG204" s="47"/>
      <c r="GJH204" s="47"/>
      <c r="GJI204" s="47"/>
      <c r="GJJ204" s="47"/>
      <c r="GJK204" s="47"/>
      <c r="GJL204" s="47"/>
      <c r="GJM204" s="47"/>
      <c r="GJN204" s="47"/>
      <c r="GJO204" s="47"/>
      <c r="GJP204" s="47"/>
      <c r="GJQ204" s="47"/>
      <c r="GJR204" s="47"/>
      <c r="GJS204" s="47"/>
      <c r="GJT204" s="47"/>
      <c r="GJU204" s="47"/>
      <c r="GJV204" s="47"/>
      <c r="GJW204" s="47"/>
      <c r="GJX204" s="47"/>
      <c r="GJY204" s="47"/>
      <c r="GJZ204" s="47"/>
      <c r="GKA204" s="47"/>
      <c r="GKB204" s="47"/>
      <c r="GKC204" s="47"/>
      <c r="GKD204" s="47"/>
      <c r="GKE204" s="47"/>
      <c r="GKF204" s="47"/>
      <c r="GKG204" s="47"/>
      <c r="GKH204" s="47"/>
      <c r="GKI204" s="47"/>
      <c r="GKJ204" s="47"/>
      <c r="GKK204" s="47"/>
      <c r="GKL204" s="47"/>
      <c r="GKM204" s="47"/>
      <c r="GKN204" s="47"/>
      <c r="GKO204" s="47"/>
      <c r="GKP204" s="47"/>
      <c r="GKQ204" s="47"/>
      <c r="GKR204" s="47"/>
      <c r="GKS204" s="47"/>
      <c r="GKT204" s="47"/>
      <c r="GKU204" s="47"/>
      <c r="GKV204" s="47"/>
      <c r="GKW204" s="47"/>
      <c r="GKX204" s="47"/>
      <c r="GKY204" s="47"/>
      <c r="GKZ204" s="47"/>
      <c r="GLA204" s="47"/>
      <c r="GLB204" s="47"/>
      <c r="GLC204" s="47"/>
      <c r="GLD204" s="47"/>
      <c r="GLE204" s="47"/>
      <c r="GLF204" s="47"/>
      <c r="GLG204" s="47"/>
      <c r="GLH204" s="47"/>
      <c r="GLI204" s="47"/>
      <c r="GLJ204" s="47"/>
      <c r="GLK204" s="47"/>
      <c r="GLL204" s="47"/>
      <c r="GLM204" s="47"/>
      <c r="GLN204" s="47"/>
      <c r="GLO204" s="47"/>
      <c r="GLP204" s="47"/>
      <c r="GLQ204" s="47"/>
      <c r="GLR204" s="47"/>
      <c r="GLS204" s="47"/>
      <c r="GLT204" s="47"/>
      <c r="GLU204" s="47"/>
      <c r="GLV204" s="47"/>
      <c r="GLW204" s="47"/>
      <c r="GLX204" s="47"/>
      <c r="GLY204" s="47"/>
      <c r="GLZ204" s="47"/>
      <c r="GMA204" s="47"/>
      <c r="GMB204" s="47"/>
      <c r="GMC204" s="47"/>
      <c r="GMD204" s="47"/>
      <c r="GME204" s="47"/>
      <c r="GMF204" s="47"/>
      <c r="GMG204" s="47"/>
      <c r="GMH204" s="47"/>
      <c r="GMI204" s="47"/>
      <c r="GMJ204" s="47"/>
      <c r="GMK204" s="47"/>
      <c r="GML204" s="47"/>
      <c r="GMM204" s="47"/>
      <c r="GMN204" s="47"/>
      <c r="GMO204" s="47"/>
      <c r="GMP204" s="47"/>
      <c r="GMQ204" s="47"/>
      <c r="GMR204" s="47"/>
      <c r="GMS204" s="47"/>
      <c r="GMT204" s="47"/>
      <c r="GMU204" s="47"/>
      <c r="GMV204" s="47"/>
      <c r="GMW204" s="47"/>
      <c r="GMX204" s="47"/>
      <c r="GMY204" s="47"/>
      <c r="GMZ204" s="47"/>
      <c r="GNA204" s="47"/>
      <c r="GNB204" s="47"/>
      <c r="GNC204" s="47"/>
      <c r="GND204" s="47"/>
      <c r="GNE204" s="47"/>
      <c r="GNF204" s="47"/>
      <c r="GNG204" s="47"/>
      <c r="GNH204" s="47"/>
      <c r="GNI204" s="47"/>
      <c r="GNJ204" s="47"/>
      <c r="GNK204" s="47"/>
      <c r="GNL204" s="47"/>
      <c r="GNM204" s="47"/>
      <c r="GNN204" s="47"/>
      <c r="GNO204" s="47"/>
      <c r="GNP204" s="47"/>
      <c r="GNQ204" s="47"/>
      <c r="GNR204" s="47"/>
      <c r="GNS204" s="47"/>
      <c r="GNT204" s="47"/>
      <c r="GNU204" s="47"/>
      <c r="GNV204" s="47"/>
      <c r="GNW204" s="47"/>
      <c r="GNX204" s="47"/>
      <c r="GNY204" s="47"/>
      <c r="GNZ204" s="47"/>
      <c r="GOA204" s="47"/>
      <c r="GOB204" s="47"/>
      <c r="GOC204" s="47"/>
      <c r="GOD204" s="47"/>
      <c r="GOE204" s="47"/>
      <c r="GOF204" s="47"/>
      <c r="GOG204" s="47"/>
      <c r="GOH204" s="47"/>
      <c r="GOI204" s="47"/>
      <c r="GOJ204" s="47"/>
      <c r="GOK204" s="47"/>
      <c r="GOL204" s="47"/>
      <c r="GOM204" s="47"/>
      <c r="GON204" s="47"/>
      <c r="GOO204" s="47"/>
      <c r="GOP204" s="47"/>
      <c r="GOQ204" s="47"/>
      <c r="GOR204" s="47"/>
      <c r="GOS204" s="47"/>
      <c r="GOT204" s="47"/>
      <c r="GOU204" s="47"/>
      <c r="GOV204" s="47"/>
      <c r="GOW204" s="47"/>
      <c r="GOX204" s="47"/>
      <c r="GOY204" s="47"/>
      <c r="GOZ204" s="47"/>
      <c r="GPA204" s="47"/>
      <c r="GPB204" s="47"/>
      <c r="GPC204" s="47"/>
      <c r="GPD204" s="47"/>
      <c r="GPE204" s="47"/>
      <c r="GPF204" s="47"/>
      <c r="GPG204" s="47"/>
      <c r="GPH204" s="47"/>
      <c r="GPI204" s="47"/>
      <c r="GPJ204" s="47"/>
      <c r="GPK204" s="47"/>
      <c r="GPL204" s="47"/>
      <c r="GPM204" s="47"/>
      <c r="GPN204" s="47"/>
      <c r="GPO204" s="47"/>
      <c r="GPP204" s="47"/>
      <c r="GPQ204" s="47"/>
      <c r="GPR204" s="47"/>
      <c r="GPS204" s="47"/>
      <c r="GPT204" s="47"/>
      <c r="GPU204" s="47"/>
      <c r="GPV204" s="47"/>
      <c r="GPW204" s="47"/>
      <c r="GPX204" s="47"/>
      <c r="GPY204" s="47"/>
      <c r="GPZ204" s="47"/>
      <c r="GQA204" s="47"/>
      <c r="GQB204" s="47"/>
      <c r="GQC204" s="47"/>
      <c r="GQD204" s="47"/>
      <c r="GQE204" s="47"/>
      <c r="GQF204" s="47"/>
      <c r="GQG204" s="47"/>
      <c r="GQH204" s="47"/>
      <c r="GQI204" s="47"/>
      <c r="GQJ204" s="47"/>
      <c r="GQK204" s="47"/>
      <c r="GQL204" s="47"/>
      <c r="GQM204" s="47"/>
      <c r="GQN204" s="47"/>
      <c r="GQO204" s="47"/>
      <c r="GQP204" s="47"/>
      <c r="GQQ204" s="47"/>
      <c r="GQR204" s="47"/>
      <c r="GQS204" s="47"/>
      <c r="GQT204" s="47"/>
      <c r="GQU204" s="47"/>
      <c r="GQV204" s="47"/>
      <c r="GQW204" s="47"/>
      <c r="GQX204" s="47"/>
      <c r="GQY204" s="47"/>
      <c r="GQZ204" s="47"/>
      <c r="GRA204" s="47"/>
      <c r="GRB204" s="47"/>
      <c r="GRC204" s="47"/>
      <c r="GRD204" s="47"/>
      <c r="GRE204" s="47"/>
      <c r="GRF204" s="47"/>
      <c r="GRG204" s="47"/>
      <c r="GRH204" s="47"/>
      <c r="GRI204" s="47"/>
      <c r="GRJ204" s="47"/>
      <c r="GRK204" s="47"/>
      <c r="GRL204" s="47"/>
      <c r="GRM204" s="47"/>
      <c r="GRN204" s="47"/>
      <c r="GRO204" s="47"/>
      <c r="GRP204" s="47"/>
      <c r="GRQ204" s="47"/>
      <c r="GRR204" s="47"/>
      <c r="GRS204" s="47"/>
      <c r="GRT204" s="47"/>
      <c r="GRU204" s="47"/>
      <c r="GRV204" s="47"/>
      <c r="GRW204" s="47"/>
      <c r="GRX204" s="47"/>
      <c r="GRY204" s="47"/>
      <c r="GRZ204" s="47"/>
      <c r="GSA204" s="47"/>
      <c r="GSB204" s="47"/>
      <c r="GSC204" s="47"/>
      <c r="GSD204" s="47"/>
      <c r="GSE204" s="47"/>
      <c r="GSF204" s="47"/>
      <c r="GSG204" s="47"/>
      <c r="GSH204" s="47"/>
      <c r="GSI204" s="47"/>
      <c r="GSJ204" s="47"/>
      <c r="GSK204" s="47"/>
      <c r="GSL204" s="47"/>
      <c r="GSM204" s="47"/>
      <c r="GSN204" s="47"/>
      <c r="GSO204" s="47"/>
      <c r="GSP204" s="47"/>
      <c r="GSQ204" s="47"/>
      <c r="GSR204" s="47"/>
      <c r="GSS204" s="47"/>
      <c r="GST204" s="47"/>
      <c r="GSU204" s="47"/>
      <c r="GSV204" s="47"/>
      <c r="GSW204" s="47"/>
      <c r="GSX204" s="47"/>
      <c r="GSY204" s="47"/>
      <c r="GSZ204" s="47"/>
      <c r="GTA204" s="47"/>
      <c r="GTB204" s="47"/>
      <c r="GTC204" s="47"/>
      <c r="GTD204" s="47"/>
      <c r="GTE204" s="47"/>
      <c r="GTF204" s="47"/>
      <c r="GTG204" s="47"/>
      <c r="GTH204" s="47"/>
      <c r="GTI204" s="47"/>
      <c r="GTJ204" s="47"/>
      <c r="GTK204" s="47"/>
      <c r="GTL204" s="47"/>
      <c r="GTM204" s="47"/>
      <c r="GTN204" s="47"/>
      <c r="GTO204" s="47"/>
      <c r="GTP204" s="47"/>
      <c r="GTQ204" s="47"/>
      <c r="GTR204" s="47"/>
      <c r="GTS204" s="47"/>
      <c r="GTT204" s="47"/>
      <c r="GTU204" s="47"/>
      <c r="GTV204" s="47"/>
      <c r="GTW204" s="47"/>
      <c r="GTX204" s="47"/>
      <c r="GTY204" s="47"/>
      <c r="GTZ204" s="47"/>
      <c r="GUA204" s="47"/>
      <c r="GUB204" s="47"/>
      <c r="GUC204" s="47"/>
      <c r="GUD204" s="47"/>
      <c r="GUE204" s="47"/>
      <c r="GUF204" s="47"/>
      <c r="GUG204" s="47"/>
      <c r="GUH204" s="47"/>
      <c r="GUI204" s="47"/>
      <c r="GUJ204" s="47"/>
      <c r="GUK204" s="47"/>
      <c r="GUL204" s="47"/>
      <c r="GUM204" s="47"/>
      <c r="GUN204" s="47"/>
      <c r="GUO204" s="47"/>
      <c r="GUP204" s="47"/>
      <c r="GUQ204" s="47"/>
      <c r="GUR204" s="47"/>
      <c r="GUS204" s="47"/>
      <c r="GUT204" s="47"/>
      <c r="GUU204" s="47"/>
      <c r="GUV204" s="47"/>
      <c r="GUW204" s="47"/>
      <c r="GUX204" s="47"/>
      <c r="GUY204" s="47"/>
      <c r="GUZ204" s="47"/>
      <c r="GVA204" s="47"/>
      <c r="GVB204" s="47"/>
      <c r="GVC204" s="47"/>
      <c r="GVD204" s="47"/>
      <c r="GVE204" s="47"/>
      <c r="GVF204" s="47"/>
      <c r="GVG204" s="47"/>
      <c r="GVH204" s="47"/>
      <c r="GVI204" s="47"/>
      <c r="GVJ204" s="47"/>
      <c r="GVK204" s="47"/>
      <c r="GVL204" s="47"/>
      <c r="GVM204" s="47"/>
      <c r="GVN204" s="47"/>
      <c r="GVO204" s="47"/>
      <c r="GVP204" s="47"/>
      <c r="GVQ204" s="47"/>
      <c r="GVR204" s="47"/>
      <c r="GVS204" s="47"/>
      <c r="GVT204" s="47"/>
      <c r="GVU204" s="47"/>
      <c r="GVV204" s="47"/>
      <c r="GVW204" s="47"/>
      <c r="GVX204" s="47"/>
      <c r="GVY204" s="47"/>
      <c r="GVZ204" s="47"/>
      <c r="GWA204" s="47"/>
      <c r="GWB204" s="47"/>
      <c r="GWC204" s="47"/>
      <c r="GWD204" s="47"/>
      <c r="GWE204" s="47"/>
      <c r="GWF204" s="47"/>
      <c r="GWG204" s="47"/>
      <c r="GWH204" s="47"/>
      <c r="GWI204" s="47"/>
      <c r="GWJ204" s="47"/>
      <c r="GWK204" s="47"/>
      <c r="GWL204" s="47"/>
      <c r="GWM204" s="47"/>
      <c r="GWN204" s="47"/>
      <c r="GWO204" s="47"/>
      <c r="GWP204" s="47"/>
      <c r="GWQ204" s="47"/>
      <c r="GWR204" s="47"/>
      <c r="GWS204" s="47"/>
      <c r="GWT204" s="47"/>
      <c r="GWU204" s="47"/>
      <c r="GWV204" s="47"/>
      <c r="GWW204" s="47"/>
      <c r="GWX204" s="47"/>
      <c r="GWY204" s="47"/>
      <c r="GWZ204" s="47"/>
      <c r="GXA204" s="47"/>
      <c r="GXB204" s="47"/>
      <c r="GXC204" s="47"/>
      <c r="GXD204" s="47"/>
      <c r="GXE204" s="47"/>
      <c r="GXF204" s="47"/>
      <c r="GXG204" s="47"/>
      <c r="GXH204" s="47"/>
      <c r="GXI204" s="47"/>
      <c r="GXJ204" s="47"/>
      <c r="GXK204" s="47"/>
      <c r="GXL204" s="47"/>
      <c r="GXM204" s="47"/>
      <c r="GXN204" s="47"/>
      <c r="GXO204" s="47"/>
      <c r="GXP204" s="47"/>
      <c r="GXQ204" s="47"/>
      <c r="GXR204" s="47"/>
      <c r="GXS204" s="47"/>
      <c r="GXT204" s="47"/>
      <c r="GXU204" s="47"/>
      <c r="GXV204" s="47"/>
      <c r="GXW204" s="47"/>
      <c r="GXX204" s="47"/>
      <c r="GXY204" s="47"/>
      <c r="GXZ204" s="47"/>
      <c r="GYA204" s="47"/>
      <c r="GYB204" s="47"/>
      <c r="GYC204" s="47"/>
      <c r="GYD204" s="47"/>
      <c r="GYE204" s="47"/>
      <c r="GYF204" s="47"/>
      <c r="GYG204" s="47"/>
      <c r="GYH204" s="47"/>
      <c r="GYI204" s="47"/>
      <c r="GYJ204" s="47"/>
      <c r="GYK204" s="47"/>
      <c r="GYL204" s="47"/>
      <c r="GYM204" s="47"/>
      <c r="GYN204" s="47"/>
      <c r="GYO204" s="47"/>
      <c r="GYP204" s="47"/>
      <c r="GYQ204" s="47"/>
      <c r="GYR204" s="47"/>
      <c r="GYS204" s="47"/>
      <c r="GYT204" s="47"/>
      <c r="GYU204" s="47"/>
      <c r="GYV204" s="47"/>
      <c r="GYW204" s="47"/>
      <c r="GYX204" s="47"/>
      <c r="GYY204" s="47"/>
      <c r="GYZ204" s="47"/>
      <c r="GZA204" s="47"/>
      <c r="GZB204" s="47"/>
      <c r="GZC204" s="47"/>
      <c r="GZD204" s="47"/>
      <c r="GZE204" s="47"/>
      <c r="GZF204" s="47"/>
      <c r="GZG204" s="47"/>
      <c r="GZH204" s="47"/>
      <c r="GZI204" s="47"/>
      <c r="GZJ204" s="47"/>
      <c r="GZK204" s="47"/>
      <c r="GZL204" s="47"/>
      <c r="GZM204" s="47"/>
      <c r="GZN204" s="47"/>
      <c r="GZO204" s="47"/>
      <c r="GZP204" s="47"/>
      <c r="GZQ204" s="47"/>
      <c r="GZR204" s="47"/>
      <c r="GZS204" s="47"/>
      <c r="GZT204" s="47"/>
      <c r="GZU204" s="47"/>
      <c r="GZV204" s="47"/>
      <c r="GZW204" s="47"/>
      <c r="GZX204" s="47"/>
      <c r="GZY204" s="47"/>
      <c r="GZZ204" s="47"/>
      <c r="HAA204" s="47"/>
      <c r="HAB204" s="47"/>
      <c r="HAC204" s="47"/>
      <c r="HAD204" s="47"/>
      <c r="HAE204" s="47"/>
      <c r="HAF204" s="47"/>
      <c r="HAG204" s="47"/>
      <c r="HAH204" s="47"/>
      <c r="HAI204" s="47"/>
      <c r="HAJ204" s="47"/>
      <c r="HAK204" s="47"/>
      <c r="HAL204" s="47"/>
      <c r="HAM204" s="47"/>
      <c r="HAN204" s="47"/>
      <c r="HAO204" s="47"/>
      <c r="HAP204" s="47"/>
      <c r="HAQ204" s="47"/>
      <c r="HAR204" s="47"/>
      <c r="HAS204" s="47"/>
      <c r="HAT204" s="47"/>
      <c r="HAU204" s="47"/>
      <c r="HAV204" s="47"/>
      <c r="HAW204" s="47"/>
      <c r="HAX204" s="47"/>
      <c r="HAY204" s="47"/>
      <c r="HAZ204" s="47"/>
      <c r="HBA204" s="47"/>
      <c r="HBB204" s="47"/>
      <c r="HBC204" s="47"/>
      <c r="HBD204" s="47"/>
      <c r="HBE204" s="47"/>
      <c r="HBF204" s="47"/>
      <c r="HBG204" s="47"/>
      <c r="HBH204" s="47"/>
      <c r="HBI204" s="47"/>
      <c r="HBJ204" s="47"/>
      <c r="HBK204" s="47"/>
      <c r="HBL204" s="47"/>
      <c r="HBM204" s="47"/>
      <c r="HBN204" s="47"/>
      <c r="HBO204" s="47"/>
      <c r="HBP204" s="47"/>
      <c r="HBQ204" s="47"/>
      <c r="HBR204" s="47"/>
      <c r="HBS204" s="47"/>
      <c r="HBT204" s="47"/>
      <c r="HBU204" s="47"/>
      <c r="HBV204" s="47"/>
      <c r="HBW204" s="47"/>
      <c r="HBX204" s="47"/>
      <c r="HBY204" s="47"/>
      <c r="HBZ204" s="47"/>
      <c r="HCA204" s="47"/>
      <c r="HCB204" s="47"/>
      <c r="HCC204" s="47"/>
      <c r="HCD204" s="47"/>
      <c r="HCE204" s="47"/>
      <c r="HCF204" s="47"/>
      <c r="HCG204" s="47"/>
      <c r="HCH204" s="47"/>
      <c r="HCI204" s="47"/>
      <c r="HCJ204" s="47"/>
      <c r="HCK204" s="47"/>
      <c r="HCL204" s="47"/>
      <c r="HCM204" s="47"/>
      <c r="HCN204" s="47"/>
      <c r="HCO204" s="47"/>
      <c r="HCP204" s="47"/>
      <c r="HCQ204" s="47"/>
      <c r="HCR204" s="47"/>
      <c r="HCS204" s="47"/>
      <c r="HCT204" s="47"/>
      <c r="HCU204" s="47"/>
      <c r="HCV204" s="47"/>
      <c r="HCW204" s="47"/>
      <c r="HCX204" s="47"/>
      <c r="HCY204" s="47"/>
      <c r="HCZ204" s="47"/>
      <c r="HDA204" s="47"/>
      <c r="HDB204" s="47"/>
      <c r="HDC204" s="47"/>
      <c r="HDD204" s="47"/>
      <c r="HDE204" s="47"/>
      <c r="HDF204" s="47"/>
      <c r="HDG204" s="47"/>
      <c r="HDH204" s="47"/>
      <c r="HDI204" s="47"/>
      <c r="HDJ204" s="47"/>
      <c r="HDK204" s="47"/>
      <c r="HDL204" s="47"/>
      <c r="HDM204" s="47"/>
      <c r="HDN204" s="47"/>
      <c r="HDO204" s="47"/>
      <c r="HDP204" s="47"/>
      <c r="HDQ204" s="47"/>
      <c r="HDR204" s="47"/>
      <c r="HDS204" s="47"/>
      <c r="HDT204" s="47"/>
      <c r="HDU204" s="47"/>
      <c r="HDV204" s="47"/>
      <c r="HDW204" s="47"/>
      <c r="HDX204" s="47"/>
      <c r="HDY204" s="47"/>
      <c r="HDZ204" s="47"/>
      <c r="HEA204" s="47"/>
      <c r="HEB204" s="47"/>
      <c r="HEC204" s="47"/>
      <c r="HED204" s="47"/>
      <c r="HEE204" s="47"/>
      <c r="HEF204" s="47"/>
      <c r="HEG204" s="47"/>
      <c r="HEH204" s="47"/>
      <c r="HEI204" s="47"/>
      <c r="HEJ204" s="47"/>
      <c r="HEK204" s="47"/>
      <c r="HEL204" s="47"/>
      <c r="HEM204" s="47"/>
      <c r="HEN204" s="47"/>
      <c r="HEO204" s="47"/>
      <c r="HEP204" s="47"/>
      <c r="HEQ204" s="47"/>
      <c r="HER204" s="47"/>
      <c r="HES204" s="47"/>
      <c r="HET204" s="47"/>
      <c r="HEU204" s="47"/>
      <c r="HEV204" s="47"/>
      <c r="HEW204" s="47"/>
      <c r="HEX204" s="47"/>
      <c r="HEY204" s="47"/>
      <c r="HEZ204" s="47"/>
      <c r="HFA204" s="47"/>
      <c r="HFB204" s="47"/>
      <c r="HFC204" s="47"/>
      <c r="HFD204" s="47"/>
      <c r="HFE204" s="47"/>
      <c r="HFF204" s="47"/>
      <c r="HFG204" s="47"/>
      <c r="HFH204" s="47"/>
      <c r="HFI204" s="47"/>
      <c r="HFJ204" s="47"/>
      <c r="HFK204" s="47"/>
      <c r="HFL204" s="47"/>
      <c r="HFM204" s="47"/>
      <c r="HFN204" s="47"/>
      <c r="HFO204" s="47"/>
      <c r="HFP204" s="47"/>
      <c r="HFQ204" s="47"/>
      <c r="HFR204" s="47"/>
      <c r="HFS204" s="47"/>
      <c r="HFT204" s="47"/>
      <c r="HFU204" s="47"/>
      <c r="HFV204" s="47"/>
      <c r="HFW204" s="47"/>
      <c r="HFX204" s="47"/>
      <c r="HFY204" s="47"/>
      <c r="HFZ204" s="47"/>
      <c r="HGA204" s="47"/>
      <c r="HGB204" s="47"/>
      <c r="HGC204" s="47"/>
      <c r="HGD204" s="47"/>
      <c r="HGE204" s="47"/>
      <c r="HGF204" s="47"/>
      <c r="HGG204" s="47"/>
      <c r="HGH204" s="47"/>
      <c r="HGI204" s="47"/>
      <c r="HGJ204" s="47"/>
      <c r="HGK204" s="47"/>
      <c r="HGL204" s="47"/>
      <c r="HGM204" s="47"/>
      <c r="HGN204" s="47"/>
      <c r="HGO204" s="47"/>
      <c r="HGP204" s="47"/>
      <c r="HGQ204" s="47"/>
      <c r="HGR204" s="47"/>
      <c r="HGS204" s="47"/>
      <c r="HGT204" s="47"/>
      <c r="HGU204" s="47"/>
      <c r="HGV204" s="47"/>
      <c r="HGW204" s="47"/>
      <c r="HGX204" s="47"/>
      <c r="HGY204" s="47"/>
      <c r="HGZ204" s="47"/>
      <c r="HHA204" s="47"/>
      <c r="HHB204" s="47"/>
      <c r="HHC204" s="47"/>
      <c r="HHD204" s="47"/>
      <c r="HHE204" s="47"/>
      <c r="HHF204" s="47"/>
      <c r="HHG204" s="47"/>
      <c r="HHH204" s="47"/>
      <c r="HHI204" s="47"/>
      <c r="HHJ204" s="47"/>
      <c r="HHK204" s="47"/>
      <c r="HHL204" s="47"/>
      <c r="HHM204" s="47"/>
      <c r="HHN204" s="47"/>
      <c r="HHO204" s="47"/>
      <c r="HHP204" s="47"/>
      <c r="HHQ204" s="47"/>
      <c r="HHR204" s="47"/>
      <c r="HHS204" s="47"/>
      <c r="HHT204" s="47"/>
      <c r="HHU204" s="47"/>
      <c r="HHV204" s="47"/>
      <c r="HHW204" s="47"/>
      <c r="HHX204" s="47"/>
      <c r="HHY204" s="47"/>
      <c r="HHZ204" s="47"/>
      <c r="HIA204" s="47"/>
      <c r="HIB204" s="47"/>
      <c r="HIC204" s="47"/>
      <c r="HID204" s="47"/>
      <c r="HIE204" s="47"/>
      <c r="HIF204" s="47"/>
      <c r="HIG204" s="47"/>
      <c r="HIH204" s="47"/>
      <c r="HII204" s="47"/>
      <c r="HIJ204" s="47"/>
      <c r="HIK204" s="47"/>
      <c r="HIL204" s="47"/>
      <c r="HIM204" s="47"/>
      <c r="HIN204" s="47"/>
      <c r="HIO204" s="47"/>
      <c r="HIP204" s="47"/>
      <c r="HIQ204" s="47"/>
      <c r="HIR204" s="47"/>
      <c r="HIS204" s="47"/>
      <c r="HIT204" s="47"/>
      <c r="HIU204" s="47"/>
      <c r="HIV204" s="47"/>
      <c r="HIW204" s="47"/>
      <c r="HIX204" s="47"/>
      <c r="HIY204" s="47"/>
      <c r="HIZ204" s="47"/>
      <c r="HJA204" s="47"/>
      <c r="HJB204" s="47"/>
      <c r="HJC204" s="47"/>
      <c r="HJD204" s="47"/>
      <c r="HJE204" s="47"/>
      <c r="HJF204" s="47"/>
      <c r="HJG204" s="47"/>
      <c r="HJH204" s="47"/>
      <c r="HJI204" s="47"/>
      <c r="HJJ204" s="47"/>
      <c r="HJK204" s="47"/>
      <c r="HJL204" s="47"/>
      <c r="HJM204" s="47"/>
      <c r="HJN204" s="47"/>
      <c r="HJO204" s="47"/>
      <c r="HJP204" s="47"/>
      <c r="HJQ204" s="47"/>
      <c r="HJR204" s="47"/>
      <c r="HJS204" s="47"/>
      <c r="HJT204" s="47"/>
      <c r="HJU204" s="47"/>
      <c r="HJV204" s="47"/>
      <c r="HJW204" s="47"/>
      <c r="HJX204" s="47"/>
      <c r="HJY204" s="47"/>
      <c r="HJZ204" s="47"/>
      <c r="HKA204" s="47"/>
      <c r="HKB204" s="47"/>
      <c r="HKC204" s="47"/>
      <c r="HKD204" s="47"/>
      <c r="HKE204" s="47"/>
      <c r="HKF204" s="47"/>
      <c r="HKG204" s="47"/>
      <c r="HKH204" s="47"/>
      <c r="HKI204" s="47"/>
      <c r="HKJ204" s="47"/>
      <c r="HKK204" s="47"/>
      <c r="HKL204" s="47"/>
      <c r="HKM204" s="47"/>
      <c r="HKN204" s="47"/>
      <c r="HKO204" s="47"/>
      <c r="HKP204" s="47"/>
      <c r="HKQ204" s="47"/>
      <c r="HKR204" s="47"/>
      <c r="HKS204" s="47"/>
      <c r="HKT204" s="47"/>
      <c r="HKU204" s="47"/>
      <c r="HKV204" s="47"/>
      <c r="HKW204" s="47"/>
      <c r="HKX204" s="47"/>
      <c r="HKY204" s="47"/>
      <c r="HKZ204" s="47"/>
      <c r="HLA204" s="47"/>
      <c r="HLB204" s="47"/>
      <c r="HLC204" s="47"/>
      <c r="HLD204" s="47"/>
      <c r="HLE204" s="47"/>
      <c r="HLF204" s="47"/>
      <c r="HLG204" s="47"/>
      <c r="HLH204" s="47"/>
      <c r="HLI204" s="47"/>
      <c r="HLJ204" s="47"/>
      <c r="HLK204" s="47"/>
      <c r="HLL204" s="47"/>
      <c r="HLM204" s="47"/>
      <c r="HLN204" s="47"/>
      <c r="HLO204" s="47"/>
      <c r="HLP204" s="47"/>
      <c r="HLQ204" s="47"/>
      <c r="HLR204" s="47"/>
      <c r="HLS204" s="47"/>
      <c r="HLT204" s="47"/>
      <c r="HLU204" s="47"/>
      <c r="HLV204" s="47"/>
      <c r="HLW204" s="47"/>
      <c r="HLX204" s="47"/>
      <c r="HLY204" s="47"/>
      <c r="HLZ204" s="47"/>
      <c r="HMA204" s="47"/>
      <c r="HMB204" s="47"/>
      <c r="HMC204" s="47"/>
      <c r="HMD204" s="47"/>
      <c r="HME204" s="47"/>
      <c r="HMF204" s="47"/>
      <c r="HMG204" s="47"/>
      <c r="HMH204" s="47"/>
      <c r="HMI204" s="47"/>
      <c r="HMJ204" s="47"/>
      <c r="HMK204" s="47"/>
      <c r="HML204" s="47"/>
      <c r="HMM204" s="47"/>
      <c r="HMN204" s="47"/>
      <c r="HMO204" s="47"/>
      <c r="HMP204" s="47"/>
      <c r="HMQ204" s="47"/>
      <c r="HMR204" s="47"/>
      <c r="HMS204" s="47"/>
      <c r="HMT204" s="47"/>
      <c r="HMU204" s="47"/>
      <c r="HMV204" s="47"/>
      <c r="HMW204" s="47"/>
      <c r="HMX204" s="47"/>
      <c r="HMY204" s="47"/>
      <c r="HMZ204" s="47"/>
      <c r="HNA204" s="47"/>
      <c r="HNB204" s="47"/>
      <c r="HNC204" s="47"/>
      <c r="HND204" s="47"/>
      <c r="HNE204" s="47"/>
      <c r="HNF204" s="47"/>
      <c r="HNG204" s="47"/>
      <c r="HNH204" s="47"/>
      <c r="HNI204" s="47"/>
      <c r="HNJ204" s="47"/>
      <c r="HNK204" s="47"/>
      <c r="HNL204" s="47"/>
      <c r="HNM204" s="47"/>
      <c r="HNN204" s="47"/>
      <c r="HNO204" s="47"/>
      <c r="HNP204" s="47"/>
      <c r="HNQ204" s="47"/>
      <c r="HNR204" s="47"/>
      <c r="HNS204" s="47"/>
      <c r="HNT204" s="47"/>
      <c r="HNU204" s="47"/>
      <c r="HNV204" s="47"/>
      <c r="HNW204" s="47"/>
      <c r="HNX204" s="47"/>
      <c r="HNY204" s="47"/>
      <c r="HNZ204" s="47"/>
      <c r="HOA204" s="47"/>
      <c r="HOB204" s="47"/>
      <c r="HOC204" s="47"/>
      <c r="HOD204" s="47"/>
      <c r="HOE204" s="47"/>
      <c r="HOF204" s="47"/>
      <c r="HOG204" s="47"/>
      <c r="HOH204" s="47"/>
      <c r="HOI204" s="47"/>
      <c r="HOJ204" s="47"/>
      <c r="HOK204" s="47"/>
      <c r="HOL204" s="47"/>
      <c r="HOM204" s="47"/>
      <c r="HON204" s="47"/>
      <c r="HOO204" s="47"/>
      <c r="HOP204" s="47"/>
      <c r="HOQ204" s="47"/>
      <c r="HOR204" s="47"/>
      <c r="HOS204" s="47"/>
      <c r="HOT204" s="47"/>
      <c r="HOU204" s="47"/>
      <c r="HOV204" s="47"/>
      <c r="HOW204" s="47"/>
      <c r="HOX204" s="47"/>
      <c r="HOY204" s="47"/>
      <c r="HOZ204" s="47"/>
      <c r="HPA204" s="47"/>
      <c r="HPB204" s="47"/>
      <c r="HPC204" s="47"/>
      <c r="HPD204" s="47"/>
      <c r="HPE204" s="47"/>
      <c r="HPF204" s="47"/>
      <c r="HPG204" s="47"/>
      <c r="HPH204" s="47"/>
      <c r="HPI204" s="47"/>
      <c r="HPJ204" s="47"/>
      <c r="HPK204" s="47"/>
      <c r="HPL204" s="47"/>
      <c r="HPM204" s="47"/>
      <c r="HPN204" s="47"/>
      <c r="HPO204" s="47"/>
      <c r="HPP204" s="47"/>
      <c r="HPQ204" s="47"/>
      <c r="HPR204" s="47"/>
      <c r="HPS204" s="47"/>
      <c r="HPT204" s="47"/>
      <c r="HPU204" s="47"/>
      <c r="HPV204" s="47"/>
      <c r="HPW204" s="47"/>
      <c r="HPX204" s="47"/>
      <c r="HPY204" s="47"/>
      <c r="HPZ204" s="47"/>
      <c r="HQA204" s="47"/>
      <c r="HQB204" s="47"/>
      <c r="HQC204" s="47"/>
      <c r="HQD204" s="47"/>
      <c r="HQE204" s="47"/>
      <c r="HQF204" s="47"/>
      <c r="HQG204" s="47"/>
      <c r="HQH204" s="47"/>
      <c r="HQI204" s="47"/>
      <c r="HQJ204" s="47"/>
      <c r="HQK204" s="47"/>
      <c r="HQL204" s="47"/>
      <c r="HQM204" s="47"/>
      <c r="HQN204" s="47"/>
      <c r="HQO204" s="47"/>
      <c r="HQP204" s="47"/>
      <c r="HQQ204" s="47"/>
      <c r="HQR204" s="47"/>
      <c r="HQS204" s="47"/>
      <c r="HQT204" s="47"/>
      <c r="HQU204" s="47"/>
      <c r="HQV204" s="47"/>
      <c r="HQW204" s="47"/>
      <c r="HQX204" s="47"/>
      <c r="HQY204" s="47"/>
      <c r="HQZ204" s="47"/>
      <c r="HRA204" s="47"/>
      <c r="HRB204" s="47"/>
      <c r="HRC204" s="47"/>
      <c r="HRD204" s="47"/>
      <c r="HRE204" s="47"/>
      <c r="HRF204" s="47"/>
      <c r="HRG204" s="47"/>
      <c r="HRH204" s="47"/>
      <c r="HRI204" s="47"/>
      <c r="HRJ204" s="47"/>
      <c r="HRK204" s="47"/>
      <c r="HRL204" s="47"/>
      <c r="HRM204" s="47"/>
      <c r="HRN204" s="47"/>
      <c r="HRO204" s="47"/>
      <c r="HRP204" s="47"/>
      <c r="HRQ204" s="47"/>
      <c r="HRR204" s="47"/>
      <c r="HRS204" s="47"/>
      <c r="HRT204" s="47"/>
      <c r="HRU204" s="47"/>
      <c r="HRV204" s="47"/>
      <c r="HRW204" s="47"/>
      <c r="HRX204" s="47"/>
      <c r="HRY204" s="47"/>
      <c r="HRZ204" s="47"/>
      <c r="HSA204" s="47"/>
      <c r="HSB204" s="47"/>
      <c r="HSC204" s="47"/>
      <c r="HSD204" s="47"/>
      <c r="HSE204" s="47"/>
      <c r="HSF204" s="47"/>
      <c r="HSG204" s="47"/>
      <c r="HSH204" s="47"/>
      <c r="HSI204" s="47"/>
      <c r="HSJ204" s="47"/>
      <c r="HSK204" s="47"/>
      <c r="HSL204" s="47"/>
      <c r="HSM204" s="47"/>
      <c r="HSN204" s="47"/>
      <c r="HSO204" s="47"/>
      <c r="HSP204" s="47"/>
      <c r="HSQ204" s="47"/>
      <c r="HSR204" s="47"/>
      <c r="HSS204" s="47"/>
      <c r="HST204" s="47"/>
      <c r="HSU204" s="47"/>
      <c r="HSV204" s="47"/>
      <c r="HSW204" s="47"/>
      <c r="HSX204" s="47"/>
      <c r="HSY204" s="47"/>
      <c r="HSZ204" s="47"/>
      <c r="HTA204" s="47"/>
      <c r="HTB204" s="47"/>
      <c r="HTC204" s="47"/>
      <c r="HTD204" s="47"/>
      <c r="HTE204" s="47"/>
      <c r="HTF204" s="47"/>
      <c r="HTG204" s="47"/>
      <c r="HTH204" s="47"/>
      <c r="HTI204" s="47"/>
      <c r="HTJ204" s="47"/>
      <c r="HTK204" s="47"/>
      <c r="HTL204" s="47"/>
      <c r="HTM204" s="47"/>
      <c r="HTN204" s="47"/>
      <c r="HTO204" s="47"/>
      <c r="HTP204" s="47"/>
      <c r="HTQ204" s="47"/>
      <c r="HTR204" s="47"/>
      <c r="HTS204" s="47"/>
      <c r="HTT204" s="47"/>
      <c r="HTU204" s="47"/>
      <c r="HTV204" s="47"/>
      <c r="HTW204" s="47"/>
      <c r="HTX204" s="47"/>
      <c r="HTY204" s="47"/>
      <c r="HTZ204" s="47"/>
      <c r="HUA204" s="47"/>
      <c r="HUB204" s="47"/>
      <c r="HUC204" s="47"/>
      <c r="HUD204" s="47"/>
      <c r="HUE204" s="47"/>
      <c r="HUF204" s="47"/>
      <c r="HUG204" s="47"/>
      <c r="HUH204" s="47"/>
      <c r="HUI204" s="47"/>
      <c r="HUJ204" s="47"/>
      <c r="HUK204" s="47"/>
      <c r="HUL204" s="47"/>
      <c r="HUM204" s="47"/>
      <c r="HUN204" s="47"/>
      <c r="HUO204" s="47"/>
      <c r="HUP204" s="47"/>
      <c r="HUQ204" s="47"/>
      <c r="HUR204" s="47"/>
      <c r="HUS204" s="47"/>
      <c r="HUT204" s="47"/>
      <c r="HUU204" s="47"/>
      <c r="HUV204" s="47"/>
      <c r="HUW204" s="47"/>
      <c r="HUX204" s="47"/>
      <c r="HUY204" s="47"/>
      <c r="HUZ204" s="47"/>
      <c r="HVA204" s="47"/>
      <c r="HVB204" s="47"/>
      <c r="HVC204" s="47"/>
      <c r="HVD204" s="47"/>
      <c r="HVE204" s="47"/>
      <c r="HVF204" s="47"/>
      <c r="HVG204" s="47"/>
      <c r="HVH204" s="47"/>
      <c r="HVI204" s="47"/>
      <c r="HVJ204" s="47"/>
      <c r="HVK204" s="47"/>
      <c r="HVL204" s="47"/>
      <c r="HVM204" s="47"/>
      <c r="HVN204" s="47"/>
      <c r="HVO204" s="47"/>
      <c r="HVP204" s="47"/>
      <c r="HVQ204" s="47"/>
      <c r="HVR204" s="47"/>
      <c r="HVS204" s="47"/>
      <c r="HVT204" s="47"/>
      <c r="HVU204" s="47"/>
      <c r="HVV204" s="47"/>
      <c r="HVW204" s="47"/>
      <c r="HVX204" s="47"/>
      <c r="HVY204" s="47"/>
      <c r="HVZ204" s="47"/>
      <c r="HWA204" s="47"/>
      <c r="HWB204" s="47"/>
      <c r="HWC204" s="47"/>
      <c r="HWD204" s="47"/>
      <c r="HWE204" s="47"/>
      <c r="HWF204" s="47"/>
      <c r="HWG204" s="47"/>
      <c r="HWH204" s="47"/>
      <c r="HWI204" s="47"/>
      <c r="HWJ204" s="47"/>
      <c r="HWK204" s="47"/>
      <c r="HWL204" s="47"/>
      <c r="HWM204" s="47"/>
      <c r="HWN204" s="47"/>
      <c r="HWO204" s="47"/>
      <c r="HWP204" s="47"/>
      <c r="HWQ204" s="47"/>
      <c r="HWR204" s="47"/>
      <c r="HWS204" s="47"/>
      <c r="HWT204" s="47"/>
      <c r="HWU204" s="47"/>
      <c r="HWV204" s="47"/>
      <c r="HWW204" s="47"/>
      <c r="HWX204" s="47"/>
      <c r="HWY204" s="47"/>
      <c r="HWZ204" s="47"/>
      <c r="HXA204" s="47"/>
      <c r="HXB204" s="47"/>
      <c r="HXC204" s="47"/>
      <c r="HXD204" s="47"/>
      <c r="HXE204" s="47"/>
      <c r="HXF204" s="47"/>
      <c r="HXG204" s="47"/>
      <c r="HXH204" s="47"/>
      <c r="HXI204" s="47"/>
      <c r="HXJ204" s="47"/>
      <c r="HXK204" s="47"/>
      <c r="HXL204" s="47"/>
      <c r="HXM204" s="47"/>
      <c r="HXN204" s="47"/>
      <c r="HXO204" s="47"/>
      <c r="HXP204" s="47"/>
      <c r="HXQ204" s="47"/>
      <c r="HXR204" s="47"/>
      <c r="HXS204" s="47"/>
      <c r="HXT204" s="47"/>
      <c r="HXU204" s="47"/>
      <c r="HXV204" s="47"/>
      <c r="HXW204" s="47"/>
      <c r="HXX204" s="47"/>
      <c r="HXY204" s="47"/>
      <c r="HXZ204" s="47"/>
      <c r="HYA204" s="47"/>
      <c r="HYB204" s="47"/>
      <c r="HYC204" s="47"/>
      <c r="HYD204" s="47"/>
      <c r="HYE204" s="47"/>
      <c r="HYF204" s="47"/>
      <c r="HYG204" s="47"/>
      <c r="HYH204" s="47"/>
      <c r="HYI204" s="47"/>
      <c r="HYJ204" s="47"/>
      <c r="HYK204" s="47"/>
      <c r="HYL204" s="47"/>
      <c r="HYM204" s="47"/>
      <c r="HYN204" s="47"/>
      <c r="HYO204" s="47"/>
      <c r="HYP204" s="47"/>
      <c r="HYQ204" s="47"/>
      <c r="HYR204" s="47"/>
      <c r="HYS204" s="47"/>
      <c r="HYT204" s="47"/>
      <c r="HYU204" s="47"/>
      <c r="HYV204" s="47"/>
      <c r="HYW204" s="47"/>
      <c r="HYX204" s="47"/>
      <c r="HYY204" s="47"/>
      <c r="HYZ204" s="47"/>
      <c r="HZA204" s="47"/>
      <c r="HZB204" s="47"/>
      <c r="HZC204" s="47"/>
      <c r="HZD204" s="47"/>
      <c r="HZE204" s="47"/>
      <c r="HZF204" s="47"/>
      <c r="HZG204" s="47"/>
      <c r="HZH204" s="47"/>
      <c r="HZI204" s="47"/>
      <c r="HZJ204" s="47"/>
      <c r="HZK204" s="47"/>
      <c r="HZL204" s="47"/>
      <c r="HZM204" s="47"/>
      <c r="HZN204" s="47"/>
      <c r="HZO204" s="47"/>
      <c r="HZP204" s="47"/>
      <c r="HZQ204" s="47"/>
      <c r="HZR204" s="47"/>
      <c r="HZS204" s="47"/>
      <c r="HZT204" s="47"/>
      <c r="HZU204" s="47"/>
      <c r="HZV204" s="47"/>
      <c r="HZW204" s="47"/>
      <c r="HZX204" s="47"/>
      <c r="HZY204" s="47"/>
      <c r="HZZ204" s="47"/>
      <c r="IAA204" s="47"/>
      <c r="IAB204" s="47"/>
      <c r="IAC204" s="47"/>
      <c r="IAD204" s="47"/>
      <c r="IAE204" s="47"/>
      <c r="IAF204" s="47"/>
      <c r="IAG204" s="47"/>
      <c r="IAH204" s="47"/>
      <c r="IAI204" s="47"/>
      <c r="IAJ204" s="47"/>
      <c r="IAK204" s="47"/>
      <c r="IAL204" s="47"/>
      <c r="IAM204" s="47"/>
      <c r="IAN204" s="47"/>
      <c r="IAO204" s="47"/>
      <c r="IAP204" s="47"/>
      <c r="IAQ204" s="47"/>
      <c r="IAR204" s="47"/>
      <c r="IAS204" s="47"/>
      <c r="IAT204" s="47"/>
      <c r="IAU204" s="47"/>
      <c r="IAV204" s="47"/>
      <c r="IAW204" s="47"/>
      <c r="IAX204" s="47"/>
      <c r="IAY204" s="47"/>
      <c r="IAZ204" s="47"/>
      <c r="IBA204" s="47"/>
      <c r="IBB204" s="47"/>
      <c r="IBC204" s="47"/>
      <c r="IBD204" s="47"/>
      <c r="IBE204" s="47"/>
      <c r="IBF204" s="47"/>
      <c r="IBG204" s="47"/>
      <c r="IBH204" s="47"/>
      <c r="IBI204" s="47"/>
      <c r="IBJ204" s="47"/>
      <c r="IBK204" s="47"/>
      <c r="IBL204" s="47"/>
      <c r="IBM204" s="47"/>
      <c r="IBN204" s="47"/>
      <c r="IBO204" s="47"/>
      <c r="IBP204" s="47"/>
      <c r="IBQ204" s="47"/>
      <c r="IBR204" s="47"/>
      <c r="IBS204" s="47"/>
      <c r="IBT204" s="47"/>
      <c r="IBU204" s="47"/>
      <c r="IBV204" s="47"/>
      <c r="IBW204" s="47"/>
      <c r="IBX204" s="47"/>
      <c r="IBY204" s="47"/>
      <c r="IBZ204" s="47"/>
      <c r="ICA204" s="47"/>
      <c r="ICB204" s="47"/>
      <c r="ICC204" s="47"/>
      <c r="ICD204" s="47"/>
      <c r="ICE204" s="47"/>
      <c r="ICF204" s="47"/>
      <c r="ICG204" s="47"/>
      <c r="ICH204" s="47"/>
      <c r="ICI204" s="47"/>
      <c r="ICJ204" s="47"/>
      <c r="ICK204" s="47"/>
      <c r="ICL204" s="47"/>
      <c r="ICM204" s="47"/>
      <c r="ICN204" s="47"/>
      <c r="ICO204" s="47"/>
      <c r="ICP204" s="47"/>
      <c r="ICQ204" s="47"/>
      <c r="ICR204" s="47"/>
      <c r="ICS204" s="47"/>
      <c r="ICT204" s="47"/>
      <c r="ICU204" s="47"/>
      <c r="ICV204" s="47"/>
      <c r="ICW204" s="47"/>
      <c r="ICX204" s="47"/>
      <c r="ICY204" s="47"/>
      <c r="ICZ204" s="47"/>
      <c r="IDA204" s="47"/>
      <c r="IDB204" s="47"/>
      <c r="IDC204" s="47"/>
      <c r="IDD204" s="47"/>
      <c r="IDE204" s="47"/>
      <c r="IDF204" s="47"/>
      <c r="IDG204" s="47"/>
      <c r="IDH204" s="47"/>
      <c r="IDI204" s="47"/>
      <c r="IDJ204" s="47"/>
      <c r="IDK204" s="47"/>
      <c r="IDL204" s="47"/>
      <c r="IDM204" s="47"/>
      <c r="IDN204" s="47"/>
      <c r="IDO204" s="47"/>
      <c r="IDP204" s="47"/>
      <c r="IDQ204" s="47"/>
      <c r="IDR204" s="47"/>
      <c r="IDS204" s="47"/>
      <c r="IDT204" s="47"/>
      <c r="IDU204" s="47"/>
      <c r="IDV204" s="47"/>
      <c r="IDW204" s="47"/>
      <c r="IDX204" s="47"/>
      <c r="IDY204" s="47"/>
      <c r="IDZ204" s="47"/>
      <c r="IEA204" s="47"/>
      <c r="IEB204" s="47"/>
      <c r="IEC204" s="47"/>
      <c r="IED204" s="47"/>
      <c r="IEE204" s="47"/>
      <c r="IEF204" s="47"/>
      <c r="IEG204" s="47"/>
      <c r="IEH204" s="47"/>
      <c r="IEI204" s="47"/>
      <c r="IEJ204" s="47"/>
      <c r="IEK204" s="47"/>
      <c r="IEL204" s="47"/>
      <c r="IEM204" s="47"/>
      <c r="IEN204" s="47"/>
      <c r="IEO204" s="47"/>
      <c r="IEP204" s="47"/>
      <c r="IEQ204" s="47"/>
      <c r="IER204" s="47"/>
      <c r="IES204" s="47"/>
      <c r="IET204" s="47"/>
      <c r="IEU204" s="47"/>
      <c r="IEV204" s="47"/>
      <c r="IEW204" s="47"/>
      <c r="IEX204" s="47"/>
      <c r="IEY204" s="47"/>
      <c r="IEZ204" s="47"/>
      <c r="IFA204" s="47"/>
      <c r="IFB204" s="47"/>
      <c r="IFC204" s="47"/>
      <c r="IFD204" s="47"/>
      <c r="IFE204" s="47"/>
      <c r="IFF204" s="47"/>
      <c r="IFG204" s="47"/>
      <c r="IFH204" s="47"/>
      <c r="IFI204" s="47"/>
      <c r="IFJ204" s="47"/>
      <c r="IFK204" s="47"/>
      <c r="IFL204" s="47"/>
      <c r="IFM204" s="47"/>
      <c r="IFN204" s="47"/>
      <c r="IFO204" s="47"/>
      <c r="IFP204" s="47"/>
      <c r="IFQ204" s="47"/>
      <c r="IFR204" s="47"/>
      <c r="IFS204" s="47"/>
      <c r="IFT204" s="47"/>
      <c r="IFU204" s="47"/>
      <c r="IFV204" s="47"/>
      <c r="IFW204" s="47"/>
      <c r="IFX204" s="47"/>
      <c r="IFY204" s="47"/>
      <c r="IFZ204" s="47"/>
      <c r="IGA204" s="47"/>
      <c r="IGB204" s="47"/>
      <c r="IGC204" s="47"/>
      <c r="IGD204" s="47"/>
      <c r="IGE204" s="47"/>
      <c r="IGF204" s="47"/>
      <c r="IGG204" s="47"/>
      <c r="IGH204" s="47"/>
      <c r="IGI204" s="47"/>
      <c r="IGJ204" s="47"/>
      <c r="IGK204" s="47"/>
      <c r="IGL204" s="47"/>
      <c r="IGM204" s="47"/>
      <c r="IGN204" s="47"/>
      <c r="IGO204" s="47"/>
      <c r="IGP204" s="47"/>
      <c r="IGQ204" s="47"/>
      <c r="IGR204" s="47"/>
      <c r="IGS204" s="47"/>
      <c r="IGT204" s="47"/>
      <c r="IGU204" s="47"/>
      <c r="IGV204" s="47"/>
      <c r="IGW204" s="47"/>
      <c r="IGX204" s="47"/>
      <c r="IGY204" s="47"/>
      <c r="IGZ204" s="47"/>
      <c r="IHA204" s="47"/>
      <c r="IHB204" s="47"/>
      <c r="IHC204" s="47"/>
      <c r="IHD204" s="47"/>
      <c r="IHE204" s="47"/>
      <c r="IHF204" s="47"/>
      <c r="IHG204" s="47"/>
      <c r="IHH204" s="47"/>
      <c r="IHI204" s="47"/>
      <c r="IHJ204" s="47"/>
      <c r="IHK204" s="47"/>
      <c r="IHL204" s="47"/>
      <c r="IHM204" s="47"/>
      <c r="IHN204" s="47"/>
      <c r="IHO204" s="47"/>
      <c r="IHP204" s="47"/>
      <c r="IHQ204" s="47"/>
      <c r="IHR204" s="47"/>
      <c r="IHS204" s="47"/>
      <c r="IHT204" s="47"/>
      <c r="IHU204" s="47"/>
      <c r="IHV204" s="47"/>
      <c r="IHW204" s="47"/>
      <c r="IHX204" s="47"/>
      <c r="IHY204" s="47"/>
      <c r="IHZ204" s="47"/>
      <c r="IIA204" s="47"/>
      <c r="IIB204" s="47"/>
      <c r="IIC204" s="47"/>
      <c r="IID204" s="47"/>
      <c r="IIE204" s="47"/>
      <c r="IIF204" s="47"/>
      <c r="IIG204" s="47"/>
      <c r="IIH204" s="47"/>
      <c r="III204" s="47"/>
      <c r="IIJ204" s="47"/>
      <c r="IIK204" s="47"/>
      <c r="IIL204" s="47"/>
      <c r="IIM204" s="47"/>
      <c r="IIN204" s="47"/>
      <c r="IIO204" s="47"/>
      <c r="IIP204" s="47"/>
      <c r="IIQ204" s="47"/>
      <c r="IIR204" s="47"/>
      <c r="IIS204" s="47"/>
      <c r="IIT204" s="47"/>
      <c r="IIU204" s="47"/>
      <c r="IIV204" s="47"/>
      <c r="IIW204" s="47"/>
      <c r="IIX204" s="47"/>
      <c r="IIY204" s="47"/>
      <c r="IIZ204" s="47"/>
      <c r="IJA204" s="47"/>
      <c r="IJB204" s="47"/>
      <c r="IJC204" s="47"/>
      <c r="IJD204" s="47"/>
      <c r="IJE204" s="47"/>
      <c r="IJF204" s="47"/>
      <c r="IJG204" s="47"/>
      <c r="IJH204" s="47"/>
      <c r="IJI204" s="47"/>
      <c r="IJJ204" s="47"/>
      <c r="IJK204" s="47"/>
      <c r="IJL204" s="47"/>
      <c r="IJM204" s="47"/>
      <c r="IJN204" s="47"/>
      <c r="IJO204" s="47"/>
      <c r="IJP204" s="47"/>
      <c r="IJQ204" s="47"/>
      <c r="IJR204" s="47"/>
      <c r="IJS204" s="47"/>
      <c r="IJT204" s="47"/>
      <c r="IJU204" s="47"/>
      <c r="IJV204" s="47"/>
      <c r="IJW204" s="47"/>
      <c r="IJX204" s="47"/>
      <c r="IJY204" s="47"/>
      <c r="IJZ204" s="47"/>
      <c r="IKA204" s="47"/>
      <c r="IKB204" s="47"/>
      <c r="IKC204" s="47"/>
      <c r="IKD204" s="47"/>
      <c r="IKE204" s="47"/>
      <c r="IKF204" s="47"/>
      <c r="IKG204" s="47"/>
      <c r="IKH204" s="47"/>
      <c r="IKI204" s="47"/>
      <c r="IKJ204" s="47"/>
      <c r="IKK204" s="47"/>
      <c r="IKL204" s="47"/>
      <c r="IKM204" s="47"/>
      <c r="IKN204" s="47"/>
      <c r="IKO204" s="47"/>
      <c r="IKP204" s="47"/>
      <c r="IKQ204" s="47"/>
      <c r="IKR204" s="47"/>
      <c r="IKS204" s="47"/>
      <c r="IKT204" s="47"/>
      <c r="IKU204" s="47"/>
      <c r="IKV204" s="47"/>
      <c r="IKW204" s="47"/>
      <c r="IKX204" s="47"/>
      <c r="IKY204" s="47"/>
      <c r="IKZ204" s="47"/>
      <c r="ILA204" s="47"/>
      <c r="ILB204" s="47"/>
      <c r="ILC204" s="47"/>
      <c r="ILD204" s="47"/>
      <c r="ILE204" s="47"/>
      <c r="ILF204" s="47"/>
      <c r="ILG204" s="47"/>
      <c r="ILH204" s="47"/>
      <c r="ILI204" s="47"/>
      <c r="ILJ204" s="47"/>
      <c r="ILK204" s="47"/>
      <c r="ILL204" s="47"/>
      <c r="ILM204" s="47"/>
      <c r="ILN204" s="47"/>
      <c r="ILO204" s="47"/>
      <c r="ILP204" s="47"/>
      <c r="ILQ204" s="47"/>
      <c r="ILR204" s="47"/>
      <c r="ILS204" s="47"/>
      <c r="ILT204" s="47"/>
      <c r="ILU204" s="47"/>
      <c r="ILV204" s="47"/>
      <c r="ILW204" s="47"/>
      <c r="ILX204" s="47"/>
      <c r="ILY204" s="47"/>
      <c r="ILZ204" s="47"/>
      <c r="IMA204" s="47"/>
      <c r="IMB204" s="47"/>
      <c r="IMC204" s="47"/>
      <c r="IMD204" s="47"/>
      <c r="IME204" s="47"/>
      <c r="IMF204" s="47"/>
      <c r="IMG204" s="47"/>
      <c r="IMH204" s="47"/>
      <c r="IMI204" s="47"/>
      <c r="IMJ204" s="47"/>
      <c r="IMK204" s="47"/>
      <c r="IML204" s="47"/>
      <c r="IMM204" s="47"/>
      <c r="IMN204" s="47"/>
      <c r="IMO204" s="47"/>
      <c r="IMP204" s="47"/>
      <c r="IMQ204" s="47"/>
      <c r="IMR204" s="47"/>
      <c r="IMS204" s="47"/>
      <c r="IMT204" s="47"/>
      <c r="IMU204" s="47"/>
      <c r="IMV204" s="47"/>
      <c r="IMW204" s="47"/>
      <c r="IMX204" s="47"/>
      <c r="IMY204" s="47"/>
      <c r="IMZ204" s="47"/>
      <c r="INA204" s="47"/>
      <c r="INB204" s="47"/>
      <c r="INC204" s="47"/>
      <c r="IND204" s="47"/>
      <c r="INE204" s="47"/>
      <c r="INF204" s="47"/>
      <c r="ING204" s="47"/>
      <c r="INH204" s="47"/>
      <c r="INI204" s="47"/>
      <c r="INJ204" s="47"/>
      <c r="INK204" s="47"/>
      <c r="INL204" s="47"/>
      <c r="INM204" s="47"/>
      <c r="INN204" s="47"/>
      <c r="INO204" s="47"/>
      <c r="INP204" s="47"/>
      <c r="INQ204" s="47"/>
      <c r="INR204" s="47"/>
      <c r="INS204" s="47"/>
      <c r="INT204" s="47"/>
      <c r="INU204" s="47"/>
      <c r="INV204" s="47"/>
      <c r="INW204" s="47"/>
      <c r="INX204" s="47"/>
      <c r="INY204" s="47"/>
      <c r="INZ204" s="47"/>
      <c r="IOA204" s="47"/>
      <c r="IOB204" s="47"/>
      <c r="IOC204" s="47"/>
      <c r="IOD204" s="47"/>
      <c r="IOE204" s="47"/>
      <c r="IOF204" s="47"/>
      <c r="IOG204" s="47"/>
      <c r="IOH204" s="47"/>
      <c r="IOI204" s="47"/>
      <c r="IOJ204" s="47"/>
      <c r="IOK204" s="47"/>
      <c r="IOL204" s="47"/>
      <c r="IOM204" s="47"/>
      <c r="ION204" s="47"/>
      <c r="IOO204" s="47"/>
      <c r="IOP204" s="47"/>
      <c r="IOQ204" s="47"/>
      <c r="IOR204" s="47"/>
      <c r="IOS204" s="47"/>
      <c r="IOT204" s="47"/>
      <c r="IOU204" s="47"/>
      <c r="IOV204" s="47"/>
      <c r="IOW204" s="47"/>
      <c r="IOX204" s="47"/>
      <c r="IOY204" s="47"/>
      <c r="IOZ204" s="47"/>
      <c r="IPA204" s="47"/>
      <c r="IPB204" s="47"/>
      <c r="IPC204" s="47"/>
      <c r="IPD204" s="47"/>
      <c r="IPE204" s="47"/>
      <c r="IPF204" s="47"/>
      <c r="IPG204" s="47"/>
      <c r="IPH204" s="47"/>
      <c r="IPI204" s="47"/>
      <c r="IPJ204" s="47"/>
      <c r="IPK204" s="47"/>
      <c r="IPL204" s="47"/>
      <c r="IPM204" s="47"/>
      <c r="IPN204" s="47"/>
      <c r="IPO204" s="47"/>
      <c r="IPP204" s="47"/>
      <c r="IPQ204" s="47"/>
      <c r="IPR204" s="47"/>
      <c r="IPS204" s="47"/>
      <c r="IPT204" s="47"/>
      <c r="IPU204" s="47"/>
      <c r="IPV204" s="47"/>
      <c r="IPW204" s="47"/>
      <c r="IPX204" s="47"/>
      <c r="IPY204" s="47"/>
      <c r="IPZ204" s="47"/>
      <c r="IQA204" s="47"/>
      <c r="IQB204" s="47"/>
      <c r="IQC204" s="47"/>
      <c r="IQD204" s="47"/>
      <c r="IQE204" s="47"/>
      <c r="IQF204" s="47"/>
      <c r="IQG204" s="47"/>
      <c r="IQH204" s="47"/>
      <c r="IQI204" s="47"/>
      <c r="IQJ204" s="47"/>
      <c r="IQK204" s="47"/>
      <c r="IQL204" s="47"/>
      <c r="IQM204" s="47"/>
      <c r="IQN204" s="47"/>
      <c r="IQO204" s="47"/>
      <c r="IQP204" s="47"/>
      <c r="IQQ204" s="47"/>
      <c r="IQR204" s="47"/>
      <c r="IQS204" s="47"/>
      <c r="IQT204" s="47"/>
      <c r="IQU204" s="47"/>
      <c r="IQV204" s="47"/>
      <c r="IQW204" s="47"/>
      <c r="IQX204" s="47"/>
      <c r="IQY204" s="47"/>
      <c r="IQZ204" s="47"/>
      <c r="IRA204" s="47"/>
      <c r="IRB204" s="47"/>
      <c r="IRC204" s="47"/>
      <c r="IRD204" s="47"/>
      <c r="IRE204" s="47"/>
      <c r="IRF204" s="47"/>
      <c r="IRG204" s="47"/>
      <c r="IRH204" s="47"/>
      <c r="IRI204" s="47"/>
      <c r="IRJ204" s="47"/>
      <c r="IRK204" s="47"/>
      <c r="IRL204" s="47"/>
      <c r="IRM204" s="47"/>
      <c r="IRN204" s="47"/>
      <c r="IRO204" s="47"/>
      <c r="IRP204" s="47"/>
      <c r="IRQ204" s="47"/>
      <c r="IRR204" s="47"/>
      <c r="IRS204" s="47"/>
      <c r="IRT204" s="47"/>
      <c r="IRU204" s="47"/>
      <c r="IRV204" s="47"/>
      <c r="IRW204" s="47"/>
      <c r="IRX204" s="47"/>
      <c r="IRY204" s="47"/>
      <c r="IRZ204" s="47"/>
      <c r="ISA204" s="47"/>
      <c r="ISB204" s="47"/>
      <c r="ISC204" s="47"/>
      <c r="ISD204" s="47"/>
      <c r="ISE204" s="47"/>
      <c r="ISF204" s="47"/>
      <c r="ISG204" s="47"/>
      <c r="ISH204" s="47"/>
      <c r="ISI204" s="47"/>
      <c r="ISJ204" s="47"/>
      <c r="ISK204" s="47"/>
      <c r="ISL204" s="47"/>
      <c r="ISM204" s="47"/>
      <c r="ISN204" s="47"/>
      <c r="ISO204" s="47"/>
      <c r="ISP204" s="47"/>
      <c r="ISQ204" s="47"/>
      <c r="ISR204" s="47"/>
      <c r="ISS204" s="47"/>
      <c r="IST204" s="47"/>
      <c r="ISU204" s="47"/>
      <c r="ISV204" s="47"/>
      <c r="ISW204" s="47"/>
      <c r="ISX204" s="47"/>
      <c r="ISY204" s="47"/>
      <c r="ISZ204" s="47"/>
      <c r="ITA204" s="47"/>
      <c r="ITB204" s="47"/>
      <c r="ITC204" s="47"/>
      <c r="ITD204" s="47"/>
      <c r="ITE204" s="47"/>
      <c r="ITF204" s="47"/>
      <c r="ITG204" s="47"/>
      <c r="ITH204" s="47"/>
      <c r="ITI204" s="47"/>
      <c r="ITJ204" s="47"/>
      <c r="ITK204" s="47"/>
      <c r="ITL204" s="47"/>
      <c r="ITM204" s="47"/>
      <c r="ITN204" s="47"/>
      <c r="ITO204" s="47"/>
      <c r="ITP204" s="47"/>
      <c r="ITQ204" s="47"/>
      <c r="ITR204" s="47"/>
      <c r="ITS204" s="47"/>
      <c r="ITT204" s="47"/>
      <c r="ITU204" s="47"/>
      <c r="ITV204" s="47"/>
      <c r="ITW204" s="47"/>
      <c r="ITX204" s="47"/>
      <c r="ITY204" s="47"/>
      <c r="ITZ204" s="47"/>
      <c r="IUA204" s="47"/>
      <c r="IUB204" s="47"/>
      <c r="IUC204" s="47"/>
      <c r="IUD204" s="47"/>
      <c r="IUE204" s="47"/>
      <c r="IUF204" s="47"/>
      <c r="IUG204" s="47"/>
      <c r="IUH204" s="47"/>
      <c r="IUI204" s="47"/>
      <c r="IUJ204" s="47"/>
      <c r="IUK204" s="47"/>
      <c r="IUL204" s="47"/>
      <c r="IUM204" s="47"/>
      <c r="IUN204" s="47"/>
      <c r="IUO204" s="47"/>
      <c r="IUP204" s="47"/>
      <c r="IUQ204" s="47"/>
      <c r="IUR204" s="47"/>
      <c r="IUS204" s="47"/>
      <c r="IUT204" s="47"/>
      <c r="IUU204" s="47"/>
      <c r="IUV204" s="47"/>
      <c r="IUW204" s="47"/>
      <c r="IUX204" s="47"/>
      <c r="IUY204" s="47"/>
      <c r="IUZ204" s="47"/>
      <c r="IVA204" s="47"/>
      <c r="IVB204" s="47"/>
      <c r="IVC204" s="47"/>
      <c r="IVD204" s="47"/>
      <c r="IVE204" s="47"/>
      <c r="IVF204" s="47"/>
      <c r="IVG204" s="47"/>
      <c r="IVH204" s="47"/>
      <c r="IVI204" s="47"/>
      <c r="IVJ204" s="47"/>
      <c r="IVK204" s="47"/>
      <c r="IVL204" s="47"/>
      <c r="IVM204" s="47"/>
      <c r="IVN204" s="47"/>
      <c r="IVO204" s="47"/>
      <c r="IVP204" s="47"/>
      <c r="IVQ204" s="47"/>
      <c r="IVR204" s="47"/>
      <c r="IVS204" s="47"/>
      <c r="IVT204" s="47"/>
      <c r="IVU204" s="47"/>
      <c r="IVV204" s="47"/>
      <c r="IVW204" s="47"/>
      <c r="IVX204" s="47"/>
      <c r="IVY204" s="47"/>
      <c r="IVZ204" s="47"/>
      <c r="IWA204" s="47"/>
      <c r="IWB204" s="47"/>
      <c r="IWC204" s="47"/>
      <c r="IWD204" s="47"/>
      <c r="IWE204" s="47"/>
      <c r="IWF204" s="47"/>
      <c r="IWG204" s="47"/>
      <c r="IWH204" s="47"/>
      <c r="IWI204" s="47"/>
      <c r="IWJ204" s="47"/>
      <c r="IWK204" s="47"/>
      <c r="IWL204" s="47"/>
      <c r="IWM204" s="47"/>
      <c r="IWN204" s="47"/>
      <c r="IWO204" s="47"/>
      <c r="IWP204" s="47"/>
      <c r="IWQ204" s="47"/>
      <c r="IWR204" s="47"/>
      <c r="IWS204" s="47"/>
      <c r="IWT204" s="47"/>
      <c r="IWU204" s="47"/>
      <c r="IWV204" s="47"/>
      <c r="IWW204" s="47"/>
      <c r="IWX204" s="47"/>
      <c r="IWY204" s="47"/>
      <c r="IWZ204" s="47"/>
      <c r="IXA204" s="47"/>
      <c r="IXB204" s="47"/>
      <c r="IXC204" s="47"/>
      <c r="IXD204" s="47"/>
      <c r="IXE204" s="47"/>
      <c r="IXF204" s="47"/>
      <c r="IXG204" s="47"/>
      <c r="IXH204" s="47"/>
      <c r="IXI204" s="47"/>
      <c r="IXJ204" s="47"/>
      <c r="IXK204" s="47"/>
      <c r="IXL204" s="47"/>
      <c r="IXM204" s="47"/>
      <c r="IXN204" s="47"/>
      <c r="IXO204" s="47"/>
      <c r="IXP204" s="47"/>
      <c r="IXQ204" s="47"/>
      <c r="IXR204" s="47"/>
      <c r="IXS204" s="47"/>
      <c r="IXT204" s="47"/>
      <c r="IXU204" s="47"/>
      <c r="IXV204" s="47"/>
      <c r="IXW204" s="47"/>
      <c r="IXX204" s="47"/>
      <c r="IXY204" s="47"/>
      <c r="IXZ204" s="47"/>
      <c r="IYA204" s="47"/>
      <c r="IYB204" s="47"/>
      <c r="IYC204" s="47"/>
      <c r="IYD204" s="47"/>
      <c r="IYE204" s="47"/>
      <c r="IYF204" s="47"/>
      <c r="IYG204" s="47"/>
      <c r="IYH204" s="47"/>
      <c r="IYI204" s="47"/>
      <c r="IYJ204" s="47"/>
      <c r="IYK204" s="47"/>
      <c r="IYL204" s="47"/>
      <c r="IYM204" s="47"/>
      <c r="IYN204" s="47"/>
      <c r="IYO204" s="47"/>
      <c r="IYP204" s="47"/>
      <c r="IYQ204" s="47"/>
      <c r="IYR204" s="47"/>
      <c r="IYS204" s="47"/>
      <c r="IYT204" s="47"/>
      <c r="IYU204" s="47"/>
      <c r="IYV204" s="47"/>
      <c r="IYW204" s="47"/>
      <c r="IYX204" s="47"/>
      <c r="IYY204" s="47"/>
      <c r="IYZ204" s="47"/>
      <c r="IZA204" s="47"/>
      <c r="IZB204" s="47"/>
      <c r="IZC204" s="47"/>
      <c r="IZD204" s="47"/>
      <c r="IZE204" s="47"/>
      <c r="IZF204" s="47"/>
      <c r="IZG204" s="47"/>
      <c r="IZH204" s="47"/>
      <c r="IZI204" s="47"/>
      <c r="IZJ204" s="47"/>
      <c r="IZK204" s="47"/>
      <c r="IZL204" s="47"/>
      <c r="IZM204" s="47"/>
      <c r="IZN204" s="47"/>
      <c r="IZO204" s="47"/>
      <c r="IZP204" s="47"/>
      <c r="IZQ204" s="47"/>
      <c r="IZR204" s="47"/>
      <c r="IZS204" s="47"/>
      <c r="IZT204" s="47"/>
      <c r="IZU204" s="47"/>
      <c r="IZV204" s="47"/>
      <c r="IZW204" s="47"/>
      <c r="IZX204" s="47"/>
      <c r="IZY204" s="47"/>
      <c r="IZZ204" s="47"/>
      <c r="JAA204" s="47"/>
      <c r="JAB204" s="47"/>
      <c r="JAC204" s="47"/>
      <c r="JAD204" s="47"/>
      <c r="JAE204" s="47"/>
      <c r="JAF204" s="47"/>
      <c r="JAG204" s="47"/>
      <c r="JAH204" s="47"/>
      <c r="JAI204" s="47"/>
      <c r="JAJ204" s="47"/>
      <c r="JAK204" s="47"/>
      <c r="JAL204" s="47"/>
      <c r="JAM204" s="47"/>
      <c r="JAN204" s="47"/>
      <c r="JAO204" s="47"/>
      <c r="JAP204" s="47"/>
      <c r="JAQ204" s="47"/>
      <c r="JAR204" s="47"/>
      <c r="JAS204" s="47"/>
      <c r="JAT204" s="47"/>
      <c r="JAU204" s="47"/>
      <c r="JAV204" s="47"/>
      <c r="JAW204" s="47"/>
      <c r="JAX204" s="47"/>
      <c r="JAY204" s="47"/>
      <c r="JAZ204" s="47"/>
      <c r="JBA204" s="47"/>
      <c r="JBB204" s="47"/>
      <c r="JBC204" s="47"/>
      <c r="JBD204" s="47"/>
      <c r="JBE204" s="47"/>
      <c r="JBF204" s="47"/>
      <c r="JBG204" s="47"/>
      <c r="JBH204" s="47"/>
      <c r="JBI204" s="47"/>
      <c r="JBJ204" s="47"/>
      <c r="JBK204" s="47"/>
      <c r="JBL204" s="47"/>
      <c r="JBM204" s="47"/>
      <c r="JBN204" s="47"/>
      <c r="JBO204" s="47"/>
      <c r="JBP204" s="47"/>
      <c r="JBQ204" s="47"/>
      <c r="JBR204" s="47"/>
      <c r="JBS204" s="47"/>
      <c r="JBT204" s="47"/>
      <c r="JBU204" s="47"/>
      <c r="JBV204" s="47"/>
      <c r="JBW204" s="47"/>
      <c r="JBX204" s="47"/>
      <c r="JBY204" s="47"/>
      <c r="JBZ204" s="47"/>
      <c r="JCA204" s="47"/>
      <c r="JCB204" s="47"/>
      <c r="JCC204" s="47"/>
      <c r="JCD204" s="47"/>
      <c r="JCE204" s="47"/>
      <c r="JCF204" s="47"/>
      <c r="JCG204" s="47"/>
      <c r="JCH204" s="47"/>
      <c r="JCI204" s="47"/>
      <c r="JCJ204" s="47"/>
      <c r="JCK204" s="47"/>
      <c r="JCL204" s="47"/>
      <c r="JCM204" s="47"/>
      <c r="JCN204" s="47"/>
      <c r="JCO204" s="47"/>
      <c r="JCP204" s="47"/>
      <c r="JCQ204" s="47"/>
      <c r="JCR204" s="47"/>
      <c r="JCS204" s="47"/>
      <c r="JCT204" s="47"/>
      <c r="JCU204" s="47"/>
      <c r="JCV204" s="47"/>
      <c r="JCW204" s="47"/>
      <c r="JCX204" s="47"/>
      <c r="JCY204" s="47"/>
      <c r="JCZ204" s="47"/>
      <c r="JDA204" s="47"/>
      <c r="JDB204" s="47"/>
      <c r="JDC204" s="47"/>
      <c r="JDD204" s="47"/>
      <c r="JDE204" s="47"/>
      <c r="JDF204" s="47"/>
      <c r="JDG204" s="47"/>
      <c r="JDH204" s="47"/>
      <c r="JDI204" s="47"/>
      <c r="JDJ204" s="47"/>
      <c r="JDK204" s="47"/>
      <c r="JDL204" s="47"/>
      <c r="JDM204" s="47"/>
      <c r="JDN204" s="47"/>
      <c r="JDO204" s="47"/>
      <c r="JDP204" s="47"/>
      <c r="JDQ204" s="47"/>
      <c r="JDR204" s="47"/>
      <c r="JDS204" s="47"/>
      <c r="JDT204" s="47"/>
      <c r="JDU204" s="47"/>
      <c r="JDV204" s="47"/>
      <c r="JDW204" s="47"/>
      <c r="JDX204" s="47"/>
      <c r="JDY204" s="47"/>
      <c r="JDZ204" s="47"/>
      <c r="JEA204" s="47"/>
      <c r="JEB204" s="47"/>
      <c r="JEC204" s="47"/>
      <c r="JED204" s="47"/>
      <c r="JEE204" s="47"/>
      <c r="JEF204" s="47"/>
      <c r="JEG204" s="47"/>
      <c r="JEH204" s="47"/>
      <c r="JEI204" s="47"/>
      <c r="JEJ204" s="47"/>
      <c r="JEK204" s="47"/>
      <c r="JEL204" s="47"/>
      <c r="JEM204" s="47"/>
      <c r="JEN204" s="47"/>
      <c r="JEO204" s="47"/>
      <c r="JEP204" s="47"/>
      <c r="JEQ204" s="47"/>
      <c r="JER204" s="47"/>
      <c r="JES204" s="47"/>
      <c r="JET204" s="47"/>
      <c r="JEU204" s="47"/>
      <c r="JEV204" s="47"/>
      <c r="JEW204" s="47"/>
      <c r="JEX204" s="47"/>
      <c r="JEY204" s="47"/>
      <c r="JEZ204" s="47"/>
      <c r="JFA204" s="47"/>
      <c r="JFB204" s="47"/>
      <c r="JFC204" s="47"/>
      <c r="JFD204" s="47"/>
      <c r="JFE204" s="47"/>
      <c r="JFF204" s="47"/>
      <c r="JFG204" s="47"/>
      <c r="JFH204" s="47"/>
      <c r="JFI204" s="47"/>
      <c r="JFJ204" s="47"/>
      <c r="JFK204" s="47"/>
      <c r="JFL204" s="47"/>
      <c r="JFM204" s="47"/>
      <c r="JFN204" s="47"/>
      <c r="JFO204" s="47"/>
      <c r="JFP204" s="47"/>
      <c r="JFQ204" s="47"/>
      <c r="JFR204" s="47"/>
      <c r="JFS204" s="47"/>
      <c r="JFT204" s="47"/>
      <c r="JFU204" s="47"/>
      <c r="JFV204" s="47"/>
      <c r="JFW204" s="47"/>
      <c r="JFX204" s="47"/>
      <c r="JFY204" s="47"/>
      <c r="JFZ204" s="47"/>
      <c r="JGA204" s="47"/>
      <c r="JGB204" s="47"/>
      <c r="JGC204" s="47"/>
      <c r="JGD204" s="47"/>
      <c r="JGE204" s="47"/>
      <c r="JGF204" s="47"/>
      <c r="JGG204" s="47"/>
      <c r="JGH204" s="47"/>
      <c r="JGI204" s="47"/>
      <c r="JGJ204" s="47"/>
      <c r="JGK204" s="47"/>
      <c r="JGL204" s="47"/>
      <c r="JGM204" s="47"/>
      <c r="JGN204" s="47"/>
      <c r="JGO204" s="47"/>
      <c r="JGP204" s="47"/>
      <c r="JGQ204" s="47"/>
      <c r="JGR204" s="47"/>
      <c r="JGS204" s="47"/>
      <c r="JGT204" s="47"/>
      <c r="JGU204" s="47"/>
      <c r="JGV204" s="47"/>
      <c r="JGW204" s="47"/>
      <c r="JGX204" s="47"/>
      <c r="JGY204" s="47"/>
      <c r="JGZ204" s="47"/>
      <c r="JHA204" s="47"/>
      <c r="JHB204" s="47"/>
      <c r="JHC204" s="47"/>
      <c r="JHD204" s="47"/>
      <c r="JHE204" s="47"/>
      <c r="JHF204" s="47"/>
      <c r="JHG204" s="47"/>
      <c r="JHH204" s="47"/>
      <c r="JHI204" s="47"/>
      <c r="JHJ204" s="47"/>
      <c r="JHK204" s="47"/>
      <c r="JHL204" s="47"/>
      <c r="JHM204" s="47"/>
      <c r="JHN204" s="47"/>
      <c r="JHO204" s="47"/>
      <c r="JHP204" s="47"/>
      <c r="JHQ204" s="47"/>
      <c r="JHR204" s="47"/>
      <c r="JHS204" s="47"/>
      <c r="JHT204" s="47"/>
      <c r="JHU204" s="47"/>
      <c r="JHV204" s="47"/>
      <c r="JHW204" s="47"/>
      <c r="JHX204" s="47"/>
      <c r="JHY204" s="47"/>
      <c r="JHZ204" s="47"/>
      <c r="JIA204" s="47"/>
      <c r="JIB204" s="47"/>
      <c r="JIC204" s="47"/>
      <c r="JID204" s="47"/>
      <c r="JIE204" s="47"/>
      <c r="JIF204" s="47"/>
      <c r="JIG204" s="47"/>
      <c r="JIH204" s="47"/>
      <c r="JII204" s="47"/>
      <c r="JIJ204" s="47"/>
      <c r="JIK204" s="47"/>
      <c r="JIL204" s="47"/>
      <c r="JIM204" s="47"/>
      <c r="JIN204" s="47"/>
      <c r="JIO204" s="47"/>
      <c r="JIP204" s="47"/>
      <c r="JIQ204" s="47"/>
      <c r="JIR204" s="47"/>
      <c r="JIS204" s="47"/>
      <c r="JIT204" s="47"/>
      <c r="JIU204" s="47"/>
      <c r="JIV204" s="47"/>
      <c r="JIW204" s="47"/>
      <c r="JIX204" s="47"/>
      <c r="JIY204" s="47"/>
      <c r="JIZ204" s="47"/>
      <c r="JJA204" s="47"/>
      <c r="JJB204" s="47"/>
      <c r="JJC204" s="47"/>
      <c r="JJD204" s="47"/>
      <c r="JJE204" s="47"/>
      <c r="JJF204" s="47"/>
      <c r="JJG204" s="47"/>
      <c r="JJH204" s="47"/>
      <c r="JJI204" s="47"/>
      <c r="JJJ204" s="47"/>
      <c r="JJK204" s="47"/>
      <c r="JJL204" s="47"/>
      <c r="JJM204" s="47"/>
      <c r="JJN204" s="47"/>
      <c r="JJO204" s="47"/>
      <c r="JJP204" s="47"/>
      <c r="JJQ204" s="47"/>
      <c r="JJR204" s="47"/>
      <c r="JJS204" s="47"/>
      <c r="JJT204" s="47"/>
      <c r="JJU204" s="47"/>
      <c r="JJV204" s="47"/>
      <c r="JJW204" s="47"/>
      <c r="JJX204" s="47"/>
      <c r="JJY204" s="47"/>
      <c r="JJZ204" s="47"/>
      <c r="JKA204" s="47"/>
      <c r="JKB204" s="47"/>
      <c r="JKC204" s="47"/>
      <c r="JKD204" s="47"/>
      <c r="JKE204" s="47"/>
      <c r="JKF204" s="47"/>
      <c r="JKG204" s="47"/>
      <c r="JKH204" s="47"/>
      <c r="JKI204" s="47"/>
      <c r="JKJ204" s="47"/>
      <c r="JKK204" s="47"/>
      <c r="JKL204" s="47"/>
      <c r="JKM204" s="47"/>
      <c r="JKN204" s="47"/>
      <c r="JKO204" s="47"/>
      <c r="JKP204" s="47"/>
      <c r="JKQ204" s="47"/>
      <c r="JKR204" s="47"/>
      <c r="JKS204" s="47"/>
      <c r="JKT204" s="47"/>
      <c r="JKU204" s="47"/>
      <c r="JKV204" s="47"/>
      <c r="JKW204" s="47"/>
      <c r="JKX204" s="47"/>
      <c r="JKY204" s="47"/>
      <c r="JKZ204" s="47"/>
      <c r="JLA204" s="47"/>
      <c r="JLB204" s="47"/>
      <c r="JLC204" s="47"/>
      <c r="JLD204" s="47"/>
      <c r="JLE204" s="47"/>
      <c r="JLF204" s="47"/>
      <c r="JLG204" s="47"/>
      <c r="JLH204" s="47"/>
      <c r="JLI204" s="47"/>
      <c r="JLJ204" s="47"/>
      <c r="JLK204" s="47"/>
      <c r="JLL204" s="47"/>
      <c r="JLM204" s="47"/>
      <c r="JLN204" s="47"/>
      <c r="JLO204" s="47"/>
      <c r="JLP204" s="47"/>
      <c r="JLQ204" s="47"/>
      <c r="JLR204" s="47"/>
      <c r="JLS204" s="47"/>
      <c r="JLT204" s="47"/>
      <c r="JLU204" s="47"/>
      <c r="JLV204" s="47"/>
      <c r="JLW204" s="47"/>
      <c r="JLX204" s="47"/>
      <c r="JLY204" s="47"/>
      <c r="JLZ204" s="47"/>
      <c r="JMA204" s="47"/>
      <c r="JMB204" s="47"/>
      <c r="JMC204" s="47"/>
      <c r="JMD204" s="47"/>
      <c r="JME204" s="47"/>
      <c r="JMF204" s="47"/>
      <c r="JMG204" s="47"/>
      <c r="JMH204" s="47"/>
      <c r="JMI204" s="47"/>
      <c r="JMJ204" s="47"/>
      <c r="JMK204" s="47"/>
      <c r="JML204" s="47"/>
      <c r="JMM204" s="47"/>
      <c r="JMN204" s="47"/>
      <c r="JMO204" s="47"/>
      <c r="JMP204" s="47"/>
      <c r="JMQ204" s="47"/>
      <c r="JMR204" s="47"/>
      <c r="JMS204" s="47"/>
      <c r="JMT204" s="47"/>
      <c r="JMU204" s="47"/>
      <c r="JMV204" s="47"/>
      <c r="JMW204" s="47"/>
      <c r="JMX204" s="47"/>
      <c r="JMY204" s="47"/>
      <c r="JMZ204" s="47"/>
      <c r="JNA204" s="47"/>
      <c r="JNB204" s="47"/>
      <c r="JNC204" s="47"/>
      <c r="JND204" s="47"/>
      <c r="JNE204" s="47"/>
      <c r="JNF204" s="47"/>
      <c r="JNG204" s="47"/>
      <c r="JNH204" s="47"/>
      <c r="JNI204" s="47"/>
      <c r="JNJ204" s="47"/>
      <c r="JNK204" s="47"/>
      <c r="JNL204" s="47"/>
      <c r="JNM204" s="47"/>
      <c r="JNN204" s="47"/>
      <c r="JNO204" s="47"/>
      <c r="JNP204" s="47"/>
      <c r="JNQ204" s="47"/>
      <c r="JNR204" s="47"/>
      <c r="JNS204" s="47"/>
      <c r="JNT204" s="47"/>
      <c r="JNU204" s="47"/>
      <c r="JNV204" s="47"/>
      <c r="JNW204" s="47"/>
      <c r="JNX204" s="47"/>
      <c r="JNY204" s="47"/>
      <c r="JNZ204" s="47"/>
      <c r="JOA204" s="47"/>
      <c r="JOB204" s="47"/>
      <c r="JOC204" s="47"/>
      <c r="JOD204" s="47"/>
      <c r="JOE204" s="47"/>
      <c r="JOF204" s="47"/>
      <c r="JOG204" s="47"/>
      <c r="JOH204" s="47"/>
      <c r="JOI204" s="47"/>
      <c r="JOJ204" s="47"/>
      <c r="JOK204" s="47"/>
      <c r="JOL204" s="47"/>
      <c r="JOM204" s="47"/>
      <c r="JON204" s="47"/>
      <c r="JOO204" s="47"/>
      <c r="JOP204" s="47"/>
      <c r="JOQ204" s="47"/>
      <c r="JOR204" s="47"/>
      <c r="JOS204" s="47"/>
      <c r="JOT204" s="47"/>
      <c r="JOU204" s="47"/>
      <c r="JOV204" s="47"/>
      <c r="JOW204" s="47"/>
      <c r="JOX204" s="47"/>
      <c r="JOY204" s="47"/>
      <c r="JOZ204" s="47"/>
      <c r="JPA204" s="47"/>
      <c r="JPB204" s="47"/>
      <c r="JPC204" s="47"/>
      <c r="JPD204" s="47"/>
      <c r="JPE204" s="47"/>
      <c r="JPF204" s="47"/>
      <c r="JPG204" s="47"/>
      <c r="JPH204" s="47"/>
      <c r="JPI204" s="47"/>
      <c r="JPJ204" s="47"/>
      <c r="JPK204" s="47"/>
      <c r="JPL204" s="47"/>
      <c r="JPM204" s="47"/>
      <c r="JPN204" s="47"/>
      <c r="JPO204" s="47"/>
      <c r="JPP204" s="47"/>
      <c r="JPQ204" s="47"/>
      <c r="JPR204" s="47"/>
      <c r="JPS204" s="47"/>
      <c r="JPT204" s="47"/>
      <c r="JPU204" s="47"/>
      <c r="JPV204" s="47"/>
      <c r="JPW204" s="47"/>
      <c r="JPX204" s="47"/>
      <c r="JPY204" s="47"/>
      <c r="JPZ204" s="47"/>
      <c r="JQA204" s="47"/>
      <c r="JQB204" s="47"/>
      <c r="JQC204" s="47"/>
      <c r="JQD204" s="47"/>
      <c r="JQE204" s="47"/>
      <c r="JQF204" s="47"/>
      <c r="JQG204" s="47"/>
      <c r="JQH204" s="47"/>
      <c r="JQI204" s="47"/>
      <c r="JQJ204" s="47"/>
      <c r="JQK204" s="47"/>
      <c r="JQL204" s="47"/>
      <c r="JQM204" s="47"/>
      <c r="JQN204" s="47"/>
      <c r="JQO204" s="47"/>
      <c r="JQP204" s="47"/>
      <c r="JQQ204" s="47"/>
      <c r="JQR204" s="47"/>
      <c r="JQS204" s="47"/>
      <c r="JQT204" s="47"/>
      <c r="JQU204" s="47"/>
      <c r="JQV204" s="47"/>
      <c r="JQW204" s="47"/>
      <c r="JQX204" s="47"/>
      <c r="JQY204" s="47"/>
      <c r="JQZ204" s="47"/>
      <c r="JRA204" s="47"/>
      <c r="JRB204" s="47"/>
      <c r="JRC204" s="47"/>
      <c r="JRD204" s="47"/>
      <c r="JRE204" s="47"/>
      <c r="JRF204" s="47"/>
      <c r="JRG204" s="47"/>
      <c r="JRH204" s="47"/>
      <c r="JRI204" s="47"/>
      <c r="JRJ204" s="47"/>
      <c r="JRK204" s="47"/>
      <c r="JRL204" s="47"/>
      <c r="JRM204" s="47"/>
      <c r="JRN204" s="47"/>
      <c r="JRO204" s="47"/>
      <c r="JRP204" s="47"/>
      <c r="JRQ204" s="47"/>
      <c r="JRR204" s="47"/>
      <c r="JRS204" s="47"/>
      <c r="JRT204" s="47"/>
      <c r="JRU204" s="47"/>
      <c r="JRV204" s="47"/>
      <c r="JRW204" s="47"/>
      <c r="JRX204" s="47"/>
      <c r="JRY204" s="47"/>
      <c r="JRZ204" s="47"/>
      <c r="JSA204" s="47"/>
      <c r="JSB204" s="47"/>
      <c r="JSC204" s="47"/>
      <c r="JSD204" s="47"/>
      <c r="JSE204" s="47"/>
      <c r="JSF204" s="47"/>
      <c r="JSG204" s="47"/>
      <c r="JSH204" s="47"/>
      <c r="JSI204" s="47"/>
      <c r="JSJ204" s="47"/>
      <c r="JSK204" s="47"/>
      <c r="JSL204" s="47"/>
      <c r="JSM204" s="47"/>
      <c r="JSN204" s="47"/>
      <c r="JSO204" s="47"/>
      <c r="JSP204" s="47"/>
      <c r="JSQ204" s="47"/>
      <c r="JSR204" s="47"/>
      <c r="JSS204" s="47"/>
      <c r="JST204" s="47"/>
      <c r="JSU204" s="47"/>
      <c r="JSV204" s="47"/>
      <c r="JSW204" s="47"/>
      <c r="JSX204" s="47"/>
      <c r="JSY204" s="47"/>
      <c r="JSZ204" s="47"/>
      <c r="JTA204" s="47"/>
      <c r="JTB204" s="47"/>
      <c r="JTC204" s="47"/>
      <c r="JTD204" s="47"/>
      <c r="JTE204" s="47"/>
      <c r="JTF204" s="47"/>
      <c r="JTG204" s="47"/>
      <c r="JTH204" s="47"/>
      <c r="JTI204" s="47"/>
      <c r="JTJ204" s="47"/>
      <c r="JTK204" s="47"/>
      <c r="JTL204" s="47"/>
      <c r="JTM204" s="47"/>
      <c r="JTN204" s="47"/>
      <c r="JTO204" s="47"/>
      <c r="JTP204" s="47"/>
      <c r="JTQ204" s="47"/>
      <c r="JTR204" s="47"/>
      <c r="JTS204" s="47"/>
      <c r="JTT204" s="47"/>
      <c r="JTU204" s="47"/>
      <c r="JTV204" s="47"/>
      <c r="JTW204" s="47"/>
      <c r="JTX204" s="47"/>
      <c r="JTY204" s="47"/>
      <c r="JTZ204" s="47"/>
      <c r="JUA204" s="47"/>
      <c r="JUB204" s="47"/>
      <c r="JUC204" s="47"/>
      <c r="JUD204" s="47"/>
      <c r="JUE204" s="47"/>
      <c r="JUF204" s="47"/>
      <c r="JUG204" s="47"/>
      <c r="JUH204" s="47"/>
      <c r="JUI204" s="47"/>
      <c r="JUJ204" s="47"/>
      <c r="JUK204" s="47"/>
      <c r="JUL204" s="47"/>
      <c r="JUM204" s="47"/>
      <c r="JUN204" s="47"/>
      <c r="JUO204" s="47"/>
      <c r="JUP204" s="47"/>
      <c r="JUQ204" s="47"/>
      <c r="JUR204" s="47"/>
      <c r="JUS204" s="47"/>
      <c r="JUT204" s="47"/>
      <c r="JUU204" s="47"/>
      <c r="JUV204" s="47"/>
      <c r="JUW204" s="47"/>
      <c r="JUX204" s="47"/>
      <c r="JUY204" s="47"/>
      <c r="JUZ204" s="47"/>
      <c r="JVA204" s="47"/>
      <c r="JVB204" s="47"/>
      <c r="JVC204" s="47"/>
      <c r="JVD204" s="47"/>
      <c r="JVE204" s="47"/>
      <c r="JVF204" s="47"/>
      <c r="JVG204" s="47"/>
      <c r="JVH204" s="47"/>
      <c r="JVI204" s="47"/>
      <c r="JVJ204" s="47"/>
      <c r="JVK204" s="47"/>
      <c r="JVL204" s="47"/>
      <c r="JVM204" s="47"/>
      <c r="JVN204" s="47"/>
      <c r="JVO204" s="47"/>
      <c r="JVP204" s="47"/>
      <c r="JVQ204" s="47"/>
      <c r="JVR204" s="47"/>
      <c r="JVS204" s="47"/>
      <c r="JVT204" s="47"/>
      <c r="JVU204" s="47"/>
      <c r="JVV204" s="47"/>
      <c r="JVW204" s="47"/>
      <c r="JVX204" s="47"/>
      <c r="JVY204" s="47"/>
      <c r="JVZ204" s="47"/>
      <c r="JWA204" s="47"/>
      <c r="JWB204" s="47"/>
      <c r="JWC204" s="47"/>
      <c r="JWD204" s="47"/>
      <c r="JWE204" s="47"/>
      <c r="JWF204" s="47"/>
      <c r="JWG204" s="47"/>
      <c r="JWH204" s="47"/>
      <c r="JWI204" s="47"/>
      <c r="JWJ204" s="47"/>
      <c r="JWK204" s="47"/>
      <c r="JWL204" s="47"/>
      <c r="JWM204" s="47"/>
      <c r="JWN204" s="47"/>
      <c r="JWO204" s="47"/>
      <c r="JWP204" s="47"/>
      <c r="JWQ204" s="47"/>
      <c r="JWR204" s="47"/>
      <c r="JWS204" s="47"/>
      <c r="JWT204" s="47"/>
      <c r="JWU204" s="47"/>
      <c r="JWV204" s="47"/>
      <c r="JWW204" s="47"/>
      <c r="JWX204" s="47"/>
      <c r="JWY204" s="47"/>
      <c r="JWZ204" s="47"/>
      <c r="JXA204" s="47"/>
      <c r="JXB204" s="47"/>
      <c r="JXC204" s="47"/>
      <c r="JXD204" s="47"/>
      <c r="JXE204" s="47"/>
      <c r="JXF204" s="47"/>
      <c r="JXG204" s="47"/>
      <c r="JXH204" s="47"/>
      <c r="JXI204" s="47"/>
      <c r="JXJ204" s="47"/>
      <c r="JXK204" s="47"/>
      <c r="JXL204" s="47"/>
      <c r="JXM204" s="47"/>
      <c r="JXN204" s="47"/>
      <c r="JXO204" s="47"/>
      <c r="JXP204" s="47"/>
      <c r="JXQ204" s="47"/>
      <c r="JXR204" s="47"/>
      <c r="JXS204" s="47"/>
      <c r="JXT204" s="47"/>
      <c r="JXU204" s="47"/>
      <c r="JXV204" s="47"/>
      <c r="JXW204" s="47"/>
      <c r="JXX204" s="47"/>
      <c r="JXY204" s="47"/>
      <c r="JXZ204" s="47"/>
      <c r="JYA204" s="47"/>
      <c r="JYB204" s="47"/>
      <c r="JYC204" s="47"/>
      <c r="JYD204" s="47"/>
      <c r="JYE204" s="47"/>
      <c r="JYF204" s="47"/>
      <c r="JYG204" s="47"/>
      <c r="JYH204" s="47"/>
      <c r="JYI204" s="47"/>
      <c r="JYJ204" s="47"/>
      <c r="JYK204" s="47"/>
      <c r="JYL204" s="47"/>
      <c r="JYM204" s="47"/>
      <c r="JYN204" s="47"/>
      <c r="JYO204" s="47"/>
      <c r="JYP204" s="47"/>
      <c r="JYQ204" s="47"/>
      <c r="JYR204" s="47"/>
      <c r="JYS204" s="47"/>
      <c r="JYT204" s="47"/>
      <c r="JYU204" s="47"/>
      <c r="JYV204" s="47"/>
      <c r="JYW204" s="47"/>
      <c r="JYX204" s="47"/>
      <c r="JYY204" s="47"/>
      <c r="JYZ204" s="47"/>
      <c r="JZA204" s="47"/>
      <c r="JZB204" s="47"/>
      <c r="JZC204" s="47"/>
      <c r="JZD204" s="47"/>
      <c r="JZE204" s="47"/>
      <c r="JZF204" s="47"/>
      <c r="JZG204" s="47"/>
      <c r="JZH204" s="47"/>
      <c r="JZI204" s="47"/>
      <c r="JZJ204" s="47"/>
      <c r="JZK204" s="47"/>
      <c r="JZL204" s="47"/>
      <c r="JZM204" s="47"/>
      <c r="JZN204" s="47"/>
      <c r="JZO204" s="47"/>
      <c r="JZP204" s="47"/>
      <c r="JZQ204" s="47"/>
      <c r="JZR204" s="47"/>
      <c r="JZS204" s="47"/>
      <c r="JZT204" s="47"/>
      <c r="JZU204" s="47"/>
      <c r="JZV204" s="47"/>
      <c r="JZW204" s="47"/>
      <c r="JZX204" s="47"/>
      <c r="JZY204" s="47"/>
      <c r="JZZ204" s="47"/>
      <c r="KAA204" s="47"/>
      <c r="KAB204" s="47"/>
      <c r="KAC204" s="47"/>
      <c r="KAD204" s="47"/>
      <c r="KAE204" s="47"/>
      <c r="KAF204" s="47"/>
      <c r="KAG204" s="47"/>
      <c r="KAH204" s="47"/>
      <c r="KAI204" s="47"/>
      <c r="KAJ204" s="47"/>
      <c r="KAK204" s="47"/>
      <c r="KAL204" s="47"/>
      <c r="KAM204" s="47"/>
      <c r="KAN204" s="47"/>
      <c r="KAO204" s="47"/>
      <c r="KAP204" s="47"/>
      <c r="KAQ204" s="47"/>
      <c r="KAR204" s="47"/>
      <c r="KAS204" s="47"/>
      <c r="KAT204" s="47"/>
      <c r="KAU204" s="47"/>
      <c r="KAV204" s="47"/>
      <c r="KAW204" s="47"/>
      <c r="KAX204" s="47"/>
      <c r="KAY204" s="47"/>
      <c r="KAZ204" s="47"/>
      <c r="KBA204" s="47"/>
      <c r="KBB204" s="47"/>
      <c r="KBC204" s="47"/>
      <c r="KBD204" s="47"/>
      <c r="KBE204" s="47"/>
      <c r="KBF204" s="47"/>
      <c r="KBG204" s="47"/>
      <c r="KBH204" s="47"/>
      <c r="KBI204" s="47"/>
      <c r="KBJ204" s="47"/>
      <c r="KBK204" s="47"/>
      <c r="KBL204" s="47"/>
      <c r="KBM204" s="47"/>
      <c r="KBN204" s="47"/>
      <c r="KBO204" s="47"/>
      <c r="KBP204" s="47"/>
      <c r="KBQ204" s="47"/>
      <c r="KBR204" s="47"/>
      <c r="KBS204" s="47"/>
      <c r="KBT204" s="47"/>
      <c r="KBU204" s="47"/>
      <c r="KBV204" s="47"/>
      <c r="KBW204" s="47"/>
      <c r="KBX204" s="47"/>
      <c r="KBY204" s="47"/>
      <c r="KBZ204" s="47"/>
      <c r="KCA204" s="47"/>
      <c r="KCB204" s="47"/>
      <c r="KCC204" s="47"/>
      <c r="KCD204" s="47"/>
      <c r="KCE204" s="47"/>
      <c r="KCF204" s="47"/>
      <c r="KCG204" s="47"/>
      <c r="KCH204" s="47"/>
      <c r="KCI204" s="47"/>
      <c r="KCJ204" s="47"/>
      <c r="KCK204" s="47"/>
      <c r="KCL204" s="47"/>
      <c r="KCM204" s="47"/>
      <c r="KCN204" s="47"/>
      <c r="KCO204" s="47"/>
      <c r="KCP204" s="47"/>
      <c r="KCQ204" s="47"/>
      <c r="KCR204" s="47"/>
      <c r="KCS204" s="47"/>
      <c r="KCT204" s="47"/>
      <c r="KCU204" s="47"/>
      <c r="KCV204" s="47"/>
      <c r="KCW204" s="47"/>
      <c r="KCX204" s="47"/>
      <c r="KCY204" s="47"/>
      <c r="KCZ204" s="47"/>
      <c r="KDA204" s="47"/>
      <c r="KDB204" s="47"/>
      <c r="KDC204" s="47"/>
      <c r="KDD204" s="47"/>
      <c r="KDE204" s="47"/>
      <c r="KDF204" s="47"/>
      <c r="KDG204" s="47"/>
      <c r="KDH204" s="47"/>
      <c r="KDI204" s="47"/>
      <c r="KDJ204" s="47"/>
      <c r="KDK204" s="47"/>
      <c r="KDL204" s="47"/>
      <c r="KDM204" s="47"/>
      <c r="KDN204" s="47"/>
      <c r="KDO204" s="47"/>
      <c r="KDP204" s="47"/>
      <c r="KDQ204" s="47"/>
      <c r="KDR204" s="47"/>
      <c r="KDS204" s="47"/>
      <c r="KDT204" s="47"/>
      <c r="KDU204" s="47"/>
      <c r="KDV204" s="47"/>
      <c r="KDW204" s="47"/>
      <c r="KDX204" s="47"/>
      <c r="KDY204" s="47"/>
      <c r="KDZ204" s="47"/>
      <c r="KEA204" s="47"/>
      <c r="KEB204" s="47"/>
      <c r="KEC204" s="47"/>
      <c r="KED204" s="47"/>
      <c r="KEE204" s="47"/>
      <c r="KEF204" s="47"/>
      <c r="KEG204" s="47"/>
      <c r="KEH204" s="47"/>
      <c r="KEI204" s="47"/>
      <c r="KEJ204" s="47"/>
      <c r="KEK204" s="47"/>
      <c r="KEL204" s="47"/>
      <c r="KEM204" s="47"/>
      <c r="KEN204" s="47"/>
      <c r="KEO204" s="47"/>
      <c r="KEP204" s="47"/>
      <c r="KEQ204" s="47"/>
      <c r="KER204" s="47"/>
      <c r="KES204" s="47"/>
      <c r="KET204" s="47"/>
      <c r="KEU204" s="47"/>
      <c r="KEV204" s="47"/>
      <c r="KEW204" s="47"/>
      <c r="KEX204" s="47"/>
      <c r="KEY204" s="47"/>
      <c r="KEZ204" s="47"/>
      <c r="KFA204" s="47"/>
      <c r="KFB204" s="47"/>
      <c r="KFC204" s="47"/>
      <c r="KFD204" s="47"/>
      <c r="KFE204" s="47"/>
      <c r="KFF204" s="47"/>
      <c r="KFG204" s="47"/>
      <c r="KFH204" s="47"/>
      <c r="KFI204" s="47"/>
      <c r="KFJ204" s="47"/>
      <c r="KFK204" s="47"/>
      <c r="KFL204" s="47"/>
      <c r="KFM204" s="47"/>
      <c r="KFN204" s="47"/>
      <c r="KFO204" s="47"/>
      <c r="KFP204" s="47"/>
      <c r="KFQ204" s="47"/>
      <c r="KFR204" s="47"/>
      <c r="KFS204" s="47"/>
      <c r="KFT204" s="47"/>
      <c r="KFU204" s="47"/>
      <c r="KFV204" s="47"/>
      <c r="KFW204" s="47"/>
      <c r="KFX204" s="47"/>
      <c r="KFY204" s="47"/>
      <c r="KFZ204" s="47"/>
      <c r="KGA204" s="47"/>
      <c r="KGB204" s="47"/>
      <c r="KGC204" s="47"/>
      <c r="KGD204" s="47"/>
      <c r="KGE204" s="47"/>
      <c r="KGF204" s="47"/>
      <c r="KGG204" s="47"/>
      <c r="KGH204" s="47"/>
      <c r="KGI204" s="47"/>
      <c r="KGJ204" s="47"/>
      <c r="KGK204" s="47"/>
      <c r="KGL204" s="47"/>
      <c r="KGM204" s="47"/>
      <c r="KGN204" s="47"/>
      <c r="KGO204" s="47"/>
      <c r="KGP204" s="47"/>
      <c r="KGQ204" s="47"/>
      <c r="KGR204" s="47"/>
      <c r="KGS204" s="47"/>
      <c r="KGT204" s="47"/>
      <c r="KGU204" s="47"/>
      <c r="KGV204" s="47"/>
      <c r="KGW204" s="47"/>
      <c r="KGX204" s="47"/>
      <c r="KGY204" s="47"/>
      <c r="KGZ204" s="47"/>
      <c r="KHA204" s="47"/>
      <c r="KHB204" s="47"/>
      <c r="KHC204" s="47"/>
      <c r="KHD204" s="47"/>
      <c r="KHE204" s="47"/>
      <c r="KHF204" s="47"/>
      <c r="KHG204" s="47"/>
      <c r="KHH204" s="47"/>
      <c r="KHI204" s="47"/>
      <c r="KHJ204" s="47"/>
      <c r="KHK204" s="47"/>
      <c r="KHL204" s="47"/>
      <c r="KHM204" s="47"/>
      <c r="KHN204" s="47"/>
      <c r="KHO204" s="47"/>
      <c r="KHP204" s="47"/>
      <c r="KHQ204" s="47"/>
      <c r="KHR204" s="47"/>
      <c r="KHS204" s="47"/>
      <c r="KHT204" s="47"/>
      <c r="KHU204" s="47"/>
      <c r="KHV204" s="47"/>
      <c r="KHW204" s="47"/>
      <c r="KHX204" s="47"/>
      <c r="KHY204" s="47"/>
      <c r="KHZ204" s="47"/>
      <c r="KIA204" s="47"/>
      <c r="KIB204" s="47"/>
      <c r="KIC204" s="47"/>
      <c r="KID204" s="47"/>
      <c r="KIE204" s="47"/>
      <c r="KIF204" s="47"/>
      <c r="KIG204" s="47"/>
      <c r="KIH204" s="47"/>
      <c r="KII204" s="47"/>
      <c r="KIJ204" s="47"/>
      <c r="KIK204" s="47"/>
      <c r="KIL204" s="47"/>
      <c r="KIM204" s="47"/>
      <c r="KIN204" s="47"/>
      <c r="KIO204" s="47"/>
      <c r="KIP204" s="47"/>
      <c r="KIQ204" s="47"/>
      <c r="KIR204" s="47"/>
      <c r="KIS204" s="47"/>
      <c r="KIT204" s="47"/>
      <c r="KIU204" s="47"/>
      <c r="KIV204" s="47"/>
      <c r="KIW204" s="47"/>
      <c r="KIX204" s="47"/>
      <c r="KIY204" s="47"/>
      <c r="KIZ204" s="47"/>
      <c r="KJA204" s="47"/>
      <c r="KJB204" s="47"/>
      <c r="KJC204" s="47"/>
      <c r="KJD204" s="47"/>
      <c r="KJE204" s="47"/>
      <c r="KJF204" s="47"/>
      <c r="KJG204" s="47"/>
      <c r="KJH204" s="47"/>
      <c r="KJI204" s="47"/>
      <c r="KJJ204" s="47"/>
      <c r="KJK204" s="47"/>
      <c r="KJL204" s="47"/>
      <c r="KJM204" s="47"/>
      <c r="KJN204" s="47"/>
      <c r="KJO204" s="47"/>
      <c r="KJP204" s="47"/>
      <c r="KJQ204" s="47"/>
      <c r="KJR204" s="47"/>
      <c r="KJS204" s="47"/>
      <c r="KJT204" s="47"/>
      <c r="KJU204" s="47"/>
      <c r="KJV204" s="47"/>
      <c r="KJW204" s="47"/>
      <c r="KJX204" s="47"/>
      <c r="KJY204" s="47"/>
      <c r="KJZ204" s="47"/>
      <c r="KKA204" s="47"/>
      <c r="KKB204" s="47"/>
      <c r="KKC204" s="47"/>
      <c r="KKD204" s="47"/>
      <c r="KKE204" s="47"/>
      <c r="KKF204" s="47"/>
      <c r="KKG204" s="47"/>
      <c r="KKH204" s="47"/>
      <c r="KKI204" s="47"/>
      <c r="KKJ204" s="47"/>
      <c r="KKK204" s="47"/>
      <c r="KKL204" s="47"/>
      <c r="KKM204" s="47"/>
      <c r="KKN204" s="47"/>
      <c r="KKO204" s="47"/>
      <c r="KKP204" s="47"/>
      <c r="KKQ204" s="47"/>
      <c r="KKR204" s="47"/>
      <c r="KKS204" s="47"/>
      <c r="KKT204" s="47"/>
      <c r="KKU204" s="47"/>
      <c r="KKV204" s="47"/>
      <c r="KKW204" s="47"/>
      <c r="KKX204" s="47"/>
      <c r="KKY204" s="47"/>
      <c r="KKZ204" s="47"/>
      <c r="KLA204" s="47"/>
      <c r="KLB204" s="47"/>
      <c r="KLC204" s="47"/>
      <c r="KLD204" s="47"/>
      <c r="KLE204" s="47"/>
      <c r="KLF204" s="47"/>
      <c r="KLG204" s="47"/>
      <c r="KLH204" s="47"/>
      <c r="KLI204" s="47"/>
      <c r="KLJ204" s="47"/>
      <c r="KLK204" s="47"/>
      <c r="KLL204" s="47"/>
      <c r="KLM204" s="47"/>
      <c r="KLN204" s="47"/>
      <c r="KLO204" s="47"/>
      <c r="KLP204" s="47"/>
      <c r="KLQ204" s="47"/>
      <c r="KLR204" s="47"/>
      <c r="KLS204" s="47"/>
      <c r="KLT204" s="47"/>
      <c r="KLU204" s="47"/>
      <c r="KLV204" s="47"/>
      <c r="KLW204" s="47"/>
      <c r="KLX204" s="47"/>
      <c r="KLY204" s="47"/>
      <c r="KLZ204" s="47"/>
      <c r="KMA204" s="47"/>
      <c r="KMB204" s="47"/>
      <c r="KMC204" s="47"/>
      <c r="KMD204" s="47"/>
      <c r="KME204" s="47"/>
      <c r="KMF204" s="47"/>
      <c r="KMG204" s="47"/>
      <c r="KMH204" s="47"/>
      <c r="KMI204" s="47"/>
      <c r="KMJ204" s="47"/>
      <c r="KMK204" s="47"/>
      <c r="KML204" s="47"/>
      <c r="KMM204" s="47"/>
      <c r="KMN204" s="47"/>
      <c r="KMO204" s="47"/>
      <c r="KMP204" s="47"/>
      <c r="KMQ204" s="47"/>
      <c r="KMR204" s="47"/>
      <c r="KMS204" s="47"/>
      <c r="KMT204" s="47"/>
      <c r="KMU204" s="47"/>
      <c r="KMV204" s="47"/>
      <c r="KMW204" s="47"/>
      <c r="KMX204" s="47"/>
      <c r="KMY204" s="47"/>
      <c r="KMZ204" s="47"/>
      <c r="KNA204" s="47"/>
      <c r="KNB204" s="47"/>
      <c r="KNC204" s="47"/>
      <c r="KND204" s="47"/>
      <c r="KNE204" s="47"/>
      <c r="KNF204" s="47"/>
      <c r="KNG204" s="47"/>
      <c r="KNH204" s="47"/>
      <c r="KNI204" s="47"/>
      <c r="KNJ204" s="47"/>
      <c r="KNK204" s="47"/>
      <c r="KNL204" s="47"/>
      <c r="KNM204" s="47"/>
      <c r="KNN204" s="47"/>
      <c r="KNO204" s="47"/>
      <c r="KNP204" s="47"/>
      <c r="KNQ204" s="47"/>
      <c r="KNR204" s="47"/>
      <c r="KNS204" s="47"/>
      <c r="KNT204" s="47"/>
      <c r="KNU204" s="47"/>
      <c r="KNV204" s="47"/>
      <c r="KNW204" s="47"/>
      <c r="KNX204" s="47"/>
      <c r="KNY204" s="47"/>
      <c r="KNZ204" s="47"/>
      <c r="KOA204" s="47"/>
      <c r="KOB204" s="47"/>
      <c r="KOC204" s="47"/>
      <c r="KOD204" s="47"/>
      <c r="KOE204" s="47"/>
      <c r="KOF204" s="47"/>
      <c r="KOG204" s="47"/>
      <c r="KOH204" s="47"/>
      <c r="KOI204" s="47"/>
      <c r="KOJ204" s="47"/>
      <c r="KOK204" s="47"/>
      <c r="KOL204" s="47"/>
      <c r="KOM204" s="47"/>
      <c r="KON204" s="47"/>
      <c r="KOO204" s="47"/>
      <c r="KOP204" s="47"/>
      <c r="KOQ204" s="47"/>
      <c r="KOR204" s="47"/>
      <c r="KOS204" s="47"/>
      <c r="KOT204" s="47"/>
      <c r="KOU204" s="47"/>
      <c r="KOV204" s="47"/>
      <c r="KOW204" s="47"/>
      <c r="KOX204" s="47"/>
      <c r="KOY204" s="47"/>
      <c r="KOZ204" s="47"/>
      <c r="KPA204" s="47"/>
      <c r="KPB204" s="47"/>
      <c r="KPC204" s="47"/>
      <c r="KPD204" s="47"/>
      <c r="KPE204" s="47"/>
      <c r="KPF204" s="47"/>
      <c r="KPG204" s="47"/>
      <c r="KPH204" s="47"/>
      <c r="KPI204" s="47"/>
      <c r="KPJ204" s="47"/>
      <c r="KPK204" s="47"/>
      <c r="KPL204" s="47"/>
      <c r="KPM204" s="47"/>
      <c r="KPN204" s="47"/>
      <c r="KPO204" s="47"/>
      <c r="KPP204" s="47"/>
      <c r="KPQ204" s="47"/>
      <c r="KPR204" s="47"/>
      <c r="KPS204" s="47"/>
      <c r="KPT204" s="47"/>
      <c r="KPU204" s="47"/>
      <c r="KPV204" s="47"/>
      <c r="KPW204" s="47"/>
      <c r="KPX204" s="47"/>
      <c r="KPY204" s="47"/>
      <c r="KPZ204" s="47"/>
      <c r="KQA204" s="47"/>
      <c r="KQB204" s="47"/>
      <c r="KQC204" s="47"/>
      <c r="KQD204" s="47"/>
      <c r="KQE204" s="47"/>
      <c r="KQF204" s="47"/>
      <c r="KQG204" s="47"/>
      <c r="KQH204" s="47"/>
      <c r="KQI204" s="47"/>
      <c r="KQJ204" s="47"/>
      <c r="KQK204" s="47"/>
      <c r="KQL204" s="47"/>
      <c r="KQM204" s="47"/>
      <c r="KQN204" s="47"/>
      <c r="KQO204" s="47"/>
      <c r="KQP204" s="47"/>
      <c r="KQQ204" s="47"/>
      <c r="KQR204" s="47"/>
      <c r="KQS204" s="47"/>
      <c r="KQT204" s="47"/>
      <c r="KQU204" s="47"/>
      <c r="KQV204" s="47"/>
      <c r="KQW204" s="47"/>
      <c r="KQX204" s="47"/>
      <c r="KQY204" s="47"/>
      <c r="KQZ204" s="47"/>
      <c r="KRA204" s="47"/>
      <c r="KRB204" s="47"/>
      <c r="KRC204" s="47"/>
      <c r="KRD204" s="47"/>
      <c r="KRE204" s="47"/>
      <c r="KRF204" s="47"/>
      <c r="KRG204" s="47"/>
      <c r="KRH204" s="47"/>
      <c r="KRI204" s="47"/>
      <c r="KRJ204" s="47"/>
      <c r="KRK204" s="47"/>
      <c r="KRL204" s="47"/>
      <c r="KRM204" s="47"/>
      <c r="KRN204" s="47"/>
      <c r="KRO204" s="47"/>
      <c r="KRP204" s="47"/>
      <c r="KRQ204" s="47"/>
      <c r="KRR204" s="47"/>
      <c r="KRS204" s="47"/>
      <c r="KRT204" s="47"/>
      <c r="KRU204" s="47"/>
      <c r="KRV204" s="47"/>
      <c r="KRW204" s="47"/>
      <c r="KRX204" s="47"/>
      <c r="KRY204" s="47"/>
      <c r="KRZ204" s="47"/>
      <c r="KSA204" s="47"/>
      <c r="KSB204" s="47"/>
      <c r="KSC204" s="47"/>
      <c r="KSD204" s="47"/>
      <c r="KSE204" s="47"/>
      <c r="KSF204" s="47"/>
      <c r="KSG204" s="47"/>
      <c r="KSH204" s="47"/>
      <c r="KSI204" s="47"/>
      <c r="KSJ204" s="47"/>
      <c r="KSK204" s="47"/>
      <c r="KSL204" s="47"/>
      <c r="KSM204" s="47"/>
      <c r="KSN204" s="47"/>
      <c r="KSO204" s="47"/>
      <c r="KSP204" s="47"/>
      <c r="KSQ204" s="47"/>
      <c r="KSR204" s="47"/>
      <c r="KSS204" s="47"/>
      <c r="KST204" s="47"/>
      <c r="KSU204" s="47"/>
      <c r="KSV204" s="47"/>
      <c r="KSW204" s="47"/>
      <c r="KSX204" s="47"/>
      <c r="KSY204" s="47"/>
      <c r="KSZ204" s="47"/>
      <c r="KTA204" s="47"/>
      <c r="KTB204" s="47"/>
      <c r="KTC204" s="47"/>
      <c r="KTD204" s="47"/>
      <c r="KTE204" s="47"/>
      <c r="KTF204" s="47"/>
      <c r="KTG204" s="47"/>
      <c r="KTH204" s="47"/>
      <c r="KTI204" s="47"/>
      <c r="KTJ204" s="47"/>
      <c r="KTK204" s="47"/>
      <c r="KTL204" s="47"/>
      <c r="KTM204" s="47"/>
      <c r="KTN204" s="47"/>
      <c r="KTO204" s="47"/>
      <c r="KTP204" s="47"/>
      <c r="KTQ204" s="47"/>
      <c r="KTR204" s="47"/>
      <c r="KTS204" s="47"/>
      <c r="KTT204" s="47"/>
      <c r="KTU204" s="47"/>
      <c r="KTV204" s="47"/>
      <c r="KTW204" s="47"/>
      <c r="KTX204" s="47"/>
      <c r="KTY204" s="47"/>
      <c r="KTZ204" s="47"/>
      <c r="KUA204" s="47"/>
      <c r="KUB204" s="47"/>
      <c r="KUC204" s="47"/>
      <c r="KUD204" s="47"/>
      <c r="KUE204" s="47"/>
      <c r="KUF204" s="47"/>
      <c r="KUG204" s="47"/>
      <c r="KUH204" s="47"/>
      <c r="KUI204" s="47"/>
      <c r="KUJ204" s="47"/>
      <c r="KUK204" s="47"/>
      <c r="KUL204" s="47"/>
      <c r="KUM204" s="47"/>
      <c r="KUN204" s="47"/>
      <c r="KUO204" s="47"/>
      <c r="KUP204" s="47"/>
      <c r="KUQ204" s="47"/>
      <c r="KUR204" s="47"/>
      <c r="KUS204" s="47"/>
      <c r="KUT204" s="47"/>
      <c r="KUU204" s="47"/>
      <c r="KUV204" s="47"/>
      <c r="KUW204" s="47"/>
      <c r="KUX204" s="47"/>
      <c r="KUY204" s="47"/>
      <c r="KUZ204" s="47"/>
      <c r="KVA204" s="47"/>
      <c r="KVB204" s="47"/>
      <c r="KVC204" s="47"/>
      <c r="KVD204" s="47"/>
      <c r="KVE204" s="47"/>
      <c r="KVF204" s="47"/>
      <c r="KVG204" s="47"/>
      <c r="KVH204" s="47"/>
      <c r="KVI204" s="47"/>
      <c r="KVJ204" s="47"/>
      <c r="KVK204" s="47"/>
      <c r="KVL204" s="47"/>
      <c r="KVM204" s="47"/>
      <c r="KVN204" s="47"/>
      <c r="KVO204" s="47"/>
      <c r="KVP204" s="47"/>
      <c r="KVQ204" s="47"/>
      <c r="KVR204" s="47"/>
      <c r="KVS204" s="47"/>
      <c r="KVT204" s="47"/>
      <c r="KVU204" s="47"/>
      <c r="KVV204" s="47"/>
      <c r="KVW204" s="47"/>
      <c r="KVX204" s="47"/>
      <c r="KVY204" s="47"/>
      <c r="KVZ204" s="47"/>
      <c r="KWA204" s="47"/>
      <c r="KWB204" s="47"/>
      <c r="KWC204" s="47"/>
      <c r="KWD204" s="47"/>
      <c r="KWE204" s="47"/>
      <c r="KWF204" s="47"/>
      <c r="KWG204" s="47"/>
      <c r="KWH204" s="47"/>
      <c r="KWI204" s="47"/>
      <c r="KWJ204" s="47"/>
      <c r="KWK204" s="47"/>
      <c r="KWL204" s="47"/>
      <c r="KWM204" s="47"/>
      <c r="KWN204" s="47"/>
      <c r="KWO204" s="47"/>
      <c r="KWP204" s="47"/>
      <c r="KWQ204" s="47"/>
      <c r="KWR204" s="47"/>
      <c r="KWS204" s="47"/>
      <c r="KWT204" s="47"/>
      <c r="KWU204" s="47"/>
      <c r="KWV204" s="47"/>
      <c r="KWW204" s="47"/>
      <c r="KWX204" s="47"/>
      <c r="KWY204" s="47"/>
      <c r="KWZ204" s="47"/>
      <c r="KXA204" s="47"/>
      <c r="KXB204" s="47"/>
      <c r="KXC204" s="47"/>
      <c r="KXD204" s="47"/>
      <c r="KXE204" s="47"/>
      <c r="KXF204" s="47"/>
      <c r="KXG204" s="47"/>
      <c r="KXH204" s="47"/>
      <c r="KXI204" s="47"/>
      <c r="KXJ204" s="47"/>
      <c r="KXK204" s="47"/>
      <c r="KXL204" s="47"/>
      <c r="KXM204" s="47"/>
      <c r="KXN204" s="47"/>
      <c r="KXO204" s="47"/>
      <c r="KXP204" s="47"/>
      <c r="KXQ204" s="47"/>
      <c r="KXR204" s="47"/>
      <c r="KXS204" s="47"/>
      <c r="KXT204" s="47"/>
      <c r="KXU204" s="47"/>
      <c r="KXV204" s="47"/>
      <c r="KXW204" s="47"/>
      <c r="KXX204" s="47"/>
      <c r="KXY204" s="47"/>
      <c r="KXZ204" s="47"/>
      <c r="KYA204" s="47"/>
      <c r="KYB204" s="47"/>
      <c r="KYC204" s="47"/>
      <c r="KYD204" s="47"/>
      <c r="KYE204" s="47"/>
      <c r="KYF204" s="47"/>
      <c r="KYG204" s="47"/>
      <c r="KYH204" s="47"/>
      <c r="KYI204" s="47"/>
      <c r="KYJ204" s="47"/>
      <c r="KYK204" s="47"/>
      <c r="KYL204" s="47"/>
      <c r="KYM204" s="47"/>
      <c r="KYN204" s="47"/>
      <c r="KYO204" s="47"/>
      <c r="KYP204" s="47"/>
      <c r="KYQ204" s="47"/>
      <c r="KYR204" s="47"/>
      <c r="KYS204" s="47"/>
      <c r="KYT204" s="47"/>
      <c r="KYU204" s="47"/>
      <c r="KYV204" s="47"/>
      <c r="KYW204" s="47"/>
      <c r="KYX204" s="47"/>
      <c r="KYY204" s="47"/>
      <c r="KYZ204" s="47"/>
      <c r="KZA204" s="47"/>
      <c r="KZB204" s="47"/>
      <c r="KZC204" s="47"/>
      <c r="KZD204" s="47"/>
      <c r="KZE204" s="47"/>
      <c r="KZF204" s="47"/>
      <c r="KZG204" s="47"/>
      <c r="KZH204" s="47"/>
      <c r="KZI204" s="47"/>
      <c r="KZJ204" s="47"/>
      <c r="KZK204" s="47"/>
      <c r="KZL204" s="47"/>
      <c r="KZM204" s="47"/>
      <c r="KZN204" s="47"/>
      <c r="KZO204" s="47"/>
      <c r="KZP204" s="47"/>
      <c r="KZQ204" s="47"/>
      <c r="KZR204" s="47"/>
      <c r="KZS204" s="47"/>
      <c r="KZT204" s="47"/>
      <c r="KZU204" s="47"/>
      <c r="KZV204" s="47"/>
      <c r="KZW204" s="47"/>
      <c r="KZX204" s="47"/>
      <c r="KZY204" s="47"/>
      <c r="KZZ204" s="47"/>
      <c r="LAA204" s="47"/>
      <c r="LAB204" s="47"/>
      <c r="LAC204" s="47"/>
      <c r="LAD204" s="47"/>
      <c r="LAE204" s="47"/>
      <c r="LAF204" s="47"/>
      <c r="LAG204" s="47"/>
      <c r="LAH204" s="47"/>
      <c r="LAI204" s="47"/>
      <c r="LAJ204" s="47"/>
      <c r="LAK204" s="47"/>
      <c r="LAL204" s="47"/>
      <c r="LAM204" s="47"/>
      <c r="LAN204" s="47"/>
      <c r="LAO204" s="47"/>
      <c r="LAP204" s="47"/>
      <c r="LAQ204" s="47"/>
      <c r="LAR204" s="47"/>
      <c r="LAS204" s="47"/>
      <c r="LAT204" s="47"/>
      <c r="LAU204" s="47"/>
      <c r="LAV204" s="47"/>
      <c r="LAW204" s="47"/>
      <c r="LAX204" s="47"/>
      <c r="LAY204" s="47"/>
      <c r="LAZ204" s="47"/>
      <c r="LBA204" s="47"/>
      <c r="LBB204" s="47"/>
      <c r="LBC204" s="47"/>
      <c r="LBD204" s="47"/>
      <c r="LBE204" s="47"/>
      <c r="LBF204" s="47"/>
      <c r="LBG204" s="47"/>
      <c r="LBH204" s="47"/>
      <c r="LBI204" s="47"/>
      <c r="LBJ204" s="47"/>
      <c r="LBK204" s="47"/>
      <c r="LBL204" s="47"/>
      <c r="LBM204" s="47"/>
      <c r="LBN204" s="47"/>
      <c r="LBO204" s="47"/>
      <c r="LBP204" s="47"/>
      <c r="LBQ204" s="47"/>
      <c r="LBR204" s="47"/>
      <c r="LBS204" s="47"/>
      <c r="LBT204" s="47"/>
      <c r="LBU204" s="47"/>
      <c r="LBV204" s="47"/>
      <c r="LBW204" s="47"/>
      <c r="LBX204" s="47"/>
      <c r="LBY204" s="47"/>
      <c r="LBZ204" s="47"/>
      <c r="LCA204" s="47"/>
      <c r="LCB204" s="47"/>
      <c r="LCC204" s="47"/>
      <c r="LCD204" s="47"/>
      <c r="LCE204" s="47"/>
      <c r="LCF204" s="47"/>
      <c r="LCG204" s="47"/>
      <c r="LCH204" s="47"/>
      <c r="LCI204" s="47"/>
      <c r="LCJ204" s="47"/>
      <c r="LCK204" s="47"/>
      <c r="LCL204" s="47"/>
      <c r="LCM204" s="47"/>
      <c r="LCN204" s="47"/>
      <c r="LCO204" s="47"/>
      <c r="LCP204" s="47"/>
      <c r="LCQ204" s="47"/>
      <c r="LCR204" s="47"/>
      <c r="LCS204" s="47"/>
      <c r="LCT204" s="47"/>
      <c r="LCU204" s="47"/>
      <c r="LCV204" s="47"/>
      <c r="LCW204" s="47"/>
      <c r="LCX204" s="47"/>
      <c r="LCY204" s="47"/>
      <c r="LCZ204" s="47"/>
      <c r="LDA204" s="47"/>
      <c r="LDB204" s="47"/>
      <c r="LDC204" s="47"/>
      <c r="LDD204" s="47"/>
      <c r="LDE204" s="47"/>
      <c r="LDF204" s="47"/>
      <c r="LDG204" s="47"/>
      <c r="LDH204" s="47"/>
      <c r="LDI204" s="47"/>
      <c r="LDJ204" s="47"/>
      <c r="LDK204" s="47"/>
      <c r="LDL204" s="47"/>
      <c r="LDM204" s="47"/>
      <c r="LDN204" s="47"/>
      <c r="LDO204" s="47"/>
      <c r="LDP204" s="47"/>
      <c r="LDQ204" s="47"/>
      <c r="LDR204" s="47"/>
      <c r="LDS204" s="47"/>
      <c r="LDT204" s="47"/>
      <c r="LDU204" s="47"/>
      <c r="LDV204" s="47"/>
      <c r="LDW204" s="47"/>
      <c r="LDX204" s="47"/>
      <c r="LDY204" s="47"/>
      <c r="LDZ204" s="47"/>
      <c r="LEA204" s="47"/>
      <c r="LEB204" s="47"/>
      <c r="LEC204" s="47"/>
      <c r="LED204" s="47"/>
      <c r="LEE204" s="47"/>
      <c r="LEF204" s="47"/>
      <c r="LEG204" s="47"/>
      <c r="LEH204" s="47"/>
      <c r="LEI204" s="47"/>
      <c r="LEJ204" s="47"/>
      <c r="LEK204" s="47"/>
      <c r="LEL204" s="47"/>
      <c r="LEM204" s="47"/>
      <c r="LEN204" s="47"/>
      <c r="LEO204" s="47"/>
      <c r="LEP204" s="47"/>
      <c r="LEQ204" s="47"/>
      <c r="LER204" s="47"/>
      <c r="LES204" s="47"/>
      <c r="LET204" s="47"/>
      <c r="LEU204" s="47"/>
      <c r="LEV204" s="47"/>
      <c r="LEW204" s="47"/>
      <c r="LEX204" s="47"/>
      <c r="LEY204" s="47"/>
      <c r="LEZ204" s="47"/>
      <c r="LFA204" s="47"/>
      <c r="LFB204" s="47"/>
      <c r="LFC204" s="47"/>
      <c r="LFD204" s="47"/>
      <c r="LFE204" s="47"/>
      <c r="LFF204" s="47"/>
      <c r="LFG204" s="47"/>
      <c r="LFH204" s="47"/>
      <c r="LFI204" s="47"/>
      <c r="LFJ204" s="47"/>
      <c r="LFK204" s="47"/>
      <c r="LFL204" s="47"/>
      <c r="LFM204" s="47"/>
      <c r="LFN204" s="47"/>
      <c r="LFO204" s="47"/>
      <c r="LFP204" s="47"/>
      <c r="LFQ204" s="47"/>
      <c r="LFR204" s="47"/>
      <c r="LFS204" s="47"/>
      <c r="LFT204" s="47"/>
      <c r="LFU204" s="47"/>
      <c r="LFV204" s="47"/>
      <c r="LFW204" s="47"/>
      <c r="LFX204" s="47"/>
      <c r="LFY204" s="47"/>
      <c r="LFZ204" s="47"/>
      <c r="LGA204" s="47"/>
      <c r="LGB204" s="47"/>
      <c r="LGC204" s="47"/>
      <c r="LGD204" s="47"/>
      <c r="LGE204" s="47"/>
      <c r="LGF204" s="47"/>
      <c r="LGG204" s="47"/>
      <c r="LGH204" s="47"/>
      <c r="LGI204" s="47"/>
      <c r="LGJ204" s="47"/>
      <c r="LGK204" s="47"/>
      <c r="LGL204" s="47"/>
      <c r="LGM204" s="47"/>
      <c r="LGN204" s="47"/>
      <c r="LGO204" s="47"/>
      <c r="LGP204" s="47"/>
      <c r="LGQ204" s="47"/>
      <c r="LGR204" s="47"/>
      <c r="LGS204" s="47"/>
      <c r="LGT204" s="47"/>
      <c r="LGU204" s="47"/>
      <c r="LGV204" s="47"/>
      <c r="LGW204" s="47"/>
      <c r="LGX204" s="47"/>
      <c r="LGY204" s="47"/>
      <c r="LGZ204" s="47"/>
      <c r="LHA204" s="47"/>
      <c r="LHB204" s="47"/>
      <c r="LHC204" s="47"/>
      <c r="LHD204" s="47"/>
      <c r="LHE204" s="47"/>
      <c r="LHF204" s="47"/>
      <c r="LHG204" s="47"/>
      <c r="LHH204" s="47"/>
      <c r="LHI204" s="47"/>
      <c r="LHJ204" s="47"/>
      <c r="LHK204" s="47"/>
      <c r="LHL204" s="47"/>
      <c r="LHM204" s="47"/>
      <c r="LHN204" s="47"/>
      <c r="LHO204" s="47"/>
      <c r="LHP204" s="47"/>
      <c r="LHQ204" s="47"/>
      <c r="LHR204" s="47"/>
      <c r="LHS204" s="47"/>
      <c r="LHT204" s="47"/>
      <c r="LHU204" s="47"/>
      <c r="LHV204" s="47"/>
      <c r="LHW204" s="47"/>
      <c r="LHX204" s="47"/>
      <c r="LHY204" s="47"/>
      <c r="LHZ204" s="47"/>
      <c r="LIA204" s="47"/>
      <c r="LIB204" s="47"/>
      <c r="LIC204" s="47"/>
      <c r="LID204" s="47"/>
      <c r="LIE204" s="47"/>
      <c r="LIF204" s="47"/>
      <c r="LIG204" s="47"/>
      <c r="LIH204" s="47"/>
      <c r="LII204" s="47"/>
      <c r="LIJ204" s="47"/>
      <c r="LIK204" s="47"/>
      <c r="LIL204" s="47"/>
      <c r="LIM204" s="47"/>
      <c r="LIN204" s="47"/>
      <c r="LIO204" s="47"/>
      <c r="LIP204" s="47"/>
      <c r="LIQ204" s="47"/>
      <c r="LIR204" s="47"/>
      <c r="LIS204" s="47"/>
      <c r="LIT204" s="47"/>
      <c r="LIU204" s="47"/>
      <c r="LIV204" s="47"/>
      <c r="LIW204" s="47"/>
      <c r="LIX204" s="47"/>
      <c r="LIY204" s="47"/>
      <c r="LIZ204" s="47"/>
      <c r="LJA204" s="47"/>
      <c r="LJB204" s="47"/>
      <c r="LJC204" s="47"/>
      <c r="LJD204" s="47"/>
      <c r="LJE204" s="47"/>
      <c r="LJF204" s="47"/>
      <c r="LJG204" s="47"/>
      <c r="LJH204" s="47"/>
      <c r="LJI204" s="47"/>
      <c r="LJJ204" s="47"/>
      <c r="LJK204" s="47"/>
      <c r="LJL204" s="47"/>
      <c r="LJM204" s="47"/>
      <c r="LJN204" s="47"/>
      <c r="LJO204" s="47"/>
      <c r="LJP204" s="47"/>
      <c r="LJQ204" s="47"/>
      <c r="LJR204" s="47"/>
      <c r="LJS204" s="47"/>
      <c r="LJT204" s="47"/>
      <c r="LJU204" s="47"/>
      <c r="LJV204" s="47"/>
      <c r="LJW204" s="47"/>
      <c r="LJX204" s="47"/>
      <c r="LJY204" s="47"/>
      <c r="LJZ204" s="47"/>
      <c r="LKA204" s="47"/>
      <c r="LKB204" s="47"/>
      <c r="LKC204" s="47"/>
      <c r="LKD204" s="47"/>
      <c r="LKE204" s="47"/>
      <c r="LKF204" s="47"/>
      <c r="LKG204" s="47"/>
      <c r="LKH204" s="47"/>
      <c r="LKI204" s="47"/>
      <c r="LKJ204" s="47"/>
      <c r="LKK204" s="47"/>
      <c r="LKL204" s="47"/>
      <c r="LKM204" s="47"/>
      <c r="LKN204" s="47"/>
      <c r="LKO204" s="47"/>
      <c r="LKP204" s="47"/>
      <c r="LKQ204" s="47"/>
      <c r="LKR204" s="47"/>
      <c r="LKS204" s="47"/>
      <c r="LKT204" s="47"/>
      <c r="LKU204" s="47"/>
      <c r="LKV204" s="47"/>
      <c r="LKW204" s="47"/>
      <c r="LKX204" s="47"/>
      <c r="LKY204" s="47"/>
      <c r="LKZ204" s="47"/>
      <c r="LLA204" s="47"/>
      <c r="LLB204" s="47"/>
      <c r="LLC204" s="47"/>
      <c r="LLD204" s="47"/>
      <c r="LLE204" s="47"/>
      <c r="LLF204" s="47"/>
      <c r="LLG204" s="47"/>
      <c r="LLH204" s="47"/>
      <c r="LLI204" s="47"/>
      <c r="LLJ204" s="47"/>
      <c r="LLK204" s="47"/>
      <c r="LLL204" s="47"/>
      <c r="LLM204" s="47"/>
      <c r="LLN204" s="47"/>
      <c r="LLO204" s="47"/>
      <c r="LLP204" s="47"/>
      <c r="LLQ204" s="47"/>
      <c r="LLR204" s="47"/>
      <c r="LLS204" s="47"/>
      <c r="LLT204" s="47"/>
      <c r="LLU204" s="47"/>
      <c r="LLV204" s="47"/>
      <c r="LLW204" s="47"/>
      <c r="LLX204" s="47"/>
      <c r="LLY204" s="47"/>
      <c r="LLZ204" s="47"/>
      <c r="LMA204" s="47"/>
      <c r="LMB204" s="47"/>
      <c r="LMC204" s="47"/>
      <c r="LMD204" s="47"/>
      <c r="LME204" s="47"/>
      <c r="LMF204" s="47"/>
      <c r="LMG204" s="47"/>
      <c r="LMH204" s="47"/>
      <c r="LMI204" s="47"/>
      <c r="LMJ204" s="47"/>
      <c r="LMK204" s="47"/>
      <c r="LML204" s="47"/>
      <c r="LMM204" s="47"/>
      <c r="LMN204" s="47"/>
      <c r="LMO204" s="47"/>
      <c r="LMP204" s="47"/>
      <c r="LMQ204" s="47"/>
      <c r="LMR204" s="47"/>
      <c r="LMS204" s="47"/>
      <c r="LMT204" s="47"/>
      <c r="LMU204" s="47"/>
      <c r="LMV204" s="47"/>
      <c r="LMW204" s="47"/>
      <c r="LMX204" s="47"/>
      <c r="LMY204" s="47"/>
      <c r="LMZ204" s="47"/>
      <c r="LNA204" s="47"/>
      <c r="LNB204" s="47"/>
      <c r="LNC204" s="47"/>
      <c r="LND204" s="47"/>
      <c r="LNE204" s="47"/>
      <c r="LNF204" s="47"/>
      <c r="LNG204" s="47"/>
      <c r="LNH204" s="47"/>
      <c r="LNI204" s="47"/>
      <c r="LNJ204" s="47"/>
      <c r="LNK204" s="47"/>
      <c r="LNL204" s="47"/>
      <c r="LNM204" s="47"/>
      <c r="LNN204" s="47"/>
      <c r="LNO204" s="47"/>
      <c r="LNP204" s="47"/>
      <c r="LNQ204" s="47"/>
      <c r="LNR204" s="47"/>
      <c r="LNS204" s="47"/>
      <c r="LNT204" s="47"/>
      <c r="LNU204" s="47"/>
      <c r="LNV204" s="47"/>
      <c r="LNW204" s="47"/>
      <c r="LNX204" s="47"/>
      <c r="LNY204" s="47"/>
      <c r="LNZ204" s="47"/>
      <c r="LOA204" s="47"/>
      <c r="LOB204" s="47"/>
      <c r="LOC204" s="47"/>
      <c r="LOD204" s="47"/>
      <c r="LOE204" s="47"/>
      <c r="LOF204" s="47"/>
      <c r="LOG204" s="47"/>
      <c r="LOH204" s="47"/>
      <c r="LOI204" s="47"/>
      <c r="LOJ204" s="47"/>
      <c r="LOK204" s="47"/>
      <c r="LOL204" s="47"/>
      <c r="LOM204" s="47"/>
      <c r="LON204" s="47"/>
      <c r="LOO204" s="47"/>
      <c r="LOP204" s="47"/>
      <c r="LOQ204" s="47"/>
      <c r="LOR204" s="47"/>
      <c r="LOS204" s="47"/>
      <c r="LOT204" s="47"/>
      <c r="LOU204" s="47"/>
      <c r="LOV204" s="47"/>
      <c r="LOW204" s="47"/>
      <c r="LOX204" s="47"/>
      <c r="LOY204" s="47"/>
      <c r="LOZ204" s="47"/>
      <c r="LPA204" s="47"/>
      <c r="LPB204" s="47"/>
      <c r="LPC204" s="47"/>
      <c r="LPD204" s="47"/>
      <c r="LPE204" s="47"/>
      <c r="LPF204" s="47"/>
      <c r="LPG204" s="47"/>
      <c r="LPH204" s="47"/>
      <c r="LPI204" s="47"/>
      <c r="LPJ204" s="47"/>
      <c r="LPK204" s="47"/>
      <c r="LPL204" s="47"/>
      <c r="LPM204" s="47"/>
      <c r="LPN204" s="47"/>
      <c r="LPO204" s="47"/>
      <c r="LPP204" s="47"/>
      <c r="LPQ204" s="47"/>
      <c r="LPR204" s="47"/>
      <c r="LPS204" s="47"/>
      <c r="LPT204" s="47"/>
      <c r="LPU204" s="47"/>
      <c r="LPV204" s="47"/>
      <c r="LPW204" s="47"/>
      <c r="LPX204" s="47"/>
      <c r="LPY204" s="47"/>
      <c r="LPZ204" s="47"/>
      <c r="LQA204" s="47"/>
      <c r="LQB204" s="47"/>
      <c r="LQC204" s="47"/>
      <c r="LQD204" s="47"/>
      <c r="LQE204" s="47"/>
      <c r="LQF204" s="47"/>
      <c r="LQG204" s="47"/>
      <c r="LQH204" s="47"/>
      <c r="LQI204" s="47"/>
      <c r="LQJ204" s="47"/>
      <c r="LQK204" s="47"/>
      <c r="LQL204" s="47"/>
      <c r="LQM204" s="47"/>
      <c r="LQN204" s="47"/>
      <c r="LQO204" s="47"/>
      <c r="LQP204" s="47"/>
      <c r="LQQ204" s="47"/>
      <c r="LQR204" s="47"/>
      <c r="LQS204" s="47"/>
      <c r="LQT204" s="47"/>
      <c r="LQU204" s="47"/>
      <c r="LQV204" s="47"/>
      <c r="LQW204" s="47"/>
      <c r="LQX204" s="47"/>
      <c r="LQY204" s="47"/>
      <c r="LQZ204" s="47"/>
      <c r="LRA204" s="47"/>
      <c r="LRB204" s="47"/>
      <c r="LRC204" s="47"/>
      <c r="LRD204" s="47"/>
      <c r="LRE204" s="47"/>
      <c r="LRF204" s="47"/>
      <c r="LRG204" s="47"/>
      <c r="LRH204" s="47"/>
      <c r="LRI204" s="47"/>
      <c r="LRJ204" s="47"/>
      <c r="LRK204" s="47"/>
      <c r="LRL204" s="47"/>
      <c r="LRM204" s="47"/>
      <c r="LRN204" s="47"/>
      <c r="LRO204" s="47"/>
      <c r="LRP204" s="47"/>
      <c r="LRQ204" s="47"/>
      <c r="LRR204" s="47"/>
      <c r="LRS204" s="47"/>
      <c r="LRT204" s="47"/>
      <c r="LRU204" s="47"/>
      <c r="LRV204" s="47"/>
      <c r="LRW204" s="47"/>
      <c r="LRX204" s="47"/>
      <c r="LRY204" s="47"/>
      <c r="LRZ204" s="47"/>
      <c r="LSA204" s="47"/>
      <c r="LSB204" s="47"/>
      <c r="LSC204" s="47"/>
      <c r="LSD204" s="47"/>
      <c r="LSE204" s="47"/>
      <c r="LSF204" s="47"/>
      <c r="LSG204" s="47"/>
      <c r="LSH204" s="47"/>
      <c r="LSI204" s="47"/>
      <c r="LSJ204" s="47"/>
      <c r="LSK204" s="47"/>
      <c r="LSL204" s="47"/>
      <c r="LSM204" s="47"/>
      <c r="LSN204" s="47"/>
      <c r="LSO204" s="47"/>
      <c r="LSP204" s="47"/>
      <c r="LSQ204" s="47"/>
      <c r="LSR204" s="47"/>
      <c r="LSS204" s="47"/>
      <c r="LST204" s="47"/>
      <c r="LSU204" s="47"/>
      <c r="LSV204" s="47"/>
      <c r="LSW204" s="47"/>
      <c r="LSX204" s="47"/>
      <c r="LSY204" s="47"/>
      <c r="LSZ204" s="47"/>
      <c r="LTA204" s="47"/>
      <c r="LTB204" s="47"/>
      <c r="LTC204" s="47"/>
      <c r="LTD204" s="47"/>
      <c r="LTE204" s="47"/>
      <c r="LTF204" s="47"/>
      <c r="LTG204" s="47"/>
      <c r="LTH204" s="47"/>
      <c r="LTI204" s="47"/>
      <c r="LTJ204" s="47"/>
      <c r="LTK204" s="47"/>
      <c r="LTL204" s="47"/>
      <c r="LTM204" s="47"/>
      <c r="LTN204" s="47"/>
      <c r="LTO204" s="47"/>
      <c r="LTP204" s="47"/>
      <c r="LTQ204" s="47"/>
      <c r="LTR204" s="47"/>
      <c r="LTS204" s="47"/>
      <c r="LTT204" s="47"/>
      <c r="LTU204" s="47"/>
      <c r="LTV204" s="47"/>
      <c r="LTW204" s="47"/>
      <c r="LTX204" s="47"/>
      <c r="LTY204" s="47"/>
      <c r="LTZ204" s="47"/>
      <c r="LUA204" s="47"/>
      <c r="LUB204" s="47"/>
      <c r="LUC204" s="47"/>
      <c r="LUD204" s="47"/>
      <c r="LUE204" s="47"/>
      <c r="LUF204" s="47"/>
      <c r="LUG204" s="47"/>
      <c r="LUH204" s="47"/>
      <c r="LUI204" s="47"/>
      <c r="LUJ204" s="47"/>
      <c r="LUK204" s="47"/>
      <c r="LUL204" s="47"/>
      <c r="LUM204" s="47"/>
      <c r="LUN204" s="47"/>
      <c r="LUO204" s="47"/>
      <c r="LUP204" s="47"/>
      <c r="LUQ204" s="47"/>
      <c r="LUR204" s="47"/>
      <c r="LUS204" s="47"/>
      <c r="LUT204" s="47"/>
      <c r="LUU204" s="47"/>
      <c r="LUV204" s="47"/>
      <c r="LUW204" s="47"/>
      <c r="LUX204" s="47"/>
      <c r="LUY204" s="47"/>
      <c r="LUZ204" s="47"/>
      <c r="LVA204" s="47"/>
      <c r="LVB204" s="47"/>
      <c r="LVC204" s="47"/>
      <c r="LVD204" s="47"/>
      <c r="LVE204" s="47"/>
      <c r="LVF204" s="47"/>
      <c r="LVG204" s="47"/>
      <c r="LVH204" s="47"/>
      <c r="LVI204" s="47"/>
      <c r="LVJ204" s="47"/>
      <c r="LVK204" s="47"/>
      <c r="LVL204" s="47"/>
      <c r="LVM204" s="47"/>
      <c r="LVN204" s="47"/>
      <c r="LVO204" s="47"/>
      <c r="LVP204" s="47"/>
      <c r="LVQ204" s="47"/>
      <c r="LVR204" s="47"/>
      <c r="LVS204" s="47"/>
      <c r="LVT204" s="47"/>
      <c r="LVU204" s="47"/>
      <c r="LVV204" s="47"/>
      <c r="LVW204" s="47"/>
      <c r="LVX204" s="47"/>
      <c r="LVY204" s="47"/>
      <c r="LVZ204" s="47"/>
      <c r="LWA204" s="47"/>
      <c r="LWB204" s="47"/>
      <c r="LWC204" s="47"/>
      <c r="LWD204" s="47"/>
      <c r="LWE204" s="47"/>
      <c r="LWF204" s="47"/>
      <c r="LWG204" s="47"/>
      <c r="LWH204" s="47"/>
      <c r="LWI204" s="47"/>
      <c r="LWJ204" s="47"/>
      <c r="LWK204" s="47"/>
      <c r="LWL204" s="47"/>
      <c r="LWM204" s="47"/>
      <c r="LWN204" s="47"/>
      <c r="LWO204" s="47"/>
      <c r="LWP204" s="47"/>
      <c r="LWQ204" s="47"/>
      <c r="LWR204" s="47"/>
      <c r="LWS204" s="47"/>
      <c r="LWT204" s="47"/>
      <c r="LWU204" s="47"/>
      <c r="LWV204" s="47"/>
      <c r="LWW204" s="47"/>
      <c r="LWX204" s="47"/>
      <c r="LWY204" s="47"/>
      <c r="LWZ204" s="47"/>
      <c r="LXA204" s="47"/>
      <c r="LXB204" s="47"/>
      <c r="LXC204" s="47"/>
      <c r="LXD204" s="47"/>
      <c r="LXE204" s="47"/>
      <c r="LXF204" s="47"/>
      <c r="LXG204" s="47"/>
      <c r="LXH204" s="47"/>
      <c r="LXI204" s="47"/>
      <c r="LXJ204" s="47"/>
      <c r="LXK204" s="47"/>
      <c r="LXL204" s="47"/>
      <c r="LXM204" s="47"/>
      <c r="LXN204" s="47"/>
      <c r="LXO204" s="47"/>
      <c r="LXP204" s="47"/>
      <c r="LXQ204" s="47"/>
      <c r="LXR204" s="47"/>
      <c r="LXS204" s="47"/>
      <c r="LXT204" s="47"/>
      <c r="LXU204" s="47"/>
      <c r="LXV204" s="47"/>
      <c r="LXW204" s="47"/>
      <c r="LXX204" s="47"/>
      <c r="LXY204" s="47"/>
      <c r="LXZ204" s="47"/>
      <c r="LYA204" s="47"/>
      <c r="LYB204" s="47"/>
      <c r="LYC204" s="47"/>
      <c r="LYD204" s="47"/>
      <c r="LYE204" s="47"/>
      <c r="LYF204" s="47"/>
      <c r="LYG204" s="47"/>
      <c r="LYH204" s="47"/>
      <c r="LYI204" s="47"/>
      <c r="LYJ204" s="47"/>
      <c r="LYK204" s="47"/>
      <c r="LYL204" s="47"/>
      <c r="LYM204" s="47"/>
      <c r="LYN204" s="47"/>
      <c r="LYO204" s="47"/>
      <c r="LYP204" s="47"/>
      <c r="LYQ204" s="47"/>
      <c r="LYR204" s="47"/>
      <c r="LYS204" s="47"/>
      <c r="LYT204" s="47"/>
      <c r="LYU204" s="47"/>
      <c r="LYV204" s="47"/>
      <c r="LYW204" s="47"/>
      <c r="LYX204" s="47"/>
      <c r="LYY204" s="47"/>
      <c r="LYZ204" s="47"/>
      <c r="LZA204" s="47"/>
      <c r="LZB204" s="47"/>
      <c r="LZC204" s="47"/>
      <c r="LZD204" s="47"/>
      <c r="LZE204" s="47"/>
      <c r="LZF204" s="47"/>
      <c r="LZG204" s="47"/>
      <c r="LZH204" s="47"/>
      <c r="LZI204" s="47"/>
      <c r="LZJ204" s="47"/>
      <c r="LZK204" s="47"/>
      <c r="LZL204" s="47"/>
      <c r="LZM204" s="47"/>
      <c r="LZN204" s="47"/>
      <c r="LZO204" s="47"/>
      <c r="LZP204" s="47"/>
      <c r="LZQ204" s="47"/>
      <c r="LZR204" s="47"/>
      <c r="LZS204" s="47"/>
      <c r="LZT204" s="47"/>
      <c r="LZU204" s="47"/>
      <c r="LZV204" s="47"/>
      <c r="LZW204" s="47"/>
      <c r="LZX204" s="47"/>
      <c r="LZY204" s="47"/>
      <c r="LZZ204" s="47"/>
      <c r="MAA204" s="47"/>
      <c r="MAB204" s="47"/>
      <c r="MAC204" s="47"/>
      <c r="MAD204" s="47"/>
      <c r="MAE204" s="47"/>
      <c r="MAF204" s="47"/>
      <c r="MAG204" s="47"/>
      <c r="MAH204" s="47"/>
      <c r="MAI204" s="47"/>
      <c r="MAJ204" s="47"/>
      <c r="MAK204" s="47"/>
      <c r="MAL204" s="47"/>
      <c r="MAM204" s="47"/>
      <c r="MAN204" s="47"/>
      <c r="MAO204" s="47"/>
      <c r="MAP204" s="47"/>
      <c r="MAQ204" s="47"/>
      <c r="MAR204" s="47"/>
      <c r="MAS204" s="47"/>
      <c r="MAT204" s="47"/>
      <c r="MAU204" s="47"/>
      <c r="MAV204" s="47"/>
      <c r="MAW204" s="47"/>
      <c r="MAX204" s="47"/>
      <c r="MAY204" s="47"/>
      <c r="MAZ204" s="47"/>
      <c r="MBA204" s="47"/>
      <c r="MBB204" s="47"/>
      <c r="MBC204" s="47"/>
      <c r="MBD204" s="47"/>
      <c r="MBE204" s="47"/>
      <c r="MBF204" s="47"/>
      <c r="MBG204" s="47"/>
      <c r="MBH204" s="47"/>
      <c r="MBI204" s="47"/>
      <c r="MBJ204" s="47"/>
      <c r="MBK204" s="47"/>
      <c r="MBL204" s="47"/>
      <c r="MBM204" s="47"/>
      <c r="MBN204" s="47"/>
      <c r="MBO204" s="47"/>
      <c r="MBP204" s="47"/>
      <c r="MBQ204" s="47"/>
      <c r="MBR204" s="47"/>
      <c r="MBS204" s="47"/>
      <c r="MBT204" s="47"/>
      <c r="MBU204" s="47"/>
      <c r="MBV204" s="47"/>
      <c r="MBW204" s="47"/>
      <c r="MBX204" s="47"/>
      <c r="MBY204" s="47"/>
      <c r="MBZ204" s="47"/>
      <c r="MCA204" s="47"/>
      <c r="MCB204" s="47"/>
      <c r="MCC204" s="47"/>
      <c r="MCD204" s="47"/>
      <c r="MCE204" s="47"/>
      <c r="MCF204" s="47"/>
      <c r="MCG204" s="47"/>
      <c r="MCH204" s="47"/>
      <c r="MCI204" s="47"/>
      <c r="MCJ204" s="47"/>
      <c r="MCK204" s="47"/>
      <c r="MCL204" s="47"/>
      <c r="MCM204" s="47"/>
      <c r="MCN204" s="47"/>
      <c r="MCO204" s="47"/>
      <c r="MCP204" s="47"/>
      <c r="MCQ204" s="47"/>
      <c r="MCR204" s="47"/>
      <c r="MCS204" s="47"/>
      <c r="MCT204" s="47"/>
      <c r="MCU204" s="47"/>
      <c r="MCV204" s="47"/>
      <c r="MCW204" s="47"/>
      <c r="MCX204" s="47"/>
      <c r="MCY204" s="47"/>
      <c r="MCZ204" s="47"/>
      <c r="MDA204" s="47"/>
      <c r="MDB204" s="47"/>
      <c r="MDC204" s="47"/>
      <c r="MDD204" s="47"/>
      <c r="MDE204" s="47"/>
      <c r="MDF204" s="47"/>
      <c r="MDG204" s="47"/>
      <c r="MDH204" s="47"/>
      <c r="MDI204" s="47"/>
      <c r="MDJ204" s="47"/>
      <c r="MDK204" s="47"/>
      <c r="MDL204" s="47"/>
      <c r="MDM204" s="47"/>
      <c r="MDN204" s="47"/>
      <c r="MDO204" s="47"/>
      <c r="MDP204" s="47"/>
      <c r="MDQ204" s="47"/>
      <c r="MDR204" s="47"/>
      <c r="MDS204" s="47"/>
      <c r="MDT204" s="47"/>
      <c r="MDU204" s="47"/>
      <c r="MDV204" s="47"/>
      <c r="MDW204" s="47"/>
      <c r="MDX204" s="47"/>
      <c r="MDY204" s="47"/>
      <c r="MDZ204" s="47"/>
      <c r="MEA204" s="47"/>
      <c r="MEB204" s="47"/>
      <c r="MEC204" s="47"/>
      <c r="MED204" s="47"/>
      <c r="MEE204" s="47"/>
      <c r="MEF204" s="47"/>
      <c r="MEG204" s="47"/>
      <c r="MEH204" s="47"/>
      <c r="MEI204" s="47"/>
      <c r="MEJ204" s="47"/>
      <c r="MEK204" s="47"/>
      <c r="MEL204" s="47"/>
      <c r="MEM204" s="47"/>
      <c r="MEN204" s="47"/>
      <c r="MEO204" s="47"/>
      <c r="MEP204" s="47"/>
      <c r="MEQ204" s="47"/>
      <c r="MER204" s="47"/>
      <c r="MES204" s="47"/>
      <c r="MET204" s="47"/>
      <c r="MEU204" s="47"/>
      <c r="MEV204" s="47"/>
      <c r="MEW204" s="47"/>
      <c r="MEX204" s="47"/>
      <c r="MEY204" s="47"/>
      <c r="MEZ204" s="47"/>
      <c r="MFA204" s="47"/>
      <c r="MFB204" s="47"/>
      <c r="MFC204" s="47"/>
      <c r="MFD204" s="47"/>
      <c r="MFE204" s="47"/>
      <c r="MFF204" s="47"/>
      <c r="MFG204" s="47"/>
      <c r="MFH204" s="47"/>
      <c r="MFI204" s="47"/>
      <c r="MFJ204" s="47"/>
      <c r="MFK204" s="47"/>
      <c r="MFL204" s="47"/>
      <c r="MFM204" s="47"/>
      <c r="MFN204" s="47"/>
      <c r="MFO204" s="47"/>
      <c r="MFP204" s="47"/>
      <c r="MFQ204" s="47"/>
      <c r="MFR204" s="47"/>
      <c r="MFS204" s="47"/>
      <c r="MFT204" s="47"/>
      <c r="MFU204" s="47"/>
      <c r="MFV204" s="47"/>
      <c r="MFW204" s="47"/>
      <c r="MFX204" s="47"/>
      <c r="MFY204" s="47"/>
      <c r="MFZ204" s="47"/>
      <c r="MGA204" s="47"/>
      <c r="MGB204" s="47"/>
      <c r="MGC204" s="47"/>
      <c r="MGD204" s="47"/>
      <c r="MGE204" s="47"/>
      <c r="MGF204" s="47"/>
      <c r="MGG204" s="47"/>
      <c r="MGH204" s="47"/>
      <c r="MGI204" s="47"/>
      <c r="MGJ204" s="47"/>
      <c r="MGK204" s="47"/>
      <c r="MGL204" s="47"/>
      <c r="MGM204" s="47"/>
      <c r="MGN204" s="47"/>
      <c r="MGO204" s="47"/>
      <c r="MGP204" s="47"/>
      <c r="MGQ204" s="47"/>
      <c r="MGR204" s="47"/>
      <c r="MGS204" s="47"/>
      <c r="MGT204" s="47"/>
      <c r="MGU204" s="47"/>
      <c r="MGV204" s="47"/>
      <c r="MGW204" s="47"/>
      <c r="MGX204" s="47"/>
      <c r="MGY204" s="47"/>
      <c r="MGZ204" s="47"/>
      <c r="MHA204" s="47"/>
      <c r="MHB204" s="47"/>
      <c r="MHC204" s="47"/>
      <c r="MHD204" s="47"/>
      <c r="MHE204" s="47"/>
      <c r="MHF204" s="47"/>
      <c r="MHG204" s="47"/>
      <c r="MHH204" s="47"/>
      <c r="MHI204" s="47"/>
      <c r="MHJ204" s="47"/>
      <c r="MHK204" s="47"/>
      <c r="MHL204" s="47"/>
      <c r="MHM204" s="47"/>
      <c r="MHN204" s="47"/>
      <c r="MHO204" s="47"/>
      <c r="MHP204" s="47"/>
      <c r="MHQ204" s="47"/>
      <c r="MHR204" s="47"/>
      <c r="MHS204" s="47"/>
      <c r="MHT204" s="47"/>
      <c r="MHU204" s="47"/>
      <c r="MHV204" s="47"/>
      <c r="MHW204" s="47"/>
      <c r="MHX204" s="47"/>
      <c r="MHY204" s="47"/>
      <c r="MHZ204" s="47"/>
      <c r="MIA204" s="47"/>
      <c r="MIB204" s="47"/>
      <c r="MIC204" s="47"/>
      <c r="MID204" s="47"/>
      <c r="MIE204" s="47"/>
      <c r="MIF204" s="47"/>
      <c r="MIG204" s="47"/>
      <c r="MIH204" s="47"/>
      <c r="MII204" s="47"/>
      <c r="MIJ204" s="47"/>
      <c r="MIK204" s="47"/>
      <c r="MIL204" s="47"/>
      <c r="MIM204" s="47"/>
      <c r="MIN204" s="47"/>
      <c r="MIO204" s="47"/>
      <c r="MIP204" s="47"/>
      <c r="MIQ204" s="47"/>
      <c r="MIR204" s="47"/>
      <c r="MIS204" s="47"/>
      <c r="MIT204" s="47"/>
      <c r="MIU204" s="47"/>
      <c r="MIV204" s="47"/>
      <c r="MIW204" s="47"/>
      <c r="MIX204" s="47"/>
      <c r="MIY204" s="47"/>
      <c r="MIZ204" s="47"/>
      <c r="MJA204" s="47"/>
      <c r="MJB204" s="47"/>
      <c r="MJC204" s="47"/>
      <c r="MJD204" s="47"/>
      <c r="MJE204" s="47"/>
      <c r="MJF204" s="47"/>
      <c r="MJG204" s="47"/>
      <c r="MJH204" s="47"/>
      <c r="MJI204" s="47"/>
      <c r="MJJ204" s="47"/>
      <c r="MJK204" s="47"/>
      <c r="MJL204" s="47"/>
      <c r="MJM204" s="47"/>
      <c r="MJN204" s="47"/>
      <c r="MJO204" s="47"/>
      <c r="MJP204" s="47"/>
      <c r="MJQ204" s="47"/>
      <c r="MJR204" s="47"/>
      <c r="MJS204" s="47"/>
      <c r="MJT204" s="47"/>
      <c r="MJU204" s="47"/>
      <c r="MJV204" s="47"/>
      <c r="MJW204" s="47"/>
      <c r="MJX204" s="47"/>
      <c r="MJY204" s="47"/>
      <c r="MJZ204" s="47"/>
      <c r="MKA204" s="47"/>
      <c r="MKB204" s="47"/>
      <c r="MKC204" s="47"/>
      <c r="MKD204" s="47"/>
      <c r="MKE204" s="47"/>
      <c r="MKF204" s="47"/>
      <c r="MKG204" s="47"/>
      <c r="MKH204" s="47"/>
      <c r="MKI204" s="47"/>
      <c r="MKJ204" s="47"/>
      <c r="MKK204" s="47"/>
      <c r="MKL204" s="47"/>
      <c r="MKM204" s="47"/>
      <c r="MKN204" s="47"/>
      <c r="MKO204" s="47"/>
      <c r="MKP204" s="47"/>
      <c r="MKQ204" s="47"/>
      <c r="MKR204" s="47"/>
      <c r="MKS204" s="47"/>
      <c r="MKT204" s="47"/>
      <c r="MKU204" s="47"/>
      <c r="MKV204" s="47"/>
      <c r="MKW204" s="47"/>
      <c r="MKX204" s="47"/>
      <c r="MKY204" s="47"/>
      <c r="MKZ204" s="47"/>
      <c r="MLA204" s="47"/>
      <c r="MLB204" s="47"/>
      <c r="MLC204" s="47"/>
      <c r="MLD204" s="47"/>
      <c r="MLE204" s="47"/>
      <c r="MLF204" s="47"/>
      <c r="MLG204" s="47"/>
      <c r="MLH204" s="47"/>
      <c r="MLI204" s="47"/>
      <c r="MLJ204" s="47"/>
      <c r="MLK204" s="47"/>
      <c r="MLL204" s="47"/>
      <c r="MLM204" s="47"/>
      <c r="MLN204" s="47"/>
      <c r="MLO204" s="47"/>
      <c r="MLP204" s="47"/>
      <c r="MLQ204" s="47"/>
      <c r="MLR204" s="47"/>
      <c r="MLS204" s="47"/>
      <c r="MLT204" s="47"/>
      <c r="MLU204" s="47"/>
      <c r="MLV204" s="47"/>
      <c r="MLW204" s="47"/>
      <c r="MLX204" s="47"/>
      <c r="MLY204" s="47"/>
      <c r="MLZ204" s="47"/>
      <c r="MMA204" s="47"/>
      <c r="MMB204" s="47"/>
      <c r="MMC204" s="47"/>
      <c r="MMD204" s="47"/>
      <c r="MME204" s="47"/>
      <c r="MMF204" s="47"/>
      <c r="MMG204" s="47"/>
      <c r="MMH204" s="47"/>
      <c r="MMI204" s="47"/>
      <c r="MMJ204" s="47"/>
      <c r="MMK204" s="47"/>
      <c r="MML204" s="47"/>
      <c r="MMM204" s="47"/>
      <c r="MMN204" s="47"/>
      <c r="MMO204" s="47"/>
      <c r="MMP204" s="47"/>
      <c r="MMQ204" s="47"/>
      <c r="MMR204" s="47"/>
      <c r="MMS204" s="47"/>
      <c r="MMT204" s="47"/>
      <c r="MMU204" s="47"/>
      <c r="MMV204" s="47"/>
      <c r="MMW204" s="47"/>
      <c r="MMX204" s="47"/>
      <c r="MMY204" s="47"/>
      <c r="MMZ204" s="47"/>
      <c r="MNA204" s="47"/>
      <c r="MNB204" s="47"/>
      <c r="MNC204" s="47"/>
      <c r="MND204" s="47"/>
      <c r="MNE204" s="47"/>
      <c r="MNF204" s="47"/>
      <c r="MNG204" s="47"/>
      <c r="MNH204" s="47"/>
      <c r="MNI204" s="47"/>
      <c r="MNJ204" s="47"/>
      <c r="MNK204" s="47"/>
      <c r="MNL204" s="47"/>
      <c r="MNM204" s="47"/>
      <c r="MNN204" s="47"/>
      <c r="MNO204" s="47"/>
      <c r="MNP204" s="47"/>
      <c r="MNQ204" s="47"/>
      <c r="MNR204" s="47"/>
      <c r="MNS204" s="47"/>
      <c r="MNT204" s="47"/>
      <c r="MNU204" s="47"/>
      <c r="MNV204" s="47"/>
      <c r="MNW204" s="47"/>
      <c r="MNX204" s="47"/>
      <c r="MNY204" s="47"/>
      <c r="MNZ204" s="47"/>
      <c r="MOA204" s="47"/>
      <c r="MOB204" s="47"/>
      <c r="MOC204" s="47"/>
      <c r="MOD204" s="47"/>
      <c r="MOE204" s="47"/>
      <c r="MOF204" s="47"/>
      <c r="MOG204" s="47"/>
      <c r="MOH204" s="47"/>
      <c r="MOI204" s="47"/>
      <c r="MOJ204" s="47"/>
      <c r="MOK204" s="47"/>
      <c r="MOL204" s="47"/>
      <c r="MOM204" s="47"/>
      <c r="MON204" s="47"/>
      <c r="MOO204" s="47"/>
      <c r="MOP204" s="47"/>
      <c r="MOQ204" s="47"/>
      <c r="MOR204" s="47"/>
      <c r="MOS204" s="47"/>
      <c r="MOT204" s="47"/>
      <c r="MOU204" s="47"/>
      <c r="MOV204" s="47"/>
      <c r="MOW204" s="47"/>
      <c r="MOX204" s="47"/>
      <c r="MOY204" s="47"/>
      <c r="MOZ204" s="47"/>
      <c r="MPA204" s="47"/>
      <c r="MPB204" s="47"/>
      <c r="MPC204" s="47"/>
      <c r="MPD204" s="47"/>
      <c r="MPE204" s="47"/>
      <c r="MPF204" s="47"/>
      <c r="MPG204" s="47"/>
      <c r="MPH204" s="47"/>
      <c r="MPI204" s="47"/>
      <c r="MPJ204" s="47"/>
      <c r="MPK204" s="47"/>
      <c r="MPL204" s="47"/>
      <c r="MPM204" s="47"/>
      <c r="MPN204" s="47"/>
      <c r="MPO204" s="47"/>
      <c r="MPP204" s="47"/>
      <c r="MPQ204" s="47"/>
      <c r="MPR204" s="47"/>
      <c r="MPS204" s="47"/>
      <c r="MPT204" s="47"/>
      <c r="MPU204" s="47"/>
      <c r="MPV204" s="47"/>
      <c r="MPW204" s="47"/>
      <c r="MPX204" s="47"/>
      <c r="MPY204" s="47"/>
      <c r="MPZ204" s="47"/>
      <c r="MQA204" s="47"/>
      <c r="MQB204" s="47"/>
      <c r="MQC204" s="47"/>
      <c r="MQD204" s="47"/>
      <c r="MQE204" s="47"/>
      <c r="MQF204" s="47"/>
      <c r="MQG204" s="47"/>
      <c r="MQH204" s="47"/>
      <c r="MQI204" s="47"/>
      <c r="MQJ204" s="47"/>
      <c r="MQK204" s="47"/>
      <c r="MQL204" s="47"/>
      <c r="MQM204" s="47"/>
      <c r="MQN204" s="47"/>
      <c r="MQO204" s="47"/>
      <c r="MQP204" s="47"/>
      <c r="MQQ204" s="47"/>
      <c r="MQR204" s="47"/>
      <c r="MQS204" s="47"/>
      <c r="MQT204" s="47"/>
      <c r="MQU204" s="47"/>
      <c r="MQV204" s="47"/>
      <c r="MQW204" s="47"/>
      <c r="MQX204" s="47"/>
      <c r="MQY204" s="47"/>
      <c r="MQZ204" s="47"/>
      <c r="MRA204" s="47"/>
      <c r="MRB204" s="47"/>
      <c r="MRC204" s="47"/>
      <c r="MRD204" s="47"/>
      <c r="MRE204" s="47"/>
      <c r="MRF204" s="47"/>
      <c r="MRG204" s="47"/>
      <c r="MRH204" s="47"/>
      <c r="MRI204" s="47"/>
      <c r="MRJ204" s="47"/>
      <c r="MRK204" s="47"/>
      <c r="MRL204" s="47"/>
      <c r="MRM204" s="47"/>
      <c r="MRN204" s="47"/>
      <c r="MRO204" s="47"/>
      <c r="MRP204" s="47"/>
      <c r="MRQ204" s="47"/>
      <c r="MRR204" s="47"/>
      <c r="MRS204" s="47"/>
      <c r="MRT204" s="47"/>
      <c r="MRU204" s="47"/>
      <c r="MRV204" s="47"/>
      <c r="MRW204" s="47"/>
      <c r="MRX204" s="47"/>
      <c r="MRY204" s="47"/>
      <c r="MRZ204" s="47"/>
      <c r="MSA204" s="47"/>
      <c r="MSB204" s="47"/>
      <c r="MSC204" s="47"/>
      <c r="MSD204" s="47"/>
      <c r="MSE204" s="47"/>
      <c r="MSF204" s="47"/>
      <c r="MSG204" s="47"/>
      <c r="MSH204" s="47"/>
      <c r="MSI204" s="47"/>
      <c r="MSJ204" s="47"/>
      <c r="MSK204" s="47"/>
      <c r="MSL204" s="47"/>
      <c r="MSM204" s="47"/>
      <c r="MSN204" s="47"/>
      <c r="MSO204" s="47"/>
      <c r="MSP204" s="47"/>
      <c r="MSQ204" s="47"/>
      <c r="MSR204" s="47"/>
      <c r="MSS204" s="47"/>
      <c r="MST204" s="47"/>
      <c r="MSU204" s="47"/>
      <c r="MSV204" s="47"/>
      <c r="MSW204" s="47"/>
      <c r="MSX204" s="47"/>
      <c r="MSY204" s="47"/>
      <c r="MSZ204" s="47"/>
      <c r="MTA204" s="47"/>
      <c r="MTB204" s="47"/>
      <c r="MTC204" s="47"/>
      <c r="MTD204" s="47"/>
      <c r="MTE204" s="47"/>
      <c r="MTF204" s="47"/>
      <c r="MTG204" s="47"/>
      <c r="MTH204" s="47"/>
      <c r="MTI204" s="47"/>
      <c r="MTJ204" s="47"/>
      <c r="MTK204" s="47"/>
      <c r="MTL204" s="47"/>
      <c r="MTM204" s="47"/>
      <c r="MTN204" s="47"/>
      <c r="MTO204" s="47"/>
      <c r="MTP204" s="47"/>
      <c r="MTQ204" s="47"/>
      <c r="MTR204" s="47"/>
      <c r="MTS204" s="47"/>
      <c r="MTT204" s="47"/>
      <c r="MTU204" s="47"/>
      <c r="MTV204" s="47"/>
      <c r="MTW204" s="47"/>
      <c r="MTX204" s="47"/>
      <c r="MTY204" s="47"/>
      <c r="MTZ204" s="47"/>
      <c r="MUA204" s="47"/>
      <c r="MUB204" s="47"/>
      <c r="MUC204" s="47"/>
      <c r="MUD204" s="47"/>
      <c r="MUE204" s="47"/>
      <c r="MUF204" s="47"/>
      <c r="MUG204" s="47"/>
      <c r="MUH204" s="47"/>
      <c r="MUI204" s="47"/>
      <c r="MUJ204" s="47"/>
      <c r="MUK204" s="47"/>
      <c r="MUL204" s="47"/>
      <c r="MUM204" s="47"/>
      <c r="MUN204" s="47"/>
      <c r="MUO204" s="47"/>
      <c r="MUP204" s="47"/>
      <c r="MUQ204" s="47"/>
      <c r="MUR204" s="47"/>
      <c r="MUS204" s="47"/>
      <c r="MUT204" s="47"/>
      <c r="MUU204" s="47"/>
      <c r="MUV204" s="47"/>
      <c r="MUW204" s="47"/>
      <c r="MUX204" s="47"/>
      <c r="MUY204" s="47"/>
      <c r="MUZ204" s="47"/>
      <c r="MVA204" s="47"/>
      <c r="MVB204" s="47"/>
      <c r="MVC204" s="47"/>
      <c r="MVD204" s="47"/>
      <c r="MVE204" s="47"/>
      <c r="MVF204" s="47"/>
      <c r="MVG204" s="47"/>
      <c r="MVH204" s="47"/>
      <c r="MVI204" s="47"/>
      <c r="MVJ204" s="47"/>
      <c r="MVK204" s="47"/>
      <c r="MVL204" s="47"/>
      <c r="MVM204" s="47"/>
      <c r="MVN204" s="47"/>
      <c r="MVO204" s="47"/>
      <c r="MVP204" s="47"/>
      <c r="MVQ204" s="47"/>
      <c r="MVR204" s="47"/>
      <c r="MVS204" s="47"/>
      <c r="MVT204" s="47"/>
      <c r="MVU204" s="47"/>
      <c r="MVV204" s="47"/>
      <c r="MVW204" s="47"/>
      <c r="MVX204" s="47"/>
      <c r="MVY204" s="47"/>
      <c r="MVZ204" s="47"/>
      <c r="MWA204" s="47"/>
      <c r="MWB204" s="47"/>
      <c r="MWC204" s="47"/>
      <c r="MWD204" s="47"/>
      <c r="MWE204" s="47"/>
      <c r="MWF204" s="47"/>
      <c r="MWG204" s="47"/>
      <c r="MWH204" s="47"/>
      <c r="MWI204" s="47"/>
      <c r="MWJ204" s="47"/>
      <c r="MWK204" s="47"/>
      <c r="MWL204" s="47"/>
      <c r="MWM204" s="47"/>
      <c r="MWN204" s="47"/>
      <c r="MWO204" s="47"/>
      <c r="MWP204" s="47"/>
      <c r="MWQ204" s="47"/>
      <c r="MWR204" s="47"/>
      <c r="MWS204" s="47"/>
      <c r="MWT204" s="47"/>
      <c r="MWU204" s="47"/>
      <c r="MWV204" s="47"/>
      <c r="MWW204" s="47"/>
      <c r="MWX204" s="47"/>
      <c r="MWY204" s="47"/>
      <c r="MWZ204" s="47"/>
      <c r="MXA204" s="47"/>
      <c r="MXB204" s="47"/>
      <c r="MXC204" s="47"/>
      <c r="MXD204" s="47"/>
      <c r="MXE204" s="47"/>
      <c r="MXF204" s="47"/>
      <c r="MXG204" s="47"/>
      <c r="MXH204" s="47"/>
      <c r="MXI204" s="47"/>
      <c r="MXJ204" s="47"/>
      <c r="MXK204" s="47"/>
      <c r="MXL204" s="47"/>
      <c r="MXM204" s="47"/>
      <c r="MXN204" s="47"/>
      <c r="MXO204" s="47"/>
      <c r="MXP204" s="47"/>
      <c r="MXQ204" s="47"/>
      <c r="MXR204" s="47"/>
      <c r="MXS204" s="47"/>
      <c r="MXT204" s="47"/>
      <c r="MXU204" s="47"/>
      <c r="MXV204" s="47"/>
      <c r="MXW204" s="47"/>
      <c r="MXX204" s="47"/>
      <c r="MXY204" s="47"/>
      <c r="MXZ204" s="47"/>
      <c r="MYA204" s="47"/>
      <c r="MYB204" s="47"/>
      <c r="MYC204" s="47"/>
      <c r="MYD204" s="47"/>
      <c r="MYE204" s="47"/>
      <c r="MYF204" s="47"/>
      <c r="MYG204" s="47"/>
      <c r="MYH204" s="47"/>
      <c r="MYI204" s="47"/>
      <c r="MYJ204" s="47"/>
      <c r="MYK204" s="47"/>
      <c r="MYL204" s="47"/>
      <c r="MYM204" s="47"/>
      <c r="MYN204" s="47"/>
      <c r="MYO204" s="47"/>
      <c r="MYP204" s="47"/>
      <c r="MYQ204" s="47"/>
      <c r="MYR204" s="47"/>
      <c r="MYS204" s="47"/>
      <c r="MYT204" s="47"/>
      <c r="MYU204" s="47"/>
      <c r="MYV204" s="47"/>
      <c r="MYW204" s="47"/>
      <c r="MYX204" s="47"/>
      <c r="MYY204" s="47"/>
      <c r="MYZ204" s="47"/>
      <c r="MZA204" s="47"/>
      <c r="MZB204" s="47"/>
      <c r="MZC204" s="47"/>
      <c r="MZD204" s="47"/>
      <c r="MZE204" s="47"/>
      <c r="MZF204" s="47"/>
      <c r="MZG204" s="47"/>
      <c r="MZH204" s="47"/>
      <c r="MZI204" s="47"/>
      <c r="MZJ204" s="47"/>
      <c r="MZK204" s="47"/>
      <c r="MZL204" s="47"/>
      <c r="MZM204" s="47"/>
      <c r="MZN204" s="47"/>
      <c r="MZO204" s="47"/>
      <c r="MZP204" s="47"/>
      <c r="MZQ204" s="47"/>
      <c r="MZR204" s="47"/>
      <c r="MZS204" s="47"/>
      <c r="MZT204" s="47"/>
      <c r="MZU204" s="47"/>
      <c r="MZV204" s="47"/>
      <c r="MZW204" s="47"/>
      <c r="MZX204" s="47"/>
      <c r="MZY204" s="47"/>
      <c r="MZZ204" s="47"/>
      <c r="NAA204" s="47"/>
      <c r="NAB204" s="47"/>
      <c r="NAC204" s="47"/>
      <c r="NAD204" s="47"/>
      <c r="NAE204" s="47"/>
      <c r="NAF204" s="47"/>
      <c r="NAG204" s="47"/>
      <c r="NAH204" s="47"/>
      <c r="NAI204" s="47"/>
      <c r="NAJ204" s="47"/>
      <c r="NAK204" s="47"/>
      <c r="NAL204" s="47"/>
      <c r="NAM204" s="47"/>
      <c r="NAN204" s="47"/>
      <c r="NAO204" s="47"/>
      <c r="NAP204" s="47"/>
      <c r="NAQ204" s="47"/>
      <c r="NAR204" s="47"/>
      <c r="NAS204" s="47"/>
      <c r="NAT204" s="47"/>
      <c r="NAU204" s="47"/>
      <c r="NAV204" s="47"/>
      <c r="NAW204" s="47"/>
      <c r="NAX204" s="47"/>
      <c r="NAY204" s="47"/>
      <c r="NAZ204" s="47"/>
      <c r="NBA204" s="47"/>
      <c r="NBB204" s="47"/>
      <c r="NBC204" s="47"/>
      <c r="NBD204" s="47"/>
      <c r="NBE204" s="47"/>
      <c r="NBF204" s="47"/>
      <c r="NBG204" s="47"/>
      <c r="NBH204" s="47"/>
      <c r="NBI204" s="47"/>
      <c r="NBJ204" s="47"/>
      <c r="NBK204" s="47"/>
      <c r="NBL204" s="47"/>
      <c r="NBM204" s="47"/>
      <c r="NBN204" s="47"/>
      <c r="NBO204" s="47"/>
      <c r="NBP204" s="47"/>
      <c r="NBQ204" s="47"/>
      <c r="NBR204" s="47"/>
      <c r="NBS204" s="47"/>
      <c r="NBT204" s="47"/>
      <c r="NBU204" s="47"/>
      <c r="NBV204" s="47"/>
      <c r="NBW204" s="47"/>
      <c r="NBX204" s="47"/>
      <c r="NBY204" s="47"/>
      <c r="NBZ204" s="47"/>
      <c r="NCA204" s="47"/>
      <c r="NCB204" s="47"/>
      <c r="NCC204" s="47"/>
      <c r="NCD204" s="47"/>
      <c r="NCE204" s="47"/>
      <c r="NCF204" s="47"/>
      <c r="NCG204" s="47"/>
      <c r="NCH204" s="47"/>
      <c r="NCI204" s="47"/>
      <c r="NCJ204" s="47"/>
      <c r="NCK204" s="47"/>
      <c r="NCL204" s="47"/>
      <c r="NCM204" s="47"/>
      <c r="NCN204" s="47"/>
      <c r="NCO204" s="47"/>
      <c r="NCP204" s="47"/>
      <c r="NCQ204" s="47"/>
      <c r="NCR204" s="47"/>
      <c r="NCS204" s="47"/>
      <c r="NCT204" s="47"/>
      <c r="NCU204" s="47"/>
      <c r="NCV204" s="47"/>
      <c r="NCW204" s="47"/>
      <c r="NCX204" s="47"/>
      <c r="NCY204" s="47"/>
      <c r="NCZ204" s="47"/>
      <c r="NDA204" s="47"/>
      <c r="NDB204" s="47"/>
      <c r="NDC204" s="47"/>
      <c r="NDD204" s="47"/>
      <c r="NDE204" s="47"/>
      <c r="NDF204" s="47"/>
      <c r="NDG204" s="47"/>
      <c r="NDH204" s="47"/>
      <c r="NDI204" s="47"/>
      <c r="NDJ204" s="47"/>
      <c r="NDK204" s="47"/>
      <c r="NDL204" s="47"/>
      <c r="NDM204" s="47"/>
      <c r="NDN204" s="47"/>
      <c r="NDO204" s="47"/>
      <c r="NDP204" s="47"/>
      <c r="NDQ204" s="47"/>
      <c r="NDR204" s="47"/>
      <c r="NDS204" s="47"/>
      <c r="NDT204" s="47"/>
      <c r="NDU204" s="47"/>
      <c r="NDV204" s="47"/>
      <c r="NDW204" s="47"/>
      <c r="NDX204" s="47"/>
      <c r="NDY204" s="47"/>
      <c r="NDZ204" s="47"/>
      <c r="NEA204" s="47"/>
      <c r="NEB204" s="47"/>
      <c r="NEC204" s="47"/>
      <c r="NED204" s="47"/>
      <c r="NEE204" s="47"/>
      <c r="NEF204" s="47"/>
      <c r="NEG204" s="47"/>
      <c r="NEH204" s="47"/>
      <c r="NEI204" s="47"/>
      <c r="NEJ204" s="47"/>
      <c r="NEK204" s="47"/>
      <c r="NEL204" s="47"/>
      <c r="NEM204" s="47"/>
      <c r="NEN204" s="47"/>
      <c r="NEO204" s="47"/>
      <c r="NEP204" s="47"/>
      <c r="NEQ204" s="47"/>
      <c r="NER204" s="47"/>
      <c r="NES204" s="47"/>
      <c r="NET204" s="47"/>
      <c r="NEU204" s="47"/>
      <c r="NEV204" s="47"/>
      <c r="NEW204" s="47"/>
      <c r="NEX204" s="47"/>
      <c r="NEY204" s="47"/>
      <c r="NEZ204" s="47"/>
      <c r="NFA204" s="47"/>
      <c r="NFB204" s="47"/>
      <c r="NFC204" s="47"/>
      <c r="NFD204" s="47"/>
      <c r="NFE204" s="47"/>
      <c r="NFF204" s="47"/>
      <c r="NFG204" s="47"/>
      <c r="NFH204" s="47"/>
      <c r="NFI204" s="47"/>
      <c r="NFJ204" s="47"/>
      <c r="NFK204" s="47"/>
      <c r="NFL204" s="47"/>
      <c r="NFM204" s="47"/>
      <c r="NFN204" s="47"/>
      <c r="NFO204" s="47"/>
      <c r="NFP204" s="47"/>
      <c r="NFQ204" s="47"/>
      <c r="NFR204" s="47"/>
      <c r="NFS204" s="47"/>
      <c r="NFT204" s="47"/>
      <c r="NFU204" s="47"/>
      <c r="NFV204" s="47"/>
      <c r="NFW204" s="47"/>
      <c r="NFX204" s="47"/>
      <c r="NFY204" s="47"/>
      <c r="NFZ204" s="47"/>
      <c r="NGA204" s="47"/>
      <c r="NGB204" s="47"/>
      <c r="NGC204" s="47"/>
      <c r="NGD204" s="47"/>
      <c r="NGE204" s="47"/>
      <c r="NGF204" s="47"/>
      <c r="NGG204" s="47"/>
      <c r="NGH204" s="47"/>
      <c r="NGI204" s="47"/>
      <c r="NGJ204" s="47"/>
      <c r="NGK204" s="47"/>
      <c r="NGL204" s="47"/>
      <c r="NGM204" s="47"/>
      <c r="NGN204" s="47"/>
      <c r="NGO204" s="47"/>
      <c r="NGP204" s="47"/>
      <c r="NGQ204" s="47"/>
      <c r="NGR204" s="47"/>
      <c r="NGS204" s="47"/>
      <c r="NGT204" s="47"/>
      <c r="NGU204" s="47"/>
      <c r="NGV204" s="47"/>
      <c r="NGW204" s="47"/>
      <c r="NGX204" s="47"/>
      <c r="NGY204" s="47"/>
      <c r="NGZ204" s="47"/>
      <c r="NHA204" s="47"/>
      <c r="NHB204" s="47"/>
      <c r="NHC204" s="47"/>
      <c r="NHD204" s="47"/>
      <c r="NHE204" s="47"/>
      <c r="NHF204" s="47"/>
      <c r="NHG204" s="47"/>
      <c r="NHH204" s="47"/>
      <c r="NHI204" s="47"/>
      <c r="NHJ204" s="47"/>
      <c r="NHK204" s="47"/>
      <c r="NHL204" s="47"/>
      <c r="NHM204" s="47"/>
      <c r="NHN204" s="47"/>
      <c r="NHO204" s="47"/>
      <c r="NHP204" s="47"/>
      <c r="NHQ204" s="47"/>
      <c r="NHR204" s="47"/>
      <c r="NHS204" s="47"/>
      <c r="NHT204" s="47"/>
      <c r="NHU204" s="47"/>
      <c r="NHV204" s="47"/>
      <c r="NHW204" s="47"/>
      <c r="NHX204" s="47"/>
      <c r="NHY204" s="47"/>
      <c r="NHZ204" s="47"/>
      <c r="NIA204" s="47"/>
      <c r="NIB204" s="47"/>
      <c r="NIC204" s="47"/>
      <c r="NID204" s="47"/>
      <c r="NIE204" s="47"/>
      <c r="NIF204" s="47"/>
      <c r="NIG204" s="47"/>
      <c r="NIH204" s="47"/>
      <c r="NII204" s="47"/>
      <c r="NIJ204" s="47"/>
      <c r="NIK204" s="47"/>
      <c r="NIL204" s="47"/>
      <c r="NIM204" s="47"/>
      <c r="NIN204" s="47"/>
      <c r="NIO204" s="47"/>
      <c r="NIP204" s="47"/>
      <c r="NIQ204" s="47"/>
      <c r="NIR204" s="47"/>
      <c r="NIS204" s="47"/>
      <c r="NIT204" s="47"/>
      <c r="NIU204" s="47"/>
      <c r="NIV204" s="47"/>
      <c r="NIW204" s="47"/>
      <c r="NIX204" s="47"/>
      <c r="NIY204" s="47"/>
      <c r="NIZ204" s="47"/>
      <c r="NJA204" s="47"/>
      <c r="NJB204" s="47"/>
      <c r="NJC204" s="47"/>
      <c r="NJD204" s="47"/>
      <c r="NJE204" s="47"/>
      <c r="NJF204" s="47"/>
      <c r="NJG204" s="47"/>
      <c r="NJH204" s="47"/>
      <c r="NJI204" s="47"/>
      <c r="NJJ204" s="47"/>
      <c r="NJK204" s="47"/>
      <c r="NJL204" s="47"/>
      <c r="NJM204" s="47"/>
      <c r="NJN204" s="47"/>
      <c r="NJO204" s="47"/>
      <c r="NJP204" s="47"/>
      <c r="NJQ204" s="47"/>
      <c r="NJR204" s="47"/>
      <c r="NJS204" s="47"/>
      <c r="NJT204" s="47"/>
      <c r="NJU204" s="47"/>
      <c r="NJV204" s="47"/>
      <c r="NJW204" s="47"/>
      <c r="NJX204" s="47"/>
      <c r="NJY204" s="47"/>
      <c r="NJZ204" s="47"/>
      <c r="NKA204" s="47"/>
      <c r="NKB204" s="47"/>
      <c r="NKC204" s="47"/>
      <c r="NKD204" s="47"/>
      <c r="NKE204" s="47"/>
      <c r="NKF204" s="47"/>
      <c r="NKG204" s="47"/>
      <c r="NKH204" s="47"/>
      <c r="NKI204" s="47"/>
      <c r="NKJ204" s="47"/>
      <c r="NKK204" s="47"/>
      <c r="NKL204" s="47"/>
      <c r="NKM204" s="47"/>
      <c r="NKN204" s="47"/>
      <c r="NKO204" s="47"/>
      <c r="NKP204" s="47"/>
      <c r="NKQ204" s="47"/>
      <c r="NKR204" s="47"/>
      <c r="NKS204" s="47"/>
      <c r="NKT204" s="47"/>
      <c r="NKU204" s="47"/>
      <c r="NKV204" s="47"/>
      <c r="NKW204" s="47"/>
      <c r="NKX204" s="47"/>
      <c r="NKY204" s="47"/>
      <c r="NKZ204" s="47"/>
      <c r="NLA204" s="47"/>
      <c r="NLB204" s="47"/>
      <c r="NLC204" s="47"/>
      <c r="NLD204" s="47"/>
      <c r="NLE204" s="47"/>
      <c r="NLF204" s="47"/>
      <c r="NLG204" s="47"/>
      <c r="NLH204" s="47"/>
      <c r="NLI204" s="47"/>
      <c r="NLJ204" s="47"/>
      <c r="NLK204" s="47"/>
      <c r="NLL204" s="47"/>
      <c r="NLM204" s="47"/>
      <c r="NLN204" s="47"/>
      <c r="NLO204" s="47"/>
      <c r="NLP204" s="47"/>
      <c r="NLQ204" s="47"/>
      <c r="NLR204" s="47"/>
      <c r="NLS204" s="47"/>
      <c r="NLT204" s="47"/>
      <c r="NLU204" s="47"/>
      <c r="NLV204" s="47"/>
      <c r="NLW204" s="47"/>
      <c r="NLX204" s="47"/>
      <c r="NLY204" s="47"/>
      <c r="NLZ204" s="47"/>
      <c r="NMA204" s="47"/>
      <c r="NMB204" s="47"/>
      <c r="NMC204" s="47"/>
      <c r="NMD204" s="47"/>
      <c r="NME204" s="47"/>
      <c r="NMF204" s="47"/>
      <c r="NMG204" s="47"/>
      <c r="NMH204" s="47"/>
      <c r="NMI204" s="47"/>
      <c r="NMJ204" s="47"/>
      <c r="NMK204" s="47"/>
      <c r="NML204" s="47"/>
      <c r="NMM204" s="47"/>
      <c r="NMN204" s="47"/>
      <c r="NMO204" s="47"/>
      <c r="NMP204" s="47"/>
      <c r="NMQ204" s="47"/>
      <c r="NMR204" s="47"/>
      <c r="NMS204" s="47"/>
      <c r="NMT204" s="47"/>
      <c r="NMU204" s="47"/>
      <c r="NMV204" s="47"/>
      <c r="NMW204" s="47"/>
      <c r="NMX204" s="47"/>
      <c r="NMY204" s="47"/>
      <c r="NMZ204" s="47"/>
      <c r="NNA204" s="47"/>
      <c r="NNB204" s="47"/>
      <c r="NNC204" s="47"/>
      <c r="NND204" s="47"/>
      <c r="NNE204" s="47"/>
      <c r="NNF204" s="47"/>
      <c r="NNG204" s="47"/>
      <c r="NNH204" s="47"/>
      <c r="NNI204" s="47"/>
      <c r="NNJ204" s="47"/>
      <c r="NNK204" s="47"/>
      <c r="NNL204" s="47"/>
      <c r="NNM204" s="47"/>
      <c r="NNN204" s="47"/>
      <c r="NNO204" s="47"/>
      <c r="NNP204" s="47"/>
      <c r="NNQ204" s="47"/>
      <c r="NNR204" s="47"/>
      <c r="NNS204" s="47"/>
      <c r="NNT204" s="47"/>
      <c r="NNU204" s="47"/>
      <c r="NNV204" s="47"/>
      <c r="NNW204" s="47"/>
      <c r="NNX204" s="47"/>
      <c r="NNY204" s="47"/>
      <c r="NNZ204" s="47"/>
      <c r="NOA204" s="47"/>
      <c r="NOB204" s="47"/>
      <c r="NOC204" s="47"/>
      <c r="NOD204" s="47"/>
      <c r="NOE204" s="47"/>
      <c r="NOF204" s="47"/>
      <c r="NOG204" s="47"/>
      <c r="NOH204" s="47"/>
      <c r="NOI204" s="47"/>
      <c r="NOJ204" s="47"/>
      <c r="NOK204" s="47"/>
      <c r="NOL204" s="47"/>
      <c r="NOM204" s="47"/>
      <c r="NON204" s="47"/>
      <c r="NOO204" s="47"/>
      <c r="NOP204" s="47"/>
      <c r="NOQ204" s="47"/>
      <c r="NOR204" s="47"/>
      <c r="NOS204" s="47"/>
      <c r="NOT204" s="47"/>
      <c r="NOU204" s="47"/>
      <c r="NOV204" s="47"/>
      <c r="NOW204" s="47"/>
      <c r="NOX204" s="47"/>
      <c r="NOY204" s="47"/>
      <c r="NOZ204" s="47"/>
      <c r="NPA204" s="47"/>
      <c r="NPB204" s="47"/>
      <c r="NPC204" s="47"/>
      <c r="NPD204" s="47"/>
      <c r="NPE204" s="47"/>
      <c r="NPF204" s="47"/>
      <c r="NPG204" s="47"/>
      <c r="NPH204" s="47"/>
      <c r="NPI204" s="47"/>
      <c r="NPJ204" s="47"/>
      <c r="NPK204" s="47"/>
      <c r="NPL204" s="47"/>
      <c r="NPM204" s="47"/>
      <c r="NPN204" s="47"/>
      <c r="NPO204" s="47"/>
      <c r="NPP204" s="47"/>
      <c r="NPQ204" s="47"/>
      <c r="NPR204" s="47"/>
      <c r="NPS204" s="47"/>
      <c r="NPT204" s="47"/>
      <c r="NPU204" s="47"/>
      <c r="NPV204" s="47"/>
      <c r="NPW204" s="47"/>
      <c r="NPX204" s="47"/>
      <c r="NPY204" s="47"/>
      <c r="NPZ204" s="47"/>
      <c r="NQA204" s="47"/>
      <c r="NQB204" s="47"/>
      <c r="NQC204" s="47"/>
      <c r="NQD204" s="47"/>
      <c r="NQE204" s="47"/>
      <c r="NQF204" s="47"/>
      <c r="NQG204" s="47"/>
      <c r="NQH204" s="47"/>
      <c r="NQI204" s="47"/>
      <c r="NQJ204" s="47"/>
      <c r="NQK204" s="47"/>
      <c r="NQL204" s="47"/>
      <c r="NQM204" s="47"/>
      <c r="NQN204" s="47"/>
      <c r="NQO204" s="47"/>
      <c r="NQP204" s="47"/>
      <c r="NQQ204" s="47"/>
      <c r="NQR204" s="47"/>
      <c r="NQS204" s="47"/>
      <c r="NQT204" s="47"/>
      <c r="NQU204" s="47"/>
      <c r="NQV204" s="47"/>
      <c r="NQW204" s="47"/>
      <c r="NQX204" s="47"/>
      <c r="NQY204" s="47"/>
      <c r="NQZ204" s="47"/>
      <c r="NRA204" s="47"/>
      <c r="NRB204" s="47"/>
      <c r="NRC204" s="47"/>
      <c r="NRD204" s="47"/>
      <c r="NRE204" s="47"/>
      <c r="NRF204" s="47"/>
      <c r="NRG204" s="47"/>
      <c r="NRH204" s="47"/>
      <c r="NRI204" s="47"/>
      <c r="NRJ204" s="47"/>
      <c r="NRK204" s="47"/>
      <c r="NRL204" s="47"/>
      <c r="NRM204" s="47"/>
      <c r="NRN204" s="47"/>
      <c r="NRO204" s="47"/>
      <c r="NRP204" s="47"/>
      <c r="NRQ204" s="47"/>
      <c r="NRR204" s="47"/>
      <c r="NRS204" s="47"/>
      <c r="NRT204" s="47"/>
      <c r="NRU204" s="47"/>
      <c r="NRV204" s="47"/>
      <c r="NRW204" s="47"/>
      <c r="NRX204" s="47"/>
      <c r="NRY204" s="47"/>
      <c r="NRZ204" s="47"/>
      <c r="NSA204" s="47"/>
      <c r="NSB204" s="47"/>
      <c r="NSC204" s="47"/>
      <c r="NSD204" s="47"/>
      <c r="NSE204" s="47"/>
      <c r="NSF204" s="47"/>
      <c r="NSG204" s="47"/>
      <c r="NSH204" s="47"/>
      <c r="NSI204" s="47"/>
      <c r="NSJ204" s="47"/>
      <c r="NSK204" s="47"/>
      <c r="NSL204" s="47"/>
      <c r="NSM204" s="47"/>
      <c r="NSN204" s="47"/>
      <c r="NSO204" s="47"/>
      <c r="NSP204" s="47"/>
      <c r="NSQ204" s="47"/>
      <c r="NSR204" s="47"/>
      <c r="NSS204" s="47"/>
      <c r="NST204" s="47"/>
      <c r="NSU204" s="47"/>
      <c r="NSV204" s="47"/>
      <c r="NSW204" s="47"/>
      <c r="NSX204" s="47"/>
      <c r="NSY204" s="47"/>
      <c r="NSZ204" s="47"/>
      <c r="NTA204" s="47"/>
      <c r="NTB204" s="47"/>
      <c r="NTC204" s="47"/>
      <c r="NTD204" s="47"/>
      <c r="NTE204" s="47"/>
      <c r="NTF204" s="47"/>
      <c r="NTG204" s="47"/>
      <c r="NTH204" s="47"/>
      <c r="NTI204" s="47"/>
      <c r="NTJ204" s="47"/>
      <c r="NTK204" s="47"/>
      <c r="NTL204" s="47"/>
      <c r="NTM204" s="47"/>
      <c r="NTN204" s="47"/>
      <c r="NTO204" s="47"/>
      <c r="NTP204" s="47"/>
      <c r="NTQ204" s="47"/>
      <c r="NTR204" s="47"/>
      <c r="NTS204" s="47"/>
      <c r="NTT204" s="47"/>
      <c r="NTU204" s="47"/>
      <c r="NTV204" s="47"/>
      <c r="NTW204" s="47"/>
      <c r="NTX204" s="47"/>
      <c r="NTY204" s="47"/>
      <c r="NTZ204" s="47"/>
      <c r="NUA204" s="47"/>
      <c r="NUB204" s="47"/>
      <c r="NUC204" s="47"/>
      <c r="NUD204" s="47"/>
      <c r="NUE204" s="47"/>
      <c r="NUF204" s="47"/>
      <c r="NUG204" s="47"/>
      <c r="NUH204" s="47"/>
      <c r="NUI204" s="47"/>
      <c r="NUJ204" s="47"/>
      <c r="NUK204" s="47"/>
      <c r="NUL204" s="47"/>
      <c r="NUM204" s="47"/>
      <c r="NUN204" s="47"/>
      <c r="NUO204" s="47"/>
      <c r="NUP204" s="47"/>
      <c r="NUQ204" s="47"/>
      <c r="NUR204" s="47"/>
      <c r="NUS204" s="47"/>
      <c r="NUT204" s="47"/>
      <c r="NUU204" s="47"/>
      <c r="NUV204" s="47"/>
      <c r="NUW204" s="47"/>
      <c r="NUX204" s="47"/>
      <c r="NUY204" s="47"/>
      <c r="NUZ204" s="47"/>
      <c r="NVA204" s="47"/>
      <c r="NVB204" s="47"/>
      <c r="NVC204" s="47"/>
      <c r="NVD204" s="47"/>
      <c r="NVE204" s="47"/>
      <c r="NVF204" s="47"/>
      <c r="NVG204" s="47"/>
      <c r="NVH204" s="47"/>
      <c r="NVI204" s="47"/>
      <c r="NVJ204" s="47"/>
      <c r="NVK204" s="47"/>
      <c r="NVL204" s="47"/>
      <c r="NVM204" s="47"/>
      <c r="NVN204" s="47"/>
      <c r="NVO204" s="47"/>
      <c r="NVP204" s="47"/>
      <c r="NVQ204" s="47"/>
      <c r="NVR204" s="47"/>
      <c r="NVS204" s="47"/>
      <c r="NVT204" s="47"/>
      <c r="NVU204" s="47"/>
      <c r="NVV204" s="47"/>
      <c r="NVW204" s="47"/>
      <c r="NVX204" s="47"/>
      <c r="NVY204" s="47"/>
      <c r="NVZ204" s="47"/>
      <c r="NWA204" s="47"/>
      <c r="NWB204" s="47"/>
      <c r="NWC204" s="47"/>
      <c r="NWD204" s="47"/>
      <c r="NWE204" s="47"/>
      <c r="NWF204" s="47"/>
      <c r="NWG204" s="47"/>
      <c r="NWH204" s="47"/>
      <c r="NWI204" s="47"/>
      <c r="NWJ204" s="47"/>
      <c r="NWK204" s="47"/>
      <c r="NWL204" s="47"/>
      <c r="NWM204" s="47"/>
      <c r="NWN204" s="47"/>
      <c r="NWO204" s="47"/>
      <c r="NWP204" s="47"/>
      <c r="NWQ204" s="47"/>
      <c r="NWR204" s="47"/>
      <c r="NWS204" s="47"/>
      <c r="NWT204" s="47"/>
      <c r="NWU204" s="47"/>
      <c r="NWV204" s="47"/>
      <c r="NWW204" s="47"/>
      <c r="NWX204" s="47"/>
      <c r="NWY204" s="47"/>
      <c r="NWZ204" s="47"/>
      <c r="NXA204" s="47"/>
      <c r="NXB204" s="47"/>
      <c r="NXC204" s="47"/>
      <c r="NXD204" s="47"/>
      <c r="NXE204" s="47"/>
      <c r="NXF204" s="47"/>
      <c r="NXG204" s="47"/>
      <c r="NXH204" s="47"/>
      <c r="NXI204" s="47"/>
      <c r="NXJ204" s="47"/>
      <c r="NXK204" s="47"/>
      <c r="NXL204" s="47"/>
      <c r="NXM204" s="47"/>
      <c r="NXN204" s="47"/>
      <c r="NXO204" s="47"/>
      <c r="NXP204" s="47"/>
      <c r="NXQ204" s="47"/>
      <c r="NXR204" s="47"/>
      <c r="NXS204" s="47"/>
      <c r="NXT204" s="47"/>
      <c r="NXU204" s="47"/>
      <c r="NXV204" s="47"/>
      <c r="NXW204" s="47"/>
      <c r="NXX204" s="47"/>
      <c r="NXY204" s="47"/>
      <c r="NXZ204" s="47"/>
      <c r="NYA204" s="47"/>
      <c r="NYB204" s="47"/>
      <c r="NYC204" s="47"/>
      <c r="NYD204" s="47"/>
      <c r="NYE204" s="47"/>
      <c r="NYF204" s="47"/>
      <c r="NYG204" s="47"/>
      <c r="NYH204" s="47"/>
      <c r="NYI204" s="47"/>
      <c r="NYJ204" s="47"/>
      <c r="NYK204" s="47"/>
      <c r="NYL204" s="47"/>
      <c r="NYM204" s="47"/>
      <c r="NYN204" s="47"/>
      <c r="NYO204" s="47"/>
      <c r="NYP204" s="47"/>
      <c r="NYQ204" s="47"/>
      <c r="NYR204" s="47"/>
      <c r="NYS204" s="47"/>
      <c r="NYT204" s="47"/>
      <c r="NYU204" s="47"/>
      <c r="NYV204" s="47"/>
      <c r="NYW204" s="47"/>
      <c r="NYX204" s="47"/>
      <c r="NYY204" s="47"/>
      <c r="NYZ204" s="47"/>
      <c r="NZA204" s="47"/>
      <c r="NZB204" s="47"/>
      <c r="NZC204" s="47"/>
      <c r="NZD204" s="47"/>
      <c r="NZE204" s="47"/>
      <c r="NZF204" s="47"/>
      <c r="NZG204" s="47"/>
      <c r="NZH204" s="47"/>
      <c r="NZI204" s="47"/>
      <c r="NZJ204" s="47"/>
      <c r="NZK204" s="47"/>
      <c r="NZL204" s="47"/>
      <c r="NZM204" s="47"/>
      <c r="NZN204" s="47"/>
      <c r="NZO204" s="47"/>
      <c r="NZP204" s="47"/>
      <c r="NZQ204" s="47"/>
      <c r="NZR204" s="47"/>
      <c r="NZS204" s="47"/>
      <c r="NZT204" s="47"/>
      <c r="NZU204" s="47"/>
      <c r="NZV204" s="47"/>
      <c r="NZW204" s="47"/>
      <c r="NZX204" s="47"/>
      <c r="NZY204" s="47"/>
      <c r="NZZ204" s="47"/>
      <c r="OAA204" s="47"/>
      <c r="OAB204" s="47"/>
      <c r="OAC204" s="47"/>
      <c r="OAD204" s="47"/>
      <c r="OAE204" s="47"/>
      <c r="OAF204" s="47"/>
      <c r="OAG204" s="47"/>
      <c r="OAH204" s="47"/>
      <c r="OAI204" s="47"/>
      <c r="OAJ204" s="47"/>
      <c r="OAK204" s="47"/>
      <c r="OAL204" s="47"/>
      <c r="OAM204" s="47"/>
      <c r="OAN204" s="47"/>
      <c r="OAO204" s="47"/>
      <c r="OAP204" s="47"/>
      <c r="OAQ204" s="47"/>
      <c r="OAR204" s="47"/>
      <c r="OAS204" s="47"/>
      <c r="OAT204" s="47"/>
      <c r="OAU204" s="47"/>
      <c r="OAV204" s="47"/>
      <c r="OAW204" s="47"/>
      <c r="OAX204" s="47"/>
      <c r="OAY204" s="47"/>
      <c r="OAZ204" s="47"/>
      <c r="OBA204" s="47"/>
      <c r="OBB204" s="47"/>
      <c r="OBC204" s="47"/>
      <c r="OBD204" s="47"/>
      <c r="OBE204" s="47"/>
      <c r="OBF204" s="47"/>
      <c r="OBG204" s="47"/>
      <c r="OBH204" s="47"/>
      <c r="OBI204" s="47"/>
      <c r="OBJ204" s="47"/>
      <c r="OBK204" s="47"/>
      <c r="OBL204" s="47"/>
      <c r="OBM204" s="47"/>
      <c r="OBN204" s="47"/>
      <c r="OBO204" s="47"/>
      <c r="OBP204" s="47"/>
      <c r="OBQ204" s="47"/>
      <c r="OBR204" s="47"/>
      <c r="OBS204" s="47"/>
      <c r="OBT204" s="47"/>
      <c r="OBU204" s="47"/>
      <c r="OBV204" s="47"/>
      <c r="OBW204" s="47"/>
      <c r="OBX204" s="47"/>
      <c r="OBY204" s="47"/>
      <c r="OBZ204" s="47"/>
      <c r="OCA204" s="47"/>
      <c r="OCB204" s="47"/>
      <c r="OCC204" s="47"/>
      <c r="OCD204" s="47"/>
      <c r="OCE204" s="47"/>
      <c r="OCF204" s="47"/>
      <c r="OCG204" s="47"/>
      <c r="OCH204" s="47"/>
      <c r="OCI204" s="47"/>
      <c r="OCJ204" s="47"/>
      <c r="OCK204" s="47"/>
      <c r="OCL204" s="47"/>
      <c r="OCM204" s="47"/>
      <c r="OCN204" s="47"/>
      <c r="OCO204" s="47"/>
      <c r="OCP204" s="47"/>
      <c r="OCQ204" s="47"/>
      <c r="OCR204" s="47"/>
      <c r="OCS204" s="47"/>
      <c r="OCT204" s="47"/>
      <c r="OCU204" s="47"/>
      <c r="OCV204" s="47"/>
      <c r="OCW204" s="47"/>
      <c r="OCX204" s="47"/>
      <c r="OCY204" s="47"/>
      <c r="OCZ204" s="47"/>
      <c r="ODA204" s="47"/>
      <c r="ODB204" s="47"/>
      <c r="ODC204" s="47"/>
      <c r="ODD204" s="47"/>
      <c r="ODE204" s="47"/>
      <c r="ODF204" s="47"/>
      <c r="ODG204" s="47"/>
      <c r="ODH204" s="47"/>
      <c r="ODI204" s="47"/>
      <c r="ODJ204" s="47"/>
      <c r="ODK204" s="47"/>
      <c r="ODL204" s="47"/>
      <c r="ODM204" s="47"/>
      <c r="ODN204" s="47"/>
      <c r="ODO204" s="47"/>
      <c r="ODP204" s="47"/>
      <c r="ODQ204" s="47"/>
      <c r="ODR204" s="47"/>
      <c r="ODS204" s="47"/>
      <c r="ODT204" s="47"/>
      <c r="ODU204" s="47"/>
      <c r="ODV204" s="47"/>
      <c r="ODW204" s="47"/>
      <c r="ODX204" s="47"/>
      <c r="ODY204" s="47"/>
      <c r="ODZ204" s="47"/>
      <c r="OEA204" s="47"/>
      <c r="OEB204" s="47"/>
      <c r="OEC204" s="47"/>
      <c r="OED204" s="47"/>
      <c r="OEE204" s="47"/>
      <c r="OEF204" s="47"/>
      <c r="OEG204" s="47"/>
      <c r="OEH204" s="47"/>
      <c r="OEI204" s="47"/>
      <c r="OEJ204" s="47"/>
      <c r="OEK204" s="47"/>
      <c r="OEL204" s="47"/>
      <c r="OEM204" s="47"/>
      <c r="OEN204" s="47"/>
      <c r="OEO204" s="47"/>
      <c r="OEP204" s="47"/>
      <c r="OEQ204" s="47"/>
      <c r="OER204" s="47"/>
      <c r="OES204" s="47"/>
      <c r="OET204" s="47"/>
      <c r="OEU204" s="47"/>
      <c r="OEV204" s="47"/>
      <c r="OEW204" s="47"/>
      <c r="OEX204" s="47"/>
      <c r="OEY204" s="47"/>
      <c r="OEZ204" s="47"/>
      <c r="OFA204" s="47"/>
      <c r="OFB204" s="47"/>
      <c r="OFC204" s="47"/>
      <c r="OFD204" s="47"/>
      <c r="OFE204" s="47"/>
      <c r="OFF204" s="47"/>
      <c r="OFG204" s="47"/>
      <c r="OFH204" s="47"/>
      <c r="OFI204" s="47"/>
      <c r="OFJ204" s="47"/>
      <c r="OFK204" s="47"/>
      <c r="OFL204" s="47"/>
      <c r="OFM204" s="47"/>
      <c r="OFN204" s="47"/>
      <c r="OFO204" s="47"/>
      <c r="OFP204" s="47"/>
      <c r="OFQ204" s="47"/>
      <c r="OFR204" s="47"/>
      <c r="OFS204" s="47"/>
      <c r="OFT204" s="47"/>
      <c r="OFU204" s="47"/>
      <c r="OFV204" s="47"/>
      <c r="OFW204" s="47"/>
      <c r="OFX204" s="47"/>
      <c r="OFY204" s="47"/>
      <c r="OFZ204" s="47"/>
      <c r="OGA204" s="47"/>
      <c r="OGB204" s="47"/>
      <c r="OGC204" s="47"/>
      <c r="OGD204" s="47"/>
      <c r="OGE204" s="47"/>
      <c r="OGF204" s="47"/>
      <c r="OGG204" s="47"/>
      <c r="OGH204" s="47"/>
      <c r="OGI204" s="47"/>
      <c r="OGJ204" s="47"/>
      <c r="OGK204" s="47"/>
      <c r="OGL204" s="47"/>
      <c r="OGM204" s="47"/>
      <c r="OGN204" s="47"/>
      <c r="OGO204" s="47"/>
      <c r="OGP204" s="47"/>
      <c r="OGQ204" s="47"/>
      <c r="OGR204" s="47"/>
      <c r="OGS204" s="47"/>
      <c r="OGT204" s="47"/>
      <c r="OGU204" s="47"/>
      <c r="OGV204" s="47"/>
      <c r="OGW204" s="47"/>
      <c r="OGX204" s="47"/>
      <c r="OGY204" s="47"/>
      <c r="OGZ204" s="47"/>
      <c r="OHA204" s="47"/>
      <c r="OHB204" s="47"/>
      <c r="OHC204" s="47"/>
      <c r="OHD204" s="47"/>
      <c r="OHE204" s="47"/>
      <c r="OHF204" s="47"/>
      <c r="OHG204" s="47"/>
      <c r="OHH204" s="47"/>
      <c r="OHI204" s="47"/>
      <c r="OHJ204" s="47"/>
      <c r="OHK204" s="47"/>
      <c r="OHL204" s="47"/>
      <c r="OHM204" s="47"/>
      <c r="OHN204" s="47"/>
      <c r="OHO204" s="47"/>
      <c r="OHP204" s="47"/>
      <c r="OHQ204" s="47"/>
      <c r="OHR204" s="47"/>
      <c r="OHS204" s="47"/>
      <c r="OHT204" s="47"/>
      <c r="OHU204" s="47"/>
      <c r="OHV204" s="47"/>
      <c r="OHW204" s="47"/>
      <c r="OHX204" s="47"/>
      <c r="OHY204" s="47"/>
      <c r="OHZ204" s="47"/>
      <c r="OIA204" s="47"/>
      <c r="OIB204" s="47"/>
      <c r="OIC204" s="47"/>
      <c r="OID204" s="47"/>
      <c r="OIE204" s="47"/>
      <c r="OIF204" s="47"/>
      <c r="OIG204" s="47"/>
      <c r="OIH204" s="47"/>
      <c r="OII204" s="47"/>
      <c r="OIJ204" s="47"/>
      <c r="OIK204" s="47"/>
      <c r="OIL204" s="47"/>
      <c r="OIM204" s="47"/>
      <c r="OIN204" s="47"/>
      <c r="OIO204" s="47"/>
      <c r="OIP204" s="47"/>
      <c r="OIQ204" s="47"/>
      <c r="OIR204" s="47"/>
      <c r="OIS204" s="47"/>
      <c r="OIT204" s="47"/>
      <c r="OIU204" s="47"/>
      <c r="OIV204" s="47"/>
      <c r="OIW204" s="47"/>
      <c r="OIX204" s="47"/>
      <c r="OIY204" s="47"/>
      <c r="OIZ204" s="47"/>
      <c r="OJA204" s="47"/>
      <c r="OJB204" s="47"/>
      <c r="OJC204" s="47"/>
      <c r="OJD204" s="47"/>
      <c r="OJE204" s="47"/>
      <c r="OJF204" s="47"/>
      <c r="OJG204" s="47"/>
      <c r="OJH204" s="47"/>
      <c r="OJI204" s="47"/>
      <c r="OJJ204" s="47"/>
      <c r="OJK204" s="47"/>
      <c r="OJL204" s="47"/>
      <c r="OJM204" s="47"/>
      <c r="OJN204" s="47"/>
      <c r="OJO204" s="47"/>
      <c r="OJP204" s="47"/>
      <c r="OJQ204" s="47"/>
      <c r="OJR204" s="47"/>
      <c r="OJS204" s="47"/>
      <c r="OJT204" s="47"/>
      <c r="OJU204" s="47"/>
      <c r="OJV204" s="47"/>
      <c r="OJW204" s="47"/>
      <c r="OJX204" s="47"/>
      <c r="OJY204" s="47"/>
      <c r="OJZ204" s="47"/>
      <c r="OKA204" s="47"/>
      <c r="OKB204" s="47"/>
      <c r="OKC204" s="47"/>
      <c r="OKD204" s="47"/>
      <c r="OKE204" s="47"/>
      <c r="OKF204" s="47"/>
      <c r="OKG204" s="47"/>
      <c r="OKH204" s="47"/>
      <c r="OKI204" s="47"/>
      <c r="OKJ204" s="47"/>
      <c r="OKK204" s="47"/>
      <c r="OKL204" s="47"/>
      <c r="OKM204" s="47"/>
      <c r="OKN204" s="47"/>
      <c r="OKO204" s="47"/>
      <c r="OKP204" s="47"/>
      <c r="OKQ204" s="47"/>
      <c r="OKR204" s="47"/>
      <c r="OKS204" s="47"/>
      <c r="OKT204" s="47"/>
      <c r="OKU204" s="47"/>
      <c r="OKV204" s="47"/>
      <c r="OKW204" s="47"/>
      <c r="OKX204" s="47"/>
      <c r="OKY204" s="47"/>
      <c r="OKZ204" s="47"/>
      <c r="OLA204" s="47"/>
      <c r="OLB204" s="47"/>
      <c r="OLC204" s="47"/>
      <c r="OLD204" s="47"/>
      <c r="OLE204" s="47"/>
      <c r="OLF204" s="47"/>
      <c r="OLG204" s="47"/>
      <c r="OLH204" s="47"/>
      <c r="OLI204" s="47"/>
      <c r="OLJ204" s="47"/>
      <c r="OLK204" s="47"/>
      <c r="OLL204" s="47"/>
      <c r="OLM204" s="47"/>
      <c r="OLN204" s="47"/>
      <c r="OLO204" s="47"/>
      <c r="OLP204" s="47"/>
      <c r="OLQ204" s="47"/>
      <c r="OLR204" s="47"/>
      <c r="OLS204" s="47"/>
      <c r="OLT204" s="47"/>
      <c r="OLU204" s="47"/>
      <c r="OLV204" s="47"/>
      <c r="OLW204" s="47"/>
      <c r="OLX204" s="47"/>
      <c r="OLY204" s="47"/>
      <c r="OLZ204" s="47"/>
      <c r="OMA204" s="47"/>
      <c r="OMB204" s="47"/>
      <c r="OMC204" s="47"/>
      <c r="OMD204" s="47"/>
      <c r="OME204" s="47"/>
      <c r="OMF204" s="47"/>
      <c r="OMG204" s="47"/>
      <c r="OMH204" s="47"/>
      <c r="OMI204" s="47"/>
      <c r="OMJ204" s="47"/>
      <c r="OMK204" s="47"/>
      <c r="OML204" s="47"/>
      <c r="OMM204" s="47"/>
      <c r="OMN204" s="47"/>
      <c r="OMO204" s="47"/>
      <c r="OMP204" s="47"/>
      <c r="OMQ204" s="47"/>
      <c r="OMR204" s="47"/>
      <c r="OMS204" s="47"/>
      <c r="OMT204" s="47"/>
      <c r="OMU204" s="47"/>
      <c r="OMV204" s="47"/>
      <c r="OMW204" s="47"/>
      <c r="OMX204" s="47"/>
      <c r="OMY204" s="47"/>
      <c r="OMZ204" s="47"/>
      <c r="ONA204" s="47"/>
      <c r="ONB204" s="47"/>
      <c r="ONC204" s="47"/>
      <c r="OND204" s="47"/>
      <c r="ONE204" s="47"/>
      <c r="ONF204" s="47"/>
      <c r="ONG204" s="47"/>
      <c r="ONH204" s="47"/>
      <c r="ONI204" s="47"/>
      <c r="ONJ204" s="47"/>
      <c r="ONK204" s="47"/>
      <c r="ONL204" s="47"/>
      <c r="ONM204" s="47"/>
      <c r="ONN204" s="47"/>
      <c r="ONO204" s="47"/>
      <c r="ONP204" s="47"/>
      <c r="ONQ204" s="47"/>
      <c r="ONR204" s="47"/>
      <c r="ONS204" s="47"/>
      <c r="ONT204" s="47"/>
      <c r="ONU204" s="47"/>
      <c r="ONV204" s="47"/>
      <c r="ONW204" s="47"/>
      <c r="ONX204" s="47"/>
      <c r="ONY204" s="47"/>
      <c r="ONZ204" s="47"/>
      <c r="OOA204" s="47"/>
      <c r="OOB204" s="47"/>
      <c r="OOC204" s="47"/>
      <c r="OOD204" s="47"/>
      <c r="OOE204" s="47"/>
      <c r="OOF204" s="47"/>
      <c r="OOG204" s="47"/>
      <c r="OOH204" s="47"/>
      <c r="OOI204" s="47"/>
      <c r="OOJ204" s="47"/>
      <c r="OOK204" s="47"/>
      <c r="OOL204" s="47"/>
      <c r="OOM204" s="47"/>
      <c r="OON204" s="47"/>
      <c r="OOO204" s="47"/>
      <c r="OOP204" s="47"/>
      <c r="OOQ204" s="47"/>
      <c r="OOR204" s="47"/>
      <c r="OOS204" s="47"/>
      <c r="OOT204" s="47"/>
      <c r="OOU204" s="47"/>
      <c r="OOV204" s="47"/>
      <c r="OOW204" s="47"/>
      <c r="OOX204" s="47"/>
      <c r="OOY204" s="47"/>
      <c r="OOZ204" s="47"/>
      <c r="OPA204" s="47"/>
      <c r="OPB204" s="47"/>
      <c r="OPC204" s="47"/>
      <c r="OPD204" s="47"/>
      <c r="OPE204" s="47"/>
      <c r="OPF204" s="47"/>
      <c r="OPG204" s="47"/>
      <c r="OPH204" s="47"/>
      <c r="OPI204" s="47"/>
      <c r="OPJ204" s="47"/>
      <c r="OPK204" s="47"/>
      <c r="OPL204" s="47"/>
      <c r="OPM204" s="47"/>
      <c r="OPN204" s="47"/>
      <c r="OPO204" s="47"/>
      <c r="OPP204" s="47"/>
      <c r="OPQ204" s="47"/>
      <c r="OPR204" s="47"/>
      <c r="OPS204" s="47"/>
      <c r="OPT204" s="47"/>
      <c r="OPU204" s="47"/>
      <c r="OPV204" s="47"/>
      <c r="OPW204" s="47"/>
      <c r="OPX204" s="47"/>
      <c r="OPY204" s="47"/>
      <c r="OPZ204" s="47"/>
      <c r="OQA204" s="47"/>
      <c r="OQB204" s="47"/>
      <c r="OQC204" s="47"/>
      <c r="OQD204" s="47"/>
      <c r="OQE204" s="47"/>
      <c r="OQF204" s="47"/>
      <c r="OQG204" s="47"/>
      <c r="OQH204" s="47"/>
      <c r="OQI204" s="47"/>
      <c r="OQJ204" s="47"/>
      <c r="OQK204" s="47"/>
      <c r="OQL204" s="47"/>
      <c r="OQM204" s="47"/>
      <c r="OQN204" s="47"/>
      <c r="OQO204" s="47"/>
      <c r="OQP204" s="47"/>
      <c r="OQQ204" s="47"/>
      <c r="OQR204" s="47"/>
      <c r="OQS204" s="47"/>
      <c r="OQT204" s="47"/>
      <c r="OQU204" s="47"/>
      <c r="OQV204" s="47"/>
      <c r="OQW204" s="47"/>
      <c r="OQX204" s="47"/>
      <c r="OQY204" s="47"/>
      <c r="OQZ204" s="47"/>
      <c r="ORA204" s="47"/>
      <c r="ORB204" s="47"/>
      <c r="ORC204" s="47"/>
      <c r="ORD204" s="47"/>
      <c r="ORE204" s="47"/>
      <c r="ORF204" s="47"/>
      <c r="ORG204" s="47"/>
      <c r="ORH204" s="47"/>
      <c r="ORI204" s="47"/>
      <c r="ORJ204" s="47"/>
      <c r="ORK204" s="47"/>
      <c r="ORL204" s="47"/>
      <c r="ORM204" s="47"/>
      <c r="ORN204" s="47"/>
      <c r="ORO204" s="47"/>
      <c r="ORP204" s="47"/>
      <c r="ORQ204" s="47"/>
      <c r="ORR204" s="47"/>
      <c r="ORS204" s="47"/>
      <c r="ORT204" s="47"/>
      <c r="ORU204" s="47"/>
      <c r="ORV204" s="47"/>
      <c r="ORW204" s="47"/>
      <c r="ORX204" s="47"/>
      <c r="ORY204" s="47"/>
      <c r="ORZ204" s="47"/>
      <c r="OSA204" s="47"/>
      <c r="OSB204" s="47"/>
      <c r="OSC204" s="47"/>
      <c r="OSD204" s="47"/>
      <c r="OSE204" s="47"/>
      <c r="OSF204" s="47"/>
      <c r="OSG204" s="47"/>
      <c r="OSH204" s="47"/>
      <c r="OSI204" s="47"/>
      <c r="OSJ204" s="47"/>
      <c r="OSK204" s="47"/>
      <c r="OSL204" s="47"/>
      <c r="OSM204" s="47"/>
      <c r="OSN204" s="47"/>
      <c r="OSO204" s="47"/>
      <c r="OSP204" s="47"/>
      <c r="OSQ204" s="47"/>
      <c r="OSR204" s="47"/>
      <c r="OSS204" s="47"/>
      <c r="OST204" s="47"/>
      <c r="OSU204" s="47"/>
      <c r="OSV204" s="47"/>
      <c r="OSW204" s="47"/>
      <c r="OSX204" s="47"/>
      <c r="OSY204" s="47"/>
      <c r="OSZ204" s="47"/>
      <c r="OTA204" s="47"/>
      <c r="OTB204" s="47"/>
      <c r="OTC204" s="47"/>
      <c r="OTD204" s="47"/>
      <c r="OTE204" s="47"/>
      <c r="OTF204" s="47"/>
      <c r="OTG204" s="47"/>
      <c r="OTH204" s="47"/>
      <c r="OTI204" s="47"/>
      <c r="OTJ204" s="47"/>
      <c r="OTK204" s="47"/>
      <c r="OTL204" s="47"/>
      <c r="OTM204" s="47"/>
      <c r="OTN204" s="47"/>
      <c r="OTO204" s="47"/>
      <c r="OTP204" s="47"/>
      <c r="OTQ204" s="47"/>
      <c r="OTR204" s="47"/>
      <c r="OTS204" s="47"/>
      <c r="OTT204" s="47"/>
      <c r="OTU204" s="47"/>
      <c r="OTV204" s="47"/>
      <c r="OTW204" s="47"/>
      <c r="OTX204" s="47"/>
      <c r="OTY204" s="47"/>
      <c r="OTZ204" s="47"/>
      <c r="OUA204" s="47"/>
      <c r="OUB204" s="47"/>
      <c r="OUC204" s="47"/>
      <c r="OUD204" s="47"/>
      <c r="OUE204" s="47"/>
      <c r="OUF204" s="47"/>
      <c r="OUG204" s="47"/>
      <c r="OUH204" s="47"/>
      <c r="OUI204" s="47"/>
      <c r="OUJ204" s="47"/>
      <c r="OUK204" s="47"/>
      <c r="OUL204" s="47"/>
      <c r="OUM204" s="47"/>
      <c r="OUN204" s="47"/>
      <c r="OUO204" s="47"/>
      <c r="OUP204" s="47"/>
      <c r="OUQ204" s="47"/>
      <c r="OUR204" s="47"/>
      <c r="OUS204" s="47"/>
      <c r="OUT204" s="47"/>
      <c r="OUU204" s="47"/>
      <c r="OUV204" s="47"/>
      <c r="OUW204" s="47"/>
      <c r="OUX204" s="47"/>
      <c r="OUY204" s="47"/>
      <c r="OUZ204" s="47"/>
      <c r="OVA204" s="47"/>
      <c r="OVB204" s="47"/>
      <c r="OVC204" s="47"/>
      <c r="OVD204" s="47"/>
      <c r="OVE204" s="47"/>
      <c r="OVF204" s="47"/>
      <c r="OVG204" s="47"/>
      <c r="OVH204" s="47"/>
      <c r="OVI204" s="47"/>
      <c r="OVJ204" s="47"/>
      <c r="OVK204" s="47"/>
      <c r="OVL204" s="47"/>
      <c r="OVM204" s="47"/>
      <c r="OVN204" s="47"/>
      <c r="OVO204" s="47"/>
      <c r="OVP204" s="47"/>
      <c r="OVQ204" s="47"/>
      <c r="OVR204" s="47"/>
      <c r="OVS204" s="47"/>
      <c r="OVT204" s="47"/>
      <c r="OVU204" s="47"/>
      <c r="OVV204" s="47"/>
      <c r="OVW204" s="47"/>
      <c r="OVX204" s="47"/>
      <c r="OVY204" s="47"/>
      <c r="OVZ204" s="47"/>
      <c r="OWA204" s="47"/>
      <c r="OWB204" s="47"/>
      <c r="OWC204" s="47"/>
      <c r="OWD204" s="47"/>
      <c r="OWE204" s="47"/>
      <c r="OWF204" s="47"/>
      <c r="OWG204" s="47"/>
      <c r="OWH204" s="47"/>
      <c r="OWI204" s="47"/>
      <c r="OWJ204" s="47"/>
      <c r="OWK204" s="47"/>
      <c r="OWL204" s="47"/>
      <c r="OWM204" s="47"/>
      <c r="OWN204" s="47"/>
      <c r="OWO204" s="47"/>
      <c r="OWP204" s="47"/>
      <c r="OWQ204" s="47"/>
      <c r="OWR204" s="47"/>
      <c r="OWS204" s="47"/>
      <c r="OWT204" s="47"/>
      <c r="OWU204" s="47"/>
      <c r="OWV204" s="47"/>
      <c r="OWW204" s="47"/>
      <c r="OWX204" s="47"/>
      <c r="OWY204" s="47"/>
      <c r="OWZ204" s="47"/>
      <c r="OXA204" s="47"/>
      <c r="OXB204" s="47"/>
      <c r="OXC204" s="47"/>
      <c r="OXD204" s="47"/>
      <c r="OXE204" s="47"/>
      <c r="OXF204" s="47"/>
      <c r="OXG204" s="47"/>
      <c r="OXH204" s="47"/>
      <c r="OXI204" s="47"/>
      <c r="OXJ204" s="47"/>
      <c r="OXK204" s="47"/>
      <c r="OXL204" s="47"/>
      <c r="OXM204" s="47"/>
      <c r="OXN204" s="47"/>
      <c r="OXO204" s="47"/>
      <c r="OXP204" s="47"/>
      <c r="OXQ204" s="47"/>
      <c r="OXR204" s="47"/>
      <c r="OXS204" s="47"/>
      <c r="OXT204" s="47"/>
      <c r="OXU204" s="47"/>
      <c r="OXV204" s="47"/>
      <c r="OXW204" s="47"/>
      <c r="OXX204" s="47"/>
      <c r="OXY204" s="47"/>
      <c r="OXZ204" s="47"/>
      <c r="OYA204" s="47"/>
      <c r="OYB204" s="47"/>
      <c r="OYC204" s="47"/>
      <c r="OYD204" s="47"/>
      <c r="OYE204" s="47"/>
      <c r="OYF204" s="47"/>
      <c r="OYG204" s="47"/>
      <c r="OYH204" s="47"/>
      <c r="OYI204" s="47"/>
      <c r="OYJ204" s="47"/>
      <c r="OYK204" s="47"/>
      <c r="OYL204" s="47"/>
      <c r="OYM204" s="47"/>
      <c r="OYN204" s="47"/>
      <c r="OYO204" s="47"/>
      <c r="OYP204" s="47"/>
      <c r="OYQ204" s="47"/>
      <c r="OYR204" s="47"/>
      <c r="OYS204" s="47"/>
      <c r="OYT204" s="47"/>
      <c r="OYU204" s="47"/>
      <c r="OYV204" s="47"/>
      <c r="OYW204" s="47"/>
      <c r="OYX204" s="47"/>
      <c r="OYY204" s="47"/>
      <c r="OYZ204" s="47"/>
      <c r="OZA204" s="47"/>
      <c r="OZB204" s="47"/>
      <c r="OZC204" s="47"/>
      <c r="OZD204" s="47"/>
      <c r="OZE204" s="47"/>
      <c r="OZF204" s="47"/>
      <c r="OZG204" s="47"/>
      <c r="OZH204" s="47"/>
      <c r="OZI204" s="47"/>
      <c r="OZJ204" s="47"/>
      <c r="OZK204" s="47"/>
      <c r="OZL204" s="47"/>
      <c r="OZM204" s="47"/>
      <c r="OZN204" s="47"/>
      <c r="OZO204" s="47"/>
      <c r="OZP204" s="47"/>
      <c r="OZQ204" s="47"/>
      <c r="OZR204" s="47"/>
      <c r="OZS204" s="47"/>
      <c r="OZT204" s="47"/>
      <c r="OZU204" s="47"/>
      <c r="OZV204" s="47"/>
      <c r="OZW204" s="47"/>
      <c r="OZX204" s="47"/>
      <c r="OZY204" s="47"/>
      <c r="OZZ204" s="47"/>
      <c r="PAA204" s="47"/>
      <c r="PAB204" s="47"/>
      <c r="PAC204" s="47"/>
      <c r="PAD204" s="47"/>
      <c r="PAE204" s="47"/>
      <c r="PAF204" s="47"/>
      <c r="PAG204" s="47"/>
      <c r="PAH204" s="47"/>
      <c r="PAI204" s="47"/>
      <c r="PAJ204" s="47"/>
      <c r="PAK204" s="47"/>
      <c r="PAL204" s="47"/>
      <c r="PAM204" s="47"/>
      <c r="PAN204" s="47"/>
      <c r="PAO204" s="47"/>
      <c r="PAP204" s="47"/>
      <c r="PAQ204" s="47"/>
      <c r="PAR204" s="47"/>
      <c r="PAS204" s="47"/>
      <c r="PAT204" s="47"/>
      <c r="PAU204" s="47"/>
      <c r="PAV204" s="47"/>
      <c r="PAW204" s="47"/>
      <c r="PAX204" s="47"/>
      <c r="PAY204" s="47"/>
      <c r="PAZ204" s="47"/>
      <c r="PBA204" s="47"/>
      <c r="PBB204" s="47"/>
      <c r="PBC204" s="47"/>
      <c r="PBD204" s="47"/>
      <c r="PBE204" s="47"/>
      <c r="PBF204" s="47"/>
      <c r="PBG204" s="47"/>
      <c r="PBH204" s="47"/>
      <c r="PBI204" s="47"/>
      <c r="PBJ204" s="47"/>
      <c r="PBK204" s="47"/>
      <c r="PBL204" s="47"/>
      <c r="PBM204" s="47"/>
      <c r="PBN204" s="47"/>
      <c r="PBO204" s="47"/>
      <c r="PBP204" s="47"/>
      <c r="PBQ204" s="47"/>
      <c r="PBR204" s="47"/>
      <c r="PBS204" s="47"/>
      <c r="PBT204" s="47"/>
      <c r="PBU204" s="47"/>
      <c r="PBV204" s="47"/>
      <c r="PBW204" s="47"/>
      <c r="PBX204" s="47"/>
      <c r="PBY204" s="47"/>
      <c r="PBZ204" s="47"/>
      <c r="PCA204" s="47"/>
      <c r="PCB204" s="47"/>
      <c r="PCC204" s="47"/>
      <c r="PCD204" s="47"/>
      <c r="PCE204" s="47"/>
      <c r="PCF204" s="47"/>
      <c r="PCG204" s="47"/>
      <c r="PCH204" s="47"/>
      <c r="PCI204" s="47"/>
      <c r="PCJ204" s="47"/>
      <c r="PCK204" s="47"/>
      <c r="PCL204" s="47"/>
      <c r="PCM204" s="47"/>
      <c r="PCN204" s="47"/>
      <c r="PCO204" s="47"/>
      <c r="PCP204" s="47"/>
      <c r="PCQ204" s="47"/>
      <c r="PCR204" s="47"/>
      <c r="PCS204" s="47"/>
      <c r="PCT204" s="47"/>
      <c r="PCU204" s="47"/>
      <c r="PCV204" s="47"/>
      <c r="PCW204" s="47"/>
      <c r="PCX204" s="47"/>
      <c r="PCY204" s="47"/>
      <c r="PCZ204" s="47"/>
      <c r="PDA204" s="47"/>
      <c r="PDB204" s="47"/>
      <c r="PDC204" s="47"/>
      <c r="PDD204" s="47"/>
      <c r="PDE204" s="47"/>
      <c r="PDF204" s="47"/>
      <c r="PDG204" s="47"/>
      <c r="PDH204" s="47"/>
      <c r="PDI204" s="47"/>
      <c r="PDJ204" s="47"/>
      <c r="PDK204" s="47"/>
      <c r="PDL204" s="47"/>
      <c r="PDM204" s="47"/>
      <c r="PDN204" s="47"/>
      <c r="PDO204" s="47"/>
      <c r="PDP204" s="47"/>
      <c r="PDQ204" s="47"/>
      <c r="PDR204" s="47"/>
      <c r="PDS204" s="47"/>
      <c r="PDT204" s="47"/>
      <c r="PDU204" s="47"/>
      <c r="PDV204" s="47"/>
      <c r="PDW204" s="47"/>
      <c r="PDX204" s="47"/>
      <c r="PDY204" s="47"/>
      <c r="PDZ204" s="47"/>
      <c r="PEA204" s="47"/>
      <c r="PEB204" s="47"/>
      <c r="PEC204" s="47"/>
      <c r="PED204" s="47"/>
      <c r="PEE204" s="47"/>
      <c r="PEF204" s="47"/>
      <c r="PEG204" s="47"/>
      <c r="PEH204" s="47"/>
      <c r="PEI204" s="47"/>
      <c r="PEJ204" s="47"/>
      <c r="PEK204" s="47"/>
      <c r="PEL204" s="47"/>
      <c r="PEM204" s="47"/>
      <c r="PEN204" s="47"/>
      <c r="PEO204" s="47"/>
      <c r="PEP204" s="47"/>
      <c r="PEQ204" s="47"/>
      <c r="PER204" s="47"/>
      <c r="PES204" s="47"/>
      <c r="PET204" s="47"/>
      <c r="PEU204" s="47"/>
      <c r="PEV204" s="47"/>
      <c r="PEW204" s="47"/>
      <c r="PEX204" s="47"/>
      <c r="PEY204" s="47"/>
      <c r="PEZ204" s="47"/>
      <c r="PFA204" s="47"/>
      <c r="PFB204" s="47"/>
      <c r="PFC204" s="47"/>
      <c r="PFD204" s="47"/>
      <c r="PFE204" s="47"/>
      <c r="PFF204" s="47"/>
      <c r="PFG204" s="47"/>
      <c r="PFH204" s="47"/>
      <c r="PFI204" s="47"/>
      <c r="PFJ204" s="47"/>
      <c r="PFK204" s="47"/>
      <c r="PFL204" s="47"/>
      <c r="PFM204" s="47"/>
      <c r="PFN204" s="47"/>
      <c r="PFO204" s="47"/>
      <c r="PFP204" s="47"/>
      <c r="PFQ204" s="47"/>
      <c r="PFR204" s="47"/>
      <c r="PFS204" s="47"/>
      <c r="PFT204" s="47"/>
      <c r="PFU204" s="47"/>
      <c r="PFV204" s="47"/>
      <c r="PFW204" s="47"/>
      <c r="PFX204" s="47"/>
      <c r="PFY204" s="47"/>
      <c r="PFZ204" s="47"/>
      <c r="PGA204" s="47"/>
      <c r="PGB204" s="47"/>
      <c r="PGC204" s="47"/>
      <c r="PGD204" s="47"/>
      <c r="PGE204" s="47"/>
      <c r="PGF204" s="47"/>
      <c r="PGG204" s="47"/>
      <c r="PGH204" s="47"/>
      <c r="PGI204" s="47"/>
      <c r="PGJ204" s="47"/>
      <c r="PGK204" s="47"/>
      <c r="PGL204" s="47"/>
      <c r="PGM204" s="47"/>
      <c r="PGN204" s="47"/>
      <c r="PGO204" s="47"/>
      <c r="PGP204" s="47"/>
      <c r="PGQ204" s="47"/>
      <c r="PGR204" s="47"/>
      <c r="PGS204" s="47"/>
      <c r="PGT204" s="47"/>
      <c r="PGU204" s="47"/>
      <c r="PGV204" s="47"/>
      <c r="PGW204" s="47"/>
      <c r="PGX204" s="47"/>
      <c r="PGY204" s="47"/>
      <c r="PGZ204" s="47"/>
      <c r="PHA204" s="47"/>
      <c r="PHB204" s="47"/>
      <c r="PHC204" s="47"/>
      <c r="PHD204" s="47"/>
      <c r="PHE204" s="47"/>
      <c r="PHF204" s="47"/>
      <c r="PHG204" s="47"/>
      <c r="PHH204" s="47"/>
      <c r="PHI204" s="47"/>
      <c r="PHJ204" s="47"/>
      <c r="PHK204" s="47"/>
      <c r="PHL204" s="47"/>
      <c r="PHM204" s="47"/>
      <c r="PHN204" s="47"/>
      <c r="PHO204" s="47"/>
      <c r="PHP204" s="47"/>
      <c r="PHQ204" s="47"/>
      <c r="PHR204" s="47"/>
      <c r="PHS204" s="47"/>
      <c r="PHT204" s="47"/>
      <c r="PHU204" s="47"/>
      <c r="PHV204" s="47"/>
      <c r="PHW204" s="47"/>
      <c r="PHX204" s="47"/>
      <c r="PHY204" s="47"/>
      <c r="PHZ204" s="47"/>
      <c r="PIA204" s="47"/>
      <c r="PIB204" s="47"/>
      <c r="PIC204" s="47"/>
      <c r="PID204" s="47"/>
      <c r="PIE204" s="47"/>
      <c r="PIF204" s="47"/>
      <c r="PIG204" s="47"/>
      <c r="PIH204" s="47"/>
      <c r="PII204" s="47"/>
      <c r="PIJ204" s="47"/>
      <c r="PIK204" s="47"/>
      <c r="PIL204" s="47"/>
      <c r="PIM204" s="47"/>
      <c r="PIN204" s="47"/>
      <c r="PIO204" s="47"/>
      <c r="PIP204" s="47"/>
      <c r="PIQ204" s="47"/>
      <c r="PIR204" s="47"/>
      <c r="PIS204" s="47"/>
      <c r="PIT204" s="47"/>
      <c r="PIU204" s="47"/>
      <c r="PIV204" s="47"/>
      <c r="PIW204" s="47"/>
      <c r="PIX204" s="47"/>
      <c r="PIY204" s="47"/>
      <c r="PIZ204" s="47"/>
      <c r="PJA204" s="47"/>
      <c r="PJB204" s="47"/>
      <c r="PJC204" s="47"/>
      <c r="PJD204" s="47"/>
      <c r="PJE204" s="47"/>
      <c r="PJF204" s="47"/>
      <c r="PJG204" s="47"/>
      <c r="PJH204" s="47"/>
      <c r="PJI204" s="47"/>
      <c r="PJJ204" s="47"/>
      <c r="PJK204" s="47"/>
      <c r="PJL204" s="47"/>
      <c r="PJM204" s="47"/>
      <c r="PJN204" s="47"/>
      <c r="PJO204" s="47"/>
      <c r="PJP204" s="47"/>
      <c r="PJQ204" s="47"/>
      <c r="PJR204" s="47"/>
      <c r="PJS204" s="47"/>
      <c r="PJT204" s="47"/>
      <c r="PJU204" s="47"/>
      <c r="PJV204" s="47"/>
      <c r="PJW204" s="47"/>
      <c r="PJX204" s="47"/>
      <c r="PJY204" s="47"/>
      <c r="PJZ204" s="47"/>
      <c r="PKA204" s="47"/>
      <c r="PKB204" s="47"/>
      <c r="PKC204" s="47"/>
      <c r="PKD204" s="47"/>
      <c r="PKE204" s="47"/>
      <c r="PKF204" s="47"/>
      <c r="PKG204" s="47"/>
      <c r="PKH204" s="47"/>
      <c r="PKI204" s="47"/>
      <c r="PKJ204" s="47"/>
      <c r="PKK204" s="47"/>
      <c r="PKL204" s="47"/>
      <c r="PKM204" s="47"/>
      <c r="PKN204" s="47"/>
      <c r="PKO204" s="47"/>
      <c r="PKP204" s="47"/>
      <c r="PKQ204" s="47"/>
      <c r="PKR204" s="47"/>
      <c r="PKS204" s="47"/>
      <c r="PKT204" s="47"/>
      <c r="PKU204" s="47"/>
      <c r="PKV204" s="47"/>
      <c r="PKW204" s="47"/>
      <c r="PKX204" s="47"/>
      <c r="PKY204" s="47"/>
      <c r="PKZ204" s="47"/>
      <c r="PLA204" s="47"/>
      <c r="PLB204" s="47"/>
      <c r="PLC204" s="47"/>
      <c r="PLD204" s="47"/>
      <c r="PLE204" s="47"/>
      <c r="PLF204" s="47"/>
      <c r="PLG204" s="47"/>
      <c r="PLH204" s="47"/>
      <c r="PLI204" s="47"/>
      <c r="PLJ204" s="47"/>
      <c r="PLK204" s="47"/>
      <c r="PLL204" s="47"/>
      <c r="PLM204" s="47"/>
      <c r="PLN204" s="47"/>
      <c r="PLO204" s="47"/>
      <c r="PLP204" s="47"/>
      <c r="PLQ204" s="47"/>
      <c r="PLR204" s="47"/>
      <c r="PLS204" s="47"/>
      <c r="PLT204" s="47"/>
      <c r="PLU204" s="47"/>
      <c r="PLV204" s="47"/>
      <c r="PLW204" s="47"/>
      <c r="PLX204" s="47"/>
      <c r="PLY204" s="47"/>
      <c r="PLZ204" s="47"/>
      <c r="PMA204" s="47"/>
      <c r="PMB204" s="47"/>
      <c r="PMC204" s="47"/>
      <c r="PMD204" s="47"/>
      <c r="PME204" s="47"/>
      <c r="PMF204" s="47"/>
      <c r="PMG204" s="47"/>
      <c r="PMH204" s="47"/>
      <c r="PMI204" s="47"/>
      <c r="PMJ204" s="47"/>
      <c r="PMK204" s="47"/>
      <c r="PML204" s="47"/>
      <c r="PMM204" s="47"/>
      <c r="PMN204" s="47"/>
      <c r="PMO204" s="47"/>
      <c r="PMP204" s="47"/>
      <c r="PMQ204" s="47"/>
      <c r="PMR204" s="47"/>
      <c r="PMS204" s="47"/>
      <c r="PMT204" s="47"/>
      <c r="PMU204" s="47"/>
      <c r="PMV204" s="47"/>
      <c r="PMW204" s="47"/>
      <c r="PMX204" s="47"/>
      <c r="PMY204" s="47"/>
      <c r="PMZ204" s="47"/>
      <c r="PNA204" s="47"/>
      <c r="PNB204" s="47"/>
      <c r="PNC204" s="47"/>
      <c r="PND204" s="47"/>
      <c r="PNE204" s="47"/>
      <c r="PNF204" s="47"/>
      <c r="PNG204" s="47"/>
      <c r="PNH204" s="47"/>
      <c r="PNI204" s="47"/>
      <c r="PNJ204" s="47"/>
      <c r="PNK204" s="47"/>
      <c r="PNL204" s="47"/>
      <c r="PNM204" s="47"/>
      <c r="PNN204" s="47"/>
      <c r="PNO204" s="47"/>
      <c r="PNP204" s="47"/>
      <c r="PNQ204" s="47"/>
      <c r="PNR204" s="47"/>
      <c r="PNS204" s="47"/>
      <c r="PNT204" s="47"/>
      <c r="PNU204" s="47"/>
      <c r="PNV204" s="47"/>
      <c r="PNW204" s="47"/>
      <c r="PNX204" s="47"/>
      <c r="PNY204" s="47"/>
      <c r="PNZ204" s="47"/>
      <c r="POA204" s="47"/>
      <c r="POB204" s="47"/>
      <c r="POC204" s="47"/>
      <c r="POD204" s="47"/>
      <c r="POE204" s="47"/>
      <c r="POF204" s="47"/>
      <c r="POG204" s="47"/>
      <c r="POH204" s="47"/>
      <c r="POI204" s="47"/>
      <c r="POJ204" s="47"/>
      <c r="POK204" s="47"/>
      <c r="POL204" s="47"/>
      <c r="POM204" s="47"/>
      <c r="PON204" s="47"/>
      <c r="POO204" s="47"/>
      <c r="POP204" s="47"/>
      <c r="POQ204" s="47"/>
      <c r="POR204" s="47"/>
      <c r="POS204" s="47"/>
      <c r="POT204" s="47"/>
      <c r="POU204" s="47"/>
      <c r="POV204" s="47"/>
      <c r="POW204" s="47"/>
      <c r="POX204" s="47"/>
      <c r="POY204" s="47"/>
      <c r="POZ204" s="47"/>
      <c r="PPA204" s="47"/>
      <c r="PPB204" s="47"/>
      <c r="PPC204" s="47"/>
      <c r="PPD204" s="47"/>
      <c r="PPE204" s="47"/>
      <c r="PPF204" s="47"/>
      <c r="PPG204" s="47"/>
      <c r="PPH204" s="47"/>
      <c r="PPI204" s="47"/>
      <c r="PPJ204" s="47"/>
      <c r="PPK204" s="47"/>
      <c r="PPL204" s="47"/>
      <c r="PPM204" s="47"/>
      <c r="PPN204" s="47"/>
      <c r="PPO204" s="47"/>
      <c r="PPP204" s="47"/>
      <c r="PPQ204" s="47"/>
      <c r="PPR204" s="47"/>
      <c r="PPS204" s="47"/>
      <c r="PPT204" s="47"/>
      <c r="PPU204" s="47"/>
      <c r="PPV204" s="47"/>
      <c r="PPW204" s="47"/>
      <c r="PPX204" s="47"/>
      <c r="PPY204" s="47"/>
      <c r="PPZ204" s="47"/>
      <c r="PQA204" s="47"/>
      <c r="PQB204" s="47"/>
      <c r="PQC204" s="47"/>
      <c r="PQD204" s="47"/>
      <c r="PQE204" s="47"/>
      <c r="PQF204" s="47"/>
      <c r="PQG204" s="47"/>
      <c r="PQH204" s="47"/>
      <c r="PQI204" s="47"/>
      <c r="PQJ204" s="47"/>
      <c r="PQK204" s="47"/>
      <c r="PQL204" s="47"/>
      <c r="PQM204" s="47"/>
      <c r="PQN204" s="47"/>
      <c r="PQO204" s="47"/>
      <c r="PQP204" s="47"/>
      <c r="PQQ204" s="47"/>
      <c r="PQR204" s="47"/>
      <c r="PQS204" s="47"/>
      <c r="PQT204" s="47"/>
      <c r="PQU204" s="47"/>
      <c r="PQV204" s="47"/>
      <c r="PQW204" s="47"/>
      <c r="PQX204" s="47"/>
      <c r="PQY204" s="47"/>
      <c r="PQZ204" s="47"/>
      <c r="PRA204" s="47"/>
      <c r="PRB204" s="47"/>
      <c r="PRC204" s="47"/>
      <c r="PRD204" s="47"/>
      <c r="PRE204" s="47"/>
      <c r="PRF204" s="47"/>
      <c r="PRG204" s="47"/>
      <c r="PRH204" s="47"/>
      <c r="PRI204" s="47"/>
      <c r="PRJ204" s="47"/>
      <c r="PRK204" s="47"/>
      <c r="PRL204" s="47"/>
      <c r="PRM204" s="47"/>
      <c r="PRN204" s="47"/>
      <c r="PRO204" s="47"/>
      <c r="PRP204" s="47"/>
      <c r="PRQ204" s="47"/>
      <c r="PRR204" s="47"/>
      <c r="PRS204" s="47"/>
      <c r="PRT204" s="47"/>
      <c r="PRU204" s="47"/>
      <c r="PRV204" s="47"/>
      <c r="PRW204" s="47"/>
      <c r="PRX204" s="47"/>
      <c r="PRY204" s="47"/>
      <c r="PRZ204" s="47"/>
      <c r="PSA204" s="47"/>
      <c r="PSB204" s="47"/>
      <c r="PSC204" s="47"/>
      <c r="PSD204" s="47"/>
      <c r="PSE204" s="47"/>
      <c r="PSF204" s="47"/>
      <c r="PSG204" s="47"/>
      <c r="PSH204" s="47"/>
      <c r="PSI204" s="47"/>
      <c r="PSJ204" s="47"/>
      <c r="PSK204" s="47"/>
      <c r="PSL204" s="47"/>
      <c r="PSM204" s="47"/>
      <c r="PSN204" s="47"/>
      <c r="PSO204" s="47"/>
      <c r="PSP204" s="47"/>
      <c r="PSQ204" s="47"/>
      <c r="PSR204" s="47"/>
      <c r="PSS204" s="47"/>
      <c r="PST204" s="47"/>
      <c r="PSU204" s="47"/>
      <c r="PSV204" s="47"/>
      <c r="PSW204" s="47"/>
      <c r="PSX204" s="47"/>
      <c r="PSY204" s="47"/>
      <c r="PSZ204" s="47"/>
      <c r="PTA204" s="47"/>
      <c r="PTB204" s="47"/>
      <c r="PTC204" s="47"/>
      <c r="PTD204" s="47"/>
      <c r="PTE204" s="47"/>
      <c r="PTF204" s="47"/>
      <c r="PTG204" s="47"/>
      <c r="PTH204" s="47"/>
      <c r="PTI204" s="47"/>
      <c r="PTJ204" s="47"/>
      <c r="PTK204" s="47"/>
      <c r="PTL204" s="47"/>
      <c r="PTM204" s="47"/>
      <c r="PTN204" s="47"/>
      <c r="PTO204" s="47"/>
      <c r="PTP204" s="47"/>
      <c r="PTQ204" s="47"/>
      <c r="PTR204" s="47"/>
      <c r="PTS204" s="47"/>
      <c r="PTT204" s="47"/>
      <c r="PTU204" s="47"/>
      <c r="PTV204" s="47"/>
      <c r="PTW204" s="47"/>
      <c r="PTX204" s="47"/>
      <c r="PTY204" s="47"/>
      <c r="PTZ204" s="47"/>
      <c r="PUA204" s="47"/>
      <c r="PUB204" s="47"/>
      <c r="PUC204" s="47"/>
      <c r="PUD204" s="47"/>
      <c r="PUE204" s="47"/>
      <c r="PUF204" s="47"/>
      <c r="PUG204" s="47"/>
      <c r="PUH204" s="47"/>
      <c r="PUI204" s="47"/>
      <c r="PUJ204" s="47"/>
      <c r="PUK204" s="47"/>
      <c r="PUL204" s="47"/>
      <c r="PUM204" s="47"/>
      <c r="PUN204" s="47"/>
      <c r="PUO204" s="47"/>
      <c r="PUP204" s="47"/>
      <c r="PUQ204" s="47"/>
      <c r="PUR204" s="47"/>
      <c r="PUS204" s="47"/>
      <c r="PUT204" s="47"/>
      <c r="PUU204" s="47"/>
      <c r="PUV204" s="47"/>
      <c r="PUW204" s="47"/>
      <c r="PUX204" s="47"/>
      <c r="PUY204" s="47"/>
      <c r="PUZ204" s="47"/>
      <c r="PVA204" s="47"/>
      <c r="PVB204" s="47"/>
      <c r="PVC204" s="47"/>
      <c r="PVD204" s="47"/>
      <c r="PVE204" s="47"/>
      <c r="PVF204" s="47"/>
      <c r="PVG204" s="47"/>
      <c r="PVH204" s="47"/>
      <c r="PVI204" s="47"/>
      <c r="PVJ204" s="47"/>
      <c r="PVK204" s="47"/>
      <c r="PVL204" s="47"/>
      <c r="PVM204" s="47"/>
      <c r="PVN204" s="47"/>
      <c r="PVO204" s="47"/>
      <c r="PVP204" s="47"/>
      <c r="PVQ204" s="47"/>
      <c r="PVR204" s="47"/>
      <c r="PVS204" s="47"/>
      <c r="PVT204" s="47"/>
      <c r="PVU204" s="47"/>
      <c r="PVV204" s="47"/>
      <c r="PVW204" s="47"/>
      <c r="PVX204" s="47"/>
      <c r="PVY204" s="47"/>
      <c r="PVZ204" s="47"/>
      <c r="PWA204" s="47"/>
      <c r="PWB204" s="47"/>
      <c r="PWC204" s="47"/>
      <c r="PWD204" s="47"/>
      <c r="PWE204" s="47"/>
      <c r="PWF204" s="47"/>
      <c r="PWG204" s="47"/>
      <c r="PWH204" s="47"/>
      <c r="PWI204" s="47"/>
      <c r="PWJ204" s="47"/>
      <c r="PWK204" s="47"/>
      <c r="PWL204" s="47"/>
      <c r="PWM204" s="47"/>
      <c r="PWN204" s="47"/>
      <c r="PWO204" s="47"/>
      <c r="PWP204" s="47"/>
      <c r="PWQ204" s="47"/>
      <c r="PWR204" s="47"/>
      <c r="PWS204" s="47"/>
      <c r="PWT204" s="47"/>
      <c r="PWU204" s="47"/>
      <c r="PWV204" s="47"/>
      <c r="PWW204" s="47"/>
      <c r="PWX204" s="47"/>
      <c r="PWY204" s="47"/>
      <c r="PWZ204" s="47"/>
      <c r="PXA204" s="47"/>
      <c r="PXB204" s="47"/>
      <c r="PXC204" s="47"/>
      <c r="PXD204" s="47"/>
      <c r="PXE204" s="47"/>
      <c r="PXF204" s="47"/>
      <c r="PXG204" s="47"/>
      <c r="PXH204" s="47"/>
      <c r="PXI204" s="47"/>
      <c r="PXJ204" s="47"/>
      <c r="PXK204" s="47"/>
      <c r="PXL204" s="47"/>
      <c r="PXM204" s="47"/>
      <c r="PXN204" s="47"/>
      <c r="PXO204" s="47"/>
      <c r="PXP204" s="47"/>
      <c r="PXQ204" s="47"/>
      <c r="PXR204" s="47"/>
      <c r="PXS204" s="47"/>
      <c r="PXT204" s="47"/>
      <c r="PXU204" s="47"/>
      <c r="PXV204" s="47"/>
      <c r="PXW204" s="47"/>
      <c r="PXX204" s="47"/>
      <c r="PXY204" s="47"/>
      <c r="PXZ204" s="47"/>
      <c r="PYA204" s="47"/>
      <c r="PYB204" s="47"/>
      <c r="PYC204" s="47"/>
      <c r="PYD204" s="47"/>
      <c r="PYE204" s="47"/>
      <c r="PYF204" s="47"/>
      <c r="PYG204" s="47"/>
      <c r="PYH204" s="47"/>
      <c r="PYI204" s="47"/>
      <c r="PYJ204" s="47"/>
      <c r="PYK204" s="47"/>
      <c r="PYL204" s="47"/>
      <c r="PYM204" s="47"/>
      <c r="PYN204" s="47"/>
      <c r="PYO204" s="47"/>
      <c r="PYP204" s="47"/>
      <c r="PYQ204" s="47"/>
      <c r="PYR204" s="47"/>
      <c r="PYS204" s="47"/>
      <c r="PYT204" s="47"/>
      <c r="PYU204" s="47"/>
      <c r="PYV204" s="47"/>
      <c r="PYW204" s="47"/>
      <c r="PYX204" s="47"/>
      <c r="PYY204" s="47"/>
      <c r="PYZ204" s="47"/>
      <c r="PZA204" s="47"/>
      <c r="PZB204" s="47"/>
      <c r="PZC204" s="47"/>
      <c r="PZD204" s="47"/>
      <c r="PZE204" s="47"/>
      <c r="PZF204" s="47"/>
      <c r="PZG204" s="47"/>
      <c r="PZH204" s="47"/>
      <c r="PZI204" s="47"/>
      <c r="PZJ204" s="47"/>
      <c r="PZK204" s="47"/>
      <c r="PZL204" s="47"/>
      <c r="PZM204" s="47"/>
      <c r="PZN204" s="47"/>
      <c r="PZO204" s="47"/>
      <c r="PZP204" s="47"/>
      <c r="PZQ204" s="47"/>
      <c r="PZR204" s="47"/>
      <c r="PZS204" s="47"/>
      <c r="PZT204" s="47"/>
      <c r="PZU204" s="47"/>
      <c r="PZV204" s="47"/>
      <c r="PZW204" s="47"/>
      <c r="PZX204" s="47"/>
      <c r="PZY204" s="47"/>
      <c r="PZZ204" s="47"/>
      <c r="QAA204" s="47"/>
      <c r="QAB204" s="47"/>
      <c r="QAC204" s="47"/>
      <c r="QAD204" s="47"/>
      <c r="QAE204" s="47"/>
      <c r="QAF204" s="47"/>
      <c r="QAG204" s="47"/>
      <c r="QAH204" s="47"/>
      <c r="QAI204" s="47"/>
      <c r="QAJ204" s="47"/>
      <c r="QAK204" s="47"/>
      <c r="QAL204" s="47"/>
      <c r="QAM204" s="47"/>
      <c r="QAN204" s="47"/>
      <c r="QAO204" s="47"/>
      <c r="QAP204" s="47"/>
      <c r="QAQ204" s="47"/>
      <c r="QAR204" s="47"/>
      <c r="QAS204" s="47"/>
      <c r="QAT204" s="47"/>
      <c r="QAU204" s="47"/>
      <c r="QAV204" s="47"/>
      <c r="QAW204" s="47"/>
      <c r="QAX204" s="47"/>
      <c r="QAY204" s="47"/>
      <c r="QAZ204" s="47"/>
      <c r="QBA204" s="47"/>
      <c r="QBB204" s="47"/>
      <c r="QBC204" s="47"/>
      <c r="QBD204" s="47"/>
      <c r="QBE204" s="47"/>
      <c r="QBF204" s="47"/>
      <c r="QBG204" s="47"/>
      <c r="QBH204" s="47"/>
      <c r="QBI204" s="47"/>
      <c r="QBJ204" s="47"/>
      <c r="QBK204" s="47"/>
      <c r="QBL204" s="47"/>
      <c r="QBM204" s="47"/>
      <c r="QBN204" s="47"/>
      <c r="QBO204" s="47"/>
      <c r="QBP204" s="47"/>
      <c r="QBQ204" s="47"/>
      <c r="QBR204" s="47"/>
      <c r="QBS204" s="47"/>
      <c r="QBT204" s="47"/>
      <c r="QBU204" s="47"/>
      <c r="QBV204" s="47"/>
      <c r="QBW204" s="47"/>
      <c r="QBX204" s="47"/>
      <c r="QBY204" s="47"/>
      <c r="QBZ204" s="47"/>
      <c r="QCA204" s="47"/>
      <c r="QCB204" s="47"/>
      <c r="QCC204" s="47"/>
      <c r="QCD204" s="47"/>
      <c r="QCE204" s="47"/>
      <c r="QCF204" s="47"/>
      <c r="QCG204" s="47"/>
      <c r="QCH204" s="47"/>
      <c r="QCI204" s="47"/>
      <c r="QCJ204" s="47"/>
      <c r="QCK204" s="47"/>
      <c r="QCL204" s="47"/>
      <c r="QCM204" s="47"/>
      <c r="QCN204" s="47"/>
      <c r="QCO204" s="47"/>
      <c r="QCP204" s="47"/>
      <c r="QCQ204" s="47"/>
      <c r="QCR204" s="47"/>
      <c r="QCS204" s="47"/>
      <c r="QCT204" s="47"/>
      <c r="QCU204" s="47"/>
      <c r="QCV204" s="47"/>
      <c r="QCW204" s="47"/>
      <c r="QCX204" s="47"/>
      <c r="QCY204" s="47"/>
      <c r="QCZ204" s="47"/>
      <c r="QDA204" s="47"/>
      <c r="QDB204" s="47"/>
      <c r="QDC204" s="47"/>
      <c r="QDD204" s="47"/>
      <c r="QDE204" s="47"/>
      <c r="QDF204" s="47"/>
      <c r="QDG204" s="47"/>
      <c r="QDH204" s="47"/>
      <c r="QDI204" s="47"/>
      <c r="QDJ204" s="47"/>
      <c r="QDK204" s="47"/>
      <c r="QDL204" s="47"/>
      <c r="QDM204" s="47"/>
      <c r="QDN204" s="47"/>
      <c r="QDO204" s="47"/>
      <c r="QDP204" s="47"/>
      <c r="QDQ204" s="47"/>
      <c r="QDR204" s="47"/>
      <c r="QDS204" s="47"/>
      <c r="QDT204" s="47"/>
      <c r="QDU204" s="47"/>
      <c r="QDV204" s="47"/>
      <c r="QDW204" s="47"/>
      <c r="QDX204" s="47"/>
      <c r="QDY204" s="47"/>
      <c r="QDZ204" s="47"/>
      <c r="QEA204" s="47"/>
      <c r="QEB204" s="47"/>
      <c r="QEC204" s="47"/>
      <c r="QED204" s="47"/>
      <c r="QEE204" s="47"/>
      <c r="QEF204" s="47"/>
      <c r="QEG204" s="47"/>
      <c r="QEH204" s="47"/>
      <c r="QEI204" s="47"/>
      <c r="QEJ204" s="47"/>
      <c r="QEK204" s="47"/>
      <c r="QEL204" s="47"/>
      <c r="QEM204" s="47"/>
      <c r="QEN204" s="47"/>
      <c r="QEO204" s="47"/>
      <c r="QEP204" s="47"/>
      <c r="QEQ204" s="47"/>
      <c r="QER204" s="47"/>
      <c r="QES204" s="47"/>
      <c r="QET204" s="47"/>
      <c r="QEU204" s="47"/>
      <c r="QEV204" s="47"/>
      <c r="QEW204" s="47"/>
      <c r="QEX204" s="47"/>
      <c r="QEY204" s="47"/>
      <c r="QEZ204" s="47"/>
      <c r="QFA204" s="47"/>
      <c r="QFB204" s="47"/>
      <c r="QFC204" s="47"/>
      <c r="QFD204" s="47"/>
      <c r="QFE204" s="47"/>
      <c r="QFF204" s="47"/>
      <c r="QFG204" s="47"/>
      <c r="QFH204" s="47"/>
      <c r="QFI204" s="47"/>
      <c r="QFJ204" s="47"/>
      <c r="QFK204" s="47"/>
      <c r="QFL204" s="47"/>
      <c r="QFM204" s="47"/>
      <c r="QFN204" s="47"/>
      <c r="QFO204" s="47"/>
      <c r="QFP204" s="47"/>
      <c r="QFQ204" s="47"/>
      <c r="QFR204" s="47"/>
      <c r="QFS204" s="47"/>
      <c r="QFT204" s="47"/>
      <c r="QFU204" s="47"/>
      <c r="QFV204" s="47"/>
      <c r="QFW204" s="47"/>
      <c r="QFX204" s="47"/>
      <c r="QFY204" s="47"/>
      <c r="QFZ204" s="47"/>
      <c r="QGA204" s="47"/>
      <c r="QGB204" s="47"/>
      <c r="QGC204" s="47"/>
      <c r="QGD204" s="47"/>
      <c r="QGE204" s="47"/>
      <c r="QGF204" s="47"/>
      <c r="QGG204" s="47"/>
      <c r="QGH204" s="47"/>
      <c r="QGI204" s="47"/>
      <c r="QGJ204" s="47"/>
      <c r="QGK204" s="47"/>
      <c r="QGL204" s="47"/>
      <c r="QGM204" s="47"/>
      <c r="QGN204" s="47"/>
      <c r="QGO204" s="47"/>
      <c r="QGP204" s="47"/>
      <c r="QGQ204" s="47"/>
      <c r="QGR204" s="47"/>
      <c r="QGS204" s="47"/>
      <c r="QGT204" s="47"/>
      <c r="QGU204" s="47"/>
      <c r="QGV204" s="47"/>
      <c r="QGW204" s="47"/>
      <c r="QGX204" s="47"/>
      <c r="QGY204" s="47"/>
      <c r="QGZ204" s="47"/>
      <c r="QHA204" s="47"/>
      <c r="QHB204" s="47"/>
      <c r="QHC204" s="47"/>
      <c r="QHD204" s="47"/>
      <c r="QHE204" s="47"/>
      <c r="QHF204" s="47"/>
      <c r="QHG204" s="47"/>
      <c r="QHH204" s="47"/>
      <c r="QHI204" s="47"/>
      <c r="QHJ204" s="47"/>
      <c r="QHK204" s="47"/>
      <c r="QHL204" s="47"/>
      <c r="QHM204" s="47"/>
      <c r="QHN204" s="47"/>
      <c r="QHO204" s="47"/>
      <c r="QHP204" s="47"/>
      <c r="QHQ204" s="47"/>
      <c r="QHR204" s="47"/>
      <c r="QHS204" s="47"/>
      <c r="QHT204" s="47"/>
      <c r="QHU204" s="47"/>
      <c r="QHV204" s="47"/>
      <c r="QHW204" s="47"/>
      <c r="QHX204" s="47"/>
      <c r="QHY204" s="47"/>
      <c r="QHZ204" s="47"/>
      <c r="QIA204" s="47"/>
      <c r="QIB204" s="47"/>
      <c r="QIC204" s="47"/>
      <c r="QID204" s="47"/>
      <c r="QIE204" s="47"/>
      <c r="QIF204" s="47"/>
      <c r="QIG204" s="47"/>
      <c r="QIH204" s="47"/>
      <c r="QII204" s="47"/>
      <c r="QIJ204" s="47"/>
      <c r="QIK204" s="47"/>
      <c r="QIL204" s="47"/>
      <c r="QIM204" s="47"/>
      <c r="QIN204" s="47"/>
      <c r="QIO204" s="47"/>
      <c r="QIP204" s="47"/>
      <c r="QIQ204" s="47"/>
      <c r="QIR204" s="47"/>
      <c r="QIS204" s="47"/>
      <c r="QIT204" s="47"/>
      <c r="QIU204" s="47"/>
      <c r="QIV204" s="47"/>
      <c r="QIW204" s="47"/>
      <c r="QIX204" s="47"/>
      <c r="QIY204" s="47"/>
      <c r="QIZ204" s="47"/>
      <c r="QJA204" s="47"/>
      <c r="QJB204" s="47"/>
      <c r="QJC204" s="47"/>
      <c r="QJD204" s="47"/>
      <c r="QJE204" s="47"/>
      <c r="QJF204" s="47"/>
      <c r="QJG204" s="47"/>
      <c r="QJH204" s="47"/>
      <c r="QJI204" s="47"/>
      <c r="QJJ204" s="47"/>
      <c r="QJK204" s="47"/>
      <c r="QJL204" s="47"/>
      <c r="QJM204" s="47"/>
      <c r="QJN204" s="47"/>
      <c r="QJO204" s="47"/>
      <c r="QJP204" s="47"/>
      <c r="QJQ204" s="47"/>
      <c r="QJR204" s="47"/>
      <c r="QJS204" s="47"/>
      <c r="QJT204" s="47"/>
      <c r="QJU204" s="47"/>
      <c r="QJV204" s="47"/>
      <c r="QJW204" s="47"/>
      <c r="QJX204" s="47"/>
      <c r="QJY204" s="47"/>
      <c r="QJZ204" s="47"/>
      <c r="QKA204" s="47"/>
      <c r="QKB204" s="47"/>
      <c r="QKC204" s="47"/>
      <c r="QKD204" s="47"/>
      <c r="QKE204" s="47"/>
      <c r="QKF204" s="47"/>
      <c r="QKG204" s="47"/>
      <c r="QKH204" s="47"/>
      <c r="QKI204" s="47"/>
      <c r="QKJ204" s="47"/>
      <c r="QKK204" s="47"/>
      <c r="QKL204" s="47"/>
      <c r="QKM204" s="47"/>
      <c r="QKN204" s="47"/>
      <c r="QKO204" s="47"/>
      <c r="QKP204" s="47"/>
      <c r="QKQ204" s="47"/>
      <c r="QKR204" s="47"/>
      <c r="QKS204" s="47"/>
      <c r="QKT204" s="47"/>
      <c r="QKU204" s="47"/>
      <c r="QKV204" s="47"/>
      <c r="QKW204" s="47"/>
      <c r="QKX204" s="47"/>
      <c r="QKY204" s="47"/>
      <c r="QKZ204" s="47"/>
      <c r="QLA204" s="47"/>
      <c r="QLB204" s="47"/>
      <c r="QLC204" s="47"/>
      <c r="QLD204" s="47"/>
      <c r="QLE204" s="47"/>
      <c r="QLF204" s="47"/>
      <c r="QLG204" s="47"/>
      <c r="QLH204" s="47"/>
      <c r="QLI204" s="47"/>
      <c r="QLJ204" s="47"/>
      <c r="QLK204" s="47"/>
      <c r="QLL204" s="47"/>
      <c r="QLM204" s="47"/>
      <c r="QLN204" s="47"/>
      <c r="QLO204" s="47"/>
      <c r="QLP204" s="47"/>
      <c r="QLQ204" s="47"/>
      <c r="QLR204" s="47"/>
      <c r="QLS204" s="47"/>
      <c r="QLT204" s="47"/>
      <c r="QLU204" s="47"/>
      <c r="QLV204" s="47"/>
      <c r="QLW204" s="47"/>
      <c r="QLX204" s="47"/>
      <c r="QLY204" s="47"/>
      <c r="QLZ204" s="47"/>
      <c r="QMA204" s="47"/>
      <c r="QMB204" s="47"/>
      <c r="QMC204" s="47"/>
      <c r="QMD204" s="47"/>
      <c r="QME204" s="47"/>
      <c r="QMF204" s="47"/>
      <c r="QMG204" s="47"/>
      <c r="QMH204" s="47"/>
      <c r="QMI204" s="47"/>
      <c r="QMJ204" s="47"/>
      <c r="QMK204" s="47"/>
      <c r="QML204" s="47"/>
      <c r="QMM204" s="47"/>
      <c r="QMN204" s="47"/>
      <c r="QMO204" s="47"/>
      <c r="QMP204" s="47"/>
      <c r="QMQ204" s="47"/>
      <c r="QMR204" s="47"/>
      <c r="QMS204" s="47"/>
      <c r="QMT204" s="47"/>
      <c r="QMU204" s="47"/>
      <c r="QMV204" s="47"/>
      <c r="QMW204" s="47"/>
      <c r="QMX204" s="47"/>
      <c r="QMY204" s="47"/>
      <c r="QMZ204" s="47"/>
      <c r="QNA204" s="47"/>
      <c r="QNB204" s="47"/>
      <c r="QNC204" s="47"/>
      <c r="QND204" s="47"/>
      <c r="QNE204" s="47"/>
      <c r="QNF204" s="47"/>
      <c r="QNG204" s="47"/>
      <c r="QNH204" s="47"/>
      <c r="QNI204" s="47"/>
      <c r="QNJ204" s="47"/>
      <c r="QNK204" s="47"/>
      <c r="QNL204" s="47"/>
      <c r="QNM204" s="47"/>
      <c r="QNN204" s="47"/>
      <c r="QNO204" s="47"/>
      <c r="QNP204" s="47"/>
      <c r="QNQ204" s="47"/>
      <c r="QNR204" s="47"/>
      <c r="QNS204" s="47"/>
      <c r="QNT204" s="47"/>
      <c r="QNU204" s="47"/>
      <c r="QNV204" s="47"/>
      <c r="QNW204" s="47"/>
      <c r="QNX204" s="47"/>
      <c r="QNY204" s="47"/>
      <c r="QNZ204" s="47"/>
      <c r="QOA204" s="47"/>
      <c r="QOB204" s="47"/>
      <c r="QOC204" s="47"/>
      <c r="QOD204" s="47"/>
      <c r="QOE204" s="47"/>
      <c r="QOF204" s="47"/>
      <c r="QOG204" s="47"/>
      <c r="QOH204" s="47"/>
      <c r="QOI204" s="47"/>
      <c r="QOJ204" s="47"/>
      <c r="QOK204" s="47"/>
      <c r="QOL204" s="47"/>
      <c r="QOM204" s="47"/>
      <c r="QON204" s="47"/>
      <c r="QOO204" s="47"/>
      <c r="QOP204" s="47"/>
      <c r="QOQ204" s="47"/>
      <c r="QOR204" s="47"/>
      <c r="QOS204" s="47"/>
      <c r="QOT204" s="47"/>
      <c r="QOU204" s="47"/>
      <c r="QOV204" s="47"/>
      <c r="QOW204" s="47"/>
      <c r="QOX204" s="47"/>
      <c r="QOY204" s="47"/>
      <c r="QOZ204" s="47"/>
      <c r="QPA204" s="47"/>
      <c r="QPB204" s="47"/>
      <c r="QPC204" s="47"/>
      <c r="QPD204" s="47"/>
      <c r="QPE204" s="47"/>
      <c r="QPF204" s="47"/>
      <c r="QPG204" s="47"/>
      <c r="QPH204" s="47"/>
      <c r="QPI204" s="47"/>
      <c r="QPJ204" s="47"/>
      <c r="QPK204" s="47"/>
      <c r="QPL204" s="47"/>
      <c r="QPM204" s="47"/>
      <c r="QPN204" s="47"/>
      <c r="QPO204" s="47"/>
      <c r="QPP204" s="47"/>
      <c r="QPQ204" s="47"/>
      <c r="QPR204" s="47"/>
      <c r="QPS204" s="47"/>
      <c r="QPT204" s="47"/>
      <c r="QPU204" s="47"/>
      <c r="QPV204" s="47"/>
      <c r="QPW204" s="47"/>
      <c r="QPX204" s="47"/>
      <c r="QPY204" s="47"/>
      <c r="QPZ204" s="47"/>
      <c r="QQA204" s="47"/>
      <c r="QQB204" s="47"/>
      <c r="QQC204" s="47"/>
      <c r="QQD204" s="47"/>
      <c r="QQE204" s="47"/>
      <c r="QQF204" s="47"/>
      <c r="QQG204" s="47"/>
      <c r="QQH204" s="47"/>
      <c r="QQI204" s="47"/>
      <c r="QQJ204" s="47"/>
      <c r="QQK204" s="47"/>
      <c r="QQL204" s="47"/>
      <c r="QQM204" s="47"/>
      <c r="QQN204" s="47"/>
      <c r="QQO204" s="47"/>
      <c r="QQP204" s="47"/>
      <c r="QQQ204" s="47"/>
      <c r="QQR204" s="47"/>
      <c r="QQS204" s="47"/>
      <c r="QQT204" s="47"/>
      <c r="QQU204" s="47"/>
      <c r="QQV204" s="47"/>
      <c r="QQW204" s="47"/>
      <c r="QQX204" s="47"/>
      <c r="QQY204" s="47"/>
      <c r="QQZ204" s="47"/>
      <c r="QRA204" s="47"/>
      <c r="QRB204" s="47"/>
      <c r="QRC204" s="47"/>
      <c r="QRD204" s="47"/>
      <c r="QRE204" s="47"/>
      <c r="QRF204" s="47"/>
      <c r="QRG204" s="47"/>
      <c r="QRH204" s="47"/>
      <c r="QRI204" s="47"/>
      <c r="QRJ204" s="47"/>
      <c r="QRK204" s="47"/>
      <c r="QRL204" s="47"/>
      <c r="QRM204" s="47"/>
      <c r="QRN204" s="47"/>
      <c r="QRO204" s="47"/>
      <c r="QRP204" s="47"/>
      <c r="QRQ204" s="47"/>
      <c r="QRR204" s="47"/>
      <c r="QRS204" s="47"/>
      <c r="QRT204" s="47"/>
      <c r="QRU204" s="47"/>
      <c r="QRV204" s="47"/>
      <c r="QRW204" s="47"/>
      <c r="QRX204" s="47"/>
      <c r="QRY204" s="47"/>
      <c r="QRZ204" s="47"/>
      <c r="QSA204" s="47"/>
      <c r="QSB204" s="47"/>
      <c r="QSC204" s="47"/>
      <c r="QSD204" s="47"/>
      <c r="QSE204" s="47"/>
      <c r="QSF204" s="47"/>
      <c r="QSG204" s="47"/>
      <c r="QSH204" s="47"/>
      <c r="QSI204" s="47"/>
      <c r="QSJ204" s="47"/>
      <c r="QSK204" s="47"/>
      <c r="QSL204" s="47"/>
      <c r="QSM204" s="47"/>
      <c r="QSN204" s="47"/>
      <c r="QSO204" s="47"/>
      <c r="QSP204" s="47"/>
      <c r="QSQ204" s="47"/>
      <c r="QSR204" s="47"/>
      <c r="QSS204" s="47"/>
      <c r="QST204" s="47"/>
      <c r="QSU204" s="47"/>
      <c r="QSV204" s="47"/>
      <c r="QSW204" s="47"/>
      <c r="QSX204" s="47"/>
      <c r="QSY204" s="47"/>
      <c r="QSZ204" s="47"/>
      <c r="QTA204" s="47"/>
      <c r="QTB204" s="47"/>
      <c r="QTC204" s="47"/>
      <c r="QTD204" s="47"/>
      <c r="QTE204" s="47"/>
      <c r="QTF204" s="47"/>
      <c r="QTG204" s="47"/>
      <c r="QTH204" s="47"/>
      <c r="QTI204" s="47"/>
      <c r="QTJ204" s="47"/>
      <c r="QTK204" s="47"/>
      <c r="QTL204" s="47"/>
      <c r="QTM204" s="47"/>
      <c r="QTN204" s="47"/>
      <c r="QTO204" s="47"/>
      <c r="QTP204" s="47"/>
      <c r="QTQ204" s="47"/>
      <c r="QTR204" s="47"/>
      <c r="QTS204" s="47"/>
      <c r="QTT204" s="47"/>
      <c r="QTU204" s="47"/>
      <c r="QTV204" s="47"/>
      <c r="QTW204" s="47"/>
      <c r="QTX204" s="47"/>
      <c r="QTY204" s="47"/>
      <c r="QTZ204" s="47"/>
      <c r="QUA204" s="47"/>
      <c r="QUB204" s="47"/>
      <c r="QUC204" s="47"/>
      <c r="QUD204" s="47"/>
      <c r="QUE204" s="47"/>
      <c r="QUF204" s="47"/>
      <c r="QUG204" s="47"/>
      <c r="QUH204" s="47"/>
      <c r="QUI204" s="47"/>
      <c r="QUJ204" s="47"/>
      <c r="QUK204" s="47"/>
      <c r="QUL204" s="47"/>
      <c r="QUM204" s="47"/>
      <c r="QUN204" s="47"/>
      <c r="QUO204" s="47"/>
      <c r="QUP204" s="47"/>
      <c r="QUQ204" s="47"/>
      <c r="QUR204" s="47"/>
      <c r="QUS204" s="47"/>
      <c r="QUT204" s="47"/>
      <c r="QUU204" s="47"/>
      <c r="QUV204" s="47"/>
      <c r="QUW204" s="47"/>
      <c r="QUX204" s="47"/>
      <c r="QUY204" s="47"/>
      <c r="QUZ204" s="47"/>
      <c r="QVA204" s="47"/>
      <c r="QVB204" s="47"/>
      <c r="QVC204" s="47"/>
      <c r="QVD204" s="47"/>
      <c r="QVE204" s="47"/>
      <c r="QVF204" s="47"/>
      <c r="QVG204" s="47"/>
      <c r="QVH204" s="47"/>
      <c r="QVI204" s="47"/>
      <c r="QVJ204" s="47"/>
      <c r="QVK204" s="47"/>
      <c r="QVL204" s="47"/>
      <c r="QVM204" s="47"/>
      <c r="QVN204" s="47"/>
      <c r="QVO204" s="47"/>
      <c r="QVP204" s="47"/>
      <c r="QVQ204" s="47"/>
      <c r="QVR204" s="47"/>
      <c r="QVS204" s="47"/>
      <c r="QVT204" s="47"/>
      <c r="QVU204" s="47"/>
      <c r="QVV204" s="47"/>
      <c r="QVW204" s="47"/>
      <c r="QVX204" s="47"/>
      <c r="QVY204" s="47"/>
      <c r="QVZ204" s="47"/>
      <c r="QWA204" s="47"/>
      <c r="QWB204" s="47"/>
      <c r="QWC204" s="47"/>
      <c r="QWD204" s="47"/>
      <c r="QWE204" s="47"/>
      <c r="QWF204" s="47"/>
      <c r="QWG204" s="47"/>
      <c r="QWH204" s="47"/>
      <c r="QWI204" s="47"/>
      <c r="QWJ204" s="47"/>
      <c r="QWK204" s="47"/>
      <c r="QWL204" s="47"/>
      <c r="QWM204" s="47"/>
      <c r="QWN204" s="47"/>
      <c r="QWO204" s="47"/>
      <c r="QWP204" s="47"/>
      <c r="QWQ204" s="47"/>
      <c r="QWR204" s="47"/>
      <c r="QWS204" s="47"/>
      <c r="QWT204" s="47"/>
      <c r="QWU204" s="47"/>
      <c r="QWV204" s="47"/>
      <c r="QWW204" s="47"/>
      <c r="QWX204" s="47"/>
      <c r="QWY204" s="47"/>
      <c r="QWZ204" s="47"/>
      <c r="QXA204" s="47"/>
      <c r="QXB204" s="47"/>
      <c r="QXC204" s="47"/>
      <c r="QXD204" s="47"/>
      <c r="QXE204" s="47"/>
      <c r="QXF204" s="47"/>
      <c r="QXG204" s="47"/>
      <c r="QXH204" s="47"/>
      <c r="QXI204" s="47"/>
      <c r="QXJ204" s="47"/>
      <c r="QXK204" s="47"/>
      <c r="QXL204" s="47"/>
      <c r="QXM204" s="47"/>
      <c r="QXN204" s="47"/>
      <c r="QXO204" s="47"/>
      <c r="QXP204" s="47"/>
      <c r="QXQ204" s="47"/>
      <c r="QXR204" s="47"/>
      <c r="QXS204" s="47"/>
      <c r="QXT204" s="47"/>
      <c r="QXU204" s="47"/>
      <c r="QXV204" s="47"/>
      <c r="QXW204" s="47"/>
      <c r="QXX204" s="47"/>
      <c r="QXY204" s="47"/>
      <c r="QXZ204" s="47"/>
      <c r="QYA204" s="47"/>
      <c r="QYB204" s="47"/>
      <c r="QYC204" s="47"/>
      <c r="QYD204" s="47"/>
      <c r="QYE204" s="47"/>
      <c r="QYF204" s="47"/>
      <c r="QYG204" s="47"/>
      <c r="QYH204" s="47"/>
      <c r="QYI204" s="47"/>
      <c r="QYJ204" s="47"/>
      <c r="QYK204" s="47"/>
      <c r="QYL204" s="47"/>
      <c r="QYM204" s="47"/>
      <c r="QYN204" s="47"/>
      <c r="QYO204" s="47"/>
      <c r="QYP204" s="47"/>
      <c r="QYQ204" s="47"/>
      <c r="QYR204" s="47"/>
      <c r="QYS204" s="47"/>
      <c r="QYT204" s="47"/>
      <c r="QYU204" s="47"/>
      <c r="QYV204" s="47"/>
      <c r="QYW204" s="47"/>
      <c r="QYX204" s="47"/>
      <c r="QYY204" s="47"/>
      <c r="QYZ204" s="47"/>
      <c r="QZA204" s="47"/>
      <c r="QZB204" s="47"/>
      <c r="QZC204" s="47"/>
      <c r="QZD204" s="47"/>
      <c r="QZE204" s="47"/>
      <c r="QZF204" s="47"/>
      <c r="QZG204" s="47"/>
      <c r="QZH204" s="47"/>
      <c r="QZI204" s="47"/>
      <c r="QZJ204" s="47"/>
      <c r="QZK204" s="47"/>
      <c r="QZL204" s="47"/>
      <c r="QZM204" s="47"/>
      <c r="QZN204" s="47"/>
      <c r="QZO204" s="47"/>
      <c r="QZP204" s="47"/>
      <c r="QZQ204" s="47"/>
      <c r="QZR204" s="47"/>
      <c r="QZS204" s="47"/>
      <c r="QZT204" s="47"/>
      <c r="QZU204" s="47"/>
      <c r="QZV204" s="47"/>
      <c r="QZW204" s="47"/>
      <c r="QZX204" s="47"/>
      <c r="QZY204" s="47"/>
      <c r="QZZ204" s="47"/>
      <c r="RAA204" s="47"/>
      <c r="RAB204" s="47"/>
      <c r="RAC204" s="47"/>
      <c r="RAD204" s="47"/>
      <c r="RAE204" s="47"/>
      <c r="RAF204" s="47"/>
      <c r="RAG204" s="47"/>
      <c r="RAH204" s="47"/>
      <c r="RAI204" s="47"/>
      <c r="RAJ204" s="47"/>
      <c r="RAK204" s="47"/>
      <c r="RAL204" s="47"/>
      <c r="RAM204" s="47"/>
      <c r="RAN204" s="47"/>
      <c r="RAO204" s="47"/>
      <c r="RAP204" s="47"/>
      <c r="RAQ204" s="47"/>
      <c r="RAR204" s="47"/>
      <c r="RAS204" s="47"/>
      <c r="RAT204" s="47"/>
      <c r="RAU204" s="47"/>
      <c r="RAV204" s="47"/>
      <c r="RAW204" s="47"/>
      <c r="RAX204" s="47"/>
      <c r="RAY204" s="47"/>
      <c r="RAZ204" s="47"/>
      <c r="RBA204" s="47"/>
      <c r="RBB204" s="47"/>
      <c r="RBC204" s="47"/>
      <c r="RBD204" s="47"/>
      <c r="RBE204" s="47"/>
      <c r="RBF204" s="47"/>
      <c r="RBG204" s="47"/>
      <c r="RBH204" s="47"/>
      <c r="RBI204" s="47"/>
      <c r="RBJ204" s="47"/>
      <c r="RBK204" s="47"/>
      <c r="RBL204" s="47"/>
      <c r="RBM204" s="47"/>
      <c r="RBN204" s="47"/>
      <c r="RBO204" s="47"/>
      <c r="RBP204" s="47"/>
      <c r="RBQ204" s="47"/>
      <c r="RBR204" s="47"/>
      <c r="RBS204" s="47"/>
      <c r="RBT204" s="47"/>
      <c r="RBU204" s="47"/>
      <c r="RBV204" s="47"/>
      <c r="RBW204" s="47"/>
      <c r="RBX204" s="47"/>
      <c r="RBY204" s="47"/>
      <c r="RBZ204" s="47"/>
      <c r="RCA204" s="47"/>
      <c r="RCB204" s="47"/>
      <c r="RCC204" s="47"/>
      <c r="RCD204" s="47"/>
      <c r="RCE204" s="47"/>
      <c r="RCF204" s="47"/>
      <c r="RCG204" s="47"/>
      <c r="RCH204" s="47"/>
      <c r="RCI204" s="47"/>
      <c r="RCJ204" s="47"/>
      <c r="RCK204" s="47"/>
      <c r="RCL204" s="47"/>
      <c r="RCM204" s="47"/>
      <c r="RCN204" s="47"/>
      <c r="RCO204" s="47"/>
      <c r="RCP204" s="47"/>
      <c r="RCQ204" s="47"/>
      <c r="RCR204" s="47"/>
      <c r="RCS204" s="47"/>
      <c r="RCT204" s="47"/>
      <c r="RCU204" s="47"/>
      <c r="RCV204" s="47"/>
      <c r="RCW204" s="47"/>
      <c r="RCX204" s="47"/>
      <c r="RCY204" s="47"/>
      <c r="RCZ204" s="47"/>
      <c r="RDA204" s="47"/>
      <c r="RDB204" s="47"/>
      <c r="RDC204" s="47"/>
      <c r="RDD204" s="47"/>
      <c r="RDE204" s="47"/>
      <c r="RDF204" s="47"/>
      <c r="RDG204" s="47"/>
      <c r="RDH204" s="47"/>
      <c r="RDI204" s="47"/>
      <c r="RDJ204" s="47"/>
      <c r="RDK204" s="47"/>
      <c r="RDL204" s="47"/>
      <c r="RDM204" s="47"/>
      <c r="RDN204" s="47"/>
      <c r="RDO204" s="47"/>
      <c r="RDP204" s="47"/>
      <c r="RDQ204" s="47"/>
      <c r="RDR204" s="47"/>
      <c r="RDS204" s="47"/>
      <c r="RDT204" s="47"/>
      <c r="RDU204" s="47"/>
      <c r="RDV204" s="47"/>
      <c r="RDW204" s="47"/>
      <c r="RDX204" s="47"/>
      <c r="RDY204" s="47"/>
      <c r="RDZ204" s="47"/>
      <c r="REA204" s="47"/>
      <c r="REB204" s="47"/>
      <c r="REC204" s="47"/>
      <c r="RED204" s="47"/>
      <c r="REE204" s="47"/>
      <c r="REF204" s="47"/>
      <c r="REG204" s="47"/>
      <c r="REH204" s="47"/>
      <c r="REI204" s="47"/>
      <c r="REJ204" s="47"/>
      <c r="REK204" s="47"/>
      <c r="REL204" s="47"/>
      <c r="REM204" s="47"/>
      <c r="REN204" s="47"/>
      <c r="REO204" s="47"/>
      <c r="REP204" s="47"/>
      <c r="REQ204" s="47"/>
      <c r="RER204" s="47"/>
      <c r="RES204" s="47"/>
      <c r="RET204" s="47"/>
      <c r="REU204" s="47"/>
      <c r="REV204" s="47"/>
      <c r="REW204" s="47"/>
      <c r="REX204" s="47"/>
      <c r="REY204" s="47"/>
      <c r="REZ204" s="47"/>
      <c r="RFA204" s="47"/>
      <c r="RFB204" s="47"/>
      <c r="RFC204" s="47"/>
      <c r="RFD204" s="47"/>
      <c r="RFE204" s="47"/>
      <c r="RFF204" s="47"/>
      <c r="RFG204" s="47"/>
      <c r="RFH204" s="47"/>
      <c r="RFI204" s="47"/>
      <c r="RFJ204" s="47"/>
      <c r="RFK204" s="47"/>
      <c r="RFL204" s="47"/>
      <c r="RFM204" s="47"/>
      <c r="RFN204" s="47"/>
      <c r="RFO204" s="47"/>
      <c r="RFP204" s="47"/>
      <c r="RFQ204" s="47"/>
      <c r="RFR204" s="47"/>
      <c r="RFS204" s="47"/>
      <c r="RFT204" s="47"/>
      <c r="RFU204" s="47"/>
      <c r="RFV204" s="47"/>
      <c r="RFW204" s="47"/>
      <c r="RFX204" s="47"/>
      <c r="RFY204" s="47"/>
      <c r="RFZ204" s="47"/>
      <c r="RGA204" s="47"/>
      <c r="RGB204" s="47"/>
      <c r="RGC204" s="47"/>
      <c r="RGD204" s="47"/>
      <c r="RGE204" s="47"/>
      <c r="RGF204" s="47"/>
      <c r="RGG204" s="47"/>
      <c r="RGH204" s="47"/>
      <c r="RGI204" s="47"/>
      <c r="RGJ204" s="47"/>
      <c r="RGK204" s="47"/>
      <c r="RGL204" s="47"/>
      <c r="RGM204" s="47"/>
      <c r="RGN204" s="47"/>
      <c r="RGO204" s="47"/>
      <c r="RGP204" s="47"/>
      <c r="RGQ204" s="47"/>
      <c r="RGR204" s="47"/>
      <c r="RGS204" s="47"/>
      <c r="RGT204" s="47"/>
      <c r="RGU204" s="47"/>
      <c r="RGV204" s="47"/>
      <c r="RGW204" s="47"/>
      <c r="RGX204" s="47"/>
      <c r="RGY204" s="47"/>
      <c r="RGZ204" s="47"/>
      <c r="RHA204" s="47"/>
      <c r="RHB204" s="47"/>
      <c r="RHC204" s="47"/>
      <c r="RHD204" s="47"/>
      <c r="RHE204" s="47"/>
      <c r="RHF204" s="47"/>
      <c r="RHG204" s="47"/>
      <c r="RHH204" s="47"/>
      <c r="RHI204" s="47"/>
      <c r="RHJ204" s="47"/>
      <c r="RHK204" s="47"/>
      <c r="RHL204" s="47"/>
      <c r="RHM204" s="47"/>
      <c r="RHN204" s="47"/>
      <c r="RHO204" s="47"/>
      <c r="RHP204" s="47"/>
      <c r="RHQ204" s="47"/>
      <c r="RHR204" s="47"/>
      <c r="RHS204" s="47"/>
      <c r="RHT204" s="47"/>
      <c r="RHU204" s="47"/>
      <c r="RHV204" s="47"/>
      <c r="RHW204" s="47"/>
      <c r="RHX204" s="47"/>
      <c r="RHY204" s="47"/>
      <c r="RHZ204" s="47"/>
      <c r="RIA204" s="47"/>
      <c r="RIB204" s="47"/>
      <c r="RIC204" s="47"/>
      <c r="RID204" s="47"/>
      <c r="RIE204" s="47"/>
      <c r="RIF204" s="47"/>
      <c r="RIG204" s="47"/>
      <c r="RIH204" s="47"/>
      <c r="RII204" s="47"/>
      <c r="RIJ204" s="47"/>
      <c r="RIK204" s="47"/>
      <c r="RIL204" s="47"/>
      <c r="RIM204" s="47"/>
      <c r="RIN204" s="47"/>
      <c r="RIO204" s="47"/>
      <c r="RIP204" s="47"/>
      <c r="RIQ204" s="47"/>
      <c r="RIR204" s="47"/>
      <c r="RIS204" s="47"/>
      <c r="RIT204" s="47"/>
      <c r="RIU204" s="47"/>
      <c r="RIV204" s="47"/>
      <c r="RIW204" s="47"/>
      <c r="RIX204" s="47"/>
      <c r="RIY204" s="47"/>
      <c r="RIZ204" s="47"/>
      <c r="RJA204" s="47"/>
      <c r="RJB204" s="47"/>
      <c r="RJC204" s="47"/>
      <c r="RJD204" s="47"/>
      <c r="RJE204" s="47"/>
      <c r="RJF204" s="47"/>
      <c r="RJG204" s="47"/>
      <c r="RJH204" s="47"/>
      <c r="RJI204" s="47"/>
      <c r="RJJ204" s="47"/>
      <c r="RJK204" s="47"/>
      <c r="RJL204" s="47"/>
      <c r="RJM204" s="47"/>
      <c r="RJN204" s="47"/>
      <c r="RJO204" s="47"/>
      <c r="RJP204" s="47"/>
      <c r="RJQ204" s="47"/>
      <c r="RJR204" s="47"/>
      <c r="RJS204" s="47"/>
      <c r="RJT204" s="47"/>
      <c r="RJU204" s="47"/>
      <c r="RJV204" s="47"/>
      <c r="RJW204" s="47"/>
      <c r="RJX204" s="47"/>
      <c r="RJY204" s="47"/>
      <c r="RJZ204" s="47"/>
      <c r="RKA204" s="47"/>
      <c r="RKB204" s="47"/>
      <c r="RKC204" s="47"/>
      <c r="RKD204" s="47"/>
      <c r="RKE204" s="47"/>
      <c r="RKF204" s="47"/>
      <c r="RKG204" s="47"/>
      <c r="RKH204" s="47"/>
      <c r="RKI204" s="47"/>
      <c r="RKJ204" s="47"/>
      <c r="RKK204" s="47"/>
      <c r="RKL204" s="47"/>
      <c r="RKM204" s="47"/>
      <c r="RKN204" s="47"/>
      <c r="RKO204" s="47"/>
      <c r="RKP204" s="47"/>
      <c r="RKQ204" s="47"/>
      <c r="RKR204" s="47"/>
      <c r="RKS204" s="47"/>
      <c r="RKT204" s="47"/>
      <c r="RKU204" s="47"/>
      <c r="RKV204" s="47"/>
      <c r="RKW204" s="47"/>
      <c r="RKX204" s="47"/>
      <c r="RKY204" s="47"/>
      <c r="RKZ204" s="47"/>
      <c r="RLA204" s="47"/>
      <c r="RLB204" s="47"/>
      <c r="RLC204" s="47"/>
      <c r="RLD204" s="47"/>
      <c r="RLE204" s="47"/>
      <c r="RLF204" s="47"/>
      <c r="RLG204" s="47"/>
      <c r="RLH204" s="47"/>
      <c r="RLI204" s="47"/>
      <c r="RLJ204" s="47"/>
      <c r="RLK204" s="47"/>
      <c r="RLL204" s="47"/>
      <c r="RLM204" s="47"/>
      <c r="RLN204" s="47"/>
      <c r="RLO204" s="47"/>
      <c r="RLP204" s="47"/>
      <c r="RLQ204" s="47"/>
      <c r="RLR204" s="47"/>
      <c r="RLS204" s="47"/>
      <c r="RLT204" s="47"/>
      <c r="RLU204" s="47"/>
      <c r="RLV204" s="47"/>
      <c r="RLW204" s="47"/>
      <c r="RLX204" s="47"/>
      <c r="RLY204" s="47"/>
      <c r="RLZ204" s="47"/>
      <c r="RMA204" s="47"/>
      <c r="RMB204" s="47"/>
      <c r="RMC204" s="47"/>
      <c r="RMD204" s="47"/>
      <c r="RME204" s="47"/>
      <c r="RMF204" s="47"/>
      <c r="RMG204" s="47"/>
      <c r="RMH204" s="47"/>
      <c r="RMI204" s="47"/>
      <c r="RMJ204" s="47"/>
      <c r="RMK204" s="47"/>
      <c r="RML204" s="47"/>
      <c r="RMM204" s="47"/>
      <c r="RMN204" s="47"/>
      <c r="RMO204" s="47"/>
      <c r="RMP204" s="47"/>
      <c r="RMQ204" s="47"/>
      <c r="RMR204" s="47"/>
      <c r="RMS204" s="47"/>
      <c r="RMT204" s="47"/>
      <c r="RMU204" s="47"/>
      <c r="RMV204" s="47"/>
      <c r="RMW204" s="47"/>
      <c r="RMX204" s="47"/>
      <c r="RMY204" s="47"/>
      <c r="RMZ204" s="47"/>
      <c r="RNA204" s="47"/>
      <c r="RNB204" s="47"/>
      <c r="RNC204" s="47"/>
      <c r="RND204" s="47"/>
      <c r="RNE204" s="47"/>
      <c r="RNF204" s="47"/>
      <c r="RNG204" s="47"/>
      <c r="RNH204" s="47"/>
      <c r="RNI204" s="47"/>
      <c r="RNJ204" s="47"/>
      <c r="RNK204" s="47"/>
      <c r="RNL204" s="47"/>
      <c r="RNM204" s="47"/>
      <c r="RNN204" s="47"/>
      <c r="RNO204" s="47"/>
      <c r="RNP204" s="47"/>
      <c r="RNQ204" s="47"/>
      <c r="RNR204" s="47"/>
      <c r="RNS204" s="47"/>
      <c r="RNT204" s="47"/>
      <c r="RNU204" s="47"/>
      <c r="RNV204" s="47"/>
      <c r="RNW204" s="47"/>
      <c r="RNX204" s="47"/>
      <c r="RNY204" s="47"/>
      <c r="RNZ204" s="47"/>
      <c r="ROA204" s="47"/>
      <c r="ROB204" s="47"/>
      <c r="ROC204" s="47"/>
      <c r="ROD204" s="47"/>
      <c r="ROE204" s="47"/>
      <c r="ROF204" s="47"/>
      <c r="ROG204" s="47"/>
      <c r="ROH204" s="47"/>
      <c r="ROI204" s="47"/>
      <c r="ROJ204" s="47"/>
      <c r="ROK204" s="47"/>
      <c r="ROL204" s="47"/>
      <c r="ROM204" s="47"/>
      <c r="RON204" s="47"/>
      <c r="ROO204" s="47"/>
      <c r="ROP204" s="47"/>
      <c r="ROQ204" s="47"/>
      <c r="ROR204" s="47"/>
      <c r="ROS204" s="47"/>
      <c r="ROT204" s="47"/>
      <c r="ROU204" s="47"/>
      <c r="ROV204" s="47"/>
      <c r="ROW204" s="47"/>
      <c r="ROX204" s="47"/>
      <c r="ROY204" s="47"/>
      <c r="ROZ204" s="47"/>
      <c r="RPA204" s="47"/>
      <c r="RPB204" s="47"/>
      <c r="RPC204" s="47"/>
      <c r="RPD204" s="47"/>
      <c r="RPE204" s="47"/>
      <c r="RPF204" s="47"/>
      <c r="RPG204" s="47"/>
      <c r="RPH204" s="47"/>
      <c r="RPI204" s="47"/>
      <c r="RPJ204" s="47"/>
      <c r="RPK204" s="47"/>
      <c r="RPL204" s="47"/>
      <c r="RPM204" s="47"/>
      <c r="RPN204" s="47"/>
      <c r="RPO204" s="47"/>
      <c r="RPP204" s="47"/>
      <c r="RPQ204" s="47"/>
      <c r="RPR204" s="47"/>
      <c r="RPS204" s="47"/>
      <c r="RPT204" s="47"/>
      <c r="RPU204" s="47"/>
      <c r="RPV204" s="47"/>
      <c r="RPW204" s="47"/>
      <c r="RPX204" s="47"/>
      <c r="RPY204" s="47"/>
      <c r="RPZ204" s="47"/>
      <c r="RQA204" s="47"/>
      <c r="RQB204" s="47"/>
      <c r="RQC204" s="47"/>
      <c r="RQD204" s="47"/>
      <c r="RQE204" s="47"/>
      <c r="RQF204" s="47"/>
      <c r="RQG204" s="47"/>
      <c r="RQH204" s="47"/>
      <c r="RQI204" s="47"/>
      <c r="RQJ204" s="47"/>
      <c r="RQK204" s="47"/>
      <c r="RQL204" s="47"/>
      <c r="RQM204" s="47"/>
      <c r="RQN204" s="47"/>
      <c r="RQO204" s="47"/>
      <c r="RQP204" s="47"/>
      <c r="RQQ204" s="47"/>
      <c r="RQR204" s="47"/>
      <c r="RQS204" s="47"/>
      <c r="RQT204" s="47"/>
      <c r="RQU204" s="47"/>
      <c r="RQV204" s="47"/>
      <c r="RQW204" s="47"/>
      <c r="RQX204" s="47"/>
      <c r="RQY204" s="47"/>
      <c r="RQZ204" s="47"/>
      <c r="RRA204" s="47"/>
      <c r="RRB204" s="47"/>
      <c r="RRC204" s="47"/>
      <c r="RRD204" s="47"/>
      <c r="RRE204" s="47"/>
      <c r="RRF204" s="47"/>
      <c r="RRG204" s="47"/>
      <c r="RRH204" s="47"/>
      <c r="RRI204" s="47"/>
      <c r="RRJ204" s="47"/>
      <c r="RRK204" s="47"/>
      <c r="RRL204" s="47"/>
      <c r="RRM204" s="47"/>
      <c r="RRN204" s="47"/>
      <c r="RRO204" s="47"/>
      <c r="RRP204" s="47"/>
      <c r="RRQ204" s="47"/>
      <c r="RRR204" s="47"/>
      <c r="RRS204" s="47"/>
      <c r="RRT204" s="47"/>
      <c r="RRU204" s="47"/>
      <c r="RRV204" s="47"/>
      <c r="RRW204" s="47"/>
      <c r="RRX204" s="47"/>
      <c r="RRY204" s="47"/>
      <c r="RRZ204" s="47"/>
      <c r="RSA204" s="47"/>
      <c r="RSB204" s="47"/>
      <c r="RSC204" s="47"/>
      <c r="RSD204" s="47"/>
      <c r="RSE204" s="47"/>
      <c r="RSF204" s="47"/>
      <c r="RSG204" s="47"/>
      <c r="RSH204" s="47"/>
      <c r="RSI204" s="47"/>
      <c r="RSJ204" s="47"/>
      <c r="RSK204" s="47"/>
      <c r="RSL204" s="47"/>
      <c r="RSM204" s="47"/>
      <c r="RSN204" s="47"/>
      <c r="RSO204" s="47"/>
      <c r="RSP204" s="47"/>
      <c r="RSQ204" s="47"/>
      <c r="RSR204" s="47"/>
      <c r="RSS204" s="47"/>
      <c r="RST204" s="47"/>
      <c r="RSU204" s="47"/>
      <c r="RSV204" s="47"/>
      <c r="RSW204" s="47"/>
      <c r="RSX204" s="47"/>
      <c r="RSY204" s="47"/>
      <c r="RSZ204" s="47"/>
      <c r="RTA204" s="47"/>
      <c r="RTB204" s="47"/>
      <c r="RTC204" s="47"/>
      <c r="RTD204" s="47"/>
      <c r="RTE204" s="47"/>
      <c r="RTF204" s="47"/>
      <c r="RTG204" s="47"/>
      <c r="RTH204" s="47"/>
      <c r="RTI204" s="47"/>
      <c r="RTJ204" s="47"/>
      <c r="RTK204" s="47"/>
      <c r="RTL204" s="47"/>
      <c r="RTM204" s="47"/>
      <c r="RTN204" s="47"/>
      <c r="RTO204" s="47"/>
      <c r="RTP204" s="47"/>
      <c r="RTQ204" s="47"/>
      <c r="RTR204" s="47"/>
      <c r="RTS204" s="47"/>
      <c r="RTT204" s="47"/>
      <c r="RTU204" s="47"/>
      <c r="RTV204" s="47"/>
      <c r="RTW204" s="47"/>
      <c r="RTX204" s="47"/>
      <c r="RTY204" s="47"/>
      <c r="RTZ204" s="47"/>
      <c r="RUA204" s="47"/>
      <c r="RUB204" s="47"/>
      <c r="RUC204" s="47"/>
      <c r="RUD204" s="47"/>
      <c r="RUE204" s="47"/>
      <c r="RUF204" s="47"/>
      <c r="RUG204" s="47"/>
      <c r="RUH204" s="47"/>
      <c r="RUI204" s="47"/>
      <c r="RUJ204" s="47"/>
      <c r="RUK204" s="47"/>
      <c r="RUL204" s="47"/>
      <c r="RUM204" s="47"/>
      <c r="RUN204" s="47"/>
      <c r="RUO204" s="47"/>
      <c r="RUP204" s="47"/>
      <c r="RUQ204" s="47"/>
      <c r="RUR204" s="47"/>
      <c r="RUS204" s="47"/>
      <c r="RUT204" s="47"/>
      <c r="RUU204" s="47"/>
      <c r="RUV204" s="47"/>
      <c r="RUW204" s="47"/>
      <c r="RUX204" s="47"/>
      <c r="RUY204" s="47"/>
      <c r="RUZ204" s="47"/>
      <c r="RVA204" s="47"/>
      <c r="RVB204" s="47"/>
      <c r="RVC204" s="47"/>
      <c r="RVD204" s="47"/>
      <c r="RVE204" s="47"/>
      <c r="RVF204" s="47"/>
      <c r="RVG204" s="47"/>
      <c r="RVH204" s="47"/>
      <c r="RVI204" s="47"/>
      <c r="RVJ204" s="47"/>
      <c r="RVK204" s="47"/>
      <c r="RVL204" s="47"/>
      <c r="RVM204" s="47"/>
      <c r="RVN204" s="47"/>
      <c r="RVO204" s="47"/>
      <c r="RVP204" s="47"/>
      <c r="RVQ204" s="47"/>
      <c r="RVR204" s="47"/>
      <c r="RVS204" s="47"/>
      <c r="RVT204" s="47"/>
      <c r="RVU204" s="47"/>
      <c r="RVV204" s="47"/>
      <c r="RVW204" s="47"/>
      <c r="RVX204" s="47"/>
      <c r="RVY204" s="47"/>
      <c r="RVZ204" s="47"/>
      <c r="RWA204" s="47"/>
      <c r="RWB204" s="47"/>
      <c r="RWC204" s="47"/>
      <c r="RWD204" s="47"/>
      <c r="RWE204" s="47"/>
      <c r="RWF204" s="47"/>
      <c r="RWG204" s="47"/>
      <c r="RWH204" s="47"/>
      <c r="RWI204" s="47"/>
      <c r="RWJ204" s="47"/>
      <c r="RWK204" s="47"/>
      <c r="RWL204" s="47"/>
      <c r="RWM204" s="47"/>
      <c r="RWN204" s="47"/>
      <c r="RWO204" s="47"/>
      <c r="RWP204" s="47"/>
      <c r="RWQ204" s="47"/>
      <c r="RWR204" s="47"/>
      <c r="RWS204" s="47"/>
      <c r="RWT204" s="47"/>
      <c r="RWU204" s="47"/>
      <c r="RWV204" s="47"/>
      <c r="RWW204" s="47"/>
      <c r="RWX204" s="47"/>
      <c r="RWY204" s="47"/>
      <c r="RWZ204" s="47"/>
      <c r="RXA204" s="47"/>
      <c r="RXB204" s="47"/>
      <c r="RXC204" s="47"/>
      <c r="RXD204" s="47"/>
      <c r="RXE204" s="47"/>
      <c r="RXF204" s="47"/>
      <c r="RXG204" s="47"/>
      <c r="RXH204" s="47"/>
      <c r="RXI204" s="47"/>
      <c r="RXJ204" s="47"/>
      <c r="RXK204" s="47"/>
      <c r="RXL204" s="47"/>
      <c r="RXM204" s="47"/>
      <c r="RXN204" s="47"/>
      <c r="RXO204" s="47"/>
      <c r="RXP204" s="47"/>
      <c r="RXQ204" s="47"/>
      <c r="RXR204" s="47"/>
      <c r="RXS204" s="47"/>
      <c r="RXT204" s="47"/>
      <c r="RXU204" s="47"/>
      <c r="RXV204" s="47"/>
      <c r="RXW204" s="47"/>
      <c r="RXX204" s="47"/>
      <c r="RXY204" s="47"/>
      <c r="RXZ204" s="47"/>
      <c r="RYA204" s="47"/>
      <c r="RYB204" s="47"/>
      <c r="RYC204" s="47"/>
      <c r="RYD204" s="47"/>
      <c r="RYE204" s="47"/>
      <c r="RYF204" s="47"/>
      <c r="RYG204" s="47"/>
      <c r="RYH204" s="47"/>
      <c r="RYI204" s="47"/>
      <c r="RYJ204" s="47"/>
      <c r="RYK204" s="47"/>
      <c r="RYL204" s="47"/>
      <c r="RYM204" s="47"/>
      <c r="RYN204" s="47"/>
      <c r="RYO204" s="47"/>
      <c r="RYP204" s="47"/>
      <c r="RYQ204" s="47"/>
      <c r="RYR204" s="47"/>
      <c r="RYS204" s="47"/>
      <c r="RYT204" s="47"/>
      <c r="RYU204" s="47"/>
      <c r="RYV204" s="47"/>
      <c r="RYW204" s="47"/>
      <c r="RYX204" s="47"/>
      <c r="RYY204" s="47"/>
      <c r="RYZ204" s="47"/>
      <c r="RZA204" s="47"/>
      <c r="RZB204" s="47"/>
      <c r="RZC204" s="47"/>
      <c r="RZD204" s="47"/>
      <c r="RZE204" s="47"/>
      <c r="RZF204" s="47"/>
      <c r="RZG204" s="47"/>
      <c r="RZH204" s="47"/>
      <c r="RZI204" s="47"/>
      <c r="RZJ204" s="47"/>
      <c r="RZK204" s="47"/>
      <c r="RZL204" s="47"/>
      <c r="RZM204" s="47"/>
      <c r="RZN204" s="47"/>
      <c r="RZO204" s="47"/>
      <c r="RZP204" s="47"/>
      <c r="RZQ204" s="47"/>
      <c r="RZR204" s="47"/>
      <c r="RZS204" s="47"/>
      <c r="RZT204" s="47"/>
      <c r="RZU204" s="47"/>
      <c r="RZV204" s="47"/>
      <c r="RZW204" s="47"/>
      <c r="RZX204" s="47"/>
      <c r="RZY204" s="47"/>
      <c r="RZZ204" s="47"/>
      <c r="SAA204" s="47"/>
      <c r="SAB204" s="47"/>
      <c r="SAC204" s="47"/>
      <c r="SAD204" s="47"/>
      <c r="SAE204" s="47"/>
      <c r="SAF204" s="47"/>
      <c r="SAG204" s="47"/>
      <c r="SAH204" s="47"/>
      <c r="SAI204" s="47"/>
      <c r="SAJ204" s="47"/>
      <c r="SAK204" s="47"/>
      <c r="SAL204" s="47"/>
      <c r="SAM204" s="47"/>
      <c r="SAN204" s="47"/>
      <c r="SAO204" s="47"/>
      <c r="SAP204" s="47"/>
      <c r="SAQ204" s="47"/>
      <c r="SAR204" s="47"/>
      <c r="SAS204" s="47"/>
      <c r="SAT204" s="47"/>
      <c r="SAU204" s="47"/>
      <c r="SAV204" s="47"/>
      <c r="SAW204" s="47"/>
      <c r="SAX204" s="47"/>
      <c r="SAY204" s="47"/>
      <c r="SAZ204" s="47"/>
      <c r="SBA204" s="47"/>
      <c r="SBB204" s="47"/>
      <c r="SBC204" s="47"/>
      <c r="SBD204" s="47"/>
      <c r="SBE204" s="47"/>
      <c r="SBF204" s="47"/>
      <c r="SBG204" s="47"/>
      <c r="SBH204" s="47"/>
      <c r="SBI204" s="47"/>
      <c r="SBJ204" s="47"/>
      <c r="SBK204" s="47"/>
      <c r="SBL204" s="47"/>
      <c r="SBM204" s="47"/>
      <c r="SBN204" s="47"/>
      <c r="SBO204" s="47"/>
      <c r="SBP204" s="47"/>
      <c r="SBQ204" s="47"/>
      <c r="SBR204" s="47"/>
      <c r="SBS204" s="47"/>
      <c r="SBT204" s="47"/>
      <c r="SBU204" s="47"/>
      <c r="SBV204" s="47"/>
      <c r="SBW204" s="47"/>
      <c r="SBX204" s="47"/>
      <c r="SBY204" s="47"/>
      <c r="SBZ204" s="47"/>
      <c r="SCA204" s="47"/>
      <c r="SCB204" s="47"/>
      <c r="SCC204" s="47"/>
      <c r="SCD204" s="47"/>
      <c r="SCE204" s="47"/>
      <c r="SCF204" s="47"/>
      <c r="SCG204" s="47"/>
      <c r="SCH204" s="47"/>
      <c r="SCI204" s="47"/>
      <c r="SCJ204" s="47"/>
      <c r="SCK204" s="47"/>
      <c r="SCL204" s="47"/>
      <c r="SCM204" s="47"/>
      <c r="SCN204" s="47"/>
      <c r="SCO204" s="47"/>
      <c r="SCP204" s="47"/>
      <c r="SCQ204" s="47"/>
      <c r="SCR204" s="47"/>
      <c r="SCS204" s="47"/>
      <c r="SCT204" s="47"/>
      <c r="SCU204" s="47"/>
      <c r="SCV204" s="47"/>
      <c r="SCW204" s="47"/>
      <c r="SCX204" s="47"/>
      <c r="SCY204" s="47"/>
      <c r="SCZ204" s="47"/>
      <c r="SDA204" s="47"/>
      <c r="SDB204" s="47"/>
      <c r="SDC204" s="47"/>
      <c r="SDD204" s="47"/>
      <c r="SDE204" s="47"/>
      <c r="SDF204" s="47"/>
      <c r="SDG204" s="47"/>
      <c r="SDH204" s="47"/>
      <c r="SDI204" s="47"/>
      <c r="SDJ204" s="47"/>
      <c r="SDK204" s="47"/>
      <c r="SDL204" s="47"/>
      <c r="SDM204" s="47"/>
      <c r="SDN204" s="47"/>
      <c r="SDO204" s="47"/>
      <c r="SDP204" s="47"/>
      <c r="SDQ204" s="47"/>
      <c r="SDR204" s="47"/>
      <c r="SDS204" s="47"/>
      <c r="SDT204" s="47"/>
      <c r="SDU204" s="47"/>
      <c r="SDV204" s="47"/>
      <c r="SDW204" s="47"/>
      <c r="SDX204" s="47"/>
      <c r="SDY204" s="47"/>
      <c r="SDZ204" s="47"/>
      <c r="SEA204" s="47"/>
      <c r="SEB204" s="47"/>
      <c r="SEC204" s="47"/>
      <c r="SED204" s="47"/>
      <c r="SEE204" s="47"/>
      <c r="SEF204" s="47"/>
      <c r="SEG204" s="47"/>
      <c r="SEH204" s="47"/>
      <c r="SEI204" s="47"/>
      <c r="SEJ204" s="47"/>
      <c r="SEK204" s="47"/>
      <c r="SEL204" s="47"/>
      <c r="SEM204" s="47"/>
      <c r="SEN204" s="47"/>
      <c r="SEO204" s="47"/>
      <c r="SEP204" s="47"/>
      <c r="SEQ204" s="47"/>
      <c r="SER204" s="47"/>
      <c r="SES204" s="47"/>
      <c r="SET204" s="47"/>
      <c r="SEU204" s="47"/>
      <c r="SEV204" s="47"/>
      <c r="SEW204" s="47"/>
      <c r="SEX204" s="47"/>
      <c r="SEY204" s="47"/>
      <c r="SEZ204" s="47"/>
      <c r="SFA204" s="47"/>
      <c r="SFB204" s="47"/>
      <c r="SFC204" s="47"/>
      <c r="SFD204" s="47"/>
      <c r="SFE204" s="47"/>
      <c r="SFF204" s="47"/>
      <c r="SFG204" s="47"/>
      <c r="SFH204" s="47"/>
      <c r="SFI204" s="47"/>
      <c r="SFJ204" s="47"/>
      <c r="SFK204" s="47"/>
      <c r="SFL204" s="47"/>
      <c r="SFM204" s="47"/>
      <c r="SFN204" s="47"/>
      <c r="SFO204" s="47"/>
      <c r="SFP204" s="47"/>
      <c r="SFQ204" s="47"/>
      <c r="SFR204" s="47"/>
      <c r="SFS204" s="47"/>
      <c r="SFT204" s="47"/>
      <c r="SFU204" s="47"/>
      <c r="SFV204" s="47"/>
      <c r="SFW204" s="47"/>
      <c r="SFX204" s="47"/>
      <c r="SFY204" s="47"/>
      <c r="SFZ204" s="47"/>
      <c r="SGA204" s="47"/>
      <c r="SGB204" s="47"/>
      <c r="SGC204" s="47"/>
      <c r="SGD204" s="47"/>
      <c r="SGE204" s="47"/>
      <c r="SGF204" s="47"/>
      <c r="SGG204" s="47"/>
      <c r="SGH204" s="47"/>
      <c r="SGI204" s="47"/>
      <c r="SGJ204" s="47"/>
      <c r="SGK204" s="47"/>
      <c r="SGL204" s="47"/>
      <c r="SGM204" s="47"/>
      <c r="SGN204" s="47"/>
      <c r="SGO204" s="47"/>
      <c r="SGP204" s="47"/>
      <c r="SGQ204" s="47"/>
      <c r="SGR204" s="47"/>
      <c r="SGS204" s="47"/>
      <c r="SGT204" s="47"/>
      <c r="SGU204" s="47"/>
      <c r="SGV204" s="47"/>
      <c r="SGW204" s="47"/>
      <c r="SGX204" s="47"/>
      <c r="SGY204" s="47"/>
      <c r="SGZ204" s="47"/>
      <c r="SHA204" s="47"/>
      <c r="SHB204" s="47"/>
      <c r="SHC204" s="47"/>
      <c r="SHD204" s="47"/>
      <c r="SHE204" s="47"/>
      <c r="SHF204" s="47"/>
      <c r="SHG204" s="47"/>
      <c r="SHH204" s="47"/>
      <c r="SHI204" s="47"/>
      <c r="SHJ204" s="47"/>
      <c r="SHK204" s="47"/>
      <c r="SHL204" s="47"/>
      <c r="SHM204" s="47"/>
      <c r="SHN204" s="47"/>
      <c r="SHO204" s="47"/>
      <c r="SHP204" s="47"/>
      <c r="SHQ204" s="47"/>
      <c r="SHR204" s="47"/>
      <c r="SHS204" s="47"/>
      <c r="SHT204" s="47"/>
      <c r="SHU204" s="47"/>
      <c r="SHV204" s="47"/>
      <c r="SHW204" s="47"/>
      <c r="SHX204" s="47"/>
      <c r="SHY204" s="47"/>
      <c r="SHZ204" s="47"/>
      <c r="SIA204" s="47"/>
      <c r="SIB204" s="47"/>
      <c r="SIC204" s="47"/>
      <c r="SID204" s="47"/>
      <c r="SIE204" s="47"/>
      <c r="SIF204" s="47"/>
      <c r="SIG204" s="47"/>
      <c r="SIH204" s="47"/>
      <c r="SII204" s="47"/>
      <c r="SIJ204" s="47"/>
      <c r="SIK204" s="47"/>
      <c r="SIL204" s="47"/>
      <c r="SIM204" s="47"/>
      <c r="SIN204" s="47"/>
      <c r="SIO204" s="47"/>
      <c r="SIP204" s="47"/>
      <c r="SIQ204" s="47"/>
      <c r="SIR204" s="47"/>
      <c r="SIS204" s="47"/>
      <c r="SIT204" s="47"/>
      <c r="SIU204" s="47"/>
      <c r="SIV204" s="47"/>
      <c r="SIW204" s="47"/>
      <c r="SIX204" s="47"/>
      <c r="SIY204" s="47"/>
      <c r="SIZ204" s="47"/>
      <c r="SJA204" s="47"/>
      <c r="SJB204" s="47"/>
      <c r="SJC204" s="47"/>
      <c r="SJD204" s="47"/>
      <c r="SJE204" s="47"/>
      <c r="SJF204" s="47"/>
      <c r="SJG204" s="47"/>
      <c r="SJH204" s="47"/>
      <c r="SJI204" s="47"/>
      <c r="SJJ204" s="47"/>
      <c r="SJK204" s="47"/>
      <c r="SJL204" s="47"/>
      <c r="SJM204" s="47"/>
      <c r="SJN204" s="47"/>
      <c r="SJO204" s="47"/>
      <c r="SJP204" s="47"/>
      <c r="SJQ204" s="47"/>
      <c r="SJR204" s="47"/>
      <c r="SJS204" s="47"/>
      <c r="SJT204" s="47"/>
      <c r="SJU204" s="47"/>
      <c r="SJV204" s="47"/>
      <c r="SJW204" s="47"/>
      <c r="SJX204" s="47"/>
      <c r="SJY204" s="47"/>
      <c r="SJZ204" s="47"/>
      <c r="SKA204" s="47"/>
      <c r="SKB204" s="47"/>
      <c r="SKC204" s="47"/>
      <c r="SKD204" s="47"/>
      <c r="SKE204" s="47"/>
      <c r="SKF204" s="47"/>
      <c r="SKG204" s="47"/>
      <c r="SKH204" s="47"/>
      <c r="SKI204" s="47"/>
      <c r="SKJ204" s="47"/>
      <c r="SKK204" s="47"/>
      <c r="SKL204" s="47"/>
      <c r="SKM204" s="47"/>
      <c r="SKN204" s="47"/>
      <c r="SKO204" s="47"/>
      <c r="SKP204" s="47"/>
      <c r="SKQ204" s="47"/>
      <c r="SKR204" s="47"/>
      <c r="SKS204" s="47"/>
      <c r="SKT204" s="47"/>
      <c r="SKU204" s="47"/>
      <c r="SKV204" s="47"/>
      <c r="SKW204" s="47"/>
      <c r="SKX204" s="47"/>
      <c r="SKY204" s="47"/>
      <c r="SKZ204" s="47"/>
      <c r="SLA204" s="47"/>
      <c r="SLB204" s="47"/>
      <c r="SLC204" s="47"/>
      <c r="SLD204" s="47"/>
      <c r="SLE204" s="47"/>
      <c r="SLF204" s="47"/>
      <c r="SLG204" s="47"/>
      <c r="SLH204" s="47"/>
      <c r="SLI204" s="47"/>
      <c r="SLJ204" s="47"/>
      <c r="SLK204" s="47"/>
      <c r="SLL204" s="47"/>
      <c r="SLM204" s="47"/>
      <c r="SLN204" s="47"/>
      <c r="SLO204" s="47"/>
      <c r="SLP204" s="47"/>
      <c r="SLQ204" s="47"/>
      <c r="SLR204" s="47"/>
      <c r="SLS204" s="47"/>
      <c r="SLT204" s="47"/>
      <c r="SLU204" s="47"/>
      <c r="SLV204" s="47"/>
      <c r="SLW204" s="47"/>
      <c r="SLX204" s="47"/>
      <c r="SLY204" s="47"/>
      <c r="SLZ204" s="47"/>
      <c r="SMA204" s="47"/>
      <c r="SMB204" s="47"/>
      <c r="SMC204" s="47"/>
      <c r="SMD204" s="47"/>
      <c r="SME204" s="47"/>
      <c r="SMF204" s="47"/>
      <c r="SMG204" s="47"/>
      <c r="SMH204" s="47"/>
      <c r="SMI204" s="47"/>
      <c r="SMJ204" s="47"/>
      <c r="SMK204" s="47"/>
      <c r="SML204" s="47"/>
      <c r="SMM204" s="47"/>
      <c r="SMN204" s="47"/>
      <c r="SMO204" s="47"/>
      <c r="SMP204" s="47"/>
      <c r="SMQ204" s="47"/>
      <c r="SMR204" s="47"/>
      <c r="SMS204" s="47"/>
      <c r="SMT204" s="47"/>
      <c r="SMU204" s="47"/>
      <c r="SMV204" s="47"/>
      <c r="SMW204" s="47"/>
      <c r="SMX204" s="47"/>
      <c r="SMY204" s="47"/>
      <c r="SMZ204" s="47"/>
      <c r="SNA204" s="47"/>
      <c r="SNB204" s="47"/>
      <c r="SNC204" s="47"/>
      <c r="SND204" s="47"/>
      <c r="SNE204" s="47"/>
      <c r="SNF204" s="47"/>
      <c r="SNG204" s="47"/>
      <c r="SNH204" s="47"/>
      <c r="SNI204" s="47"/>
      <c r="SNJ204" s="47"/>
      <c r="SNK204" s="47"/>
      <c r="SNL204" s="47"/>
      <c r="SNM204" s="47"/>
      <c r="SNN204" s="47"/>
      <c r="SNO204" s="47"/>
      <c r="SNP204" s="47"/>
      <c r="SNQ204" s="47"/>
      <c r="SNR204" s="47"/>
      <c r="SNS204" s="47"/>
      <c r="SNT204" s="47"/>
      <c r="SNU204" s="47"/>
      <c r="SNV204" s="47"/>
      <c r="SNW204" s="47"/>
      <c r="SNX204" s="47"/>
      <c r="SNY204" s="47"/>
      <c r="SNZ204" s="47"/>
      <c r="SOA204" s="47"/>
      <c r="SOB204" s="47"/>
      <c r="SOC204" s="47"/>
      <c r="SOD204" s="47"/>
      <c r="SOE204" s="47"/>
      <c r="SOF204" s="47"/>
      <c r="SOG204" s="47"/>
      <c r="SOH204" s="47"/>
      <c r="SOI204" s="47"/>
      <c r="SOJ204" s="47"/>
      <c r="SOK204" s="47"/>
      <c r="SOL204" s="47"/>
      <c r="SOM204" s="47"/>
      <c r="SON204" s="47"/>
      <c r="SOO204" s="47"/>
      <c r="SOP204" s="47"/>
      <c r="SOQ204" s="47"/>
      <c r="SOR204" s="47"/>
      <c r="SOS204" s="47"/>
      <c r="SOT204" s="47"/>
      <c r="SOU204" s="47"/>
      <c r="SOV204" s="47"/>
      <c r="SOW204" s="47"/>
      <c r="SOX204" s="47"/>
      <c r="SOY204" s="47"/>
      <c r="SOZ204" s="47"/>
      <c r="SPA204" s="47"/>
      <c r="SPB204" s="47"/>
      <c r="SPC204" s="47"/>
      <c r="SPD204" s="47"/>
      <c r="SPE204" s="47"/>
      <c r="SPF204" s="47"/>
      <c r="SPG204" s="47"/>
      <c r="SPH204" s="47"/>
      <c r="SPI204" s="47"/>
      <c r="SPJ204" s="47"/>
      <c r="SPK204" s="47"/>
      <c r="SPL204" s="47"/>
      <c r="SPM204" s="47"/>
      <c r="SPN204" s="47"/>
      <c r="SPO204" s="47"/>
      <c r="SPP204" s="47"/>
      <c r="SPQ204" s="47"/>
      <c r="SPR204" s="47"/>
      <c r="SPS204" s="47"/>
      <c r="SPT204" s="47"/>
      <c r="SPU204" s="47"/>
      <c r="SPV204" s="47"/>
      <c r="SPW204" s="47"/>
      <c r="SPX204" s="47"/>
      <c r="SPY204" s="47"/>
      <c r="SPZ204" s="47"/>
      <c r="SQA204" s="47"/>
      <c r="SQB204" s="47"/>
      <c r="SQC204" s="47"/>
      <c r="SQD204" s="47"/>
      <c r="SQE204" s="47"/>
      <c r="SQF204" s="47"/>
      <c r="SQG204" s="47"/>
      <c r="SQH204" s="47"/>
      <c r="SQI204" s="47"/>
      <c r="SQJ204" s="47"/>
      <c r="SQK204" s="47"/>
      <c r="SQL204" s="47"/>
      <c r="SQM204" s="47"/>
      <c r="SQN204" s="47"/>
      <c r="SQO204" s="47"/>
      <c r="SQP204" s="47"/>
      <c r="SQQ204" s="47"/>
      <c r="SQR204" s="47"/>
      <c r="SQS204" s="47"/>
      <c r="SQT204" s="47"/>
      <c r="SQU204" s="47"/>
      <c r="SQV204" s="47"/>
      <c r="SQW204" s="47"/>
      <c r="SQX204" s="47"/>
      <c r="SQY204" s="47"/>
      <c r="SQZ204" s="47"/>
      <c r="SRA204" s="47"/>
      <c r="SRB204" s="47"/>
      <c r="SRC204" s="47"/>
      <c r="SRD204" s="47"/>
      <c r="SRE204" s="47"/>
      <c r="SRF204" s="47"/>
      <c r="SRG204" s="47"/>
      <c r="SRH204" s="47"/>
      <c r="SRI204" s="47"/>
      <c r="SRJ204" s="47"/>
      <c r="SRK204" s="47"/>
      <c r="SRL204" s="47"/>
      <c r="SRM204" s="47"/>
      <c r="SRN204" s="47"/>
      <c r="SRO204" s="47"/>
      <c r="SRP204" s="47"/>
      <c r="SRQ204" s="47"/>
      <c r="SRR204" s="47"/>
      <c r="SRS204" s="47"/>
      <c r="SRT204" s="47"/>
      <c r="SRU204" s="47"/>
      <c r="SRV204" s="47"/>
      <c r="SRW204" s="47"/>
      <c r="SRX204" s="47"/>
      <c r="SRY204" s="47"/>
      <c r="SRZ204" s="47"/>
      <c r="SSA204" s="47"/>
      <c r="SSB204" s="47"/>
      <c r="SSC204" s="47"/>
      <c r="SSD204" s="47"/>
      <c r="SSE204" s="47"/>
      <c r="SSF204" s="47"/>
      <c r="SSG204" s="47"/>
      <c r="SSH204" s="47"/>
      <c r="SSI204" s="47"/>
      <c r="SSJ204" s="47"/>
      <c r="SSK204" s="47"/>
      <c r="SSL204" s="47"/>
      <c r="SSM204" s="47"/>
      <c r="SSN204" s="47"/>
      <c r="SSO204" s="47"/>
      <c r="SSP204" s="47"/>
      <c r="SSQ204" s="47"/>
      <c r="SSR204" s="47"/>
      <c r="SSS204" s="47"/>
      <c r="SST204" s="47"/>
      <c r="SSU204" s="47"/>
      <c r="SSV204" s="47"/>
      <c r="SSW204" s="47"/>
      <c r="SSX204" s="47"/>
      <c r="SSY204" s="47"/>
      <c r="SSZ204" s="47"/>
      <c r="STA204" s="47"/>
      <c r="STB204" s="47"/>
      <c r="STC204" s="47"/>
      <c r="STD204" s="47"/>
      <c r="STE204" s="47"/>
      <c r="STF204" s="47"/>
      <c r="STG204" s="47"/>
      <c r="STH204" s="47"/>
      <c r="STI204" s="47"/>
      <c r="STJ204" s="47"/>
      <c r="STK204" s="47"/>
      <c r="STL204" s="47"/>
      <c r="STM204" s="47"/>
      <c r="STN204" s="47"/>
      <c r="STO204" s="47"/>
      <c r="STP204" s="47"/>
      <c r="STQ204" s="47"/>
      <c r="STR204" s="47"/>
      <c r="STS204" s="47"/>
      <c r="STT204" s="47"/>
      <c r="STU204" s="47"/>
      <c r="STV204" s="47"/>
      <c r="STW204" s="47"/>
      <c r="STX204" s="47"/>
      <c r="STY204" s="47"/>
      <c r="STZ204" s="47"/>
      <c r="SUA204" s="47"/>
      <c r="SUB204" s="47"/>
      <c r="SUC204" s="47"/>
      <c r="SUD204" s="47"/>
      <c r="SUE204" s="47"/>
      <c r="SUF204" s="47"/>
      <c r="SUG204" s="47"/>
      <c r="SUH204" s="47"/>
      <c r="SUI204" s="47"/>
      <c r="SUJ204" s="47"/>
      <c r="SUK204" s="47"/>
      <c r="SUL204" s="47"/>
      <c r="SUM204" s="47"/>
      <c r="SUN204" s="47"/>
      <c r="SUO204" s="47"/>
      <c r="SUP204" s="47"/>
      <c r="SUQ204" s="47"/>
      <c r="SUR204" s="47"/>
      <c r="SUS204" s="47"/>
      <c r="SUT204" s="47"/>
      <c r="SUU204" s="47"/>
      <c r="SUV204" s="47"/>
      <c r="SUW204" s="47"/>
      <c r="SUX204" s="47"/>
      <c r="SUY204" s="47"/>
      <c r="SUZ204" s="47"/>
      <c r="SVA204" s="47"/>
      <c r="SVB204" s="47"/>
      <c r="SVC204" s="47"/>
      <c r="SVD204" s="47"/>
      <c r="SVE204" s="47"/>
      <c r="SVF204" s="47"/>
      <c r="SVG204" s="47"/>
      <c r="SVH204" s="47"/>
      <c r="SVI204" s="47"/>
      <c r="SVJ204" s="47"/>
      <c r="SVK204" s="47"/>
      <c r="SVL204" s="47"/>
      <c r="SVM204" s="47"/>
      <c r="SVN204" s="47"/>
      <c r="SVO204" s="47"/>
      <c r="SVP204" s="47"/>
      <c r="SVQ204" s="47"/>
      <c r="SVR204" s="47"/>
      <c r="SVS204" s="47"/>
      <c r="SVT204" s="47"/>
      <c r="SVU204" s="47"/>
      <c r="SVV204" s="47"/>
      <c r="SVW204" s="47"/>
      <c r="SVX204" s="47"/>
      <c r="SVY204" s="47"/>
      <c r="SVZ204" s="47"/>
      <c r="SWA204" s="47"/>
      <c r="SWB204" s="47"/>
      <c r="SWC204" s="47"/>
      <c r="SWD204" s="47"/>
      <c r="SWE204" s="47"/>
      <c r="SWF204" s="47"/>
      <c r="SWG204" s="47"/>
      <c r="SWH204" s="47"/>
      <c r="SWI204" s="47"/>
      <c r="SWJ204" s="47"/>
      <c r="SWK204" s="47"/>
      <c r="SWL204" s="47"/>
      <c r="SWM204" s="47"/>
      <c r="SWN204" s="47"/>
      <c r="SWO204" s="47"/>
      <c r="SWP204" s="47"/>
      <c r="SWQ204" s="47"/>
      <c r="SWR204" s="47"/>
      <c r="SWS204" s="47"/>
      <c r="SWT204" s="47"/>
      <c r="SWU204" s="47"/>
      <c r="SWV204" s="47"/>
      <c r="SWW204" s="47"/>
      <c r="SWX204" s="47"/>
      <c r="SWY204" s="47"/>
      <c r="SWZ204" s="47"/>
      <c r="SXA204" s="47"/>
      <c r="SXB204" s="47"/>
      <c r="SXC204" s="47"/>
      <c r="SXD204" s="47"/>
      <c r="SXE204" s="47"/>
      <c r="SXF204" s="47"/>
      <c r="SXG204" s="47"/>
      <c r="SXH204" s="47"/>
      <c r="SXI204" s="47"/>
      <c r="SXJ204" s="47"/>
      <c r="SXK204" s="47"/>
      <c r="SXL204" s="47"/>
      <c r="SXM204" s="47"/>
      <c r="SXN204" s="47"/>
      <c r="SXO204" s="47"/>
      <c r="SXP204" s="47"/>
      <c r="SXQ204" s="47"/>
      <c r="SXR204" s="47"/>
      <c r="SXS204" s="47"/>
      <c r="SXT204" s="47"/>
      <c r="SXU204" s="47"/>
      <c r="SXV204" s="47"/>
      <c r="SXW204" s="47"/>
      <c r="SXX204" s="47"/>
      <c r="SXY204" s="47"/>
      <c r="SXZ204" s="47"/>
      <c r="SYA204" s="47"/>
      <c r="SYB204" s="47"/>
      <c r="SYC204" s="47"/>
      <c r="SYD204" s="47"/>
      <c r="SYE204" s="47"/>
      <c r="SYF204" s="47"/>
      <c r="SYG204" s="47"/>
      <c r="SYH204" s="47"/>
      <c r="SYI204" s="47"/>
      <c r="SYJ204" s="47"/>
      <c r="SYK204" s="47"/>
      <c r="SYL204" s="47"/>
      <c r="SYM204" s="47"/>
      <c r="SYN204" s="47"/>
      <c r="SYO204" s="47"/>
      <c r="SYP204" s="47"/>
      <c r="SYQ204" s="47"/>
      <c r="SYR204" s="47"/>
      <c r="SYS204" s="47"/>
      <c r="SYT204" s="47"/>
      <c r="SYU204" s="47"/>
      <c r="SYV204" s="47"/>
      <c r="SYW204" s="47"/>
      <c r="SYX204" s="47"/>
      <c r="SYY204" s="47"/>
      <c r="SYZ204" s="47"/>
      <c r="SZA204" s="47"/>
      <c r="SZB204" s="47"/>
      <c r="SZC204" s="47"/>
      <c r="SZD204" s="47"/>
      <c r="SZE204" s="47"/>
      <c r="SZF204" s="47"/>
      <c r="SZG204" s="47"/>
      <c r="SZH204" s="47"/>
      <c r="SZI204" s="47"/>
      <c r="SZJ204" s="47"/>
      <c r="SZK204" s="47"/>
      <c r="SZL204" s="47"/>
      <c r="SZM204" s="47"/>
      <c r="SZN204" s="47"/>
      <c r="SZO204" s="47"/>
      <c r="SZP204" s="47"/>
      <c r="SZQ204" s="47"/>
      <c r="SZR204" s="47"/>
      <c r="SZS204" s="47"/>
      <c r="SZT204" s="47"/>
      <c r="SZU204" s="47"/>
      <c r="SZV204" s="47"/>
      <c r="SZW204" s="47"/>
      <c r="SZX204" s="47"/>
      <c r="SZY204" s="47"/>
      <c r="SZZ204" s="47"/>
      <c r="TAA204" s="47"/>
      <c r="TAB204" s="47"/>
      <c r="TAC204" s="47"/>
      <c r="TAD204" s="47"/>
      <c r="TAE204" s="47"/>
      <c r="TAF204" s="47"/>
      <c r="TAG204" s="47"/>
      <c r="TAH204" s="47"/>
      <c r="TAI204" s="47"/>
      <c r="TAJ204" s="47"/>
      <c r="TAK204" s="47"/>
      <c r="TAL204" s="47"/>
      <c r="TAM204" s="47"/>
      <c r="TAN204" s="47"/>
      <c r="TAO204" s="47"/>
      <c r="TAP204" s="47"/>
      <c r="TAQ204" s="47"/>
      <c r="TAR204" s="47"/>
      <c r="TAS204" s="47"/>
      <c r="TAT204" s="47"/>
      <c r="TAU204" s="47"/>
      <c r="TAV204" s="47"/>
      <c r="TAW204" s="47"/>
      <c r="TAX204" s="47"/>
      <c r="TAY204" s="47"/>
      <c r="TAZ204" s="47"/>
      <c r="TBA204" s="47"/>
      <c r="TBB204" s="47"/>
      <c r="TBC204" s="47"/>
      <c r="TBD204" s="47"/>
      <c r="TBE204" s="47"/>
      <c r="TBF204" s="47"/>
      <c r="TBG204" s="47"/>
      <c r="TBH204" s="47"/>
      <c r="TBI204" s="47"/>
      <c r="TBJ204" s="47"/>
      <c r="TBK204" s="47"/>
      <c r="TBL204" s="47"/>
      <c r="TBM204" s="47"/>
      <c r="TBN204" s="47"/>
      <c r="TBO204" s="47"/>
      <c r="TBP204" s="47"/>
      <c r="TBQ204" s="47"/>
      <c r="TBR204" s="47"/>
      <c r="TBS204" s="47"/>
      <c r="TBT204" s="47"/>
      <c r="TBU204" s="47"/>
      <c r="TBV204" s="47"/>
      <c r="TBW204" s="47"/>
      <c r="TBX204" s="47"/>
      <c r="TBY204" s="47"/>
      <c r="TBZ204" s="47"/>
      <c r="TCA204" s="47"/>
      <c r="TCB204" s="47"/>
      <c r="TCC204" s="47"/>
      <c r="TCD204" s="47"/>
      <c r="TCE204" s="47"/>
      <c r="TCF204" s="47"/>
      <c r="TCG204" s="47"/>
      <c r="TCH204" s="47"/>
      <c r="TCI204" s="47"/>
      <c r="TCJ204" s="47"/>
      <c r="TCK204" s="47"/>
      <c r="TCL204" s="47"/>
      <c r="TCM204" s="47"/>
      <c r="TCN204" s="47"/>
      <c r="TCO204" s="47"/>
      <c r="TCP204" s="47"/>
      <c r="TCQ204" s="47"/>
      <c r="TCR204" s="47"/>
      <c r="TCS204" s="47"/>
      <c r="TCT204" s="47"/>
      <c r="TCU204" s="47"/>
      <c r="TCV204" s="47"/>
      <c r="TCW204" s="47"/>
      <c r="TCX204" s="47"/>
      <c r="TCY204" s="47"/>
      <c r="TCZ204" s="47"/>
      <c r="TDA204" s="47"/>
      <c r="TDB204" s="47"/>
      <c r="TDC204" s="47"/>
      <c r="TDD204" s="47"/>
      <c r="TDE204" s="47"/>
      <c r="TDF204" s="47"/>
      <c r="TDG204" s="47"/>
      <c r="TDH204" s="47"/>
      <c r="TDI204" s="47"/>
      <c r="TDJ204" s="47"/>
      <c r="TDK204" s="47"/>
      <c r="TDL204" s="47"/>
      <c r="TDM204" s="47"/>
      <c r="TDN204" s="47"/>
      <c r="TDO204" s="47"/>
      <c r="TDP204" s="47"/>
      <c r="TDQ204" s="47"/>
      <c r="TDR204" s="47"/>
      <c r="TDS204" s="47"/>
      <c r="TDT204" s="47"/>
      <c r="TDU204" s="47"/>
      <c r="TDV204" s="47"/>
      <c r="TDW204" s="47"/>
      <c r="TDX204" s="47"/>
      <c r="TDY204" s="47"/>
      <c r="TDZ204" s="47"/>
      <c r="TEA204" s="47"/>
      <c r="TEB204" s="47"/>
      <c r="TEC204" s="47"/>
      <c r="TED204" s="47"/>
      <c r="TEE204" s="47"/>
      <c r="TEF204" s="47"/>
      <c r="TEG204" s="47"/>
      <c r="TEH204" s="47"/>
      <c r="TEI204" s="47"/>
      <c r="TEJ204" s="47"/>
      <c r="TEK204" s="47"/>
      <c r="TEL204" s="47"/>
      <c r="TEM204" s="47"/>
      <c r="TEN204" s="47"/>
      <c r="TEO204" s="47"/>
      <c r="TEP204" s="47"/>
      <c r="TEQ204" s="47"/>
      <c r="TER204" s="47"/>
      <c r="TES204" s="47"/>
      <c r="TET204" s="47"/>
      <c r="TEU204" s="47"/>
      <c r="TEV204" s="47"/>
      <c r="TEW204" s="47"/>
      <c r="TEX204" s="47"/>
      <c r="TEY204" s="47"/>
      <c r="TEZ204" s="47"/>
      <c r="TFA204" s="47"/>
      <c r="TFB204" s="47"/>
      <c r="TFC204" s="47"/>
      <c r="TFD204" s="47"/>
      <c r="TFE204" s="47"/>
      <c r="TFF204" s="47"/>
      <c r="TFG204" s="47"/>
      <c r="TFH204" s="47"/>
      <c r="TFI204" s="47"/>
      <c r="TFJ204" s="47"/>
      <c r="TFK204" s="47"/>
      <c r="TFL204" s="47"/>
      <c r="TFM204" s="47"/>
      <c r="TFN204" s="47"/>
      <c r="TFO204" s="47"/>
      <c r="TFP204" s="47"/>
      <c r="TFQ204" s="47"/>
      <c r="TFR204" s="47"/>
      <c r="TFS204" s="47"/>
      <c r="TFT204" s="47"/>
      <c r="TFU204" s="47"/>
      <c r="TFV204" s="47"/>
      <c r="TFW204" s="47"/>
      <c r="TFX204" s="47"/>
      <c r="TFY204" s="47"/>
      <c r="TFZ204" s="47"/>
      <c r="TGA204" s="47"/>
      <c r="TGB204" s="47"/>
      <c r="TGC204" s="47"/>
      <c r="TGD204" s="47"/>
      <c r="TGE204" s="47"/>
      <c r="TGF204" s="47"/>
      <c r="TGG204" s="47"/>
      <c r="TGH204" s="47"/>
      <c r="TGI204" s="47"/>
      <c r="TGJ204" s="47"/>
      <c r="TGK204" s="47"/>
      <c r="TGL204" s="47"/>
      <c r="TGM204" s="47"/>
      <c r="TGN204" s="47"/>
      <c r="TGO204" s="47"/>
      <c r="TGP204" s="47"/>
      <c r="TGQ204" s="47"/>
      <c r="TGR204" s="47"/>
      <c r="TGS204" s="47"/>
      <c r="TGT204" s="47"/>
      <c r="TGU204" s="47"/>
      <c r="TGV204" s="47"/>
      <c r="TGW204" s="47"/>
      <c r="TGX204" s="47"/>
      <c r="TGY204" s="47"/>
      <c r="TGZ204" s="47"/>
      <c r="THA204" s="47"/>
      <c r="THB204" s="47"/>
      <c r="THC204" s="47"/>
      <c r="THD204" s="47"/>
      <c r="THE204" s="47"/>
      <c r="THF204" s="47"/>
      <c r="THG204" s="47"/>
      <c r="THH204" s="47"/>
      <c r="THI204" s="47"/>
      <c r="THJ204" s="47"/>
      <c r="THK204" s="47"/>
      <c r="THL204" s="47"/>
      <c r="THM204" s="47"/>
      <c r="THN204" s="47"/>
      <c r="THO204" s="47"/>
      <c r="THP204" s="47"/>
      <c r="THQ204" s="47"/>
      <c r="THR204" s="47"/>
      <c r="THS204" s="47"/>
      <c r="THT204" s="47"/>
      <c r="THU204" s="47"/>
      <c r="THV204" s="47"/>
      <c r="THW204" s="47"/>
      <c r="THX204" s="47"/>
      <c r="THY204" s="47"/>
      <c r="THZ204" s="47"/>
      <c r="TIA204" s="47"/>
      <c r="TIB204" s="47"/>
      <c r="TIC204" s="47"/>
      <c r="TID204" s="47"/>
      <c r="TIE204" s="47"/>
      <c r="TIF204" s="47"/>
      <c r="TIG204" s="47"/>
      <c r="TIH204" s="47"/>
      <c r="TII204" s="47"/>
      <c r="TIJ204" s="47"/>
      <c r="TIK204" s="47"/>
      <c r="TIL204" s="47"/>
      <c r="TIM204" s="47"/>
      <c r="TIN204" s="47"/>
      <c r="TIO204" s="47"/>
      <c r="TIP204" s="47"/>
      <c r="TIQ204" s="47"/>
      <c r="TIR204" s="47"/>
      <c r="TIS204" s="47"/>
      <c r="TIT204" s="47"/>
      <c r="TIU204" s="47"/>
      <c r="TIV204" s="47"/>
      <c r="TIW204" s="47"/>
      <c r="TIX204" s="47"/>
      <c r="TIY204" s="47"/>
      <c r="TIZ204" s="47"/>
      <c r="TJA204" s="47"/>
      <c r="TJB204" s="47"/>
      <c r="TJC204" s="47"/>
      <c r="TJD204" s="47"/>
      <c r="TJE204" s="47"/>
      <c r="TJF204" s="47"/>
      <c r="TJG204" s="47"/>
      <c r="TJH204" s="47"/>
      <c r="TJI204" s="47"/>
      <c r="TJJ204" s="47"/>
      <c r="TJK204" s="47"/>
      <c r="TJL204" s="47"/>
      <c r="TJM204" s="47"/>
      <c r="TJN204" s="47"/>
      <c r="TJO204" s="47"/>
      <c r="TJP204" s="47"/>
      <c r="TJQ204" s="47"/>
      <c r="TJR204" s="47"/>
      <c r="TJS204" s="47"/>
      <c r="TJT204" s="47"/>
      <c r="TJU204" s="47"/>
      <c r="TJV204" s="47"/>
      <c r="TJW204" s="47"/>
      <c r="TJX204" s="47"/>
      <c r="TJY204" s="47"/>
      <c r="TJZ204" s="47"/>
      <c r="TKA204" s="47"/>
      <c r="TKB204" s="47"/>
      <c r="TKC204" s="47"/>
      <c r="TKD204" s="47"/>
      <c r="TKE204" s="47"/>
      <c r="TKF204" s="47"/>
      <c r="TKG204" s="47"/>
      <c r="TKH204" s="47"/>
      <c r="TKI204" s="47"/>
      <c r="TKJ204" s="47"/>
      <c r="TKK204" s="47"/>
      <c r="TKL204" s="47"/>
      <c r="TKM204" s="47"/>
      <c r="TKN204" s="47"/>
      <c r="TKO204" s="47"/>
      <c r="TKP204" s="47"/>
      <c r="TKQ204" s="47"/>
      <c r="TKR204" s="47"/>
      <c r="TKS204" s="47"/>
      <c r="TKT204" s="47"/>
      <c r="TKU204" s="47"/>
      <c r="TKV204" s="47"/>
      <c r="TKW204" s="47"/>
      <c r="TKX204" s="47"/>
      <c r="TKY204" s="47"/>
      <c r="TKZ204" s="47"/>
      <c r="TLA204" s="47"/>
      <c r="TLB204" s="47"/>
      <c r="TLC204" s="47"/>
      <c r="TLD204" s="47"/>
      <c r="TLE204" s="47"/>
      <c r="TLF204" s="47"/>
      <c r="TLG204" s="47"/>
      <c r="TLH204" s="47"/>
      <c r="TLI204" s="47"/>
      <c r="TLJ204" s="47"/>
      <c r="TLK204" s="47"/>
      <c r="TLL204" s="47"/>
      <c r="TLM204" s="47"/>
      <c r="TLN204" s="47"/>
      <c r="TLO204" s="47"/>
      <c r="TLP204" s="47"/>
      <c r="TLQ204" s="47"/>
      <c r="TLR204" s="47"/>
      <c r="TLS204" s="47"/>
      <c r="TLT204" s="47"/>
      <c r="TLU204" s="47"/>
      <c r="TLV204" s="47"/>
      <c r="TLW204" s="47"/>
      <c r="TLX204" s="47"/>
      <c r="TLY204" s="47"/>
      <c r="TLZ204" s="47"/>
      <c r="TMA204" s="47"/>
      <c r="TMB204" s="47"/>
      <c r="TMC204" s="47"/>
      <c r="TMD204" s="47"/>
      <c r="TME204" s="47"/>
      <c r="TMF204" s="47"/>
      <c r="TMG204" s="47"/>
      <c r="TMH204" s="47"/>
      <c r="TMI204" s="47"/>
      <c r="TMJ204" s="47"/>
      <c r="TMK204" s="47"/>
      <c r="TML204" s="47"/>
      <c r="TMM204" s="47"/>
      <c r="TMN204" s="47"/>
      <c r="TMO204" s="47"/>
      <c r="TMP204" s="47"/>
      <c r="TMQ204" s="47"/>
      <c r="TMR204" s="47"/>
      <c r="TMS204" s="47"/>
      <c r="TMT204" s="47"/>
      <c r="TMU204" s="47"/>
      <c r="TMV204" s="47"/>
      <c r="TMW204" s="47"/>
      <c r="TMX204" s="47"/>
      <c r="TMY204" s="47"/>
      <c r="TMZ204" s="47"/>
      <c r="TNA204" s="47"/>
      <c r="TNB204" s="47"/>
      <c r="TNC204" s="47"/>
      <c r="TND204" s="47"/>
      <c r="TNE204" s="47"/>
      <c r="TNF204" s="47"/>
      <c r="TNG204" s="47"/>
      <c r="TNH204" s="47"/>
      <c r="TNI204" s="47"/>
      <c r="TNJ204" s="47"/>
      <c r="TNK204" s="47"/>
      <c r="TNL204" s="47"/>
      <c r="TNM204" s="47"/>
      <c r="TNN204" s="47"/>
      <c r="TNO204" s="47"/>
      <c r="TNP204" s="47"/>
      <c r="TNQ204" s="47"/>
      <c r="TNR204" s="47"/>
      <c r="TNS204" s="47"/>
      <c r="TNT204" s="47"/>
      <c r="TNU204" s="47"/>
      <c r="TNV204" s="47"/>
      <c r="TNW204" s="47"/>
      <c r="TNX204" s="47"/>
      <c r="TNY204" s="47"/>
      <c r="TNZ204" s="47"/>
      <c r="TOA204" s="47"/>
      <c r="TOB204" s="47"/>
      <c r="TOC204" s="47"/>
      <c r="TOD204" s="47"/>
      <c r="TOE204" s="47"/>
      <c r="TOF204" s="47"/>
      <c r="TOG204" s="47"/>
      <c r="TOH204" s="47"/>
      <c r="TOI204" s="47"/>
      <c r="TOJ204" s="47"/>
      <c r="TOK204" s="47"/>
      <c r="TOL204" s="47"/>
      <c r="TOM204" s="47"/>
      <c r="TON204" s="47"/>
      <c r="TOO204" s="47"/>
      <c r="TOP204" s="47"/>
      <c r="TOQ204" s="47"/>
      <c r="TOR204" s="47"/>
      <c r="TOS204" s="47"/>
      <c r="TOT204" s="47"/>
      <c r="TOU204" s="47"/>
      <c r="TOV204" s="47"/>
      <c r="TOW204" s="47"/>
      <c r="TOX204" s="47"/>
      <c r="TOY204" s="47"/>
      <c r="TOZ204" s="47"/>
      <c r="TPA204" s="47"/>
      <c r="TPB204" s="47"/>
      <c r="TPC204" s="47"/>
      <c r="TPD204" s="47"/>
      <c r="TPE204" s="47"/>
      <c r="TPF204" s="47"/>
      <c r="TPG204" s="47"/>
      <c r="TPH204" s="47"/>
      <c r="TPI204" s="47"/>
      <c r="TPJ204" s="47"/>
      <c r="TPK204" s="47"/>
      <c r="TPL204" s="47"/>
      <c r="TPM204" s="47"/>
      <c r="TPN204" s="47"/>
      <c r="TPO204" s="47"/>
      <c r="TPP204" s="47"/>
      <c r="TPQ204" s="47"/>
      <c r="TPR204" s="47"/>
      <c r="TPS204" s="47"/>
      <c r="TPT204" s="47"/>
      <c r="TPU204" s="47"/>
      <c r="TPV204" s="47"/>
      <c r="TPW204" s="47"/>
      <c r="TPX204" s="47"/>
      <c r="TPY204" s="47"/>
      <c r="TPZ204" s="47"/>
      <c r="TQA204" s="47"/>
      <c r="TQB204" s="47"/>
      <c r="TQC204" s="47"/>
      <c r="TQD204" s="47"/>
      <c r="TQE204" s="47"/>
      <c r="TQF204" s="47"/>
      <c r="TQG204" s="47"/>
      <c r="TQH204" s="47"/>
      <c r="TQI204" s="47"/>
      <c r="TQJ204" s="47"/>
      <c r="TQK204" s="47"/>
      <c r="TQL204" s="47"/>
      <c r="TQM204" s="47"/>
      <c r="TQN204" s="47"/>
      <c r="TQO204" s="47"/>
      <c r="TQP204" s="47"/>
      <c r="TQQ204" s="47"/>
      <c r="TQR204" s="47"/>
      <c r="TQS204" s="47"/>
      <c r="TQT204" s="47"/>
      <c r="TQU204" s="47"/>
      <c r="TQV204" s="47"/>
      <c r="TQW204" s="47"/>
      <c r="TQX204" s="47"/>
      <c r="TQY204" s="47"/>
      <c r="TQZ204" s="47"/>
      <c r="TRA204" s="47"/>
      <c r="TRB204" s="47"/>
      <c r="TRC204" s="47"/>
      <c r="TRD204" s="47"/>
      <c r="TRE204" s="47"/>
      <c r="TRF204" s="47"/>
      <c r="TRG204" s="47"/>
      <c r="TRH204" s="47"/>
      <c r="TRI204" s="47"/>
      <c r="TRJ204" s="47"/>
      <c r="TRK204" s="47"/>
      <c r="TRL204" s="47"/>
      <c r="TRM204" s="47"/>
      <c r="TRN204" s="47"/>
      <c r="TRO204" s="47"/>
      <c r="TRP204" s="47"/>
      <c r="TRQ204" s="47"/>
      <c r="TRR204" s="47"/>
      <c r="TRS204" s="47"/>
      <c r="TRT204" s="47"/>
      <c r="TRU204" s="47"/>
      <c r="TRV204" s="47"/>
      <c r="TRW204" s="47"/>
      <c r="TRX204" s="47"/>
      <c r="TRY204" s="47"/>
      <c r="TRZ204" s="47"/>
      <c r="TSA204" s="47"/>
      <c r="TSB204" s="47"/>
      <c r="TSC204" s="47"/>
      <c r="TSD204" s="47"/>
      <c r="TSE204" s="47"/>
      <c r="TSF204" s="47"/>
      <c r="TSG204" s="47"/>
      <c r="TSH204" s="47"/>
      <c r="TSI204" s="47"/>
      <c r="TSJ204" s="47"/>
      <c r="TSK204" s="47"/>
      <c r="TSL204" s="47"/>
      <c r="TSM204" s="47"/>
      <c r="TSN204" s="47"/>
      <c r="TSO204" s="47"/>
      <c r="TSP204" s="47"/>
      <c r="TSQ204" s="47"/>
      <c r="TSR204" s="47"/>
      <c r="TSS204" s="47"/>
      <c r="TST204" s="47"/>
      <c r="TSU204" s="47"/>
      <c r="TSV204" s="47"/>
      <c r="TSW204" s="47"/>
      <c r="TSX204" s="47"/>
      <c r="TSY204" s="47"/>
      <c r="TSZ204" s="47"/>
      <c r="TTA204" s="47"/>
      <c r="TTB204" s="47"/>
      <c r="TTC204" s="47"/>
      <c r="TTD204" s="47"/>
      <c r="TTE204" s="47"/>
      <c r="TTF204" s="47"/>
      <c r="TTG204" s="47"/>
      <c r="TTH204" s="47"/>
      <c r="TTI204" s="47"/>
      <c r="TTJ204" s="47"/>
      <c r="TTK204" s="47"/>
      <c r="TTL204" s="47"/>
      <c r="TTM204" s="47"/>
      <c r="TTN204" s="47"/>
      <c r="TTO204" s="47"/>
      <c r="TTP204" s="47"/>
      <c r="TTQ204" s="47"/>
      <c r="TTR204" s="47"/>
      <c r="TTS204" s="47"/>
      <c r="TTT204" s="47"/>
      <c r="TTU204" s="47"/>
      <c r="TTV204" s="47"/>
      <c r="TTW204" s="47"/>
      <c r="TTX204" s="47"/>
      <c r="TTY204" s="47"/>
      <c r="TTZ204" s="47"/>
      <c r="TUA204" s="47"/>
      <c r="TUB204" s="47"/>
      <c r="TUC204" s="47"/>
      <c r="TUD204" s="47"/>
      <c r="TUE204" s="47"/>
      <c r="TUF204" s="47"/>
      <c r="TUG204" s="47"/>
      <c r="TUH204" s="47"/>
      <c r="TUI204" s="47"/>
      <c r="TUJ204" s="47"/>
      <c r="TUK204" s="47"/>
      <c r="TUL204" s="47"/>
      <c r="TUM204" s="47"/>
      <c r="TUN204" s="47"/>
      <c r="TUO204" s="47"/>
      <c r="TUP204" s="47"/>
      <c r="TUQ204" s="47"/>
      <c r="TUR204" s="47"/>
      <c r="TUS204" s="47"/>
      <c r="TUT204" s="47"/>
      <c r="TUU204" s="47"/>
      <c r="TUV204" s="47"/>
      <c r="TUW204" s="47"/>
      <c r="TUX204" s="47"/>
      <c r="TUY204" s="47"/>
      <c r="TUZ204" s="47"/>
      <c r="TVA204" s="47"/>
      <c r="TVB204" s="47"/>
      <c r="TVC204" s="47"/>
      <c r="TVD204" s="47"/>
      <c r="TVE204" s="47"/>
      <c r="TVF204" s="47"/>
      <c r="TVG204" s="47"/>
      <c r="TVH204" s="47"/>
      <c r="TVI204" s="47"/>
      <c r="TVJ204" s="47"/>
      <c r="TVK204" s="47"/>
      <c r="TVL204" s="47"/>
      <c r="TVM204" s="47"/>
      <c r="TVN204" s="47"/>
      <c r="TVO204" s="47"/>
      <c r="TVP204" s="47"/>
      <c r="TVQ204" s="47"/>
      <c r="TVR204" s="47"/>
      <c r="TVS204" s="47"/>
      <c r="TVT204" s="47"/>
      <c r="TVU204" s="47"/>
      <c r="TVV204" s="47"/>
      <c r="TVW204" s="47"/>
      <c r="TVX204" s="47"/>
      <c r="TVY204" s="47"/>
      <c r="TVZ204" s="47"/>
      <c r="TWA204" s="47"/>
      <c r="TWB204" s="47"/>
      <c r="TWC204" s="47"/>
      <c r="TWD204" s="47"/>
      <c r="TWE204" s="47"/>
      <c r="TWF204" s="47"/>
      <c r="TWG204" s="47"/>
      <c r="TWH204" s="47"/>
      <c r="TWI204" s="47"/>
      <c r="TWJ204" s="47"/>
      <c r="TWK204" s="47"/>
      <c r="TWL204" s="47"/>
      <c r="TWM204" s="47"/>
      <c r="TWN204" s="47"/>
      <c r="TWO204" s="47"/>
      <c r="TWP204" s="47"/>
      <c r="TWQ204" s="47"/>
      <c r="TWR204" s="47"/>
      <c r="TWS204" s="47"/>
      <c r="TWT204" s="47"/>
      <c r="TWU204" s="47"/>
      <c r="TWV204" s="47"/>
      <c r="TWW204" s="47"/>
      <c r="TWX204" s="47"/>
      <c r="TWY204" s="47"/>
      <c r="TWZ204" s="47"/>
      <c r="TXA204" s="47"/>
      <c r="TXB204" s="47"/>
      <c r="TXC204" s="47"/>
      <c r="TXD204" s="47"/>
      <c r="TXE204" s="47"/>
      <c r="TXF204" s="47"/>
      <c r="TXG204" s="47"/>
      <c r="TXH204" s="47"/>
      <c r="TXI204" s="47"/>
      <c r="TXJ204" s="47"/>
      <c r="TXK204" s="47"/>
      <c r="TXL204" s="47"/>
      <c r="TXM204" s="47"/>
      <c r="TXN204" s="47"/>
      <c r="TXO204" s="47"/>
      <c r="TXP204" s="47"/>
      <c r="TXQ204" s="47"/>
      <c r="TXR204" s="47"/>
      <c r="TXS204" s="47"/>
      <c r="TXT204" s="47"/>
      <c r="TXU204" s="47"/>
      <c r="TXV204" s="47"/>
      <c r="TXW204" s="47"/>
      <c r="TXX204" s="47"/>
      <c r="TXY204" s="47"/>
      <c r="TXZ204" s="47"/>
      <c r="TYA204" s="47"/>
      <c r="TYB204" s="47"/>
      <c r="TYC204" s="47"/>
      <c r="TYD204" s="47"/>
      <c r="TYE204" s="47"/>
      <c r="TYF204" s="47"/>
      <c r="TYG204" s="47"/>
      <c r="TYH204" s="47"/>
      <c r="TYI204" s="47"/>
      <c r="TYJ204" s="47"/>
      <c r="TYK204" s="47"/>
      <c r="TYL204" s="47"/>
      <c r="TYM204" s="47"/>
      <c r="TYN204" s="47"/>
      <c r="TYO204" s="47"/>
      <c r="TYP204" s="47"/>
      <c r="TYQ204" s="47"/>
      <c r="TYR204" s="47"/>
      <c r="TYS204" s="47"/>
      <c r="TYT204" s="47"/>
      <c r="TYU204" s="47"/>
      <c r="TYV204" s="47"/>
      <c r="TYW204" s="47"/>
      <c r="TYX204" s="47"/>
      <c r="TYY204" s="47"/>
      <c r="TYZ204" s="47"/>
      <c r="TZA204" s="47"/>
      <c r="TZB204" s="47"/>
      <c r="TZC204" s="47"/>
      <c r="TZD204" s="47"/>
      <c r="TZE204" s="47"/>
      <c r="TZF204" s="47"/>
      <c r="TZG204" s="47"/>
      <c r="TZH204" s="47"/>
      <c r="TZI204" s="47"/>
      <c r="TZJ204" s="47"/>
      <c r="TZK204" s="47"/>
      <c r="TZL204" s="47"/>
      <c r="TZM204" s="47"/>
      <c r="TZN204" s="47"/>
      <c r="TZO204" s="47"/>
      <c r="TZP204" s="47"/>
      <c r="TZQ204" s="47"/>
      <c r="TZR204" s="47"/>
      <c r="TZS204" s="47"/>
      <c r="TZT204" s="47"/>
      <c r="TZU204" s="47"/>
      <c r="TZV204" s="47"/>
      <c r="TZW204" s="47"/>
      <c r="TZX204" s="47"/>
      <c r="TZY204" s="47"/>
      <c r="TZZ204" s="47"/>
      <c r="UAA204" s="47"/>
      <c r="UAB204" s="47"/>
      <c r="UAC204" s="47"/>
      <c r="UAD204" s="47"/>
      <c r="UAE204" s="47"/>
      <c r="UAF204" s="47"/>
      <c r="UAG204" s="47"/>
      <c r="UAH204" s="47"/>
      <c r="UAI204" s="47"/>
      <c r="UAJ204" s="47"/>
      <c r="UAK204" s="47"/>
      <c r="UAL204" s="47"/>
      <c r="UAM204" s="47"/>
      <c r="UAN204" s="47"/>
      <c r="UAO204" s="47"/>
      <c r="UAP204" s="47"/>
      <c r="UAQ204" s="47"/>
      <c r="UAR204" s="47"/>
      <c r="UAS204" s="47"/>
      <c r="UAT204" s="47"/>
      <c r="UAU204" s="47"/>
      <c r="UAV204" s="47"/>
      <c r="UAW204" s="47"/>
      <c r="UAX204" s="47"/>
      <c r="UAY204" s="47"/>
      <c r="UAZ204" s="47"/>
      <c r="UBA204" s="47"/>
      <c r="UBB204" s="47"/>
      <c r="UBC204" s="47"/>
      <c r="UBD204" s="47"/>
      <c r="UBE204" s="47"/>
      <c r="UBF204" s="47"/>
      <c r="UBG204" s="47"/>
      <c r="UBH204" s="47"/>
      <c r="UBI204" s="47"/>
      <c r="UBJ204" s="47"/>
      <c r="UBK204" s="47"/>
      <c r="UBL204" s="47"/>
      <c r="UBM204" s="47"/>
      <c r="UBN204" s="47"/>
      <c r="UBO204" s="47"/>
      <c r="UBP204" s="47"/>
      <c r="UBQ204" s="47"/>
      <c r="UBR204" s="47"/>
      <c r="UBS204" s="47"/>
      <c r="UBT204" s="47"/>
      <c r="UBU204" s="47"/>
      <c r="UBV204" s="47"/>
      <c r="UBW204" s="47"/>
      <c r="UBX204" s="47"/>
      <c r="UBY204" s="47"/>
      <c r="UBZ204" s="47"/>
      <c r="UCA204" s="47"/>
      <c r="UCB204" s="47"/>
      <c r="UCC204" s="47"/>
      <c r="UCD204" s="47"/>
      <c r="UCE204" s="47"/>
      <c r="UCF204" s="47"/>
      <c r="UCG204" s="47"/>
      <c r="UCH204" s="47"/>
      <c r="UCI204" s="47"/>
      <c r="UCJ204" s="47"/>
      <c r="UCK204" s="47"/>
      <c r="UCL204" s="47"/>
      <c r="UCM204" s="47"/>
      <c r="UCN204" s="47"/>
      <c r="UCO204" s="47"/>
      <c r="UCP204" s="47"/>
      <c r="UCQ204" s="47"/>
      <c r="UCR204" s="47"/>
      <c r="UCS204" s="47"/>
      <c r="UCT204" s="47"/>
      <c r="UCU204" s="47"/>
      <c r="UCV204" s="47"/>
      <c r="UCW204" s="47"/>
      <c r="UCX204" s="47"/>
      <c r="UCY204" s="47"/>
      <c r="UCZ204" s="47"/>
      <c r="UDA204" s="47"/>
      <c r="UDB204" s="47"/>
      <c r="UDC204" s="47"/>
      <c r="UDD204" s="47"/>
      <c r="UDE204" s="47"/>
      <c r="UDF204" s="47"/>
      <c r="UDG204" s="47"/>
      <c r="UDH204" s="47"/>
      <c r="UDI204" s="47"/>
      <c r="UDJ204" s="47"/>
      <c r="UDK204" s="47"/>
      <c r="UDL204" s="47"/>
      <c r="UDM204" s="47"/>
      <c r="UDN204" s="47"/>
      <c r="UDO204" s="47"/>
      <c r="UDP204" s="47"/>
      <c r="UDQ204" s="47"/>
      <c r="UDR204" s="47"/>
      <c r="UDS204" s="47"/>
      <c r="UDT204" s="47"/>
      <c r="UDU204" s="47"/>
      <c r="UDV204" s="47"/>
      <c r="UDW204" s="47"/>
      <c r="UDX204" s="47"/>
      <c r="UDY204" s="47"/>
      <c r="UDZ204" s="47"/>
      <c r="UEA204" s="47"/>
      <c r="UEB204" s="47"/>
      <c r="UEC204" s="47"/>
      <c r="UED204" s="47"/>
      <c r="UEE204" s="47"/>
      <c r="UEF204" s="47"/>
      <c r="UEG204" s="47"/>
      <c r="UEH204" s="47"/>
      <c r="UEI204" s="47"/>
      <c r="UEJ204" s="47"/>
      <c r="UEK204" s="47"/>
      <c r="UEL204" s="47"/>
      <c r="UEM204" s="47"/>
      <c r="UEN204" s="47"/>
      <c r="UEO204" s="47"/>
      <c r="UEP204" s="47"/>
      <c r="UEQ204" s="47"/>
      <c r="UER204" s="47"/>
      <c r="UES204" s="47"/>
      <c r="UET204" s="47"/>
      <c r="UEU204" s="47"/>
      <c r="UEV204" s="47"/>
      <c r="UEW204" s="47"/>
      <c r="UEX204" s="47"/>
      <c r="UEY204" s="47"/>
      <c r="UEZ204" s="47"/>
      <c r="UFA204" s="47"/>
      <c r="UFB204" s="47"/>
      <c r="UFC204" s="47"/>
      <c r="UFD204" s="47"/>
      <c r="UFE204" s="47"/>
      <c r="UFF204" s="47"/>
      <c r="UFG204" s="47"/>
      <c r="UFH204" s="47"/>
      <c r="UFI204" s="47"/>
      <c r="UFJ204" s="47"/>
      <c r="UFK204" s="47"/>
      <c r="UFL204" s="47"/>
      <c r="UFM204" s="47"/>
      <c r="UFN204" s="47"/>
      <c r="UFO204" s="47"/>
      <c r="UFP204" s="47"/>
      <c r="UFQ204" s="47"/>
      <c r="UFR204" s="47"/>
      <c r="UFS204" s="47"/>
      <c r="UFT204" s="47"/>
      <c r="UFU204" s="47"/>
      <c r="UFV204" s="47"/>
      <c r="UFW204" s="47"/>
      <c r="UFX204" s="47"/>
      <c r="UFY204" s="47"/>
      <c r="UFZ204" s="47"/>
      <c r="UGA204" s="47"/>
      <c r="UGB204" s="47"/>
      <c r="UGC204" s="47"/>
      <c r="UGD204" s="47"/>
      <c r="UGE204" s="47"/>
      <c r="UGF204" s="47"/>
      <c r="UGG204" s="47"/>
      <c r="UGH204" s="47"/>
      <c r="UGI204" s="47"/>
      <c r="UGJ204" s="47"/>
      <c r="UGK204" s="47"/>
      <c r="UGL204" s="47"/>
      <c r="UGM204" s="47"/>
      <c r="UGN204" s="47"/>
      <c r="UGO204" s="47"/>
      <c r="UGP204" s="47"/>
      <c r="UGQ204" s="47"/>
      <c r="UGR204" s="47"/>
      <c r="UGS204" s="47"/>
      <c r="UGT204" s="47"/>
      <c r="UGU204" s="47"/>
      <c r="UGV204" s="47"/>
      <c r="UGW204" s="47"/>
      <c r="UGX204" s="47"/>
      <c r="UGY204" s="47"/>
      <c r="UGZ204" s="47"/>
      <c r="UHA204" s="47"/>
      <c r="UHB204" s="47"/>
      <c r="UHC204" s="47"/>
      <c r="UHD204" s="47"/>
      <c r="UHE204" s="47"/>
      <c r="UHF204" s="47"/>
      <c r="UHG204" s="47"/>
      <c r="UHH204" s="47"/>
      <c r="UHI204" s="47"/>
      <c r="UHJ204" s="47"/>
      <c r="UHK204" s="47"/>
      <c r="UHL204" s="47"/>
      <c r="UHM204" s="47"/>
      <c r="UHN204" s="47"/>
      <c r="UHO204" s="47"/>
      <c r="UHP204" s="47"/>
      <c r="UHQ204" s="47"/>
      <c r="UHR204" s="47"/>
      <c r="UHS204" s="47"/>
      <c r="UHT204" s="47"/>
      <c r="UHU204" s="47"/>
      <c r="UHV204" s="47"/>
      <c r="UHW204" s="47"/>
      <c r="UHX204" s="47"/>
      <c r="UHY204" s="47"/>
      <c r="UHZ204" s="47"/>
      <c r="UIA204" s="47"/>
      <c r="UIB204" s="47"/>
      <c r="UIC204" s="47"/>
      <c r="UID204" s="47"/>
      <c r="UIE204" s="47"/>
      <c r="UIF204" s="47"/>
      <c r="UIG204" s="47"/>
      <c r="UIH204" s="47"/>
      <c r="UII204" s="47"/>
      <c r="UIJ204" s="47"/>
      <c r="UIK204" s="47"/>
      <c r="UIL204" s="47"/>
      <c r="UIM204" s="47"/>
      <c r="UIN204" s="47"/>
      <c r="UIO204" s="47"/>
      <c r="UIP204" s="47"/>
      <c r="UIQ204" s="47"/>
      <c r="UIR204" s="47"/>
      <c r="UIS204" s="47"/>
      <c r="UIT204" s="47"/>
      <c r="UIU204" s="47"/>
      <c r="UIV204" s="47"/>
      <c r="UIW204" s="47"/>
      <c r="UIX204" s="47"/>
      <c r="UIY204" s="47"/>
      <c r="UIZ204" s="47"/>
      <c r="UJA204" s="47"/>
      <c r="UJB204" s="47"/>
      <c r="UJC204" s="47"/>
      <c r="UJD204" s="47"/>
      <c r="UJE204" s="47"/>
      <c r="UJF204" s="47"/>
      <c r="UJG204" s="47"/>
      <c r="UJH204" s="47"/>
      <c r="UJI204" s="47"/>
      <c r="UJJ204" s="47"/>
      <c r="UJK204" s="47"/>
      <c r="UJL204" s="47"/>
      <c r="UJM204" s="47"/>
      <c r="UJN204" s="47"/>
      <c r="UJO204" s="47"/>
      <c r="UJP204" s="47"/>
      <c r="UJQ204" s="47"/>
      <c r="UJR204" s="47"/>
      <c r="UJS204" s="47"/>
      <c r="UJT204" s="47"/>
      <c r="UJU204" s="47"/>
      <c r="UJV204" s="47"/>
      <c r="UJW204" s="47"/>
      <c r="UJX204" s="47"/>
      <c r="UJY204" s="47"/>
      <c r="UJZ204" s="47"/>
      <c r="UKA204" s="47"/>
      <c r="UKB204" s="47"/>
      <c r="UKC204" s="47"/>
      <c r="UKD204" s="47"/>
      <c r="UKE204" s="47"/>
      <c r="UKF204" s="47"/>
      <c r="UKG204" s="47"/>
      <c r="UKH204" s="47"/>
      <c r="UKI204" s="47"/>
      <c r="UKJ204" s="47"/>
      <c r="UKK204" s="47"/>
      <c r="UKL204" s="47"/>
      <c r="UKM204" s="47"/>
      <c r="UKN204" s="47"/>
      <c r="UKO204" s="47"/>
      <c r="UKP204" s="47"/>
      <c r="UKQ204" s="47"/>
      <c r="UKR204" s="47"/>
      <c r="UKS204" s="47"/>
      <c r="UKT204" s="47"/>
      <c r="UKU204" s="47"/>
      <c r="UKV204" s="47"/>
      <c r="UKW204" s="47"/>
      <c r="UKX204" s="47"/>
      <c r="UKY204" s="47"/>
      <c r="UKZ204" s="47"/>
      <c r="ULA204" s="47"/>
      <c r="ULB204" s="47"/>
      <c r="ULC204" s="47"/>
      <c r="ULD204" s="47"/>
      <c r="ULE204" s="47"/>
      <c r="ULF204" s="47"/>
      <c r="ULG204" s="47"/>
      <c r="ULH204" s="47"/>
      <c r="ULI204" s="47"/>
      <c r="ULJ204" s="47"/>
      <c r="ULK204" s="47"/>
      <c r="ULL204" s="47"/>
      <c r="ULM204" s="47"/>
      <c r="ULN204" s="47"/>
      <c r="ULO204" s="47"/>
      <c r="ULP204" s="47"/>
      <c r="ULQ204" s="47"/>
      <c r="ULR204" s="47"/>
      <c r="ULS204" s="47"/>
      <c r="ULT204" s="47"/>
      <c r="ULU204" s="47"/>
      <c r="ULV204" s="47"/>
      <c r="ULW204" s="47"/>
      <c r="ULX204" s="47"/>
      <c r="ULY204" s="47"/>
      <c r="ULZ204" s="47"/>
      <c r="UMA204" s="47"/>
      <c r="UMB204" s="47"/>
      <c r="UMC204" s="47"/>
      <c r="UMD204" s="47"/>
      <c r="UME204" s="47"/>
      <c r="UMF204" s="47"/>
      <c r="UMG204" s="47"/>
      <c r="UMH204" s="47"/>
      <c r="UMI204" s="47"/>
      <c r="UMJ204" s="47"/>
      <c r="UMK204" s="47"/>
      <c r="UML204" s="47"/>
      <c r="UMM204" s="47"/>
      <c r="UMN204" s="47"/>
      <c r="UMO204" s="47"/>
      <c r="UMP204" s="47"/>
      <c r="UMQ204" s="47"/>
      <c r="UMR204" s="47"/>
      <c r="UMS204" s="47"/>
      <c r="UMT204" s="47"/>
      <c r="UMU204" s="47"/>
      <c r="UMV204" s="47"/>
      <c r="UMW204" s="47"/>
      <c r="UMX204" s="47"/>
      <c r="UMY204" s="47"/>
      <c r="UMZ204" s="47"/>
      <c r="UNA204" s="47"/>
      <c r="UNB204" s="47"/>
      <c r="UNC204" s="47"/>
      <c r="UND204" s="47"/>
      <c r="UNE204" s="47"/>
      <c r="UNF204" s="47"/>
      <c r="UNG204" s="47"/>
      <c r="UNH204" s="47"/>
      <c r="UNI204" s="47"/>
      <c r="UNJ204" s="47"/>
      <c r="UNK204" s="47"/>
      <c r="UNL204" s="47"/>
      <c r="UNM204" s="47"/>
      <c r="UNN204" s="47"/>
      <c r="UNO204" s="47"/>
      <c r="UNP204" s="47"/>
      <c r="UNQ204" s="47"/>
      <c r="UNR204" s="47"/>
      <c r="UNS204" s="47"/>
      <c r="UNT204" s="47"/>
      <c r="UNU204" s="47"/>
      <c r="UNV204" s="47"/>
      <c r="UNW204" s="47"/>
      <c r="UNX204" s="47"/>
      <c r="UNY204" s="47"/>
      <c r="UNZ204" s="47"/>
      <c r="UOA204" s="47"/>
      <c r="UOB204" s="47"/>
      <c r="UOC204" s="47"/>
      <c r="UOD204" s="47"/>
      <c r="UOE204" s="47"/>
      <c r="UOF204" s="47"/>
      <c r="UOG204" s="47"/>
      <c r="UOH204" s="47"/>
      <c r="UOI204" s="47"/>
      <c r="UOJ204" s="47"/>
      <c r="UOK204" s="47"/>
      <c r="UOL204" s="47"/>
      <c r="UOM204" s="47"/>
      <c r="UON204" s="47"/>
      <c r="UOO204" s="47"/>
      <c r="UOP204" s="47"/>
      <c r="UOQ204" s="47"/>
      <c r="UOR204" s="47"/>
      <c r="UOS204" s="47"/>
      <c r="UOT204" s="47"/>
      <c r="UOU204" s="47"/>
      <c r="UOV204" s="47"/>
      <c r="UOW204" s="47"/>
      <c r="UOX204" s="47"/>
      <c r="UOY204" s="47"/>
      <c r="UOZ204" s="47"/>
      <c r="UPA204" s="47"/>
      <c r="UPB204" s="47"/>
      <c r="UPC204" s="47"/>
      <c r="UPD204" s="47"/>
      <c r="UPE204" s="47"/>
      <c r="UPF204" s="47"/>
      <c r="UPG204" s="47"/>
      <c r="UPH204" s="47"/>
      <c r="UPI204" s="47"/>
      <c r="UPJ204" s="47"/>
      <c r="UPK204" s="47"/>
      <c r="UPL204" s="47"/>
      <c r="UPM204" s="47"/>
      <c r="UPN204" s="47"/>
      <c r="UPO204" s="47"/>
      <c r="UPP204" s="47"/>
      <c r="UPQ204" s="47"/>
      <c r="UPR204" s="47"/>
      <c r="UPS204" s="47"/>
      <c r="UPT204" s="47"/>
      <c r="UPU204" s="47"/>
      <c r="UPV204" s="47"/>
      <c r="UPW204" s="47"/>
      <c r="UPX204" s="47"/>
      <c r="UPY204" s="47"/>
      <c r="UPZ204" s="47"/>
      <c r="UQA204" s="47"/>
      <c r="UQB204" s="47"/>
      <c r="UQC204" s="47"/>
      <c r="UQD204" s="47"/>
      <c r="UQE204" s="47"/>
      <c r="UQF204" s="47"/>
      <c r="UQG204" s="47"/>
      <c r="UQH204" s="47"/>
      <c r="UQI204" s="47"/>
      <c r="UQJ204" s="47"/>
      <c r="UQK204" s="47"/>
      <c r="UQL204" s="47"/>
      <c r="UQM204" s="47"/>
      <c r="UQN204" s="47"/>
      <c r="UQO204" s="47"/>
      <c r="UQP204" s="47"/>
      <c r="UQQ204" s="47"/>
      <c r="UQR204" s="47"/>
      <c r="UQS204" s="47"/>
      <c r="UQT204" s="47"/>
      <c r="UQU204" s="47"/>
      <c r="UQV204" s="47"/>
      <c r="UQW204" s="47"/>
      <c r="UQX204" s="47"/>
      <c r="UQY204" s="47"/>
      <c r="UQZ204" s="47"/>
      <c r="URA204" s="47"/>
      <c r="URB204" s="47"/>
      <c r="URC204" s="47"/>
      <c r="URD204" s="47"/>
      <c r="URE204" s="47"/>
      <c r="URF204" s="47"/>
      <c r="URG204" s="47"/>
      <c r="URH204" s="47"/>
      <c r="URI204" s="47"/>
      <c r="URJ204" s="47"/>
      <c r="URK204" s="47"/>
      <c r="URL204" s="47"/>
      <c r="URM204" s="47"/>
      <c r="URN204" s="47"/>
      <c r="URO204" s="47"/>
      <c r="URP204" s="47"/>
      <c r="URQ204" s="47"/>
      <c r="URR204" s="47"/>
      <c r="URS204" s="47"/>
      <c r="URT204" s="47"/>
      <c r="URU204" s="47"/>
      <c r="URV204" s="47"/>
      <c r="URW204" s="47"/>
      <c r="URX204" s="47"/>
      <c r="URY204" s="47"/>
      <c r="URZ204" s="47"/>
      <c r="USA204" s="47"/>
      <c r="USB204" s="47"/>
      <c r="USC204" s="47"/>
      <c r="USD204" s="47"/>
      <c r="USE204" s="47"/>
      <c r="USF204" s="47"/>
      <c r="USG204" s="47"/>
      <c r="USH204" s="47"/>
      <c r="USI204" s="47"/>
      <c r="USJ204" s="47"/>
      <c r="USK204" s="47"/>
      <c r="USL204" s="47"/>
      <c r="USM204" s="47"/>
      <c r="USN204" s="47"/>
      <c r="USO204" s="47"/>
      <c r="USP204" s="47"/>
      <c r="USQ204" s="47"/>
      <c r="USR204" s="47"/>
      <c r="USS204" s="47"/>
      <c r="UST204" s="47"/>
      <c r="USU204" s="47"/>
      <c r="USV204" s="47"/>
      <c r="USW204" s="47"/>
      <c r="USX204" s="47"/>
      <c r="USY204" s="47"/>
      <c r="USZ204" s="47"/>
      <c r="UTA204" s="47"/>
      <c r="UTB204" s="47"/>
      <c r="UTC204" s="47"/>
      <c r="UTD204" s="47"/>
      <c r="UTE204" s="47"/>
      <c r="UTF204" s="47"/>
      <c r="UTG204" s="47"/>
      <c r="UTH204" s="47"/>
      <c r="UTI204" s="47"/>
      <c r="UTJ204" s="47"/>
      <c r="UTK204" s="47"/>
      <c r="UTL204" s="47"/>
      <c r="UTM204" s="47"/>
      <c r="UTN204" s="47"/>
      <c r="UTO204" s="47"/>
      <c r="UTP204" s="47"/>
      <c r="UTQ204" s="47"/>
      <c r="UTR204" s="47"/>
      <c r="UTS204" s="47"/>
      <c r="UTT204" s="47"/>
      <c r="UTU204" s="47"/>
      <c r="UTV204" s="47"/>
      <c r="UTW204" s="47"/>
      <c r="UTX204" s="47"/>
      <c r="UTY204" s="47"/>
      <c r="UTZ204" s="47"/>
      <c r="UUA204" s="47"/>
      <c r="UUB204" s="47"/>
      <c r="UUC204" s="47"/>
      <c r="UUD204" s="47"/>
      <c r="UUE204" s="47"/>
      <c r="UUF204" s="47"/>
      <c r="UUG204" s="47"/>
      <c r="UUH204" s="47"/>
      <c r="UUI204" s="47"/>
      <c r="UUJ204" s="47"/>
      <c r="UUK204" s="47"/>
      <c r="UUL204" s="47"/>
      <c r="UUM204" s="47"/>
      <c r="UUN204" s="47"/>
      <c r="UUO204" s="47"/>
      <c r="UUP204" s="47"/>
      <c r="UUQ204" s="47"/>
      <c r="UUR204" s="47"/>
      <c r="UUS204" s="47"/>
      <c r="UUT204" s="47"/>
      <c r="UUU204" s="47"/>
      <c r="UUV204" s="47"/>
      <c r="UUW204" s="47"/>
      <c r="UUX204" s="47"/>
      <c r="UUY204" s="47"/>
      <c r="UUZ204" s="47"/>
      <c r="UVA204" s="47"/>
      <c r="UVB204" s="47"/>
      <c r="UVC204" s="47"/>
      <c r="UVD204" s="47"/>
      <c r="UVE204" s="47"/>
      <c r="UVF204" s="47"/>
      <c r="UVG204" s="47"/>
      <c r="UVH204" s="47"/>
      <c r="UVI204" s="47"/>
      <c r="UVJ204" s="47"/>
      <c r="UVK204" s="47"/>
      <c r="UVL204" s="47"/>
      <c r="UVM204" s="47"/>
      <c r="UVN204" s="47"/>
      <c r="UVO204" s="47"/>
      <c r="UVP204" s="47"/>
      <c r="UVQ204" s="47"/>
      <c r="UVR204" s="47"/>
      <c r="UVS204" s="47"/>
      <c r="UVT204" s="47"/>
      <c r="UVU204" s="47"/>
      <c r="UVV204" s="47"/>
      <c r="UVW204" s="47"/>
      <c r="UVX204" s="47"/>
      <c r="UVY204" s="47"/>
      <c r="UVZ204" s="47"/>
      <c r="UWA204" s="47"/>
      <c r="UWB204" s="47"/>
      <c r="UWC204" s="47"/>
      <c r="UWD204" s="47"/>
      <c r="UWE204" s="47"/>
      <c r="UWF204" s="47"/>
      <c r="UWG204" s="47"/>
      <c r="UWH204" s="47"/>
      <c r="UWI204" s="47"/>
      <c r="UWJ204" s="47"/>
      <c r="UWK204" s="47"/>
      <c r="UWL204" s="47"/>
      <c r="UWM204" s="47"/>
      <c r="UWN204" s="47"/>
      <c r="UWO204" s="47"/>
      <c r="UWP204" s="47"/>
      <c r="UWQ204" s="47"/>
      <c r="UWR204" s="47"/>
      <c r="UWS204" s="47"/>
      <c r="UWT204" s="47"/>
      <c r="UWU204" s="47"/>
      <c r="UWV204" s="47"/>
      <c r="UWW204" s="47"/>
      <c r="UWX204" s="47"/>
      <c r="UWY204" s="47"/>
      <c r="UWZ204" s="47"/>
      <c r="UXA204" s="47"/>
      <c r="UXB204" s="47"/>
      <c r="UXC204" s="47"/>
      <c r="UXD204" s="47"/>
      <c r="UXE204" s="47"/>
      <c r="UXF204" s="47"/>
      <c r="UXG204" s="47"/>
      <c r="UXH204" s="47"/>
      <c r="UXI204" s="47"/>
      <c r="UXJ204" s="47"/>
      <c r="UXK204" s="47"/>
      <c r="UXL204" s="47"/>
      <c r="UXM204" s="47"/>
      <c r="UXN204" s="47"/>
      <c r="UXO204" s="47"/>
      <c r="UXP204" s="47"/>
      <c r="UXQ204" s="47"/>
      <c r="UXR204" s="47"/>
      <c r="UXS204" s="47"/>
      <c r="UXT204" s="47"/>
      <c r="UXU204" s="47"/>
      <c r="UXV204" s="47"/>
      <c r="UXW204" s="47"/>
      <c r="UXX204" s="47"/>
      <c r="UXY204" s="47"/>
      <c r="UXZ204" s="47"/>
      <c r="UYA204" s="47"/>
      <c r="UYB204" s="47"/>
      <c r="UYC204" s="47"/>
      <c r="UYD204" s="47"/>
      <c r="UYE204" s="47"/>
      <c r="UYF204" s="47"/>
      <c r="UYG204" s="47"/>
      <c r="UYH204" s="47"/>
      <c r="UYI204" s="47"/>
      <c r="UYJ204" s="47"/>
      <c r="UYK204" s="47"/>
      <c r="UYL204" s="47"/>
      <c r="UYM204" s="47"/>
      <c r="UYN204" s="47"/>
      <c r="UYO204" s="47"/>
      <c r="UYP204" s="47"/>
      <c r="UYQ204" s="47"/>
      <c r="UYR204" s="47"/>
      <c r="UYS204" s="47"/>
      <c r="UYT204" s="47"/>
      <c r="UYU204" s="47"/>
      <c r="UYV204" s="47"/>
      <c r="UYW204" s="47"/>
      <c r="UYX204" s="47"/>
      <c r="UYY204" s="47"/>
      <c r="UYZ204" s="47"/>
      <c r="UZA204" s="47"/>
      <c r="UZB204" s="47"/>
      <c r="UZC204" s="47"/>
      <c r="UZD204" s="47"/>
      <c r="UZE204" s="47"/>
      <c r="UZF204" s="47"/>
      <c r="UZG204" s="47"/>
      <c r="UZH204" s="47"/>
      <c r="UZI204" s="47"/>
      <c r="UZJ204" s="47"/>
      <c r="UZK204" s="47"/>
      <c r="UZL204" s="47"/>
      <c r="UZM204" s="47"/>
      <c r="UZN204" s="47"/>
      <c r="UZO204" s="47"/>
      <c r="UZP204" s="47"/>
      <c r="UZQ204" s="47"/>
      <c r="UZR204" s="47"/>
      <c r="UZS204" s="47"/>
      <c r="UZT204" s="47"/>
      <c r="UZU204" s="47"/>
      <c r="UZV204" s="47"/>
      <c r="UZW204" s="47"/>
      <c r="UZX204" s="47"/>
      <c r="UZY204" s="47"/>
      <c r="UZZ204" s="47"/>
      <c r="VAA204" s="47"/>
      <c r="VAB204" s="47"/>
      <c r="VAC204" s="47"/>
      <c r="VAD204" s="47"/>
      <c r="VAE204" s="47"/>
      <c r="VAF204" s="47"/>
      <c r="VAG204" s="47"/>
      <c r="VAH204" s="47"/>
      <c r="VAI204" s="47"/>
      <c r="VAJ204" s="47"/>
      <c r="VAK204" s="47"/>
      <c r="VAL204" s="47"/>
      <c r="VAM204" s="47"/>
      <c r="VAN204" s="47"/>
      <c r="VAO204" s="47"/>
      <c r="VAP204" s="47"/>
      <c r="VAQ204" s="47"/>
      <c r="VAR204" s="47"/>
      <c r="VAS204" s="47"/>
      <c r="VAT204" s="47"/>
      <c r="VAU204" s="47"/>
      <c r="VAV204" s="47"/>
      <c r="VAW204" s="47"/>
      <c r="VAX204" s="47"/>
      <c r="VAY204" s="47"/>
      <c r="VAZ204" s="47"/>
      <c r="VBA204" s="47"/>
      <c r="VBB204" s="47"/>
      <c r="VBC204" s="47"/>
      <c r="VBD204" s="47"/>
      <c r="VBE204" s="47"/>
      <c r="VBF204" s="47"/>
      <c r="VBG204" s="47"/>
      <c r="VBH204" s="47"/>
      <c r="VBI204" s="47"/>
      <c r="VBJ204" s="47"/>
      <c r="VBK204" s="47"/>
      <c r="VBL204" s="47"/>
      <c r="VBM204" s="47"/>
      <c r="VBN204" s="47"/>
      <c r="VBO204" s="47"/>
      <c r="VBP204" s="47"/>
      <c r="VBQ204" s="47"/>
      <c r="VBR204" s="47"/>
      <c r="VBS204" s="47"/>
      <c r="VBT204" s="47"/>
      <c r="VBU204" s="47"/>
      <c r="VBV204" s="47"/>
      <c r="VBW204" s="47"/>
      <c r="VBX204" s="47"/>
      <c r="VBY204" s="47"/>
      <c r="VBZ204" s="47"/>
      <c r="VCA204" s="47"/>
      <c r="VCB204" s="47"/>
      <c r="VCC204" s="47"/>
      <c r="VCD204" s="47"/>
      <c r="VCE204" s="47"/>
      <c r="VCF204" s="47"/>
      <c r="VCG204" s="47"/>
      <c r="VCH204" s="47"/>
      <c r="VCI204" s="47"/>
      <c r="VCJ204" s="47"/>
      <c r="VCK204" s="47"/>
      <c r="VCL204" s="47"/>
      <c r="VCM204" s="47"/>
      <c r="VCN204" s="47"/>
      <c r="VCO204" s="47"/>
      <c r="VCP204" s="47"/>
      <c r="VCQ204" s="47"/>
      <c r="VCR204" s="47"/>
      <c r="VCS204" s="47"/>
      <c r="VCT204" s="47"/>
      <c r="VCU204" s="47"/>
      <c r="VCV204" s="47"/>
      <c r="VCW204" s="47"/>
      <c r="VCX204" s="47"/>
      <c r="VCY204" s="47"/>
      <c r="VCZ204" s="47"/>
      <c r="VDA204" s="47"/>
      <c r="VDB204" s="47"/>
      <c r="VDC204" s="47"/>
      <c r="VDD204" s="47"/>
      <c r="VDE204" s="47"/>
      <c r="VDF204" s="47"/>
      <c r="VDG204" s="47"/>
      <c r="VDH204" s="47"/>
      <c r="VDI204" s="47"/>
      <c r="VDJ204" s="47"/>
      <c r="VDK204" s="47"/>
      <c r="VDL204" s="47"/>
      <c r="VDM204" s="47"/>
      <c r="VDN204" s="47"/>
      <c r="VDO204" s="47"/>
      <c r="VDP204" s="47"/>
      <c r="VDQ204" s="47"/>
      <c r="VDR204" s="47"/>
      <c r="VDS204" s="47"/>
      <c r="VDT204" s="47"/>
      <c r="VDU204" s="47"/>
      <c r="VDV204" s="47"/>
      <c r="VDW204" s="47"/>
      <c r="VDX204" s="47"/>
      <c r="VDY204" s="47"/>
      <c r="VDZ204" s="47"/>
      <c r="VEA204" s="47"/>
      <c r="VEB204" s="47"/>
      <c r="VEC204" s="47"/>
      <c r="VED204" s="47"/>
      <c r="VEE204" s="47"/>
      <c r="VEF204" s="47"/>
      <c r="VEG204" s="47"/>
      <c r="VEH204" s="47"/>
      <c r="VEI204" s="47"/>
      <c r="VEJ204" s="47"/>
      <c r="VEK204" s="47"/>
      <c r="VEL204" s="47"/>
      <c r="VEM204" s="47"/>
      <c r="VEN204" s="47"/>
      <c r="VEO204" s="47"/>
      <c r="VEP204" s="47"/>
      <c r="VEQ204" s="47"/>
      <c r="VER204" s="47"/>
      <c r="VES204" s="47"/>
      <c r="VET204" s="47"/>
      <c r="VEU204" s="47"/>
      <c r="VEV204" s="47"/>
      <c r="VEW204" s="47"/>
      <c r="VEX204" s="47"/>
      <c r="VEY204" s="47"/>
      <c r="VEZ204" s="47"/>
      <c r="VFA204" s="47"/>
      <c r="VFB204" s="47"/>
      <c r="VFC204" s="47"/>
      <c r="VFD204" s="47"/>
      <c r="VFE204" s="47"/>
      <c r="VFF204" s="47"/>
      <c r="VFG204" s="47"/>
      <c r="VFH204" s="47"/>
      <c r="VFI204" s="47"/>
      <c r="VFJ204" s="47"/>
      <c r="VFK204" s="47"/>
      <c r="VFL204" s="47"/>
      <c r="VFM204" s="47"/>
      <c r="VFN204" s="47"/>
      <c r="VFO204" s="47"/>
      <c r="VFP204" s="47"/>
      <c r="VFQ204" s="47"/>
      <c r="VFR204" s="47"/>
      <c r="VFS204" s="47"/>
      <c r="VFT204" s="47"/>
      <c r="VFU204" s="47"/>
      <c r="VFV204" s="47"/>
      <c r="VFW204" s="47"/>
      <c r="VFX204" s="47"/>
      <c r="VFY204" s="47"/>
      <c r="VFZ204" s="47"/>
      <c r="VGA204" s="47"/>
      <c r="VGB204" s="47"/>
      <c r="VGC204" s="47"/>
      <c r="VGD204" s="47"/>
      <c r="VGE204" s="47"/>
      <c r="VGF204" s="47"/>
      <c r="VGG204" s="47"/>
      <c r="VGH204" s="47"/>
      <c r="VGI204" s="47"/>
      <c r="VGJ204" s="47"/>
      <c r="VGK204" s="47"/>
      <c r="VGL204" s="47"/>
      <c r="VGM204" s="47"/>
      <c r="VGN204" s="47"/>
      <c r="VGO204" s="47"/>
      <c r="VGP204" s="47"/>
      <c r="VGQ204" s="47"/>
      <c r="VGR204" s="47"/>
      <c r="VGS204" s="47"/>
      <c r="VGT204" s="47"/>
      <c r="VGU204" s="47"/>
      <c r="VGV204" s="47"/>
      <c r="VGW204" s="47"/>
      <c r="VGX204" s="47"/>
      <c r="VGY204" s="47"/>
      <c r="VGZ204" s="47"/>
      <c r="VHA204" s="47"/>
      <c r="VHB204" s="47"/>
      <c r="VHC204" s="47"/>
      <c r="VHD204" s="47"/>
      <c r="VHE204" s="47"/>
      <c r="VHF204" s="47"/>
      <c r="VHG204" s="47"/>
      <c r="VHH204" s="47"/>
      <c r="VHI204" s="47"/>
      <c r="VHJ204" s="47"/>
      <c r="VHK204" s="47"/>
      <c r="VHL204" s="47"/>
      <c r="VHM204" s="47"/>
      <c r="VHN204" s="47"/>
      <c r="VHO204" s="47"/>
      <c r="VHP204" s="47"/>
      <c r="VHQ204" s="47"/>
      <c r="VHR204" s="47"/>
      <c r="VHS204" s="47"/>
      <c r="VHT204" s="47"/>
      <c r="VHU204" s="47"/>
      <c r="VHV204" s="47"/>
      <c r="VHW204" s="47"/>
      <c r="VHX204" s="47"/>
      <c r="VHY204" s="47"/>
      <c r="VHZ204" s="47"/>
      <c r="VIA204" s="47"/>
      <c r="VIB204" s="47"/>
      <c r="VIC204" s="47"/>
      <c r="VID204" s="47"/>
      <c r="VIE204" s="47"/>
      <c r="VIF204" s="47"/>
      <c r="VIG204" s="47"/>
      <c r="VIH204" s="47"/>
      <c r="VII204" s="47"/>
      <c r="VIJ204" s="47"/>
      <c r="VIK204" s="47"/>
      <c r="VIL204" s="47"/>
      <c r="VIM204" s="47"/>
      <c r="VIN204" s="47"/>
      <c r="VIO204" s="47"/>
      <c r="VIP204" s="47"/>
      <c r="VIQ204" s="47"/>
      <c r="VIR204" s="47"/>
      <c r="VIS204" s="47"/>
      <c r="VIT204" s="47"/>
      <c r="VIU204" s="47"/>
      <c r="VIV204" s="47"/>
      <c r="VIW204" s="47"/>
      <c r="VIX204" s="47"/>
      <c r="VIY204" s="47"/>
      <c r="VIZ204" s="47"/>
      <c r="VJA204" s="47"/>
      <c r="VJB204" s="47"/>
      <c r="VJC204" s="47"/>
      <c r="VJD204" s="47"/>
      <c r="VJE204" s="47"/>
      <c r="VJF204" s="47"/>
      <c r="VJG204" s="47"/>
      <c r="VJH204" s="47"/>
      <c r="VJI204" s="47"/>
      <c r="VJJ204" s="47"/>
      <c r="VJK204" s="47"/>
      <c r="VJL204" s="47"/>
      <c r="VJM204" s="47"/>
      <c r="VJN204" s="47"/>
      <c r="VJO204" s="47"/>
      <c r="VJP204" s="47"/>
      <c r="VJQ204" s="47"/>
      <c r="VJR204" s="47"/>
      <c r="VJS204" s="47"/>
      <c r="VJT204" s="47"/>
      <c r="VJU204" s="47"/>
      <c r="VJV204" s="47"/>
      <c r="VJW204" s="47"/>
      <c r="VJX204" s="47"/>
      <c r="VJY204" s="47"/>
      <c r="VJZ204" s="47"/>
      <c r="VKA204" s="47"/>
      <c r="VKB204" s="47"/>
      <c r="VKC204" s="47"/>
      <c r="VKD204" s="47"/>
      <c r="VKE204" s="47"/>
      <c r="VKF204" s="47"/>
      <c r="VKG204" s="47"/>
      <c r="VKH204" s="47"/>
      <c r="VKI204" s="47"/>
      <c r="VKJ204" s="47"/>
      <c r="VKK204" s="47"/>
      <c r="VKL204" s="47"/>
      <c r="VKM204" s="47"/>
      <c r="VKN204" s="47"/>
      <c r="VKO204" s="47"/>
      <c r="VKP204" s="47"/>
      <c r="VKQ204" s="47"/>
      <c r="VKR204" s="47"/>
      <c r="VKS204" s="47"/>
      <c r="VKT204" s="47"/>
      <c r="VKU204" s="47"/>
      <c r="VKV204" s="47"/>
      <c r="VKW204" s="47"/>
      <c r="VKX204" s="47"/>
      <c r="VKY204" s="47"/>
      <c r="VKZ204" s="47"/>
      <c r="VLA204" s="47"/>
      <c r="VLB204" s="47"/>
      <c r="VLC204" s="47"/>
      <c r="VLD204" s="47"/>
      <c r="VLE204" s="47"/>
      <c r="VLF204" s="47"/>
      <c r="VLG204" s="47"/>
      <c r="VLH204" s="47"/>
      <c r="VLI204" s="47"/>
      <c r="VLJ204" s="47"/>
      <c r="VLK204" s="47"/>
      <c r="VLL204" s="47"/>
      <c r="VLM204" s="47"/>
      <c r="VLN204" s="47"/>
      <c r="VLO204" s="47"/>
      <c r="VLP204" s="47"/>
      <c r="VLQ204" s="47"/>
      <c r="VLR204" s="47"/>
      <c r="VLS204" s="47"/>
      <c r="VLT204" s="47"/>
      <c r="VLU204" s="47"/>
      <c r="VLV204" s="47"/>
      <c r="VLW204" s="47"/>
      <c r="VLX204" s="47"/>
      <c r="VLY204" s="47"/>
      <c r="VLZ204" s="47"/>
      <c r="VMA204" s="47"/>
      <c r="VMB204" s="47"/>
      <c r="VMC204" s="47"/>
      <c r="VMD204" s="47"/>
      <c r="VME204" s="47"/>
      <c r="VMF204" s="47"/>
      <c r="VMG204" s="47"/>
      <c r="VMH204" s="47"/>
      <c r="VMI204" s="47"/>
      <c r="VMJ204" s="47"/>
      <c r="VMK204" s="47"/>
      <c r="VML204" s="47"/>
      <c r="VMM204" s="47"/>
      <c r="VMN204" s="47"/>
      <c r="VMO204" s="47"/>
      <c r="VMP204" s="47"/>
      <c r="VMQ204" s="47"/>
      <c r="VMR204" s="47"/>
      <c r="VMS204" s="47"/>
      <c r="VMT204" s="47"/>
      <c r="VMU204" s="47"/>
      <c r="VMV204" s="47"/>
      <c r="VMW204" s="47"/>
      <c r="VMX204" s="47"/>
      <c r="VMY204" s="47"/>
      <c r="VMZ204" s="47"/>
      <c r="VNA204" s="47"/>
      <c r="VNB204" s="47"/>
      <c r="VNC204" s="47"/>
      <c r="VND204" s="47"/>
      <c r="VNE204" s="47"/>
      <c r="VNF204" s="47"/>
      <c r="VNG204" s="47"/>
      <c r="VNH204" s="47"/>
      <c r="VNI204" s="47"/>
      <c r="VNJ204" s="47"/>
      <c r="VNK204" s="47"/>
      <c r="VNL204" s="47"/>
      <c r="VNM204" s="47"/>
      <c r="VNN204" s="47"/>
      <c r="VNO204" s="47"/>
      <c r="VNP204" s="47"/>
      <c r="VNQ204" s="47"/>
      <c r="VNR204" s="47"/>
      <c r="VNS204" s="47"/>
      <c r="VNT204" s="47"/>
      <c r="VNU204" s="47"/>
      <c r="VNV204" s="47"/>
      <c r="VNW204" s="47"/>
      <c r="VNX204" s="47"/>
      <c r="VNY204" s="47"/>
      <c r="VNZ204" s="47"/>
      <c r="VOA204" s="47"/>
      <c r="VOB204" s="47"/>
      <c r="VOC204" s="47"/>
      <c r="VOD204" s="47"/>
      <c r="VOE204" s="47"/>
      <c r="VOF204" s="47"/>
      <c r="VOG204" s="47"/>
      <c r="VOH204" s="47"/>
      <c r="VOI204" s="47"/>
      <c r="VOJ204" s="47"/>
      <c r="VOK204" s="47"/>
      <c r="VOL204" s="47"/>
      <c r="VOM204" s="47"/>
      <c r="VON204" s="47"/>
      <c r="VOO204" s="47"/>
      <c r="VOP204" s="47"/>
      <c r="VOQ204" s="47"/>
      <c r="VOR204" s="47"/>
      <c r="VOS204" s="47"/>
      <c r="VOT204" s="47"/>
      <c r="VOU204" s="47"/>
      <c r="VOV204" s="47"/>
      <c r="VOW204" s="47"/>
      <c r="VOX204" s="47"/>
      <c r="VOY204" s="47"/>
      <c r="VOZ204" s="47"/>
      <c r="VPA204" s="47"/>
      <c r="VPB204" s="47"/>
      <c r="VPC204" s="47"/>
      <c r="VPD204" s="47"/>
      <c r="VPE204" s="47"/>
      <c r="VPF204" s="47"/>
      <c r="VPG204" s="47"/>
      <c r="VPH204" s="47"/>
      <c r="VPI204" s="47"/>
      <c r="VPJ204" s="47"/>
      <c r="VPK204" s="47"/>
      <c r="VPL204" s="47"/>
      <c r="VPM204" s="47"/>
      <c r="VPN204" s="47"/>
      <c r="VPO204" s="47"/>
      <c r="VPP204" s="47"/>
      <c r="VPQ204" s="47"/>
      <c r="VPR204" s="47"/>
      <c r="VPS204" s="47"/>
      <c r="VPT204" s="47"/>
      <c r="VPU204" s="47"/>
      <c r="VPV204" s="47"/>
      <c r="VPW204" s="47"/>
      <c r="VPX204" s="47"/>
      <c r="VPY204" s="47"/>
      <c r="VPZ204" s="47"/>
      <c r="VQA204" s="47"/>
      <c r="VQB204" s="47"/>
      <c r="VQC204" s="47"/>
      <c r="VQD204" s="47"/>
      <c r="VQE204" s="47"/>
      <c r="VQF204" s="47"/>
      <c r="VQG204" s="47"/>
      <c r="VQH204" s="47"/>
      <c r="VQI204" s="47"/>
      <c r="VQJ204" s="47"/>
      <c r="VQK204" s="47"/>
      <c r="VQL204" s="47"/>
      <c r="VQM204" s="47"/>
      <c r="VQN204" s="47"/>
      <c r="VQO204" s="47"/>
      <c r="VQP204" s="47"/>
      <c r="VQQ204" s="47"/>
      <c r="VQR204" s="47"/>
      <c r="VQS204" s="47"/>
      <c r="VQT204" s="47"/>
      <c r="VQU204" s="47"/>
      <c r="VQV204" s="47"/>
      <c r="VQW204" s="47"/>
      <c r="VQX204" s="47"/>
      <c r="VQY204" s="47"/>
      <c r="VQZ204" s="47"/>
      <c r="VRA204" s="47"/>
      <c r="VRB204" s="47"/>
      <c r="VRC204" s="47"/>
      <c r="VRD204" s="47"/>
      <c r="VRE204" s="47"/>
      <c r="VRF204" s="47"/>
      <c r="VRG204" s="47"/>
      <c r="VRH204" s="47"/>
      <c r="VRI204" s="47"/>
      <c r="VRJ204" s="47"/>
      <c r="VRK204" s="47"/>
      <c r="VRL204" s="47"/>
      <c r="VRM204" s="47"/>
      <c r="VRN204" s="47"/>
      <c r="VRO204" s="47"/>
      <c r="VRP204" s="47"/>
      <c r="VRQ204" s="47"/>
      <c r="VRR204" s="47"/>
      <c r="VRS204" s="47"/>
      <c r="VRT204" s="47"/>
      <c r="VRU204" s="47"/>
      <c r="VRV204" s="47"/>
      <c r="VRW204" s="47"/>
      <c r="VRX204" s="47"/>
      <c r="VRY204" s="47"/>
      <c r="VRZ204" s="47"/>
      <c r="VSA204" s="47"/>
      <c r="VSB204" s="47"/>
      <c r="VSC204" s="47"/>
      <c r="VSD204" s="47"/>
      <c r="VSE204" s="47"/>
      <c r="VSF204" s="47"/>
      <c r="VSG204" s="47"/>
      <c r="VSH204" s="47"/>
      <c r="VSI204" s="47"/>
      <c r="VSJ204" s="47"/>
      <c r="VSK204" s="47"/>
      <c r="VSL204" s="47"/>
      <c r="VSM204" s="47"/>
      <c r="VSN204" s="47"/>
      <c r="VSO204" s="47"/>
      <c r="VSP204" s="47"/>
      <c r="VSQ204" s="47"/>
      <c r="VSR204" s="47"/>
      <c r="VSS204" s="47"/>
      <c r="VST204" s="47"/>
      <c r="VSU204" s="47"/>
      <c r="VSV204" s="47"/>
      <c r="VSW204" s="47"/>
      <c r="VSX204" s="47"/>
      <c r="VSY204" s="47"/>
      <c r="VSZ204" s="47"/>
      <c r="VTA204" s="47"/>
      <c r="VTB204" s="47"/>
      <c r="VTC204" s="47"/>
      <c r="VTD204" s="47"/>
      <c r="VTE204" s="47"/>
      <c r="VTF204" s="47"/>
      <c r="VTG204" s="47"/>
      <c r="VTH204" s="47"/>
      <c r="VTI204" s="47"/>
      <c r="VTJ204" s="47"/>
      <c r="VTK204" s="47"/>
      <c r="VTL204" s="47"/>
      <c r="VTM204" s="47"/>
      <c r="VTN204" s="47"/>
      <c r="VTO204" s="47"/>
      <c r="VTP204" s="47"/>
      <c r="VTQ204" s="47"/>
      <c r="VTR204" s="47"/>
      <c r="VTS204" s="47"/>
      <c r="VTT204" s="47"/>
      <c r="VTU204" s="47"/>
      <c r="VTV204" s="47"/>
      <c r="VTW204" s="47"/>
      <c r="VTX204" s="47"/>
      <c r="VTY204" s="47"/>
      <c r="VTZ204" s="47"/>
      <c r="VUA204" s="47"/>
      <c r="VUB204" s="47"/>
      <c r="VUC204" s="47"/>
      <c r="VUD204" s="47"/>
      <c r="VUE204" s="47"/>
      <c r="VUF204" s="47"/>
      <c r="VUG204" s="47"/>
      <c r="VUH204" s="47"/>
      <c r="VUI204" s="47"/>
      <c r="VUJ204" s="47"/>
      <c r="VUK204" s="47"/>
      <c r="VUL204" s="47"/>
      <c r="VUM204" s="47"/>
      <c r="VUN204" s="47"/>
      <c r="VUO204" s="47"/>
      <c r="VUP204" s="47"/>
      <c r="VUQ204" s="47"/>
      <c r="VUR204" s="47"/>
      <c r="VUS204" s="47"/>
      <c r="VUT204" s="47"/>
      <c r="VUU204" s="47"/>
      <c r="VUV204" s="47"/>
      <c r="VUW204" s="47"/>
      <c r="VUX204" s="47"/>
      <c r="VUY204" s="47"/>
      <c r="VUZ204" s="47"/>
      <c r="VVA204" s="47"/>
      <c r="VVB204" s="47"/>
      <c r="VVC204" s="47"/>
      <c r="VVD204" s="47"/>
      <c r="VVE204" s="47"/>
      <c r="VVF204" s="47"/>
      <c r="VVG204" s="47"/>
      <c r="VVH204" s="47"/>
      <c r="VVI204" s="47"/>
      <c r="VVJ204" s="47"/>
      <c r="VVK204" s="47"/>
      <c r="VVL204" s="47"/>
      <c r="VVM204" s="47"/>
      <c r="VVN204" s="47"/>
      <c r="VVO204" s="47"/>
      <c r="VVP204" s="47"/>
      <c r="VVQ204" s="47"/>
      <c r="VVR204" s="47"/>
      <c r="VVS204" s="47"/>
      <c r="VVT204" s="47"/>
      <c r="VVU204" s="47"/>
      <c r="VVV204" s="47"/>
      <c r="VVW204" s="47"/>
      <c r="VVX204" s="47"/>
      <c r="VVY204" s="47"/>
      <c r="VVZ204" s="47"/>
      <c r="VWA204" s="47"/>
      <c r="VWB204" s="47"/>
      <c r="VWC204" s="47"/>
      <c r="VWD204" s="47"/>
      <c r="VWE204" s="47"/>
      <c r="VWF204" s="47"/>
      <c r="VWG204" s="47"/>
      <c r="VWH204" s="47"/>
      <c r="VWI204" s="47"/>
      <c r="VWJ204" s="47"/>
      <c r="VWK204" s="47"/>
      <c r="VWL204" s="47"/>
      <c r="VWM204" s="47"/>
      <c r="VWN204" s="47"/>
      <c r="VWO204" s="47"/>
      <c r="VWP204" s="47"/>
      <c r="VWQ204" s="47"/>
      <c r="VWR204" s="47"/>
      <c r="VWS204" s="47"/>
      <c r="VWT204" s="47"/>
      <c r="VWU204" s="47"/>
      <c r="VWV204" s="47"/>
      <c r="VWW204" s="47"/>
      <c r="VWX204" s="47"/>
      <c r="VWY204" s="47"/>
      <c r="VWZ204" s="47"/>
      <c r="VXA204" s="47"/>
      <c r="VXB204" s="47"/>
      <c r="VXC204" s="47"/>
      <c r="VXD204" s="47"/>
      <c r="VXE204" s="47"/>
      <c r="VXF204" s="47"/>
      <c r="VXG204" s="47"/>
      <c r="VXH204" s="47"/>
      <c r="VXI204" s="47"/>
      <c r="VXJ204" s="47"/>
      <c r="VXK204" s="47"/>
      <c r="VXL204" s="47"/>
      <c r="VXM204" s="47"/>
      <c r="VXN204" s="47"/>
      <c r="VXO204" s="47"/>
      <c r="VXP204" s="47"/>
      <c r="VXQ204" s="47"/>
      <c r="VXR204" s="47"/>
      <c r="VXS204" s="47"/>
      <c r="VXT204" s="47"/>
      <c r="VXU204" s="47"/>
      <c r="VXV204" s="47"/>
      <c r="VXW204" s="47"/>
      <c r="VXX204" s="47"/>
      <c r="VXY204" s="47"/>
      <c r="VXZ204" s="47"/>
      <c r="VYA204" s="47"/>
      <c r="VYB204" s="47"/>
      <c r="VYC204" s="47"/>
      <c r="VYD204" s="47"/>
      <c r="VYE204" s="47"/>
      <c r="VYF204" s="47"/>
      <c r="VYG204" s="47"/>
      <c r="VYH204" s="47"/>
      <c r="VYI204" s="47"/>
      <c r="VYJ204" s="47"/>
      <c r="VYK204" s="47"/>
      <c r="VYL204" s="47"/>
      <c r="VYM204" s="47"/>
      <c r="VYN204" s="47"/>
      <c r="VYO204" s="47"/>
      <c r="VYP204" s="47"/>
      <c r="VYQ204" s="47"/>
      <c r="VYR204" s="47"/>
      <c r="VYS204" s="47"/>
      <c r="VYT204" s="47"/>
      <c r="VYU204" s="47"/>
      <c r="VYV204" s="47"/>
      <c r="VYW204" s="47"/>
      <c r="VYX204" s="47"/>
      <c r="VYY204" s="47"/>
      <c r="VYZ204" s="47"/>
      <c r="VZA204" s="47"/>
      <c r="VZB204" s="47"/>
      <c r="VZC204" s="47"/>
      <c r="VZD204" s="47"/>
      <c r="VZE204" s="47"/>
      <c r="VZF204" s="47"/>
      <c r="VZG204" s="47"/>
      <c r="VZH204" s="47"/>
      <c r="VZI204" s="47"/>
      <c r="VZJ204" s="47"/>
      <c r="VZK204" s="47"/>
      <c r="VZL204" s="47"/>
      <c r="VZM204" s="47"/>
      <c r="VZN204" s="47"/>
      <c r="VZO204" s="47"/>
      <c r="VZP204" s="47"/>
      <c r="VZQ204" s="47"/>
      <c r="VZR204" s="47"/>
      <c r="VZS204" s="47"/>
      <c r="VZT204" s="47"/>
      <c r="VZU204" s="47"/>
      <c r="VZV204" s="47"/>
      <c r="VZW204" s="47"/>
      <c r="VZX204" s="47"/>
      <c r="VZY204" s="47"/>
      <c r="VZZ204" s="47"/>
      <c r="WAA204" s="47"/>
      <c r="WAB204" s="47"/>
      <c r="WAC204" s="47"/>
      <c r="WAD204" s="47"/>
      <c r="WAE204" s="47"/>
      <c r="WAF204" s="47"/>
      <c r="WAG204" s="47"/>
      <c r="WAH204" s="47"/>
      <c r="WAI204" s="47"/>
      <c r="WAJ204" s="47"/>
      <c r="WAK204" s="47"/>
      <c r="WAL204" s="47"/>
      <c r="WAM204" s="47"/>
      <c r="WAN204" s="47"/>
      <c r="WAO204" s="47"/>
      <c r="WAP204" s="47"/>
      <c r="WAQ204" s="47"/>
      <c r="WAR204" s="47"/>
      <c r="WAS204" s="47"/>
      <c r="WAT204" s="47"/>
      <c r="WAU204" s="47"/>
      <c r="WAV204" s="47"/>
      <c r="WAW204" s="47"/>
      <c r="WAX204" s="47"/>
      <c r="WAY204" s="47"/>
      <c r="WAZ204" s="47"/>
      <c r="WBA204" s="47"/>
      <c r="WBB204" s="47"/>
      <c r="WBC204" s="47"/>
      <c r="WBD204" s="47"/>
      <c r="WBE204" s="47"/>
      <c r="WBF204" s="47"/>
      <c r="WBG204" s="47"/>
      <c r="WBH204" s="47"/>
      <c r="WBI204" s="47"/>
      <c r="WBJ204" s="47"/>
      <c r="WBK204" s="47"/>
      <c r="WBL204" s="47"/>
      <c r="WBM204" s="47"/>
      <c r="WBN204" s="47"/>
      <c r="WBO204" s="47"/>
      <c r="WBP204" s="47"/>
      <c r="WBQ204" s="47"/>
      <c r="WBR204" s="47"/>
      <c r="WBS204" s="47"/>
      <c r="WBT204" s="47"/>
      <c r="WBU204" s="47"/>
      <c r="WBV204" s="47"/>
      <c r="WBW204" s="47"/>
      <c r="WBX204" s="47"/>
      <c r="WBY204" s="47"/>
      <c r="WBZ204" s="47"/>
      <c r="WCA204" s="47"/>
      <c r="WCB204" s="47"/>
      <c r="WCC204" s="47"/>
      <c r="WCD204" s="47"/>
      <c r="WCE204" s="47"/>
      <c r="WCF204" s="47"/>
      <c r="WCG204" s="47"/>
      <c r="WCH204" s="47"/>
      <c r="WCI204" s="47"/>
      <c r="WCJ204" s="47"/>
      <c r="WCK204" s="47"/>
      <c r="WCL204" s="47"/>
      <c r="WCM204" s="47"/>
      <c r="WCN204" s="47"/>
      <c r="WCO204" s="47"/>
      <c r="WCP204" s="47"/>
      <c r="WCQ204" s="47"/>
      <c r="WCR204" s="47"/>
      <c r="WCS204" s="47"/>
      <c r="WCT204" s="47"/>
      <c r="WCU204" s="47"/>
      <c r="WCV204" s="47"/>
      <c r="WCW204" s="47"/>
      <c r="WCX204" s="47"/>
      <c r="WCY204" s="47"/>
      <c r="WCZ204" s="47"/>
      <c r="WDA204" s="47"/>
      <c r="WDB204" s="47"/>
      <c r="WDC204" s="47"/>
      <c r="WDD204" s="47"/>
      <c r="WDE204" s="47"/>
      <c r="WDF204" s="47"/>
      <c r="WDG204" s="47"/>
      <c r="WDH204" s="47"/>
      <c r="WDI204" s="47"/>
      <c r="WDJ204" s="47"/>
      <c r="WDK204" s="47"/>
      <c r="WDL204" s="47"/>
      <c r="WDM204" s="47"/>
      <c r="WDN204" s="47"/>
      <c r="WDO204" s="47"/>
      <c r="WDP204" s="47"/>
      <c r="WDQ204" s="47"/>
      <c r="WDR204" s="47"/>
      <c r="WDS204" s="47"/>
      <c r="WDT204" s="47"/>
      <c r="WDU204" s="47"/>
      <c r="WDV204" s="47"/>
      <c r="WDW204" s="47"/>
      <c r="WDX204" s="47"/>
      <c r="WDY204" s="47"/>
      <c r="WDZ204" s="47"/>
      <c r="WEA204" s="47"/>
      <c r="WEB204" s="47"/>
      <c r="WEC204" s="47"/>
      <c r="WED204" s="47"/>
      <c r="WEE204" s="47"/>
      <c r="WEF204" s="47"/>
      <c r="WEG204" s="47"/>
      <c r="WEH204" s="47"/>
      <c r="WEI204" s="47"/>
      <c r="WEJ204" s="47"/>
      <c r="WEK204" s="47"/>
      <c r="WEL204" s="47"/>
      <c r="WEM204" s="47"/>
      <c r="WEN204" s="47"/>
      <c r="WEO204" s="47"/>
      <c r="WEP204" s="47"/>
      <c r="WEQ204" s="47"/>
      <c r="WER204" s="47"/>
      <c r="WES204" s="47"/>
      <c r="WET204" s="47"/>
      <c r="WEU204" s="47"/>
      <c r="WEV204" s="47"/>
      <c r="WEW204" s="47"/>
      <c r="WEX204" s="47"/>
      <c r="WEY204" s="47"/>
      <c r="WEZ204" s="47"/>
      <c r="WFA204" s="47"/>
      <c r="WFB204" s="47"/>
      <c r="WFC204" s="47"/>
      <c r="WFD204" s="47"/>
      <c r="WFE204" s="47"/>
      <c r="WFF204" s="47"/>
      <c r="WFG204" s="47"/>
      <c r="WFH204" s="47"/>
      <c r="WFI204" s="47"/>
      <c r="WFJ204" s="47"/>
      <c r="WFK204" s="47"/>
      <c r="WFL204" s="47"/>
      <c r="WFM204" s="47"/>
      <c r="WFN204" s="47"/>
      <c r="WFO204" s="47"/>
      <c r="WFP204" s="47"/>
      <c r="WFQ204" s="47"/>
      <c r="WFR204" s="47"/>
      <c r="WFS204" s="47"/>
      <c r="WFT204" s="47"/>
      <c r="WFU204" s="47"/>
      <c r="WFV204" s="47"/>
      <c r="WFW204" s="47"/>
      <c r="WFX204" s="47"/>
      <c r="WFY204" s="47"/>
      <c r="WFZ204" s="47"/>
      <c r="WGA204" s="47"/>
      <c r="WGB204" s="47"/>
      <c r="WGC204" s="47"/>
      <c r="WGD204" s="47"/>
      <c r="WGE204" s="47"/>
      <c r="WGF204" s="47"/>
      <c r="WGG204" s="47"/>
      <c r="WGH204" s="47"/>
      <c r="WGI204" s="47"/>
      <c r="WGJ204" s="47"/>
      <c r="WGK204" s="47"/>
      <c r="WGL204" s="47"/>
      <c r="WGM204" s="47"/>
      <c r="WGN204" s="47"/>
      <c r="WGO204" s="47"/>
      <c r="WGP204" s="47"/>
      <c r="WGQ204" s="47"/>
      <c r="WGR204" s="47"/>
      <c r="WGS204" s="47"/>
      <c r="WGT204" s="47"/>
      <c r="WGU204" s="47"/>
      <c r="WGV204" s="47"/>
      <c r="WGW204" s="47"/>
      <c r="WGX204" s="47"/>
      <c r="WGY204" s="47"/>
      <c r="WGZ204" s="47"/>
      <c r="WHA204" s="47"/>
      <c r="WHB204" s="47"/>
      <c r="WHC204" s="47"/>
      <c r="WHD204" s="47"/>
      <c r="WHE204" s="47"/>
      <c r="WHF204" s="47"/>
      <c r="WHG204" s="47"/>
      <c r="WHH204" s="47"/>
      <c r="WHI204" s="47"/>
      <c r="WHJ204" s="47"/>
      <c r="WHK204" s="47"/>
      <c r="WHL204" s="47"/>
      <c r="WHM204" s="47"/>
      <c r="WHN204" s="47"/>
      <c r="WHO204" s="47"/>
      <c r="WHP204" s="47"/>
      <c r="WHQ204" s="47"/>
      <c r="WHR204" s="47"/>
      <c r="WHS204" s="47"/>
      <c r="WHT204" s="47"/>
      <c r="WHU204" s="47"/>
      <c r="WHV204" s="47"/>
      <c r="WHW204" s="47"/>
      <c r="WHX204" s="47"/>
      <c r="WHY204" s="47"/>
      <c r="WHZ204" s="47"/>
      <c r="WIA204" s="47"/>
      <c r="WIB204" s="47"/>
      <c r="WIC204" s="47"/>
      <c r="WID204" s="47"/>
      <c r="WIE204" s="47"/>
      <c r="WIF204" s="47"/>
      <c r="WIG204" s="47"/>
      <c r="WIH204" s="47"/>
      <c r="WII204" s="47"/>
      <c r="WIJ204" s="47"/>
      <c r="WIK204" s="47"/>
      <c r="WIL204" s="47"/>
      <c r="WIM204" s="47"/>
      <c r="WIN204" s="47"/>
      <c r="WIO204" s="47"/>
      <c r="WIP204" s="47"/>
      <c r="WIQ204" s="47"/>
      <c r="WIR204" s="47"/>
      <c r="WIS204" s="47"/>
      <c r="WIT204" s="47"/>
      <c r="WIU204" s="47"/>
      <c r="WIV204" s="47"/>
      <c r="WIW204" s="47"/>
      <c r="WIX204" s="47"/>
      <c r="WIY204" s="47"/>
      <c r="WIZ204" s="47"/>
      <c r="WJA204" s="47"/>
      <c r="WJB204" s="47"/>
      <c r="WJC204" s="47"/>
      <c r="WJD204" s="47"/>
      <c r="WJE204" s="47"/>
      <c r="WJF204" s="47"/>
      <c r="WJG204" s="47"/>
      <c r="WJH204" s="47"/>
      <c r="WJI204" s="47"/>
      <c r="WJJ204" s="47"/>
      <c r="WJK204" s="47"/>
      <c r="WJL204" s="47"/>
      <c r="WJM204" s="47"/>
      <c r="WJN204" s="47"/>
      <c r="WJO204" s="47"/>
      <c r="WJP204" s="47"/>
      <c r="WJQ204" s="47"/>
      <c r="WJR204" s="47"/>
      <c r="WJS204" s="47"/>
      <c r="WJT204" s="47"/>
      <c r="WJU204" s="47"/>
      <c r="WJV204" s="47"/>
      <c r="WJW204" s="47"/>
      <c r="WJX204" s="47"/>
      <c r="WJY204" s="47"/>
      <c r="WJZ204" s="47"/>
      <c r="WKA204" s="47"/>
      <c r="WKB204" s="47"/>
      <c r="WKC204" s="47"/>
      <c r="WKD204" s="47"/>
      <c r="WKE204" s="47"/>
      <c r="WKF204" s="47"/>
      <c r="WKG204" s="47"/>
      <c r="WKH204" s="47"/>
      <c r="WKI204" s="47"/>
      <c r="WKJ204" s="47"/>
      <c r="WKK204" s="47"/>
      <c r="WKL204" s="47"/>
      <c r="WKM204" s="47"/>
      <c r="WKN204" s="47"/>
      <c r="WKO204" s="47"/>
      <c r="WKP204" s="47"/>
      <c r="WKQ204" s="47"/>
      <c r="WKR204" s="47"/>
      <c r="WKS204" s="47"/>
      <c r="WKT204" s="47"/>
      <c r="WKU204" s="47"/>
      <c r="WKV204" s="47"/>
      <c r="WKW204" s="47"/>
      <c r="WKX204" s="47"/>
      <c r="WKY204" s="47"/>
      <c r="WKZ204" s="47"/>
      <c r="WLA204" s="47"/>
      <c r="WLB204" s="47"/>
      <c r="WLC204" s="47"/>
      <c r="WLD204" s="47"/>
      <c r="WLE204" s="47"/>
      <c r="WLF204" s="47"/>
      <c r="WLG204" s="47"/>
      <c r="WLH204" s="47"/>
      <c r="WLI204" s="47"/>
      <c r="WLJ204" s="47"/>
      <c r="WLK204" s="47"/>
      <c r="WLL204" s="47"/>
      <c r="WLM204" s="47"/>
      <c r="WLN204" s="47"/>
      <c r="WLO204" s="47"/>
      <c r="WLP204" s="47"/>
      <c r="WLQ204" s="47"/>
      <c r="WLR204" s="47"/>
      <c r="WLS204" s="47"/>
      <c r="WLT204" s="47"/>
      <c r="WLU204" s="47"/>
      <c r="WLV204" s="47"/>
      <c r="WLW204" s="47"/>
      <c r="WLX204" s="47"/>
      <c r="WLY204" s="47"/>
      <c r="WLZ204" s="47"/>
      <c r="WMA204" s="47"/>
      <c r="WMB204" s="47"/>
      <c r="WMC204" s="47"/>
      <c r="WMD204" s="47"/>
      <c r="WME204" s="47"/>
      <c r="WMF204" s="47"/>
      <c r="WMG204" s="47"/>
      <c r="WMH204" s="47"/>
      <c r="WMI204" s="47"/>
      <c r="WMJ204" s="47"/>
      <c r="WMK204" s="47"/>
      <c r="WML204" s="47"/>
      <c r="WMM204" s="47"/>
      <c r="WMN204" s="47"/>
      <c r="WMO204" s="47"/>
      <c r="WMP204" s="47"/>
      <c r="WMQ204" s="47"/>
      <c r="WMR204" s="47"/>
      <c r="WMS204" s="47"/>
      <c r="WMT204" s="47"/>
      <c r="WMU204" s="47"/>
      <c r="WMV204" s="47"/>
      <c r="WMW204" s="47"/>
      <c r="WMX204" s="47"/>
      <c r="WMY204" s="47"/>
      <c r="WMZ204" s="47"/>
      <c r="WNA204" s="47"/>
      <c r="WNB204" s="47"/>
      <c r="WNC204" s="47"/>
      <c r="WND204" s="47"/>
      <c r="WNE204" s="47"/>
      <c r="WNF204" s="47"/>
      <c r="WNG204" s="47"/>
      <c r="WNH204" s="47"/>
      <c r="WNI204" s="47"/>
      <c r="WNJ204" s="47"/>
      <c r="WNK204" s="47"/>
      <c r="WNL204" s="47"/>
      <c r="WNM204" s="47"/>
      <c r="WNN204" s="47"/>
      <c r="WNO204" s="47"/>
      <c r="WNP204" s="47"/>
      <c r="WNQ204" s="47"/>
      <c r="WNR204" s="47"/>
      <c r="WNS204" s="47"/>
      <c r="WNT204" s="47"/>
      <c r="WNU204" s="47"/>
      <c r="WNV204" s="47"/>
      <c r="WNW204" s="47"/>
      <c r="WNX204" s="47"/>
      <c r="WNY204" s="47"/>
      <c r="WNZ204" s="47"/>
      <c r="WOA204" s="47"/>
      <c r="WOB204" s="47"/>
      <c r="WOC204" s="47"/>
      <c r="WOD204" s="47"/>
      <c r="WOE204" s="47"/>
      <c r="WOF204" s="47"/>
      <c r="WOG204" s="47"/>
      <c r="WOH204" s="47"/>
      <c r="WOI204" s="47"/>
      <c r="WOJ204" s="47"/>
      <c r="WOK204" s="47"/>
      <c r="WOL204" s="47"/>
      <c r="WOM204" s="47"/>
      <c r="WON204" s="47"/>
      <c r="WOO204" s="47"/>
      <c r="WOP204" s="47"/>
      <c r="WOQ204" s="47"/>
      <c r="WOR204" s="47"/>
      <c r="WOS204" s="47"/>
      <c r="WOT204" s="47"/>
      <c r="WOU204" s="47"/>
      <c r="WOV204" s="47"/>
      <c r="WOW204" s="47"/>
      <c r="WOX204" s="47"/>
      <c r="WOY204" s="47"/>
      <c r="WOZ204" s="47"/>
      <c r="WPA204" s="47"/>
      <c r="WPB204" s="47"/>
      <c r="WPC204" s="47"/>
      <c r="WPD204" s="47"/>
      <c r="WPE204" s="47"/>
      <c r="WPF204" s="47"/>
      <c r="WPG204" s="47"/>
      <c r="WPH204" s="47"/>
      <c r="WPI204" s="47"/>
      <c r="WPJ204" s="47"/>
      <c r="WPK204" s="47"/>
      <c r="WPL204" s="47"/>
      <c r="WPM204" s="47"/>
      <c r="WPN204" s="47"/>
      <c r="WPO204" s="47"/>
      <c r="WPP204" s="47"/>
      <c r="WPQ204" s="47"/>
      <c r="WPR204" s="47"/>
      <c r="WPS204" s="47"/>
      <c r="WPT204" s="47"/>
      <c r="WPU204" s="47"/>
      <c r="WPV204" s="47"/>
      <c r="WPW204" s="47"/>
      <c r="WPX204" s="47"/>
      <c r="WPY204" s="47"/>
      <c r="WPZ204" s="47"/>
      <c r="WQA204" s="47"/>
      <c r="WQB204" s="47"/>
      <c r="WQC204" s="47"/>
      <c r="WQD204" s="47"/>
      <c r="WQE204" s="47"/>
      <c r="WQF204" s="47"/>
      <c r="WQG204" s="47"/>
      <c r="WQH204" s="47"/>
      <c r="WQI204" s="47"/>
      <c r="WQJ204" s="47"/>
      <c r="WQK204" s="47"/>
      <c r="WQL204" s="47"/>
      <c r="WQM204" s="47"/>
      <c r="WQN204" s="47"/>
      <c r="WQO204" s="47"/>
      <c r="WQP204" s="47"/>
      <c r="WQQ204" s="47"/>
      <c r="WQR204" s="47"/>
      <c r="WQS204" s="47"/>
      <c r="WQT204" s="47"/>
      <c r="WQU204" s="47"/>
      <c r="WQV204" s="47"/>
      <c r="WQW204" s="47"/>
      <c r="WQX204" s="47"/>
      <c r="WQY204" s="47"/>
      <c r="WQZ204" s="47"/>
      <c r="WRA204" s="47"/>
      <c r="WRB204" s="47"/>
      <c r="WRC204" s="47"/>
      <c r="WRD204" s="47"/>
      <c r="WRE204" s="47"/>
      <c r="WRF204" s="47"/>
      <c r="WRG204" s="47"/>
      <c r="WRH204" s="47"/>
      <c r="WRI204" s="47"/>
      <c r="WRJ204" s="47"/>
      <c r="WRK204" s="47"/>
      <c r="WRL204" s="47"/>
      <c r="WRM204" s="47"/>
      <c r="WRN204" s="47"/>
      <c r="WRO204" s="47"/>
      <c r="WRP204" s="47"/>
      <c r="WRQ204" s="47"/>
      <c r="WRR204" s="47"/>
      <c r="WRS204" s="47"/>
      <c r="WRT204" s="47"/>
      <c r="WRU204" s="47"/>
      <c r="WRV204" s="47"/>
      <c r="WRW204" s="47"/>
      <c r="WRX204" s="47"/>
      <c r="WRY204" s="47"/>
      <c r="WRZ204" s="47"/>
      <c r="WSA204" s="47"/>
      <c r="WSB204" s="47"/>
      <c r="WSC204" s="47"/>
      <c r="WSD204" s="47"/>
      <c r="WSE204" s="47"/>
      <c r="WSF204" s="47"/>
      <c r="WSG204" s="47"/>
      <c r="WSH204" s="47"/>
      <c r="WSI204" s="47"/>
      <c r="WSJ204" s="47"/>
      <c r="WSK204" s="47"/>
      <c r="WSL204" s="47"/>
      <c r="WSM204" s="47"/>
      <c r="WSN204" s="47"/>
      <c r="WSO204" s="47"/>
      <c r="WSP204" s="47"/>
      <c r="WSQ204" s="47"/>
      <c r="WSR204" s="47"/>
      <c r="WSS204" s="47"/>
      <c r="WST204" s="47"/>
      <c r="WSU204" s="47"/>
      <c r="WSV204" s="47"/>
      <c r="WSW204" s="47"/>
      <c r="WSX204" s="47"/>
      <c r="WSY204" s="47"/>
      <c r="WSZ204" s="47"/>
      <c r="WTA204" s="47"/>
      <c r="WTB204" s="47"/>
      <c r="WTC204" s="47"/>
      <c r="WTD204" s="47"/>
      <c r="WTE204" s="47"/>
      <c r="WTF204" s="47"/>
      <c r="WTG204" s="47"/>
      <c r="WTH204" s="47"/>
      <c r="WTI204" s="47"/>
      <c r="WTJ204" s="47"/>
      <c r="WTK204" s="47"/>
      <c r="WTL204" s="47"/>
      <c r="WTM204" s="47"/>
      <c r="WTN204" s="47"/>
      <c r="WTO204" s="47"/>
      <c r="WTP204" s="47"/>
      <c r="WTQ204" s="47"/>
      <c r="WTR204" s="47"/>
      <c r="WTS204" s="47"/>
      <c r="WTT204" s="47"/>
      <c r="WTU204" s="47"/>
      <c r="WTV204" s="47"/>
      <c r="WTW204" s="47"/>
      <c r="WTX204" s="47"/>
      <c r="WTY204" s="47"/>
      <c r="WTZ204" s="47"/>
      <c r="WUA204" s="47"/>
      <c r="WUB204" s="47"/>
      <c r="WUC204" s="47"/>
      <c r="WUD204" s="47"/>
      <c r="WUE204" s="47"/>
      <c r="WUF204" s="47"/>
      <c r="WUG204" s="47"/>
      <c r="WUH204" s="47"/>
      <c r="WUI204" s="47"/>
      <c r="WUJ204" s="47"/>
      <c r="WUK204" s="47"/>
      <c r="WUL204" s="47"/>
      <c r="WUM204" s="47"/>
      <c r="WUN204" s="47"/>
      <c r="WUO204" s="47"/>
      <c r="WUP204" s="47"/>
      <c r="WUQ204" s="47"/>
      <c r="WUR204" s="47"/>
      <c r="WUS204" s="47"/>
      <c r="WUT204" s="47"/>
      <c r="WUU204" s="47"/>
      <c r="WUV204" s="47"/>
      <c r="WUW204" s="47"/>
      <c r="WUX204" s="47"/>
      <c r="WUY204" s="47"/>
      <c r="WUZ204" s="47"/>
      <c r="WVA204" s="47"/>
      <c r="WVB204" s="47"/>
      <c r="WVC204" s="47"/>
      <c r="WVD204" s="47"/>
      <c r="WVE204" s="47"/>
      <c r="WVF204" s="47"/>
      <c r="WVG204" s="47"/>
      <c r="WVH204" s="47"/>
      <c r="WVI204" s="47"/>
      <c r="WVJ204" s="47"/>
      <c r="WVK204" s="47"/>
      <c r="WVL204" s="47"/>
      <c r="WVM204" s="47"/>
      <c r="WVN204" s="47"/>
      <c r="WVO204" s="47"/>
      <c r="WVP204" s="47"/>
      <c r="WVQ204" s="47"/>
      <c r="WVR204" s="47"/>
      <c r="WVS204" s="47"/>
      <c r="WVT204" s="47"/>
      <c r="WVU204" s="47"/>
      <c r="WVV204" s="47"/>
      <c r="WVW204" s="47"/>
      <c r="WVX204" s="47"/>
      <c r="WVY204" s="47"/>
      <c r="WVZ204" s="47"/>
      <c r="WWA204" s="47"/>
      <c r="WWB204" s="47"/>
      <c r="WWC204" s="47"/>
      <c r="WWD204" s="47"/>
      <c r="WWE204" s="47"/>
      <c r="WWF204" s="47"/>
      <c r="WWG204" s="47"/>
      <c r="WWH204" s="47"/>
      <c r="WWI204" s="47"/>
      <c r="WWJ204" s="47"/>
      <c r="WWK204" s="47"/>
      <c r="WWL204" s="47"/>
      <c r="WWM204" s="47"/>
      <c r="WWN204" s="47"/>
      <c r="WWO204" s="47"/>
      <c r="WWP204" s="47"/>
      <c r="WWQ204" s="47"/>
      <c r="WWR204" s="47"/>
      <c r="WWS204" s="47"/>
      <c r="WWT204" s="47"/>
      <c r="WWU204" s="47"/>
      <c r="WWV204" s="47"/>
      <c r="WWW204" s="47"/>
      <c r="WWX204" s="47"/>
      <c r="WWY204" s="47"/>
      <c r="WWZ204" s="47"/>
      <c r="WXA204" s="47"/>
      <c r="WXB204" s="47"/>
      <c r="WXC204" s="47"/>
      <c r="WXD204" s="47"/>
      <c r="WXE204" s="47"/>
      <c r="WXF204" s="47"/>
      <c r="WXG204" s="47"/>
      <c r="WXH204" s="47"/>
      <c r="WXI204" s="47"/>
      <c r="WXJ204" s="47"/>
      <c r="WXK204" s="47"/>
      <c r="WXL204" s="47"/>
      <c r="WXM204" s="47"/>
      <c r="WXN204" s="47"/>
      <c r="WXO204" s="47"/>
      <c r="WXP204" s="47"/>
      <c r="WXQ204" s="47"/>
      <c r="WXR204" s="47"/>
      <c r="WXS204" s="47"/>
      <c r="WXT204" s="47"/>
      <c r="WXU204" s="47"/>
      <c r="WXV204" s="47"/>
      <c r="WXW204" s="47"/>
      <c r="WXX204" s="47"/>
      <c r="WXY204" s="47"/>
      <c r="WXZ204" s="47"/>
      <c r="WYA204" s="47"/>
      <c r="WYB204" s="47"/>
      <c r="WYC204" s="47"/>
      <c r="WYD204" s="47"/>
      <c r="WYE204" s="47"/>
      <c r="WYF204" s="47"/>
      <c r="WYG204" s="47"/>
      <c r="WYH204" s="47"/>
      <c r="WYI204" s="47"/>
      <c r="WYJ204" s="47"/>
      <c r="WYK204" s="47"/>
      <c r="WYL204" s="47"/>
      <c r="WYM204" s="47"/>
      <c r="WYN204" s="47"/>
      <c r="WYO204" s="47"/>
      <c r="WYP204" s="47"/>
      <c r="WYQ204" s="47"/>
      <c r="WYR204" s="47"/>
      <c r="WYS204" s="47"/>
      <c r="WYT204" s="47"/>
      <c r="WYU204" s="47"/>
      <c r="WYV204" s="47"/>
      <c r="WYW204" s="47"/>
      <c r="WYX204" s="47"/>
      <c r="WYY204" s="47"/>
      <c r="WYZ204" s="47"/>
      <c r="WZA204" s="47"/>
      <c r="WZB204" s="47"/>
      <c r="WZC204" s="47"/>
      <c r="WZD204" s="47"/>
      <c r="WZE204" s="47"/>
      <c r="WZF204" s="47"/>
      <c r="WZG204" s="47"/>
      <c r="WZH204" s="47"/>
      <c r="WZI204" s="47"/>
      <c r="WZJ204" s="47"/>
      <c r="WZK204" s="47"/>
      <c r="WZL204" s="47"/>
      <c r="WZM204" s="47"/>
      <c r="WZN204" s="47"/>
      <c r="WZO204" s="47"/>
      <c r="WZP204" s="47"/>
      <c r="WZQ204" s="47"/>
      <c r="WZR204" s="47"/>
      <c r="WZS204" s="47"/>
      <c r="WZT204" s="47"/>
      <c r="WZU204" s="47"/>
      <c r="WZV204" s="47"/>
      <c r="WZW204" s="47"/>
      <c r="WZX204" s="47"/>
      <c r="WZY204" s="47"/>
      <c r="WZZ204" s="47"/>
      <c r="XAA204" s="47"/>
      <c r="XAB204" s="47"/>
      <c r="XAC204" s="47"/>
      <c r="XAD204" s="47"/>
      <c r="XAE204" s="47"/>
      <c r="XAF204" s="47"/>
      <c r="XAG204" s="47"/>
      <c r="XAH204" s="47"/>
      <c r="XAI204" s="47"/>
      <c r="XAJ204" s="47"/>
      <c r="XAK204" s="47"/>
      <c r="XAL204" s="47"/>
      <c r="XAM204" s="47"/>
      <c r="XAN204" s="47"/>
      <c r="XAO204" s="47"/>
      <c r="XAP204" s="47"/>
      <c r="XAQ204" s="47"/>
      <c r="XAR204" s="47"/>
      <c r="XAS204" s="47"/>
      <c r="XAT204" s="47"/>
      <c r="XAU204" s="47"/>
      <c r="XAV204" s="47"/>
    </row>
    <row r="205" spans="1:16272" ht="30">
      <c r="A205" s="117"/>
      <c r="B205" s="52" t="s">
        <v>317</v>
      </c>
      <c r="C205" s="52"/>
      <c r="D205" s="66" t="s">
        <v>1924</v>
      </c>
      <c r="E205" s="52" t="s">
        <v>1051</v>
      </c>
      <c r="F205" s="52" t="s">
        <v>1051</v>
      </c>
      <c r="G205" s="52" t="s">
        <v>357</v>
      </c>
      <c r="H205" s="52" t="s">
        <v>358</v>
      </c>
      <c r="I205" s="52" t="s">
        <v>359</v>
      </c>
      <c r="J205" s="52" t="s">
        <v>497</v>
      </c>
      <c r="K205" s="52" t="s">
        <v>2899</v>
      </c>
      <c r="L205" s="52"/>
      <c r="M205" s="52" t="s">
        <v>332</v>
      </c>
      <c r="N205" s="46">
        <v>44074</v>
      </c>
      <c r="O205" s="70" t="s">
        <v>956</v>
      </c>
      <c r="P205" s="46">
        <v>43847</v>
      </c>
      <c r="Q205" s="46">
        <v>43840</v>
      </c>
      <c r="R205" s="342" t="s">
        <v>1037</v>
      </c>
      <c r="S205" s="52"/>
      <c r="T205" s="144"/>
      <c r="U205" s="52" t="s">
        <v>350</v>
      </c>
      <c r="V205" s="72" t="s">
        <v>552</v>
      </c>
      <c r="W205" s="48" t="s">
        <v>1016</v>
      </c>
      <c r="X205" s="47" t="str">
        <f>VLOOKUP(E205,'CTO List'!B:C,2,0)</f>
        <v>81WQ</v>
      </c>
      <c r="Y205" s="47" t="str">
        <f>VLOOKUP(D205,'Portfolio 2018'!A:B,2,0)</f>
        <v>81WQCTO1WW</v>
      </c>
    </row>
    <row r="206" spans="1:16272" ht="30">
      <c r="A206" s="204"/>
      <c r="B206" s="88" t="s">
        <v>317</v>
      </c>
      <c r="C206" s="52"/>
      <c r="D206" s="85" t="s">
        <v>2811</v>
      </c>
      <c r="E206" s="85" t="s">
        <v>2812</v>
      </c>
      <c r="F206" s="85" t="s">
        <v>2813</v>
      </c>
      <c r="G206" s="52" t="s">
        <v>328</v>
      </c>
      <c r="H206" s="52" t="s">
        <v>329</v>
      </c>
      <c r="I206" s="52" t="s">
        <v>330</v>
      </c>
      <c r="J206" s="52" t="s">
        <v>527</v>
      </c>
      <c r="M206" s="52" t="s">
        <v>332</v>
      </c>
      <c r="N206" s="46">
        <v>44075</v>
      </c>
      <c r="O206" s="46">
        <v>44075</v>
      </c>
      <c r="P206" s="46">
        <v>44075</v>
      </c>
      <c r="Q206" s="46">
        <v>44068</v>
      </c>
      <c r="R206" s="76" t="s">
        <v>1086</v>
      </c>
      <c r="S206" s="85"/>
      <c r="U206" s="52" t="s">
        <v>354</v>
      </c>
      <c r="V206" s="407">
        <v>44561</v>
      </c>
      <c r="W206" s="137" t="s">
        <v>1016</v>
      </c>
      <c r="X206" s="47" t="str">
        <f>VLOOKUP(E206,'CTO List'!B:C,2,0)</f>
        <v>20RK</v>
      </c>
      <c r="Y206" s="47" t="str">
        <f>VLOOKUP(D206,'Portfolio 2018'!A:B,2,0)</f>
        <v>X1 Fold G1</v>
      </c>
    </row>
    <row r="207" spans="1:16272" ht="30">
      <c r="A207" s="204"/>
      <c r="B207" s="85" t="s">
        <v>317</v>
      </c>
      <c r="C207" s="52"/>
      <c r="D207" s="409" t="s">
        <v>3128</v>
      </c>
      <c r="E207" s="52" t="s">
        <v>3130</v>
      </c>
      <c r="F207" s="52" t="s">
        <v>3130</v>
      </c>
      <c r="G207" s="52" t="s">
        <v>357</v>
      </c>
      <c r="H207" s="52" t="s">
        <v>358</v>
      </c>
      <c r="I207" s="52" t="s">
        <v>359</v>
      </c>
      <c r="J207" s="52" t="s">
        <v>559</v>
      </c>
      <c r="M207" s="52" t="s">
        <v>332</v>
      </c>
      <c r="N207" s="46">
        <v>44085</v>
      </c>
      <c r="O207" s="46" t="s">
        <v>1023</v>
      </c>
      <c r="P207" s="46">
        <v>44032</v>
      </c>
      <c r="Q207" s="108">
        <f t="shared" ref="Q207:Q224" si="0">P207-7</f>
        <v>44025</v>
      </c>
      <c r="R207" s="52" t="s">
        <v>349</v>
      </c>
      <c r="S207" s="85"/>
      <c r="U207" s="89" t="s">
        <v>354</v>
      </c>
      <c r="V207" s="72" t="s">
        <v>552</v>
      </c>
      <c r="W207" s="44" t="s">
        <v>1016</v>
      </c>
      <c r="X207" s="47" t="str">
        <f>VLOOKUP(E207,'CTO List'!B:C,2,0)</f>
        <v>82HG</v>
      </c>
      <c r="Y207" s="47" t="str">
        <f>VLOOKUP(D207,'Portfolio 2018'!A:B,2,0)</f>
        <v>82HGCTO1WW</v>
      </c>
    </row>
    <row r="208" spans="1:16272" ht="30">
      <c r="A208" s="117"/>
      <c r="B208" s="52" t="s">
        <v>317</v>
      </c>
      <c r="C208" s="52"/>
      <c r="D208" s="423" t="s">
        <v>3354</v>
      </c>
      <c r="E208" s="52" t="s">
        <v>2290</v>
      </c>
      <c r="F208" s="52" t="s">
        <v>2290</v>
      </c>
      <c r="G208" s="52" t="s">
        <v>345</v>
      </c>
      <c r="H208" s="52" t="s">
        <v>793</v>
      </c>
      <c r="I208" s="52" t="s">
        <v>347</v>
      </c>
      <c r="J208" s="52" t="s">
        <v>964</v>
      </c>
      <c r="K208" s="52" t="s">
        <v>2834</v>
      </c>
      <c r="L208" s="52" t="s">
        <v>2832</v>
      </c>
      <c r="M208" s="52" t="s">
        <v>332</v>
      </c>
      <c r="N208" s="498">
        <v>44088</v>
      </c>
      <c r="O208" s="113">
        <v>44095</v>
      </c>
      <c r="P208" s="113">
        <v>44053</v>
      </c>
      <c r="Q208" s="108">
        <f t="shared" si="0"/>
        <v>44046</v>
      </c>
      <c r="R208" s="52" t="s">
        <v>333</v>
      </c>
      <c r="S208" s="52"/>
      <c r="T208" s="144"/>
      <c r="U208" s="52" t="s">
        <v>391</v>
      </c>
      <c r="V208" s="72" t="s">
        <v>552</v>
      </c>
      <c r="W208" s="137" t="s">
        <v>1016</v>
      </c>
      <c r="X208" s="47" t="str">
        <f>VLOOKUP(E208,'CTO List'!B:C,2,0)</f>
        <v>20VF</v>
      </c>
      <c r="Y208" s="47" t="str">
        <f>VLOOKUP(D208,'Portfolio 2018'!A:B,2,0)</f>
        <v>20VFCTO1WW</v>
      </c>
    </row>
    <row r="209" spans="1:16272" ht="30">
      <c r="A209" s="117"/>
      <c r="B209" s="52" t="s">
        <v>317</v>
      </c>
      <c r="C209" s="52"/>
      <c r="D209" s="423" t="s">
        <v>3355</v>
      </c>
      <c r="E209" s="52" t="s">
        <v>2291</v>
      </c>
      <c r="F209" s="52" t="s">
        <v>2291</v>
      </c>
      <c r="G209" s="52" t="s">
        <v>345</v>
      </c>
      <c r="H209" s="52" t="s">
        <v>793</v>
      </c>
      <c r="I209" s="52" t="s">
        <v>347</v>
      </c>
      <c r="J209" s="52" t="s">
        <v>964</v>
      </c>
      <c r="K209" s="52" t="s">
        <v>2833</v>
      </c>
      <c r="L209" s="52" t="s">
        <v>2832</v>
      </c>
      <c r="M209" s="52" t="s">
        <v>332</v>
      </c>
      <c r="N209" s="498">
        <v>44088</v>
      </c>
      <c r="O209" s="113">
        <v>44095</v>
      </c>
      <c r="P209" s="113">
        <v>44053</v>
      </c>
      <c r="Q209" s="108">
        <f t="shared" si="0"/>
        <v>44046</v>
      </c>
      <c r="R209" s="52" t="s">
        <v>333</v>
      </c>
      <c r="S209" s="52"/>
      <c r="T209" s="144"/>
      <c r="U209" s="52" t="s">
        <v>334</v>
      </c>
      <c r="V209" s="72" t="s">
        <v>552</v>
      </c>
      <c r="W209" s="137" t="s">
        <v>1016</v>
      </c>
      <c r="X209" s="47" t="str">
        <f>VLOOKUP(E209,'CTO List'!B:C,2,0)</f>
        <v>20VG</v>
      </c>
      <c r="Y209" s="47" t="str">
        <f>VLOOKUP(D209,'Portfolio 2018'!A:B,2,0)</f>
        <v>20VGCTO1WW</v>
      </c>
    </row>
    <row r="210" spans="1:16272" ht="30">
      <c r="A210" s="394"/>
      <c r="B210" s="314" t="s">
        <v>317</v>
      </c>
      <c r="C210" s="52"/>
      <c r="D210" s="515" t="s">
        <v>3127</v>
      </c>
      <c r="E210" s="313" t="s">
        <v>3129</v>
      </c>
      <c r="F210" s="313" t="s">
        <v>3129</v>
      </c>
      <c r="G210" s="313" t="s">
        <v>357</v>
      </c>
      <c r="H210" s="313" t="s">
        <v>358</v>
      </c>
      <c r="I210" s="313" t="s">
        <v>359</v>
      </c>
      <c r="J210" s="52" t="s">
        <v>559</v>
      </c>
      <c r="M210" s="313" t="s">
        <v>332</v>
      </c>
      <c r="N210" s="315">
        <v>44093</v>
      </c>
      <c r="O210" s="315" t="s">
        <v>1023</v>
      </c>
      <c r="P210" s="46">
        <v>44027</v>
      </c>
      <c r="Q210" s="108">
        <f t="shared" si="0"/>
        <v>44020</v>
      </c>
      <c r="R210" s="313" t="s">
        <v>349</v>
      </c>
      <c r="S210" s="314"/>
      <c r="T210" s="531"/>
      <c r="U210" s="74" t="s">
        <v>380</v>
      </c>
      <c r="V210" s="408" t="s">
        <v>552</v>
      </c>
      <c r="W210" s="44" t="s">
        <v>1016</v>
      </c>
      <c r="X210" s="47" t="str">
        <f>VLOOKUP(E210,'CTO List'!B:C,2,0)</f>
        <v>82H4</v>
      </c>
      <c r="Y210" s="47" t="str">
        <f>VLOOKUP(D210,'Portfolio 2018'!A:B,2,0)</f>
        <v>82H4CTO1WW</v>
      </c>
    </row>
    <row r="211" spans="1:16272" s="285" customFormat="1" ht="50.25" customHeight="1">
      <c r="A211" s="389"/>
      <c r="B211" s="170" t="s">
        <v>3640</v>
      </c>
      <c r="C211" s="52"/>
      <c r="D211" s="220" t="s">
        <v>3360</v>
      </c>
      <c r="E211" s="170" t="s">
        <v>2287</v>
      </c>
      <c r="F211" s="170" t="s">
        <v>2287</v>
      </c>
      <c r="G211" s="170" t="s">
        <v>345</v>
      </c>
      <c r="H211" s="170" t="s">
        <v>793</v>
      </c>
      <c r="I211" s="170" t="s">
        <v>347</v>
      </c>
      <c r="J211" s="518" t="s">
        <v>374</v>
      </c>
      <c r="K211" s="52" t="s">
        <v>2829</v>
      </c>
      <c r="L211" s="52" t="s">
        <v>2830</v>
      </c>
      <c r="M211" s="170" t="s">
        <v>332</v>
      </c>
      <c r="N211" s="383">
        <v>44095</v>
      </c>
      <c r="O211" s="383">
        <v>44095</v>
      </c>
      <c r="P211" s="374">
        <v>44046</v>
      </c>
      <c r="Q211" s="108">
        <f t="shared" si="0"/>
        <v>44039</v>
      </c>
      <c r="R211" s="170" t="s">
        <v>333</v>
      </c>
      <c r="S211" s="170"/>
      <c r="T211" s="281"/>
      <c r="U211" s="52" t="s">
        <v>354</v>
      </c>
      <c r="V211" s="405" t="s">
        <v>552</v>
      </c>
      <c r="W211" s="125" t="s">
        <v>1016</v>
      </c>
      <c r="X211" s="47" t="str">
        <f>VLOOKUP(E211,'CTO List'!B:C,2,0)</f>
        <v>20V3</v>
      </c>
      <c r="Y211" s="47" t="str">
        <f>VLOOKUP(D211,'Portfolio 2018'!A:B,2,0)</f>
        <v>20V3CTO1WW</v>
      </c>
      <c r="Z211" s="384"/>
      <c r="AA211" s="384"/>
      <c r="AB211" s="384"/>
      <c r="AC211" s="384"/>
      <c r="AD211" s="384"/>
      <c r="AE211" s="384"/>
      <c r="AF211" s="384"/>
      <c r="AG211" s="384"/>
      <c r="AH211" s="384"/>
      <c r="AI211" s="384"/>
      <c r="AJ211" s="384"/>
      <c r="AK211" s="384"/>
      <c r="AL211" s="384"/>
      <c r="AM211" s="384"/>
      <c r="AN211" s="384"/>
      <c r="AO211" s="384"/>
      <c r="AP211" s="384"/>
      <c r="AQ211" s="384"/>
      <c r="AR211" s="384"/>
      <c r="AS211" s="384"/>
      <c r="AT211" s="384"/>
      <c r="AU211" s="384"/>
      <c r="AV211" s="384"/>
      <c r="AW211" s="384"/>
      <c r="AX211" s="384"/>
      <c r="AY211" s="384"/>
      <c r="AZ211" s="384"/>
      <c r="BA211" s="384"/>
      <c r="BB211" s="384"/>
      <c r="BC211" s="384"/>
      <c r="BD211" s="384"/>
      <c r="BE211" s="384"/>
      <c r="BF211" s="384"/>
      <c r="BG211" s="384"/>
      <c r="BH211" s="384"/>
      <c r="BI211" s="384"/>
      <c r="BJ211" s="384"/>
      <c r="BK211" s="384"/>
      <c r="BL211" s="384"/>
      <c r="BM211" s="384"/>
      <c r="BN211" s="384"/>
      <c r="BO211" s="384"/>
      <c r="BP211" s="384"/>
      <c r="BQ211" s="384"/>
      <c r="BR211" s="384"/>
      <c r="BS211" s="384"/>
      <c r="BT211" s="384"/>
      <c r="BU211" s="384"/>
      <c r="BV211" s="384"/>
      <c r="BW211" s="384"/>
      <c r="BX211" s="384"/>
      <c r="BY211" s="384"/>
      <c r="BZ211" s="384"/>
      <c r="CA211" s="384"/>
      <c r="CB211" s="384"/>
      <c r="CC211" s="384"/>
      <c r="CD211" s="384"/>
      <c r="CE211" s="384"/>
      <c r="CF211" s="384"/>
      <c r="CG211" s="384"/>
      <c r="CH211" s="384"/>
      <c r="CI211" s="384"/>
      <c r="CJ211" s="384"/>
      <c r="CK211" s="384"/>
      <c r="CL211" s="384"/>
      <c r="CM211" s="384"/>
      <c r="CN211" s="384"/>
      <c r="CO211" s="384"/>
      <c r="CP211" s="384"/>
      <c r="CQ211" s="384"/>
      <c r="CR211" s="384"/>
      <c r="CS211" s="384"/>
      <c r="CT211" s="384"/>
      <c r="CU211" s="384"/>
      <c r="CV211" s="384"/>
      <c r="CW211" s="384"/>
      <c r="CX211" s="384"/>
      <c r="CY211" s="384"/>
      <c r="CZ211" s="384"/>
      <c r="DA211" s="384"/>
      <c r="DB211" s="384"/>
      <c r="DC211" s="384"/>
      <c r="DD211" s="384"/>
      <c r="DE211" s="384"/>
      <c r="DF211" s="384"/>
      <c r="DG211" s="384"/>
      <c r="DH211" s="384"/>
      <c r="DI211" s="384"/>
      <c r="DJ211" s="384"/>
      <c r="DK211" s="384"/>
      <c r="DL211" s="384"/>
      <c r="DM211" s="384"/>
      <c r="DN211" s="384"/>
      <c r="DO211" s="384"/>
      <c r="DP211" s="384"/>
      <c r="DQ211" s="384"/>
      <c r="DR211" s="384"/>
      <c r="DS211" s="384"/>
      <c r="DT211" s="384"/>
      <c r="DU211" s="384"/>
      <c r="DV211" s="384"/>
      <c r="DW211" s="384"/>
      <c r="DX211" s="384"/>
      <c r="DY211" s="384"/>
      <c r="DZ211" s="384"/>
      <c r="EA211" s="384"/>
      <c r="EB211" s="384"/>
      <c r="EC211" s="384"/>
      <c r="ED211" s="384"/>
      <c r="EE211" s="384"/>
      <c r="EF211" s="384"/>
      <c r="EG211" s="384"/>
      <c r="EH211" s="384"/>
      <c r="EI211" s="384"/>
      <c r="EJ211" s="384"/>
      <c r="EK211" s="384"/>
      <c r="EL211" s="384"/>
      <c r="EM211" s="384"/>
      <c r="EN211" s="384"/>
      <c r="EO211" s="384"/>
      <c r="EP211" s="384"/>
      <c r="EQ211" s="384"/>
      <c r="ER211" s="384"/>
      <c r="ES211" s="384"/>
      <c r="ET211" s="384"/>
      <c r="EU211" s="384"/>
      <c r="EV211" s="384"/>
      <c r="EW211" s="384"/>
      <c r="EX211" s="384"/>
      <c r="EY211" s="384"/>
      <c r="EZ211" s="384"/>
      <c r="FA211" s="384"/>
      <c r="FB211" s="384"/>
      <c r="FC211" s="384"/>
      <c r="FD211" s="384"/>
      <c r="FE211" s="384"/>
      <c r="FF211" s="384"/>
      <c r="FG211" s="384"/>
      <c r="FH211" s="384"/>
      <c r="FI211" s="384"/>
      <c r="FJ211" s="384"/>
      <c r="FK211" s="384"/>
      <c r="FL211" s="384"/>
      <c r="FM211" s="384"/>
      <c r="FN211" s="384"/>
      <c r="FO211" s="384"/>
      <c r="FP211" s="384"/>
      <c r="FQ211" s="384"/>
      <c r="FR211" s="384"/>
      <c r="FS211" s="384"/>
      <c r="FT211" s="384"/>
      <c r="FU211" s="384"/>
      <c r="FV211" s="384"/>
      <c r="FW211" s="384"/>
      <c r="FX211" s="384"/>
      <c r="FY211" s="384"/>
      <c r="FZ211" s="384"/>
      <c r="GA211" s="384"/>
      <c r="GB211" s="384"/>
      <c r="GC211" s="384"/>
      <c r="GD211" s="384"/>
      <c r="GE211" s="384"/>
      <c r="GF211" s="384"/>
      <c r="GG211" s="384"/>
      <c r="GH211" s="384"/>
      <c r="GI211" s="384"/>
      <c r="GJ211" s="384"/>
      <c r="GK211" s="384"/>
      <c r="GL211" s="384"/>
      <c r="GM211" s="384"/>
      <c r="GN211" s="384"/>
      <c r="GO211" s="384"/>
      <c r="GP211" s="384"/>
      <c r="GQ211" s="384"/>
      <c r="GR211" s="384"/>
      <c r="GS211" s="384"/>
      <c r="GT211" s="384"/>
      <c r="GU211" s="384"/>
      <c r="GV211" s="384"/>
      <c r="GW211" s="384"/>
      <c r="GX211" s="384"/>
      <c r="GY211" s="384"/>
      <c r="GZ211" s="384"/>
      <c r="HA211" s="384"/>
      <c r="HB211" s="384"/>
      <c r="HC211" s="384"/>
      <c r="HD211" s="384"/>
      <c r="HE211" s="384"/>
      <c r="HF211" s="384"/>
      <c r="HG211" s="384"/>
      <c r="HH211" s="384"/>
      <c r="HI211" s="384"/>
      <c r="HJ211" s="384"/>
      <c r="HK211" s="384"/>
      <c r="HL211" s="384"/>
      <c r="HM211" s="384"/>
      <c r="HN211" s="384"/>
      <c r="HO211" s="384"/>
      <c r="HP211" s="384"/>
      <c r="HQ211" s="384"/>
      <c r="HR211" s="384"/>
      <c r="HS211" s="384"/>
      <c r="HT211" s="384"/>
      <c r="HU211" s="384"/>
      <c r="HV211" s="384"/>
      <c r="HW211" s="384"/>
      <c r="HX211" s="384"/>
      <c r="HY211" s="384"/>
      <c r="HZ211" s="384"/>
      <c r="IA211" s="384"/>
      <c r="IB211" s="384"/>
      <c r="IC211" s="384"/>
      <c r="ID211" s="384"/>
      <c r="IE211" s="384"/>
      <c r="IF211" s="384"/>
      <c r="IG211" s="384"/>
      <c r="IH211" s="384"/>
      <c r="II211" s="384"/>
      <c r="IJ211" s="384"/>
      <c r="IK211" s="384"/>
      <c r="IL211" s="384"/>
      <c r="IM211" s="384"/>
      <c r="IN211" s="384"/>
      <c r="IO211" s="384"/>
      <c r="IP211" s="384"/>
      <c r="IQ211" s="384"/>
      <c r="IR211" s="384"/>
      <c r="IS211" s="384"/>
      <c r="IT211" s="384"/>
      <c r="IU211" s="384"/>
      <c r="IV211" s="384"/>
      <c r="IW211" s="384"/>
      <c r="IX211" s="384"/>
      <c r="IY211" s="384"/>
      <c r="IZ211" s="384"/>
      <c r="JA211" s="384"/>
      <c r="JB211" s="384"/>
      <c r="JC211" s="384"/>
      <c r="JD211" s="384"/>
      <c r="JE211" s="384"/>
      <c r="JF211" s="384"/>
      <c r="JG211" s="384"/>
      <c r="JH211" s="384"/>
      <c r="JI211" s="384"/>
      <c r="JJ211" s="384"/>
      <c r="JK211" s="384"/>
      <c r="JL211" s="384"/>
      <c r="JM211" s="384"/>
      <c r="JN211" s="384"/>
      <c r="JO211" s="384"/>
      <c r="JP211" s="384"/>
      <c r="JQ211" s="384"/>
      <c r="JR211" s="384"/>
      <c r="JS211" s="384"/>
      <c r="JT211" s="384"/>
      <c r="JU211" s="384"/>
      <c r="JV211" s="384"/>
      <c r="JW211" s="384"/>
      <c r="JX211" s="384"/>
      <c r="JY211" s="384"/>
      <c r="JZ211" s="384"/>
      <c r="KA211" s="384"/>
      <c r="KB211" s="384"/>
      <c r="KC211" s="384"/>
      <c r="KD211" s="384"/>
      <c r="KE211" s="384"/>
      <c r="KF211" s="384"/>
      <c r="KG211" s="384"/>
      <c r="KH211" s="384"/>
      <c r="KI211" s="384"/>
      <c r="KJ211" s="384"/>
      <c r="KK211" s="384"/>
      <c r="KL211" s="384"/>
      <c r="KM211" s="384"/>
      <c r="KN211" s="384"/>
      <c r="KO211" s="384"/>
      <c r="KP211" s="384"/>
      <c r="KQ211" s="384"/>
      <c r="KR211" s="384"/>
      <c r="KS211" s="384"/>
      <c r="KT211" s="384"/>
      <c r="KU211" s="384"/>
      <c r="KV211" s="384"/>
      <c r="KW211" s="384"/>
      <c r="KX211" s="384"/>
      <c r="KY211" s="384"/>
      <c r="KZ211" s="384"/>
      <c r="LA211" s="384"/>
      <c r="LB211" s="384"/>
      <c r="LC211" s="384"/>
      <c r="LD211" s="384"/>
      <c r="LE211" s="384"/>
      <c r="LF211" s="384"/>
      <c r="LG211" s="384"/>
      <c r="LH211" s="384"/>
      <c r="LI211" s="384"/>
      <c r="LJ211" s="384"/>
      <c r="LK211" s="384"/>
      <c r="LL211" s="384"/>
      <c r="LM211" s="384"/>
      <c r="LN211" s="384"/>
      <c r="LO211" s="384"/>
      <c r="LP211" s="384"/>
      <c r="LQ211" s="384"/>
      <c r="LR211" s="384"/>
      <c r="LS211" s="384"/>
      <c r="LT211" s="384"/>
      <c r="LU211" s="384"/>
      <c r="LV211" s="384"/>
      <c r="LW211" s="384"/>
      <c r="LX211" s="384"/>
      <c r="LY211" s="384"/>
      <c r="LZ211" s="384"/>
      <c r="MA211" s="384"/>
      <c r="MB211" s="384"/>
      <c r="MC211" s="384"/>
      <c r="MD211" s="384"/>
      <c r="ME211" s="384"/>
      <c r="MF211" s="384"/>
      <c r="MG211" s="384"/>
      <c r="MH211" s="384"/>
      <c r="MI211" s="384"/>
      <c r="MJ211" s="384"/>
      <c r="MK211" s="384"/>
      <c r="ML211" s="384"/>
      <c r="MM211" s="384"/>
      <c r="MN211" s="384"/>
      <c r="MO211" s="384"/>
      <c r="MP211" s="384"/>
      <c r="MQ211" s="384"/>
      <c r="MR211" s="384"/>
      <c r="MS211" s="384"/>
      <c r="MT211" s="384"/>
      <c r="MU211" s="384"/>
      <c r="MV211" s="384"/>
      <c r="MW211" s="384"/>
      <c r="MX211" s="384"/>
      <c r="MY211" s="384"/>
      <c r="MZ211" s="384"/>
      <c r="NA211" s="384"/>
      <c r="NB211" s="384"/>
      <c r="NC211" s="384"/>
      <c r="ND211" s="384"/>
      <c r="NE211" s="384"/>
      <c r="NF211" s="384"/>
      <c r="NG211" s="384"/>
      <c r="NH211" s="384"/>
      <c r="NI211" s="384"/>
      <c r="NJ211" s="384"/>
      <c r="NK211" s="384"/>
      <c r="NL211" s="384"/>
      <c r="NM211" s="384"/>
      <c r="NN211" s="384"/>
      <c r="NO211" s="384"/>
      <c r="NP211" s="384"/>
      <c r="NQ211" s="384"/>
      <c r="NR211" s="384"/>
      <c r="NS211" s="384"/>
      <c r="NT211" s="384"/>
      <c r="NU211" s="384"/>
      <c r="NV211" s="384"/>
      <c r="NW211" s="384"/>
      <c r="NX211" s="384"/>
      <c r="NY211" s="384"/>
      <c r="NZ211" s="384"/>
      <c r="OA211" s="384"/>
      <c r="OB211" s="384"/>
      <c r="OC211" s="384"/>
      <c r="OD211" s="384"/>
      <c r="OE211" s="384"/>
      <c r="OF211" s="384"/>
      <c r="OG211" s="384"/>
      <c r="OH211" s="384"/>
      <c r="OI211" s="384"/>
      <c r="OJ211" s="384"/>
      <c r="OK211" s="384"/>
      <c r="OL211" s="384"/>
      <c r="OM211" s="384"/>
      <c r="ON211" s="384"/>
      <c r="OO211" s="384"/>
      <c r="OP211" s="384"/>
      <c r="OQ211" s="384"/>
      <c r="OR211" s="384"/>
      <c r="OS211" s="384"/>
      <c r="OT211" s="384"/>
      <c r="OU211" s="384"/>
      <c r="OV211" s="384"/>
      <c r="OW211" s="384"/>
      <c r="OX211" s="384"/>
      <c r="OY211" s="384"/>
      <c r="OZ211" s="384"/>
      <c r="PA211" s="384"/>
      <c r="PB211" s="384"/>
      <c r="PC211" s="384"/>
      <c r="PD211" s="384"/>
      <c r="PE211" s="384"/>
      <c r="PF211" s="384"/>
      <c r="PG211" s="384"/>
      <c r="PH211" s="384"/>
      <c r="PI211" s="384"/>
      <c r="PJ211" s="384"/>
      <c r="PK211" s="384"/>
      <c r="PL211" s="384"/>
      <c r="PM211" s="384"/>
      <c r="PN211" s="384"/>
      <c r="PO211" s="384"/>
      <c r="PP211" s="384"/>
      <c r="PQ211" s="384"/>
      <c r="PR211" s="384"/>
      <c r="PS211" s="384"/>
      <c r="PT211" s="384"/>
      <c r="PU211" s="384"/>
      <c r="PV211" s="384"/>
      <c r="PW211" s="384"/>
      <c r="PX211" s="384"/>
      <c r="PY211" s="384"/>
      <c r="PZ211" s="384"/>
      <c r="QA211" s="384"/>
      <c r="QB211" s="384"/>
      <c r="QC211" s="384"/>
      <c r="QD211" s="384"/>
      <c r="QE211" s="384"/>
      <c r="QF211" s="384"/>
      <c r="QG211" s="384"/>
      <c r="QH211" s="384"/>
      <c r="QI211" s="384"/>
      <c r="QJ211" s="384"/>
      <c r="QK211" s="384"/>
      <c r="QL211" s="384"/>
      <c r="QM211" s="384"/>
      <c r="QN211" s="384"/>
      <c r="QO211" s="384"/>
      <c r="QP211" s="384"/>
      <c r="QQ211" s="384"/>
      <c r="QR211" s="384"/>
      <c r="QS211" s="384"/>
      <c r="QT211" s="384"/>
      <c r="QU211" s="384"/>
      <c r="QV211" s="384"/>
      <c r="QW211" s="384"/>
      <c r="QX211" s="384"/>
      <c r="QY211" s="384"/>
      <c r="QZ211" s="384"/>
      <c r="RA211" s="384"/>
      <c r="RB211" s="384"/>
      <c r="RC211" s="384"/>
      <c r="RD211" s="384"/>
      <c r="RE211" s="384"/>
      <c r="RF211" s="384"/>
      <c r="RG211" s="384"/>
      <c r="RH211" s="384"/>
      <c r="RI211" s="384"/>
      <c r="RJ211" s="384"/>
      <c r="RK211" s="384"/>
      <c r="RL211" s="384"/>
      <c r="RM211" s="384"/>
      <c r="RN211" s="384"/>
      <c r="RO211" s="384"/>
      <c r="RP211" s="384"/>
      <c r="RQ211" s="384"/>
      <c r="RR211" s="384"/>
      <c r="RS211" s="384"/>
      <c r="RT211" s="384"/>
      <c r="RU211" s="384"/>
      <c r="RV211" s="384"/>
      <c r="RW211" s="384"/>
      <c r="RX211" s="384"/>
      <c r="RY211" s="384"/>
      <c r="RZ211" s="384"/>
      <c r="SA211" s="384"/>
      <c r="SB211" s="384"/>
      <c r="SC211" s="384"/>
      <c r="SD211" s="384"/>
      <c r="SE211" s="384"/>
      <c r="SF211" s="384"/>
      <c r="SG211" s="384"/>
      <c r="SH211" s="384"/>
      <c r="SI211" s="384"/>
      <c r="SJ211" s="384"/>
      <c r="SK211" s="384"/>
      <c r="SL211" s="384"/>
      <c r="SM211" s="384"/>
      <c r="SN211" s="384"/>
      <c r="SO211" s="384"/>
      <c r="SP211" s="384"/>
      <c r="SQ211" s="384"/>
      <c r="SR211" s="384"/>
      <c r="SS211" s="384"/>
      <c r="ST211" s="384"/>
      <c r="SU211" s="384"/>
      <c r="SV211" s="384"/>
      <c r="SW211" s="384"/>
      <c r="SX211" s="384"/>
      <c r="SY211" s="384"/>
      <c r="SZ211" s="384"/>
      <c r="TA211" s="384"/>
      <c r="TB211" s="384"/>
      <c r="TC211" s="384"/>
      <c r="TD211" s="384"/>
      <c r="TE211" s="384"/>
      <c r="TF211" s="384"/>
      <c r="TG211" s="384"/>
      <c r="TH211" s="384"/>
      <c r="TI211" s="384"/>
      <c r="TJ211" s="384"/>
      <c r="TK211" s="384"/>
      <c r="TL211" s="384"/>
      <c r="TM211" s="384"/>
      <c r="TN211" s="384"/>
      <c r="TO211" s="384"/>
      <c r="TP211" s="384"/>
      <c r="TQ211" s="384"/>
      <c r="TR211" s="384"/>
      <c r="TS211" s="384"/>
      <c r="TT211" s="384"/>
      <c r="TU211" s="384"/>
      <c r="TV211" s="384"/>
      <c r="TW211" s="384"/>
      <c r="TX211" s="384"/>
      <c r="TY211" s="384"/>
      <c r="TZ211" s="384"/>
      <c r="UA211" s="384"/>
      <c r="UB211" s="384"/>
      <c r="UC211" s="384"/>
      <c r="UD211" s="384"/>
      <c r="UE211" s="384"/>
      <c r="UF211" s="384"/>
      <c r="UG211" s="384"/>
      <c r="UH211" s="384"/>
      <c r="UI211" s="384"/>
      <c r="UJ211" s="384"/>
      <c r="UK211" s="384"/>
      <c r="UL211" s="384"/>
      <c r="UM211" s="384"/>
      <c r="UN211" s="384"/>
      <c r="UO211" s="384"/>
      <c r="UP211" s="384"/>
      <c r="UQ211" s="384"/>
      <c r="UR211" s="384"/>
      <c r="US211" s="384"/>
      <c r="UT211" s="384"/>
      <c r="UU211" s="384"/>
      <c r="UV211" s="384"/>
      <c r="UW211" s="384"/>
      <c r="UX211" s="384"/>
      <c r="UY211" s="384"/>
      <c r="UZ211" s="384"/>
      <c r="VA211" s="384"/>
      <c r="VB211" s="384"/>
      <c r="VC211" s="384"/>
      <c r="VD211" s="384"/>
      <c r="VE211" s="384"/>
      <c r="VF211" s="384"/>
      <c r="VG211" s="384"/>
      <c r="VH211" s="384"/>
      <c r="VI211" s="384"/>
      <c r="VJ211" s="384"/>
      <c r="VK211" s="384"/>
      <c r="VL211" s="384"/>
      <c r="VM211" s="384"/>
      <c r="VN211" s="384"/>
      <c r="VO211" s="384"/>
      <c r="VP211" s="384"/>
      <c r="VQ211" s="384"/>
      <c r="VR211" s="384"/>
      <c r="VS211" s="384"/>
      <c r="VT211" s="384"/>
      <c r="VU211" s="384"/>
      <c r="VV211" s="384"/>
      <c r="VW211" s="384"/>
      <c r="VX211" s="384"/>
      <c r="VY211" s="384"/>
      <c r="VZ211" s="384"/>
      <c r="WA211" s="384"/>
      <c r="WB211" s="384"/>
      <c r="WC211" s="384"/>
      <c r="WD211" s="384"/>
      <c r="WE211" s="384"/>
      <c r="WF211" s="384"/>
      <c r="WG211" s="384"/>
      <c r="WH211" s="384"/>
      <c r="WI211" s="384"/>
      <c r="WJ211" s="384"/>
      <c r="WK211" s="384"/>
      <c r="WL211" s="384"/>
      <c r="WM211" s="384"/>
      <c r="WN211" s="384"/>
      <c r="WO211" s="384"/>
      <c r="WP211" s="384"/>
      <c r="WQ211" s="384"/>
      <c r="WR211" s="384"/>
      <c r="WS211" s="384"/>
      <c r="WT211" s="384"/>
      <c r="WU211" s="384"/>
      <c r="WV211" s="384"/>
      <c r="WW211" s="384"/>
      <c r="WX211" s="384"/>
      <c r="WY211" s="384"/>
      <c r="WZ211" s="384"/>
      <c r="XA211" s="384"/>
      <c r="XB211" s="384"/>
      <c r="XC211" s="384"/>
      <c r="XD211" s="384"/>
      <c r="XE211" s="384"/>
      <c r="XF211" s="384"/>
      <c r="XG211" s="384"/>
      <c r="XH211" s="384"/>
      <c r="XI211" s="384"/>
      <c r="XJ211" s="384"/>
      <c r="XK211" s="384"/>
      <c r="XL211" s="384"/>
      <c r="XM211" s="384"/>
      <c r="XN211" s="384"/>
      <c r="XO211" s="384"/>
      <c r="XP211" s="384"/>
      <c r="XQ211" s="384"/>
      <c r="XR211" s="384"/>
      <c r="XS211" s="384"/>
      <c r="XT211" s="384"/>
      <c r="XU211" s="384"/>
      <c r="XV211" s="384"/>
      <c r="XW211" s="384"/>
      <c r="XX211" s="384"/>
      <c r="XY211" s="384"/>
      <c r="XZ211" s="384"/>
      <c r="YA211" s="384"/>
      <c r="YB211" s="384"/>
      <c r="YC211" s="384"/>
      <c r="YD211" s="384"/>
      <c r="YE211" s="384"/>
      <c r="YF211" s="384"/>
      <c r="YG211" s="384"/>
      <c r="YH211" s="384"/>
      <c r="YI211" s="384"/>
      <c r="YJ211" s="384"/>
      <c r="YK211" s="384"/>
      <c r="YL211" s="384"/>
      <c r="YM211" s="384"/>
      <c r="YN211" s="384"/>
      <c r="YO211" s="384"/>
      <c r="YP211" s="384"/>
      <c r="YQ211" s="384"/>
      <c r="YR211" s="384"/>
      <c r="YS211" s="384"/>
      <c r="YT211" s="384"/>
      <c r="YU211" s="384"/>
      <c r="YV211" s="384"/>
      <c r="YW211" s="384"/>
      <c r="YX211" s="384"/>
      <c r="YY211" s="384"/>
      <c r="YZ211" s="384"/>
      <c r="ZA211" s="384"/>
      <c r="ZB211" s="384"/>
      <c r="ZC211" s="384"/>
      <c r="ZD211" s="384"/>
      <c r="ZE211" s="384"/>
      <c r="ZF211" s="384"/>
      <c r="ZG211" s="384"/>
      <c r="ZH211" s="384"/>
      <c r="ZI211" s="384"/>
      <c r="ZJ211" s="384"/>
      <c r="ZK211" s="384"/>
      <c r="ZL211" s="384"/>
      <c r="ZM211" s="384"/>
      <c r="ZN211" s="384"/>
      <c r="ZO211" s="384"/>
      <c r="ZP211" s="384"/>
      <c r="ZQ211" s="384"/>
      <c r="ZR211" s="384"/>
      <c r="ZS211" s="384"/>
      <c r="ZT211" s="384"/>
      <c r="ZU211" s="384"/>
      <c r="ZV211" s="384"/>
      <c r="ZW211" s="384"/>
      <c r="ZX211" s="384"/>
      <c r="ZY211" s="384"/>
      <c r="ZZ211" s="384"/>
      <c r="AAA211" s="384"/>
      <c r="AAB211" s="384"/>
      <c r="AAC211" s="384"/>
      <c r="AAD211" s="384"/>
      <c r="AAE211" s="384"/>
      <c r="AAF211" s="384"/>
      <c r="AAG211" s="384"/>
      <c r="AAH211" s="384"/>
      <c r="AAI211" s="384"/>
      <c r="AAJ211" s="384"/>
      <c r="AAK211" s="384"/>
      <c r="AAL211" s="384"/>
      <c r="AAM211" s="384"/>
      <c r="AAN211" s="384"/>
      <c r="AAO211" s="384"/>
      <c r="AAP211" s="384"/>
      <c r="AAQ211" s="384"/>
      <c r="AAR211" s="384"/>
      <c r="AAS211" s="384"/>
      <c r="AAT211" s="384"/>
      <c r="AAU211" s="384"/>
      <c r="AAV211" s="384"/>
      <c r="AAW211" s="384"/>
      <c r="AAX211" s="384"/>
      <c r="AAY211" s="384"/>
      <c r="AAZ211" s="384"/>
      <c r="ABA211" s="384"/>
      <c r="ABB211" s="384"/>
      <c r="ABC211" s="384"/>
      <c r="ABD211" s="384"/>
      <c r="ABE211" s="384"/>
      <c r="ABF211" s="384"/>
      <c r="ABG211" s="384"/>
      <c r="ABH211" s="384"/>
      <c r="ABI211" s="384"/>
      <c r="ABJ211" s="384"/>
      <c r="ABK211" s="384"/>
      <c r="ABL211" s="384"/>
      <c r="ABM211" s="384"/>
      <c r="ABN211" s="384"/>
      <c r="ABO211" s="384"/>
      <c r="ABP211" s="384"/>
      <c r="ABQ211" s="384"/>
      <c r="ABR211" s="384"/>
      <c r="ABS211" s="384"/>
      <c r="ABT211" s="384"/>
      <c r="ABU211" s="384"/>
      <c r="ABV211" s="384"/>
      <c r="ABW211" s="384"/>
      <c r="ABX211" s="384"/>
      <c r="ABY211" s="384"/>
      <c r="ABZ211" s="384"/>
      <c r="ACA211" s="384"/>
      <c r="ACB211" s="384"/>
      <c r="ACC211" s="384"/>
      <c r="ACD211" s="384"/>
      <c r="ACE211" s="384"/>
      <c r="ACF211" s="384"/>
      <c r="ACG211" s="384"/>
      <c r="ACH211" s="384"/>
      <c r="ACI211" s="384"/>
      <c r="ACJ211" s="384"/>
      <c r="ACK211" s="384"/>
      <c r="ACL211" s="384"/>
      <c r="ACM211" s="384"/>
      <c r="ACN211" s="384"/>
      <c r="ACO211" s="384"/>
      <c r="ACP211" s="384"/>
      <c r="ACQ211" s="384"/>
      <c r="ACR211" s="384"/>
      <c r="ACS211" s="384"/>
      <c r="ACT211" s="384"/>
      <c r="ACU211" s="384"/>
      <c r="ACV211" s="384"/>
      <c r="ACW211" s="384"/>
      <c r="ACX211" s="384"/>
      <c r="ACY211" s="384"/>
      <c r="ACZ211" s="384"/>
      <c r="ADA211" s="384"/>
      <c r="ADB211" s="384"/>
      <c r="ADC211" s="384"/>
      <c r="ADD211" s="384"/>
      <c r="ADE211" s="384"/>
      <c r="ADF211" s="384"/>
      <c r="ADG211" s="384"/>
      <c r="ADH211" s="384"/>
      <c r="ADI211" s="384"/>
      <c r="ADJ211" s="384"/>
      <c r="ADK211" s="384"/>
      <c r="ADL211" s="384"/>
      <c r="ADM211" s="384"/>
      <c r="ADN211" s="384"/>
      <c r="ADO211" s="384"/>
      <c r="ADP211" s="384"/>
      <c r="ADQ211" s="384"/>
      <c r="ADR211" s="384"/>
      <c r="ADS211" s="384"/>
      <c r="ADT211" s="384"/>
      <c r="ADU211" s="384"/>
      <c r="ADV211" s="384"/>
      <c r="ADW211" s="384"/>
      <c r="ADX211" s="384"/>
      <c r="ADY211" s="384"/>
      <c r="ADZ211" s="384"/>
      <c r="AEA211" s="384"/>
      <c r="AEB211" s="384"/>
      <c r="AEC211" s="384"/>
      <c r="AED211" s="384"/>
      <c r="AEE211" s="384"/>
      <c r="AEF211" s="384"/>
      <c r="AEG211" s="384"/>
      <c r="AEH211" s="384"/>
      <c r="AEI211" s="384"/>
      <c r="AEJ211" s="384"/>
      <c r="AEK211" s="384"/>
      <c r="AEL211" s="384"/>
      <c r="AEM211" s="384"/>
      <c r="AEN211" s="384"/>
      <c r="AEO211" s="384"/>
      <c r="AEP211" s="384"/>
      <c r="AEQ211" s="384"/>
      <c r="AER211" s="384"/>
      <c r="AES211" s="384"/>
      <c r="AET211" s="384"/>
      <c r="AEU211" s="384"/>
      <c r="AEV211" s="384"/>
      <c r="AEW211" s="384"/>
      <c r="AEX211" s="384"/>
      <c r="AEY211" s="384"/>
      <c r="AEZ211" s="384"/>
      <c r="AFA211" s="384"/>
      <c r="AFB211" s="384"/>
      <c r="AFC211" s="384"/>
      <c r="AFD211" s="384"/>
      <c r="AFE211" s="384"/>
      <c r="AFF211" s="384"/>
      <c r="AFG211" s="384"/>
      <c r="AFH211" s="384"/>
      <c r="AFI211" s="384"/>
      <c r="AFJ211" s="384"/>
      <c r="AFK211" s="384"/>
      <c r="AFL211" s="384"/>
      <c r="AFM211" s="384"/>
      <c r="AFN211" s="384"/>
      <c r="AFO211" s="384"/>
      <c r="AFP211" s="384"/>
      <c r="AFQ211" s="384"/>
      <c r="AFR211" s="384"/>
      <c r="AFS211" s="384"/>
      <c r="AFT211" s="384"/>
      <c r="AFU211" s="384"/>
      <c r="AFV211" s="384"/>
      <c r="AFW211" s="384"/>
      <c r="AFX211" s="384"/>
      <c r="AFY211" s="384"/>
      <c r="AFZ211" s="384"/>
      <c r="AGA211" s="384"/>
      <c r="AGB211" s="384"/>
      <c r="AGC211" s="384"/>
      <c r="AGD211" s="384"/>
      <c r="AGE211" s="384"/>
      <c r="AGF211" s="384"/>
      <c r="AGG211" s="384"/>
      <c r="AGH211" s="384"/>
      <c r="AGI211" s="384"/>
      <c r="AGJ211" s="384"/>
      <c r="AGK211" s="384"/>
      <c r="AGL211" s="384"/>
      <c r="AGM211" s="384"/>
      <c r="AGN211" s="384"/>
      <c r="AGO211" s="384"/>
      <c r="AGP211" s="384"/>
      <c r="AGQ211" s="384"/>
      <c r="AGR211" s="384"/>
      <c r="AGS211" s="384"/>
      <c r="AGT211" s="384"/>
      <c r="AGU211" s="384"/>
      <c r="AGV211" s="384"/>
      <c r="AGW211" s="384"/>
      <c r="AGX211" s="384"/>
      <c r="AGY211" s="384"/>
      <c r="AGZ211" s="384"/>
      <c r="AHA211" s="384"/>
      <c r="AHB211" s="384"/>
      <c r="AHC211" s="384"/>
      <c r="AHD211" s="384"/>
      <c r="AHE211" s="384"/>
      <c r="AHF211" s="384"/>
      <c r="AHG211" s="384"/>
      <c r="AHH211" s="384"/>
      <c r="AHI211" s="384"/>
      <c r="AHJ211" s="384"/>
      <c r="AHK211" s="384"/>
      <c r="AHL211" s="384"/>
      <c r="AHM211" s="384"/>
      <c r="AHN211" s="384"/>
      <c r="AHO211" s="384"/>
      <c r="AHP211" s="384"/>
      <c r="AHQ211" s="384"/>
      <c r="AHR211" s="384"/>
      <c r="AHS211" s="384"/>
      <c r="AHT211" s="384"/>
      <c r="AHU211" s="384"/>
      <c r="AHV211" s="384"/>
      <c r="AHW211" s="384"/>
      <c r="AHX211" s="384"/>
      <c r="AHY211" s="384"/>
      <c r="AHZ211" s="384"/>
      <c r="AIA211" s="384"/>
      <c r="AIB211" s="384"/>
      <c r="AIC211" s="384"/>
      <c r="AID211" s="384"/>
      <c r="AIE211" s="384"/>
      <c r="AIF211" s="384"/>
      <c r="AIG211" s="384"/>
      <c r="AIH211" s="384"/>
      <c r="AII211" s="384"/>
      <c r="AIJ211" s="384"/>
      <c r="AIK211" s="384"/>
      <c r="AIL211" s="384"/>
      <c r="AIM211" s="384"/>
      <c r="AIN211" s="384"/>
      <c r="AIO211" s="384"/>
      <c r="AIP211" s="384"/>
      <c r="AIQ211" s="384"/>
      <c r="AIR211" s="384"/>
      <c r="AIS211" s="384"/>
      <c r="AIT211" s="384"/>
      <c r="AIU211" s="384"/>
      <c r="AIV211" s="384"/>
      <c r="AIW211" s="384"/>
      <c r="AIX211" s="384"/>
      <c r="AIY211" s="384"/>
      <c r="AIZ211" s="384"/>
      <c r="AJA211" s="384"/>
      <c r="AJB211" s="384"/>
      <c r="AJC211" s="384"/>
      <c r="AJD211" s="384"/>
      <c r="AJE211" s="384"/>
      <c r="AJF211" s="384"/>
      <c r="AJG211" s="384"/>
      <c r="AJH211" s="384"/>
      <c r="AJI211" s="384"/>
      <c r="AJJ211" s="384"/>
      <c r="AJK211" s="384"/>
      <c r="AJL211" s="384"/>
      <c r="AJM211" s="384"/>
      <c r="AJN211" s="384"/>
      <c r="AJO211" s="384"/>
      <c r="AJP211" s="384"/>
      <c r="AJQ211" s="384"/>
      <c r="AJR211" s="384"/>
      <c r="AJS211" s="384"/>
      <c r="AJT211" s="384"/>
      <c r="AJU211" s="384"/>
      <c r="AJV211" s="384"/>
      <c r="AJW211" s="384"/>
      <c r="AJX211" s="384"/>
      <c r="AJY211" s="384"/>
      <c r="AJZ211" s="384"/>
      <c r="AKA211" s="384"/>
      <c r="AKB211" s="384"/>
      <c r="AKC211" s="384"/>
      <c r="AKD211" s="384"/>
      <c r="AKE211" s="384"/>
      <c r="AKF211" s="384"/>
      <c r="AKG211" s="384"/>
      <c r="AKH211" s="384"/>
      <c r="AKI211" s="384"/>
      <c r="AKJ211" s="384"/>
      <c r="AKK211" s="384"/>
      <c r="AKL211" s="384"/>
      <c r="AKM211" s="384"/>
      <c r="AKN211" s="384"/>
      <c r="AKO211" s="384"/>
      <c r="AKP211" s="384"/>
      <c r="AKQ211" s="384"/>
      <c r="AKR211" s="384"/>
      <c r="AKS211" s="384"/>
      <c r="AKT211" s="384"/>
      <c r="AKU211" s="384"/>
      <c r="AKV211" s="384"/>
      <c r="AKW211" s="384"/>
      <c r="AKX211" s="384"/>
      <c r="AKY211" s="384"/>
      <c r="AKZ211" s="384"/>
      <c r="ALA211" s="384"/>
      <c r="ALB211" s="384"/>
      <c r="ALC211" s="384"/>
      <c r="ALD211" s="384"/>
      <c r="ALE211" s="384"/>
      <c r="ALF211" s="384"/>
      <c r="ALG211" s="384"/>
      <c r="ALH211" s="384"/>
      <c r="ALI211" s="384"/>
      <c r="ALJ211" s="384"/>
      <c r="ALK211" s="384"/>
      <c r="ALL211" s="384"/>
      <c r="ALM211" s="384"/>
      <c r="ALN211" s="384"/>
      <c r="ALO211" s="384"/>
      <c r="ALP211" s="384"/>
      <c r="ALQ211" s="384"/>
      <c r="ALR211" s="384"/>
      <c r="ALS211" s="384"/>
      <c r="ALT211" s="384"/>
      <c r="ALU211" s="384"/>
      <c r="ALV211" s="384"/>
      <c r="ALW211" s="384"/>
      <c r="ALX211" s="384"/>
      <c r="ALY211" s="384"/>
      <c r="ALZ211" s="384"/>
      <c r="AMA211" s="384"/>
      <c r="AMB211" s="384"/>
      <c r="AMC211" s="384"/>
      <c r="AMD211" s="384"/>
      <c r="AME211" s="384"/>
      <c r="AMF211" s="384"/>
      <c r="AMG211" s="384"/>
      <c r="AMH211" s="384"/>
      <c r="AMI211" s="384"/>
      <c r="AMJ211" s="384"/>
      <c r="AMK211" s="384"/>
      <c r="AML211" s="384"/>
      <c r="AMM211" s="384"/>
      <c r="AMN211" s="384"/>
      <c r="AMO211" s="384"/>
      <c r="AMP211" s="384"/>
      <c r="AMQ211" s="384"/>
      <c r="AMR211" s="384"/>
      <c r="AMS211" s="384"/>
      <c r="AMT211" s="384"/>
      <c r="AMU211" s="384"/>
      <c r="AMV211" s="384"/>
      <c r="AMW211" s="384"/>
      <c r="AMX211" s="384"/>
      <c r="AMY211" s="384"/>
      <c r="AMZ211" s="384"/>
      <c r="ANA211" s="384"/>
      <c r="ANB211" s="384"/>
      <c r="ANC211" s="384"/>
      <c r="AND211" s="384"/>
      <c r="ANE211" s="384"/>
      <c r="ANF211" s="384"/>
      <c r="ANG211" s="384"/>
      <c r="ANH211" s="384"/>
      <c r="ANI211" s="384"/>
      <c r="ANJ211" s="384"/>
      <c r="ANK211" s="384"/>
      <c r="ANL211" s="384"/>
      <c r="ANM211" s="384"/>
      <c r="ANN211" s="384"/>
      <c r="ANO211" s="384"/>
      <c r="ANP211" s="384"/>
      <c r="ANQ211" s="384"/>
      <c r="ANR211" s="384"/>
      <c r="ANS211" s="384"/>
      <c r="ANT211" s="384"/>
      <c r="ANU211" s="384"/>
      <c r="ANV211" s="384"/>
      <c r="ANW211" s="384"/>
      <c r="ANX211" s="384"/>
      <c r="ANY211" s="384"/>
      <c r="ANZ211" s="384"/>
      <c r="AOA211" s="384"/>
      <c r="AOB211" s="384"/>
      <c r="AOC211" s="384"/>
      <c r="AOD211" s="384"/>
      <c r="AOE211" s="384"/>
      <c r="AOF211" s="384"/>
      <c r="AOG211" s="384"/>
      <c r="AOH211" s="384"/>
      <c r="AOI211" s="384"/>
      <c r="AOJ211" s="384"/>
      <c r="AOK211" s="384"/>
      <c r="AOL211" s="384"/>
      <c r="AOM211" s="384"/>
      <c r="AON211" s="384"/>
      <c r="AOO211" s="384"/>
      <c r="AOP211" s="384"/>
      <c r="AOQ211" s="384"/>
      <c r="AOR211" s="384"/>
      <c r="AOS211" s="384"/>
      <c r="AOT211" s="384"/>
      <c r="AOU211" s="384"/>
      <c r="AOV211" s="384"/>
      <c r="AOW211" s="384"/>
      <c r="AOX211" s="384"/>
      <c r="AOY211" s="384"/>
      <c r="AOZ211" s="384"/>
      <c r="APA211" s="384"/>
      <c r="APB211" s="384"/>
      <c r="APC211" s="384"/>
      <c r="APD211" s="384"/>
      <c r="APE211" s="384"/>
      <c r="APF211" s="384"/>
      <c r="APG211" s="384"/>
      <c r="APH211" s="384"/>
      <c r="API211" s="384"/>
      <c r="APJ211" s="384"/>
      <c r="APK211" s="384"/>
      <c r="APL211" s="384"/>
      <c r="APM211" s="384"/>
      <c r="APN211" s="384"/>
      <c r="APO211" s="384"/>
      <c r="APP211" s="384"/>
      <c r="APQ211" s="384"/>
      <c r="APR211" s="384"/>
      <c r="APS211" s="384"/>
      <c r="APT211" s="384"/>
      <c r="APU211" s="384"/>
      <c r="APV211" s="384"/>
      <c r="APW211" s="384"/>
      <c r="APX211" s="384"/>
      <c r="APY211" s="384"/>
      <c r="APZ211" s="384"/>
      <c r="AQA211" s="384"/>
      <c r="AQB211" s="384"/>
      <c r="AQC211" s="384"/>
      <c r="AQD211" s="384"/>
      <c r="AQE211" s="384"/>
      <c r="AQF211" s="384"/>
      <c r="AQG211" s="384"/>
      <c r="AQH211" s="384"/>
      <c r="AQI211" s="384"/>
      <c r="AQJ211" s="384"/>
      <c r="AQK211" s="384"/>
      <c r="AQL211" s="384"/>
      <c r="AQM211" s="384"/>
      <c r="AQN211" s="384"/>
      <c r="AQO211" s="384"/>
      <c r="AQP211" s="384"/>
      <c r="AQQ211" s="384"/>
      <c r="AQR211" s="384"/>
      <c r="AQS211" s="384"/>
      <c r="AQT211" s="384"/>
      <c r="AQU211" s="384"/>
      <c r="AQV211" s="384"/>
      <c r="AQW211" s="384"/>
      <c r="AQX211" s="384"/>
      <c r="AQY211" s="384"/>
      <c r="AQZ211" s="384"/>
      <c r="ARA211" s="384"/>
      <c r="ARB211" s="384"/>
      <c r="ARC211" s="384"/>
      <c r="ARD211" s="384"/>
      <c r="ARE211" s="384"/>
      <c r="ARF211" s="384"/>
      <c r="ARG211" s="384"/>
      <c r="ARH211" s="384"/>
      <c r="ARI211" s="384"/>
      <c r="ARJ211" s="384"/>
      <c r="ARK211" s="384"/>
      <c r="ARL211" s="384"/>
      <c r="ARM211" s="384"/>
      <c r="ARN211" s="384"/>
      <c r="ARO211" s="384"/>
      <c r="ARP211" s="384"/>
      <c r="ARQ211" s="384"/>
      <c r="ARR211" s="384"/>
      <c r="ARS211" s="384"/>
      <c r="ART211" s="384"/>
      <c r="ARU211" s="384"/>
      <c r="ARV211" s="384"/>
      <c r="ARW211" s="384"/>
      <c r="ARX211" s="384"/>
      <c r="ARY211" s="384"/>
      <c r="ARZ211" s="384"/>
      <c r="ASA211" s="384"/>
      <c r="ASB211" s="384"/>
      <c r="ASC211" s="384"/>
      <c r="ASD211" s="384"/>
      <c r="ASE211" s="384"/>
      <c r="ASF211" s="384"/>
      <c r="ASG211" s="384"/>
      <c r="ASH211" s="384"/>
      <c r="ASI211" s="384"/>
      <c r="ASJ211" s="384"/>
      <c r="ASK211" s="384"/>
      <c r="ASL211" s="384"/>
      <c r="ASM211" s="384"/>
      <c r="ASN211" s="384"/>
      <c r="ASO211" s="384"/>
      <c r="ASP211" s="384"/>
      <c r="ASQ211" s="384"/>
      <c r="ASR211" s="384"/>
      <c r="ASS211" s="384"/>
      <c r="AST211" s="384"/>
      <c r="ASU211" s="384"/>
      <c r="ASV211" s="384"/>
      <c r="ASW211" s="384"/>
      <c r="ASX211" s="384"/>
      <c r="ASY211" s="384"/>
      <c r="ASZ211" s="384"/>
      <c r="ATA211" s="384"/>
      <c r="ATB211" s="384"/>
      <c r="ATC211" s="384"/>
      <c r="ATD211" s="384"/>
      <c r="ATE211" s="384"/>
      <c r="ATF211" s="384"/>
      <c r="ATG211" s="384"/>
      <c r="ATH211" s="384"/>
      <c r="ATI211" s="384"/>
      <c r="ATJ211" s="384"/>
      <c r="ATK211" s="384"/>
      <c r="ATL211" s="384"/>
      <c r="ATM211" s="384"/>
      <c r="ATN211" s="384"/>
      <c r="ATO211" s="384"/>
      <c r="ATP211" s="384"/>
      <c r="ATQ211" s="384"/>
      <c r="ATR211" s="384"/>
      <c r="ATS211" s="384"/>
      <c r="ATT211" s="384"/>
      <c r="ATU211" s="384"/>
      <c r="ATV211" s="384"/>
      <c r="ATW211" s="384"/>
      <c r="ATX211" s="384"/>
      <c r="ATY211" s="384"/>
      <c r="ATZ211" s="384"/>
      <c r="AUA211" s="384"/>
      <c r="AUB211" s="384"/>
      <c r="AUC211" s="384"/>
      <c r="AUD211" s="384"/>
      <c r="AUE211" s="384"/>
      <c r="AUF211" s="384"/>
      <c r="AUG211" s="384"/>
      <c r="AUH211" s="384"/>
      <c r="AUI211" s="384"/>
      <c r="AUJ211" s="384"/>
      <c r="AUK211" s="384"/>
      <c r="AUL211" s="384"/>
      <c r="AUM211" s="384"/>
      <c r="AUN211" s="384"/>
      <c r="AUO211" s="384"/>
      <c r="AUP211" s="384"/>
      <c r="AUQ211" s="384"/>
      <c r="AUR211" s="384"/>
      <c r="AUS211" s="384"/>
      <c r="AUT211" s="384"/>
      <c r="AUU211" s="384"/>
      <c r="AUV211" s="384"/>
      <c r="AUW211" s="384"/>
      <c r="AUX211" s="384"/>
      <c r="AUY211" s="384"/>
      <c r="AUZ211" s="384"/>
      <c r="AVA211" s="384"/>
      <c r="AVB211" s="384"/>
      <c r="AVC211" s="384"/>
      <c r="AVD211" s="384"/>
      <c r="AVE211" s="384"/>
      <c r="AVF211" s="384"/>
      <c r="AVG211" s="384"/>
      <c r="AVH211" s="384"/>
      <c r="AVI211" s="384"/>
      <c r="AVJ211" s="384"/>
      <c r="AVK211" s="384"/>
      <c r="AVL211" s="384"/>
      <c r="AVM211" s="384"/>
      <c r="AVN211" s="384"/>
      <c r="AVO211" s="384"/>
      <c r="AVP211" s="384"/>
      <c r="AVQ211" s="384"/>
      <c r="AVR211" s="384"/>
      <c r="AVS211" s="384"/>
      <c r="AVT211" s="384"/>
      <c r="AVU211" s="384"/>
      <c r="AVV211" s="384"/>
      <c r="AVW211" s="384"/>
      <c r="AVX211" s="384"/>
      <c r="AVY211" s="384"/>
      <c r="AVZ211" s="384"/>
      <c r="AWA211" s="384"/>
      <c r="AWB211" s="384"/>
      <c r="AWC211" s="384"/>
      <c r="AWD211" s="384"/>
      <c r="AWE211" s="384"/>
      <c r="AWF211" s="384"/>
      <c r="AWG211" s="384"/>
      <c r="AWH211" s="384"/>
      <c r="AWI211" s="384"/>
      <c r="AWJ211" s="384"/>
      <c r="AWK211" s="384"/>
      <c r="AWL211" s="384"/>
      <c r="AWM211" s="384"/>
      <c r="AWN211" s="384"/>
      <c r="AWO211" s="384"/>
      <c r="AWP211" s="384"/>
      <c r="AWQ211" s="384"/>
      <c r="AWR211" s="384"/>
      <c r="AWS211" s="384"/>
      <c r="AWT211" s="384"/>
      <c r="AWU211" s="384"/>
      <c r="AWV211" s="384"/>
      <c r="AWW211" s="384"/>
      <c r="AWX211" s="384"/>
      <c r="AWY211" s="384"/>
      <c r="AWZ211" s="384"/>
      <c r="AXA211" s="384"/>
      <c r="AXB211" s="384"/>
      <c r="AXC211" s="384"/>
      <c r="AXD211" s="384"/>
      <c r="AXE211" s="384"/>
      <c r="AXF211" s="384"/>
      <c r="AXG211" s="384"/>
      <c r="AXH211" s="384"/>
      <c r="AXI211" s="384"/>
      <c r="AXJ211" s="384"/>
      <c r="AXK211" s="384"/>
      <c r="AXL211" s="384"/>
      <c r="AXM211" s="384"/>
      <c r="AXN211" s="384"/>
      <c r="AXO211" s="384"/>
      <c r="AXP211" s="384"/>
      <c r="AXQ211" s="384"/>
      <c r="AXR211" s="384"/>
      <c r="AXS211" s="384"/>
      <c r="AXT211" s="384"/>
      <c r="AXU211" s="384"/>
      <c r="AXV211" s="384"/>
      <c r="AXW211" s="384"/>
      <c r="AXX211" s="384"/>
      <c r="AXY211" s="384"/>
      <c r="AXZ211" s="384"/>
      <c r="AYA211" s="384"/>
      <c r="AYB211" s="384"/>
      <c r="AYC211" s="384"/>
      <c r="AYD211" s="384"/>
      <c r="AYE211" s="384"/>
      <c r="AYF211" s="384"/>
      <c r="AYG211" s="384"/>
      <c r="AYH211" s="384"/>
      <c r="AYI211" s="384"/>
      <c r="AYJ211" s="384"/>
      <c r="AYK211" s="384"/>
      <c r="AYL211" s="384"/>
      <c r="AYM211" s="384"/>
      <c r="AYN211" s="384"/>
      <c r="AYO211" s="384"/>
      <c r="AYP211" s="384"/>
      <c r="AYQ211" s="384"/>
      <c r="AYR211" s="384"/>
      <c r="AYS211" s="384"/>
      <c r="AYT211" s="384"/>
      <c r="AYU211" s="384"/>
      <c r="AYV211" s="384"/>
      <c r="AYW211" s="384"/>
      <c r="AYX211" s="384"/>
      <c r="AYY211" s="384"/>
      <c r="AYZ211" s="384"/>
      <c r="AZA211" s="384"/>
      <c r="AZB211" s="384"/>
      <c r="AZC211" s="384"/>
      <c r="AZD211" s="384"/>
      <c r="AZE211" s="384"/>
      <c r="AZF211" s="384"/>
      <c r="AZG211" s="384"/>
      <c r="AZH211" s="384"/>
      <c r="AZI211" s="384"/>
      <c r="AZJ211" s="384"/>
      <c r="AZK211" s="384"/>
      <c r="AZL211" s="384"/>
      <c r="AZM211" s="384"/>
      <c r="AZN211" s="384"/>
      <c r="AZO211" s="384"/>
      <c r="AZP211" s="384"/>
      <c r="AZQ211" s="384"/>
      <c r="AZR211" s="384"/>
      <c r="AZS211" s="384"/>
      <c r="AZT211" s="384"/>
      <c r="AZU211" s="384"/>
      <c r="AZV211" s="384"/>
      <c r="AZW211" s="384"/>
      <c r="AZX211" s="384"/>
      <c r="AZY211" s="384"/>
      <c r="AZZ211" s="384"/>
      <c r="BAA211" s="384"/>
      <c r="BAB211" s="384"/>
      <c r="BAC211" s="384"/>
      <c r="BAD211" s="384"/>
      <c r="BAE211" s="384"/>
      <c r="BAF211" s="384"/>
      <c r="BAG211" s="384"/>
      <c r="BAH211" s="384"/>
      <c r="BAI211" s="384"/>
      <c r="BAJ211" s="384"/>
      <c r="BAK211" s="384"/>
      <c r="BAL211" s="384"/>
      <c r="BAM211" s="384"/>
      <c r="BAN211" s="384"/>
      <c r="BAO211" s="384"/>
      <c r="BAP211" s="384"/>
      <c r="BAQ211" s="384"/>
      <c r="BAR211" s="384"/>
      <c r="BAS211" s="384"/>
      <c r="BAT211" s="384"/>
      <c r="BAU211" s="384"/>
      <c r="BAV211" s="384"/>
      <c r="BAW211" s="384"/>
      <c r="BAX211" s="384"/>
      <c r="BAY211" s="384"/>
      <c r="BAZ211" s="384"/>
      <c r="BBA211" s="384"/>
      <c r="BBB211" s="384"/>
      <c r="BBC211" s="384"/>
      <c r="BBD211" s="384"/>
      <c r="BBE211" s="384"/>
      <c r="BBF211" s="384"/>
      <c r="BBG211" s="384"/>
      <c r="BBH211" s="384"/>
      <c r="BBI211" s="384"/>
      <c r="BBJ211" s="384"/>
      <c r="BBK211" s="384"/>
      <c r="BBL211" s="384"/>
      <c r="BBM211" s="384"/>
      <c r="BBN211" s="384"/>
      <c r="BBO211" s="384"/>
      <c r="BBP211" s="384"/>
      <c r="BBQ211" s="384"/>
      <c r="BBR211" s="384"/>
      <c r="BBS211" s="384"/>
      <c r="BBT211" s="384"/>
      <c r="BBU211" s="384"/>
      <c r="BBV211" s="384"/>
      <c r="BBW211" s="384"/>
      <c r="BBX211" s="384"/>
      <c r="BBY211" s="384"/>
      <c r="BBZ211" s="384"/>
      <c r="BCA211" s="384"/>
      <c r="BCB211" s="384"/>
      <c r="BCC211" s="384"/>
      <c r="BCD211" s="384"/>
      <c r="BCE211" s="384"/>
      <c r="BCF211" s="384"/>
      <c r="BCG211" s="384"/>
      <c r="BCH211" s="384"/>
      <c r="BCI211" s="384"/>
      <c r="BCJ211" s="384"/>
      <c r="BCK211" s="384"/>
      <c r="BCL211" s="384"/>
      <c r="BCM211" s="384"/>
      <c r="BCN211" s="384"/>
      <c r="BCO211" s="384"/>
      <c r="BCP211" s="384"/>
      <c r="BCQ211" s="384"/>
      <c r="BCR211" s="384"/>
      <c r="BCS211" s="384"/>
      <c r="BCT211" s="384"/>
      <c r="BCU211" s="384"/>
      <c r="BCV211" s="384"/>
      <c r="BCW211" s="384"/>
      <c r="BCX211" s="384"/>
      <c r="BCY211" s="384"/>
      <c r="BCZ211" s="384"/>
      <c r="BDA211" s="384"/>
      <c r="BDB211" s="384"/>
      <c r="BDC211" s="384"/>
      <c r="BDD211" s="384"/>
      <c r="BDE211" s="384"/>
      <c r="BDF211" s="384"/>
      <c r="BDG211" s="384"/>
      <c r="BDH211" s="384"/>
      <c r="BDI211" s="384"/>
      <c r="BDJ211" s="384"/>
      <c r="BDK211" s="384"/>
      <c r="BDL211" s="384"/>
      <c r="BDM211" s="384"/>
      <c r="BDN211" s="384"/>
      <c r="BDO211" s="384"/>
      <c r="BDP211" s="384"/>
      <c r="BDQ211" s="384"/>
      <c r="BDR211" s="384"/>
      <c r="BDS211" s="384"/>
      <c r="BDT211" s="384"/>
      <c r="BDU211" s="384"/>
      <c r="BDV211" s="384"/>
      <c r="BDW211" s="384"/>
      <c r="BDX211" s="384"/>
      <c r="BDY211" s="384"/>
      <c r="BDZ211" s="384"/>
      <c r="BEA211" s="384"/>
      <c r="BEB211" s="384"/>
      <c r="BEC211" s="384"/>
      <c r="BED211" s="384"/>
      <c r="BEE211" s="384"/>
      <c r="BEF211" s="384"/>
      <c r="BEG211" s="384"/>
      <c r="BEH211" s="384"/>
      <c r="BEI211" s="384"/>
      <c r="BEJ211" s="384"/>
      <c r="BEK211" s="384"/>
      <c r="BEL211" s="384"/>
      <c r="BEM211" s="384"/>
      <c r="BEN211" s="384"/>
      <c r="BEO211" s="384"/>
      <c r="BEP211" s="384"/>
      <c r="BEQ211" s="384"/>
      <c r="BER211" s="384"/>
      <c r="BES211" s="384"/>
      <c r="BET211" s="384"/>
      <c r="BEU211" s="384"/>
      <c r="BEV211" s="384"/>
      <c r="BEW211" s="384"/>
      <c r="BEX211" s="384"/>
      <c r="BEY211" s="384"/>
      <c r="BEZ211" s="384"/>
      <c r="BFA211" s="384"/>
      <c r="BFB211" s="384"/>
      <c r="BFC211" s="384"/>
      <c r="BFD211" s="384"/>
      <c r="BFE211" s="384"/>
      <c r="BFF211" s="384"/>
      <c r="BFG211" s="384"/>
      <c r="BFH211" s="384"/>
      <c r="BFI211" s="384"/>
      <c r="BFJ211" s="384"/>
      <c r="BFK211" s="384"/>
      <c r="BFL211" s="384"/>
      <c r="BFM211" s="384"/>
      <c r="BFN211" s="384"/>
      <c r="BFO211" s="384"/>
      <c r="BFP211" s="384"/>
      <c r="BFQ211" s="384"/>
      <c r="BFR211" s="384"/>
      <c r="BFS211" s="384"/>
      <c r="BFT211" s="384"/>
      <c r="BFU211" s="384"/>
      <c r="BFV211" s="384"/>
      <c r="BFW211" s="384"/>
      <c r="BFX211" s="384"/>
      <c r="BFY211" s="384"/>
      <c r="BFZ211" s="384"/>
      <c r="BGA211" s="384"/>
      <c r="BGB211" s="384"/>
      <c r="BGC211" s="384"/>
      <c r="BGD211" s="384"/>
      <c r="BGE211" s="384"/>
      <c r="BGF211" s="384"/>
      <c r="BGG211" s="384"/>
      <c r="BGH211" s="384"/>
      <c r="BGI211" s="384"/>
      <c r="BGJ211" s="384"/>
      <c r="BGK211" s="384"/>
      <c r="BGL211" s="384"/>
      <c r="BGM211" s="384"/>
      <c r="BGN211" s="384"/>
      <c r="BGO211" s="384"/>
      <c r="BGP211" s="384"/>
      <c r="BGQ211" s="384"/>
      <c r="BGR211" s="384"/>
      <c r="BGS211" s="384"/>
      <c r="BGT211" s="384"/>
      <c r="BGU211" s="384"/>
      <c r="BGV211" s="384"/>
      <c r="BGW211" s="384"/>
      <c r="BGX211" s="384"/>
      <c r="BGY211" s="384"/>
      <c r="BGZ211" s="384"/>
      <c r="BHA211" s="384"/>
      <c r="BHB211" s="384"/>
      <c r="BHC211" s="384"/>
      <c r="BHD211" s="384"/>
      <c r="BHE211" s="384"/>
      <c r="BHF211" s="384"/>
      <c r="BHG211" s="384"/>
      <c r="BHH211" s="384"/>
      <c r="BHI211" s="384"/>
      <c r="BHJ211" s="384"/>
      <c r="BHK211" s="384"/>
      <c r="BHL211" s="384"/>
      <c r="BHM211" s="384"/>
      <c r="BHN211" s="384"/>
      <c r="BHO211" s="384"/>
      <c r="BHP211" s="384"/>
      <c r="BHQ211" s="384"/>
      <c r="BHR211" s="384"/>
      <c r="BHS211" s="384"/>
      <c r="BHT211" s="384"/>
      <c r="BHU211" s="384"/>
      <c r="BHV211" s="384"/>
      <c r="BHW211" s="384"/>
      <c r="BHX211" s="384"/>
      <c r="BHY211" s="384"/>
      <c r="BHZ211" s="384"/>
      <c r="BIA211" s="384"/>
      <c r="BIB211" s="384"/>
      <c r="BIC211" s="384"/>
      <c r="BID211" s="384"/>
      <c r="BIE211" s="384"/>
      <c r="BIF211" s="384"/>
      <c r="BIG211" s="384"/>
      <c r="BIH211" s="384"/>
      <c r="BII211" s="384"/>
      <c r="BIJ211" s="384"/>
      <c r="BIK211" s="384"/>
      <c r="BIL211" s="384"/>
      <c r="BIM211" s="384"/>
      <c r="BIN211" s="384"/>
      <c r="BIO211" s="384"/>
      <c r="BIP211" s="384"/>
      <c r="BIQ211" s="384"/>
      <c r="BIR211" s="384"/>
      <c r="BIS211" s="384"/>
      <c r="BIT211" s="384"/>
      <c r="BIU211" s="384"/>
      <c r="BIV211" s="384"/>
      <c r="BIW211" s="384"/>
      <c r="BIX211" s="384"/>
      <c r="BIY211" s="384"/>
      <c r="BIZ211" s="384"/>
      <c r="BJA211" s="384"/>
      <c r="BJB211" s="384"/>
      <c r="BJC211" s="384"/>
      <c r="BJD211" s="384"/>
      <c r="BJE211" s="384"/>
      <c r="BJF211" s="384"/>
      <c r="BJG211" s="384"/>
      <c r="BJH211" s="384"/>
      <c r="BJI211" s="384"/>
      <c r="BJJ211" s="384"/>
      <c r="BJK211" s="384"/>
      <c r="BJL211" s="384"/>
      <c r="BJM211" s="384"/>
      <c r="BJN211" s="384"/>
      <c r="BJO211" s="384"/>
      <c r="BJP211" s="384"/>
      <c r="BJQ211" s="384"/>
      <c r="BJR211" s="384"/>
      <c r="BJS211" s="384"/>
      <c r="BJT211" s="384"/>
      <c r="BJU211" s="384"/>
      <c r="BJV211" s="384"/>
      <c r="BJW211" s="384"/>
      <c r="BJX211" s="384"/>
      <c r="BJY211" s="384"/>
      <c r="BJZ211" s="384"/>
      <c r="BKA211" s="384"/>
      <c r="BKB211" s="384"/>
      <c r="BKC211" s="384"/>
      <c r="BKD211" s="384"/>
      <c r="BKE211" s="384"/>
      <c r="BKF211" s="384"/>
      <c r="BKG211" s="384"/>
      <c r="BKH211" s="384"/>
      <c r="BKI211" s="384"/>
      <c r="BKJ211" s="384"/>
      <c r="BKK211" s="384"/>
      <c r="BKL211" s="384"/>
      <c r="BKM211" s="384"/>
      <c r="BKN211" s="384"/>
      <c r="BKO211" s="384"/>
      <c r="BKP211" s="384"/>
      <c r="BKQ211" s="384"/>
      <c r="BKR211" s="384"/>
      <c r="BKS211" s="384"/>
      <c r="BKT211" s="384"/>
      <c r="BKU211" s="384"/>
      <c r="BKV211" s="384"/>
      <c r="BKW211" s="384"/>
      <c r="BKX211" s="384"/>
      <c r="BKY211" s="384"/>
      <c r="BKZ211" s="384"/>
      <c r="BLA211" s="384"/>
      <c r="BLB211" s="384"/>
      <c r="BLC211" s="384"/>
      <c r="BLD211" s="384"/>
      <c r="BLE211" s="384"/>
      <c r="BLF211" s="384"/>
      <c r="BLG211" s="384"/>
      <c r="BLH211" s="384"/>
      <c r="BLI211" s="384"/>
      <c r="BLJ211" s="384"/>
      <c r="BLK211" s="384"/>
      <c r="BLL211" s="384"/>
      <c r="BLM211" s="384"/>
      <c r="BLN211" s="384"/>
      <c r="BLO211" s="384"/>
      <c r="BLP211" s="384"/>
      <c r="BLQ211" s="384"/>
      <c r="BLR211" s="384"/>
      <c r="BLS211" s="384"/>
      <c r="BLT211" s="384"/>
      <c r="BLU211" s="384"/>
      <c r="BLV211" s="384"/>
      <c r="BLW211" s="384"/>
      <c r="BLX211" s="384"/>
      <c r="BLY211" s="384"/>
      <c r="BLZ211" s="384"/>
      <c r="BMA211" s="384"/>
      <c r="BMB211" s="384"/>
      <c r="BMC211" s="384"/>
      <c r="BMD211" s="384"/>
      <c r="BME211" s="384"/>
      <c r="BMF211" s="384"/>
      <c r="BMG211" s="384"/>
      <c r="BMH211" s="384"/>
      <c r="BMI211" s="384"/>
      <c r="BMJ211" s="384"/>
      <c r="BMK211" s="384"/>
      <c r="BML211" s="384"/>
      <c r="BMM211" s="384"/>
      <c r="BMN211" s="384"/>
      <c r="BMO211" s="384"/>
      <c r="BMP211" s="384"/>
      <c r="BMQ211" s="384"/>
      <c r="BMR211" s="384"/>
      <c r="BMS211" s="384"/>
      <c r="BMT211" s="384"/>
      <c r="BMU211" s="384"/>
      <c r="BMV211" s="384"/>
      <c r="BMW211" s="384"/>
      <c r="BMX211" s="384"/>
      <c r="BMY211" s="384"/>
      <c r="BMZ211" s="384"/>
      <c r="BNA211" s="384"/>
      <c r="BNB211" s="384"/>
      <c r="BNC211" s="384"/>
      <c r="BND211" s="384"/>
      <c r="BNE211" s="384"/>
      <c r="BNF211" s="384"/>
      <c r="BNG211" s="384"/>
      <c r="BNH211" s="384"/>
      <c r="BNI211" s="384"/>
      <c r="BNJ211" s="384"/>
      <c r="BNK211" s="384"/>
      <c r="BNL211" s="384"/>
      <c r="BNM211" s="384"/>
      <c r="BNN211" s="384"/>
      <c r="BNO211" s="384"/>
      <c r="BNP211" s="384"/>
      <c r="BNQ211" s="384"/>
      <c r="BNR211" s="384"/>
      <c r="BNS211" s="384"/>
      <c r="BNT211" s="384"/>
      <c r="BNU211" s="384"/>
      <c r="BNV211" s="384"/>
      <c r="BNW211" s="384"/>
      <c r="BNX211" s="384"/>
      <c r="BNY211" s="384"/>
      <c r="BNZ211" s="384"/>
      <c r="BOA211" s="384"/>
      <c r="BOB211" s="384"/>
      <c r="BOC211" s="384"/>
      <c r="BOD211" s="384"/>
      <c r="BOE211" s="384"/>
      <c r="BOF211" s="384"/>
      <c r="BOG211" s="384"/>
      <c r="BOH211" s="384"/>
      <c r="BOI211" s="384"/>
      <c r="BOJ211" s="384"/>
      <c r="BOK211" s="384"/>
      <c r="BOL211" s="384"/>
      <c r="BOM211" s="384"/>
      <c r="BON211" s="384"/>
      <c r="BOO211" s="384"/>
      <c r="BOP211" s="384"/>
      <c r="BOQ211" s="384"/>
      <c r="BOR211" s="384"/>
      <c r="BOS211" s="384"/>
      <c r="BOT211" s="384"/>
      <c r="BOU211" s="384"/>
      <c r="BOV211" s="384"/>
      <c r="BOW211" s="384"/>
      <c r="BOX211" s="384"/>
      <c r="BOY211" s="384"/>
      <c r="BOZ211" s="384"/>
      <c r="BPA211" s="384"/>
      <c r="BPB211" s="384"/>
      <c r="BPC211" s="384"/>
      <c r="BPD211" s="384"/>
      <c r="BPE211" s="384"/>
      <c r="BPF211" s="384"/>
      <c r="BPG211" s="384"/>
      <c r="BPH211" s="384"/>
      <c r="BPI211" s="384"/>
      <c r="BPJ211" s="384"/>
      <c r="BPK211" s="384"/>
      <c r="BPL211" s="384"/>
      <c r="BPM211" s="384"/>
      <c r="BPN211" s="384"/>
      <c r="BPO211" s="384"/>
      <c r="BPP211" s="384"/>
      <c r="BPQ211" s="384"/>
      <c r="BPR211" s="384"/>
      <c r="BPS211" s="384"/>
      <c r="BPT211" s="384"/>
      <c r="BPU211" s="384"/>
      <c r="BPV211" s="384"/>
      <c r="BPW211" s="384"/>
      <c r="BPX211" s="384"/>
      <c r="BPY211" s="384"/>
      <c r="BPZ211" s="384"/>
      <c r="BQA211" s="384"/>
      <c r="BQB211" s="384"/>
      <c r="BQC211" s="384"/>
      <c r="BQD211" s="384"/>
      <c r="BQE211" s="384"/>
      <c r="BQF211" s="384"/>
      <c r="BQG211" s="384"/>
      <c r="BQH211" s="384"/>
      <c r="BQI211" s="384"/>
      <c r="BQJ211" s="384"/>
      <c r="BQK211" s="384"/>
      <c r="BQL211" s="384"/>
      <c r="BQM211" s="384"/>
      <c r="BQN211" s="384"/>
      <c r="BQO211" s="384"/>
      <c r="BQP211" s="384"/>
      <c r="BQQ211" s="384"/>
      <c r="BQR211" s="384"/>
      <c r="BQS211" s="384"/>
      <c r="BQT211" s="384"/>
      <c r="BQU211" s="384"/>
      <c r="BQV211" s="384"/>
      <c r="BQW211" s="384"/>
      <c r="BQX211" s="384"/>
      <c r="BQY211" s="384"/>
      <c r="BQZ211" s="384"/>
      <c r="BRA211" s="384"/>
      <c r="BRB211" s="384"/>
      <c r="BRC211" s="384"/>
      <c r="BRD211" s="384"/>
      <c r="BRE211" s="384"/>
      <c r="BRF211" s="384"/>
      <c r="BRG211" s="384"/>
      <c r="BRH211" s="384"/>
      <c r="BRI211" s="384"/>
      <c r="BRJ211" s="384"/>
      <c r="BRK211" s="384"/>
      <c r="BRL211" s="384"/>
      <c r="BRM211" s="384"/>
      <c r="BRN211" s="384"/>
      <c r="BRO211" s="384"/>
      <c r="BRP211" s="384"/>
      <c r="BRQ211" s="384"/>
      <c r="BRR211" s="384"/>
      <c r="BRS211" s="384"/>
      <c r="BRT211" s="384"/>
      <c r="BRU211" s="384"/>
      <c r="BRV211" s="384"/>
      <c r="BRW211" s="384"/>
      <c r="BRX211" s="384"/>
      <c r="BRY211" s="384"/>
      <c r="BRZ211" s="384"/>
      <c r="BSA211" s="384"/>
      <c r="BSB211" s="384"/>
      <c r="BSC211" s="384"/>
      <c r="BSD211" s="384"/>
      <c r="BSE211" s="384"/>
      <c r="BSF211" s="384"/>
      <c r="BSG211" s="384"/>
      <c r="BSH211" s="384"/>
      <c r="BSI211" s="384"/>
      <c r="BSJ211" s="384"/>
      <c r="BSK211" s="384"/>
      <c r="BSL211" s="384"/>
      <c r="BSM211" s="384"/>
      <c r="BSN211" s="384"/>
      <c r="BSO211" s="384"/>
      <c r="BSP211" s="384"/>
      <c r="BSQ211" s="384"/>
      <c r="BSR211" s="384"/>
      <c r="BSS211" s="384"/>
      <c r="BST211" s="384"/>
      <c r="BSU211" s="384"/>
      <c r="BSV211" s="384"/>
      <c r="BSW211" s="384"/>
      <c r="BSX211" s="384"/>
      <c r="BSY211" s="384"/>
      <c r="BSZ211" s="384"/>
      <c r="BTA211" s="384"/>
      <c r="BTB211" s="384"/>
      <c r="BTC211" s="384"/>
      <c r="BTD211" s="384"/>
      <c r="BTE211" s="384"/>
      <c r="BTF211" s="384"/>
      <c r="BTG211" s="384"/>
      <c r="BTH211" s="384"/>
      <c r="BTI211" s="384"/>
      <c r="BTJ211" s="384"/>
      <c r="BTK211" s="384"/>
      <c r="BTL211" s="384"/>
      <c r="BTM211" s="384"/>
      <c r="BTN211" s="384"/>
      <c r="BTO211" s="384"/>
      <c r="BTP211" s="384"/>
      <c r="BTQ211" s="384"/>
      <c r="BTR211" s="384"/>
      <c r="BTS211" s="384"/>
      <c r="BTT211" s="384"/>
      <c r="BTU211" s="384"/>
      <c r="BTV211" s="384"/>
      <c r="BTW211" s="384"/>
      <c r="BTX211" s="384"/>
      <c r="BTY211" s="384"/>
      <c r="BTZ211" s="384"/>
      <c r="BUA211" s="384"/>
      <c r="BUB211" s="384"/>
      <c r="BUC211" s="384"/>
      <c r="BUD211" s="384"/>
      <c r="BUE211" s="384"/>
      <c r="BUF211" s="384"/>
      <c r="BUG211" s="384"/>
      <c r="BUH211" s="384"/>
      <c r="BUI211" s="384"/>
      <c r="BUJ211" s="384"/>
      <c r="BUK211" s="384"/>
      <c r="BUL211" s="384"/>
      <c r="BUM211" s="384"/>
      <c r="BUN211" s="384"/>
      <c r="BUO211" s="384"/>
      <c r="BUP211" s="384"/>
      <c r="BUQ211" s="384"/>
      <c r="BUR211" s="384"/>
      <c r="BUS211" s="384"/>
      <c r="BUT211" s="384"/>
      <c r="BUU211" s="384"/>
      <c r="BUV211" s="384"/>
      <c r="BUW211" s="384"/>
      <c r="BUX211" s="384"/>
      <c r="BUY211" s="384"/>
      <c r="BUZ211" s="384"/>
      <c r="BVA211" s="384"/>
      <c r="BVB211" s="384"/>
      <c r="BVC211" s="384"/>
      <c r="BVD211" s="384"/>
      <c r="BVE211" s="384"/>
      <c r="BVF211" s="384"/>
      <c r="BVG211" s="384"/>
      <c r="BVH211" s="384"/>
      <c r="BVI211" s="384"/>
      <c r="BVJ211" s="384"/>
      <c r="BVK211" s="384"/>
      <c r="BVL211" s="384"/>
      <c r="BVM211" s="384"/>
      <c r="BVN211" s="384"/>
      <c r="BVO211" s="384"/>
      <c r="BVP211" s="384"/>
      <c r="BVQ211" s="384"/>
      <c r="BVR211" s="384"/>
      <c r="BVS211" s="384"/>
      <c r="BVT211" s="384"/>
      <c r="BVU211" s="384"/>
      <c r="BVV211" s="384"/>
      <c r="BVW211" s="384"/>
      <c r="BVX211" s="384"/>
      <c r="BVY211" s="384"/>
      <c r="BVZ211" s="384"/>
      <c r="BWA211" s="384"/>
      <c r="BWB211" s="384"/>
      <c r="BWC211" s="384"/>
      <c r="BWD211" s="384"/>
      <c r="BWE211" s="384"/>
      <c r="BWF211" s="384"/>
      <c r="BWG211" s="384"/>
      <c r="BWH211" s="384"/>
      <c r="BWI211" s="384"/>
      <c r="BWJ211" s="384"/>
      <c r="BWK211" s="384"/>
      <c r="BWL211" s="384"/>
      <c r="BWM211" s="384"/>
      <c r="BWN211" s="384"/>
      <c r="BWO211" s="384"/>
      <c r="BWP211" s="384"/>
      <c r="BWQ211" s="384"/>
      <c r="BWR211" s="384"/>
      <c r="BWS211" s="384"/>
      <c r="BWT211" s="384"/>
      <c r="BWU211" s="384"/>
      <c r="BWV211" s="384"/>
      <c r="BWW211" s="384"/>
      <c r="BWX211" s="384"/>
      <c r="BWY211" s="384"/>
      <c r="BWZ211" s="384"/>
      <c r="BXA211" s="384"/>
      <c r="BXB211" s="384"/>
      <c r="BXC211" s="384"/>
      <c r="BXD211" s="384"/>
      <c r="BXE211" s="384"/>
      <c r="BXF211" s="384"/>
      <c r="BXG211" s="384"/>
      <c r="BXH211" s="384"/>
      <c r="BXI211" s="384"/>
      <c r="BXJ211" s="384"/>
      <c r="BXK211" s="384"/>
      <c r="BXL211" s="384"/>
      <c r="BXM211" s="384"/>
      <c r="BXN211" s="384"/>
      <c r="BXO211" s="384"/>
      <c r="BXP211" s="384"/>
      <c r="BXQ211" s="384"/>
      <c r="BXR211" s="384"/>
      <c r="BXS211" s="384"/>
      <c r="BXT211" s="384"/>
      <c r="BXU211" s="384"/>
      <c r="BXV211" s="384"/>
      <c r="BXW211" s="384"/>
      <c r="BXX211" s="384"/>
      <c r="BXY211" s="384"/>
      <c r="BXZ211" s="384"/>
      <c r="BYA211" s="384"/>
      <c r="BYB211" s="384"/>
      <c r="BYC211" s="384"/>
      <c r="BYD211" s="384"/>
      <c r="BYE211" s="384"/>
      <c r="BYF211" s="384"/>
      <c r="BYG211" s="384"/>
      <c r="BYH211" s="384"/>
      <c r="BYI211" s="384"/>
      <c r="BYJ211" s="384"/>
      <c r="BYK211" s="384"/>
      <c r="BYL211" s="384"/>
      <c r="BYM211" s="384"/>
      <c r="BYN211" s="384"/>
      <c r="BYO211" s="384"/>
      <c r="BYP211" s="384"/>
      <c r="BYQ211" s="384"/>
      <c r="BYR211" s="384"/>
      <c r="BYS211" s="384"/>
      <c r="BYT211" s="384"/>
      <c r="BYU211" s="384"/>
      <c r="BYV211" s="384"/>
      <c r="BYW211" s="384"/>
      <c r="BYX211" s="384"/>
      <c r="BYY211" s="384"/>
      <c r="BYZ211" s="384"/>
      <c r="BZA211" s="384"/>
      <c r="BZB211" s="384"/>
      <c r="BZC211" s="384"/>
      <c r="BZD211" s="384"/>
      <c r="BZE211" s="384"/>
      <c r="BZF211" s="384"/>
      <c r="BZG211" s="384"/>
      <c r="BZH211" s="384"/>
      <c r="BZI211" s="384"/>
      <c r="BZJ211" s="384"/>
      <c r="BZK211" s="384"/>
      <c r="BZL211" s="384"/>
      <c r="BZM211" s="384"/>
      <c r="BZN211" s="384"/>
      <c r="BZO211" s="384"/>
      <c r="BZP211" s="384"/>
      <c r="BZQ211" s="384"/>
      <c r="BZR211" s="384"/>
      <c r="BZS211" s="384"/>
      <c r="BZT211" s="384"/>
      <c r="BZU211" s="384"/>
      <c r="BZV211" s="384"/>
      <c r="BZW211" s="384"/>
      <c r="BZX211" s="384"/>
      <c r="BZY211" s="384"/>
      <c r="BZZ211" s="384"/>
      <c r="CAA211" s="384"/>
      <c r="CAB211" s="384"/>
      <c r="CAC211" s="384"/>
      <c r="CAD211" s="384"/>
      <c r="CAE211" s="384"/>
      <c r="CAF211" s="384"/>
      <c r="CAG211" s="384"/>
      <c r="CAH211" s="384"/>
      <c r="CAI211" s="384"/>
      <c r="CAJ211" s="384"/>
      <c r="CAK211" s="384"/>
      <c r="CAL211" s="384"/>
      <c r="CAM211" s="384"/>
      <c r="CAN211" s="384"/>
      <c r="CAO211" s="384"/>
      <c r="CAP211" s="384"/>
      <c r="CAQ211" s="384"/>
      <c r="CAR211" s="384"/>
      <c r="CAS211" s="384"/>
      <c r="CAT211" s="384"/>
      <c r="CAU211" s="384"/>
      <c r="CAV211" s="384"/>
      <c r="CAW211" s="384"/>
      <c r="CAX211" s="384"/>
      <c r="CAY211" s="384"/>
      <c r="CAZ211" s="384"/>
      <c r="CBA211" s="384"/>
      <c r="CBB211" s="384"/>
      <c r="CBC211" s="384"/>
      <c r="CBD211" s="384"/>
      <c r="CBE211" s="384"/>
      <c r="CBF211" s="384"/>
      <c r="CBG211" s="384"/>
      <c r="CBH211" s="384"/>
      <c r="CBI211" s="384"/>
      <c r="CBJ211" s="384"/>
      <c r="CBK211" s="384"/>
      <c r="CBL211" s="384"/>
      <c r="CBM211" s="384"/>
      <c r="CBN211" s="384"/>
      <c r="CBO211" s="384"/>
      <c r="CBP211" s="384"/>
      <c r="CBQ211" s="384"/>
      <c r="CBR211" s="384"/>
      <c r="CBS211" s="384"/>
      <c r="CBT211" s="384"/>
      <c r="CBU211" s="384"/>
      <c r="CBV211" s="384"/>
      <c r="CBW211" s="384"/>
      <c r="CBX211" s="384"/>
      <c r="CBY211" s="384"/>
      <c r="CBZ211" s="384"/>
      <c r="CCA211" s="384"/>
      <c r="CCB211" s="384"/>
      <c r="CCC211" s="384"/>
      <c r="CCD211" s="384"/>
      <c r="CCE211" s="384"/>
      <c r="CCF211" s="384"/>
      <c r="CCG211" s="384"/>
      <c r="CCH211" s="384"/>
      <c r="CCI211" s="384"/>
      <c r="CCJ211" s="384"/>
      <c r="CCK211" s="384"/>
      <c r="CCL211" s="384"/>
      <c r="CCM211" s="384"/>
      <c r="CCN211" s="384"/>
      <c r="CCO211" s="384"/>
      <c r="CCP211" s="384"/>
      <c r="CCQ211" s="384"/>
      <c r="CCR211" s="384"/>
      <c r="CCS211" s="384"/>
      <c r="CCT211" s="384"/>
      <c r="CCU211" s="384"/>
      <c r="CCV211" s="384"/>
      <c r="CCW211" s="384"/>
      <c r="CCX211" s="384"/>
      <c r="CCY211" s="384"/>
      <c r="CCZ211" s="384"/>
      <c r="CDA211" s="384"/>
      <c r="CDB211" s="384"/>
      <c r="CDC211" s="384"/>
      <c r="CDD211" s="384"/>
      <c r="CDE211" s="384"/>
      <c r="CDF211" s="384"/>
      <c r="CDG211" s="384"/>
      <c r="CDH211" s="384"/>
      <c r="CDI211" s="384"/>
      <c r="CDJ211" s="384"/>
      <c r="CDK211" s="384"/>
      <c r="CDL211" s="384"/>
      <c r="CDM211" s="384"/>
      <c r="CDN211" s="384"/>
      <c r="CDO211" s="384"/>
      <c r="CDP211" s="384"/>
      <c r="CDQ211" s="384"/>
      <c r="CDR211" s="384"/>
      <c r="CDS211" s="384"/>
      <c r="CDT211" s="384"/>
      <c r="CDU211" s="384"/>
      <c r="CDV211" s="384"/>
      <c r="CDW211" s="384"/>
      <c r="CDX211" s="384"/>
      <c r="CDY211" s="384"/>
      <c r="CDZ211" s="384"/>
      <c r="CEA211" s="384"/>
      <c r="CEB211" s="384"/>
      <c r="CEC211" s="384"/>
      <c r="CED211" s="384"/>
      <c r="CEE211" s="384"/>
      <c r="CEF211" s="384"/>
      <c r="CEG211" s="384"/>
      <c r="CEH211" s="384"/>
      <c r="CEI211" s="384"/>
      <c r="CEJ211" s="384"/>
      <c r="CEK211" s="384"/>
      <c r="CEL211" s="384"/>
      <c r="CEM211" s="384"/>
      <c r="CEN211" s="384"/>
      <c r="CEO211" s="384"/>
      <c r="CEP211" s="384"/>
      <c r="CEQ211" s="384"/>
      <c r="CER211" s="384"/>
      <c r="CES211" s="384"/>
      <c r="CET211" s="384"/>
      <c r="CEU211" s="384"/>
      <c r="CEV211" s="384"/>
      <c r="CEW211" s="384"/>
      <c r="CEX211" s="384"/>
      <c r="CEY211" s="384"/>
      <c r="CEZ211" s="384"/>
      <c r="CFA211" s="384"/>
      <c r="CFB211" s="384"/>
      <c r="CFC211" s="384"/>
      <c r="CFD211" s="384"/>
      <c r="CFE211" s="384"/>
      <c r="CFF211" s="384"/>
      <c r="CFG211" s="384"/>
      <c r="CFH211" s="384"/>
      <c r="CFI211" s="384"/>
      <c r="CFJ211" s="384"/>
      <c r="CFK211" s="384"/>
      <c r="CFL211" s="384"/>
      <c r="CFM211" s="384"/>
      <c r="CFN211" s="384"/>
      <c r="CFO211" s="384"/>
      <c r="CFP211" s="384"/>
      <c r="CFQ211" s="384"/>
      <c r="CFR211" s="384"/>
      <c r="CFS211" s="384"/>
      <c r="CFT211" s="384"/>
      <c r="CFU211" s="384"/>
      <c r="CFV211" s="384"/>
      <c r="CFW211" s="384"/>
      <c r="CFX211" s="384"/>
      <c r="CFY211" s="384"/>
      <c r="CFZ211" s="384"/>
      <c r="CGA211" s="384"/>
      <c r="CGB211" s="384"/>
      <c r="CGC211" s="384"/>
      <c r="CGD211" s="384"/>
      <c r="CGE211" s="384"/>
      <c r="CGF211" s="384"/>
      <c r="CGG211" s="384"/>
      <c r="CGH211" s="384"/>
      <c r="CGI211" s="384"/>
      <c r="CGJ211" s="384"/>
      <c r="CGK211" s="384"/>
      <c r="CGL211" s="384"/>
      <c r="CGM211" s="384"/>
      <c r="CGN211" s="384"/>
      <c r="CGO211" s="384"/>
      <c r="CGP211" s="384"/>
      <c r="CGQ211" s="384"/>
      <c r="CGR211" s="384"/>
      <c r="CGS211" s="384"/>
      <c r="CGT211" s="384"/>
      <c r="CGU211" s="384"/>
      <c r="CGV211" s="384"/>
      <c r="CGW211" s="384"/>
      <c r="CGX211" s="384"/>
      <c r="CGY211" s="384"/>
      <c r="CGZ211" s="384"/>
      <c r="CHA211" s="384"/>
      <c r="CHB211" s="384"/>
      <c r="CHC211" s="384"/>
      <c r="CHD211" s="384"/>
      <c r="CHE211" s="384"/>
      <c r="CHF211" s="384"/>
      <c r="CHG211" s="384"/>
      <c r="CHH211" s="384"/>
      <c r="CHI211" s="384"/>
      <c r="CHJ211" s="384"/>
      <c r="CHK211" s="384"/>
      <c r="CHL211" s="384"/>
      <c r="CHM211" s="384"/>
      <c r="CHN211" s="384"/>
      <c r="CHO211" s="384"/>
      <c r="CHP211" s="384"/>
      <c r="CHQ211" s="384"/>
      <c r="CHR211" s="384"/>
      <c r="CHS211" s="384"/>
      <c r="CHT211" s="384"/>
      <c r="CHU211" s="384"/>
      <c r="CHV211" s="384"/>
      <c r="CHW211" s="384"/>
      <c r="CHX211" s="384"/>
      <c r="CHY211" s="384"/>
      <c r="CHZ211" s="384"/>
      <c r="CIA211" s="384"/>
      <c r="CIB211" s="384"/>
      <c r="CIC211" s="384"/>
      <c r="CID211" s="384"/>
      <c r="CIE211" s="384"/>
      <c r="CIF211" s="384"/>
      <c r="CIG211" s="384"/>
      <c r="CIH211" s="384"/>
      <c r="CII211" s="384"/>
      <c r="CIJ211" s="384"/>
      <c r="CIK211" s="384"/>
      <c r="CIL211" s="384"/>
      <c r="CIM211" s="384"/>
      <c r="CIN211" s="384"/>
      <c r="CIO211" s="384"/>
      <c r="CIP211" s="384"/>
      <c r="CIQ211" s="384"/>
      <c r="CIR211" s="384"/>
      <c r="CIS211" s="384"/>
      <c r="CIT211" s="384"/>
      <c r="CIU211" s="384"/>
      <c r="CIV211" s="384"/>
      <c r="CIW211" s="384"/>
      <c r="CIX211" s="384"/>
      <c r="CIY211" s="384"/>
      <c r="CIZ211" s="384"/>
      <c r="CJA211" s="384"/>
      <c r="CJB211" s="384"/>
      <c r="CJC211" s="384"/>
      <c r="CJD211" s="384"/>
      <c r="CJE211" s="384"/>
      <c r="CJF211" s="384"/>
      <c r="CJG211" s="384"/>
      <c r="CJH211" s="384"/>
      <c r="CJI211" s="384"/>
      <c r="CJJ211" s="384"/>
      <c r="CJK211" s="384"/>
      <c r="CJL211" s="384"/>
      <c r="CJM211" s="384"/>
      <c r="CJN211" s="384"/>
      <c r="CJO211" s="384"/>
      <c r="CJP211" s="384"/>
      <c r="CJQ211" s="384"/>
      <c r="CJR211" s="384"/>
      <c r="CJS211" s="384"/>
      <c r="CJT211" s="384"/>
      <c r="CJU211" s="384"/>
      <c r="CJV211" s="384"/>
      <c r="CJW211" s="384"/>
      <c r="CJX211" s="384"/>
      <c r="CJY211" s="384"/>
      <c r="CJZ211" s="384"/>
      <c r="CKA211" s="384"/>
      <c r="CKB211" s="384"/>
      <c r="CKC211" s="384"/>
      <c r="CKD211" s="384"/>
      <c r="CKE211" s="384"/>
      <c r="CKF211" s="384"/>
      <c r="CKG211" s="384"/>
      <c r="CKH211" s="384"/>
      <c r="CKI211" s="384"/>
      <c r="CKJ211" s="384"/>
      <c r="CKK211" s="384"/>
      <c r="CKL211" s="384"/>
      <c r="CKM211" s="384"/>
      <c r="CKN211" s="384"/>
      <c r="CKO211" s="384"/>
      <c r="CKP211" s="384"/>
      <c r="CKQ211" s="384"/>
      <c r="CKR211" s="384"/>
      <c r="CKS211" s="384"/>
      <c r="CKT211" s="384"/>
      <c r="CKU211" s="384"/>
      <c r="CKV211" s="384"/>
      <c r="CKW211" s="384"/>
      <c r="CKX211" s="384"/>
      <c r="CKY211" s="384"/>
      <c r="CKZ211" s="384"/>
      <c r="CLA211" s="384"/>
      <c r="CLB211" s="384"/>
      <c r="CLC211" s="384"/>
      <c r="CLD211" s="384"/>
      <c r="CLE211" s="384"/>
      <c r="CLF211" s="384"/>
      <c r="CLG211" s="384"/>
      <c r="CLH211" s="384"/>
      <c r="CLI211" s="384"/>
      <c r="CLJ211" s="384"/>
      <c r="CLK211" s="384"/>
      <c r="CLL211" s="384"/>
      <c r="CLM211" s="384"/>
      <c r="CLN211" s="384"/>
      <c r="CLO211" s="384"/>
      <c r="CLP211" s="384"/>
      <c r="CLQ211" s="384"/>
      <c r="CLR211" s="384"/>
      <c r="CLS211" s="384"/>
      <c r="CLT211" s="384"/>
      <c r="CLU211" s="384"/>
      <c r="CLV211" s="384"/>
      <c r="CLW211" s="384"/>
      <c r="CLX211" s="384"/>
      <c r="CLY211" s="384"/>
      <c r="CLZ211" s="384"/>
      <c r="CMA211" s="384"/>
      <c r="CMB211" s="384"/>
      <c r="CMC211" s="384"/>
      <c r="CMD211" s="384"/>
      <c r="CME211" s="384"/>
      <c r="CMF211" s="384"/>
      <c r="CMG211" s="384"/>
      <c r="CMH211" s="384"/>
      <c r="CMI211" s="384"/>
      <c r="CMJ211" s="384"/>
      <c r="CMK211" s="384"/>
      <c r="CML211" s="384"/>
      <c r="CMM211" s="384"/>
      <c r="CMN211" s="384"/>
      <c r="CMO211" s="384"/>
      <c r="CMP211" s="384"/>
      <c r="CMQ211" s="384"/>
      <c r="CMR211" s="384"/>
      <c r="CMS211" s="384"/>
      <c r="CMT211" s="384"/>
      <c r="CMU211" s="384"/>
      <c r="CMV211" s="384"/>
      <c r="CMW211" s="384"/>
      <c r="CMX211" s="384"/>
      <c r="CMY211" s="384"/>
      <c r="CMZ211" s="384"/>
      <c r="CNA211" s="384"/>
      <c r="CNB211" s="384"/>
      <c r="CNC211" s="384"/>
      <c r="CND211" s="384"/>
      <c r="CNE211" s="384"/>
      <c r="CNF211" s="384"/>
      <c r="CNG211" s="384"/>
      <c r="CNH211" s="384"/>
      <c r="CNI211" s="384"/>
      <c r="CNJ211" s="384"/>
      <c r="CNK211" s="384"/>
      <c r="CNL211" s="384"/>
      <c r="CNM211" s="384"/>
      <c r="CNN211" s="384"/>
      <c r="CNO211" s="384"/>
      <c r="CNP211" s="384"/>
      <c r="CNQ211" s="384"/>
      <c r="CNR211" s="384"/>
      <c r="CNS211" s="384"/>
      <c r="CNT211" s="384"/>
      <c r="CNU211" s="384"/>
      <c r="CNV211" s="384"/>
      <c r="CNW211" s="384"/>
      <c r="CNX211" s="384"/>
      <c r="CNY211" s="384"/>
      <c r="CNZ211" s="384"/>
      <c r="COA211" s="384"/>
      <c r="COB211" s="384"/>
      <c r="COC211" s="384"/>
      <c r="COD211" s="384"/>
      <c r="COE211" s="384"/>
      <c r="COF211" s="384"/>
      <c r="COG211" s="384"/>
      <c r="COH211" s="384"/>
      <c r="COI211" s="384"/>
      <c r="COJ211" s="384"/>
      <c r="COK211" s="384"/>
      <c r="COL211" s="384"/>
      <c r="COM211" s="384"/>
      <c r="CON211" s="384"/>
      <c r="COO211" s="384"/>
      <c r="COP211" s="384"/>
      <c r="COQ211" s="384"/>
      <c r="COR211" s="384"/>
      <c r="COS211" s="384"/>
      <c r="COT211" s="384"/>
      <c r="COU211" s="384"/>
      <c r="COV211" s="384"/>
      <c r="COW211" s="384"/>
      <c r="COX211" s="384"/>
      <c r="COY211" s="384"/>
      <c r="COZ211" s="384"/>
      <c r="CPA211" s="384"/>
      <c r="CPB211" s="384"/>
      <c r="CPC211" s="384"/>
      <c r="CPD211" s="384"/>
      <c r="CPE211" s="384"/>
      <c r="CPF211" s="384"/>
      <c r="CPG211" s="384"/>
      <c r="CPH211" s="384"/>
      <c r="CPI211" s="384"/>
      <c r="CPJ211" s="384"/>
      <c r="CPK211" s="384"/>
      <c r="CPL211" s="384"/>
      <c r="CPM211" s="384"/>
      <c r="CPN211" s="384"/>
      <c r="CPO211" s="384"/>
      <c r="CPP211" s="384"/>
      <c r="CPQ211" s="384"/>
      <c r="CPR211" s="384"/>
      <c r="CPS211" s="384"/>
      <c r="CPT211" s="384"/>
      <c r="CPU211" s="384"/>
      <c r="CPV211" s="384"/>
      <c r="CPW211" s="384"/>
      <c r="CPX211" s="384"/>
      <c r="CPY211" s="384"/>
      <c r="CPZ211" s="384"/>
      <c r="CQA211" s="384"/>
      <c r="CQB211" s="384"/>
      <c r="CQC211" s="384"/>
      <c r="CQD211" s="384"/>
      <c r="CQE211" s="384"/>
      <c r="CQF211" s="384"/>
      <c r="CQG211" s="384"/>
      <c r="CQH211" s="384"/>
      <c r="CQI211" s="384"/>
      <c r="CQJ211" s="384"/>
      <c r="CQK211" s="384"/>
      <c r="CQL211" s="384"/>
      <c r="CQM211" s="384"/>
      <c r="CQN211" s="384"/>
      <c r="CQO211" s="384"/>
      <c r="CQP211" s="384"/>
      <c r="CQQ211" s="384"/>
      <c r="CQR211" s="384"/>
      <c r="CQS211" s="384"/>
      <c r="CQT211" s="384"/>
      <c r="CQU211" s="384"/>
      <c r="CQV211" s="384"/>
      <c r="CQW211" s="384"/>
      <c r="CQX211" s="384"/>
      <c r="CQY211" s="384"/>
      <c r="CQZ211" s="384"/>
      <c r="CRA211" s="384"/>
      <c r="CRB211" s="384"/>
      <c r="CRC211" s="384"/>
      <c r="CRD211" s="384"/>
      <c r="CRE211" s="384"/>
      <c r="CRF211" s="384"/>
      <c r="CRG211" s="384"/>
      <c r="CRH211" s="384"/>
      <c r="CRI211" s="384"/>
      <c r="CRJ211" s="384"/>
      <c r="CRK211" s="384"/>
      <c r="CRL211" s="384"/>
      <c r="CRM211" s="384"/>
      <c r="CRN211" s="384"/>
      <c r="CRO211" s="384"/>
      <c r="CRP211" s="384"/>
      <c r="CRQ211" s="384"/>
      <c r="CRR211" s="384"/>
      <c r="CRS211" s="384"/>
      <c r="CRT211" s="384"/>
      <c r="CRU211" s="384"/>
      <c r="CRV211" s="384"/>
      <c r="CRW211" s="384"/>
      <c r="CRX211" s="384"/>
      <c r="CRY211" s="384"/>
      <c r="CRZ211" s="384"/>
      <c r="CSA211" s="384"/>
      <c r="CSB211" s="384"/>
      <c r="CSC211" s="384"/>
      <c r="CSD211" s="384"/>
      <c r="CSE211" s="384"/>
      <c r="CSF211" s="384"/>
      <c r="CSG211" s="384"/>
      <c r="CSH211" s="384"/>
      <c r="CSI211" s="384"/>
      <c r="CSJ211" s="384"/>
      <c r="CSK211" s="384"/>
      <c r="CSL211" s="384"/>
      <c r="CSM211" s="384"/>
      <c r="CSN211" s="384"/>
      <c r="CSO211" s="384"/>
      <c r="CSP211" s="384"/>
      <c r="CSQ211" s="384"/>
      <c r="CSR211" s="384"/>
      <c r="CSS211" s="384"/>
      <c r="CST211" s="384"/>
      <c r="CSU211" s="384"/>
      <c r="CSV211" s="384"/>
      <c r="CSW211" s="384"/>
      <c r="CSX211" s="384"/>
      <c r="CSY211" s="384"/>
      <c r="CSZ211" s="384"/>
      <c r="CTA211" s="384"/>
      <c r="CTB211" s="384"/>
      <c r="CTC211" s="384"/>
      <c r="CTD211" s="384"/>
      <c r="CTE211" s="384"/>
      <c r="CTF211" s="384"/>
      <c r="CTG211" s="384"/>
      <c r="CTH211" s="384"/>
      <c r="CTI211" s="384"/>
      <c r="CTJ211" s="384"/>
      <c r="CTK211" s="384"/>
      <c r="CTL211" s="384"/>
      <c r="CTM211" s="384"/>
      <c r="CTN211" s="384"/>
      <c r="CTO211" s="384"/>
      <c r="CTP211" s="384"/>
      <c r="CTQ211" s="384"/>
      <c r="CTR211" s="384"/>
      <c r="CTS211" s="384"/>
      <c r="CTT211" s="384"/>
      <c r="CTU211" s="384"/>
      <c r="CTV211" s="384"/>
      <c r="CTW211" s="384"/>
      <c r="CTX211" s="384"/>
      <c r="CTY211" s="384"/>
      <c r="CTZ211" s="384"/>
      <c r="CUA211" s="384"/>
      <c r="CUB211" s="384"/>
      <c r="CUC211" s="384"/>
      <c r="CUD211" s="384"/>
      <c r="CUE211" s="384"/>
      <c r="CUF211" s="384"/>
      <c r="CUG211" s="384"/>
      <c r="CUH211" s="384"/>
      <c r="CUI211" s="384"/>
      <c r="CUJ211" s="384"/>
      <c r="CUK211" s="384"/>
      <c r="CUL211" s="384"/>
      <c r="CUM211" s="384"/>
      <c r="CUN211" s="384"/>
      <c r="CUO211" s="384"/>
      <c r="CUP211" s="384"/>
      <c r="CUQ211" s="384"/>
      <c r="CUR211" s="384"/>
      <c r="CUS211" s="384"/>
      <c r="CUT211" s="384"/>
      <c r="CUU211" s="384"/>
      <c r="CUV211" s="384"/>
      <c r="CUW211" s="384"/>
      <c r="CUX211" s="384"/>
      <c r="CUY211" s="384"/>
      <c r="CUZ211" s="384"/>
      <c r="CVA211" s="384"/>
      <c r="CVB211" s="384"/>
      <c r="CVC211" s="384"/>
      <c r="CVD211" s="384"/>
      <c r="CVE211" s="384"/>
      <c r="CVF211" s="384"/>
      <c r="CVG211" s="384"/>
      <c r="CVH211" s="384"/>
      <c r="CVI211" s="384"/>
      <c r="CVJ211" s="384"/>
      <c r="CVK211" s="384"/>
      <c r="CVL211" s="384"/>
      <c r="CVM211" s="384"/>
      <c r="CVN211" s="384"/>
      <c r="CVO211" s="384"/>
      <c r="CVP211" s="384"/>
      <c r="CVQ211" s="384"/>
      <c r="CVR211" s="384"/>
      <c r="CVS211" s="384"/>
      <c r="CVT211" s="384"/>
      <c r="CVU211" s="384"/>
      <c r="CVV211" s="384"/>
      <c r="CVW211" s="384"/>
      <c r="CVX211" s="384"/>
      <c r="CVY211" s="384"/>
      <c r="CVZ211" s="384"/>
      <c r="CWA211" s="384"/>
      <c r="CWB211" s="384"/>
      <c r="CWC211" s="384"/>
      <c r="CWD211" s="384"/>
      <c r="CWE211" s="384"/>
      <c r="CWF211" s="384"/>
      <c r="CWG211" s="384"/>
      <c r="CWH211" s="384"/>
      <c r="CWI211" s="384"/>
      <c r="CWJ211" s="384"/>
      <c r="CWK211" s="384"/>
      <c r="CWL211" s="384"/>
      <c r="CWM211" s="384"/>
      <c r="CWN211" s="384"/>
      <c r="CWO211" s="384"/>
      <c r="CWP211" s="384"/>
      <c r="CWQ211" s="384"/>
      <c r="CWR211" s="384"/>
      <c r="CWS211" s="384"/>
      <c r="CWT211" s="384"/>
      <c r="CWU211" s="384"/>
      <c r="CWV211" s="384"/>
      <c r="CWW211" s="384"/>
      <c r="CWX211" s="384"/>
      <c r="CWY211" s="384"/>
      <c r="CWZ211" s="384"/>
      <c r="CXA211" s="384"/>
      <c r="CXB211" s="384"/>
      <c r="CXC211" s="384"/>
      <c r="CXD211" s="384"/>
      <c r="CXE211" s="384"/>
      <c r="CXF211" s="384"/>
      <c r="CXG211" s="384"/>
      <c r="CXH211" s="384"/>
      <c r="CXI211" s="384"/>
      <c r="CXJ211" s="384"/>
      <c r="CXK211" s="384"/>
      <c r="CXL211" s="384"/>
      <c r="CXM211" s="384"/>
      <c r="CXN211" s="384"/>
      <c r="CXO211" s="384"/>
      <c r="CXP211" s="384"/>
      <c r="CXQ211" s="384"/>
      <c r="CXR211" s="384"/>
      <c r="CXS211" s="384"/>
      <c r="CXT211" s="384"/>
      <c r="CXU211" s="384"/>
      <c r="CXV211" s="384"/>
      <c r="CXW211" s="384"/>
      <c r="CXX211" s="384"/>
      <c r="CXY211" s="384"/>
      <c r="CXZ211" s="384"/>
      <c r="CYA211" s="384"/>
      <c r="CYB211" s="384"/>
      <c r="CYC211" s="384"/>
      <c r="CYD211" s="384"/>
      <c r="CYE211" s="384"/>
      <c r="CYF211" s="384"/>
      <c r="CYG211" s="384"/>
      <c r="CYH211" s="384"/>
      <c r="CYI211" s="384"/>
      <c r="CYJ211" s="384"/>
      <c r="CYK211" s="384"/>
      <c r="CYL211" s="384"/>
      <c r="CYM211" s="384"/>
      <c r="CYN211" s="384"/>
      <c r="CYO211" s="384"/>
      <c r="CYP211" s="384"/>
      <c r="CYQ211" s="384"/>
      <c r="CYR211" s="384"/>
      <c r="CYS211" s="384"/>
      <c r="CYT211" s="384"/>
      <c r="CYU211" s="384"/>
      <c r="CYV211" s="384"/>
      <c r="CYW211" s="384"/>
      <c r="CYX211" s="384"/>
      <c r="CYY211" s="384"/>
      <c r="CYZ211" s="384"/>
      <c r="CZA211" s="384"/>
      <c r="CZB211" s="384"/>
      <c r="CZC211" s="384"/>
      <c r="CZD211" s="384"/>
      <c r="CZE211" s="384"/>
      <c r="CZF211" s="384"/>
      <c r="CZG211" s="384"/>
      <c r="CZH211" s="384"/>
      <c r="CZI211" s="384"/>
      <c r="CZJ211" s="384"/>
      <c r="CZK211" s="384"/>
      <c r="CZL211" s="384"/>
      <c r="CZM211" s="384"/>
      <c r="CZN211" s="384"/>
      <c r="CZO211" s="384"/>
      <c r="CZP211" s="384"/>
      <c r="CZQ211" s="384"/>
      <c r="CZR211" s="384"/>
      <c r="CZS211" s="384"/>
      <c r="CZT211" s="384"/>
      <c r="CZU211" s="384"/>
      <c r="CZV211" s="384"/>
      <c r="CZW211" s="384"/>
      <c r="CZX211" s="384"/>
      <c r="CZY211" s="384"/>
      <c r="CZZ211" s="384"/>
      <c r="DAA211" s="384"/>
      <c r="DAB211" s="384"/>
      <c r="DAC211" s="384"/>
      <c r="DAD211" s="384"/>
      <c r="DAE211" s="384"/>
      <c r="DAF211" s="384"/>
      <c r="DAG211" s="384"/>
      <c r="DAH211" s="384"/>
      <c r="DAI211" s="384"/>
      <c r="DAJ211" s="384"/>
      <c r="DAK211" s="384"/>
      <c r="DAL211" s="384"/>
      <c r="DAM211" s="384"/>
      <c r="DAN211" s="384"/>
      <c r="DAO211" s="384"/>
      <c r="DAP211" s="384"/>
      <c r="DAQ211" s="384"/>
      <c r="DAR211" s="384"/>
      <c r="DAS211" s="384"/>
      <c r="DAT211" s="384"/>
      <c r="DAU211" s="384"/>
      <c r="DAV211" s="384"/>
      <c r="DAW211" s="384"/>
      <c r="DAX211" s="384"/>
      <c r="DAY211" s="384"/>
      <c r="DAZ211" s="384"/>
      <c r="DBA211" s="384"/>
      <c r="DBB211" s="384"/>
      <c r="DBC211" s="384"/>
      <c r="DBD211" s="384"/>
      <c r="DBE211" s="384"/>
      <c r="DBF211" s="384"/>
      <c r="DBG211" s="384"/>
      <c r="DBH211" s="384"/>
      <c r="DBI211" s="384"/>
      <c r="DBJ211" s="384"/>
      <c r="DBK211" s="384"/>
      <c r="DBL211" s="384"/>
      <c r="DBM211" s="384"/>
      <c r="DBN211" s="384"/>
      <c r="DBO211" s="384"/>
      <c r="DBP211" s="384"/>
      <c r="DBQ211" s="384"/>
      <c r="DBR211" s="384"/>
      <c r="DBS211" s="384"/>
      <c r="DBT211" s="384"/>
      <c r="DBU211" s="384"/>
      <c r="DBV211" s="384"/>
      <c r="DBW211" s="384"/>
      <c r="DBX211" s="384"/>
      <c r="DBY211" s="384"/>
      <c r="DBZ211" s="384"/>
      <c r="DCA211" s="384"/>
      <c r="DCB211" s="384"/>
      <c r="DCC211" s="384"/>
      <c r="DCD211" s="384"/>
      <c r="DCE211" s="384"/>
      <c r="DCF211" s="384"/>
      <c r="DCG211" s="384"/>
      <c r="DCH211" s="384"/>
      <c r="DCI211" s="384"/>
      <c r="DCJ211" s="384"/>
      <c r="DCK211" s="384"/>
      <c r="DCL211" s="384"/>
      <c r="DCM211" s="384"/>
      <c r="DCN211" s="384"/>
      <c r="DCO211" s="384"/>
      <c r="DCP211" s="384"/>
      <c r="DCQ211" s="384"/>
      <c r="DCR211" s="384"/>
      <c r="DCS211" s="384"/>
      <c r="DCT211" s="384"/>
      <c r="DCU211" s="384"/>
      <c r="DCV211" s="384"/>
      <c r="DCW211" s="384"/>
      <c r="DCX211" s="384"/>
      <c r="DCY211" s="384"/>
      <c r="DCZ211" s="384"/>
      <c r="DDA211" s="384"/>
      <c r="DDB211" s="384"/>
      <c r="DDC211" s="384"/>
      <c r="DDD211" s="384"/>
      <c r="DDE211" s="384"/>
      <c r="DDF211" s="384"/>
      <c r="DDG211" s="384"/>
      <c r="DDH211" s="384"/>
      <c r="DDI211" s="384"/>
      <c r="DDJ211" s="384"/>
      <c r="DDK211" s="384"/>
      <c r="DDL211" s="384"/>
      <c r="DDM211" s="384"/>
      <c r="DDN211" s="384"/>
      <c r="DDO211" s="384"/>
      <c r="DDP211" s="384"/>
      <c r="DDQ211" s="384"/>
      <c r="DDR211" s="384"/>
      <c r="DDS211" s="384"/>
      <c r="DDT211" s="384"/>
      <c r="DDU211" s="384"/>
      <c r="DDV211" s="384"/>
      <c r="DDW211" s="384"/>
      <c r="DDX211" s="384"/>
      <c r="DDY211" s="384"/>
      <c r="DDZ211" s="384"/>
      <c r="DEA211" s="384"/>
      <c r="DEB211" s="384"/>
      <c r="DEC211" s="384"/>
      <c r="DED211" s="384"/>
      <c r="DEE211" s="384"/>
      <c r="DEF211" s="384"/>
      <c r="DEG211" s="384"/>
      <c r="DEH211" s="384"/>
      <c r="DEI211" s="384"/>
      <c r="DEJ211" s="384"/>
      <c r="DEK211" s="384"/>
      <c r="DEL211" s="384"/>
      <c r="DEM211" s="384"/>
      <c r="DEN211" s="384"/>
      <c r="DEO211" s="384"/>
      <c r="DEP211" s="384"/>
      <c r="DEQ211" s="384"/>
      <c r="DER211" s="384"/>
      <c r="DES211" s="384"/>
      <c r="DET211" s="384"/>
      <c r="DEU211" s="384"/>
      <c r="DEV211" s="384"/>
      <c r="DEW211" s="384"/>
      <c r="DEX211" s="384"/>
      <c r="DEY211" s="384"/>
      <c r="DEZ211" s="384"/>
      <c r="DFA211" s="384"/>
      <c r="DFB211" s="384"/>
      <c r="DFC211" s="384"/>
      <c r="DFD211" s="384"/>
      <c r="DFE211" s="384"/>
      <c r="DFF211" s="384"/>
      <c r="DFG211" s="384"/>
      <c r="DFH211" s="384"/>
      <c r="DFI211" s="384"/>
      <c r="DFJ211" s="384"/>
      <c r="DFK211" s="384"/>
      <c r="DFL211" s="384"/>
      <c r="DFM211" s="384"/>
      <c r="DFN211" s="384"/>
      <c r="DFO211" s="384"/>
      <c r="DFP211" s="384"/>
      <c r="DFQ211" s="384"/>
      <c r="DFR211" s="384"/>
      <c r="DFS211" s="384"/>
      <c r="DFT211" s="384"/>
      <c r="DFU211" s="384"/>
      <c r="DFV211" s="384"/>
      <c r="DFW211" s="384"/>
      <c r="DFX211" s="384"/>
      <c r="DFY211" s="384"/>
      <c r="DFZ211" s="384"/>
      <c r="DGA211" s="384"/>
      <c r="DGB211" s="384"/>
      <c r="DGC211" s="384"/>
      <c r="DGD211" s="384"/>
      <c r="DGE211" s="384"/>
      <c r="DGF211" s="384"/>
      <c r="DGG211" s="384"/>
      <c r="DGH211" s="384"/>
      <c r="DGI211" s="384"/>
      <c r="DGJ211" s="384"/>
      <c r="DGK211" s="384"/>
      <c r="DGL211" s="384"/>
      <c r="DGM211" s="384"/>
      <c r="DGN211" s="384"/>
      <c r="DGO211" s="384"/>
      <c r="DGP211" s="384"/>
      <c r="DGQ211" s="384"/>
      <c r="DGR211" s="384"/>
      <c r="DGS211" s="384"/>
      <c r="DGT211" s="384"/>
      <c r="DGU211" s="384"/>
      <c r="DGV211" s="384"/>
      <c r="DGW211" s="384"/>
      <c r="DGX211" s="384"/>
      <c r="DGY211" s="384"/>
      <c r="DGZ211" s="384"/>
      <c r="DHA211" s="384"/>
      <c r="DHB211" s="384"/>
      <c r="DHC211" s="384"/>
      <c r="DHD211" s="384"/>
      <c r="DHE211" s="384"/>
      <c r="DHF211" s="384"/>
      <c r="DHG211" s="384"/>
      <c r="DHH211" s="384"/>
      <c r="DHI211" s="384"/>
      <c r="DHJ211" s="384"/>
      <c r="DHK211" s="384"/>
      <c r="DHL211" s="384"/>
      <c r="DHM211" s="384"/>
      <c r="DHN211" s="384"/>
      <c r="DHO211" s="384"/>
      <c r="DHP211" s="384"/>
      <c r="DHQ211" s="384"/>
      <c r="DHR211" s="384"/>
      <c r="DHS211" s="384"/>
      <c r="DHT211" s="384"/>
      <c r="DHU211" s="384"/>
      <c r="DHV211" s="384"/>
      <c r="DHW211" s="384"/>
      <c r="DHX211" s="384"/>
      <c r="DHY211" s="384"/>
      <c r="DHZ211" s="384"/>
      <c r="DIA211" s="384"/>
      <c r="DIB211" s="384"/>
      <c r="DIC211" s="384"/>
      <c r="DID211" s="384"/>
      <c r="DIE211" s="384"/>
      <c r="DIF211" s="384"/>
      <c r="DIG211" s="384"/>
      <c r="DIH211" s="384"/>
      <c r="DII211" s="384"/>
      <c r="DIJ211" s="384"/>
      <c r="DIK211" s="384"/>
      <c r="DIL211" s="384"/>
      <c r="DIM211" s="384"/>
      <c r="DIN211" s="384"/>
      <c r="DIO211" s="384"/>
      <c r="DIP211" s="384"/>
      <c r="DIQ211" s="384"/>
      <c r="DIR211" s="384"/>
      <c r="DIS211" s="384"/>
      <c r="DIT211" s="384"/>
      <c r="DIU211" s="384"/>
      <c r="DIV211" s="384"/>
      <c r="DIW211" s="384"/>
      <c r="DIX211" s="384"/>
      <c r="DIY211" s="384"/>
      <c r="DIZ211" s="384"/>
      <c r="DJA211" s="384"/>
      <c r="DJB211" s="384"/>
      <c r="DJC211" s="384"/>
      <c r="DJD211" s="384"/>
      <c r="DJE211" s="384"/>
      <c r="DJF211" s="384"/>
      <c r="DJG211" s="384"/>
      <c r="DJH211" s="384"/>
      <c r="DJI211" s="384"/>
      <c r="DJJ211" s="384"/>
      <c r="DJK211" s="384"/>
      <c r="DJL211" s="384"/>
      <c r="DJM211" s="384"/>
      <c r="DJN211" s="384"/>
      <c r="DJO211" s="384"/>
      <c r="DJP211" s="384"/>
      <c r="DJQ211" s="384"/>
      <c r="DJR211" s="384"/>
      <c r="DJS211" s="384"/>
      <c r="DJT211" s="384"/>
      <c r="DJU211" s="384"/>
      <c r="DJV211" s="384"/>
      <c r="DJW211" s="384"/>
      <c r="DJX211" s="384"/>
      <c r="DJY211" s="384"/>
      <c r="DJZ211" s="384"/>
      <c r="DKA211" s="384"/>
      <c r="DKB211" s="384"/>
      <c r="DKC211" s="384"/>
      <c r="DKD211" s="384"/>
      <c r="DKE211" s="384"/>
      <c r="DKF211" s="384"/>
      <c r="DKG211" s="384"/>
      <c r="DKH211" s="384"/>
      <c r="DKI211" s="384"/>
      <c r="DKJ211" s="384"/>
      <c r="DKK211" s="384"/>
      <c r="DKL211" s="384"/>
      <c r="DKM211" s="384"/>
      <c r="DKN211" s="384"/>
      <c r="DKO211" s="384"/>
      <c r="DKP211" s="384"/>
      <c r="DKQ211" s="384"/>
      <c r="DKR211" s="384"/>
      <c r="DKS211" s="384"/>
      <c r="DKT211" s="384"/>
      <c r="DKU211" s="384"/>
      <c r="DKV211" s="384"/>
      <c r="DKW211" s="384"/>
      <c r="DKX211" s="384"/>
      <c r="DKY211" s="384"/>
      <c r="DKZ211" s="384"/>
      <c r="DLA211" s="384"/>
      <c r="DLB211" s="384"/>
      <c r="DLC211" s="384"/>
      <c r="DLD211" s="384"/>
      <c r="DLE211" s="384"/>
      <c r="DLF211" s="384"/>
      <c r="DLG211" s="384"/>
      <c r="DLH211" s="384"/>
      <c r="DLI211" s="384"/>
      <c r="DLJ211" s="384"/>
      <c r="DLK211" s="384"/>
      <c r="DLL211" s="384"/>
      <c r="DLM211" s="384"/>
      <c r="DLN211" s="384"/>
      <c r="DLO211" s="384"/>
      <c r="DLP211" s="384"/>
      <c r="DLQ211" s="384"/>
      <c r="DLR211" s="384"/>
      <c r="DLS211" s="384"/>
      <c r="DLT211" s="384"/>
      <c r="DLU211" s="384"/>
      <c r="DLV211" s="384"/>
      <c r="DLW211" s="384"/>
      <c r="DLX211" s="384"/>
      <c r="DLY211" s="384"/>
      <c r="DLZ211" s="384"/>
      <c r="DMA211" s="384"/>
      <c r="DMB211" s="384"/>
      <c r="DMC211" s="384"/>
      <c r="DMD211" s="384"/>
      <c r="DME211" s="384"/>
      <c r="DMF211" s="384"/>
      <c r="DMG211" s="384"/>
      <c r="DMH211" s="384"/>
      <c r="DMI211" s="384"/>
      <c r="DMJ211" s="384"/>
      <c r="DMK211" s="384"/>
      <c r="DML211" s="384"/>
      <c r="DMM211" s="384"/>
      <c r="DMN211" s="384"/>
      <c r="DMO211" s="384"/>
      <c r="DMP211" s="384"/>
      <c r="DMQ211" s="384"/>
      <c r="DMR211" s="384"/>
      <c r="DMS211" s="384"/>
      <c r="DMT211" s="384"/>
      <c r="DMU211" s="384"/>
      <c r="DMV211" s="384"/>
      <c r="DMW211" s="384"/>
      <c r="DMX211" s="384"/>
      <c r="DMY211" s="384"/>
      <c r="DMZ211" s="384"/>
      <c r="DNA211" s="384"/>
      <c r="DNB211" s="384"/>
      <c r="DNC211" s="384"/>
      <c r="DND211" s="384"/>
      <c r="DNE211" s="384"/>
      <c r="DNF211" s="384"/>
      <c r="DNG211" s="384"/>
      <c r="DNH211" s="384"/>
      <c r="DNI211" s="384"/>
      <c r="DNJ211" s="384"/>
      <c r="DNK211" s="384"/>
      <c r="DNL211" s="384"/>
      <c r="DNM211" s="384"/>
      <c r="DNN211" s="384"/>
      <c r="DNO211" s="384"/>
      <c r="DNP211" s="384"/>
      <c r="DNQ211" s="384"/>
      <c r="DNR211" s="384"/>
      <c r="DNS211" s="384"/>
      <c r="DNT211" s="384"/>
      <c r="DNU211" s="384"/>
      <c r="DNV211" s="384"/>
      <c r="DNW211" s="384"/>
      <c r="DNX211" s="384"/>
      <c r="DNY211" s="384"/>
      <c r="DNZ211" s="384"/>
      <c r="DOA211" s="384"/>
      <c r="DOB211" s="384"/>
      <c r="DOC211" s="384"/>
      <c r="DOD211" s="384"/>
      <c r="DOE211" s="384"/>
      <c r="DOF211" s="384"/>
      <c r="DOG211" s="384"/>
      <c r="DOH211" s="384"/>
      <c r="DOI211" s="384"/>
      <c r="DOJ211" s="384"/>
      <c r="DOK211" s="384"/>
      <c r="DOL211" s="384"/>
      <c r="DOM211" s="384"/>
      <c r="DON211" s="384"/>
      <c r="DOO211" s="384"/>
      <c r="DOP211" s="384"/>
      <c r="DOQ211" s="384"/>
      <c r="DOR211" s="384"/>
      <c r="DOS211" s="384"/>
      <c r="DOT211" s="384"/>
      <c r="DOU211" s="384"/>
      <c r="DOV211" s="384"/>
      <c r="DOW211" s="384"/>
      <c r="DOX211" s="384"/>
      <c r="DOY211" s="384"/>
      <c r="DOZ211" s="384"/>
      <c r="DPA211" s="384"/>
      <c r="DPB211" s="384"/>
      <c r="DPC211" s="384"/>
      <c r="DPD211" s="384"/>
      <c r="DPE211" s="384"/>
      <c r="DPF211" s="384"/>
      <c r="DPG211" s="384"/>
      <c r="DPH211" s="384"/>
      <c r="DPI211" s="384"/>
      <c r="DPJ211" s="384"/>
      <c r="DPK211" s="384"/>
      <c r="DPL211" s="384"/>
      <c r="DPM211" s="384"/>
      <c r="DPN211" s="384"/>
      <c r="DPO211" s="384"/>
      <c r="DPP211" s="384"/>
      <c r="DPQ211" s="384"/>
      <c r="DPR211" s="384"/>
      <c r="DPS211" s="384"/>
      <c r="DPT211" s="384"/>
      <c r="DPU211" s="384"/>
      <c r="DPV211" s="384"/>
      <c r="DPW211" s="384"/>
      <c r="DPX211" s="384"/>
      <c r="DPY211" s="384"/>
      <c r="DPZ211" s="384"/>
      <c r="DQA211" s="384"/>
      <c r="DQB211" s="384"/>
      <c r="DQC211" s="384"/>
      <c r="DQD211" s="384"/>
      <c r="DQE211" s="384"/>
      <c r="DQF211" s="384"/>
      <c r="DQG211" s="384"/>
      <c r="DQH211" s="384"/>
      <c r="DQI211" s="384"/>
      <c r="DQJ211" s="384"/>
      <c r="DQK211" s="384"/>
      <c r="DQL211" s="384"/>
      <c r="DQM211" s="384"/>
      <c r="DQN211" s="384"/>
      <c r="DQO211" s="384"/>
      <c r="DQP211" s="384"/>
      <c r="DQQ211" s="384"/>
      <c r="DQR211" s="384"/>
      <c r="DQS211" s="384"/>
      <c r="DQT211" s="384"/>
      <c r="DQU211" s="384"/>
      <c r="DQV211" s="384"/>
      <c r="DQW211" s="384"/>
      <c r="DQX211" s="384"/>
      <c r="DQY211" s="384"/>
      <c r="DQZ211" s="384"/>
      <c r="DRA211" s="384"/>
      <c r="DRB211" s="384"/>
      <c r="DRC211" s="384"/>
      <c r="DRD211" s="384"/>
      <c r="DRE211" s="384"/>
      <c r="DRF211" s="384"/>
      <c r="DRG211" s="384"/>
      <c r="DRH211" s="384"/>
      <c r="DRI211" s="384"/>
      <c r="DRJ211" s="384"/>
      <c r="DRK211" s="384"/>
      <c r="DRL211" s="384"/>
      <c r="DRM211" s="384"/>
      <c r="DRN211" s="384"/>
      <c r="DRO211" s="384"/>
      <c r="DRP211" s="384"/>
      <c r="DRQ211" s="384"/>
      <c r="DRR211" s="384"/>
      <c r="DRS211" s="384"/>
      <c r="DRT211" s="384"/>
      <c r="DRU211" s="384"/>
      <c r="DRV211" s="384"/>
      <c r="DRW211" s="384"/>
      <c r="DRX211" s="384"/>
      <c r="DRY211" s="384"/>
      <c r="DRZ211" s="384"/>
      <c r="DSA211" s="384"/>
      <c r="DSB211" s="384"/>
      <c r="DSC211" s="384"/>
      <c r="DSD211" s="384"/>
      <c r="DSE211" s="384"/>
      <c r="DSF211" s="384"/>
      <c r="DSG211" s="384"/>
      <c r="DSH211" s="384"/>
      <c r="DSI211" s="384"/>
      <c r="DSJ211" s="384"/>
      <c r="DSK211" s="384"/>
      <c r="DSL211" s="384"/>
      <c r="DSM211" s="384"/>
      <c r="DSN211" s="384"/>
      <c r="DSO211" s="384"/>
      <c r="DSP211" s="384"/>
      <c r="DSQ211" s="384"/>
      <c r="DSR211" s="384"/>
      <c r="DSS211" s="384"/>
      <c r="DST211" s="384"/>
      <c r="DSU211" s="384"/>
      <c r="DSV211" s="384"/>
      <c r="DSW211" s="384"/>
      <c r="DSX211" s="384"/>
      <c r="DSY211" s="384"/>
      <c r="DSZ211" s="384"/>
      <c r="DTA211" s="384"/>
      <c r="DTB211" s="384"/>
      <c r="DTC211" s="384"/>
      <c r="DTD211" s="384"/>
      <c r="DTE211" s="384"/>
      <c r="DTF211" s="384"/>
      <c r="DTG211" s="384"/>
      <c r="DTH211" s="384"/>
      <c r="DTI211" s="384"/>
      <c r="DTJ211" s="384"/>
      <c r="DTK211" s="384"/>
      <c r="DTL211" s="384"/>
      <c r="DTM211" s="384"/>
      <c r="DTN211" s="384"/>
      <c r="DTO211" s="384"/>
      <c r="DTP211" s="384"/>
      <c r="DTQ211" s="384"/>
      <c r="DTR211" s="384"/>
      <c r="DTS211" s="384"/>
      <c r="DTT211" s="384"/>
      <c r="DTU211" s="384"/>
      <c r="DTV211" s="384"/>
      <c r="DTW211" s="384"/>
      <c r="DTX211" s="384"/>
      <c r="DTY211" s="384"/>
      <c r="DTZ211" s="384"/>
      <c r="DUA211" s="384"/>
      <c r="DUB211" s="384"/>
      <c r="DUC211" s="384"/>
      <c r="DUD211" s="384"/>
      <c r="DUE211" s="384"/>
      <c r="DUF211" s="384"/>
      <c r="DUG211" s="384"/>
      <c r="DUH211" s="384"/>
      <c r="DUI211" s="384"/>
      <c r="DUJ211" s="384"/>
      <c r="DUK211" s="384"/>
      <c r="DUL211" s="384"/>
      <c r="DUM211" s="384"/>
      <c r="DUN211" s="384"/>
      <c r="DUO211" s="384"/>
      <c r="DUP211" s="384"/>
      <c r="DUQ211" s="384"/>
      <c r="DUR211" s="384"/>
      <c r="DUS211" s="384"/>
      <c r="DUT211" s="384"/>
      <c r="DUU211" s="384"/>
      <c r="DUV211" s="384"/>
      <c r="DUW211" s="384"/>
      <c r="DUX211" s="384"/>
      <c r="DUY211" s="384"/>
      <c r="DUZ211" s="384"/>
      <c r="DVA211" s="384"/>
      <c r="DVB211" s="384"/>
      <c r="DVC211" s="384"/>
      <c r="DVD211" s="384"/>
      <c r="DVE211" s="384"/>
      <c r="DVF211" s="384"/>
      <c r="DVG211" s="384"/>
      <c r="DVH211" s="384"/>
      <c r="DVI211" s="384"/>
      <c r="DVJ211" s="384"/>
      <c r="DVK211" s="384"/>
      <c r="DVL211" s="384"/>
      <c r="DVM211" s="384"/>
      <c r="DVN211" s="384"/>
      <c r="DVO211" s="384"/>
      <c r="DVP211" s="384"/>
      <c r="DVQ211" s="384"/>
      <c r="DVR211" s="384"/>
      <c r="DVS211" s="384"/>
      <c r="DVT211" s="384"/>
      <c r="DVU211" s="384"/>
      <c r="DVV211" s="384"/>
      <c r="DVW211" s="384"/>
      <c r="DVX211" s="384"/>
      <c r="DVY211" s="384"/>
      <c r="DVZ211" s="384"/>
      <c r="DWA211" s="384"/>
      <c r="DWB211" s="384"/>
      <c r="DWC211" s="384"/>
      <c r="DWD211" s="384"/>
      <c r="DWE211" s="384"/>
      <c r="DWF211" s="384"/>
      <c r="DWG211" s="384"/>
      <c r="DWH211" s="384"/>
      <c r="DWI211" s="384"/>
      <c r="DWJ211" s="384"/>
      <c r="DWK211" s="384"/>
      <c r="DWL211" s="384"/>
      <c r="DWM211" s="384"/>
      <c r="DWN211" s="384"/>
      <c r="DWO211" s="384"/>
      <c r="DWP211" s="384"/>
      <c r="DWQ211" s="384"/>
      <c r="DWR211" s="384"/>
      <c r="DWS211" s="384"/>
      <c r="DWT211" s="384"/>
      <c r="DWU211" s="384"/>
      <c r="DWV211" s="384"/>
      <c r="DWW211" s="384"/>
      <c r="DWX211" s="384"/>
      <c r="DWY211" s="384"/>
      <c r="DWZ211" s="384"/>
      <c r="DXA211" s="384"/>
      <c r="DXB211" s="384"/>
      <c r="DXC211" s="384"/>
      <c r="DXD211" s="384"/>
      <c r="DXE211" s="384"/>
      <c r="DXF211" s="384"/>
      <c r="DXG211" s="384"/>
      <c r="DXH211" s="384"/>
      <c r="DXI211" s="384"/>
      <c r="DXJ211" s="384"/>
      <c r="DXK211" s="384"/>
      <c r="DXL211" s="384"/>
      <c r="DXM211" s="384"/>
      <c r="DXN211" s="384"/>
      <c r="DXO211" s="384"/>
      <c r="DXP211" s="384"/>
      <c r="DXQ211" s="384"/>
      <c r="DXR211" s="384"/>
      <c r="DXS211" s="384"/>
      <c r="DXT211" s="384"/>
      <c r="DXU211" s="384"/>
      <c r="DXV211" s="384"/>
      <c r="DXW211" s="384"/>
      <c r="DXX211" s="384"/>
      <c r="DXY211" s="384"/>
      <c r="DXZ211" s="384"/>
      <c r="DYA211" s="384"/>
      <c r="DYB211" s="384"/>
      <c r="DYC211" s="384"/>
      <c r="DYD211" s="384"/>
      <c r="DYE211" s="384"/>
      <c r="DYF211" s="384"/>
      <c r="DYG211" s="384"/>
      <c r="DYH211" s="384"/>
      <c r="DYI211" s="384"/>
      <c r="DYJ211" s="384"/>
      <c r="DYK211" s="384"/>
      <c r="DYL211" s="384"/>
      <c r="DYM211" s="384"/>
      <c r="DYN211" s="384"/>
      <c r="DYO211" s="384"/>
      <c r="DYP211" s="384"/>
      <c r="DYQ211" s="384"/>
      <c r="DYR211" s="384"/>
      <c r="DYS211" s="384"/>
      <c r="DYT211" s="384"/>
      <c r="DYU211" s="384"/>
      <c r="DYV211" s="384"/>
      <c r="DYW211" s="384"/>
      <c r="DYX211" s="384"/>
      <c r="DYY211" s="384"/>
      <c r="DYZ211" s="384"/>
      <c r="DZA211" s="384"/>
      <c r="DZB211" s="384"/>
      <c r="DZC211" s="384"/>
      <c r="DZD211" s="384"/>
      <c r="DZE211" s="384"/>
      <c r="DZF211" s="384"/>
      <c r="DZG211" s="384"/>
      <c r="DZH211" s="384"/>
      <c r="DZI211" s="384"/>
      <c r="DZJ211" s="384"/>
      <c r="DZK211" s="384"/>
      <c r="DZL211" s="384"/>
      <c r="DZM211" s="384"/>
      <c r="DZN211" s="384"/>
      <c r="DZO211" s="384"/>
      <c r="DZP211" s="384"/>
      <c r="DZQ211" s="384"/>
      <c r="DZR211" s="384"/>
      <c r="DZS211" s="384"/>
      <c r="DZT211" s="384"/>
      <c r="DZU211" s="384"/>
      <c r="DZV211" s="384"/>
      <c r="DZW211" s="384"/>
      <c r="DZX211" s="384"/>
      <c r="DZY211" s="384"/>
      <c r="DZZ211" s="384"/>
      <c r="EAA211" s="384"/>
      <c r="EAB211" s="384"/>
      <c r="EAC211" s="384"/>
      <c r="EAD211" s="384"/>
      <c r="EAE211" s="384"/>
      <c r="EAF211" s="384"/>
      <c r="EAG211" s="384"/>
      <c r="EAH211" s="384"/>
      <c r="EAI211" s="384"/>
      <c r="EAJ211" s="384"/>
      <c r="EAK211" s="384"/>
      <c r="EAL211" s="384"/>
      <c r="EAM211" s="384"/>
      <c r="EAN211" s="384"/>
      <c r="EAO211" s="384"/>
      <c r="EAP211" s="384"/>
      <c r="EAQ211" s="384"/>
      <c r="EAR211" s="384"/>
      <c r="EAS211" s="384"/>
      <c r="EAT211" s="384"/>
      <c r="EAU211" s="384"/>
      <c r="EAV211" s="384"/>
      <c r="EAW211" s="384"/>
      <c r="EAX211" s="384"/>
      <c r="EAY211" s="384"/>
      <c r="EAZ211" s="384"/>
      <c r="EBA211" s="384"/>
      <c r="EBB211" s="384"/>
      <c r="EBC211" s="384"/>
      <c r="EBD211" s="384"/>
      <c r="EBE211" s="384"/>
      <c r="EBF211" s="384"/>
      <c r="EBG211" s="384"/>
      <c r="EBH211" s="384"/>
      <c r="EBI211" s="384"/>
      <c r="EBJ211" s="384"/>
      <c r="EBK211" s="384"/>
      <c r="EBL211" s="384"/>
      <c r="EBM211" s="384"/>
      <c r="EBN211" s="384"/>
      <c r="EBO211" s="384"/>
      <c r="EBP211" s="384"/>
      <c r="EBQ211" s="384"/>
      <c r="EBR211" s="384"/>
      <c r="EBS211" s="384"/>
      <c r="EBT211" s="384"/>
      <c r="EBU211" s="384"/>
      <c r="EBV211" s="384"/>
      <c r="EBW211" s="384"/>
      <c r="EBX211" s="384"/>
      <c r="EBY211" s="384"/>
      <c r="EBZ211" s="384"/>
      <c r="ECA211" s="384"/>
      <c r="ECB211" s="384"/>
      <c r="ECC211" s="384"/>
      <c r="ECD211" s="384"/>
      <c r="ECE211" s="384"/>
      <c r="ECF211" s="384"/>
      <c r="ECG211" s="384"/>
      <c r="ECH211" s="384"/>
      <c r="ECI211" s="384"/>
      <c r="ECJ211" s="384"/>
      <c r="ECK211" s="384"/>
      <c r="ECL211" s="384"/>
      <c r="ECM211" s="384"/>
      <c r="ECN211" s="384"/>
      <c r="ECO211" s="384"/>
      <c r="ECP211" s="384"/>
      <c r="ECQ211" s="384"/>
      <c r="ECR211" s="384"/>
      <c r="ECS211" s="384"/>
      <c r="ECT211" s="384"/>
      <c r="ECU211" s="384"/>
      <c r="ECV211" s="384"/>
      <c r="ECW211" s="384"/>
      <c r="ECX211" s="384"/>
      <c r="ECY211" s="384"/>
      <c r="ECZ211" s="384"/>
      <c r="EDA211" s="384"/>
      <c r="EDB211" s="384"/>
      <c r="EDC211" s="384"/>
      <c r="EDD211" s="384"/>
      <c r="EDE211" s="384"/>
      <c r="EDF211" s="384"/>
      <c r="EDG211" s="384"/>
      <c r="EDH211" s="384"/>
      <c r="EDI211" s="384"/>
      <c r="EDJ211" s="384"/>
      <c r="EDK211" s="384"/>
      <c r="EDL211" s="384"/>
      <c r="EDM211" s="384"/>
      <c r="EDN211" s="384"/>
      <c r="EDO211" s="384"/>
      <c r="EDP211" s="384"/>
      <c r="EDQ211" s="384"/>
      <c r="EDR211" s="384"/>
      <c r="EDS211" s="384"/>
      <c r="EDT211" s="384"/>
      <c r="EDU211" s="384"/>
      <c r="EDV211" s="384"/>
      <c r="EDW211" s="384"/>
      <c r="EDX211" s="384"/>
      <c r="EDY211" s="384"/>
      <c r="EDZ211" s="384"/>
      <c r="EEA211" s="384"/>
      <c r="EEB211" s="384"/>
      <c r="EEC211" s="384"/>
      <c r="EED211" s="384"/>
      <c r="EEE211" s="384"/>
      <c r="EEF211" s="384"/>
      <c r="EEG211" s="384"/>
      <c r="EEH211" s="384"/>
      <c r="EEI211" s="384"/>
      <c r="EEJ211" s="384"/>
      <c r="EEK211" s="384"/>
      <c r="EEL211" s="384"/>
      <c r="EEM211" s="384"/>
      <c r="EEN211" s="384"/>
      <c r="EEO211" s="384"/>
      <c r="EEP211" s="384"/>
      <c r="EEQ211" s="384"/>
      <c r="EER211" s="384"/>
      <c r="EES211" s="384"/>
      <c r="EET211" s="384"/>
      <c r="EEU211" s="384"/>
      <c r="EEV211" s="384"/>
      <c r="EEW211" s="384"/>
      <c r="EEX211" s="384"/>
      <c r="EEY211" s="384"/>
      <c r="EEZ211" s="384"/>
      <c r="EFA211" s="384"/>
      <c r="EFB211" s="384"/>
      <c r="EFC211" s="384"/>
      <c r="EFD211" s="384"/>
      <c r="EFE211" s="384"/>
      <c r="EFF211" s="384"/>
      <c r="EFG211" s="384"/>
      <c r="EFH211" s="384"/>
      <c r="EFI211" s="384"/>
      <c r="EFJ211" s="384"/>
      <c r="EFK211" s="384"/>
      <c r="EFL211" s="384"/>
      <c r="EFM211" s="384"/>
      <c r="EFN211" s="384"/>
      <c r="EFO211" s="384"/>
      <c r="EFP211" s="384"/>
      <c r="EFQ211" s="384"/>
      <c r="EFR211" s="384"/>
      <c r="EFS211" s="384"/>
      <c r="EFT211" s="384"/>
      <c r="EFU211" s="384"/>
      <c r="EFV211" s="384"/>
      <c r="EFW211" s="384"/>
      <c r="EFX211" s="384"/>
      <c r="EFY211" s="384"/>
      <c r="EFZ211" s="384"/>
      <c r="EGA211" s="384"/>
      <c r="EGB211" s="384"/>
      <c r="EGC211" s="384"/>
      <c r="EGD211" s="384"/>
      <c r="EGE211" s="384"/>
      <c r="EGF211" s="384"/>
      <c r="EGG211" s="384"/>
      <c r="EGH211" s="384"/>
      <c r="EGI211" s="384"/>
      <c r="EGJ211" s="384"/>
      <c r="EGK211" s="384"/>
      <c r="EGL211" s="384"/>
      <c r="EGM211" s="384"/>
      <c r="EGN211" s="384"/>
      <c r="EGO211" s="384"/>
      <c r="EGP211" s="384"/>
      <c r="EGQ211" s="384"/>
      <c r="EGR211" s="384"/>
      <c r="EGS211" s="384"/>
      <c r="EGT211" s="384"/>
      <c r="EGU211" s="384"/>
      <c r="EGV211" s="384"/>
      <c r="EGW211" s="384"/>
      <c r="EGX211" s="384"/>
      <c r="EGY211" s="384"/>
      <c r="EGZ211" s="384"/>
      <c r="EHA211" s="384"/>
      <c r="EHB211" s="384"/>
      <c r="EHC211" s="384"/>
      <c r="EHD211" s="384"/>
      <c r="EHE211" s="384"/>
      <c r="EHF211" s="384"/>
      <c r="EHG211" s="384"/>
      <c r="EHH211" s="384"/>
      <c r="EHI211" s="384"/>
      <c r="EHJ211" s="384"/>
      <c r="EHK211" s="384"/>
      <c r="EHL211" s="384"/>
      <c r="EHM211" s="384"/>
      <c r="EHN211" s="384"/>
      <c r="EHO211" s="384"/>
      <c r="EHP211" s="384"/>
      <c r="EHQ211" s="384"/>
      <c r="EHR211" s="384"/>
      <c r="EHS211" s="384"/>
      <c r="EHT211" s="384"/>
      <c r="EHU211" s="384"/>
      <c r="EHV211" s="384"/>
      <c r="EHW211" s="384"/>
      <c r="EHX211" s="384"/>
      <c r="EHY211" s="384"/>
      <c r="EHZ211" s="384"/>
      <c r="EIA211" s="384"/>
      <c r="EIB211" s="384"/>
      <c r="EIC211" s="384"/>
      <c r="EID211" s="384"/>
      <c r="EIE211" s="384"/>
      <c r="EIF211" s="384"/>
      <c r="EIG211" s="384"/>
      <c r="EIH211" s="384"/>
      <c r="EII211" s="384"/>
      <c r="EIJ211" s="384"/>
      <c r="EIK211" s="384"/>
      <c r="EIL211" s="384"/>
      <c r="EIM211" s="384"/>
      <c r="EIN211" s="384"/>
      <c r="EIO211" s="384"/>
      <c r="EIP211" s="384"/>
      <c r="EIQ211" s="384"/>
      <c r="EIR211" s="384"/>
      <c r="EIS211" s="384"/>
      <c r="EIT211" s="384"/>
      <c r="EIU211" s="384"/>
      <c r="EIV211" s="384"/>
      <c r="EIW211" s="384"/>
      <c r="EIX211" s="384"/>
      <c r="EIY211" s="384"/>
      <c r="EIZ211" s="384"/>
      <c r="EJA211" s="384"/>
      <c r="EJB211" s="384"/>
      <c r="EJC211" s="384"/>
      <c r="EJD211" s="384"/>
      <c r="EJE211" s="384"/>
      <c r="EJF211" s="384"/>
      <c r="EJG211" s="384"/>
      <c r="EJH211" s="384"/>
      <c r="EJI211" s="384"/>
      <c r="EJJ211" s="384"/>
      <c r="EJK211" s="384"/>
      <c r="EJL211" s="384"/>
      <c r="EJM211" s="384"/>
      <c r="EJN211" s="384"/>
      <c r="EJO211" s="384"/>
      <c r="EJP211" s="384"/>
      <c r="EJQ211" s="384"/>
      <c r="EJR211" s="384"/>
      <c r="EJS211" s="384"/>
      <c r="EJT211" s="384"/>
      <c r="EJU211" s="384"/>
      <c r="EJV211" s="384"/>
      <c r="EJW211" s="384"/>
      <c r="EJX211" s="384"/>
      <c r="EJY211" s="384"/>
      <c r="EJZ211" s="384"/>
      <c r="EKA211" s="384"/>
      <c r="EKB211" s="384"/>
      <c r="EKC211" s="384"/>
      <c r="EKD211" s="384"/>
      <c r="EKE211" s="384"/>
      <c r="EKF211" s="384"/>
      <c r="EKG211" s="384"/>
      <c r="EKH211" s="384"/>
      <c r="EKI211" s="384"/>
      <c r="EKJ211" s="384"/>
      <c r="EKK211" s="384"/>
      <c r="EKL211" s="384"/>
      <c r="EKM211" s="384"/>
      <c r="EKN211" s="384"/>
      <c r="EKO211" s="384"/>
      <c r="EKP211" s="384"/>
      <c r="EKQ211" s="384"/>
      <c r="EKR211" s="384"/>
      <c r="EKS211" s="384"/>
      <c r="EKT211" s="384"/>
      <c r="EKU211" s="384"/>
      <c r="EKV211" s="384"/>
      <c r="EKW211" s="384"/>
      <c r="EKX211" s="384"/>
      <c r="EKY211" s="384"/>
      <c r="EKZ211" s="384"/>
      <c r="ELA211" s="384"/>
      <c r="ELB211" s="384"/>
      <c r="ELC211" s="384"/>
      <c r="ELD211" s="384"/>
      <c r="ELE211" s="384"/>
      <c r="ELF211" s="384"/>
      <c r="ELG211" s="384"/>
      <c r="ELH211" s="384"/>
      <c r="ELI211" s="384"/>
      <c r="ELJ211" s="384"/>
      <c r="ELK211" s="384"/>
      <c r="ELL211" s="384"/>
      <c r="ELM211" s="384"/>
      <c r="ELN211" s="384"/>
      <c r="ELO211" s="384"/>
      <c r="ELP211" s="384"/>
      <c r="ELQ211" s="384"/>
      <c r="ELR211" s="384"/>
      <c r="ELS211" s="384"/>
      <c r="ELT211" s="384"/>
      <c r="ELU211" s="384"/>
      <c r="ELV211" s="384"/>
      <c r="ELW211" s="384"/>
      <c r="ELX211" s="384"/>
      <c r="ELY211" s="384"/>
      <c r="ELZ211" s="384"/>
      <c r="EMA211" s="384"/>
      <c r="EMB211" s="384"/>
      <c r="EMC211" s="384"/>
      <c r="EMD211" s="384"/>
      <c r="EME211" s="384"/>
      <c r="EMF211" s="384"/>
      <c r="EMG211" s="384"/>
      <c r="EMH211" s="384"/>
      <c r="EMI211" s="384"/>
      <c r="EMJ211" s="384"/>
      <c r="EMK211" s="384"/>
      <c r="EML211" s="384"/>
      <c r="EMM211" s="384"/>
      <c r="EMN211" s="384"/>
      <c r="EMO211" s="384"/>
      <c r="EMP211" s="384"/>
      <c r="EMQ211" s="384"/>
      <c r="EMR211" s="384"/>
      <c r="EMS211" s="384"/>
      <c r="EMT211" s="384"/>
      <c r="EMU211" s="384"/>
      <c r="EMV211" s="384"/>
      <c r="EMW211" s="384"/>
      <c r="EMX211" s="384"/>
      <c r="EMY211" s="384"/>
      <c r="EMZ211" s="384"/>
      <c r="ENA211" s="384"/>
      <c r="ENB211" s="384"/>
      <c r="ENC211" s="384"/>
      <c r="END211" s="384"/>
      <c r="ENE211" s="384"/>
      <c r="ENF211" s="384"/>
      <c r="ENG211" s="384"/>
      <c r="ENH211" s="384"/>
      <c r="ENI211" s="384"/>
      <c r="ENJ211" s="384"/>
      <c r="ENK211" s="384"/>
      <c r="ENL211" s="384"/>
      <c r="ENM211" s="384"/>
      <c r="ENN211" s="384"/>
      <c r="ENO211" s="384"/>
      <c r="ENP211" s="384"/>
      <c r="ENQ211" s="384"/>
      <c r="ENR211" s="384"/>
      <c r="ENS211" s="384"/>
      <c r="ENT211" s="384"/>
      <c r="ENU211" s="384"/>
      <c r="ENV211" s="384"/>
      <c r="ENW211" s="384"/>
      <c r="ENX211" s="384"/>
      <c r="ENY211" s="384"/>
      <c r="ENZ211" s="384"/>
      <c r="EOA211" s="384"/>
      <c r="EOB211" s="384"/>
      <c r="EOC211" s="384"/>
      <c r="EOD211" s="384"/>
      <c r="EOE211" s="384"/>
      <c r="EOF211" s="384"/>
      <c r="EOG211" s="384"/>
      <c r="EOH211" s="384"/>
      <c r="EOI211" s="384"/>
      <c r="EOJ211" s="384"/>
      <c r="EOK211" s="384"/>
      <c r="EOL211" s="384"/>
      <c r="EOM211" s="384"/>
      <c r="EON211" s="384"/>
      <c r="EOO211" s="384"/>
      <c r="EOP211" s="384"/>
      <c r="EOQ211" s="384"/>
      <c r="EOR211" s="384"/>
      <c r="EOS211" s="384"/>
      <c r="EOT211" s="384"/>
      <c r="EOU211" s="384"/>
      <c r="EOV211" s="384"/>
      <c r="EOW211" s="384"/>
      <c r="EOX211" s="384"/>
      <c r="EOY211" s="384"/>
      <c r="EOZ211" s="384"/>
      <c r="EPA211" s="384"/>
      <c r="EPB211" s="384"/>
      <c r="EPC211" s="384"/>
      <c r="EPD211" s="384"/>
      <c r="EPE211" s="384"/>
      <c r="EPF211" s="384"/>
      <c r="EPG211" s="384"/>
      <c r="EPH211" s="384"/>
      <c r="EPI211" s="384"/>
      <c r="EPJ211" s="384"/>
      <c r="EPK211" s="384"/>
      <c r="EPL211" s="384"/>
      <c r="EPM211" s="384"/>
      <c r="EPN211" s="384"/>
      <c r="EPO211" s="384"/>
      <c r="EPP211" s="384"/>
      <c r="EPQ211" s="384"/>
      <c r="EPR211" s="384"/>
      <c r="EPS211" s="384"/>
      <c r="EPT211" s="384"/>
      <c r="EPU211" s="384"/>
      <c r="EPV211" s="384"/>
      <c r="EPW211" s="384"/>
      <c r="EPX211" s="384"/>
      <c r="EPY211" s="384"/>
      <c r="EPZ211" s="384"/>
      <c r="EQA211" s="384"/>
      <c r="EQB211" s="384"/>
      <c r="EQC211" s="384"/>
      <c r="EQD211" s="384"/>
      <c r="EQE211" s="384"/>
      <c r="EQF211" s="384"/>
      <c r="EQG211" s="384"/>
      <c r="EQH211" s="384"/>
      <c r="EQI211" s="384"/>
      <c r="EQJ211" s="384"/>
      <c r="EQK211" s="384"/>
      <c r="EQL211" s="384"/>
      <c r="EQM211" s="384"/>
      <c r="EQN211" s="384"/>
      <c r="EQO211" s="384"/>
      <c r="EQP211" s="384"/>
      <c r="EQQ211" s="384"/>
      <c r="EQR211" s="384"/>
      <c r="EQS211" s="384"/>
      <c r="EQT211" s="384"/>
      <c r="EQU211" s="384"/>
      <c r="EQV211" s="384"/>
      <c r="EQW211" s="384"/>
      <c r="EQX211" s="384"/>
      <c r="EQY211" s="384"/>
      <c r="EQZ211" s="384"/>
      <c r="ERA211" s="384"/>
      <c r="ERB211" s="384"/>
      <c r="ERC211" s="384"/>
      <c r="ERD211" s="384"/>
      <c r="ERE211" s="384"/>
      <c r="ERF211" s="384"/>
      <c r="ERG211" s="384"/>
      <c r="ERH211" s="384"/>
      <c r="ERI211" s="384"/>
      <c r="ERJ211" s="384"/>
      <c r="ERK211" s="384"/>
      <c r="ERL211" s="384"/>
      <c r="ERM211" s="384"/>
      <c r="ERN211" s="384"/>
      <c r="ERO211" s="384"/>
      <c r="ERP211" s="384"/>
      <c r="ERQ211" s="384"/>
      <c r="ERR211" s="384"/>
      <c r="ERS211" s="384"/>
      <c r="ERT211" s="384"/>
      <c r="ERU211" s="384"/>
      <c r="ERV211" s="384"/>
      <c r="ERW211" s="384"/>
      <c r="ERX211" s="384"/>
      <c r="ERY211" s="384"/>
      <c r="ERZ211" s="384"/>
      <c r="ESA211" s="384"/>
      <c r="ESB211" s="384"/>
      <c r="ESC211" s="384"/>
      <c r="ESD211" s="384"/>
      <c r="ESE211" s="384"/>
      <c r="ESF211" s="384"/>
      <c r="ESG211" s="384"/>
      <c r="ESH211" s="384"/>
      <c r="ESI211" s="384"/>
      <c r="ESJ211" s="384"/>
      <c r="ESK211" s="384"/>
      <c r="ESL211" s="384"/>
      <c r="ESM211" s="384"/>
      <c r="ESN211" s="384"/>
      <c r="ESO211" s="384"/>
      <c r="ESP211" s="384"/>
      <c r="ESQ211" s="384"/>
      <c r="ESR211" s="384"/>
      <c r="ESS211" s="384"/>
      <c r="EST211" s="384"/>
      <c r="ESU211" s="384"/>
      <c r="ESV211" s="384"/>
      <c r="ESW211" s="384"/>
      <c r="ESX211" s="384"/>
      <c r="ESY211" s="384"/>
      <c r="ESZ211" s="384"/>
      <c r="ETA211" s="384"/>
      <c r="ETB211" s="384"/>
      <c r="ETC211" s="384"/>
      <c r="ETD211" s="384"/>
      <c r="ETE211" s="384"/>
      <c r="ETF211" s="384"/>
      <c r="ETG211" s="384"/>
      <c r="ETH211" s="384"/>
      <c r="ETI211" s="384"/>
      <c r="ETJ211" s="384"/>
      <c r="ETK211" s="384"/>
      <c r="ETL211" s="384"/>
      <c r="ETM211" s="384"/>
      <c r="ETN211" s="384"/>
      <c r="ETO211" s="384"/>
      <c r="ETP211" s="384"/>
      <c r="ETQ211" s="384"/>
      <c r="ETR211" s="384"/>
      <c r="ETS211" s="384"/>
      <c r="ETT211" s="384"/>
      <c r="ETU211" s="384"/>
      <c r="ETV211" s="384"/>
      <c r="ETW211" s="384"/>
      <c r="ETX211" s="384"/>
      <c r="ETY211" s="384"/>
      <c r="ETZ211" s="384"/>
      <c r="EUA211" s="384"/>
      <c r="EUB211" s="384"/>
      <c r="EUC211" s="384"/>
      <c r="EUD211" s="384"/>
      <c r="EUE211" s="384"/>
      <c r="EUF211" s="384"/>
      <c r="EUG211" s="384"/>
      <c r="EUH211" s="384"/>
      <c r="EUI211" s="384"/>
      <c r="EUJ211" s="384"/>
      <c r="EUK211" s="384"/>
      <c r="EUL211" s="384"/>
      <c r="EUM211" s="384"/>
      <c r="EUN211" s="384"/>
      <c r="EUO211" s="384"/>
      <c r="EUP211" s="384"/>
      <c r="EUQ211" s="384"/>
      <c r="EUR211" s="384"/>
      <c r="EUS211" s="384"/>
      <c r="EUT211" s="384"/>
      <c r="EUU211" s="384"/>
      <c r="EUV211" s="384"/>
      <c r="EUW211" s="384"/>
      <c r="EUX211" s="384"/>
      <c r="EUY211" s="384"/>
      <c r="EUZ211" s="384"/>
      <c r="EVA211" s="384"/>
      <c r="EVB211" s="384"/>
      <c r="EVC211" s="384"/>
      <c r="EVD211" s="384"/>
      <c r="EVE211" s="384"/>
      <c r="EVF211" s="384"/>
      <c r="EVG211" s="384"/>
      <c r="EVH211" s="384"/>
      <c r="EVI211" s="384"/>
      <c r="EVJ211" s="384"/>
      <c r="EVK211" s="384"/>
      <c r="EVL211" s="384"/>
      <c r="EVM211" s="384"/>
      <c r="EVN211" s="384"/>
      <c r="EVO211" s="384"/>
      <c r="EVP211" s="384"/>
      <c r="EVQ211" s="384"/>
      <c r="EVR211" s="384"/>
      <c r="EVS211" s="384"/>
      <c r="EVT211" s="384"/>
      <c r="EVU211" s="384"/>
      <c r="EVV211" s="384"/>
      <c r="EVW211" s="384"/>
      <c r="EVX211" s="384"/>
      <c r="EVY211" s="384"/>
      <c r="EVZ211" s="384"/>
      <c r="EWA211" s="384"/>
      <c r="EWB211" s="384"/>
      <c r="EWC211" s="384"/>
      <c r="EWD211" s="384"/>
      <c r="EWE211" s="384"/>
      <c r="EWF211" s="384"/>
      <c r="EWG211" s="384"/>
      <c r="EWH211" s="384"/>
      <c r="EWI211" s="384"/>
      <c r="EWJ211" s="384"/>
      <c r="EWK211" s="384"/>
      <c r="EWL211" s="384"/>
      <c r="EWM211" s="384"/>
      <c r="EWN211" s="384"/>
      <c r="EWO211" s="384"/>
      <c r="EWP211" s="384"/>
      <c r="EWQ211" s="384"/>
      <c r="EWR211" s="384"/>
      <c r="EWS211" s="384"/>
      <c r="EWT211" s="384"/>
      <c r="EWU211" s="384"/>
      <c r="EWV211" s="384"/>
      <c r="EWW211" s="384"/>
      <c r="EWX211" s="384"/>
      <c r="EWY211" s="384"/>
      <c r="EWZ211" s="384"/>
      <c r="EXA211" s="384"/>
      <c r="EXB211" s="384"/>
      <c r="EXC211" s="384"/>
      <c r="EXD211" s="384"/>
      <c r="EXE211" s="384"/>
      <c r="EXF211" s="384"/>
      <c r="EXG211" s="384"/>
      <c r="EXH211" s="384"/>
      <c r="EXI211" s="384"/>
      <c r="EXJ211" s="384"/>
      <c r="EXK211" s="384"/>
      <c r="EXL211" s="384"/>
      <c r="EXM211" s="384"/>
      <c r="EXN211" s="384"/>
      <c r="EXO211" s="384"/>
      <c r="EXP211" s="384"/>
      <c r="EXQ211" s="384"/>
      <c r="EXR211" s="384"/>
      <c r="EXS211" s="384"/>
      <c r="EXT211" s="384"/>
      <c r="EXU211" s="384"/>
      <c r="EXV211" s="384"/>
      <c r="EXW211" s="384"/>
      <c r="EXX211" s="384"/>
      <c r="EXY211" s="384"/>
      <c r="EXZ211" s="384"/>
      <c r="EYA211" s="384"/>
      <c r="EYB211" s="384"/>
      <c r="EYC211" s="384"/>
      <c r="EYD211" s="384"/>
      <c r="EYE211" s="384"/>
      <c r="EYF211" s="384"/>
      <c r="EYG211" s="384"/>
      <c r="EYH211" s="384"/>
      <c r="EYI211" s="384"/>
      <c r="EYJ211" s="384"/>
      <c r="EYK211" s="384"/>
      <c r="EYL211" s="384"/>
      <c r="EYM211" s="384"/>
      <c r="EYN211" s="384"/>
      <c r="EYO211" s="384"/>
      <c r="EYP211" s="384"/>
      <c r="EYQ211" s="384"/>
      <c r="EYR211" s="384"/>
      <c r="EYS211" s="384"/>
      <c r="EYT211" s="384"/>
      <c r="EYU211" s="384"/>
      <c r="EYV211" s="384"/>
      <c r="EYW211" s="384"/>
      <c r="EYX211" s="384"/>
      <c r="EYY211" s="384"/>
      <c r="EYZ211" s="384"/>
      <c r="EZA211" s="384"/>
      <c r="EZB211" s="384"/>
      <c r="EZC211" s="384"/>
      <c r="EZD211" s="384"/>
      <c r="EZE211" s="384"/>
      <c r="EZF211" s="384"/>
      <c r="EZG211" s="384"/>
      <c r="EZH211" s="384"/>
      <c r="EZI211" s="384"/>
      <c r="EZJ211" s="384"/>
      <c r="EZK211" s="384"/>
      <c r="EZL211" s="384"/>
      <c r="EZM211" s="384"/>
      <c r="EZN211" s="384"/>
      <c r="EZO211" s="384"/>
      <c r="EZP211" s="384"/>
      <c r="EZQ211" s="384"/>
      <c r="EZR211" s="384"/>
      <c r="EZS211" s="384"/>
      <c r="EZT211" s="384"/>
      <c r="EZU211" s="384"/>
      <c r="EZV211" s="384"/>
      <c r="EZW211" s="384"/>
      <c r="EZX211" s="384"/>
      <c r="EZY211" s="384"/>
      <c r="EZZ211" s="384"/>
      <c r="FAA211" s="384"/>
      <c r="FAB211" s="384"/>
      <c r="FAC211" s="384"/>
      <c r="FAD211" s="384"/>
      <c r="FAE211" s="384"/>
      <c r="FAF211" s="384"/>
      <c r="FAG211" s="384"/>
      <c r="FAH211" s="384"/>
      <c r="FAI211" s="384"/>
      <c r="FAJ211" s="384"/>
      <c r="FAK211" s="384"/>
      <c r="FAL211" s="384"/>
      <c r="FAM211" s="384"/>
      <c r="FAN211" s="384"/>
      <c r="FAO211" s="384"/>
      <c r="FAP211" s="384"/>
      <c r="FAQ211" s="384"/>
      <c r="FAR211" s="384"/>
      <c r="FAS211" s="384"/>
      <c r="FAT211" s="384"/>
      <c r="FAU211" s="384"/>
      <c r="FAV211" s="384"/>
      <c r="FAW211" s="384"/>
      <c r="FAX211" s="384"/>
      <c r="FAY211" s="384"/>
      <c r="FAZ211" s="384"/>
      <c r="FBA211" s="384"/>
      <c r="FBB211" s="384"/>
      <c r="FBC211" s="384"/>
      <c r="FBD211" s="384"/>
      <c r="FBE211" s="384"/>
      <c r="FBF211" s="384"/>
      <c r="FBG211" s="384"/>
      <c r="FBH211" s="384"/>
      <c r="FBI211" s="384"/>
      <c r="FBJ211" s="384"/>
      <c r="FBK211" s="384"/>
      <c r="FBL211" s="384"/>
      <c r="FBM211" s="384"/>
      <c r="FBN211" s="384"/>
      <c r="FBO211" s="384"/>
      <c r="FBP211" s="384"/>
      <c r="FBQ211" s="384"/>
      <c r="FBR211" s="384"/>
      <c r="FBS211" s="384"/>
      <c r="FBT211" s="384"/>
      <c r="FBU211" s="384"/>
      <c r="FBV211" s="384"/>
      <c r="FBW211" s="384"/>
      <c r="FBX211" s="384"/>
      <c r="FBY211" s="384"/>
      <c r="FBZ211" s="384"/>
      <c r="FCA211" s="384"/>
      <c r="FCB211" s="384"/>
      <c r="FCC211" s="384"/>
      <c r="FCD211" s="384"/>
      <c r="FCE211" s="384"/>
      <c r="FCF211" s="384"/>
      <c r="FCG211" s="384"/>
      <c r="FCH211" s="384"/>
      <c r="FCI211" s="384"/>
      <c r="FCJ211" s="384"/>
      <c r="FCK211" s="384"/>
      <c r="FCL211" s="384"/>
      <c r="FCM211" s="384"/>
      <c r="FCN211" s="384"/>
      <c r="FCO211" s="384"/>
      <c r="FCP211" s="384"/>
      <c r="FCQ211" s="384"/>
      <c r="FCR211" s="384"/>
      <c r="FCS211" s="384"/>
      <c r="FCT211" s="384"/>
      <c r="FCU211" s="384"/>
      <c r="FCV211" s="384"/>
      <c r="FCW211" s="384"/>
      <c r="FCX211" s="384"/>
      <c r="FCY211" s="384"/>
      <c r="FCZ211" s="384"/>
      <c r="FDA211" s="384"/>
      <c r="FDB211" s="384"/>
      <c r="FDC211" s="384"/>
      <c r="FDD211" s="384"/>
      <c r="FDE211" s="384"/>
      <c r="FDF211" s="384"/>
      <c r="FDG211" s="384"/>
      <c r="FDH211" s="384"/>
      <c r="FDI211" s="384"/>
      <c r="FDJ211" s="384"/>
      <c r="FDK211" s="384"/>
      <c r="FDL211" s="384"/>
      <c r="FDM211" s="384"/>
      <c r="FDN211" s="384"/>
      <c r="FDO211" s="384"/>
      <c r="FDP211" s="384"/>
      <c r="FDQ211" s="384"/>
      <c r="FDR211" s="384"/>
      <c r="FDS211" s="384"/>
      <c r="FDT211" s="384"/>
      <c r="FDU211" s="384"/>
      <c r="FDV211" s="384"/>
      <c r="FDW211" s="384"/>
      <c r="FDX211" s="384"/>
      <c r="FDY211" s="384"/>
      <c r="FDZ211" s="384"/>
      <c r="FEA211" s="384"/>
      <c r="FEB211" s="384"/>
      <c r="FEC211" s="384"/>
      <c r="FED211" s="384"/>
      <c r="FEE211" s="384"/>
      <c r="FEF211" s="384"/>
      <c r="FEG211" s="384"/>
      <c r="FEH211" s="384"/>
      <c r="FEI211" s="384"/>
      <c r="FEJ211" s="384"/>
      <c r="FEK211" s="384"/>
      <c r="FEL211" s="384"/>
      <c r="FEM211" s="384"/>
      <c r="FEN211" s="384"/>
      <c r="FEO211" s="384"/>
      <c r="FEP211" s="384"/>
      <c r="FEQ211" s="384"/>
      <c r="FER211" s="384"/>
      <c r="FES211" s="384"/>
      <c r="FET211" s="384"/>
      <c r="FEU211" s="384"/>
      <c r="FEV211" s="384"/>
      <c r="FEW211" s="384"/>
      <c r="FEX211" s="384"/>
      <c r="FEY211" s="384"/>
      <c r="FEZ211" s="384"/>
      <c r="FFA211" s="384"/>
      <c r="FFB211" s="384"/>
      <c r="FFC211" s="384"/>
      <c r="FFD211" s="384"/>
      <c r="FFE211" s="384"/>
      <c r="FFF211" s="384"/>
      <c r="FFG211" s="384"/>
      <c r="FFH211" s="384"/>
      <c r="FFI211" s="384"/>
      <c r="FFJ211" s="384"/>
      <c r="FFK211" s="384"/>
      <c r="FFL211" s="384"/>
      <c r="FFM211" s="384"/>
      <c r="FFN211" s="384"/>
      <c r="FFO211" s="384"/>
      <c r="FFP211" s="384"/>
      <c r="FFQ211" s="384"/>
      <c r="FFR211" s="384"/>
      <c r="FFS211" s="384"/>
      <c r="FFT211" s="384"/>
      <c r="FFU211" s="384"/>
      <c r="FFV211" s="384"/>
      <c r="FFW211" s="384"/>
      <c r="FFX211" s="384"/>
      <c r="FFY211" s="384"/>
      <c r="FFZ211" s="384"/>
      <c r="FGA211" s="384"/>
      <c r="FGB211" s="384"/>
      <c r="FGC211" s="384"/>
      <c r="FGD211" s="384"/>
      <c r="FGE211" s="384"/>
      <c r="FGF211" s="384"/>
      <c r="FGG211" s="384"/>
      <c r="FGH211" s="384"/>
      <c r="FGI211" s="384"/>
      <c r="FGJ211" s="384"/>
      <c r="FGK211" s="384"/>
      <c r="FGL211" s="384"/>
      <c r="FGM211" s="384"/>
      <c r="FGN211" s="384"/>
      <c r="FGO211" s="384"/>
      <c r="FGP211" s="384"/>
      <c r="FGQ211" s="384"/>
      <c r="FGR211" s="384"/>
      <c r="FGS211" s="384"/>
      <c r="FGT211" s="384"/>
      <c r="FGU211" s="384"/>
      <c r="FGV211" s="384"/>
      <c r="FGW211" s="384"/>
      <c r="FGX211" s="384"/>
      <c r="FGY211" s="384"/>
      <c r="FGZ211" s="384"/>
      <c r="FHA211" s="384"/>
      <c r="FHB211" s="384"/>
      <c r="FHC211" s="384"/>
      <c r="FHD211" s="384"/>
      <c r="FHE211" s="384"/>
      <c r="FHF211" s="384"/>
      <c r="FHG211" s="384"/>
      <c r="FHH211" s="384"/>
      <c r="FHI211" s="384"/>
      <c r="FHJ211" s="384"/>
      <c r="FHK211" s="384"/>
      <c r="FHL211" s="384"/>
      <c r="FHM211" s="384"/>
      <c r="FHN211" s="384"/>
      <c r="FHO211" s="384"/>
      <c r="FHP211" s="384"/>
      <c r="FHQ211" s="384"/>
      <c r="FHR211" s="384"/>
      <c r="FHS211" s="384"/>
      <c r="FHT211" s="384"/>
      <c r="FHU211" s="384"/>
      <c r="FHV211" s="384"/>
      <c r="FHW211" s="384"/>
      <c r="FHX211" s="384"/>
      <c r="FHY211" s="384"/>
      <c r="FHZ211" s="384"/>
      <c r="FIA211" s="384"/>
      <c r="FIB211" s="384"/>
      <c r="FIC211" s="384"/>
      <c r="FID211" s="384"/>
      <c r="FIE211" s="384"/>
      <c r="FIF211" s="384"/>
      <c r="FIG211" s="384"/>
      <c r="FIH211" s="384"/>
      <c r="FII211" s="384"/>
      <c r="FIJ211" s="384"/>
      <c r="FIK211" s="384"/>
      <c r="FIL211" s="384"/>
      <c r="FIM211" s="384"/>
      <c r="FIN211" s="384"/>
      <c r="FIO211" s="384"/>
      <c r="FIP211" s="384"/>
      <c r="FIQ211" s="384"/>
      <c r="FIR211" s="384"/>
      <c r="FIS211" s="384"/>
      <c r="FIT211" s="384"/>
      <c r="FIU211" s="384"/>
      <c r="FIV211" s="384"/>
      <c r="FIW211" s="384"/>
      <c r="FIX211" s="384"/>
      <c r="FIY211" s="384"/>
      <c r="FIZ211" s="384"/>
      <c r="FJA211" s="384"/>
      <c r="FJB211" s="384"/>
      <c r="FJC211" s="384"/>
      <c r="FJD211" s="384"/>
      <c r="FJE211" s="384"/>
      <c r="FJF211" s="384"/>
      <c r="FJG211" s="384"/>
      <c r="FJH211" s="384"/>
      <c r="FJI211" s="384"/>
      <c r="FJJ211" s="384"/>
      <c r="FJK211" s="384"/>
      <c r="FJL211" s="384"/>
      <c r="FJM211" s="384"/>
      <c r="FJN211" s="384"/>
      <c r="FJO211" s="384"/>
      <c r="FJP211" s="384"/>
      <c r="FJQ211" s="384"/>
      <c r="FJR211" s="384"/>
      <c r="FJS211" s="384"/>
      <c r="FJT211" s="384"/>
      <c r="FJU211" s="384"/>
      <c r="FJV211" s="384"/>
      <c r="FJW211" s="384"/>
      <c r="FJX211" s="384"/>
      <c r="FJY211" s="384"/>
      <c r="FJZ211" s="384"/>
      <c r="FKA211" s="384"/>
      <c r="FKB211" s="384"/>
      <c r="FKC211" s="384"/>
      <c r="FKD211" s="384"/>
      <c r="FKE211" s="384"/>
      <c r="FKF211" s="384"/>
      <c r="FKG211" s="384"/>
      <c r="FKH211" s="384"/>
      <c r="FKI211" s="384"/>
      <c r="FKJ211" s="384"/>
      <c r="FKK211" s="384"/>
      <c r="FKL211" s="384"/>
      <c r="FKM211" s="384"/>
      <c r="FKN211" s="384"/>
      <c r="FKO211" s="384"/>
      <c r="FKP211" s="384"/>
      <c r="FKQ211" s="384"/>
      <c r="FKR211" s="384"/>
      <c r="FKS211" s="384"/>
      <c r="FKT211" s="384"/>
      <c r="FKU211" s="384"/>
      <c r="FKV211" s="384"/>
      <c r="FKW211" s="384"/>
      <c r="FKX211" s="384"/>
      <c r="FKY211" s="384"/>
      <c r="FKZ211" s="384"/>
      <c r="FLA211" s="384"/>
      <c r="FLB211" s="384"/>
      <c r="FLC211" s="384"/>
      <c r="FLD211" s="384"/>
      <c r="FLE211" s="384"/>
      <c r="FLF211" s="384"/>
      <c r="FLG211" s="384"/>
      <c r="FLH211" s="384"/>
      <c r="FLI211" s="384"/>
      <c r="FLJ211" s="384"/>
      <c r="FLK211" s="384"/>
      <c r="FLL211" s="384"/>
      <c r="FLM211" s="384"/>
      <c r="FLN211" s="384"/>
      <c r="FLO211" s="384"/>
      <c r="FLP211" s="384"/>
      <c r="FLQ211" s="384"/>
      <c r="FLR211" s="384"/>
      <c r="FLS211" s="384"/>
      <c r="FLT211" s="384"/>
      <c r="FLU211" s="384"/>
      <c r="FLV211" s="384"/>
      <c r="FLW211" s="384"/>
      <c r="FLX211" s="384"/>
      <c r="FLY211" s="384"/>
      <c r="FLZ211" s="384"/>
      <c r="FMA211" s="384"/>
      <c r="FMB211" s="384"/>
      <c r="FMC211" s="384"/>
      <c r="FMD211" s="384"/>
      <c r="FME211" s="384"/>
      <c r="FMF211" s="384"/>
      <c r="FMG211" s="384"/>
      <c r="FMH211" s="384"/>
      <c r="FMI211" s="384"/>
      <c r="FMJ211" s="384"/>
      <c r="FMK211" s="384"/>
      <c r="FML211" s="384"/>
      <c r="FMM211" s="384"/>
      <c r="FMN211" s="384"/>
      <c r="FMO211" s="384"/>
      <c r="FMP211" s="384"/>
      <c r="FMQ211" s="384"/>
      <c r="FMR211" s="384"/>
      <c r="FMS211" s="384"/>
      <c r="FMT211" s="384"/>
      <c r="FMU211" s="384"/>
      <c r="FMV211" s="384"/>
      <c r="FMW211" s="384"/>
      <c r="FMX211" s="384"/>
      <c r="FMY211" s="384"/>
      <c r="FMZ211" s="384"/>
      <c r="FNA211" s="384"/>
      <c r="FNB211" s="384"/>
      <c r="FNC211" s="384"/>
      <c r="FND211" s="384"/>
      <c r="FNE211" s="384"/>
      <c r="FNF211" s="384"/>
      <c r="FNG211" s="384"/>
      <c r="FNH211" s="384"/>
      <c r="FNI211" s="384"/>
      <c r="FNJ211" s="384"/>
      <c r="FNK211" s="384"/>
      <c r="FNL211" s="384"/>
      <c r="FNM211" s="384"/>
      <c r="FNN211" s="384"/>
      <c r="FNO211" s="384"/>
      <c r="FNP211" s="384"/>
      <c r="FNQ211" s="384"/>
      <c r="FNR211" s="384"/>
      <c r="FNS211" s="384"/>
      <c r="FNT211" s="384"/>
      <c r="FNU211" s="384"/>
      <c r="FNV211" s="384"/>
      <c r="FNW211" s="384"/>
      <c r="FNX211" s="384"/>
      <c r="FNY211" s="384"/>
      <c r="FNZ211" s="384"/>
      <c r="FOA211" s="384"/>
      <c r="FOB211" s="384"/>
      <c r="FOC211" s="384"/>
      <c r="FOD211" s="384"/>
      <c r="FOE211" s="384"/>
      <c r="FOF211" s="384"/>
      <c r="FOG211" s="384"/>
      <c r="FOH211" s="384"/>
      <c r="FOI211" s="384"/>
      <c r="FOJ211" s="384"/>
      <c r="FOK211" s="384"/>
      <c r="FOL211" s="384"/>
      <c r="FOM211" s="384"/>
      <c r="FON211" s="384"/>
      <c r="FOO211" s="384"/>
      <c r="FOP211" s="384"/>
      <c r="FOQ211" s="384"/>
      <c r="FOR211" s="384"/>
      <c r="FOS211" s="384"/>
      <c r="FOT211" s="384"/>
      <c r="FOU211" s="384"/>
      <c r="FOV211" s="384"/>
      <c r="FOW211" s="384"/>
      <c r="FOX211" s="384"/>
      <c r="FOY211" s="384"/>
      <c r="FOZ211" s="384"/>
      <c r="FPA211" s="384"/>
      <c r="FPB211" s="384"/>
      <c r="FPC211" s="384"/>
      <c r="FPD211" s="384"/>
      <c r="FPE211" s="384"/>
      <c r="FPF211" s="384"/>
      <c r="FPG211" s="384"/>
      <c r="FPH211" s="384"/>
      <c r="FPI211" s="384"/>
      <c r="FPJ211" s="384"/>
      <c r="FPK211" s="384"/>
      <c r="FPL211" s="384"/>
      <c r="FPM211" s="384"/>
      <c r="FPN211" s="384"/>
      <c r="FPO211" s="384"/>
      <c r="FPP211" s="384"/>
      <c r="FPQ211" s="384"/>
      <c r="FPR211" s="384"/>
      <c r="FPS211" s="384"/>
      <c r="FPT211" s="384"/>
      <c r="FPU211" s="384"/>
      <c r="FPV211" s="384"/>
      <c r="FPW211" s="384"/>
      <c r="FPX211" s="384"/>
      <c r="FPY211" s="384"/>
      <c r="FPZ211" s="384"/>
      <c r="FQA211" s="384"/>
      <c r="FQB211" s="384"/>
      <c r="FQC211" s="384"/>
      <c r="FQD211" s="384"/>
      <c r="FQE211" s="384"/>
      <c r="FQF211" s="384"/>
      <c r="FQG211" s="384"/>
      <c r="FQH211" s="384"/>
      <c r="FQI211" s="384"/>
      <c r="FQJ211" s="384"/>
      <c r="FQK211" s="384"/>
      <c r="FQL211" s="384"/>
      <c r="FQM211" s="384"/>
      <c r="FQN211" s="384"/>
      <c r="FQO211" s="384"/>
      <c r="FQP211" s="384"/>
      <c r="FQQ211" s="384"/>
      <c r="FQR211" s="384"/>
      <c r="FQS211" s="384"/>
      <c r="FQT211" s="384"/>
      <c r="FQU211" s="384"/>
      <c r="FQV211" s="384"/>
      <c r="FQW211" s="384"/>
      <c r="FQX211" s="384"/>
      <c r="FQY211" s="384"/>
      <c r="FQZ211" s="384"/>
      <c r="FRA211" s="384"/>
      <c r="FRB211" s="384"/>
      <c r="FRC211" s="384"/>
      <c r="FRD211" s="384"/>
      <c r="FRE211" s="384"/>
      <c r="FRF211" s="384"/>
      <c r="FRG211" s="384"/>
      <c r="FRH211" s="384"/>
      <c r="FRI211" s="384"/>
      <c r="FRJ211" s="384"/>
      <c r="FRK211" s="384"/>
      <c r="FRL211" s="384"/>
      <c r="FRM211" s="384"/>
      <c r="FRN211" s="384"/>
      <c r="FRO211" s="384"/>
      <c r="FRP211" s="384"/>
      <c r="FRQ211" s="384"/>
      <c r="FRR211" s="384"/>
      <c r="FRS211" s="384"/>
      <c r="FRT211" s="384"/>
      <c r="FRU211" s="384"/>
      <c r="FRV211" s="384"/>
      <c r="FRW211" s="384"/>
      <c r="FRX211" s="384"/>
      <c r="FRY211" s="384"/>
      <c r="FRZ211" s="384"/>
      <c r="FSA211" s="384"/>
      <c r="FSB211" s="384"/>
      <c r="FSC211" s="384"/>
      <c r="FSD211" s="384"/>
      <c r="FSE211" s="384"/>
      <c r="FSF211" s="384"/>
      <c r="FSG211" s="384"/>
      <c r="FSH211" s="384"/>
      <c r="FSI211" s="384"/>
      <c r="FSJ211" s="384"/>
      <c r="FSK211" s="384"/>
      <c r="FSL211" s="384"/>
      <c r="FSM211" s="384"/>
      <c r="FSN211" s="384"/>
      <c r="FSO211" s="384"/>
      <c r="FSP211" s="384"/>
      <c r="FSQ211" s="384"/>
      <c r="FSR211" s="384"/>
      <c r="FSS211" s="384"/>
      <c r="FST211" s="384"/>
      <c r="FSU211" s="384"/>
      <c r="FSV211" s="384"/>
      <c r="FSW211" s="384"/>
      <c r="FSX211" s="384"/>
      <c r="FSY211" s="384"/>
      <c r="FSZ211" s="384"/>
      <c r="FTA211" s="384"/>
      <c r="FTB211" s="384"/>
      <c r="FTC211" s="384"/>
      <c r="FTD211" s="384"/>
      <c r="FTE211" s="384"/>
      <c r="FTF211" s="384"/>
      <c r="FTG211" s="384"/>
      <c r="FTH211" s="384"/>
      <c r="FTI211" s="384"/>
      <c r="FTJ211" s="384"/>
      <c r="FTK211" s="384"/>
      <c r="FTL211" s="384"/>
      <c r="FTM211" s="384"/>
      <c r="FTN211" s="384"/>
      <c r="FTO211" s="384"/>
      <c r="FTP211" s="384"/>
      <c r="FTQ211" s="384"/>
      <c r="FTR211" s="384"/>
      <c r="FTS211" s="384"/>
      <c r="FTT211" s="384"/>
      <c r="FTU211" s="384"/>
      <c r="FTV211" s="384"/>
      <c r="FTW211" s="384"/>
      <c r="FTX211" s="384"/>
      <c r="FTY211" s="384"/>
      <c r="FTZ211" s="384"/>
      <c r="FUA211" s="384"/>
      <c r="FUB211" s="384"/>
      <c r="FUC211" s="384"/>
      <c r="FUD211" s="384"/>
      <c r="FUE211" s="384"/>
      <c r="FUF211" s="384"/>
      <c r="FUG211" s="384"/>
      <c r="FUH211" s="384"/>
      <c r="FUI211" s="384"/>
      <c r="FUJ211" s="384"/>
      <c r="FUK211" s="384"/>
      <c r="FUL211" s="384"/>
      <c r="FUM211" s="384"/>
      <c r="FUN211" s="384"/>
      <c r="FUO211" s="384"/>
      <c r="FUP211" s="384"/>
      <c r="FUQ211" s="384"/>
      <c r="FUR211" s="384"/>
      <c r="FUS211" s="384"/>
      <c r="FUT211" s="384"/>
      <c r="FUU211" s="384"/>
      <c r="FUV211" s="384"/>
      <c r="FUW211" s="384"/>
      <c r="FUX211" s="384"/>
      <c r="FUY211" s="384"/>
      <c r="FUZ211" s="384"/>
      <c r="FVA211" s="384"/>
      <c r="FVB211" s="384"/>
      <c r="FVC211" s="384"/>
      <c r="FVD211" s="384"/>
      <c r="FVE211" s="384"/>
      <c r="FVF211" s="384"/>
      <c r="FVG211" s="384"/>
      <c r="FVH211" s="384"/>
      <c r="FVI211" s="384"/>
      <c r="FVJ211" s="384"/>
      <c r="FVK211" s="384"/>
      <c r="FVL211" s="384"/>
      <c r="FVM211" s="384"/>
      <c r="FVN211" s="384"/>
      <c r="FVO211" s="384"/>
      <c r="FVP211" s="384"/>
      <c r="FVQ211" s="384"/>
      <c r="FVR211" s="384"/>
      <c r="FVS211" s="384"/>
      <c r="FVT211" s="384"/>
      <c r="FVU211" s="384"/>
      <c r="FVV211" s="384"/>
      <c r="FVW211" s="384"/>
      <c r="FVX211" s="384"/>
      <c r="FVY211" s="384"/>
      <c r="FVZ211" s="384"/>
      <c r="FWA211" s="384"/>
      <c r="FWB211" s="384"/>
      <c r="FWC211" s="384"/>
      <c r="FWD211" s="384"/>
      <c r="FWE211" s="384"/>
      <c r="FWF211" s="384"/>
      <c r="FWG211" s="384"/>
      <c r="FWH211" s="384"/>
      <c r="FWI211" s="384"/>
      <c r="FWJ211" s="384"/>
      <c r="FWK211" s="384"/>
      <c r="FWL211" s="384"/>
      <c r="FWM211" s="384"/>
      <c r="FWN211" s="384"/>
      <c r="FWO211" s="384"/>
      <c r="FWP211" s="384"/>
      <c r="FWQ211" s="384"/>
      <c r="FWR211" s="384"/>
      <c r="FWS211" s="384"/>
      <c r="FWT211" s="384"/>
      <c r="FWU211" s="384"/>
      <c r="FWV211" s="384"/>
      <c r="FWW211" s="384"/>
      <c r="FWX211" s="384"/>
      <c r="FWY211" s="384"/>
      <c r="FWZ211" s="384"/>
      <c r="FXA211" s="384"/>
      <c r="FXB211" s="384"/>
      <c r="FXC211" s="384"/>
      <c r="FXD211" s="384"/>
      <c r="FXE211" s="384"/>
      <c r="FXF211" s="384"/>
      <c r="FXG211" s="384"/>
      <c r="FXH211" s="384"/>
      <c r="FXI211" s="384"/>
      <c r="FXJ211" s="384"/>
      <c r="FXK211" s="384"/>
      <c r="FXL211" s="384"/>
      <c r="FXM211" s="384"/>
      <c r="FXN211" s="384"/>
      <c r="FXO211" s="384"/>
      <c r="FXP211" s="384"/>
      <c r="FXQ211" s="384"/>
      <c r="FXR211" s="384"/>
      <c r="FXS211" s="384"/>
      <c r="FXT211" s="384"/>
      <c r="FXU211" s="384"/>
      <c r="FXV211" s="384"/>
      <c r="FXW211" s="384"/>
      <c r="FXX211" s="384"/>
      <c r="FXY211" s="384"/>
      <c r="FXZ211" s="384"/>
      <c r="FYA211" s="384"/>
      <c r="FYB211" s="384"/>
      <c r="FYC211" s="384"/>
      <c r="FYD211" s="384"/>
      <c r="FYE211" s="384"/>
      <c r="FYF211" s="384"/>
      <c r="FYG211" s="384"/>
      <c r="FYH211" s="384"/>
      <c r="FYI211" s="384"/>
      <c r="FYJ211" s="384"/>
      <c r="FYK211" s="384"/>
      <c r="FYL211" s="384"/>
      <c r="FYM211" s="384"/>
      <c r="FYN211" s="384"/>
      <c r="FYO211" s="384"/>
      <c r="FYP211" s="384"/>
      <c r="FYQ211" s="384"/>
      <c r="FYR211" s="384"/>
      <c r="FYS211" s="384"/>
      <c r="FYT211" s="384"/>
      <c r="FYU211" s="384"/>
      <c r="FYV211" s="384"/>
      <c r="FYW211" s="384"/>
      <c r="FYX211" s="384"/>
      <c r="FYY211" s="384"/>
      <c r="FYZ211" s="384"/>
      <c r="FZA211" s="384"/>
      <c r="FZB211" s="384"/>
      <c r="FZC211" s="384"/>
      <c r="FZD211" s="384"/>
      <c r="FZE211" s="384"/>
      <c r="FZF211" s="384"/>
      <c r="FZG211" s="384"/>
      <c r="FZH211" s="384"/>
      <c r="FZI211" s="384"/>
      <c r="FZJ211" s="384"/>
      <c r="FZK211" s="384"/>
      <c r="FZL211" s="384"/>
      <c r="FZM211" s="384"/>
      <c r="FZN211" s="384"/>
      <c r="FZO211" s="384"/>
      <c r="FZP211" s="384"/>
      <c r="FZQ211" s="384"/>
      <c r="FZR211" s="384"/>
      <c r="FZS211" s="384"/>
      <c r="FZT211" s="384"/>
      <c r="FZU211" s="384"/>
      <c r="FZV211" s="384"/>
      <c r="FZW211" s="384"/>
      <c r="FZX211" s="384"/>
      <c r="FZY211" s="384"/>
      <c r="FZZ211" s="384"/>
      <c r="GAA211" s="384"/>
      <c r="GAB211" s="384"/>
      <c r="GAC211" s="384"/>
      <c r="GAD211" s="384"/>
      <c r="GAE211" s="384"/>
      <c r="GAF211" s="384"/>
      <c r="GAG211" s="384"/>
      <c r="GAH211" s="384"/>
      <c r="GAI211" s="384"/>
      <c r="GAJ211" s="384"/>
      <c r="GAK211" s="384"/>
      <c r="GAL211" s="384"/>
      <c r="GAM211" s="384"/>
      <c r="GAN211" s="384"/>
      <c r="GAO211" s="384"/>
      <c r="GAP211" s="384"/>
      <c r="GAQ211" s="384"/>
      <c r="GAR211" s="384"/>
      <c r="GAS211" s="384"/>
      <c r="GAT211" s="384"/>
      <c r="GAU211" s="384"/>
      <c r="GAV211" s="384"/>
      <c r="GAW211" s="384"/>
      <c r="GAX211" s="384"/>
      <c r="GAY211" s="384"/>
      <c r="GAZ211" s="384"/>
      <c r="GBA211" s="384"/>
      <c r="GBB211" s="384"/>
      <c r="GBC211" s="384"/>
      <c r="GBD211" s="384"/>
      <c r="GBE211" s="384"/>
      <c r="GBF211" s="384"/>
      <c r="GBG211" s="384"/>
      <c r="GBH211" s="384"/>
      <c r="GBI211" s="384"/>
      <c r="GBJ211" s="384"/>
      <c r="GBK211" s="384"/>
      <c r="GBL211" s="384"/>
      <c r="GBM211" s="384"/>
      <c r="GBN211" s="384"/>
      <c r="GBO211" s="384"/>
      <c r="GBP211" s="384"/>
      <c r="GBQ211" s="384"/>
      <c r="GBR211" s="384"/>
      <c r="GBS211" s="384"/>
      <c r="GBT211" s="384"/>
      <c r="GBU211" s="384"/>
      <c r="GBV211" s="384"/>
      <c r="GBW211" s="384"/>
      <c r="GBX211" s="384"/>
      <c r="GBY211" s="384"/>
      <c r="GBZ211" s="384"/>
      <c r="GCA211" s="384"/>
      <c r="GCB211" s="384"/>
      <c r="GCC211" s="384"/>
      <c r="GCD211" s="384"/>
      <c r="GCE211" s="384"/>
      <c r="GCF211" s="384"/>
      <c r="GCG211" s="384"/>
      <c r="GCH211" s="384"/>
      <c r="GCI211" s="384"/>
      <c r="GCJ211" s="384"/>
      <c r="GCK211" s="384"/>
      <c r="GCL211" s="384"/>
      <c r="GCM211" s="384"/>
      <c r="GCN211" s="384"/>
      <c r="GCO211" s="384"/>
      <c r="GCP211" s="384"/>
      <c r="GCQ211" s="384"/>
      <c r="GCR211" s="384"/>
      <c r="GCS211" s="384"/>
      <c r="GCT211" s="384"/>
      <c r="GCU211" s="384"/>
      <c r="GCV211" s="384"/>
      <c r="GCW211" s="384"/>
      <c r="GCX211" s="384"/>
      <c r="GCY211" s="384"/>
      <c r="GCZ211" s="384"/>
      <c r="GDA211" s="384"/>
      <c r="GDB211" s="384"/>
      <c r="GDC211" s="384"/>
      <c r="GDD211" s="384"/>
      <c r="GDE211" s="384"/>
      <c r="GDF211" s="384"/>
      <c r="GDG211" s="384"/>
      <c r="GDH211" s="384"/>
      <c r="GDI211" s="384"/>
      <c r="GDJ211" s="384"/>
      <c r="GDK211" s="384"/>
      <c r="GDL211" s="384"/>
      <c r="GDM211" s="384"/>
      <c r="GDN211" s="384"/>
      <c r="GDO211" s="384"/>
      <c r="GDP211" s="384"/>
      <c r="GDQ211" s="384"/>
      <c r="GDR211" s="384"/>
      <c r="GDS211" s="384"/>
      <c r="GDT211" s="384"/>
      <c r="GDU211" s="384"/>
      <c r="GDV211" s="384"/>
      <c r="GDW211" s="384"/>
      <c r="GDX211" s="384"/>
      <c r="GDY211" s="384"/>
      <c r="GDZ211" s="384"/>
      <c r="GEA211" s="384"/>
      <c r="GEB211" s="384"/>
      <c r="GEC211" s="384"/>
      <c r="GED211" s="384"/>
      <c r="GEE211" s="384"/>
      <c r="GEF211" s="384"/>
      <c r="GEG211" s="384"/>
      <c r="GEH211" s="384"/>
      <c r="GEI211" s="384"/>
      <c r="GEJ211" s="384"/>
      <c r="GEK211" s="384"/>
      <c r="GEL211" s="384"/>
      <c r="GEM211" s="384"/>
      <c r="GEN211" s="384"/>
      <c r="GEO211" s="384"/>
      <c r="GEP211" s="384"/>
      <c r="GEQ211" s="384"/>
      <c r="GER211" s="384"/>
      <c r="GES211" s="384"/>
      <c r="GET211" s="384"/>
      <c r="GEU211" s="384"/>
      <c r="GEV211" s="384"/>
      <c r="GEW211" s="384"/>
      <c r="GEX211" s="384"/>
      <c r="GEY211" s="384"/>
      <c r="GEZ211" s="384"/>
      <c r="GFA211" s="384"/>
      <c r="GFB211" s="384"/>
      <c r="GFC211" s="384"/>
      <c r="GFD211" s="384"/>
      <c r="GFE211" s="384"/>
      <c r="GFF211" s="384"/>
      <c r="GFG211" s="384"/>
      <c r="GFH211" s="384"/>
      <c r="GFI211" s="384"/>
      <c r="GFJ211" s="384"/>
      <c r="GFK211" s="384"/>
      <c r="GFL211" s="384"/>
      <c r="GFM211" s="384"/>
      <c r="GFN211" s="384"/>
      <c r="GFO211" s="384"/>
      <c r="GFP211" s="384"/>
      <c r="GFQ211" s="384"/>
      <c r="GFR211" s="384"/>
      <c r="GFS211" s="384"/>
      <c r="GFT211" s="384"/>
      <c r="GFU211" s="384"/>
      <c r="GFV211" s="384"/>
      <c r="GFW211" s="384"/>
      <c r="GFX211" s="384"/>
      <c r="GFY211" s="384"/>
      <c r="GFZ211" s="384"/>
      <c r="GGA211" s="384"/>
      <c r="GGB211" s="384"/>
      <c r="GGC211" s="384"/>
      <c r="GGD211" s="384"/>
      <c r="GGE211" s="384"/>
      <c r="GGF211" s="384"/>
      <c r="GGG211" s="384"/>
      <c r="GGH211" s="384"/>
      <c r="GGI211" s="384"/>
      <c r="GGJ211" s="384"/>
      <c r="GGK211" s="384"/>
      <c r="GGL211" s="384"/>
      <c r="GGM211" s="384"/>
      <c r="GGN211" s="384"/>
      <c r="GGO211" s="384"/>
      <c r="GGP211" s="384"/>
      <c r="GGQ211" s="384"/>
      <c r="GGR211" s="384"/>
      <c r="GGS211" s="384"/>
      <c r="GGT211" s="384"/>
      <c r="GGU211" s="384"/>
      <c r="GGV211" s="384"/>
      <c r="GGW211" s="384"/>
      <c r="GGX211" s="384"/>
      <c r="GGY211" s="384"/>
      <c r="GGZ211" s="384"/>
      <c r="GHA211" s="384"/>
      <c r="GHB211" s="384"/>
      <c r="GHC211" s="384"/>
      <c r="GHD211" s="384"/>
      <c r="GHE211" s="384"/>
      <c r="GHF211" s="384"/>
      <c r="GHG211" s="384"/>
      <c r="GHH211" s="384"/>
      <c r="GHI211" s="384"/>
      <c r="GHJ211" s="384"/>
      <c r="GHK211" s="384"/>
      <c r="GHL211" s="384"/>
      <c r="GHM211" s="384"/>
      <c r="GHN211" s="384"/>
      <c r="GHO211" s="384"/>
      <c r="GHP211" s="384"/>
      <c r="GHQ211" s="384"/>
      <c r="GHR211" s="384"/>
      <c r="GHS211" s="384"/>
      <c r="GHT211" s="384"/>
      <c r="GHU211" s="384"/>
      <c r="GHV211" s="384"/>
      <c r="GHW211" s="384"/>
      <c r="GHX211" s="384"/>
      <c r="GHY211" s="384"/>
      <c r="GHZ211" s="384"/>
      <c r="GIA211" s="384"/>
      <c r="GIB211" s="384"/>
      <c r="GIC211" s="384"/>
      <c r="GID211" s="384"/>
      <c r="GIE211" s="384"/>
      <c r="GIF211" s="384"/>
      <c r="GIG211" s="384"/>
      <c r="GIH211" s="384"/>
      <c r="GII211" s="384"/>
      <c r="GIJ211" s="384"/>
      <c r="GIK211" s="384"/>
      <c r="GIL211" s="384"/>
      <c r="GIM211" s="384"/>
      <c r="GIN211" s="384"/>
      <c r="GIO211" s="384"/>
      <c r="GIP211" s="384"/>
      <c r="GIQ211" s="384"/>
      <c r="GIR211" s="384"/>
      <c r="GIS211" s="384"/>
      <c r="GIT211" s="384"/>
      <c r="GIU211" s="384"/>
      <c r="GIV211" s="384"/>
      <c r="GIW211" s="384"/>
      <c r="GIX211" s="384"/>
      <c r="GIY211" s="384"/>
      <c r="GIZ211" s="384"/>
      <c r="GJA211" s="384"/>
      <c r="GJB211" s="384"/>
      <c r="GJC211" s="384"/>
      <c r="GJD211" s="384"/>
      <c r="GJE211" s="384"/>
      <c r="GJF211" s="384"/>
      <c r="GJG211" s="384"/>
      <c r="GJH211" s="384"/>
      <c r="GJI211" s="384"/>
      <c r="GJJ211" s="384"/>
      <c r="GJK211" s="384"/>
      <c r="GJL211" s="384"/>
      <c r="GJM211" s="384"/>
      <c r="GJN211" s="384"/>
      <c r="GJO211" s="384"/>
      <c r="GJP211" s="384"/>
      <c r="GJQ211" s="384"/>
      <c r="GJR211" s="384"/>
      <c r="GJS211" s="384"/>
      <c r="GJT211" s="384"/>
      <c r="GJU211" s="384"/>
      <c r="GJV211" s="384"/>
      <c r="GJW211" s="384"/>
      <c r="GJX211" s="384"/>
      <c r="GJY211" s="384"/>
      <c r="GJZ211" s="384"/>
      <c r="GKA211" s="384"/>
      <c r="GKB211" s="384"/>
      <c r="GKC211" s="384"/>
      <c r="GKD211" s="384"/>
      <c r="GKE211" s="384"/>
      <c r="GKF211" s="384"/>
      <c r="GKG211" s="384"/>
      <c r="GKH211" s="384"/>
      <c r="GKI211" s="384"/>
      <c r="GKJ211" s="384"/>
      <c r="GKK211" s="384"/>
      <c r="GKL211" s="384"/>
      <c r="GKM211" s="384"/>
      <c r="GKN211" s="384"/>
      <c r="GKO211" s="384"/>
      <c r="GKP211" s="384"/>
      <c r="GKQ211" s="384"/>
      <c r="GKR211" s="384"/>
      <c r="GKS211" s="384"/>
      <c r="GKT211" s="384"/>
      <c r="GKU211" s="384"/>
      <c r="GKV211" s="384"/>
      <c r="GKW211" s="384"/>
      <c r="GKX211" s="384"/>
      <c r="GKY211" s="384"/>
      <c r="GKZ211" s="384"/>
      <c r="GLA211" s="384"/>
      <c r="GLB211" s="384"/>
      <c r="GLC211" s="384"/>
      <c r="GLD211" s="384"/>
      <c r="GLE211" s="384"/>
      <c r="GLF211" s="384"/>
      <c r="GLG211" s="384"/>
      <c r="GLH211" s="384"/>
      <c r="GLI211" s="384"/>
      <c r="GLJ211" s="384"/>
      <c r="GLK211" s="384"/>
      <c r="GLL211" s="384"/>
      <c r="GLM211" s="384"/>
      <c r="GLN211" s="384"/>
      <c r="GLO211" s="384"/>
      <c r="GLP211" s="384"/>
      <c r="GLQ211" s="384"/>
      <c r="GLR211" s="384"/>
      <c r="GLS211" s="384"/>
      <c r="GLT211" s="384"/>
      <c r="GLU211" s="384"/>
      <c r="GLV211" s="384"/>
      <c r="GLW211" s="384"/>
      <c r="GLX211" s="384"/>
      <c r="GLY211" s="384"/>
      <c r="GLZ211" s="384"/>
      <c r="GMA211" s="384"/>
      <c r="GMB211" s="384"/>
      <c r="GMC211" s="384"/>
      <c r="GMD211" s="384"/>
      <c r="GME211" s="384"/>
      <c r="GMF211" s="384"/>
      <c r="GMG211" s="384"/>
      <c r="GMH211" s="384"/>
      <c r="GMI211" s="384"/>
      <c r="GMJ211" s="384"/>
      <c r="GMK211" s="384"/>
      <c r="GML211" s="384"/>
      <c r="GMM211" s="384"/>
      <c r="GMN211" s="384"/>
      <c r="GMO211" s="384"/>
      <c r="GMP211" s="384"/>
      <c r="GMQ211" s="384"/>
      <c r="GMR211" s="384"/>
      <c r="GMS211" s="384"/>
      <c r="GMT211" s="384"/>
      <c r="GMU211" s="384"/>
      <c r="GMV211" s="384"/>
      <c r="GMW211" s="384"/>
      <c r="GMX211" s="384"/>
      <c r="GMY211" s="384"/>
      <c r="GMZ211" s="384"/>
      <c r="GNA211" s="384"/>
      <c r="GNB211" s="384"/>
      <c r="GNC211" s="384"/>
      <c r="GND211" s="384"/>
      <c r="GNE211" s="384"/>
      <c r="GNF211" s="384"/>
      <c r="GNG211" s="384"/>
      <c r="GNH211" s="384"/>
      <c r="GNI211" s="384"/>
      <c r="GNJ211" s="384"/>
      <c r="GNK211" s="384"/>
      <c r="GNL211" s="384"/>
      <c r="GNM211" s="384"/>
      <c r="GNN211" s="384"/>
      <c r="GNO211" s="384"/>
      <c r="GNP211" s="384"/>
      <c r="GNQ211" s="384"/>
      <c r="GNR211" s="384"/>
      <c r="GNS211" s="384"/>
      <c r="GNT211" s="384"/>
      <c r="GNU211" s="384"/>
      <c r="GNV211" s="384"/>
      <c r="GNW211" s="384"/>
      <c r="GNX211" s="384"/>
      <c r="GNY211" s="384"/>
      <c r="GNZ211" s="384"/>
      <c r="GOA211" s="384"/>
      <c r="GOB211" s="384"/>
      <c r="GOC211" s="384"/>
      <c r="GOD211" s="384"/>
      <c r="GOE211" s="384"/>
      <c r="GOF211" s="384"/>
      <c r="GOG211" s="384"/>
      <c r="GOH211" s="384"/>
      <c r="GOI211" s="384"/>
      <c r="GOJ211" s="384"/>
      <c r="GOK211" s="384"/>
      <c r="GOL211" s="384"/>
      <c r="GOM211" s="384"/>
      <c r="GON211" s="384"/>
      <c r="GOO211" s="384"/>
      <c r="GOP211" s="384"/>
      <c r="GOQ211" s="384"/>
      <c r="GOR211" s="384"/>
      <c r="GOS211" s="384"/>
      <c r="GOT211" s="384"/>
      <c r="GOU211" s="384"/>
      <c r="GOV211" s="384"/>
      <c r="GOW211" s="384"/>
      <c r="GOX211" s="384"/>
      <c r="GOY211" s="384"/>
      <c r="GOZ211" s="384"/>
      <c r="GPA211" s="384"/>
      <c r="GPB211" s="384"/>
      <c r="GPC211" s="384"/>
      <c r="GPD211" s="384"/>
      <c r="GPE211" s="384"/>
      <c r="GPF211" s="384"/>
      <c r="GPG211" s="384"/>
      <c r="GPH211" s="384"/>
      <c r="GPI211" s="384"/>
      <c r="GPJ211" s="384"/>
      <c r="GPK211" s="384"/>
      <c r="GPL211" s="384"/>
      <c r="GPM211" s="384"/>
      <c r="GPN211" s="384"/>
      <c r="GPO211" s="384"/>
      <c r="GPP211" s="384"/>
      <c r="GPQ211" s="384"/>
      <c r="GPR211" s="384"/>
      <c r="GPS211" s="384"/>
      <c r="GPT211" s="384"/>
      <c r="GPU211" s="384"/>
      <c r="GPV211" s="384"/>
      <c r="GPW211" s="384"/>
      <c r="GPX211" s="384"/>
      <c r="GPY211" s="384"/>
      <c r="GPZ211" s="384"/>
      <c r="GQA211" s="384"/>
      <c r="GQB211" s="384"/>
      <c r="GQC211" s="384"/>
      <c r="GQD211" s="384"/>
      <c r="GQE211" s="384"/>
      <c r="GQF211" s="384"/>
      <c r="GQG211" s="384"/>
      <c r="GQH211" s="384"/>
      <c r="GQI211" s="384"/>
      <c r="GQJ211" s="384"/>
      <c r="GQK211" s="384"/>
      <c r="GQL211" s="384"/>
      <c r="GQM211" s="384"/>
      <c r="GQN211" s="384"/>
      <c r="GQO211" s="384"/>
      <c r="GQP211" s="384"/>
      <c r="GQQ211" s="384"/>
      <c r="GQR211" s="384"/>
      <c r="GQS211" s="384"/>
      <c r="GQT211" s="384"/>
      <c r="GQU211" s="384"/>
      <c r="GQV211" s="384"/>
      <c r="GQW211" s="384"/>
      <c r="GQX211" s="384"/>
      <c r="GQY211" s="384"/>
      <c r="GQZ211" s="384"/>
      <c r="GRA211" s="384"/>
      <c r="GRB211" s="384"/>
      <c r="GRC211" s="384"/>
      <c r="GRD211" s="384"/>
      <c r="GRE211" s="384"/>
      <c r="GRF211" s="384"/>
      <c r="GRG211" s="384"/>
      <c r="GRH211" s="384"/>
      <c r="GRI211" s="384"/>
      <c r="GRJ211" s="384"/>
      <c r="GRK211" s="384"/>
      <c r="GRL211" s="384"/>
      <c r="GRM211" s="384"/>
      <c r="GRN211" s="384"/>
      <c r="GRO211" s="384"/>
      <c r="GRP211" s="384"/>
      <c r="GRQ211" s="384"/>
      <c r="GRR211" s="384"/>
      <c r="GRS211" s="384"/>
      <c r="GRT211" s="384"/>
      <c r="GRU211" s="384"/>
      <c r="GRV211" s="384"/>
      <c r="GRW211" s="384"/>
      <c r="GRX211" s="384"/>
      <c r="GRY211" s="384"/>
      <c r="GRZ211" s="384"/>
      <c r="GSA211" s="384"/>
      <c r="GSB211" s="384"/>
      <c r="GSC211" s="384"/>
      <c r="GSD211" s="384"/>
      <c r="GSE211" s="384"/>
      <c r="GSF211" s="384"/>
      <c r="GSG211" s="384"/>
      <c r="GSH211" s="384"/>
      <c r="GSI211" s="384"/>
      <c r="GSJ211" s="384"/>
      <c r="GSK211" s="384"/>
      <c r="GSL211" s="384"/>
      <c r="GSM211" s="384"/>
      <c r="GSN211" s="384"/>
      <c r="GSO211" s="384"/>
      <c r="GSP211" s="384"/>
      <c r="GSQ211" s="384"/>
      <c r="GSR211" s="384"/>
      <c r="GSS211" s="384"/>
      <c r="GST211" s="384"/>
      <c r="GSU211" s="384"/>
      <c r="GSV211" s="384"/>
      <c r="GSW211" s="384"/>
      <c r="GSX211" s="384"/>
      <c r="GSY211" s="384"/>
      <c r="GSZ211" s="384"/>
      <c r="GTA211" s="384"/>
      <c r="GTB211" s="384"/>
      <c r="GTC211" s="384"/>
      <c r="GTD211" s="384"/>
      <c r="GTE211" s="384"/>
      <c r="GTF211" s="384"/>
      <c r="GTG211" s="384"/>
      <c r="GTH211" s="384"/>
      <c r="GTI211" s="384"/>
      <c r="GTJ211" s="384"/>
      <c r="GTK211" s="384"/>
      <c r="GTL211" s="384"/>
      <c r="GTM211" s="384"/>
      <c r="GTN211" s="384"/>
      <c r="GTO211" s="384"/>
      <c r="GTP211" s="384"/>
      <c r="GTQ211" s="384"/>
      <c r="GTR211" s="384"/>
      <c r="GTS211" s="384"/>
      <c r="GTT211" s="384"/>
      <c r="GTU211" s="384"/>
      <c r="GTV211" s="384"/>
      <c r="GTW211" s="384"/>
      <c r="GTX211" s="384"/>
      <c r="GTY211" s="384"/>
      <c r="GTZ211" s="384"/>
      <c r="GUA211" s="384"/>
      <c r="GUB211" s="384"/>
      <c r="GUC211" s="384"/>
      <c r="GUD211" s="384"/>
      <c r="GUE211" s="384"/>
      <c r="GUF211" s="384"/>
      <c r="GUG211" s="384"/>
      <c r="GUH211" s="384"/>
      <c r="GUI211" s="384"/>
      <c r="GUJ211" s="384"/>
      <c r="GUK211" s="384"/>
      <c r="GUL211" s="384"/>
      <c r="GUM211" s="384"/>
      <c r="GUN211" s="384"/>
      <c r="GUO211" s="384"/>
      <c r="GUP211" s="384"/>
      <c r="GUQ211" s="384"/>
      <c r="GUR211" s="384"/>
      <c r="GUS211" s="384"/>
      <c r="GUT211" s="384"/>
      <c r="GUU211" s="384"/>
      <c r="GUV211" s="384"/>
      <c r="GUW211" s="384"/>
      <c r="GUX211" s="384"/>
      <c r="GUY211" s="384"/>
      <c r="GUZ211" s="384"/>
      <c r="GVA211" s="384"/>
      <c r="GVB211" s="384"/>
      <c r="GVC211" s="384"/>
      <c r="GVD211" s="384"/>
      <c r="GVE211" s="384"/>
      <c r="GVF211" s="384"/>
      <c r="GVG211" s="384"/>
      <c r="GVH211" s="384"/>
      <c r="GVI211" s="384"/>
      <c r="GVJ211" s="384"/>
      <c r="GVK211" s="384"/>
      <c r="GVL211" s="384"/>
      <c r="GVM211" s="384"/>
      <c r="GVN211" s="384"/>
      <c r="GVO211" s="384"/>
      <c r="GVP211" s="384"/>
      <c r="GVQ211" s="384"/>
      <c r="GVR211" s="384"/>
      <c r="GVS211" s="384"/>
      <c r="GVT211" s="384"/>
      <c r="GVU211" s="384"/>
      <c r="GVV211" s="384"/>
      <c r="GVW211" s="384"/>
      <c r="GVX211" s="384"/>
      <c r="GVY211" s="384"/>
      <c r="GVZ211" s="384"/>
      <c r="GWA211" s="384"/>
      <c r="GWB211" s="384"/>
      <c r="GWC211" s="384"/>
      <c r="GWD211" s="384"/>
      <c r="GWE211" s="384"/>
      <c r="GWF211" s="384"/>
      <c r="GWG211" s="384"/>
      <c r="GWH211" s="384"/>
      <c r="GWI211" s="384"/>
      <c r="GWJ211" s="384"/>
      <c r="GWK211" s="384"/>
      <c r="GWL211" s="384"/>
      <c r="GWM211" s="384"/>
      <c r="GWN211" s="384"/>
      <c r="GWO211" s="384"/>
      <c r="GWP211" s="384"/>
      <c r="GWQ211" s="384"/>
      <c r="GWR211" s="384"/>
      <c r="GWS211" s="384"/>
      <c r="GWT211" s="384"/>
      <c r="GWU211" s="384"/>
      <c r="GWV211" s="384"/>
      <c r="GWW211" s="384"/>
      <c r="GWX211" s="384"/>
      <c r="GWY211" s="384"/>
      <c r="GWZ211" s="384"/>
      <c r="GXA211" s="384"/>
      <c r="GXB211" s="384"/>
      <c r="GXC211" s="384"/>
      <c r="GXD211" s="384"/>
      <c r="GXE211" s="384"/>
      <c r="GXF211" s="384"/>
      <c r="GXG211" s="384"/>
      <c r="GXH211" s="384"/>
      <c r="GXI211" s="384"/>
      <c r="GXJ211" s="384"/>
      <c r="GXK211" s="384"/>
      <c r="GXL211" s="384"/>
      <c r="GXM211" s="384"/>
      <c r="GXN211" s="384"/>
      <c r="GXO211" s="384"/>
      <c r="GXP211" s="384"/>
      <c r="GXQ211" s="384"/>
      <c r="GXR211" s="384"/>
      <c r="GXS211" s="384"/>
      <c r="GXT211" s="384"/>
      <c r="GXU211" s="384"/>
      <c r="GXV211" s="384"/>
      <c r="GXW211" s="384"/>
      <c r="GXX211" s="384"/>
      <c r="GXY211" s="384"/>
      <c r="GXZ211" s="384"/>
      <c r="GYA211" s="384"/>
      <c r="GYB211" s="384"/>
      <c r="GYC211" s="384"/>
      <c r="GYD211" s="384"/>
      <c r="GYE211" s="384"/>
      <c r="GYF211" s="384"/>
      <c r="GYG211" s="384"/>
      <c r="GYH211" s="384"/>
      <c r="GYI211" s="384"/>
      <c r="GYJ211" s="384"/>
      <c r="GYK211" s="384"/>
      <c r="GYL211" s="384"/>
      <c r="GYM211" s="384"/>
      <c r="GYN211" s="384"/>
      <c r="GYO211" s="384"/>
      <c r="GYP211" s="384"/>
      <c r="GYQ211" s="384"/>
      <c r="GYR211" s="384"/>
      <c r="GYS211" s="384"/>
      <c r="GYT211" s="384"/>
      <c r="GYU211" s="384"/>
      <c r="GYV211" s="384"/>
      <c r="GYW211" s="384"/>
      <c r="GYX211" s="384"/>
      <c r="GYY211" s="384"/>
      <c r="GYZ211" s="384"/>
      <c r="GZA211" s="384"/>
      <c r="GZB211" s="384"/>
      <c r="GZC211" s="384"/>
      <c r="GZD211" s="384"/>
      <c r="GZE211" s="384"/>
      <c r="GZF211" s="384"/>
      <c r="GZG211" s="384"/>
      <c r="GZH211" s="384"/>
      <c r="GZI211" s="384"/>
      <c r="GZJ211" s="384"/>
      <c r="GZK211" s="384"/>
      <c r="GZL211" s="384"/>
      <c r="GZM211" s="384"/>
      <c r="GZN211" s="384"/>
      <c r="GZO211" s="384"/>
      <c r="GZP211" s="384"/>
      <c r="GZQ211" s="384"/>
      <c r="GZR211" s="384"/>
      <c r="GZS211" s="384"/>
      <c r="GZT211" s="384"/>
      <c r="GZU211" s="384"/>
      <c r="GZV211" s="384"/>
      <c r="GZW211" s="384"/>
      <c r="GZX211" s="384"/>
      <c r="GZY211" s="384"/>
      <c r="GZZ211" s="384"/>
      <c r="HAA211" s="384"/>
      <c r="HAB211" s="384"/>
      <c r="HAC211" s="384"/>
      <c r="HAD211" s="384"/>
      <c r="HAE211" s="384"/>
      <c r="HAF211" s="384"/>
      <c r="HAG211" s="384"/>
      <c r="HAH211" s="384"/>
      <c r="HAI211" s="384"/>
      <c r="HAJ211" s="384"/>
      <c r="HAK211" s="384"/>
      <c r="HAL211" s="384"/>
      <c r="HAM211" s="384"/>
      <c r="HAN211" s="384"/>
      <c r="HAO211" s="384"/>
      <c r="HAP211" s="384"/>
      <c r="HAQ211" s="384"/>
      <c r="HAR211" s="384"/>
      <c r="HAS211" s="384"/>
      <c r="HAT211" s="384"/>
      <c r="HAU211" s="384"/>
      <c r="HAV211" s="384"/>
      <c r="HAW211" s="384"/>
      <c r="HAX211" s="384"/>
      <c r="HAY211" s="384"/>
      <c r="HAZ211" s="384"/>
      <c r="HBA211" s="384"/>
      <c r="HBB211" s="384"/>
      <c r="HBC211" s="384"/>
      <c r="HBD211" s="384"/>
      <c r="HBE211" s="384"/>
      <c r="HBF211" s="384"/>
      <c r="HBG211" s="384"/>
      <c r="HBH211" s="384"/>
      <c r="HBI211" s="384"/>
      <c r="HBJ211" s="384"/>
      <c r="HBK211" s="384"/>
      <c r="HBL211" s="384"/>
      <c r="HBM211" s="384"/>
      <c r="HBN211" s="384"/>
      <c r="HBO211" s="384"/>
      <c r="HBP211" s="384"/>
      <c r="HBQ211" s="384"/>
      <c r="HBR211" s="384"/>
      <c r="HBS211" s="384"/>
      <c r="HBT211" s="384"/>
      <c r="HBU211" s="384"/>
      <c r="HBV211" s="384"/>
      <c r="HBW211" s="384"/>
      <c r="HBX211" s="384"/>
      <c r="HBY211" s="384"/>
      <c r="HBZ211" s="384"/>
      <c r="HCA211" s="384"/>
      <c r="HCB211" s="384"/>
      <c r="HCC211" s="384"/>
      <c r="HCD211" s="384"/>
      <c r="HCE211" s="384"/>
      <c r="HCF211" s="384"/>
      <c r="HCG211" s="384"/>
      <c r="HCH211" s="384"/>
      <c r="HCI211" s="384"/>
      <c r="HCJ211" s="384"/>
      <c r="HCK211" s="384"/>
      <c r="HCL211" s="384"/>
      <c r="HCM211" s="384"/>
      <c r="HCN211" s="384"/>
      <c r="HCO211" s="384"/>
      <c r="HCP211" s="384"/>
      <c r="HCQ211" s="384"/>
      <c r="HCR211" s="384"/>
      <c r="HCS211" s="384"/>
      <c r="HCT211" s="384"/>
      <c r="HCU211" s="384"/>
      <c r="HCV211" s="384"/>
      <c r="HCW211" s="384"/>
      <c r="HCX211" s="384"/>
      <c r="HCY211" s="384"/>
      <c r="HCZ211" s="384"/>
      <c r="HDA211" s="384"/>
      <c r="HDB211" s="384"/>
      <c r="HDC211" s="384"/>
      <c r="HDD211" s="384"/>
      <c r="HDE211" s="384"/>
      <c r="HDF211" s="384"/>
      <c r="HDG211" s="384"/>
      <c r="HDH211" s="384"/>
      <c r="HDI211" s="384"/>
      <c r="HDJ211" s="384"/>
      <c r="HDK211" s="384"/>
      <c r="HDL211" s="384"/>
      <c r="HDM211" s="384"/>
      <c r="HDN211" s="384"/>
      <c r="HDO211" s="384"/>
      <c r="HDP211" s="384"/>
      <c r="HDQ211" s="384"/>
      <c r="HDR211" s="384"/>
      <c r="HDS211" s="384"/>
      <c r="HDT211" s="384"/>
      <c r="HDU211" s="384"/>
      <c r="HDV211" s="384"/>
      <c r="HDW211" s="384"/>
      <c r="HDX211" s="384"/>
      <c r="HDY211" s="384"/>
      <c r="HDZ211" s="384"/>
      <c r="HEA211" s="384"/>
      <c r="HEB211" s="384"/>
      <c r="HEC211" s="384"/>
      <c r="HED211" s="384"/>
      <c r="HEE211" s="384"/>
      <c r="HEF211" s="384"/>
      <c r="HEG211" s="384"/>
      <c r="HEH211" s="384"/>
      <c r="HEI211" s="384"/>
      <c r="HEJ211" s="384"/>
      <c r="HEK211" s="384"/>
      <c r="HEL211" s="384"/>
      <c r="HEM211" s="384"/>
      <c r="HEN211" s="384"/>
      <c r="HEO211" s="384"/>
      <c r="HEP211" s="384"/>
      <c r="HEQ211" s="384"/>
      <c r="HER211" s="384"/>
      <c r="HES211" s="384"/>
      <c r="HET211" s="384"/>
      <c r="HEU211" s="384"/>
      <c r="HEV211" s="384"/>
      <c r="HEW211" s="384"/>
      <c r="HEX211" s="384"/>
      <c r="HEY211" s="384"/>
      <c r="HEZ211" s="384"/>
      <c r="HFA211" s="384"/>
      <c r="HFB211" s="384"/>
      <c r="HFC211" s="384"/>
      <c r="HFD211" s="384"/>
      <c r="HFE211" s="384"/>
      <c r="HFF211" s="384"/>
      <c r="HFG211" s="384"/>
      <c r="HFH211" s="384"/>
      <c r="HFI211" s="384"/>
      <c r="HFJ211" s="384"/>
      <c r="HFK211" s="384"/>
      <c r="HFL211" s="384"/>
      <c r="HFM211" s="384"/>
      <c r="HFN211" s="384"/>
      <c r="HFO211" s="384"/>
      <c r="HFP211" s="384"/>
      <c r="HFQ211" s="384"/>
      <c r="HFR211" s="384"/>
      <c r="HFS211" s="384"/>
      <c r="HFT211" s="384"/>
      <c r="HFU211" s="384"/>
      <c r="HFV211" s="384"/>
      <c r="HFW211" s="384"/>
      <c r="HFX211" s="384"/>
      <c r="HFY211" s="384"/>
      <c r="HFZ211" s="384"/>
      <c r="HGA211" s="384"/>
      <c r="HGB211" s="384"/>
      <c r="HGC211" s="384"/>
      <c r="HGD211" s="384"/>
      <c r="HGE211" s="384"/>
      <c r="HGF211" s="384"/>
      <c r="HGG211" s="384"/>
      <c r="HGH211" s="384"/>
      <c r="HGI211" s="384"/>
      <c r="HGJ211" s="384"/>
      <c r="HGK211" s="384"/>
      <c r="HGL211" s="384"/>
      <c r="HGM211" s="384"/>
      <c r="HGN211" s="384"/>
      <c r="HGO211" s="384"/>
      <c r="HGP211" s="384"/>
      <c r="HGQ211" s="384"/>
      <c r="HGR211" s="384"/>
      <c r="HGS211" s="384"/>
      <c r="HGT211" s="384"/>
      <c r="HGU211" s="384"/>
      <c r="HGV211" s="384"/>
      <c r="HGW211" s="384"/>
      <c r="HGX211" s="384"/>
      <c r="HGY211" s="384"/>
      <c r="HGZ211" s="384"/>
      <c r="HHA211" s="384"/>
      <c r="HHB211" s="384"/>
      <c r="HHC211" s="384"/>
      <c r="HHD211" s="384"/>
      <c r="HHE211" s="384"/>
      <c r="HHF211" s="384"/>
      <c r="HHG211" s="384"/>
      <c r="HHH211" s="384"/>
      <c r="HHI211" s="384"/>
      <c r="HHJ211" s="384"/>
      <c r="HHK211" s="384"/>
      <c r="HHL211" s="384"/>
      <c r="HHM211" s="384"/>
      <c r="HHN211" s="384"/>
      <c r="HHO211" s="384"/>
      <c r="HHP211" s="384"/>
      <c r="HHQ211" s="384"/>
      <c r="HHR211" s="384"/>
      <c r="HHS211" s="384"/>
      <c r="HHT211" s="384"/>
      <c r="HHU211" s="384"/>
      <c r="HHV211" s="384"/>
      <c r="HHW211" s="384"/>
      <c r="HHX211" s="384"/>
      <c r="HHY211" s="384"/>
      <c r="HHZ211" s="384"/>
      <c r="HIA211" s="384"/>
      <c r="HIB211" s="384"/>
      <c r="HIC211" s="384"/>
      <c r="HID211" s="384"/>
      <c r="HIE211" s="384"/>
      <c r="HIF211" s="384"/>
      <c r="HIG211" s="384"/>
      <c r="HIH211" s="384"/>
      <c r="HII211" s="384"/>
      <c r="HIJ211" s="384"/>
      <c r="HIK211" s="384"/>
      <c r="HIL211" s="384"/>
      <c r="HIM211" s="384"/>
      <c r="HIN211" s="384"/>
      <c r="HIO211" s="384"/>
      <c r="HIP211" s="384"/>
      <c r="HIQ211" s="384"/>
      <c r="HIR211" s="384"/>
      <c r="HIS211" s="384"/>
      <c r="HIT211" s="384"/>
      <c r="HIU211" s="384"/>
      <c r="HIV211" s="384"/>
      <c r="HIW211" s="384"/>
      <c r="HIX211" s="384"/>
      <c r="HIY211" s="384"/>
      <c r="HIZ211" s="384"/>
      <c r="HJA211" s="384"/>
      <c r="HJB211" s="384"/>
      <c r="HJC211" s="384"/>
      <c r="HJD211" s="384"/>
      <c r="HJE211" s="384"/>
      <c r="HJF211" s="384"/>
      <c r="HJG211" s="384"/>
      <c r="HJH211" s="384"/>
      <c r="HJI211" s="384"/>
      <c r="HJJ211" s="384"/>
      <c r="HJK211" s="384"/>
      <c r="HJL211" s="384"/>
      <c r="HJM211" s="384"/>
      <c r="HJN211" s="384"/>
      <c r="HJO211" s="384"/>
      <c r="HJP211" s="384"/>
      <c r="HJQ211" s="384"/>
      <c r="HJR211" s="384"/>
      <c r="HJS211" s="384"/>
      <c r="HJT211" s="384"/>
      <c r="HJU211" s="384"/>
      <c r="HJV211" s="384"/>
      <c r="HJW211" s="384"/>
      <c r="HJX211" s="384"/>
      <c r="HJY211" s="384"/>
      <c r="HJZ211" s="384"/>
      <c r="HKA211" s="384"/>
      <c r="HKB211" s="384"/>
      <c r="HKC211" s="384"/>
      <c r="HKD211" s="384"/>
      <c r="HKE211" s="384"/>
      <c r="HKF211" s="384"/>
      <c r="HKG211" s="384"/>
      <c r="HKH211" s="384"/>
      <c r="HKI211" s="384"/>
      <c r="HKJ211" s="384"/>
      <c r="HKK211" s="384"/>
      <c r="HKL211" s="384"/>
      <c r="HKM211" s="384"/>
      <c r="HKN211" s="384"/>
      <c r="HKO211" s="384"/>
      <c r="HKP211" s="384"/>
      <c r="HKQ211" s="384"/>
      <c r="HKR211" s="384"/>
      <c r="HKS211" s="384"/>
      <c r="HKT211" s="384"/>
      <c r="HKU211" s="384"/>
      <c r="HKV211" s="384"/>
      <c r="HKW211" s="384"/>
      <c r="HKX211" s="384"/>
      <c r="HKY211" s="384"/>
      <c r="HKZ211" s="384"/>
      <c r="HLA211" s="384"/>
      <c r="HLB211" s="384"/>
      <c r="HLC211" s="384"/>
      <c r="HLD211" s="384"/>
      <c r="HLE211" s="384"/>
      <c r="HLF211" s="384"/>
      <c r="HLG211" s="384"/>
      <c r="HLH211" s="384"/>
      <c r="HLI211" s="384"/>
      <c r="HLJ211" s="384"/>
      <c r="HLK211" s="384"/>
      <c r="HLL211" s="384"/>
      <c r="HLM211" s="384"/>
      <c r="HLN211" s="384"/>
      <c r="HLO211" s="384"/>
      <c r="HLP211" s="384"/>
      <c r="HLQ211" s="384"/>
      <c r="HLR211" s="384"/>
      <c r="HLS211" s="384"/>
      <c r="HLT211" s="384"/>
      <c r="HLU211" s="384"/>
      <c r="HLV211" s="384"/>
      <c r="HLW211" s="384"/>
      <c r="HLX211" s="384"/>
      <c r="HLY211" s="384"/>
      <c r="HLZ211" s="384"/>
      <c r="HMA211" s="384"/>
      <c r="HMB211" s="384"/>
      <c r="HMC211" s="384"/>
      <c r="HMD211" s="384"/>
      <c r="HME211" s="384"/>
      <c r="HMF211" s="384"/>
      <c r="HMG211" s="384"/>
      <c r="HMH211" s="384"/>
      <c r="HMI211" s="384"/>
      <c r="HMJ211" s="384"/>
      <c r="HMK211" s="384"/>
      <c r="HML211" s="384"/>
      <c r="HMM211" s="384"/>
      <c r="HMN211" s="384"/>
      <c r="HMO211" s="384"/>
      <c r="HMP211" s="384"/>
      <c r="HMQ211" s="384"/>
      <c r="HMR211" s="384"/>
      <c r="HMS211" s="384"/>
      <c r="HMT211" s="384"/>
      <c r="HMU211" s="384"/>
      <c r="HMV211" s="384"/>
      <c r="HMW211" s="384"/>
      <c r="HMX211" s="384"/>
      <c r="HMY211" s="384"/>
      <c r="HMZ211" s="384"/>
      <c r="HNA211" s="384"/>
      <c r="HNB211" s="384"/>
      <c r="HNC211" s="384"/>
      <c r="HND211" s="384"/>
      <c r="HNE211" s="384"/>
      <c r="HNF211" s="384"/>
      <c r="HNG211" s="384"/>
      <c r="HNH211" s="384"/>
      <c r="HNI211" s="384"/>
      <c r="HNJ211" s="384"/>
      <c r="HNK211" s="384"/>
      <c r="HNL211" s="384"/>
      <c r="HNM211" s="384"/>
      <c r="HNN211" s="384"/>
      <c r="HNO211" s="384"/>
      <c r="HNP211" s="384"/>
      <c r="HNQ211" s="384"/>
      <c r="HNR211" s="384"/>
      <c r="HNS211" s="384"/>
      <c r="HNT211" s="384"/>
      <c r="HNU211" s="384"/>
      <c r="HNV211" s="384"/>
      <c r="HNW211" s="384"/>
      <c r="HNX211" s="384"/>
      <c r="HNY211" s="384"/>
      <c r="HNZ211" s="384"/>
      <c r="HOA211" s="384"/>
      <c r="HOB211" s="384"/>
      <c r="HOC211" s="384"/>
      <c r="HOD211" s="384"/>
      <c r="HOE211" s="384"/>
      <c r="HOF211" s="384"/>
      <c r="HOG211" s="384"/>
      <c r="HOH211" s="384"/>
      <c r="HOI211" s="384"/>
      <c r="HOJ211" s="384"/>
      <c r="HOK211" s="384"/>
      <c r="HOL211" s="384"/>
      <c r="HOM211" s="384"/>
      <c r="HON211" s="384"/>
      <c r="HOO211" s="384"/>
      <c r="HOP211" s="384"/>
      <c r="HOQ211" s="384"/>
      <c r="HOR211" s="384"/>
      <c r="HOS211" s="384"/>
      <c r="HOT211" s="384"/>
      <c r="HOU211" s="384"/>
      <c r="HOV211" s="384"/>
      <c r="HOW211" s="384"/>
      <c r="HOX211" s="384"/>
      <c r="HOY211" s="384"/>
      <c r="HOZ211" s="384"/>
      <c r="HPA211" s="384"/>
      <c r="HPB211" s="384"/>
      <c r="HPC211" s="384"/>
      <c r="HPD211" s="384"/>
      <c r="HPE211" s="384"/>
      <c r="HPF211" s="384"/>
      <c r="HPG211" s="384"/>
      <c r="HPH211" s="384"/>
      <c r="HPI211" s="384"/>
      <c r="HPJ211" s="384"/>
      <c r="HPK211" s="384"/>
      <c r="HPL211" s="384"/>
      <c r="HPM211" s="384"/>
      <c r="HPN211" s="384"/>
      <c r="HPO211" s="384"/>
      <c r="HPP211" s="384"/>
      <c r="HPQ211" s="384"/>
      <c r="HPR211" s="384"/>
      <c r="HPS211" s="384"/>
      <c r="HPT211" s="384"/>
      <c r="HPU211" s="384"/>
      <c r="HPV211" s="384"/>
      <c r="HPW211" s="384"/>
      <c r="HPX211" s="384"/>
      <c r="HPY211" s="384"/>
      <c r="HPZ211" s="384"/>
      <c r="HQA211" s="384"/>
      <c r="HQB211" s="384"/>
      <c r="HQC211" s="384"/>
      <c r="HQD211" s="384"/>
      <c r="HQE211" s="384"/>
      <c r="HQF211" s="384"/>
      <c r="HQG211" s="384"/>
      <c r="HQH211" s="384"/>
      <c r="HQI211" s="384"/>
      <c r="HQJ211" s="384"/>
      <c r="HQK211" s="384"/>
      <c r="HQL211" s="384"/>
      <c r="HQM211" s="384"/>
      <c r="HQN211" s="384"/>
      <c r="HQO211" s="384"/>
      <c r="HQP211" s="384"/>
      <c r="HQQ211" s="384"/>
      <c r="HQR211" s="384"/>
      <c r="HQS211" s="384"/>
      <c r="HQT211" s="384"/>
      <c r="HQU211" s="384"/>
      <c r="HQV211" s="384"/>
      <c r="HQW211" s="384"/>
      <c r="HQX211" s="384"/>
      <c r="HQY211" s="384"/>
      <c r="HQZ211" s="384"/>
      <c r="HRA211" s="384"/>
      <c r="HRB211" s="384"/>
      <c r="HRC211" s="384"/>
      <c r="HRD211" s="384"/>
      <c r="HRE211" s="384"/>
      <c r="HRF211" s="384"/>
      <c r="HRG211" s="384"/>
      <c r="HRH211" s="384"/>
      <c r="HRI211" s="384"/>
      <c r="HRJ211" s="384"/>
      <c r="HRK211" s="384"/>
      <c r="HRL211" s="384"/>
      <c r="HRM211" s="384"/>
      <c r="HRN211" s="384"/>
      <c r="HRO211" s="384"/>
      <c r="HRP211" s="384"/>
      <c r="HRQ211" s="384"/>
      <c r="HRR211" s="384"/>
      <c r="HRS211" s="384"/>
      <c r="HRT211" s="384"/>
      <c r="HRU211" s="384"/>
      <c r="HRV211" s="384"/>
      <c r="HRW211" s="384"/>
      <c r="HRX211" s="384"/>
      <c r="HRY211" s="384"/>
      <c r="HRZ211" s="384"/>
      <c r="HSA211" s="384"/>
      <c r="HSB211" s="384"/>
      <c r="HSC211" s="384"/>
      <c r="HSD211" s="384"/>
      <c r="HSE211" s="384"/>
      <c r="HSF211" s="384"/>
      <c r="HSG211" s="384"/>
      <c r="HSH211" s="384"/>
      <c r="HSI211" s="384"/>
      <c r="HSJ211" s="384"/>
      <c r="HSK211" s="384"/>
      <c r="HSL211" s="384"/>
      <c r="HSM211" s="384"/>
      <c r="HSN211" s="384"/>
      <c r="HSO211" s="384"/>
      <c r="HSP211" s="384"/>
      <c r="HSQ211" s="384"/>
      <c r="HSR211" s="384"/>
      <c r="HSS211" s="384"/>
      <c r="HST211" s="384"/>
      <c r="HSU211" s="384"/>
      <c r="HSV211" s="384"/>
      <c r="HSW211" s="384"/>
      <c r="HSX211" s="384"/>
      <c r="HSY211" s="384"/>
      <c r="HSZ211" s="384"/>
      <c r="HTA211" s="384"/>
      <c r="HTB211" s="384"/>
      <c r="HTC211" s="384"/>
      <c r="HTD211" s="384"/>
      <c r="HTE211" s="384"/>
      <c r="HTF211" s="384"/>
      <c r="HTG211" s="384"/>
      <c r="HTH211" s="384"/>
      <c r="HTI211" s="384"/>
      <c r="HTJ211" s="384"/>
      <c r="HTK211" s="384"/>
      <c r="HTL211" s="384"/>
      <c r="HTM211" s="384"/>
      <c r="HTN211" s="384"/>
      <c r="HTO211" s="384"/>
      <c r="HTP211" s="384"/>
      <c r="HTQ211" s="384"/>
      <c r="HTR211" s="384"/>
      <c r="HTS211" s="384"/>
      <c r="HTT211" s="384"/>
      <c r="HTU211" s="384"/>
      <c r="HTV211" s="384"/>
      <c r="HTW211" s="384"/>
      <c r="HTX211" s="384"/>
      <c r="HTY211" s="384"/>
      <c r="HTZ211" s="384"/>
      <c r="HUA211" s="384"/>
      <c r="HUB211" s="384"/>
      <c r="HUC211" s="384"/>
      <c r="HUD211" s="384"/>
      <c r="HUE211" s="384"/>
      <c r="HUF211" s="384"/>
      <c r="HUG211" s="384"/>
      <c r="HUH211" s="384"/>
      <c r="HUI211" s="384"/>
      <c r="HUJ211" s="384"/>
      <c r="HUK211" s="384"/>
      <c r="HUL211" s="384"/>
      <c r="HUM211" s="384"/>
      <c r="HUN211" s="384"/>
      <c r="HUO211" s="384"/>
      <c r="HUP211" s="384"/>
      <c r="HUQ211" s="384"/>
      <c r="HUR211" s="384"/>
      <c r="HUS211" s="384"/>
      <c r="HUT211" s="384"/>
      <c r="HUU211" s="384"/>
      <c r="HUV211" s="384"/>
      <c r="HUW211" s="384"/>
      <c r="HUX211" s="384"/>
      <c r="HUY211" s="384"/>
      <c r="HUZ211" s="384"/>
      <c r="HVA211" s="384"/>
      <c r="HVB211" s="384"/>
      <c r="HVC211" s="384"/>
      <c r="HVD211" s="384"/>
      <c r="HVE211" s="384"/>
      <c r="HVF211" s="384"/>
      <c r="HVG211" s="384"/>
      <c r="HVH211" s="384"/>
      <c r="HVI211" s="384"/>
      <c r="HVJ211" s="384"/>
      <c r="HVK211" s="384"/>
      <c r="HVL211" s="384"/>
      <c r="HVM211" s="384"/>
      <c r="HVN211" s="384"/>
      <c r="HVO211" s="384"/>
      <c r="HVP211" s="384"/>
      <c r="HVQ211" s="384"/>
      <c r="HVR211" s="384"/>
      <c r="HVS211" s="384"/>
      <c r="HVT211" s="384"/>
      <c r="HVU211" s="384"/>
      <c r="HVV211" s="384"/>
      <c r="HVW211" s="384"/>
      <c r="HVX211" s="384"/>
      <c r="HVY211" s="384"/>
      <c r="HVZ211" s="384"/>
      <c r="HWA211" s="384"/>
      <c r="HWB211" s="384"/>
      <c r="HWC211" s="384"/>
      <c r="HWD211" s="384"/>
      <c r="HWE211" s="384"/>
      <c r="HWF211" s="384"/>
      <c r="HWG211" s="384"/>
      <c r="HWH211" s="384"/>
      <c r="HWI211" s="384"/>
      <c r="HWJ211" s="384"/>
      <c r="HWK211" s="384"/>
      <c r="HWL211" s="384"/>
      <c r="HWM211" s="384"/>
      <c r="HWN211" s="384"/>
      <c r="HWO211" s="384"/>
      <c r="HWP211" s="384"/>
      <c r="HWQ211" s="384"/>
      <c r="HWR211" s="384"/>
      <c r="HWS211" s="384"/>
      <c r="HWT211" s="384"/>
      <c r="HWU211" s="384"/>
      <c r="HWV211" s="384"/>
      <c r="HWW211" s="384"/>
      <c r="HWX211" s="384"/>
      <c r="HWY211" s="384"/>
      <c r="HWZ211" s="384"/>
      <c r="HXA211" s="384"/>
      <c r="HXB211" s="384"/>
      <c r="HXC211" s="384"/>
      <c r="HXD211" s="384"/>
      <c r="HXE211" s="384"/>
      <c r="HXF211" s="384"/>
      <c r="HXG211" s="384"/>
      <c r="HXH211" s="384"/>
      <c r="HXI211" s="384"/>
      <c r="HXJ211" s="384"/>
      <c r="HXK211" s="384"/>
      <c r="HXL211" s="384"/>
      <c r="HXM211" s="384"/>
      <c r="HXN211" s="384"/>
      <c r="HXO211" s="384"/>
      <c r="HXP211" s="384"/>
      <c r="HXQ211" s="384"/>
      <c r="HXR211" s="384"/>
      <c r="HXS211" s="384"/>
      <c r="HXT211" s="384"/>
      <c r="HXU211" s="384"/>
      <c r="HXV211" s="384"/>
      <c r="HXW211" s="384"/>
      <c r="HXX211" s="384"/>
      <c r="HXY211" s="384"/>
      <c r="HXZ211" s="384"/>
      <c r="HYA211" s="384"/>
      <c r="HYB211" s="384"/>
      <c r="HYC211" s="384"/>
      <c r="HYD211" s="384"/>
      <c r="HYE211" s="384"/>
      <c r="HYF211" s="384"/>
      <c r="HYG211" s="384"/>
      <c r="HYH211" s="384"/>
      <c r="HYI211" s="384"/>
      <c r="HYJ211" s="384"/>
      <c r="HYK211" s="384"/>
      <c r="HYL211" s="384"/>
      <c r="HYM211" s="384"/>
      <c r="HYN211" s="384"/>
      <c r="HYO211" s="384"/>
      <c r="HYP211" s="384"/>
      <c r="HYQ211" s="384"/>
      <c r="HYR211" s="384"/>
      <c r="HYS211" s="384"/>
      <c r="HYT211" s="384"/>
      <c r="HYU211" s="384"/>
      <c r="HYV211" s="384"/>
      <c r="HYW211" s="384"/>
      <c r="HYX211" s="384"/>
      <c r="HYY211" s="384"/>
      <c r="HYZ211" s="384"/>
      <c r="HZA211" s="384"/>
      <c r="HZB211" s="384"/>
      <c r="HZC211" s="384"/>
      <c r="HZD211" s="384"/>
      <c r="HZE211" s="384"/>
      <c r="HZF211" s="384"/>
      <c r="HZG211" s="384"/>
      <c r="HZH211" s="384"/>
      <c r="HZI211" s="384"/>
      <c r="HZJ211" s="384"/>
      <c r="HZK211" s="384"/>
      <c r="HZL211" s="384"/>
      <c r="HZM211" s="384"/>
      <c r="HZN211" s="384"/>
      <c r="HZO211" s="384"/>
      <c r="HZP211" s="384"/>
      <c r="HZQ211" s="384"/>
      <c r="HZR211" s="384"/>
      <c r="HZS211" s="384"/>
      <c r="HZT211" s="384"/>
      <c r="HZU211" s="384"/>
      <c r="HZV211" s="384"/>
      <c r="HZW211" s="384"/>
      <c r="HZX211" s="384"/>
      <c r="HZY211" s="384"/>
      <c r="HZZ211" s="384"/>
      <c r="IAA211" s="384"/>
      <c r="IAB211" s="384"/>
      <c r="IAC211" s="384"/>
      <c r="IAD211" s="384"/>
      <c r="IAE211" s="384"/>
      <c r="IAF211" s="384"/>
      <c r="IAG211" s="384"/>
      <c r="IAH211" s="384"/>
      <c r="IAI211" s="384"/>
      <c r="IAJ211" s="384"/>
      <c r="IAK211" s="384"/>
      <c r="IAL211" s="384"/>
      <c r="IAM211" s="384"/>
      <c r="IAN211" s="384"/>
      <c r="IAO211" s="384"/>
      <c r="IAP211" s="384"/>
      <c r="IAQ211" s="384"/>
      <c r="IAR211" s="384"/>
      <c r="IAS211" s="384"/>
      <c r="IAT211" s="384"/>
      <c r="IAU211" s="384"/>
      <c r="IAV211" s="384"/>
      <c r="IAW211" s="384"/>
      <c r="IAX211" s="384"/>
      <c r="IAY211" s="384"/>
      <c r="IAZ211" s="384"/>
      <c r="IBA211" s="384"/>
      <c r="IBB211" s="384"/>
      <c r="IBC211" s="384"/>
      <c r="IBD211" s="384"/>
      <c r="IBE211" s="384"/>
      <c r="IBF211" s="384"/>
      <c r="IBG211" s="384"/>
      <c r="IBH211" s="384"/>
      <c r="IBI211" s="384"/>
      <c r="IBJ211" s="384"/>
      <c r="IBK211" s="384"/>
      <c r="IBL211" s="384"/>
      <c r="IBM211" s="384"/>
      <c r="IBN211" s="384"/>
      <c r="IBO211" s="384"/>
      <c r="IBP211" s="384"/>
      <c r="IBQ211" s="384"/>
      <c r="IBR211" s="384"/>
      <c r="IBS211" s="384"/>
      <c r="IBT211" s="384"/>
      <c r="IBU211" s="384"/>
      <c r="IBV211" s="384"/>
      <c r="IBW211" s="384"/>
      <c r="IBX211" s="384"/>
      <c r="IBY211" s="384"/>
      <c r="IBZ211" s="384"/>
      <c r="ICA211" s="384"/>
      <c r="ICB211" s="384"/>
      <c r="ICC211" s="384"/>
      <c r="ICD211" s="384"/>
      <c r="ICE211" s="384"/>
      <c r="ICF211" s="384"/>
      <c r="ICG211" s="384"/>
      <c r="ICH211" s="384"/>
      <c r="ICI211" s="384"/>
      <c r="ICJ211" s="384"/>
      <c r="ICK211" s="384"/>
      <c r="ICL211" s="384"/>
      <c r="ICM211" s="384"/>
      <c r="ICN211" s="384"/>
      <c r="ICO211" s="384"/>
      <c r="ICP211" s="384"/>
      <c r="ICQ211" s="384"/>
      <c r="ICR211" s="384"/>
      <c r="ICS211" s="384"/>
      <c r="ICT211" s="384"/>
      <c r="ICU211" s="384"/>
      <c r="ICV211" s="384"/>
      <c r="ICW211" s="384"/>
      <c r="ICX211" s="384"/>
      <c r="ICY211" s="384"/>
      <c r="ICZ211" s="384"/>
      <c r="IDA211" s="384"/>
      <c r="IDB211" s="384"/>
      <c r="IDC211" s="384"/>
      <c r="IDD211" s="384"/>
      <c r="IDE211" s="384"/>
      <c r="IDF211" s="384"/>
      <c r="IDG211" s="384"/>
      <c r="IDH211" s="384"/>
      <c r="IDI211" s="384"/>
      <c r="IDJ211" s="384"/>
      <c r="IDK211" s="384"/>
      <c r="IDL211" s="384"/>
      <c r="IDM211" s="384"/>
      <c r="IDN211" s="384"/>
      <c r="IDO211" s="384"/>
      <c r="IDP211" s="384"/>
      <c r="IDQ211" s="384"/>
      <c r="IDR211" s="384"/>
      <c r="IDS211" s="384"/>
      <c r="IDT211" s="384"/>
      <c r="IDU211" s="384"/>
      <c r="IDV211" s="384"/>
      <c r="IDW211" s="384"/>
      <c r="IDX211" s="384"/>
      <c r="IDY211" s="384"/>
      <c r="IDZ211" s="384"/>
      <c r="IEA211" s="384"/>
      <c r="IEB211" s="384"/>
      <c r="IEC211" s="384"/>
      <c r="IED211" s="384"/>
      <c r="IEE211" s="384"/>
      <c r="IEF211" s="384"/>
      <c r="IEG211" s="384"/>
      <c r="IEH211" s="384"/>
      <c r="IEI211" s="384"/>
      <c r="IEJ211" s="384"/>
      <c r="IEK211" s="384"/>
      <c r="IEL211" s="384"/>
      <c r="IEM211" s="384"/>
      <c r="IEN211" s="384"/>
      <c r="IEO211" s="384"/>
      <c r="IEP211" s="384"/>
      <c r="IEQ211" s="384"/>
      <c r="IER211" s="384"/>
      <c r="IES211" s="384"/>
      <c r="IET211" s="384"/>
      <c r="IEU211" s="384"/>
      <c r="IEV211" s="384"/>
      <c r="IEW211" s="384"/>
      <c r="IEX211" s="384"/>
      <c r="IEY211" s="384"/>
      <c r="IEZ211" s="384"/>
      <c r="IFA211" s="384"/>
      <c r="IFB211" s="384"/>
      <c r="IFC211" s="384"/>
      <c r="IFD211" s="384"/>
      <c r="IFE211" s="384"/>
      <c r="IFF211" s="384"/>
      <c r="IFG211" s="384"/>
      <c r="IFH211" s="384"/>
      <c r="IFI211" s="384"/>
      <c r="IFJ211" s="384"/>
      <c r="IFK211" s="384"/>
      <c r="IFL211" s="384"/>
      <c r="IFM211" s="384"/>
      <c r="IFN211" s="384"/>
      <c r="IFO211" s="384"/>
      <c r="IFP211" s="384"/>
      <c r="IFQ211" s="384"/>
      <c r="IFR211" s="384"/>
      <c r="IFS211" s="384"/>
      <c r="IFT211" s="384"/>
      <c r="IFU211" s="384"/>
      <c r="IFV211" s="384"/>
      <c r="IFW211" s="384"/>
      <c r="IFX211" s="384"/>
      <c r="IFY211" s="384"/>
      <c r="IFZ211" s="384"/>
      <c r="IGA211" s="384"/>
      <c r="IGB211" s="384"/>
      <c r="IGC211" s="384"/>
      <c r="IGD211" s="384"/>
      <c r="IGE211" s="384"/>
      <c r="IGF211" s="384"/>
      <c r="IGG211" s="384"/>
      <c r="IGH211" s="384"/>
      <c r="IGI211" s="384"/>
      <c r="IGJ211" s="384"/>
      <c r="IGK211" s="384"/>
      <c r="IGL211" s="384"/>
      <c r="IGM211" s="384"/>
      <c r="IGN211" s="384"/>
      <c r="IGO211" s="384"/>
      <c r="IGP211" s="384"/>
      <c r="IGQ211" s="384"/>
      <c r="IGR211" s="384"/>
      <c r="IGS211" s="384"/>
      <c r="IGT211" s="384"/>
      <c r="IGU211" s="384"/>
      <c r="IGV211" s="384"/>
      <c r="IGW211" s="384"/>
      <c r="IGX211" s="384"/>
      <c r="IGY211" s="384"/>
      <c r="IGZ211" s="384"/>
      <c r="IHA211" s="384"/>
      <c r="IHB211" s="384"/>
      <c r="IHC211" s="384"/>
      <c r="IHD211" s="384"/>
      <c r="IHE211" s="384"/>
      <c r="IHF211" s="384"/>
      <c r="IHG211" s="384"/>
      <c r="IHH211" s="384"/>
      <c r="IHI211" s="384"/>
      <c r="IHJ211" s="384"/>
      <c r="IHK211" s="384"/>
      <c r="IHL211" s="384"/>
      <c r="IHM211" s="384"/>
      <c r="IHN211" s="384"/>
      <c r="IHO211" s="384"/>
      <c r="IHP211" s="384"/>
      <c r="IHQ211" s="384"/>
      <c r="IHR211" s="384"/>
      <c r="IHS211" s="384"/>
      <c r="IHT211" s="384"/>
      <c r="IHU211" s="384"/>
      <c r="IHV211" s="384"/>
      <c r="IHW211" s="384"/>
      <c r="IHX211" s="384"/>
      <c r="IHY211" s="384"/>
      <c r="IHZ211" s="384"/>
      <c r="IIA211" s="384"/>
      <c r="IIB211" s="384"/>
      <c r="IIC211" s="384"/>
      <c r="IID211" s="384"/>
      <c r="IIE211" s="384"/>
      <c r="IIF211" s="384"/>
      <c r="IIG211" s="384"/>
      <c r="IIH211" s="384"/>
      <c r="III211" s="384"/>
      <c r="IIJ211" s="384"/>
      <c r="IIK211" s="384"/>
      <c r="IIL211" s="384"/>
      <c r="IIM211" s="384"/>
      <c r="IIN211" s="384"/>
      <c r="IIO211" s="384"/>
      <c r="IIP211" s="384"/>
      <c r="IIQ211" s="384"/>
      <c r="IIR211" s="384"/>
      <c r="IIS211" s="384"/>
      <c r="IIT211" s="384"/>
      <c r="IIU211" s="384"/>
      <c r="IIV211" s="384"/>
      <c r="IIW211" s="384"/>
      <c r="IIX211" s="384"/>
      <c r="IIY211" s="384"/>
      <c r="IIZ211" s="384"/>
      <c r="IJA211" s="384"/>
      <c r="IJB211" s="384"/>
      <c r="IJC211" s="384"/>
      <c r="IJD211" s="384"/>
      <c r="IJE211" s="384"/>
      <c r="IJF211" s="384"/>
      <c r="IJG211" s="384"/>
      <c r="IJH211" s="384"/>
      <c r="IJI211" s="384"/>
      <c r="IJJ211" s="384"/>
      <c r="IJK211" s="384"/>
      <c r="IJL211" s="384"/>
      <c r="IJM211" s="384"/>
      <c r="IJN211" s="384"/>
      <c r="IJO211" s="384"/>
      <c r="IJP211" s="384"/>
      <c r="IJQ211" s="384"/>
      <c r="IJR211" s="384"/>
      <c r="IJS211" s="384"/>
      <c r="IJT211" s="384"/>
      <c r="IJU211" s="384"/>
      <c r="IJV211" s="384"/>
      <c r="IJW211" s="384"/>
      <c r="IJX211" s="384"/>
      <c r="IJY211" s="384"/>
      <c r="IJZ211" s="384"/>
      <c r="IKA211" s="384"/>
      <c r="IKB211" s="384"/>
      <c r="IKC211" s="384"/>
      <c r="IKD211" s="384"/>
      <c r="IKE211" s="384"/>
      <c r="IKF211" s="384"/>
      <c r="IKG211" s="384"/>
      <c r="IKH211" s="384"/>
      <c r="IKI211" s="384"/>
      <c r="IKJ211" s="384"/>
      <c r="IKK211" s="384"/>
      <c r="IKL211" s="384"/>
      <c r="IKM211" s="384"/>
      <c r="IKN211" s="384"/>
      <c r="IKO211" s="384"/>
      <c r="IKP211" s="384"/>
      <c r="IKQ211" s="384"/>
      <c r="IKR211" s="384"/>
      <c r="IKS211" s="384"/>
      <c r="IKT211" s="384"/>
      <c r="IKU211" s="384"/>
      <c r="IKV211" s="384"/>
      <c r="IKW211" s="384"/>
      <c r="IKX211" s="384"/>
      <c r="IKY211" s="384"/>
      <c r="IKZ211" s="384"/>
      <c r="ILA211" s="384"/>
      <c r="ILB211" s="384"/>
      <c r="ILC211" s="384"/>
      <c r="ILD211" s="384"/>
      <c r="ILE211" s="384"/>
      <c r="ILF211" s="384"/>
      <c r="ILG211" s="384"/>
      <c r="ILH211" s="384"/>
      <c r="ILI211" s="384"/>
      <c r="ILJ211" s="384"/>
      <c r="ILK211" s="384"/>
      <c r="ILL211" s="384"/>
      <c r="ILM211" s="384"/>
      <c r="ILN211" s="384"/>
      <c r="ILO211" s="384"/>
      <c r="ILP211" s="384"/>
      <c r="ILQ211" s="384"/>
      <c r="ILR211" s="384"/>
      <c r="ILS211" s="384"/>
      <c r="ILT211" s="384"/>
      <c r="ILU211" s="384"/>
      <c r="ILV211" s="384"/>
      <c r="ILW211" s="384"/>
      <c r="ILX211" s="384"/>
      <c r="ILY211" s="384"/>
      <c r="ILZ211" s="384"/>
      <c r="IMA211" s="384"/>
      <c r="IMB211" s="384"/>
      <c r="IMC211" s="384"/>
      <c r="IMD211" s="384"/>
      <c r="IME211" s="384"/>
      <c r="IMF211" s="384"/>
      <c r="IMG211" s="384"/>
      <c r="IMH211" s="384"/>
      <c r="IMI211" s="384"/>
      <c r="IMJ211" s="384"/>
      <c r="IMK211" s="384"/>
      <c r="IML211" s="384"/>
      <c r="IMM211" s="384"/>
      <c r="IMN211" s="384"/>
      <c r="IMO211" s="384"/>
      <c r="IMP211" s="384"/>
      <c r="IMQ211" s="384"/>
      <c r="IMR211" s="384"/>
      <c r="IMS211" s="384"/>
      <c r="IMT211" s="384"/>
      <c r="IMU211" s="384"/>
      <c r="IMV211" s="384"/>
      <c r="IMW211" s="384"/>
      <c r="IMX211" s="384"/>
      <c r="IMY211" s="384"/>
      <c r="IMZ211" s="384"/>
      <c r="INA211" s="384"/>
      <c r="INB211" s="384"/>
      <c r="INC211" s="384"/>
      <c r="IND211" s="384"/>
      <c r="INE211" s="384"/>
      <c r="INF211" s="384"/>
      <c r="ING211" s="384"/>
      <c r="INH211" s="384"/>
      <c r="INI211" s="384"/>
      <c r="INJ211" s="384"/>
      <c r="INK211" s="384"/>
      <c r="INL211" s="384"/>
      <c r="INM211" s="384"/>
      <c r="INN211" s="384"/>
      <c r="INO211" s="384"/>
      <c r="INP211" s="384"/>
      <c r="INQ211" s="384"/>
      <c r="INR211" s="384"/>
      <c r="INS211" s="384"/>
      <c r="INT211" s="384"/>
      <c r="INU211" s="384"/>
      <c r="INV211" s="384"/>
      <c r="INW211" s="384"/>
      <c r="INX211" s="384"/>
      <c r="INY211" s="384"/>
      <c r="INZ211" s="384"/>
      <c r="IOA211" s="384"/>
      <c r="IOB211" s="384"/>
      <c r="IOC211" s="384"/>
      <c r="IOD211" s="384"/>
      <c r="IOE211" s="384"/>
      <c r="IOF211" s="384"/>
      <c r="IOG211" s="384"/>
      <c r="IOH211" s="384"/>
      <c r="IOI211" s="384"/>
      <c r="IOJ211" s="384"/>
      <c r="IOK211" s="384"/>
      <c r="IOL211" s="384"/>
      <c r="IOM211" s="384"/>
      <c r="ION211" s="384"/>
      <c r="IOO211" s="384"/>
      <c r="IOP211" s="384"/>
      <c r="IOQ211" s="384"/>
      <c r="IOR211" s="384"/>
      <c r="IOS211" s="384"/>
      <c r="IOT211" s="384"/>
      <c r="IOU211" s="384"/>
      <c r="IOV211" s="384"/>
      <c r="IOW211" s="384"/>
      <c r="IOX211" s="384"/>
      <c r="IOY211" s="384"/>
      <c r="IOZ211" s="384"/>
      <c r="IPA211" s="384"/>
      <c r="IPB211" s="384"/>
      <c r="IPC211" s="384"/>
      <c r="IPD211" s="384"/>
      <c r="IPE211" s="384"/>
      <c r="IPF211" s="384"/>
      <c r="IPG211" s="384"/>
      <c r="IPH211" s="384"/>
      <c r="IPI211" s="384"/>
      <c r="IPJ211" s="384"/>
      <c r="IPK211" s="384"/>
      <c r="IPL211" s="384"/>
      <c r="IPM211" s="384"/>
      <c r="IPN211" s="384"/>
      <c r="IPO211" s="384"/>
      <c r="IPP211" s="384"/>
      <c r="IPQ211" s="384"/>
      <c r="IPR211" s="384"/>
      <c r="IPS211" s="384"/>
      <c r="IPT211" s="384"/>
      <c r="IPU211" s="384"/>
      <c r="IPV211" s="384"/>
      <c r="IPW211" s="384"/>
      <c r="IPX211" s="384"/>
      <c r="IPY211" s="384"/>
      <c r="IPZ211" s="384"/>
      <c r="IQA211" s="384"/>
      <c r="IQB211" s="384"/>
      <c r="IQC211" s="384"/>
      <c r="IQD211" s="384"/>
      <c r="IQE211" s="384"/>
      <c r="IQF211" s="384"/>
      <c r="IQG211" s="384"/>
      <c r="IQH211" s="384"/>
      <c r="IQI211" s="384"/>
      <c r="IQJ211" s="384"/>
      <c r="IQK211" s="384"/>
      <c r="IQL211" s="384"/>
      <c r="IQM211" s="384"/>
      <c r="IQN211" s="384"/>
      <c r="IQO211" s="384"/>
      <c r="IQP211" s="384"/>
      <c r="IQQ211" s="384"/>
      <c r="IQR211" s="384"/>
      <c r="IQS211" s="384"/>
      <c r="IQT211" s="384"/>
      <c r="IQU211" s="384"/>
      <c r="IQV211" s="384"/>
      <c r="IQW211" s="384"/>
      <c r="IQX211" s="384"/>
      <c r="IQY211" s="384"/>
      <c r="IQZ211" s="384"/>
      <c r="IRA211" s="384"/>
      <c r="IRB211" s="384"/>
      <c r="IRC211" s="384"/>
      <c r="IRD211" s="384"/>
      <c r="IRE211" s="384"/>
      <c r="IRF211" s="384"/>
      <c r="IRG211" s="384"/>
      <c r="IRH211" s="384"/>
      <c r="IRI211" s="384"/>
      <c r="IRJ211" s="384"/>
      <c r="IRK211" s="384"/>
      <c r="IRL211" s="384"/>
      <c r="IRM211" s="384"/>
      <c r="IRN211" s="384"/>
      <c r="IRO211" s="384"/>
      <c r="IRP211" s="384"/>
      <c r="IRQ211" s="384"/>
      <c r="IRR211" s="384"/>
      <c r="IRS211" s="384"/>
      <c r="IRT211" s="384"/>
      <c r="IRU211" s="384"/>
      <c r="IRV211" s="384"/>
      <c r="IRW211" s="384"/>
      <c r="IRX211" s="384"/>
      <c r="IRY211" s="384"/>
      <c r="IRZ211" s="384"/>
      <c r="ISA211" s="384"/>
      <c r="ISB211" s="384"/>
      <c r="ISC211" s="384"/>
      <c r="ISD211" s="384"/>
      <c r="ISE211" s="384"/>
      <c r="ISF211" s="384"/>
      <c r="ISG211" s="384"/>
      <c r="ISH211" s="384"/>
      <c r="ISI211" s="384"/>
      <c r="ISJ211" s="384"/>
      <c r="ISK211" s="384"/>
      <c r="ISL211" s="384"/>
      <c r="ISM211" s="384"/>
      <c r="ISN211" s="384"/>
      <c r="ISO211" s="384"/>
      <c r="ISP211" s="384"/>
      <c r="ISQ211" s="384"/>
      <c r="ISR211" s="384"/>
      <c r="ISS211" s="384"/>
      <c r="IST211" s="384"/>
      <c r="ISU211" s="384"/>
      <c r="ISV211" s="384"/>
      <c r="ISW211" s="384"/>
      <c r="ISX211" s="384"/>
      <c r="ISY211" s="384"/>
      <c r="ISZ211" s="384"/>
      <c r="ITA211" s="384"/>
      <c r="ITB211" s="384"/>
      <c r="ITC211" s="384"/>
      <c r="ITD211" s="384"/>
      <c r="ITE211" s="384"/>
      <c r="ITF211" s="384"/>
      <c r="ITG211" s="384"/>
      <c r="ITH211" s="384"/>
      <c r="ITI211" s="384"/>
      <c r="ITJ211" s="384"/>
      <c r="ITK211" s="384"/>
      <c r="ITL211" s="384"/>
      <c r="ITM211" s="384"/>
      <c r="ITN211" s="384"/>
      <c r="ITO211" s="384"/>
      <c r="ITP211" s="384"/>
      <c r="ITQ211" s="384"/>
      <c r="ITR211" s="384"/>
      <c r="ITS211" s="384"/>
      <c r="ITT211" s="384"/>
      <c r="ITU211" s="384"/>
      <c r="ITV211" s="384"/>
      <c r="ITW211" s="384"/>
      <c r="ITX211" s="384"/>
      <c r="ITY211" s="384"/>
      <c r="ITZ211" s="384"/>
      <c r="IUA211" s="384"/>
      <c r="IUB211" s="384"/>
      <c r="IUC211" s="384"/>
      <c r="IUD211" s="384"/>
      <c r="IUE211" s="384"/>
      <c r="IUF211" s="384"/>
      <c r="IUG211" s="384"/>
      <c r="IUH211" s="384"/>
      <c r="IUI211" s="384"/>
      <c r="IUJ211" s="384"/>
      <c r="IUK211" s="384"/>
      <c r="IUL211" s="384"/>
      <c r="IUM211" s="384"/>
      <c r="IUN211" s="384"/>
      <c r="IUO211" s="384"/>
      <c r="IUP211" s="384"/>
      <c r="IUQ211" s="384"/>
      <c r="IUR211" s="384"/>
      <c r="IUS211" s="384"/>
      <c r="IUT211" s="384"/>
      <c r="IUU211" s="384"/>
      <c r="IUV211" s="384"/>
      <c r="IUW211" s="384"/>
      <c r="IUX211" s="384"/>
      <c r="IUY211" s="384"/>
      <c r="IUZ211" s="384"/>
      <c r="IVA211" s="384"/>
      <c r="IVB211" s="384"/>
      <c r="IVC211" s="384"/>
      <c r="IVD211" s="384"/>
      <c r="IVE211" s="384"/>
      <c r="IVF211" s="384"/>
      <c r="IVG211" s="384"/>
      <c r="IVH211" s="384"/>
      <c r="IVI211" s="384"/>
      <c r="IVJ211" s="384"/>
      <c r="IVK211" s="384"/>
      <c r="IVL211" s="384"/>
      <c r="IVM211" s="384"/>
      <c r="IVN211" s="384"/>
      <c r="IVO211" s="384"/>
      <c r="IVP211" s="384"/>
      <c r="IVQ211" s="384"/>
      <c r="IVR211" s="384"/>
      <c r="IVS211" s="384"/>
      <c r="IVT211" s="384"/>
      <c r="IVU211" s="384"/>
      <c r="IVV211" s="384"/>
      <c r="IVW211" s="384"/>
      <c r="IVX211" s="384"/>
      <c r="IVY211" s="384"/>
      <c r="IVZ211" s="384"/>
      <c r="IWA211" s="384"/>
      <c r="IWB211" s="384"/>
      <c r="IWC211" s="384"/>
      <c r="IWD211" s="384"/>
      <c r="IWE211" s="384"/>
      <c r="IWF211" s="384"/>
      <c r="IWG211" s="384"/>
      <c r="IWH211" s="384"/>
      <c r="IWI211" s="384"/>
      <c r="IWJ211" s="384"/>
      <c r="IWK211" s="384"/>
      <c r="IWL211" s="384"/>
      <c r="IWM211" s="384"/>
      <c r="IWN211" s="384"/>
      <c r="IWO211" s="384"/>
      <c r="IWP211" s="384"/>
      <c r="IWQ211" s="384"/>
      <c r="IWR211" s="384"/>
      <c r="IWS211" s="384"/>
      <c r="IWT211" s="384"/>
      <c r="IWU211" s="384"/>
      <c r="IWV211" s="384"/>
      <c r="IWW211" s="384"/>
      <c r="IWX211" s="384"/>
      <c r="IWY211" s="384"/>
      <c r="IWZ211" s="384"/>
      <c r="IXA211" s="384"/>
      <c r="IXB211" s="384"/>
      <c r="IXC211" s="384"/>
      <c r="IXD211" s="384"/>
      <c r="IXE211" s="384"/>
      <c r="IXF211" s="384"/>
      <c r="IXG211" s="384"/>
      <c r="IXH211" s="384"/>
      <c r="IXI211" s="384"/>
      <c r="IXJ211" s="384"/>
      <c r="IXK211" s="384"/>
      <c r="IXL211" s="384"/>
      <c r="IXM211" s="384"/>
      <c r="IXN211" s="384"/>
      <c r="IXO211" s="384"/>
      <c r="IXP211" s="384"/>
      <c r="IXQ211" s="384"/>
      <c r="IXR211" s="384"/>
      <c r="IXS211" s="384"/>
      <c r="IXT211" s="384"/>
      <c r="IXU211" s="384"/>
      <c r="IXV211" s="384"/>
      <c r="IXW211" s="384"/>
      <c r="IXX211" s="384"/>
      <c r="IXY211" s="384"/>
      <c r="IXZ211" s="384"/>
      <c r="IYA211" s="384"/>
      <c r="IYB211" s="384"/>
      <c r="IYC211" s="384"/>
      <c r="IYD211" s="384"/>
      <c r="IYE211" s="384"/>
      <c r="IYF211" s="384"/>
      <c r="IYG211" s="384"/>
      <c r="IYH211" s="384"/>
      <c r="IYI211" s="384"/>
      <c r="IYJ211" s="384"/>
      <c r="IYK211" s="384"/>
      <c r="IYL211" s="384"/>
      <c r="IYM211" s="384"/>
      <c r="IYN211" s="384"/>
      <c r="IYO211" s="384"/>
      <c r="IYP211" s="384"/>
      <c r="IYQ211" s="384"/>
      <c r="IYR211" s="384"/>
      <c r="IYS211" s="384"/>
      <c r="IYT211" s="384"/>
      <c r="IYU211" s="384"/>
      <c r="IYV211" s="384"/>
      <c r="IYW211" s="384"/>
      <c r="IYX211" s="384"/>
      <c r="IYY211" s="384"/>
      <c r="IYZ211" s="384"/>
      <c r="IZA211" s="384"/>
      <c r="IZB211" s="384"/>
      <c r="IZC211" s="384"/>
      <c r="IZD211" s="384"/>
      <c r="IZE211" s="384"/>
      <c r="IZF211" s="384"/>
      <c r="IZG211" s="384"/>
      <c r="IZH211" s="384"/>
      <c r="IZI211" s="384"/>
      <c r="IZJ211" s="384"/>
      <c r="IZK211" s="384"/>
      <c r="IZL211" s="384"/>
      <c r="IZM211" s="384"/>
      <c r="IZN211" s="384"/>
      <c r="IZO211" s="384"/>
      <c r="IZP211" s="384"/>
      <c r="IZQ211" s="384"/>
      <c r="IZR211" s="384"/>
      <c r="IZS211" s="384"/>
      <c r="IZT211" s="384"/>
      <c r="IZU211" s="384"/>
      <c r="IZV211" s="384"/>
      <c r="IZW211" s="384"/>
      <c r="IZX211" s="384"/>
      <c r="IZY211" s="384"/>
      <c r="IZZ211" s="384"/>
      <c r="JAA211" s="384"/>
      <c r="JAB211" s="384"/>
      <c r="JAC211" s="384"/>
      <c r="JAD211" s="384"/>
      <c r="JAE211" s="384"/>
      <c r="JAF211" s="384"/>
      <c r="JAG211" s="384"/>
      <c r="JAH211" s="384"/>
      <c r="JAI211" s="384"/>
      <c r="JAJ211" s="384"/>
      <c r="JAK211" s="384"/>
      <c r="JAL211" s="384"/>
      <c r="JAM211" s="384"/>
      <c r="JAN211" s="384"/>
      <c r="JAO211" s="384"/>
      <c r="JAP211" s="384"/>
      <c r="JAQ211" s="384"/>
      <c r="JAR211" s="384"/>
      <c r="JAS211" s="384"/>
      <c r="JAT211" s="384"/>
      <c r="JAU211" s="384"/>
      <c r="JAV211" s="384"/>
      <c r="JAW211" s="384"/>
      <c r="JAX211" s="384"/>
      <c r="JAY211" s="384"/>
      <c r="JAZ211" s="384"/>
      <c r="JBA211" s="384"/>
      <c r="JBB211" s="384"/>
      <c r="JBC211" s="384"/>
      <c r="JBD211" s="384"/>
      <c r="JBE211" s="384"/>
      <c r="JBF211" s="384"/>
      <c r="JBG211" s="384"/>
      <c r="JBH211" s="384"/>
      <c r="JBI211" s="384"/>
      <c r="JBJ211" s="384"/>
      <c r="JBK211" s="384"/>
      <c r="JBL211" s="384"/>
      <c r="JBM211" s="384"/>
      <c r="JBN211" s="384"/>
      <c r="JBO211" s="384"/>
      <c r="JBP211" s="384"/>
      <c r="JBQ211" s="384"/>
      <c r="JBR211" s="384"/>
      <c r="JBS211" s="384"/>
      <c r="JBT211" s="384"/>
      <c r="JBU211" s="384"/>
      <c r="JBV211" s="384"/>
      <c r="JBW211" s="384"/>
      <c r="JBX211" s="384"/>
      <c r="JBY211" s="384"/>
      <c r="JBZ211" s="384"/>
      <c r="JCA211" s="384"/>
      <c r="JCB211" s="384"/>
      <c r="JCC211" s="384"/>
      <c r="JCD211" s="384"/>
      <c r="JCE211" s="384"/>
      <c r="JCF211" s="384"/>
      <c r="JCG211" s="384"/>
      <c r="JCH211" s="384"/>
      <c r="JCI211" s="384"/>
      <c r="JCJ211" s="384"/>
      <c r="JCK211" s="384"/>
      <c r="JCL211" s="384"/>
      <c r="JCM211" s="384"/>
      <c r="JCN211" s="384"/>
      <c r="JCO211" s="384"/>
      <c r="JCP211" s="384"/>
      <c r="JCQ211" s="384"/>
      <c r="JCR211" s="384"/>
      <c r="JCS211" s="384"/>
      <c r="JCT211" s="384"/>
      <c r="JCU211" s="384"/>
      <c r="JCV211" s="384"/>
      <c r="JCW211" s="384"/>
      <c r="JCX211" s="384"/>
      <c r="JCY211" s="384"/>
      <c r="JCZ211" s="384"/>
      <c r="JDA211" s="384"/>
      <c r="JDB211" s="384"/>
      <c r="JDC211" s="384"/>
      <c r="JDD211" s="384"/>
      <c r="JDE211" s="384"/>
      <c r="JDF211" s="384"/>
      <c r="JDG211" s="384"/>
      <c r="JDH211" s="384"/>
      <c r="JDI211" s="384"/>
      <c r="JDJ211" s="384"/>
      <c r="JDK211" s="384"/>
      <c r="JDL211" s="384"/>
      <c r="JDM211" s="384"/>
      <c r="JDN211" s="384"/>
      <c r="JDO211" s="384"/>
      <c r="JDP211" s="384"/>
      <c r="JDQ211" s="384"/>
      <c r="JDR211" s="384"/>
      <c r="JDS211" s="384"/>
      <c r="JDT211" s="384"/>
      <c r="JDU211" s="384"/>
      <c r="JDV211" s="384"/>
      <c r="JDW211" s="384"/>
      <c r="JDX211" s="384"/>
      <c r="JDY211" s="384"/>
      <c r="JDZ211" s="384"/>
      <c r="JEA211" s="384"/>
      <c r="JEB211" s="384"/>
      <c r="JEC211" s="384"/>
      <c r="JED211" s="384"/>
      <c r="JEE211" s="384"/>
      <c r="JEF211" s="384"/>
      <c r="JEG211" s="384"/>
      <c r="JEH211" s="384"/>
      <c r="JEI211" s="384"/>
      <c r="JEJ211" s="384"/>
      <c r="JEK211" s="384"/>
      <c r="JEL211" s="384"/>
      <c r="JEM211" s="384"/>
      <c r="JEN211" s="384"/>
      <c r="JEO211" s="384"/>
      <c r="JEP211" s="384"/>
      <c r="JEQ211" s="384"/>
      <c r="JER211" s="384"/>
      <c r="JES211" s="384"/>
      <c r="JET211" s="384"/>
      <c r="JEU211" s="384"/>
      <c r="JEV211" s="384"/>
      <c r="JEW211" s="384"/>
      <c r="JEX211" s="384"/>
      <c r="JEY211" s="384"/>
      <c r="JEZ211" s="384"/>
      <c r="JFA211" s="384"/>
      <c r="JFB211" s="384"/>
      <c r="JFC211" s="384"/>
      <c r="JFD211" s="384"/>
      <c r="JFE211" s="384"/>
      <c r="JFF211" s="384"/>
      <c r="JFG211" s="384"/>
      <c r="JFH211" s="384"/>
      <c r="JFI211" s="384"/>
      <c r="JFJ211" s="384"/>
      <c r="JFK211" s="384"/>
      <c r="JFL211" s="384"/>
      <c r="JFM211" s="384"/>
      <c r="JFN211" s="384"/>
      <c r="JFO211" s="384"/>
      <c r="JFP211" s="384"/>
      <c r="JFQ211" s="384"/>
      <c r="JFR211" s="384"/>
      <c r="JFS211" s="384"/>
      <c r="JFT211" s="384"/>
      <c r="JFU211" s="384"/>
      <c r="JFV211" s="384"/>
      <c r="JFW211" s="384"/>
      <c r="JFX211" s="384"/>
      <c r="JFY211" s="384"/>
      <c r="JFZ211" s="384"/>
      <c r="JGA211" s="384"/>
      <c r="JGB211" s="384"/>
      <c r="JGC211" s="384"/>
      <c r="JGD211" s="384"/>
      <c r="JGE211" s="384"/>
      <c r="JGF211" s="384"/>
      <c r="JGG211" s="384"/>
      <c r="JGH211" s="384"/>
      <c r="JGI211" s="384"/>
      <c r="JGJ211" s="384"/>
      <c r="JGK211" s="384"/>
      <c r="JGL211" s="384"/>
      <c r="JGM211" s="384"/>
      <c r="JGN211" s="384"/>
      <c r="JGO211" s="384"/>
      <c r="JGP211" s="384"/>
      <c r="JGQ211" s="384"/>
      <c r="JGR211" s="384"/>
      <c r="JGS211" s="384"/>
      <c r="JGT211" s="384"/>
      <c r="JGU211" s="384"/>
      <c r="JGV211" s="384"/>
      <c r="JGW211" s="384"/>
      <c r="JGX211" s="384"/>
      <c r="JGY211" s="384"/>
      <c r="JGZ211" s="384"/>
      <c r="JHA211" s="384"/>
      <c r="JHB211" s="384"/>
      <c r="JHC211" s="384"/>
      <c r="JHD211" s="384"/>
      <c r="JHE211" s="384"/>
      <c r="JHF211" s="384"/>
      <c r="JHG211" s="384"/>
      <c r="JHH211" s="384"/>
      <c r="JHI211" s="384"/>
      <c r="JHJ211" s="384"/>
      <c r="JHK211" s="384"/>
      <c r="JHL211" s="384"/>
      <c r="JHM211" s="384"/>
      <c r="JHN211" s="384"/>
      <c r="JHO211" s="384"/>
      <c r="JHP211" s="384"/>
      <c r="JHQ211" s="384"/>
      <c r="JHR211" s="384"/>
      <c r="JHS211" s="384"/>
      <c r="JHT211" s="384"/>
      <c r="JHU211" s="384"/>
      <c r="JHV211" s="384"/>
      <c r="JHW211" s="384"/>
      <c r="JHX211" s="384"/>
      <c r="JHY211" s="384"/>
      <c r="JHZ211" s="384"/>
      <c r="JIA211" s="384"/>
      <c r="JIB211" s="384"/>
      <c r="JIC211" s="384"/>
      <c r="JID211" s="384"/>
      <c r="JIE211" s="384"/>
      <c r="JIF211" s="384"/>
      <c r="JIG211" s="384"/>
      <c r="JIH211" s="384"/>
      <c r="JII211" s="384"/>
      <c r="JIJ211" s="384"/>
      <c r="JIK211" s="384"/>
      <c r="JIL211" s="384"/>
      <c r="JIM211" s="384"/>
      <c r="JIN211" s="384"/>
      <c r="JIO211" s="384"/>
      <c r="JIP211" s="384"/>
      <c r="JIQ211" s="384"/>
      <c r="JIR211" s="384"/>
      <c r="JIS211" s="384"/>
      <c r="JIT211" s="384"/>
      <c r="JIU211" s="384"/>
      <c r="JIV211" s="384"/>
      <c r="JIW211" s="384"/>
      <c r="JIX211" s="384"/>
      <c r="JIY211" s="384"/>
      <c r="JIZ211" s="384"/>
      <c r="JJA211" s="384"/>
      <c r="JJB211" s="384"/>
      <c r="JJC211" s="384"/>
      <c r="JJD211" s="384"/>
      <c r="JJE211" s="384"/>
      <c r="JJF211" s="384"/>
      <c r="JJG211" s="384"/>
      <c r="JJH211" s="384"/>
      <c r="JJI211" s="384"/>
      <c r="JJJ211" s="384"/>
      <c r="JJK211" s="384"/>
      <c r="JJL211" s="384"/>
      <c r="JJM211" s="384"/>
      <c r="JJN211" s="384"/>
      <c r="JJO211" s="384"/>
      <c r="JJP211" s="384"/>
      <c r="JJQ211" s="384"/>
      <c r="JJR211" s="384"/>
      <c r="JJS211" s="384"/>
      <c r="JJT211" s="384"/>
      <c r="JJU211" s="384"/>
      <c r="JJV211" s="384"/>
      <c r="JJW211" s="384"/>
      <c r="JJX211" s="384"/>
      <c r="JJY211" s="384"/>
      <c r="JJZ211" s="384"/>
      <c r="JKA211" s="384"/>
      <c r="JKB211" s="384"/>
      <c r="JKC211" s="384"/>
      <c r="JKD211" s="384"/>
      <c r="JKE211" s="384"/>
      <c r="JKF211" s="384"/>
      <c r="JKG211" s="384"/>
      <c r="JKH211" s="384"/>
      <c r="JKI211" s="384"/>
      <c r="JKJ211" s="384"/>
      <c r="JKK211" s="384"/>
      <c r="JKL211" s="384"/>
      <c r="JKM211" s="384"/>
      <c r="JKN211" s="384"/>
      <c r="JKO211" s="384"/>
      <c r="JKP211" s="384"/>
      <c r="JKQ211" s="384"/>
      <c r="JKR211" s="384"/>
      <c r="JKS211" s="384"/>
      <c r="JKT211" s="384"/>
      <c r="JKU211" s="384"/>
      <c r="JKV211" s="384"/>
      <c r="JKW211" s="384"/>
      <c r="JKX211" s="384"/>
      <c r="JKY211" s="384"/>
      <c r="JKZ211" s="384"/>
      <c r="JLA211" s="384"/>
      <c r="JLB211" s="384"/>
      <c r="JLC211" s="384"/>
      <c r="JLD211" s="384"/>
      <c r="JLE211" s="384"/>
      <c r="JLF211" s="384"/>
      <c r="JLG211" s="384"/>
      <c r="JLH211" s="384"/>
      <c r="JLI211" s="384"/>
      <c r="JLJ211" s="384"/>
      <c r="JLK211" s="384"/>
      <c r="JLL211" s="384"/>
      <c r="JLM211" s="384"/>
      <c r="JLN211" s="384"/>
      <c r="JLO211" s="384"/>
      <c r="JLP211" s="384"/>
      <c r="JLQ211" s="384"/>
      <c r="JLR211" s="384"/>
      <c r="JLS211" s="384"/>
      <c r="JLT211" s="384"/>
      <c r="JLU211" s="384"/>
      <c r="JLV211" s="384"/>
      <c r="JLW211" s="384"/>
      <c r="JLX211" s="384"/>
      <c r="JLY211" s="384"/>
      <c r="JLZ211" s="384"/>
      <c r="JMA211" s="384"/>
      <c r="JMB211" s="384"/>
      <c r="JMC211" s="384"/>
      <c r="JMD211" s="384"/>
      <c r="JME211" s="384"/>
      <c r="JMF211" s="384"/>
      <c r="JMG211" s="384"/>
      <c r="JMH211" s="384"/>
      <c r="JMI211" s="384"/>
      <c r="JMJ211" s="384"/>
      <c r="JMK211" s="384"/>
      <c r="JML211" s="384"/>
      <c r="JMM211" s="384"/>
      <c r="JMN211" s="384"/>
      <c r="JMO211" s="384"/>
      <c r="JMP211" s="384"/>
      <c r="JMQ211" s="384"/>
      <c r="JMR211" s="384"/>
      <c r="JMS211" s="384"/>
      <c r="JMT211" s="384"/>
      <c r="JMU211" s="384"/>
      <c r="JMV211" s="384"/>
      <c r="JMW211" s="384"/>
      <c r="JMX211" s="384"/>
      <c r="JMY211" s="384"/>
      <c r="JMZ211" s="384"/>
      <c r="JNA211" s="384"/>
      <c r="JNB211" s="384"/>
      <c r="JNC211" s="384"/>
      <c r="JND211" s="384"/>
      <c r="JNE211" s="384"/>
      <c r="JNF211" s="384"/>
      <c r="JNG211" s="384"/>
      <c r="JNH211" s="384"/>
      <c r="JNI211" s="384"/>
      <c r="JNJ211" s="384"/>
      <c r="JNK211" s="384"/>
      <c r="JNL211" s="384"/>
      <c r="JNM211" s="384"/>
      <c r="JNN211" s="384"/>
      <c r="JNO211" s="384"/>
      <c r="JNP211" s="384"/>
      <c r="JNQ211" s="384"/>
      <c r="JNR211" s="384"/>
      <c r="JNS211" s="384"/>
      <c r="JNT211" s="384"/>
      <c r="JNU211" s="384"/>
      <c r="JNV211" s="384"/>
      <c r="JNW211" s="384"/>
      <c r="JNX211" s="384"/>
      <c r="JNY211" s="384"/>
      <c r="JNZ211" s="384"/>
      <c r="JOA211" s="384"/>
      <c r="JOB211" s="384"/>
      <c r="JOC211" s="384"/>
      <c r="JOD211" s="384"/>
      <c r="JOE211" s="384"/>
      <c r="JOF211" s="384"/>
      <c r="JOG211" s="384"/>
      <c r="JOH211" s="384"/>
      <c r="JOI211" s="384"/>
      <c r="JOJ211" s="384"/>
      <c r="JOK211" s="384"/>
      <c r="JOL211" s="384"/>
      <c r="JOM211" s="384"/>
      <c r="JON211" s="384"/>
      <c r="JOO211" s="384"/>
      <c r="JOP211" s="384"/>
      <c r="JOQ211" s="384"/>
      <c r="JOR211" s="384"/>
      <c r="JOS211" s="384"/>
      <c r="JOT211" s="384"/>
      <c r="JOU211" s="384"/>
      <c r="JOV211" s="384"/>
      <c r="JOW211" s="384"/>
      <c r="JOX211" s="384"/>
      <c r="JOY211" s="384"/>
      <c r="JOZ211" s="384"/>
      <c r="JPA211" s="384"/>
      <c r="JPB211" s="384"/>
      <c r="JPC211" s="384"/>
      <c r="JPD211" s="384"/>
      <c r="JPE211" s="384"/>
      <c r="JPF211" s="384"/>
      <c r="JPG211" s="384"/>
      <c r="JPH211" s="384"/>
      <c r="JPI211" s="384"/>
      <c r="JPJ211" s="384"/>
      <c r="JPK211" s="384"/>
      <c r="JPL211" s="384"/>
      <c r="JPM211" s="384"/>
      <c r="JPN211" s="384"/>
      <c r="JPO211" s="384"/>
      <c r="JPP211" s="384"/>
      <c r="JPQ211" s="384"/>
      <c r="JPR211" s="384"/>
      <c r="JPS211" s="384"/>
      <c r="JPT211" s="384"/>
      <c r="JPU211" s="384"/>
      <c r="JPV211" s="384"/>
      <c r="JPW211" s="384"/>
      <c r="JPX211" s="384"/>
      <c r="JPY211" s="384"/>
      <c r="JPZ211" s="384"/>
      <c r="JQA211" s="384"/>
      <c r="JQB211" s="384"/>
      <c r="JQC211" s="384"/>
      <c r="JQD211" s="384"/>
      <c r="JQE211" s="384"/>
      <c r="JQF211" s="384"/>
      <c r="JQG211" s="384"/>
      <c r="JQH211" s="384"/>
      <c r="JQI211" s="384"/>
      <c r="JQJ211" s="384"/>
      <c r="JQK211" s="384"/>
      <c r="JQL211" s="384"/>
      <c r="JQM211" s="384"/>
      <c r="JQN211" s="384"/>
      <c r="JQO211" s="384"/>
      <c r="JQP211" s="384"/>
      <c r="JQQ211" s="384"/>
      <c r="JQR211" s="384"/>
      <c r="JQS211" s="384"/>
      <c r="JQT211" s="384"/>
      <c r="JQU211" s="384"/>
      <c r="JQV211" s="384"/>
      <c r="JQW211" s="384"/>
      <c r="JQX211" s="384"/>
      <c r="JQY211" s="384"/>
      <c r="JQZ211" s="384"/>
      <c r="JRA211" s="384"/>
      <c r="JRB211" s="384"/>
      <c r="JRC211" s="384"/>
      <c r="JRD211" s="384"/>
      <c r="JRE211" s="384"/>
      <c r="JRF211" s="384"/>
      <c r="JRG211" s="384"/>
      <c r="JRH211" s="384"/>
      <c r="JRI211" s="384"/>
      <c r="JRJ211" s="384"/>
      <c r="JRK211" s="384"/>
      <c r="JRL211" s="384"/>
      <c r="JRM211" s="384"/>
      <c r="JRN211" s="384"/>
      <c r="JRO211" s="384"/>
      <c r="JRP211" s="384"/>
      <c r="JRQ211" s="384"/>
      <c r="JRR211" s="384"/>
      <c r="JRS211" s="384"/>
      <c r="JRT211" s="384"/>
      <c r="JRU211" s="384"/>
      <c r="JRV211" s="384"/>
      <c r="JRW211" s="384"/>
      <c r="JRX211" s="384"/>
      <c r="JRY211" s="384"/>
      <c r="JRZ211" s="384"/>
      <c r="JSA211" s="384"/>
      <c r="JSB211" s="384"/>
      <c r="JSC211" s="384"/>
      <c r="JSD211" s="384"/>
      <c r="JSE211" s="384"/>
      <c r="JSF211" s="384"/>
      <c r="JSG211" s="384"/>
      <c r="JSH211" s="384"/>
      <c r="JSI211" s="384"/>
      <c r="JSJ211" s="384"/>
      <c r="JSK211" s="384"/>
      <c r="JSL211" s="384"/>
      <c r="JSM211" s="384"/>
      <c r="JSN211" s="384"/>
      <c r="JSO211" s="384"/>
      <c r="JSP211" s="384"/>
      <c r="JSQ211" s="384"/>
      <c r="JSR211" s="384"/>
      <c r="JSS211" s="384"/>
      <c r="JST211" s="384"/>
      <c r="JSU211" s="384"/>
      <c r="JSV211" s="384"/>
      <c r="JSW211" s="384"/>
      <c r="JSX211" s="384"/>
      <c r="JSY211" s="384"/>
      <c r="JSZ211" s="384"/>
      <c r="JTA211" s="384"/>
      <c r="JTB211" s="384"/>
      <c r="JTC211" s="384"/>
      <c r="JTD211" s="384"/>
      <c r="JTE211" s="384"/>
      <c r="JTF211" s="384"/>
      <c r="JTG211" s="384"/>
      <c r="JTH211" s="384"/>
      <c r="JTI211" s="384"/>
      <c r="JTJ211" s="384"/>
      <c r="JTK211" s="384"/>
      <c r="JTL211" s="384"/>
      <c r="JTM211" s="384"/>
      <c r="JTN211" s="384"/>
      <c r="JTO211" s="384"/>
      <c r="JTP211" s="384"/>
      <c r="JTQ211" s="384"/>
      <c r="JTR211" s="384"/>
      <c r="JTS211" s="384"/>
      <c r="JTT211" s="384"/>
      <c r="JTU211" s="384"/>
      <c r="JTV211" s="384"/>
      <c r="JTW211" s="384"/>
      <c r="JTX211" s="384"/>
      <c r="JTY211" s="384"/>
      <c r="JTZ211" s="384"/>
      <c r="JUA211" s="384"/>
      <c r="JUB211" s="384"/>
      <c r="JUC211" s="384"/>
      <c r="JUD211" s="384"/>
      <c r="JUE211" s="384"/>
      <c r="JUF211" s="384"/>
      <c r="JUG211" s="384"/>
      <c r="JUH211" s="384"/>
      <c r="JUI211" s="384"/>
      <c r="JUJ211" s="384"/>
      <c r="JUK211" s="384"/>
      <c r="JUL211" s="384"/>
      <c r="JUM211" s="384"/>
      <c r="JUN211" s="384"/>
      <c r="JUO211" s="384"/>
      <c r="JUP211" s="384"/>
      <c r="JUQ211" s="384"/>
      <c r="JUR211" s="384"/>
      <c r="JUS211" s="384"/>
      <c r="JUT211" s="384"/>
      <c r="JUU211" s="384"/>
      <c r="JUV211" s="384"/>
      <c r="JUW211" s="384"/>
      <c r="JUX211" s="384"/>
      <c r="JUY211" s="384"/>
      <c r="JUZ211" s="384"/>
      <c r="JVA211" s="384"/>
      <c r="JVB211" s="384"/>
      <c r="JVC211" s="384"/>
      <c r="JVD211" s="384"/>
      <c r="JVE211" s="384"/>
      <c r="JVF211" s="384"/>
      <c r="JVG211" s="384"/>
      <c r="JVH211" s="384"/>
      <c r="JVI211" s="384"/>
      <c r="JVJ211" s="384"/>
      <c r="JVK211" s="384"/>
      <c r="JVL211" s="384"/>
      <c r="JVM211" s="384"/>
      <c r="JVN211" s="384"/>
      <c r="JVO211" s="384"/>
      <c r="JVP211" s="384"/>
      <c r="JVQ211" s="384"/>
      <c r="JVR211" s="384"/>
      <c r="JVS211" s="384"/>
      <c r="JVT211" s="384"/>
      <c r="JVU211" s="384"/>
      <c r="JVV211" s="384"/>
      <c r="JVW211" s="384"/>
      <c r="JVX211" s="384"/>
      <c r="JVY211" s="384"/>
      <c r="JVZ211" s="384"/>
      <c r="JWA211" s="384"/>
      <c r="JWB211" s="384"/>
      <c r="JWC211" s="384"/>
      <c r="JWD211" s="384"/>
      <c r="JWE211" s="384"/>
      <c r="JWF211" s="384"/>
      <c r="JWG211" s="384"/>
      <c r="JWH211" s="384"/>
      <c r="JWI211" s="384"/>
      <c r="JWJ211" s="384"/>
      <c r="JWK211" s="384"/>
      <c r="JWL211" s="384"/>
      <c r="JWM211" s="384"/>
      <c r="JWN211" s="384"/>
      <c r="JWO211" s="384"/>
      <c r="JWP211" s="384"/>
      <c r="JWQ211" s="384"/>
      <c r="JWR211" s="384"/>
      <c r="JWS211" s="384"/>
      <c r="JWT211" s="384"/>
      <c r="JWU211" s="384"/>
      <c r="JWV211" s="384"/>
      <c r="JWW211" s="384"/>
      <c r="JWX211" s="384"/>
      <c r="JWY211" s="384"/>
      <c r="JWZ211" s="384"/>
      <c r="JXA211" s="384"/>
      <c r="JXB211" s="384"/>
      <c r="JXC211" s="384"/>
      <c r="JXD211" s="384"/>
      <c r="JXE211" s="384"/>
      <c r="JXF211" s="384"/>
      <c r="JXG211" s="384"/>
      <c r="JXH211" s="384"/>
      <c r="JXI211" s="384"/>
      <c r="JXJ211" s="384"/>
      <c r="JXK211" s="384"/>
      <c r="JXL211" s="384"/>
      <c r="JXM211" s="384"/>
      <c r="JXN211" s="384"/>
      <c r="JXO211" s="384"/>
      <c r="JXP211" s="384"/>
      <c r="JXQ211" s="384"/>
      <c r="JXR211" s="384"/>
      <c r="JXS211" s="384"/>
      <c r="JXT211" s="384"/>
      <c r="JXU211" s="384"/>
      <c r="JXV211" s="384"/>
      <c r="JXW211" s="384"/>
      <c r="JXX211" s="384"/>
      <c r="JXY211" s="384"/>
      <c r="JXZ211" s="384"/>
      <c r="JYA211" s="384"/>
      <c r="JYB211" s="384"/>
      <c r="JYC211" s="384"/>
      <c r="JYD211" s="384"/>
      <c r="JYE211" s="384"/>
      <c r="JYF211" s="384"/>
      <c r="JYG211" s="384"/>
      <c r="JYH211" s="384"/>
      <c r="JYI211" s="384"/>
      <c r="JYJ211" s="384"/>
      <c r="JYK211" s="384"/>
      <c r="JYL211" s="384"/>
      <c r="JYM211" s="384"/>
      <c r="JYN211" s="384"/>
      <c r="JYO211" s="384"/>
      <c r="JYP211" s="384"/>
      <c r="JYQ211" s="384"/>
      <c r="JYR211" s="384"/>
      <c r="JYS211" s="384"/>
      <c r="JYT211" s="384"/>
      <c r="JYU211" s="384"/>
      <c r="JYV211" s="384"/>
      <c r="JYW211" s="384"/>
      <c r="JYX211" s="384"/>
      <c r="JYY211" s="384"/>
      <c r="JYZ211" s="384"/>
      <c r="JZA211" s="384"/>
      <c r="JZB211" s="384"/>
      <c r="JZC211" s="384"/>
      <c r="JZD211" s="384"/>
      <c r="JZE211" s="384"/>
      <c r="JZF211" s="384"/>
      <c r="JZG211" s="384"/>
      <c r="JZH211" s="384"/>
      <c r="JZI211" s="384"/>
      <c r="JZJ211" s="384"/>
      <c r="JZK211" s="384"/>
      <c r="JZL211" s="384"/>
      <c r="JZM211" s="384"/>
      <c r="JZN211" s="384"/>
      <c r="JZO211" s="384"/>
      <c r="JZP211" s="384"/>
      <c r="JZQ211" s="384"/>
      <c r="JZR211" s="384"/>
      <c r="JZS211" s="384"/>
      <c r="JZT211" s="384"/>
      <c r="JZU211" s="384"/>
      <c r="JZV211" s="384"/>
      <c r="JZW211" s="384"/>
      <c r="JZX211" s="384"/>
      <c r="JZY211" s="384"/>
      <c r="JZZ211" s="384"/>
      <c r="KAA211" s="384"/>
      <c r="KAB211" s="384"/>
      <c r="KAC211" s="384"/>
      <c r="KAD211" s="384"/>
      <c r="KAE211" s="384"/>
      <c r="KAF211" s="384"/>
      <c r="KAG211" s="384"/>
      <c r="KAH211" s="384"/>
      <c r="KAI211" s="384"/>
      <c r="KAJ211" s="384"/>
      <c r="KAK211" s="384"/>
      <c r="KAL211" s="384"/>
      <c r="KAM211" s="384"/>
      <c r="KAN211" s="384"/>
      <c r="KAO211" s="384"/>
      <c r="KAP211" s="384"/>
      <c r="KAQ211" s="384"/>
      <c r="KAR211" s="384"/>
      <c r="KAS211" s="384"/>
      <c r="KAT211" s="384"/>
      <c r="KAU211" s="384"/>
      <c r="KAV211" s="384"/>
      <c r="KAW211" s="384"/>
      <c r="KAX211" s="384"/>
      <c r="KAY211" s="384"/>
      <c r="KAZ211" s="384"/>
      <c r="KBA211" s="384"/>
      <c r="KBB211" s="384"/>
      <c r="KBC211" s="384"/>
      <c r="KBD211" s="384"/>
      <c r="KBE211" s="384"/>
      <c r="KBF211" s="384"/>
      <c r="KBG211" s="384"/>
      <c r="KBH211" s="384"/>
      <c r="KBI211" s="384"/>
      <c r="KBJ211" s="384"/>
      <c r="KBK211" s="384"/>
      <c r="KBL211" s="384"/>
      <c r="KBM211" s="384"/>
      <c r="KBN211" s="384"/>
      <c r="KBO211" s="384"/>
      <c r="KBP211" s="384"/>
      <c r="KBQ211" s="384"/>
      <c r="KBR211" s="384"/>
      <c r="KBS211" s="384"/>
      <c r="KBT211" s="384"/>
      <c r="KBU211" s="384"/>
      <c r="KBV211" s="384"/>
      <c r="KBW211" s="384"/>
      <c r="KBX211" s="384"/>
      <c r="KBY211" s="384"/>
      <c r="KBZ211" s="384"/>
      <c r="KCA211" s="384"/>
      <c r="KCB211" s="384"/>
      <c r="KCC211" s="384"/>
      <c r="KCD211" s="384"/>
      <c r="KCE211" s="384"/>
      <c r="KCF211" s="384"/>
      <c r="KCG211" s="384"/>
      <c r="KCH211" s="384"/>
      <c r="KCI211" s="384"/>
      <c r="KCJ211" s="384"/>
      <c r="KCK211" s="384"/>
      <c r="KCL211" s="384"/>
      <c r="KCM211" s="384"/>
      <c r="KCN211" s="384"/>
      <c r="KCO211" s="384"/>
      <c r="KCP211" s="384"/>
      <c r="KCQ211" s="384"/>
      <c r="KCR211" s="384"/>
      <c r="KCS211" s="384"/>
      <c r="KCT211" s="384"/>
      <c r="KCU211" s="384"/>
      <c r="KCV211" s="384"/>
      <c r="KCW211" s="384"/>
      <c r="KCX211" s="384"/>
      <c r="KCY211" s="384"/>
      <c r="KCZ211" s="384"/>
      <c r="KDA211" s="384"/>
      <c r="KDB211" s="384"/>
      <c r="KDC211" s="384"/>
      <c r="KDD211" s="384"/>
      <c r="KDE211" s="384"/>
      <c r="KDF211" s="384"/>
      <c r="KDG211" s="384"/>
      <c r="KDH211" s="384"/>
      <c r="KDI211" s="384"/>
      <c r="KDJ211" s="384"/>
      <c r="KDK211" s="384"/>
      <c r="KDL211" s="384"/>
      <c r="KDM211" s="384"/>
      <c r="KDN211" s="384"/>
      <c r="KDO211" s="384"/>
      <c r="KDP211" s="384"/>
      <c r="KDQ211" s="384"/>
      <c r="KDR211" s="384"/>
      <c r="KDS211" s="384"/>
      <c r="KDT211" s="384"/>
      <c r="KDU211" s="384"/>
      <c r="KDV211" s="384"/>
      <c r="KDW211" s="384"/>
      <c r="KDX211" s="384"/>
      <c r="KDY211" s="384"/>
      <c r="KDZ211" s="384"/>
      <c r="KEA211" s="384"/>
      <c r="KEB211" s="384"/>
      <c r="KEC211" s="384"/>
      <c r="KED211" s="384"/>
      <c r="KEE211" s="384"/>
      <c r="KEF211" s="384"/>
      <c r="KEG211" s="384"/>
      <c r="KEH211" s="384"/>
      <c r="KEI211" s="384"/>
      <c r="KEJ211" s="384"/>
      <c r="KEK211" s="384"/>
      <c r="KEL211" s="384"/>
      <c r="KEM211" s="384"/>
      <c r="KEN211" s="384"/>
      <c r="KEO211" s="384"/>
      <c r="KEP211" s="384"/>
      <c r="KEQ211" s="384"/>
      <c r="KER211" s="384"/>
      <c r="KES211" s="384"/>
      <c r="KET211" s="384"/>
      <c r="KEU211" s="384"/>
      <c r="KEV211" s="384"/>
      <c r="KEW211" s="384"/>
      <c r="KEX211" s="384"/>
      <c r="KEY211" s="384"/>
      <c r="KEZ211" s="384"/>
      <c r="KFA211" s="384"/>
      <c r="KFB211" s="384"/>
      <c r="KFC211" s="384"/>
      <c r="KFD211" s="384"/>
      <c r="KFE211" s="384"/>
      <c r="KFF211" s="384"/>
      <c r="KFG211" s="384"/>
      <c r="KFH211" s="384"/>
      <c r="KFI211" s="384"/>
      <c r="KFJ211" s="384"/>
      <c r="KFK211" s="384"/>
      <c r="KFL211" s="384"/>
      <c r="KFM211" s="384"/>
      <c r="KFN211" s="384"/>
      <c r="KFO211" s="384"/>
      <c r="KFP211" s="384"/>
      <c r="KFQ211" s="384"/>
      <c r="KFR211" s="384"/>
      <c r="KFS211" s="384"/>
      <c r="KFT211" s="384"/>
      <c r="KFU211" s="384"/>
      <c r="KFV211" s="384"/>
      <c r="KFW211" s="384"/>
      <c r="KFX211" s="384"/>
      <c r="KFY211" s="384"/>
      <c r="KFZ211" s="384"/>
      <c r="KGA211" s="384"/>
      <c r="KGB211" s="384"/>
      <c r="KGC211" s="384"/>
      <c r="KGD211" s="384"/>
      <c r="KGE211" s="384"/>
      <c r="KGF211" s="384"/>
      <c r="KGG211" s="384"/>
      <c r="KGH211" s="384"/>
      <c r="KGI211" s="384"/>
      <c r="KGJ211" s="384"/>
      <c r="KGK211" s="384"/>
      <c r="KGL211" s="384"/>
      <c r="KGM211" s="384"/>
      <c r="KGN211" s="384"/>
      <c r="KGO211" s="384"/>
      <c r="KGP211" s="384"/>
      <c r="KGQ211" s="384"/>
      <c r="KGR211" s="384"/>
      <c r="KGS211" s="384"/>
      <c r="KGT211" s="384"/>
      <c r="KGU211" s="384"/>
      <c r="KGV211" s="384"/>
      <c r="KGW211" s="384"/>
      <c r="KGX211" s="384"/>
      <c r="KGY211" s="384"/>
      <c r="KGZ211" s="384"/>
      <c r="KHA211" s="384"/>
      <c r="KHB211" s="384"/>
      <c r="KHC211" s="384"/>
      <c r="KHD211" s="384"/>
      <c r="KHE211" s="384"/>
      <c r="KHF211" s="384"/>
      <c r="KHG211" s="384"/>
      <c r="KHH211" s="384"/>
      <c r="KHI211" s="384"/>
      <c r="KHJ211" s="384"/>
      <c r="KHK211" s="384"/>
      <c r="KHL211" s="384"/>
      <c r="KHM211" s="384"/>
      <c r="KHN211" s="384"/>
      <c r="KHO211" s="384"/>
      <c r="KHP211" s="384"/>
      <c r="KHQ211" s="384"/>
      <c r="KHR211" s="384"/>
      <c r="KHS211" s="384"/>
      <c r="KHT211" s="384"/>
      <c r="KHU211" s="384"/>
      <c r="KHV211" s="384"/>
      <c r="KHW211" s="384"/>
      <c r="KHX211" s="384"/>
      <c r="KHY211" s="384"/>
      <c r="KHZ211" s="384"/>
      <c r="KIA211" s="384"/>
      <c r="KIB211" s="384"/>
      <c r="KIC211" s="384"/>
      <c r="KID211" s="384"/>
      <c r="KIE211" s="384"/>
      <c r="KIF211" s="384"/>
      <c r="KIG211" s="384"/>
      <c r="KIH211" s="384"/>
      <c r="KII211" s="384"/>
      <c r="KIJ211" s="384"/>
      <c r="KIK211" s="384"/>
      <c r="KIL211" s="384"/>
      <c r="KIM211" s="384"/>
      <c r="KIN211" s="384"/>
      <c r="KIO211" s="384"/>
      <c r="KIP211" s="384"/>
      <c r="KIQ211" s="384"/>
      <c r="KIR211" s="384"/>
      <c r="KIS211" s="384"/>
      <c r="KIT211" s="384"/>
      <c r="KIU211" s="384"/>
      <c r="KIV211" s="384"/>
      <c r="KIW211" s="384"/>
      <c r="KIX211" s="384"/>
      <c r="KIY211" s="384"/>
      <c r="KIZ211" s="384"/>
      <c r="KJA211" s="384"/>
      <c r="KJB211" s="384"/>
      <c r="KJC211" s="384"/>
      <c r="KJD211" s="384"/>
      <c r="KJE211" s="384"/>
      <c r="KJF211" s="384"/>
      <c r="KJG211" s="384"/>
      <c r="KJH211" s="384"/>
      <c r="KJI211" s="384"/>
      <c r="KJJ211" s="384"/>
      <c r="KJK211" s="384"/>
      <c r="KJL211" s="384"/>
      <c r="KJM211" s="384"/>
      <c r="KJN211" s="384"/>
      <c r="KJO211" s="384"/>
      <c r="KJP211" s="384"/>
      <c r="KJQ211" s="384"/>
      <c r="KJR211" s="384"/>
      <c r="KJS211" s="384"/>
      <c r="KJT211" s="384"/>
      <c r="KJU211" s="384"/>
      <c r="KJV211" s="384"/>
      <c r="KJW211" s="384"/>
      <c r="KJX211" s="384"/>
      <c r="KJY211" s="384"/>
      <c r="KJZ211" s="384"/>
      <c r="KKA211" s="384"/>
      <c r="KKB211" s="384"/>
      <c r="KKC211" s="384"/>
      <c r="KKD211" s="384"/>
      <c r="KKE211" s="384"/>
      <c r="KKF211" s="384"/>
      <c r="KKG211" s="384"/>
      <c r="KKH211" s="384"/>
      <c r="KKI211" s="384"/>
      <c r="KKJ211" s="384"/>
      <c r="KKK211" s="384"/>
      <c r="KKL211" s="384"/>
      <c r="KKM211" s="384"/>
      <c r="KKN211" s="384"/>
      <c r="KKO211" s="384"/>
      <c r="KKP211" s="384"/>
      <c r="KKQ211" s="384"/>
      <c r="KKR211" s="384"/>
      <c r="KKS211" s="384"/>
      <c r="KKT211" s="384"/>
      <c r="KKU211" s="384"/>
      <c r="KKV211" s="384"/>
      <c r="KKW211" s="384"/>
      <c r="KKX211" s="384"/>
      <c r="KKY211" s="384"/>
      <c r="KKZ211" s="384"/>
      <c r="KLA211" s="384"/>
      <c r="KLB211" s="384"/>
      <c r="KLC211" s="384"/>
      <c r="KLD211" s="384"/>
      <c r="KLE211" s="384"/>
      <c r="KLF211" s="384"/>
      <c r="KLG211" s="384"/>
      <c r="KLH211" s="384"/>
      <c r="KLI211" s="384"/>
      <c r="KLJ211" s="384"/>
      <c r="KLK211" s="384"/>
      <c r="KLL211" s="384"/>
      <c r="KLM211" s="384"/>
      <c r="KLN211" s="384"/>
      <c r="KLO211" s="384"/>
      <c r="KLP211" s="384"/>
      <c r="KLQ211" s="384"/>
      <c r="KLR211" s="384"/>
      <c r="KLS211" s="384"/>
      <c r="KLT211" s="384"/>
      <c r="KLU211" s="384"/>
      <c r="KLV211" s="384"/>
      <c r="KLW211" s="384"/>
      <c r="KLX211" s="384"/>
      <c r="KLY211" s="384"/>
      <c r="KLZ211" s="384"/>
      <c r="KMA211" s="384"/>
      <c r="KMB211" s="384"/>
      <c r="KMC211" s="384"/>
      <c r="KMD211" s="384"/>
      <c r="KME211" s="384"/>
      <c r="KMF211" s="384"/>
      <c r="KMG211" s="384"/>
      <c r="KMH211" s="384"/>
      <c r="KMI211" s="384"/>
      <c r="KMJ211" s="384"/>
      <c r="KMK211" s="384"/>
      <c r="KML211" s="384"/>
      <c r="KMM211" s="384"/>
      <c r="KMN211" s="384"/>
      <c r="KMO211" s="384"/>
      <c r="KMP211" s="384"/>
      <c r="KMQ211" s="384"/>
      <c r="KMR211" s="384"/>
      <c r="KMS211" s="384"/>
      <c r="KMT211" s="384"/>
      <c r="KMU211" s="384"/>
      <c r="KMV211" s="384"/>
      <c r="KMW211" s="384"/>
      <c r="KMX211" s="384"/>
      <c r="KMY211" s="384"/>
      <c r="KMZ211" s="384"/>
      <c r="KNA211" s="384"/>
      <c r="KNB211" s="384"/>
      <c r="KNC211" s="384"/>
      <c r="KND211" s="384"/>
      <c r="KNE211" s="384"/>
      <c r="KNF211" s="384"/>
      <c r="KNG211" s="384"/>
      <c r="KNH211" s="384"/>
      <c r="KNI211" s="384"/>
      <c r="KNJ211" s="384"/>
      <c r="KNK211" s="384"/>
      <c r="KNL211" s="384"/>
      <c r="KNM211" s="384"/>
      <c r="KNN211" s="384"/>
      <c r="KNO211" s="384"/>
      <c r="KNP211" s="384"/>
      <c r="KNQ211" s="384"/>
      <c r="KNR211" s="384"/>
      <c r="KNS211" s="384"/>
      <c r="KNT211" s="384"/>
      <c r="KNU211" s="384"/>
      <c r="KNV211" s="384"/>
      <c r="KNW211" s="384"/>
      <c r="KNX211" s="384"/>
      <c r="KNY211" s="384"/>
      <c r="KNZ211" s="384"/>
      <c r="KOA211" s="384"/>
      <c r="KOB211" s="384"/>
      <c r="KOC211" s="384"/>
      <c r="KOD211" s="384"/>
      <c r="KOE211" s="384"/>
      <c r="KOF211" s="384"/>
      <c r="KOG211" s="384"/>
      <c r="KOH211" s="384"/>
      <c r="KOI211" s="384"/>
      <c r="KOJ211" s="384"/>
      <c r="KOK211" s="384"/>
      <c r="KOL211" s="384"/>
      <c r="KOM211" s="384"/>
      <c r="KON211" s="384"/>
      <c r="KOO211" s="384"/>
      <c r="KOP211" s="384"/>
      <c r="KOQ211" s="384"/>
      <c r="KOR211" s="384"/>
      <c r="KOS211" s="384"/>
      <c r="KOT211" s="384"/>
      <c r="KOU211" s="384"/>
      <c r="KOV211" s="384"/>
      <c r="KOW211" s="384"/>
      <c r="KOX211" s="384"/>
      <c r="KOY211" s="384"/>
      <c r="KOZ211" s="384"/>
      <c r="KPA211" s="384"/>
      <c r="KPB211" s="384"/>
      <c r="KPC211" s="384"/>
      <c r="KPD211" s="384"/>
      <c r="KPE211" s="384"/>
      <c r="KPF211" s="384"/>
      <c r="KPG211" s="384"/>
      <c r="KPH211" s="384"/>
      <c r="KPI211" s="384"/>
      <c r="KPJ211" s="384"/>
      <c r="KPK211" s="384"/>
      <c r="KPL211" s="384"/>
      <c r="KPM211" s="384"/>
      <c r="KPN211" s="384"/>
      <c r="KPO211" s="384"/>
      <c r="KPP211" s="384"/>
      <c r="KPQ211" s="384"/>
      <c r="KPR211" s="384"/>
      <c r="KPS211" s="384"/>
      <c r="KPT211" s="384"/>
      <c r="KPU211" s="384"/>
      <c r="KPV211" s="384"/>
      <c r="KPW211" s="384"/>
      <c r="KPX211" s="384"/>
      <c r="KPY211" s="384"/>
      <c r="KPZ211" s="384"/>
      <c r="KQA211" s="384"/>
      <c r="KQB211" s="384"/>
      <c r="KQC211" s="384"/>
      <c r="KQD211" s="384"/>
      <c r="KQE211" s="384"/>
      <c r="KQF211" s="384"/>
      <c r="KQG211" s="384"/>
      <c r="KQH211" s="384"/>
      <c r="KQI211" s="384"/>
      <c r="KQJ211" s="384"/>
      <c r="KQK211" s="384"/>
      <c r="KQL211" s="384"/>
      <c r="KQM211" s="384"/>
      <c r="KQN211" s="384"/>
      <c r="KQO211" s="384"/>
      <c r="KQP211" s="384"/>
      <c r="KQQ211" s="384"/>
      <c r="KQR211" s="384"/>
      <c r="KQS211" s="384"/>
      <c r="KQT211" s="384"/>
      <c r="KQU211" s="384"/>
      <c r="KQV211" s="384"/>
      <c r="KQW211" s="384"/>
      <c r="KQX211" s="384"/>
      <c r="KQY211" s="384"/>
      <c r="KQZ211" s="384"/>
      <c r="KRA211" s="384"/>
      <c r="KRB211" s="384"/>
      <c r="KRC211" s="384"/>
      <c r="KRD211" s="384"/>
      <c r="KRE211" s="384"/>
      <c r="KRF211" s="384"/>
      <c r="KRG211" s="384"/>
      <c r="KRH211" s="384"/>
      <c r="KRI211" s="384"/>
      <c r="KRJ211" s="384"/>
      <c r="KRK211" s="384"/>
      <c r="KRL211" s="384"/>
      <c r="KRM211" s="384"/>
      <c r="KRN211" s="384"/>
      <c r="KRO211" s="384"/>
      <c r="KRP211" s="384"/>
      <c r="KRQ211" s="384"/>
      <c r="KRR211" s="384"/>
      <c r="KRS211" s="384"/>
      <c r="KRT211" s="384"/>
      <c r="KRU211" s="384"/>
      <c r="KRV211" s="384"/>
      <c r="KRW211" s="384"/>
      <c r="KRX211" s="384"/>
      <c r="KRY211" s="384"/>
      <c r="KRZ211" s="384"/>
      <c r="KSA211" s="384"/>
      <c r="KSB211" s="384"/>
      <c r="KSC211" s="384"/>
      <c r="KSD211" s="384"/>
      <c r="KSE211" s="384"/>
      <c r="KSF211" s="384"/>
      <c r="KSG211" s="384"/>
      <c r="KSH211" s="384"/>
      <c r="KSI211" s="384"/>
      <c r="KSJ211" s="384"/>
      <c r="KSK211" s="384"/>
      <c r="KSL211" s="384"/>
      <c r="KSM211" s="384"/>
      <c r="KSN211" s="384"/>
      <c r="KSO211" s="384"/>
      <c r="KSP211" s="384"/>
      <c r="KSQ211" s="384"/>
      <c r="KSR211" s="384"/>
      <c r="KSS211" s="384"/>
      <c r="KST211" s="384"/>
      <c r="KSU211" s="384"/>
      <c r="KSV211" s="384"/>
      <c r="KSW211" s="384"/>
      <c r="KSX211" s="384"/>
      <c r="KSY211" s="384"/>
      <c r="KSZ211" s="384"/>
      <c r="KTA211" s="384"/>
      <c r="KTB211" s="384"/>
      <c r="KTC211" s="384"/>
      <c r="KTD211" s="384"/>
      <c r="KTE211" s="384"/>
      <c r="KTF211" s="384"/>
      <c r="KTG211" s="384"/>
      <c r="KTH211" s="384"/>
      <c r="KTI211" s="384"/>
      <c r="KTJ211" s="384"/>
      <c r="KTK211" s="384"/>
      <c r="KTL211" s="384"/>
      <c r="KTM211" s="384"/>
      <c r="KTN211" s="384"/>
      <c r="KTO211" s="384"/>
      <c r="KTP211" s="384"/>
      <c r="KTQ211" s="384"/>
      <c r="KTR211" s="384"/>
      <c r="KTS211" s="384"/>
      <c r="KTT211" s="384"/>
      <c r="KTU211" s="384"/>
      <c r="KTV211" s="384"/>
      <c r="KTW211" s="384"/>
      <c r="KTX211" s="384"/>
      <c r="KTY211" s="384"/>
      <c r="KTZ211" s="384"/>
      <c r="KUA211" s="384"/>
      <c r="KUB211" s="384"/>
      <c r="KUC211" s="384"/>
      <c r="KUD211" s="384"/>
      <c r="KUE211" s="384"/>
      <c r="KUF211" s="384"/>
      <c r="KUG211" s="384"/>
      <c r="KUH211" s="384"/>
      <c r="KUI211" s="384"/>
      <c r="KUJ211" s="384"/>
      <c r="KUK211" s="384"/>
      <c r="KUL211" s="384"/>
      <c r="KUM211" s="384"/>
      <c r="KUN211" s="384"/>
      <c r="KUO211" s="384"/>
      <c r="KUP211" s="384"/>
      <c r="KUQ211" s="384"/>
      <c r="KUR211" s="384"/>
      <c r="KUS211" s="384"/>
      <c r="KUT211" s="384"/>
      <c r="KUU211" s="384"/>
      <c r="KUV211" s="384"/>
      <c r="KUW211" s="384"/>
      <c r="KUX211" s="384"/>
      <c r="KUY211" s="384"/>
      <c r="KUZ211" s="384"/>
      <c r="KVA211" s="384"/>
      <c r="KVB211" s="384"/>
      <c r="KVC211" s="384"/>
      <c r="KVD211" s="384"/>
      <c r="KVE211" s="384"/>
      <c r="KVF211" s="384"/>
      <c r="KVG211" s="384"/>
      <c r="KVH211" s="384"/>
      <c r="KVI211" s="384"/>
      <c r="KVJ211" s="384"/>
      <c r="KVK211" s="384"/>
      <c r="KVL211" s="384"/>
      <c r="KVM211" s="384"/>
      <c r="KVN211" s="384"/>
      <c r="KVO211" s="384"/>
      <c r="KVP211" s="384"/>
      <c r="KVQ211" s="384"/>
      <c r="KVR211" s="384"/>
      <c r="KVS211" s="384"/>
      <c r="KVT211" s="384"/>
      <c r="KVU211" s="384"/>
      <c r="KVV211" s="384"/>
      <c r="KVW211" s="384"/>
      <c r="KVX211" s="384"/>
      <c r="KVY211" s="384"/>
      <c r="KVZ211" s="384"/>
      <c r="KWA211" s="384"/>
      <c r="KWB211" s="384"/>
      <c r="KWC211" s="384"/>
      <c r="KWD211" s="384"/>
      <c r="KWE211" s="384"/>
      <c r="KWF211" s="384"/>
      <c r="KWG211" s="384"/>
      <c r="KWH211" s="384"/>
      <c r="KWI211" s="384"/>
      <c r="KWJ211" s="384"/>
      <c r="KWK211" s="384"/>
      <c r="KWL211" s="384"/>
      <c r="KWM211" s="384"/>
      <c r="KWN211" s="384"/>
      <c r="KWO211" s="384"/>
      <c r="KWP211" s="384"/>
      <c r="KWQ211" s="384"/>
      <c r="KWR211" s="384"/>
      <c r="KWS211" s="384"/>
      <c r="KWT211" s="384"/>
      <c r="KWU211" s="384"/>
      <c r="KWV211" s="384"/>
      <c r="KWW211" s="384"/>
      <c r="KWX211" s="384"/>
      <c r="KWY211" s="384"/>
      <c r="KWZ211" s="384"/>
      <c r="KXA211" s="384"/>
      <c r="KXB211" s="384"/>
      <c r="KXC211" s="384"/>
      <c r="KXD211" s="384"/>
      <c r="KXE211" s="384"/>
      <c r="KXF211" s="384"/>
      <c r="KXG211" s="384"/>
      <c r="KXH211" s="384"/>
      <c r="KXI211" s="384"/>
      <c r="KXJ211" s="384"/>
      <c r="KXK211" s="384"/>
      <c r="KXL211" s="384"/>
      <c r="KXM211" s="384"/>
      <c r="KXN211" s="384"/>
      <c r="KXO211" s="384"/>
      <c r="KXP211" s="384"/>
      <c r="KXQ211" s="384"/>
      <c r="KXR211" s="384"/>
      <c r="KXS211" s="384"/>
      <c r="KXT211" s="384"/>
      <c r="KXU211" s="384"/>
      <c r="KXV211" s="384"/>
      <c r="KXW211" s="384"/>
      <c r="KXX211" s="384"/>
      <c r="KXY211" s="384"/>
      <c r="KXZ211" s="384"/>
      <c r="KYA211" s="384"/>
      <c r="KYB211" s="384"/>
      <c r="KYC211" s="384"/>
      <c r="KYD211" s="384"/>
      <c r="KYE211" s="384"/>
      <c r="KYF211" s="384"/>
      <c r="KYG211" s="384"/>
      <c r="KYH211" s="384"/>
      <c r="KYI211" s="384"/>
      <c r="KYJ211" s="384"/>
      <c r="KYK211" s="384"/>
      <c r="KYL211" s="384"/>
      <c r="KYM211" s="384"/>
      <c r="KYN211" s="384"/>
      <c r="KYO211" s="384"/>
      <c r="KYP211" s="384"/>
      <c r="KYQ211" s="384"/>
      <c r="KYR211" s="384"/>
      <c r="KYS211" s="384"/>
      <c r="KYT211" s="384"/>
      <c r="KYU211" s="384"/>
      <c r="KYV211" s="384"/>
      <c r="KYW211" s="384"/>
      <c r="KYX211" s="384"/>
      <c r="KYY211" s="384"/>
      <c r="KYZ211" s="384"/>
      <c r="KZA211" s="384"/>
      <c r="KZB211" s="384"/>
      <c r="KZC211" s="384"/>
      <c r="KZD211" s="384"/>
      <c r="KZE211" s="384"/>
      <c r="KZF211" s="384"/>
      <c r="KZG211" s="384"/>
      <c r="KZH211" s="384"/>
      <c r="KZI211" s="384"/>
      <c r="KZJ211" s="384"/>
      <c r="KZK211" s="384"/>
      <c r="KZL211" s="384"/>
      <c r="KZM211" s="384"/>
      <c r="KZN211" s="384"/>
      <c r="KZO211" s="384"/>
      <c r="KZP211" s="384"/>
      <c r="KZQ211" s="384"/>
      <c r="KZR211" s="384"/>
      <c r="KZS211" s="384"/>
      <c r="KZT211" s="384"/>
      <c r="KZU211" s="384"/>
      <c r="KZV211" s="384"/>
      <c r="KZW211" s="384"/>
      <c r="KZX211" s="384"/>
      <c r="KZY211" s="384"/>
      <c r="KZZ211" s="384"/>
      <c r="LAA211" s="384"/>
      <c r="LAB211" s="384"/>
      <c r="LAC211" s="384"/>
      <c r="LAD211" s="384"/>
      <c r="LAE211" s="384"/>
      <c r="LAF211" s="384"/>
      <c r="LAG211" s="384"/>
      <c r="LAH211" s="384"/>
      <c r="LAI211" s="384"/>
      <c r="LAJ211" s="384"/>
      <c r="LAK211" s="384"/>
      <c r="LAL211" s="384"/>
      <c r="LAM211" s="384"/>
      <c r="LAN211" s="384"/>
      <c r="LAO211" s="384"/>
      <c r="LAP211" s="384"/>
      <c r="LAQ211" s="384"/>
      <c r="LAR211" s="384"/>
      <c r="LAS211" s="384"/>
      <c r="LAT211" s="384"/>
      <c r="LAU211" s="384"/>
      <c r="LAV211" s="384"/>
      <c r="LAW211" s="384"/>
      <c r="LAX211" s="384"/>
      <c r="LAY211" s="384"/>
      <c r="LAZ211" s="384"/>
      <c r="LBA211" s="384"/>
      <c r="LBB211" s="384"/>
      <c r="LBC211" s="384"/>
      <c r="LBD211" s="384"/>
      <c r="LBE211" s="384"/>
      <c r="LBF211" s="384"/>
      <c r="LBG211" s="384"/>
      <c r="LBH211" s="384"/>
      <c r="LBI211" s="384"/>
      <c r="LBJ211" s="384"/>
      <c r="LBK211" s="384"/>
      <c r="LBL211" s="384"/>
      <c r="LBM211" s="384"/>
      <c r="LBN211" s="384"/>
      <c r="LBO211" s="384"/>
      <c r="LBP211" s="384"/>
      <c r="LBQ211" s="384"/>
      <c r="LBR211" s="384"/>
      <c r="LBS211" s="384"/>
      <c r="LBT211" s="384"/>
      <c r="LBU211" s="384"/>
      <c r="LBV211" s="384"/>
      <c r="LBW211" s="384"/>
      <c r="LBX211" s="384"/>
      <c r="LBY211" s="384"/>
      <c r="LBZ211" s="384"/>
      <c r="LCA211" s="384"/>
      <c r="LCB211" s="384"/>
      <c r="LCC211" s="384"/>
      <c r="LCD211" s="384"/>
      <c r="LCE211" s="384"/>
      <c r="LCF211" s="384"/>
      <c r="LCG211" s="384"/>
      <c r="LCH211" s="384"/>
      <c r="LCI211" s="384"/>
      <c r="LCJ211" s="384"/>
      <c r="LCK211" s="384"/>
      <c r="LCL211" s="384"/>
      <c r="LCM211" s="384"/>
      <c r="LCN211" s="384"/>
      <c r="LCO211" s="384"/>
      <c r="LCP211" s="384"/>
      <c r="LCQ211" s="384"/>
      <c r="LCR211" s="384"/>
      <c r="LCS211" s="384"/>
      <c r="LCT211" s="384"/>
      <c r="LCU211" s="384"/>
      <c r="LCV211" s="384"/>
      <c r="LCW211" s="384"/>
      <c r="LCX211" s="384"/>
      <c r="LCY211" s="384"/>
      <c r="LCZ211" s="384"/>
      <c r="LDA211" s="384"/>
      <c r="LDB211" s="384"/>
      <c r="LDC211" s="384"/>
      <c r="LDD211" s="384"/>
      <c r="LDE211" s="384"/>
      <c r="LDF211" s="384"/>
      <c r="LDG211" s="384"/>
      <c r="LDH211" s="384"/>
      <c r="LDI211" s="384"/>
      <c r="LDJ211" s="384"/>
      <c r="LDK211" s="384"/>
      <c r="LDL211" s="384"/>
      <c r="LDM211" s="384"/>
      <c r="LDN211" s="384"/>
      <c r="LDO211" s="384"/>
      <c r="LDP211" s="384"/>
      <c r="LDQ211" s="384"/>
      <c r="LDR211" s="384"/>
      <c r="LDS211" s="384"/>
      <c r="LDT211" s="384"/>
      <c r="LDU211" s="384"/>
      <c r="LDV211" s="384"/>
      <c r="LDW211" s="384"/>
      <c r="LDX211" s="384"/>
      <c r="LDY211" s="384"/>
      <c r="LDZ211" s="384"/>
      <c r="LEA211" s="384"/>
      <c r="LEB211" s="384"/>
      <c r="LEC211" s="384"/>
      <c r="LED211" s="384"/>
      <c r="LEE211" s="384"/>
      <c r="LEF211" s="384"/>
      <c r="LEG211" s="384"/>
      <c r="LEH211" s="384"/>
      <c r="LEI211" s="384"/>
      <c r="LEJ211" s="384"/>
      <c r="LEK211" s="384"/>
      <c r="LEL211" s="384"/>
      <c r="LEM211" s="384"/>
      <c r="LEN211" s="384"/>
      <c r="LEO211" s="384"/>
      <c r="LEP211" s="384"/>
      <c r="LEQ211" s="384"/>
      <c r="LER211" s="384"/>
      <c r="LES211" s="384"/>
      <c r="LET211" s="384"/>
      <c r="LEU211" s="384"/>
      <c r="LEV211" s="384"/>
      <c r="LEW211" s="384"/>
      <c r="LEX211" s="384"/>
      <c r="LEY211" s="384"/>
      <c r="LEZ211" s="384"/>
      <c r="LFA211" s="384"/>
      <c r="LFB211" s="384"/>
      <c r="LFC211" s="384"/>
      <c r="LFD211" s="384"/>
      <c r="LFE211" s="384"/>
      <c r="LFF211" s="384"/>
      <c r="LFG211" s="384"/>
      <c r="LFH211" s="384"/>
      <c r="LFI211" s="384"/>
      <c r="LFJ211" s="384"/>
      <c r="LFK211" s="384"/>
      <c r="LFL211" s="384"/>
      <c r="LFM211" s="384"/>
      <c r="LFN211" s="384"/>
      <c r="LFO211" s="384"/>
      <c r="LFP211" s="384"/>
      <c r="LFQ211" s="384"/>
      <c r="LFR211" s="384"/>
      <c r="LFS211" s="384"/>
      <c r="LFT211" s="384"/>
      <c r="LFU211" s="384"/>
      <c r="LFV211" s="384"/>
      <c r="LFW211" s="384"/>
      <c r="LFX211" s="384"/>
      <c r="LFY211" s="384"/>
      <c r="LFZ211" s="384"/>
      <c r="LGA211" s="384"/>
      <c r="LGB211" s="384"/>
      <c r="LGC211" s="384"/>
      <c r="LGD211" s="384"/>
      <c r="LGE211" s="384"/>
      <c r="LGF211" s="384"/>
      <c r="LGG211" s="384"/>
      <c r="LGH211" s="384"/>
      <c r="LGI211" s="384"/>
      <c r="LGJ211" s="384"/>
      <c r="LGK211" s="384"/>
      <c r="LGL211" s="384"/>
      <c r="LGM211" s="384"/>
      <c r="LGN211" s="384"/>
      <c r="LGO211" s="384"/>
      <c r="LGP211" s="384"/>
      <c r="LGQ211" s="384"/>
      <c r="LGR211" s="384"/>
      <c r="LGS211" s="384"/>
      <c r="LGT211" s="384"/>
      <c r="LGU211" s="384"/>
      <c r="LGV211" s="384"/>
      <c r="LGW211" s="384"/>
      <c r="LGX211" s="384"/>
      <c r="LGY211" s="384"/>
      <c r="LGZ211" s="384"/>
      <c r="LHA211" s="384"/>
      <c r="LHB211" s="384"/>
      <c r="LHC211" s="384"/>
      <c r="LHD211" s="384"/>
      <c r="LHE211" s="384"/>
      <c r="LHF211" s="384"/>
      <c r="LHG211" s="384"/>
      <c r="LHH211" s="384"/>
      <c r="LHI211" s="384"/>
      <c r="LHJ211" s="384"/>
      <c r="LHK211" s="384"/>
      <c r="LHL211" s="384"/>
      <c r="LHM211" s="384"/>
      <c r="LHN211" s="384"/>
      <c r="LHO211" s="384"/>
      <c r="LHP211" s="384"/>
      <c r="LHQ211" s="384"/>
      <c r="LHR211" s="384"/>
      <c r="LHS211" s="384"/>
      <c r="LHT211" s="384"/>
      <c r="LHU211" s="384"/>
      <c r="LHV211" s="384"/>
      <c r="LHW211" s="384"/>
      <c r="LHX211" s="384"/>
      <c r="LHY211" s="384"/>
      <c r="LHZ211" s="384"/>
      <c r="LIA211" s="384"/>
      <c r="LIB211" s="384"/>
      <c r="LIC211" s="384"/>
      <c r="LID211" s="384"/>
      <c r="LIE211" s="384"/>
      <c r="LIF211" s="384"/>
      <c r="LIG211" s="384"/>
      <c r="LIH211" s="384"/>
      <c r="LII211" s="384"/>
      <c r="LIJ211" s="384"/>
      <c r="LIK211" s="384"/>
      <c r="LIL211" s="384"/>
      <c r="LIM211" s="384"/>
      <c r="LIN211" s="384"/>
      <c r="LIO211" s="384"/>
      <c r="LIP211" s="384"/>
      <c r="LIQ211" s="384"/>
      <c r="LIR211" s="384"/>
      <c r="LIS211" s="384"/>
      <c r="LIT211" s="384"/>
      <c r="LIU211" s="384"/>
      <c r="LIV211" s="384"/>
      <c r="LIW211" s="384"/>
      <c r="LIX211" s="384"/>
      <c r="LIY211" s="384"/>
      <c r="LIZ211" s="384"/>
      <c r="LJA211" s="384"/>
      <c r="LJB211" s="384"/>
      <c r="LJC211" s="384"/>
      <c r="LJD211" s="384"/>
      <c r="LJE211" s="384"/>
      <c r="LJF211" s="384"/>
      <c r="LJG211" s="384"/>
      <c r="LJH211" s="384"/>
      <c r="LJI211" s="384"/>
      <c r="LJJ211" s="384"/>
      <c r="LJK211" s="384"/>
      <c r="LJL211" s="384"/>
      <c r="LJM211" s="384"/>
      <c r="LJN211" s="384"/>
      <c r="LJO211" s="384"/>
      <c r="LJP211" s="384"/>
      <c r="LJQ211" s="384"/>
      <c r="LJR211" s="384"/>
      <c r="LJS211" s="384"/>
      <c r="LJT211" s="384"/>
      <c r="LJU211" s="384"/>
      <c r="LJV211" s="384"/>
      <c r="LJW211" s="384"/>
      <c r="LJX211" s="384"/>
      <c r="LJY211" s="384"/>
      <c r="LJZ211" s="384"/>
      <c r="LKA211" s="384"/>
      <c r="LKB211" s="384"/>
      <c r="LKC211" s="384"/>
      <c r="LKD211" s="384"/>
      <c r="LKE211" s="384"/>
      <c r="LKF211" s="384"/>
      <c r="LKG211" s="384"/>
      <c r="LKH211" s="384"/>
      <c r="LKI211" s="384"/>
      <c r="LKJ211" s="384"/>
      <c r="LKK211" s="384"/>
      <c r="LKL211" s="384"/>
      <c r="LKM211" s="384"/>
      <c r="LKN211" s="384"/>
      <c r="LKO211" s="384"/>
      <c r="LKP211" s="384"/>
      <c r="LKQ211" s="384"/>
      <c r="LKR211" s="384"/>
      <c r="LKS211" s="384"/>
      <c r="LKT211" s="384"/>
      <c r="LKU211" s="384"/>
      <c r="LKV211" s="384"/>
      <c r="LKW211" s="384"/>
      <c r="LKX211" s="384"/>
      <c r="LKY211" s="384"/>
      <c r="LKZ211" s="384"/>
      <c r="LLA211" s="384"/>
      <c r="LLB211" s="384"/>
      <c r="LLC211" s="384"/>
      <c r="LLD211" s="384"/>
      <c r="LLE211" s="384"/>
      <c r="LLF211" s="384"/>
      <c r="LLG211" s="384"/>
      <c r="LLH211" s="384"/>
      <c r="LLI211" s="384"/>
      <c r="LLJ211" s="384"/>
      <c r="LLK211" s="384"/>
      <c r="LLL211" s="384"/>
      <c r="LLM211" s="384"/>
      <c r="LLN211" s="384"/>
      <c r="LLO211" s="384"/>
      <c r="LLP211" s="384"/>
      <c r="LLQ211" s="384"/>
      <c r="LLR211" s="384"/>
      <c r="LLS211" s="384"/>
      <c r="LLT211" s="384"/>
      <c r="LLU211" s="384"/>
      <c r="LLV211" s="384"/>
      <c r="LLW211" s="384"/>
      <c r="LLX211" s="384"/>
      <c r="LLY211" s="384"/>
      <c r="LLZ211" s="384"/>
      <c r="LMA211" s="384"/>
      <c r="LMB211" s="384"/>
      <c r="LMC211" s="384"/>
      <c r="LMD211" s="384"/>
      <c r="LME211" s="384"/>
      <c r="LMF211" s="384"/>
      <c r="LMG211" s="384"/>
      <c r="LMH211" s="384"/>
      <c r="LMI211" s="384"/>
      <c r="LMJ211" s="384"/>
      <c r="LMK211" s="384"/>
      <c r="LML211" s="384"/>
      <c r="LMM211" s="384"/>
      <c r="LMN211" s="384"/>
      <c r="LMO211" s="384"/>
      <c r="LMP211" s="384"/>
      <c r="LMQ211" s="384"/>
      <c r="LMR211" s="384"/>
      <c r="LMS211" s="384"/>
      <c r="LMT211" s="384"/>
      <c r="LMU211" s="384"/>
      <c r="LMV211" s="384"/>
      <c r="LMW211" s="384"/>
      <c r="LMX211" s="384"/>
      <c r="LMY211" s="384"/>
      <c r="LMZ211" s="384"/>
      <c r="LNA211" s="384"/>
      <c r="LNB211" s="384"/>
      <c r="LNC211" s="384"/>
      <c r="LND211" s="384"/>
      <c r="LNE211" s="384"/>
      <c r="LNF211" s="384"/>
      <c r="LNG211" s="384"/>
      <c r="LNH211" s="384"/>
      <c r="LNI211" s="384"/>
      <c r="LNJ211" s="384"/>
      <c r="LNK211" s="384"/>
      <c r="LNL211" s="384"/>
      <c r="LNM211" s="384"/>
      <c r="LNN211" s="384"/>
      <c r="LNO211" s="384"/>
      <c r="LNP211" s="384"/>
      <c r="LNQ211" s="384"/>
      <c r="LNR211" s="384"/>
      <c r="LNS211" s="384"/>
      <c r="LNT211" s="384"/>
      <c r="LNU211" s="384"/>
      <c r="LNV211" s="384"/>
      <c r="LNW211" s="384"/>
      <c r="LNX211" s="384"/>
      <c r="LNY211" s="384"/>
      <c r="LNZ211" s="384"/>
      <c r="LOA211" s="384"/>
      <c r="LOB211" s="384"/>
      <c r="LOC211" s="384"/>
      <c r="LOD211" s="384"/>
      <c r="LOE211" s="384"/>
      <c r="LOF211" s="384"/>
      <c r="LOG211" s="384"/>
      <c r="LOH211" s="384"/>
      <c r="LOI211" s="384"/>
      <c r="LOJ211" s="384"/>
      <c r="LOK211" s="384"/>
      <c r="LOL211" s="384"/>
      <c r="LOM211" s="384"/>
      <c r="LON211" s="384"/>
      <c r="LOO211" s="384"/>
      <c r="LOP211" s="384"/>
      <c r="LOQ211" s="384"/>
      <c r="LOR211" s="384"/>
      <c r="LOS211" s="384"/>
      <c r="LOT211" s="384"/>
      <c r="LOU211" s="384"/>
      <c r="LOV211" s="384"/>
      <c r="LOW211" s="384"/>
      <c r="LOX211" s="384"/>
      <c r="LOY211" s="384"/>
      <c r="LOZ211" s="384"/>
      <c r="LPA211" s="384"/>
      <c r="LPB211" s="384"/>
      <c r="LPC211" s="384"/>
      <c r="LPD211" s="384"/>
      <c r="LPE211" s="384"/>
      <c r="LPF211" s="384"/>
      <c r="LPG211" s="384"/>
      <c r="LPH211" s="384"/>
      <c r="LPI211" s="384"/>
      <c r="LPJ211" s="384"/>
      <c r="LPK211" s="384"/>
      <c r="LPL211" s="384"/>
      <c r="LPM211" s="384"/>
      <c r="LPN211" s="384"/>
      <c r="LPO211" s="384"/>
      <c r="LPP211" s="384"/>
      <c r="LPQ211" s="384"/>
      <c r="LPR211" s="384"/>
      <c r="LPS211" s="384"/>
      <c r="LPT211" s="384"/>
      <c r="LPU211" s="384"/>
      <c r="LPV211" s="384"/>
      <c r="LPW211" s="384"/>
      <c r="LPX211" s="384"/>
      <c r="LPY211" s="384"/>
      <c r="LPZ211" s="384"/>
      <c r="LQA211" s="384"/>
      <c r="LQB211" s="384"/>
      <c r="LQC211" s="384"/>
      <c r="LQD211" s="384"/>
      <c r="LQE211" s="384"/>
      <c r="LQF211" s="384"/>
      <c r="LQG211" s="384"/>
      <c r="LQH211" s="384"/>
      <c r="LQI211" s="384"/>
      <c r="LQJ211" s="384"/>
      <c r="LQK211" s="384"/>
      <c r="LQL211" s="384"/>
      <c r="LQM211" s="384"/>
      <c r="LQN211" s="384"/>
      <c r="LQO211" s="384"/>
      <c r="LQP211" s="384"/>
      <c r="LQQ211" s="384"/>
      <c r="LQR211" s="384"/>
      <c r="LQS211" s="384"/>
      <c r="LQT211" s="384"/>
      <c r="LQU211" s="384"/>
      <c r="LQV211" s="384"/>
      <c r="LQW211" s="384"/>
      <c r="LQX211" s="384"/>
      <c r="LQY211" s="384"/>
      <c r="LQZ211" s="384"/>
      <c r="LRA211" s="384"/>
      <c r="LRB211" s="384"/>
      <c r="LRC211" s="384"/>
      <c r="LRD211" s="384"/>
      <c r="LRE211" s="384"/>
      <c r="LRF211" s="384"/>
      <c r="LRG211" s="384"/>
      <c r="LRH211" s="384"/>
      <c r="LRI211" s="384"/>
      <c r="LRJ211" s="384"/>
      <c r="LRK211" s="384"/>
      <c r="LRL211" s="384"/>
      <c r="LRM211" s="384"/>
      <c r="LRN211" s="384"/>
      <c r="LRO211" s="384"/>
      <c r="LRP211" s="384"/>
      <c r="LRQ211" s="384"/>
      <c r="LRR211" s="384"/>
      <c r="LRS211" s="384"/>
      <c r="LRT211" s="384"/>
      <c r="LRU211" s="384"/>
      <c r="LRV211" s="384"/>
      <c r="LRW211" s="384"/>
      <c r="LRX211" s="384"/>
      <c r="LRY211" s="384"/>
      <c r="LRZ211" s="384"/>
      <c r="LSA211" s="384"/>
      <c r="LSB211" s="384"/>
      <c r="LSC211" s="384"/>
      <c r="LSD211" s="384"/>
      <c r="LSE211" s="384"/>
      <c r="LSF211" s="384"/>
      <c r="LSG211" s="384"/>
      <c r="LSH211" s="384"/>
      <c r="LSI211" s="384"/>
      <c r="LSJ211" s="384"/>
      <c r="LSK211" s="384"/>
      <c r="LSL211" s="384"/>
      <c r="LSM211" s="384"/>
      <c r="LSN211" s="384"/>
      <c r="LSO211" s="384"/>
      <c r="LSP211" s="384"/>
      <c r="LSQ211" s="384"/>
      <c r="LSR211" s="384"/>
      <c r="LSS211" s="384"/>
      <c r="LST211" s="384"/>
      <c r="LSU211" s="384"/>
      <c r="LSV211" s="384"/>
      <c r="LSW211" s="384"/>
      <c r="LSX211" s="384"/>
      <c r="LSY211" s="384"/>
      <c r="LSZ211" s="384"/>
      <c r="LTA211" s="384"/>
      <c r="LTB211" s="384"/>
      <c r="LTC211" s="384"/>
      <c r="LTD211" s="384"/>
      <c r="LTE211" s="384"/>
      <c r="LTF211" s="384"/>
      <c r="LTG211" s="384"/>
      <c r="LTH211" s="384"/>
      <c r="LTI211" s="384"/>
      <c r="LTJ211" s="384"/>
      <c r="LTK211" s="384"/>
      <c r="LTL211" s="384"/>
      <c r="LTM211" s="384"/>
      <c r="LTN211" s="384"/>
      <c r="LTO211" s="384"/>
      <c r="LTP211" s="384"/>
      <c r="LTQ211" s="384"/>
      <c r="LTR211" s="384"/>
      <c r="LTS211" s="384"/>
      <c r="LTT211" s="384"/>
      <c r="LTU211" s="384"/>
      <c r="LTV211" s="384"/>
      <c r="LTW211" s="384"/>
      <c r="LTX211" s="384"/>
      <c r="LTY211" s="384"/>
      <c r="LTZ211" s="384"/>
      <c r="LUA211" s="384"/>
      <c r="LUB211" s="384"/>
      <c r="LUC211" s="384"/>
      <c r="LUD211" s="384"/>
      <c r="LUE211" s="384"/>
      <c r="LUF211" s="384"/>
      <c r="LUG211" s="384"/>
      <c r="LUH211" s="384"/>
      <c r="LUI211" s="384"/>
      <c r="LUJ211" s="384"/>
      <c r="LUK211" s="384"/>
      <c r="LUL211" s="384"/>
      <c r="LUM211" s="384"/>
      <c r="LUN211" s="384"/>
      <c r="LUO211" s="384"/>
      <c r="LUP211" s="384"/>
      <c r="LUQ211" s="384"/>
      <c r="LUR211" s="384"/>
      <c r="LUS211" s="384"/>
      <c r="LUT211" s="384"/>
      <c r="LUU211" s="384"/>
      <c r="LUV211" s="384"/>
      <c r="LUW211" s="384"/>
      <c r="LUX211" s="384"/>
      <c r="LUY211" s="384"/>
      <c r="LUZ211" s="384"/>
      <c r="LVA211" s="384"/>
      <c r="LVB211" s="384"/>
      <c r="LVC211" s="384"/>
      <c r="LVD211" s="384"/>
      <c r="LVE211" s="384"/>
      <c r="LVF211" s="384"/>
      <c r="LVG211" s="384"/>
      <c r="LVH211" s="384"/>
      <c r="LVI211" s="384"/>
      <c r="LVJ211" s="384"/>
      <c r="LVK211" s="384"/>
      <c r="LVL211" s="384"/>
      <c r="LVM211" s="384"/>
      <c r="LVN211" s="384"/>
      <c r="LVO211" s="384"/>
      <c r="LVP211" s="384"/>
      <c r="LVQ211" s="384"/>
      <c r="LVR211" s="384"/>
      <c r="LVS211" s="384"/>
      <c r="LVT211" s="384"/>
      <c r="LVU211" s="384"/>
      <c r="LVV211" s="384"/>
      <c r="LVW211" s="384"/>
      <c r="LVX211" s="384"/>
      <c r="LVY211" s="384"/>
      <c r="LVZ211" s="384"/>
      <c r="LWA211" s="384"/>
      <c r="LWB211" s="384"/>
      <c r="LWC211" s="384"/>
      <c r="LWD211" s="384"/>
      <c r="LWE211" s="384"/>
      <c r="LWF211" s="384"/>
      <c r="LWG211" s="384"/>
      <c r="LWH211" s="384"/>
      <c r="LWI211" s="384"/>
      <c r="LWJ211" s="384"/>
      <c r="LWK211" s="384"/>
      <c r="LWL211" s="384"/>
      <c r="LWM211" s="384"/>
      <c r="LWN211" s="384"/>
      <c r="LWO211" s="384"/>
      <c r="LWP211" s="384"/>
      <c r="LWQ211" s="384"/>
      <c r="LWR211" s="384"/>
      <c r="LWS211" s="384"/>
      <c r="LWT211" s="384"/>
      <c r="LWU211" s="384"/>
      <c r="LWV211" s="384"/>
      <c r="LWW211" s="384"/>
      <c r="LWX211" s="384"/>
      <c r="LWY211" s="384"/>
      <c r="LWZ211" s="384"/>
      <c r="LXA211" s="384"/>
      <c r="LXB211" s="384"/>
      <c r="LXC211" s="384"/>
      <c r="LXD211" s="384"/>
      <c r="LXE211" s="384"/>
      <c r="LXF211" s="384"/>
      <c r="LXG211" s="384"/>
      <c r="LXH211" s="384"/>
      <c r="LXI211" s="384"/>
      <c r="LXJ211" s="384"/>
      <c r="LXK211" s="384"/>
      <c r="LXL211" s="384"/>
      <c r="LXM211" s="384"/>
      <c r="LXN211" s="384"/>
      <c r="LXO211" s="384"/>
      <c r="LXP211" s="384"/>
      <c r="LXQ211" s="384"/>
      <c r="LXR211" s="384"/>
      <c r="LXS211" s="384"/>
      <c r="LXT211" s="384"/>
      <c r="LXU211" s="384"/>
      <c r="LXV211" s="384"/>
      <c r="LXW211" s="384"/>
      <c r="LXX211" s="384"/>
      <c r="LXY211" s="384"/>
      <c r="LXZ211" s="384"/>
      <c r="LYA211" s="384"/>
      <c r="LYB211" s="384"/>
      <c r="LYC211" s="384"/>
      <c r="LYD211" s="384"/>
      <c r="LYE211" s="384"/>
      <c r="LYF211" s="384"/>
      <c r="LYG211" s="384"/>
      <c r="LYH211" s="384"/>
      <c r="LYI211" s="384"/>
      <c r="LYJ211" s="384"/>
      <c r="LYK211" s="384"/>
      <c r="LYL211" s="384"/>
      <c r="LYM211" s="384"/>
      <c r="LYN211" s="384"/>
      <c r="LYO211" s="384"/>
      <c r="LYP211" s="384"/>
      <c r="LYQ211" s="384"/>
      <c r="LYR211" s="384"/>
      <c r="LYS211" s="384"/>
      <c r="LYT211" s="384"/>
      <c r="LYU211" s="384"/>
      <c r="LYV211" s="384"/>
      <c r="LYW211" s="384"/>
      <c r="LYX211" s="384"/>
      <c r="LYY211" s="384"/>
      <c r="LYZ211" s="384"/>
      <c r="LZA211" s="384"/>
      <c r="LZB211" s="384"/>
      <c r="LZC211" s="384"/>
      <c r="LZD211" s="384"/>
      <c r="LZE211" s="384"/>
      <c r="LZF211" s="384"/>
      <c r="LZG211" s="384"/>
      <c r="LZH211" s="384"/>
      <c r="LZI211" s="384"/>
      <c r="LZJ211" s="384"/>
      <c r="LZK211" s="384"/>
      <c r="LZL211" s="384"/>
      <c r="LZM211" s="384"/>
      <c r="LZN211" s="384"/>
      <c r="LZO211" s="384"/>
      <c r="LZP211" s="384"/>
      <c r="LZQ211" s="384"/>
      <c r="LZR211" s="384"/>
      <c r="LZS211" s="384"/>
      <c r="LZT211" s="384"/>
      <c r="LZU211" s="384"/>
      <c r="LZV211" s="384"/>
      <c r="LZW211" s="384"/>
      <c r="LZX211" s="384"/>
      <c r="LZY211" s="384"/>
      <c r="LZZ211" s="384"/>
      <c r="MAA211" s="384"/>
      <c r="MAB211" s="384"/>
      <c r="MAC211" s="384"/>
      <c r="MAD211" s="384"/>
      <c r="MAE211" s="384"/>
      <c r="MAF211" s="384"/>
      <c r="MAG211" s="384"/>
      <c r="MAH211" s="384"/>
      <c r="MAI211" s="384"/>
      <c r="MAJ211" s="384"/>
      <c r="MAK211" s="384"/>
      <c r="MAL211" s="384"/>
      <c r="MAM211" s="384"/>
      <c r="MAN211" s="384"/>
      <c r="MAO211" s="384"/>
      <c r="MAP211" s="384"/>
      <c r="MAQ211" s="384"/>
      <c r="MAR211" s="384"/>
      <c r="MAS211" s="384"/>
      <c r="MAT211" s="384"/>
      <c r="MAU211" s="384"/>
      <c r="MAV211" s="384"/>
      <c r="MAW211" s="384"/>
      <c r="MAX211" s="384"/>
      <c r="MAY211" s="384"/>
      <c r="MAZ211" s="384"/>
      <c r="MBA211" s="384"/>
      <c r="MBB211" s="384"/>
      <c r="MBC211" s="384"/>
      <c r="MBD211" s="384"/>
      <c r="MBE211" s="384"/>
      <c r="MBF211" s="384"/>
      <c r="MBG211" s="384"/>
      <c r="MBH211" s="384"/>
      <c r="MBI211" s="384"/>
      <c r="MBJ211" s="384"/>
      <c r="MBK211" s="384"/>
      <c r="MBL211" s="384"/>
      <c r="MBM211" s="384"/>
      <c r="MBN211" s="384"/>
      <c r="MBO211" s="384"/>
      <c r="MBP211" s="384"/>
      <c r="MBQ211" s="384"/>
      <c r="MBR211" s="384"/>
      <c r="MBS211" s="384"/>
      <c r="MBT211" s="384"/>
      <c r="MBU211" s="384"/>
      <c r="MBV211" s="384"/>
      <c r="MBW211" s="384"/>
      <c r="MBX211" s="384"/>
      <c r="MBY211" s="384"/>
      <c r="MBZ211" s="384"/>
      <c r="MCA211" s="384"/>
      <c r="MCB211" s="384"/>
      <c r="MCC211" s="384"/>
      <c r="MCD211" s="384"/>
      <c r="MCE211" s="384"/>
      <c r="MCF211" s="384"/>
      <c r="MCG211" s="384"/>
      <c r="MCH211" s="384"/>
      <c r="MCI211" s="384"/>
      <c r="MCJ211" s="384"/>
      <c r="MCK211" s="384"/>
      <c r="MCL211" s="384"/>
      <c r="MCM211" s="384"/>
      <c r="MCN211" s="384"/>
      <c r="MCO211" s="384"/>
      <c r="MCP211" s="384"/>
      <c r="MCQ211" s="384"/>
      <c r="MCR211" s="384"/>
      <c r="MCS211" s="384"/>
      <c r="MCT211" s="384"/>
      <c r="MCU211" s="384"/>
      <c r="MCV211" s="384"/>
      <c r="MCW211" s="384"/>
      <c r="MCX211" s="384"/>
      <c r="MCY211" s="384"/>
      <c r="MCZ211" s="384"/>
      <c r="MDA211" s="384"/>
      <c r="MDB211" s="384"/>
      <c r="MDC211" s="384"/>
      <c r="MDD211" s="384"/>
      <c r="MDE211" s="384"/>
      <c r="MDF211" s="384"/>
      <c r="MDG211" s="384"/>
      <c r="MDH211" s="384"/>
      <c r="MDI211" s="384"/>
      <c r="MDJ211" s="384"/>
      <c r="MDK211" s="384"/>
      <c r="MDL211" s="384"/>
      <c r="MDM211" s="384"/>
      <c r="MDN211" s="384"/>
      <c r="MDO211" s="384"/>
      <c r="MDP211" s="384"/>
      <c r="MDQ211" s="384"/>
      <c r="MDR211" s="384"/>
      <c r="MDS211" s="384"/>
      <c r="MDT211" s="384"/>
      <c r="MDU211" s="384"/>
      <c r="MDV211" s="384"/>
      <c r="MDW211" s="384"/>
      <c r="MDX211" s="384"/>
      <c r="MDY211" s="384"/>
      <c r="MDZ211" s="384"/>
      <c r="MEA211" s="384"/>
      <c r="MEB211" s="384"/>
      <c r="MEC211" s="384"/>
      <c r="MED211" s="384"/>
      <c r="MEE211" s="384"/>
      <c r="MEF211" s="384"/>
      <c r="MEG211" s="384"/>
      <c r="MEH211" s="384"/>
      <c r="MEI211" s="384"/>
      <c r="MEJ211" s="384"/>
      <c r="MEK211" s="384"/>
      <c r="MEL211" s="384"/>
      <c r="MEM211" s="384"/>
      <c r="MEN211" s="384"/>
      <c r="MEO211" s="384"/>
      <c r="MEP211" s="384"/>
      <c r="MEQ211" s="384"/>
      <c r="MER211" s="384"/>
      <c r="MES211" s="384"/>
      <c r="MET211" s="384"/>
      <c r="MEU211" s="384"/>
      <c r="MEV211" s="384"/>
      <c r="MEW211" s="384"/>
      <c r="MEX211" s="384"/>
      <c r="MEY211" s="384"/>
      <c r="MEZ211" s="384"/>
      <c r="MFA211" s="384"/>
      <c r="MFB211" s="384"/>
      <c r="MFC211" s="384"/>
      <c r="MFD211" s="384"/>
      <c r="MFE211" s="384"/>
      <c r="MFF211" s="384"/>
      <c r="MFG211" s="384"/>
      <c r="MFH211" s="384"/>
      <c r="MFI211" s="384"/>
      <c r="MFJ211" s="384"/>
      <c r="MFK211" s="384"/>
      <c r="MFL211" s="384"/>
      <c r="MFM211" s="384"/>
      <c r="MFN211" s="384"/>
      <c r="MFO211" s="384"/>
      <c r="MFP211" s="384"/>
      <c r="MFQ211" s="384"/>
      <c r="MFR211" s="384"/>
      <c r="MFS211" s="384"/>
      <c r="MFT211" s="384"/>
      <c r="MFU211" s="384"/>
      <c r="MFV211" s="384"/>
      <c r="MFW211" s="384"/>
      <c r="MFX211" s="384"/>
      <c r="MFY211" s="384"/>
      <c r="MFZ211" s="384"/>
      <c r="MGA211" s="384"/>
      <c r="MGB211" s="384"/>
      <c r="MGC211" s="384"/>
      <c r="MGD211" s="384"/>
      <c r="MGE211" s="384"/>
      <c r="MGF211" s="384"/>
      <c r="MGG211" s="384"/>
      <c r="MGH211" s="384"/>
      <c r="MGI211" s="384"/>
      <c r="MGJ211" s="384"/>
      <c r="MGK211" s="384"/>
      <c r="MGL211" s="384"/>
      <c r="MGM211" s="384"/>
      <c r="MGN211" s="384"/>
      <c r="MGO211" s="384"/>
      <c r="MGP211" s="384"/>
      <c r="MGQ211" s="384"/>
      <c r="MGR211" s="384"/>
      <c r="MGS211" s="384"/>
      <c r="MGT211" s="384"/>
      <c r="MGU211" s="384"/>
      <c r="MGV211" s="384"/>
      <c r="MGW211" s="384"/>
      <c r="MGX211" s="384"/>
      <c r="MGY211" s="384"/>
      <c r="MGZ211" s="384"/>
      <c r="MHA211" s="384"/>
      <c r="MHB211" s="384"/>
      <c r="MHC211" s="384"/>
      <c r="MHD211" s="384"/>
      <c r="MHE211" s="384"/>
      <c r="MHF211" s="384"/>
      <c r="MHG211" s="384"/>
      <c r="MHH211" s="384"/>
      <c r="MHI211" s="384"/>
      <c r="MHJ211" s="384"/>
      <c r="MHK211" s="384"/>
      <c r="MHL211" s="384"/>
      <c r="MHM211" s="384"/>
      <c r="MHN211" s="384"/>
      <c r="MHO211" s="384"/>
      <c r="MHP211" s="384"/>
      <c r="MHQ211" s="384"/>
      <c r="MHR211" s="384"/>
      <c r="MHS211" s="384"/>
      <c r="MHT211" s="384"/>
      <c r="MHU211" s="384"/>
      <c r="MHV211" s="384"/>
      <c r="MHW211" s="384"/>
      <c r="MHX211" s="384"/>
      <c r="MHY211" s="384"/>
      <c r="MHZ211" s="384"/>
      <c r="MIA211" s="384"/>
      <c r="MIB211" s="384"/>
      <c r="MIC211" s="384"/>
      <c r="MID211" s="384"/>
      <c r="MIE211" s="384"/>
      <c r="MIF211" s="384"/>
      <c r="MIG211" s="384"/>
      <c r="MIH211" s="384"/>
      <c r="MII211" s="384"/>
      <c r="MIJ211" s="384"/>
      <c r="MIK211" s="384"/>
      <c r="MIL211" s="384"/>
      <c r="MIM211" s="384"/>
      <c r="MIN211" s="384"/>
      <c r="MIO211" s="384"/>
      <c r="MIP211" s="384"/>
      <c r="MIQ211" s="384"/>
      <c r="MIR211" s="384"/>
      <c r="MIS211" s="384"/>
      <c r="MIT211" s="384"/>
      <c r="MIU211" s="384"/>
      <c r="MIV211" s="384"/>
      <c r="MIW211" s="384"/>
      <c r="MIX211" s="384"/>
      <c r="MIY211" s="384"/>
      <c r="MIZ211" s="384"/>
      <c r="MJA211" s="384"/>
      <c r="MJB211" s="384"/>
      <c r="MJC211" s="384"/>
      <c r="MJD211" s="384"/>
      <c r="MJE211" s="384"/>
      <c r="MJF211" s="384"/>
      <c r="MJG211" s="384"/>
      <c r="MJH211" s="384"/>
      <c r="MJI211" s="384"/>
      <c r="MJJ211" s="384"/>
      <c r="MJK211" s="384"/>
      <c r="MJL211" s="384"/>
      <c r="MJM211" s="384"/>
      <c r="MJN211" s="384"/>
      <c r="MJO211" s="384"/>
      <c r="MJP211" s="384"/>
      <c r="MJQ211" s="384"/>
      <c r="MJR211" s="384"/>
      <c r="MJS211" s="384"/>
      <c r="MJT211" s="384"/>
      <c r="MJU211" s="384"/>
      <c r="MJV211" s="384"/>
      <c r="MJW211" s="384"/>
      <c r="MJX211" s="384"/>
      <c r="MJY211" s="384"/>
      <c r="MJZ211" s="384"/>
      <c r="MKA211" s="384"/>
      <c r="MKB211" s="384"/>
      <c r="MKC211" s="384"/>
      <c r="MKD211" s="384"/>
      <c r="MKE211" s="384"/>
      <c r="MKF211" s="384"/>
      <c r="MKG211" s="384"/>
      <c r="MKH211" s="384"/>
      <c r="MKI211" s="384"/>
      <c r="MKJ211" s="384"/>
      <c r="MKK211" s="384"/>
      <c r="MKL211" s="384"/>
      <c r="MKM211" s="384"/>
      <c r="MKN211" s="384"/>
      <c r="MKO211" s="384"/>
      <c r="MKP211" s="384"/>
      <c r="MKQ211" s="384"/>
      <c r="MKR211" s="384"/>
      <c r="MKS211" s="384"/>
      <c r="MKT211" s="384"/>
      <c r="MKU211" s="384"/>
      <c r="MKV211" s="384"/>
      <c r="MKW211" s="384"/>
      <c r="MKX211" s="384"/>
      <c r="MKY211" s="384"/>
      <c r="MKZ211" s="384"/>
      <c r="MLA211" s="384"/>
      <c r="MLB211" s="384"/>
      <c r="MLC211" s="384"/>
      <c r="MLD211" s="384"/>
      <c r="MLE211" s="384"/>
      <c r="MLF211" s="384"/>
      <c r="MLG211" s="384"/>
      <c r="MLH211" s="384"/>
      <c r="MLI211" s="384"/>
      <c r="MLJ211" s="384"/>
      <c r="MLK211" s="384"/>
      <c r="MLL211" s="384"/>
      <c r="MLM211" s="384"/>
      <c r="MLN211" s="384"/>
      <c r="MLO211" s="384"/>
      <c r="MLP211" s="384"/>
      <c r="MLQ211" s="384"/>
      <c r="MLR211" s="384"/>
      <c r="MLS211" s="384"/>
      <c r="MLT211" s="384"/>
      <c r="MLU211" s="384"/>
      <c r="MLV211" s="384"/>
      <c r="MLW211" s="384"/>
      <c r="MLX211" s="384"/>
      <c r="MLY211" s="384"/>
      <c r="MLZ211" s="384"/>
      <c r="MMA211" s="384"/>
      <c r="MMB211" s="384"/>
      <c r="MMC211" s="384"/>
      <c r="MMD211" s="384"/>
      <c r="MME211" s="384"/>
      <c r="MMF211" s="384"/>
      <c r="MMG211" s="384"/>
      <c r="MMH211" s="384"/>
      <c r="MMI211" s="384"/>
      <c r="MMJ211" s="384"/>
      <c r="MMK211" s="384"/>
      <c r="MML211" s="384"/>
      <c r="MMM211" s="384"/>
      <c r="MMN211" s="384"/>
      <c r="MMO211" s="384"/>
      <c r="MMP211" s="384"/>
      <c r="MMQ211" s="384"/>
      <c r="MMR211" s="384"/>
      <c r="MMS211" s="384"/>
      <c r="MMT211" s="384"/>
      <c r="MMU211" s="384"/>
      <c r="MMV211" s="384"/>
      <c r="MMW211" s="384"/>
      <c r="MMX211" s="384"/>
      <c r="MMY211" s="384"/>
      <c r="MMZ211" s="384"/>
      <c r="MNA211" s="384"/>
      <c r="MNB211" s="384"/>
      <c r="MNC211" s="384"/>
      <c r="MND211" s="384"/>
      <c r="MNE211" s="384"/>
      <c r="MNF211" s="384"/>
      <c r="MNG211" s="384"/>
      <c r="MNH211" s="384"/>
      <c r="MNI211" s="384"/>
      <c r="MNJ211" s="384"/>
      <c r="MNK211" s="384"/>
      <c r="MNL211" s="384"/>
      <c r="MNM211" s="384"/>
      <c r="MNN211" s="384"/>
      <c r="MNO211" s="384"/>
      <c r="MNP211" s="384"/>
      <c r="MNQ211" s="384"/>
      <c r="MNR211" s="384"/>
      <c r="MNS211" s="384"/>
      <c r="MNT211" s="384"/>
      <c r="MNU211" s="384"/>
      <c r="MNV211" s="384"/>
      <c r="MNW211" s="384"/>
      <c r="MNX211" s="384"/>
      <c r="MNY211" s="384"/>
      <c r="MNZ211" s="384"/>
      <c r="MOA211" s="384"/>
      <c r="MOB211" s="384"/>
      <c r="MOC211" s="384"/>
      <c r="MOD211" s="384"/>
      <c r="MOE211" s="384"/>
      <c r="MOF211" s="384"/>
      <c r="MOG211" s="384"/>
      <c r="MOH211" s="384"/>
      <c r="MOI211" s="384"/>
      <c r="MOJ211" s="384"/>
      <c r="MOK211" s="384"/>
      <c r="MOL211" s="384"/>
      <c r="MOM211" s="384"/>
      <c r="MON211" s="384"/>
      <c r="MOO211" s="384"/>
      <c r="MOP211" s="384"/>
      <c r="MOQ211" s="384"/>
      <c r="MOR211" s="384"/>
      <c r="MOS211" s="384"/>
      <c r="MOT211" s="384"/>
      <c r="MOU211" s="384"/>
      <c r="MOV211" s="384"/>
      <c r="MOW211" s="384"/>
      <c r="MOX211" s="384"/>
      <c r="MOY211" s="384"/>
      <c r="MOZ211" s="384"/>
      <c r="MPA211" s="384"/>
      <c r="MPB211" s="384"/>
      <c r="MPC211" s="384"/>
      <c r="MPD211" s="384"/>
      <c r="MPE211" s="384"/>
      <c r="MPF211" s="384"/>
      <c r="MPG211" s="384"/>
      <c r="MPH211" s="384"/>
      <c r="MPI211" s="384"/>
      <c r="MPJ211" s="384"/>
      <c r="MPK211" s="384"/>
      <c r="MPL211" s="384"/>
      <c r="MPM211" s="384"/>
      <c r="MPN211" s="384"/>
      <c r="MPO211" s="384"/>
      <c r="MPP211" s="384"/>
      <c r="MPQ211" s="384"/>
      <c r="MPR211" s="384"/>
      <c r="MPS211" s="384"/>
      <c r="MPT211" s="384"/>
      <c r="MPU211" s="384"/>
      <c r="MPV211" s="384"/>
      <c r="MPW211" s="384"/>
      <c r="MPX211" s="384"/>
      <c r="MPY211" s="384"/>
      <c r="MPZ211" s="384"/>
      <c r="MQA211" s="384"/>
      <c r="MQB211" s="384"/>
      <c r="MQC211" s="384"/>
      <c r="MQD211" s="384"/>
      <c r="MQE211" s="384"/>
      <c r="MQF211" s="384"/>
      <c r="MQG211" s="384"/>
      <c r="MQH211" s="384"/>
      <c r="MQI211" s="384"/>
      <c r="MQJ211" s="384"/>
      <c r="MQK211" s="384"/>
      <c r="MQL211" s="384"/>
      <c r="MQM211" s="384"/>
      <c r="MQN211" s="384"/>
      <c r="MQO211" s="384"/>
      <c r="MQP211" s="384"/>
      <c r="MQQ211" s="384"/>
      <c r="MQR211" s="384"/>
      <c r="MQS211" s="384"/>
      <c r="MQT211" s="384"/>
      <c r="MQU211" s="384"/>
      <c r="MQV211" s="384"/>
      <c r="MQW211" s="384"/>
      <c r="MQX211" s="384"/>
      <c r="MQY211" s="384"/>
      <c r="MQZ211" s="384"/>
      <c r="MRA211" s="384"/>
      <c r="MRB211" s="384"/>
      <c r="MRC211" s="384"/>
      <c r="MRD211" s="384"/>
      <c r="MRE211" s="384"/>
      <c r="MRF211" s="384"/>
      <c r="MRG211" s="384"/>
      <c r="MRH211" s="384"/>
      <c r="MRI211" s="384"/>
      <c r="MRJ211" s="384"/>
      <c r="MRK211" s="384"/>
      <c r="MRL211" s="384"/>
      <c r="MRM211" s="384"/>
      <c r="MRN211" s="384"/>
      <c r="MRO211" s="384"/>
      <c r="MRP211" s="384"/>
      <c r="MRQ211" s="384"/>
      <c r="MRR211" s="384"/>
      <c r="MRS211" s="384"/>
      <c r="MRT211" s="384"/>
      <c r="MRU211" s="384"/>
      <c r="MRV211" s="384"/>
      <c r="MRW211" s="384"/>
      <c r="MRX211" s="384"/>
      <c r="MRY211" s="384"/>
      <c r="MRZ211" s="384"/>
      <c r="MSA211" s="384"/>
      <c r="MSB211" s="384"/>
      <c r="MSC211" s="384"/>
      <c r="MSD211" s="384"/>
      <c r="MSE211" s="384"/>
      <c r="MSF211" s="384"/>
      <c r="MSG211" s="384"/>
      <c r="MSH211" s="384"/>
      <c r="MSI211" s="384"/>
      <c r="MSJ211" s="384"/>
      <c r="MSK211" s="384"/>
      <c r="MSL211" s="384"/>
      <c r="MSM211" s="384"/>
      <c r="MSN211" s="384"/>
      <c r="MSO211" s="384"/>
      <c r="MSP211" s="384"/>
      <c r="MSQ211" s="384"/>
      <c r="MSR211" s="384"/>
      <c r="MSS211" s="384"/>
      <c r="MST211" s="384"/>
      <c r="MSU211" s="384"/>
      <c r="MSV211" s="384"/>
      <c r="MSW211" s="384"/>
      <c r="MSX211" s="384"/>
      <c r="MSY211" s="384"/>
      <c r="MSZ211" s="384"/>
      <c r="MTA211" s="384"/>
      <c r="MTB211" s="384"/>
      <c r="MTC211" s="384"/>
      <c r="MTD211" s="384"/>
      <c r="MTE211" s="384"/>
      <c r="MTF211" s="384"/>
      <c r="MTG211" s="384"/>
      <c r="MTH211" s="384"/>
      <c r="MTI211" s="384"/>
      <c r="MTJ211" s="384"/>
      <c r="MTK211" s="384"/>
      <c r="MTL211" s="384"/>
      <c r="MTM211" s="384"/>
      <c r="MTN211" s="384"/>
      <c r="MTO211" s="384"/>
      <c r="MTP211" s="384"/>
      <c r="MTQ211" s="384"/>
      <c r="MTR211" s="384"/>
      <c r="MTS211" s="384"/>
      <c r="MTT211" s="384"/>
      <c r="MTU211" s="384"/>
      <c r="MTV211" s="384"/>
      <c r="MTW211" s="384"/>
      <c r="MTX211" s="384"/>
      <c r="MTY211" s="384"/>
      <c r="MTZ211" s="384"/>
      <c r="MUA211" s="384"/>
      <c r="MUB211" s="384"/>
      <c r="MUC211" s="384"/>
      <c r="MUD211" s="384"/>
      <c r="MUE211" s="384"/>
      <c r="MUF211" s="384"/>
      <c r="MUG211" s="384"/>
      <c r="MUH211" s="384"/>
      <c r="MUI211" s="384"/>
      <c r="MUJ211" s="384"/>
      <c r="MUK211" s="384"/>
      <c r="MUL211" s="384"/>
      <c r="MUM211" s="384"/>
      <c r="MUN211" s="384"/>
      <c r="MUO211" s="384"/>
      <c r="MUP211" s="384"/>
      <c r="MUQ211" s="384"/>
      <c r="MUR211" s="384"/>
      <c r="MUS211" s="384"/>
      <c r="MUT211" s="384"/>
      <c r="MUU211" s="384"/>
      <c r="MUV211" s="384"/>
      <c r="MUW211" s="384"/>
      <c r="MUX211" s="384"/>
      <c r="MUY211" s="384"/>
      <c r="MUZ211" s="384"/>
      <c r="MVA211" s="384"/>
      <c r="MVB211" s="384"/>
      <c r="MVC211" s="384"/>
      <c r="MVD211" s="384"/>
      <c r="MVE211" s="384"/>
      <c r="MVF211" s="384"/>
      <c r="MVG211" s="384"/>
      <c r="MVH211" s="384"/>
      <c r="MVI211" s="384"/>
      <c r="MVJ211" s="384"/>
      <c r="MVK211" s="384"/>
      <c r="MVL211" s="384"/>
      <c r="MVM211" s="384"/>
      <c r="MVN211" s="384"/>
      <c r="MVO211" s="384"/>
      <c r="MVP211" s="384"/>
      <c r="MVQ211" s="384"/>
      <c r="MVR211" s="384"/>
      <c r="MVS211" s="384"/>
      <c r="MVT211" s="384"/>
      <c r="MVU211" s="384"/>
      <c r="MVV211" s="384"/>
      <c r="MVW211" s="384"/>
      <c r="MVX211" s="384"/>
      <c r="MVY211" s="384"/>
      <c r="MVZ211" s="384"/>
      <c r="MWA211" s="384"/>
      <c r="MWB211" s="384"/>
      <c r="MWC211" s="384"/>
      <c r="MWD211" s="384"/>
      <c r="MWE211" s="384"/>
      <c r="MWF211" s="384"/>
      <c r="MWG211" s="384"/>
      <c r="MWH211" s="384"/>
      <c r="MWI211" s="384"/>
      <c r="MWJ211" s="384"/>
      <c r="MWK211" s="384"/>
      <c r="MWL211" s="384"/>
      <c r="MWM211" s="384"/>
      <c r="MWN211" s="384"/>
      <c r="MWO211" s="384"/>
      <c r="MWP211" s="384"/>
      <c r="MWQ211" s="384"/>
      <c r="MWR211" s="384"/>
      <c r="MWS211" s="384"/>
      <c r="MWT211" s="384"/>
      <c r="MWU211" s="384"/>
      <c r="MWV211" s="384"/>
      <c r="MWW211" s="384"/>
      <c r="MWX211" s="384"/>
      <c r="MWY211" s="384"/>
      <c r="MWZ211" s="384"/>
      <c r="MXA211" s="384"/>
      <c r="MXB211" s="384"/>
      <c r="MXC211" s="384"/>
      <c r="MXD211" s="384"/>
      <c r="MXE211" s="384"/>
      <c r="MXF211" s="384"/>
      <c r="MXG211" s="384"/>
      <c r="MXH211" s="384"/>
      <c r="MXI211" s="384"/>
      <c r="MXJ211" s="384"/>
      <c r="MXK211" s="384"/>
      <c r="MXL211" s="384"/>
      <c r="MXM211" s="384"/>
      <c r="MXN211" s="384"/>
      <c r="MXO211" s="384"/>
      <c r="MXP211" s="384"/>
      <c r="MXQ211" s="384"/>
      <c r="MXR211" s="384"/>
      <c r="MXS211" s="384"/>
      <c r="MXT211" s="384"/>
      <c r="MXU211" s="384"/>
      <c r="MXV211" s="384"/>
      <c r="MXW211" s="384"/>
      <c r="MXX211" s="384"/>
      <c r="MXY211" s="384"/>
      <c r="MXZ211" s="384"/>
      <c r="MYA211" s="384"/>
      <c r="MYB211" s="384"/>
      <c r="MYC211" s="384"/>
      <c r="MYD211" s="384"/>
      <c r="MYE211" s="384"/>
      <c r="MYF211" s="384"/>
      <c r="MYG211" s="384"/>
      <c r="MYH211" s="384"/>
      <c r="MYI211" s="384"/>
      <c r="MYJ211" s="384"/>
      <c r="MYK211" s="384"/>
      <c r="MYL211" s="384"/>
      <c r="MYM211" s="384"/>
      <c r="MYN211" s="384"/>
      <c r="MYO211" s="384"/>
      <c r="MYP211" s="384"/>
      <c r="MYQ211" s="384"/>
      <c r="MYR211" s="384"/>
      <c r="MYS211" s="384"/>
      <c r="MYT211" s="384"/>
      <c r="MYU211" s="384"/>
      <c r="MYV211" s="384"/>
      <c r="MYW211" s="384"/>
      <c r="MYX211" s="384"/>
      <c r="MYY211" s="384"/>
      <c r="MYZ211" s="384"/>
      <c r="MZA211" s="384"/>
      <c r="MZB211" s="384"/>
      <c r="MZC211" s="384"/>
      <c r="MZD211" s="384"/>
      <c r="MZE211" s="384"/>
      <c r="MZF211" s="384"/>
      <c r="MZG211" s="384"/>
      <c r="MZH211" s="384"/>
      <c r="MZI211" s="384"/>
      <c r="MZJ211" s="384"/>
      <c r="MZK211" s="384"/>
      <c r="MZL211" s="384"/>
      <c r="MZM211" s="384"/>
      <c r="MZN211" s="384"/>
      <c r="MZO211" s="384"/>
      <c r="MZP211" s="384"/>
      <c r="MZQ211" s="384"/>
      <c r="MZR211" s="384"/>
      <c r="MZS211" s="384"/>
      <c r="MZT211" s="384"/>
      <c r="MZU211" s="384"/>
      <c r="MZV211" s="384"/>
      <c r="MZW211" s="384"/>
      <c r="MZX211" s="384"/>
      <c r="MZY211" s="384"/>
      <c r="MZZ211" s="384"/>
      <c r="NAA211" s="384"/>
      <c r="NAB211" s="384"/>
      <c r="NAC211" s="384"/>
      <c r="NAD211" s="384"/>
      <c r="NAE211" s="384"/>
      <c r="NAF211" s="384"/>
      <c r="NAG211" s="384"/>
      <c r="NAH211" s="384"/>
      <c r="NAI211" s="384"/>
      <c r="NAJ211" s="384"/>
      <c r="NAK211" s="384"/>
      <c r="NAL211" s="384"/>
      <c r="NAM211" s="384"/>
      <c r="NAN211" s="384"/>
      <c r="NAO211" s="384"/>
      <c r="NAP211" s="384"/>
      <c r="NAQ211" s="384"/>
      <c r="NAR211" s="384"/>
      <c r="NAS211" s="384"/>
      <c r="NAT211" s="384"/>
      <c r="NAU211" s="384"/>
      <c r="NAV211" s="384"/>
      <c r="NAW211" s="384"/>
      <c r="NAX211" s="384"/>
      <c r="NAY211" s="384"/>
      <c r="NAZ211" s="384"/>
      <c r="NBA211" s="384"/>
      <c r="NBB211" s="384"/>
      <c r="NBC211" s="384"/>
      <c r="NBD211" s="384"/>
      <c r="NBE211" s="384"/>
      <c r="NBF211" s="384"/>
      <c r="NBG211" s="384"/>
      <c r="NBH211" s="384"/>
      <c r="NBI211" s="384"/>
      <c r="NBJ211" s="384"/>
      <c r="NBK211" s="384"/>
      <c r="NBL211" s="384"/>
      <c r="NBM211" s="384"/>
      <c r="NBN211" s="384"/>
      <c r="NBO211" s="384"/>
      <c r="NBP211" s="384"/>
      <c r="NBQ211" s="384"/>
      <c r="NBR211" s="384"/>
      <c r="NBS211" s="384"/>
      <c r="NBT211" s="384"/>
      <c r="NBU211" s="384"/>
      <c r="NBV211" s="384"/>
      <c r="NBW211" s="384"/>
      <c r="NBX211" s="384"/>
      <c r="NBY211" s="384"/>
      <c r="NBZ211" s="384"/>
      <c r="NCA211" s="384"/>
      <c r="NCB211" s="384"/>
      <c r="NCC211" s="384"/>
      <c r="NCD211" s="384"/>
      <c r="NCE211" s="384"/>
      <c r="NCF211" s="384"/>
      <c r="NCG211" s="384"/>
      <c r="NCH211" s="384"/>
      <c r="NCI211" s="384"/>
      <c r="NCJ211" s="384"/>
      <c r="NCK211" s="384"/>
      <c r="NCL211" s="384"/>
      <c r="NCM211" s="384"/>
      <c r="NCN211" s="384"/>
      <c r="NCO211" s="384"/>
      <c r="NCP211" s="384"/>
      <c r="NCQ211" s="384"/>
      <c r="NCR211" s="384"/>
      <c r="NCS211" s="384"/>
      <c r="NCT211" s="384"/>
      <c r="NCU211" s="384"/>
      <c r="NCV211" s="384"/>
      <c r="NCW211" s="384"/>
      <c r="NCX211" s="384"/>
      <c r="NCY211" s="384"/>
      <c r="NCZ211" s="384"/>
      <c r="NDA211" s="384"/>
      <c r="NDB211" s="384"/>
      <c r="NDC211" s="384"/>
      <c r="NDD211" s="384"/>
      <c r="NDE211" s="384"/>
      <c r="NDF211" s="384"/>
      <c r="NDG211" s="384"/>
      <c r="NDH211" s="384"/>
      <c r="NDI211" s="384"/>
      <c r="NDJ211" s="384"/>
      <c r="NDK211" s="384"/>
      <c r="NDL211" s="384"/>
      <c r="NDM211" s="384"/>
      <c r="NDN211" s="384"/>
      <c r="NDO211" s="384"/>
      <c r="NDP211" s="384"/>
      <c r="NDQ211" s="384"/>
      <c r="NDR211" s="384"/>
      <c r="NDS211" s="384"/>
      <c r="NDT211" s="384"/>
      <c r="NDU211" s="384"/>
      <c r="NDV211" s="384"/>
      <c r="NDW211" s="384"/>
      <c r="NDX211" s="384"/>
      <c r="NDY211" s="384"/>
      <c r="NDZ211" s="384"/>
      <c r="NEA211" s="384"/>
      <c r="NEB211" s="384"/>
      <c r="NEC211" s="384"/>
      <c r="NED211" s="384"/>
      <c r="NEE211" s="384"/>
      <c r="NEF211" s="384"/>
      <c r="NEG211" s="384"/>
      <c r="NEH211" s="384"/>
      <c r="NEI211" s="384"/>
      <c r="NEJ211" s="384"/>
      <c r="NEK211" s="384"/>
      <c r="NEL211" s="384"/>
      <c r="NEM211" s="384"/>
      <c r="NEN211" s="384"/>
      <c r="NEO211" s="384"/>
      <c r="NEP211" s="384"/>
      <c r="NEQ211" s="384"/>
      <c r="NER211" s="384"/>
      <c r="NES211" s="384"/>
      <c r="NET211" s="384"/>
      <c r="NEU211" s="384"/>
      <c r="NEV211" s="384"/>
      <c r="NEW211" s="384"/>
      <c r="NEX211" s="384"/>
      <c r="NEY211" s="384"/>
      <c r="NEZ211" s="384"/>
      <c r="NFA211" s="384"/>
      <c r="NFB211" s="384"/>
      <c r="NFC211" s="384"/>
      <c r="NFD211" s="384"/>
      <c r="NFE211" s="384"/>
      <c r="NFF211" s="384"/>
      <c r="NFG211" s="384"/>
      <c r="NFH211" s="384"/>
      <c r="NFI211" s="384"/>
      <c r="NFJ211" s="384"/>
      <c r="NFK211" s="384"/>
      <c r="NFL211" s="384"/>
      <c r="NFM211" s="384"/>
      <c r="NFN211" s="384"/>
      <c r="NFO211" s="384"/>
      <c r="NFP211" s="384"/>
      <c r="NFQ211" s="384"/>
      <c r="NFR211" s="384"/>
      <c r="NFS211" s="384"/>
      <c r="NFT211" s="384"/>
      <c r="NFU211" s="384"/>
      <c r="NFV211" s="384"/>
      <c r="NFW211" s="384"/>
      <c r="NFX211" s="384"/>
      <c r="NFY211" s="384"/>
      <c r="NFZ211" s="384"/>
      <c r="NGA211" s="384"/>
      <c r="NGB211" s="384"/>
      <c r="NGC211" s="384"/>
      <c r="NGD211" s="384"/>
      <c r="NGE211" s="384"/>
      <c r="NGF211" s="384"/>
      <c r="NGG211" s="384"/>
      <c r="NGH211" s="384"/>
      <c r="NGI211" s="384"/>
      <c r="NGJ211" s="384"/>
      <c r="NGK211" s="384"/>
      <c r="NGL211" s="384"/>
      <c r="NGM211" s="384"/>
      <c r="NGN211" s="384"/>
      <c r="NGO211" s="384"/>
      <c r="NGP211" s="384"/>
      <c r="NGQ211" s="384"/>
      <c r="NGR211" s="384"/>
      <c r="NGS211" s="384"/>
      <c r="NGT211" s="384"/>
      <c r="NGU211" s="384"/>
      <c r="NGV211" s="384"/>
      <c r="NGW211" s="384"/>
      <c r="NGX211" s="384"/>
      <c r="NGY211" s="384"/>
      <c r="NGZ211" s="384"/>
      <c r="NHA211" s="384"/>
      <c r="NHB211" s="384"/>
      <c r="NHC211" s="384"/>
      <c r="NHD211" s="384"/>
      <c r="NHE211" s="384"/>
      <c r="NHF211" s="384"/>
      <c r="NHG211" s="384"/>
      <c r="NHH211" s="384"/>
      <c r="NHI211" s="384"/>
      <c r="NHJ211" s="384"/>
      <c r="NHK211" s="384"/>
      <c r="NHL211" s="384"/>
      <c r="NHM211" s="384"/>
      <c r="NHN211" s="384"/>
      <c r="NHO211" s="384"/>
      <c r="NHP211" s="384"/>
      <c r="NHQ211" s="384"/>
      <c r="NHR211" s="384"/>
      <c r="NHS211" s="384"/>
      <c r="NHT211" s="384"/>
      <c r="NHU211" s="384"/>
      <c r="NHV211" s="384"/>
      <c r="NHW211" s="384"/>
      <c r="NHX211" s="384"/>
      <c r="NHY211" s="384"/>
      <c r="NHZ211" s="384"/>
      <c r="NIA211" s="384"/>
      <c r="NIB211" s="384"/>
      <c r="NIC211" s="384"/>
      <c r="NID211" s="384"/>
      <c r="NIE211" s="384"/>
      <c r="NIF211" s="384"/>
      <c r="NIG211" s="384"/>
      <c r="NIH211" s="384"/>
      <c r="NII211" s="384"/>
      <c r="NIJ211" s="384"/>
      <c r="NIK211" s="384"/>
      <c r="NIL211" s="384"/>
      <c r="NIM211" s="384"/>
      <c r="NIN211" s="384"/>
      <c r="NIO211" s="384"/>
      <c r="NIP211" s="384"/>
      <c r="NIQ211" s="384"/>
      <c r="NIR211" s="384"/>
      <c r="NIS211" s="384"/>
      <c r="NIT211" s="384"/>
      <c r="NIU211" s="384"/>
      <c r="NIV211" s="384"/>
      <c r="NIW211" s="384"/>
      <c r="NIX211" s="384"/>
      <c r="NIY211" s="384"/>
      <c r="NIZ211" s="384"/>
      <c r="NJA211" s="384"/>
      <c r="NJB211" s="384"/>
      <c r="NJC211" s="384"/>
      <c r="NJD211" s="384"/>
      <c r="NJE211" s="384"/>
      <c r="NJF211" s="384"/>
      <c r="NJG211" s="384"/>
      <c r="NJH211" s="384"/>
      <c r="NJI211" s="384"/>
      <c r="NJJ211" s="384"/>
      <c r="NJK211" s="384"/>
      <c r="NJL211" s="384"/>
      <c r="NJM211" s="384"/>
      <c r="NJN211" s="384"/>
      <c r="NJO211" s="384"/>
      <c r="NJP211" s="384"/>
      <c r="NJQ211" s="384"/>
      <c r="NJR211" s="384"/>
      <c r="NJS211" s="384"/>
      <c r="NJT211" s="384"/>
      <c r="NJU211" s="384"/>
      <c r="NJV211" s="384"/>
      <c r="NJW211" s="384"/>
      <c r="NJX211" s="384"/>
      <c r="NJY211" s="384"/>
      <c r="NJZ211" s="384"/>
      <c r="NKA211" s="384"/>
      <c r="NKB211" s="384"/>
      <c r="NKC211" s="384"/>
      <c r="NKD211" s="384"/>
      <c r="NKE211" s="384"/>
      <c r="NKF211" s="384"/>
      <c r="NKG211" s="384"/>
      <c r="NKH211" s="384"/>
      <c r="NKI211" s="384"/>
      <c r="NKJ211" s="384"/>
      <c r="NKK211" s="384"/>
      <c r="NKL211" s="384"/>
      <c r="NKM211" s="384"/>
      <c r="NKN211" s="384"/>
      <c r="NKO211" s="384"/>
      <c r="NKP211" s="384"/>
      <c r="NKQ211" s="384"/>
      <c r="NKR211" s="384"/>
      <c r="NKS211" s="384"/>
      <c r="NKT211" s="384"/>
      <c r="NKU211" s="384"/>
      <c r="NKV211" s="384"/>
      <c r="NKW211" s="384"/>
      <c r="NKX211" s="384"/>
      <c r="NKY211" s="384"/>
      <c r="NKZ211" s="384"/>
      <c r="NLA211" s="384"/>
      <c r="NLB211" s="384"/>
      <c r="NLC211" s="384"/>
      <c r="NLD211" s="384"/>
      <c r="NLE211" s="384"/>
      <c r="NLF211" s="384"/>
      <c r="NLG211" s="384"/>
      <c r="NLH211" s="384"/>
      <c r="NLI211" s="384"/>
      <c r="NLJ211" s="384"/>
      <c r="NLK211" s="384"/>
      <c r="NLL211" s="384"/>
      <c r="NLM211" s="384"/>
      <c r="NLN211" s="384"/>
      <c r="NLO211" s="384"/>
      <c r="NLP211" s="384"/>
      <c r="NLQ211" s="384"/>
      <c r="NLR211" s="384"/>
      <c r="NLS211" s="384"/>
      <c r="NLT211" s="384"/>
      <c r="NLU211" s="384"/>
      <c r="NLV211" s="384"/>
      <c r="NLW211" s="384"/>
      <c r="NLX211" s="384"/>
      <c r="NLY211" s="384"/>
      <c r="NLZ211" s="384"/>
      <c r="NMA211" s="384"/>
      <c r="NMB211" s="384"/>
      <c r="NMC211" s="384"/>
      <c r="NMD211" s="384"/>
      <c r="NME211" s="384"/>
      <c r="NMF211" s="384"/>
      <c r="NMG211" s="384"/>
      <c r="NMH211" s="384"/>
      <c r="NMI211" s="384"/>
      <c r="NMJ211" s="384"/>
      <c r="NMK211" s="384"/>
      <c r="NML211" s="384"/>
      <c r="NMM211" s="384"/>
      <c r="NMN211" s="384"/>
      <c r="NMO211" s="384"/>
      <c r="NMP211" s="384"/>
      <c r="NMQ211" s="384"/>
      <c r="NMR211" s="384"/>
      <c r="NMS211" s="384"/>
      <c r="NMT211" s="384"/>
      <c r="NMU211" s="384"/>
      <c r="NMV211" s="384"/>
      <c r="NMW211" s="384"/>
      <c r="NMX211" s="384"/>
      <c r="NMY211" s="384"/>
      <c r="NMZ211" s="384"/>
      <c r="NNA211" s="384"/>
      <c r="NNB211" s="384"/>
      <c r="NNC211" s="384"/>
      <c r="NND211" s="384"/>
      <c r="NNE211" s="384"/>
      <c r="NNF211" s="384"/>
      <c r="NNG211" s="384"/>
      <c r="NNH211" s="384"/>
      <c r="NNI211" s="384"/>
      <c r="NNJ211" s="384"/>
      <c r="NNK211" s="384"/>
      <c r="NNL211" s="384"/>
      <c r="NNM211" s="384"/>
      <c r="NNN211" s="384"/>
      <c r="NNO211" s="384"/>
      <c r="NNP211" s="384"/>
      <c r="NNQ211" s="384"/>
      <c r="NNR211" s="384"/>
      <c r="NNS211" s="384"/>
      <c r="NNT211" s="384"/>
      <c r="NNU211" s="384"/>
      <c r="NNV211" s="384"/>
      <c r="NNW211" s="384"/>
      <c r="NNX211" s="384"/>
      <c r="NNY211" s="384"/>
      <c r="NNZ211" s="384"/>
      <c r="NOA211" s="384"/>
      <c r="NOB211" s="384"/>
      <c r="NOC211" s="384"/>
      <c r="NOD211" s="384"/>
      <c r="NOE211" s="384"/>
      <c r="NOF211" s="384"/>
      <c r="NOG211" s="384"/>
      <c r="NOH211" s="384"/>
      <c r="NOI211" s="384"/>
      <c r="NOJ211" s="384"/>
      <c r="NOK211" s="384"/>
      <c r="NOL211" s="384"/>
      <c r="NOM211" s="384"/>
      <c r="NON211" s="384"/>
      <c r="NOO211" s="384"/>
      <c r="NOP211" s="384"/>
      <c r="NOQ211" s="384"/>
      <c r="NOR211" s="384"/>
      <c r="NOS211" s="384"/>
      <c r="NOT211" s="384"/>
      <c r="NOU211" s="384"/>
      <c r="NOV211" s="384"/>
      <c r="NOW211" s="384"/>
      <c r="NOX211" s="384"/>
      <c r="NOY211" s="384"/>
      <c r="NOZ211" s="384"/>
      <c r="NPA211" s="384"/>
      <c r="NPB211" s="384"/>
      <c r="NPC211" s="384"/>
      <c r="NPD211" s="384"/>
      <c r="NPE211" s="384"/>
      <c r="NPF211" s="384"/>
      <c r="NPG211" s="384"/>
      <c r="NPH211" s="384"/>
      <c r="NPI211" s="384"/>
      <c r="NPJ211" s="384"/>
      <c r="NPK211" s="384"/>
      <c r="NPL211" s="384"/>
      <c r="NPM211" s="384"/>
      <c r="NPN211" s="384"/>
      <c r="NPO211" s="384"/>
      <c r="NPP211" s="384"/>
      <c r="NPQ211" s="384"/>
      <c r="NPR211" s="384"/>
      <c r="NPS211" s="384"/>
      <c r="NPT211" s="384"/>
      <c r="NPU211" s="384"/>
      <c r="NPV211" s="384"/>
      <c r="NPW211" s="384"/>
      <c r="NPX211" s="384"/>
      <c r="NPY211" s="384"/>
      <c r="NPZ211" s="384"/>
      <c r="NQA211" s="384"/>
      <c r="NQB211" s="384"/>
      <c r="NQC211" s="384"/>
      <c r="NQD211" s="384"/>
      <c r="NQE211" s="384"/>
      <c r="NQF211" s="384"/>
      <c r="NQG211" s="384"/>
      <c r="NQH211" s="384"/>
      <c r="NQI211" s="384"/>
      <c r="NQJ211" s="384"/>
      <c r="NQK211" s="384"/>
      <c r="NQL211" s="384"/>
      <c r="NQM211" s="384"/>
      <c r="NQN211" s="384"/>
      <c r="NQO211" s="384"/>
      <c r="NQP211" s="384"/>
      <c r="NQQ211" s="384"/>
      <c r="NQR211" s="384"/>
      <c r="NQS211" s="384"/>
      <c r="NQT211" s="384"/>
      <c r="NQU211" s="384"/>
      <c r="NQV211" s="384"/>
      <c r="NQW211" s="384"/>
      <c r="NQX211" s="384"/>
      <c r="NQY211" s="384"/>
      <c r="NQZ211" s="384"/>
      <c r="NRA211" s="384"/>
      <c r="NRB211" s="384"/>
      <c r="NRC211" s="384"/>
      <c r="NRD211" s="384"/>
      <c r="NRE211" s="384"/>
      <c r="NRF211" s="384"/>
      <c r="NRG211" s="384"/>
      <c r="NRH211" s="384"/>
      <c r="NRI211" s="384"/>
      <c r="NRJ211" s="384"/>
      <c r="NRK211" s="384"/>
      <c r="NRL211" s="384"/>
      <c r="NRM211" s="384"/>
      <c r="NRN211" s="384"/>
      <c r="NRO211" s="384"/>
      <c r="NRP211" s="384"/>
      <c r="NRQ211" s="384"/>
      <c r="NRR211" s="384"/>
      <c r="NRS211" s="384"/>
      <c r="NRT211" s="384"/>
      <c r="NRU211" s="384"/>
      <c r="NRV211" s="384"/>
      <c r="NRW211" s="384"/>
      <c r="NRX211" s="384"/>
      <c r="NRY211" s="384"/>
      <c r="NRZ211" s="384"/>
      <c r="NSA211" s="384"/>
      <c r="NSB211" s="384"/>
      <c r="NSC211" s="384"/>
      <c r="NSD211" s="384"/>
      <c r="NSE211" s="384"/>
      <c r="NSF211" s="384"/>
      <c r="NSG211" s="384"/>
      <c r="NSH211" s="384"/>
      <c r="NSI211" s="384"/>
      <c r="NSJ211" s="384"/>
      <c r="NSK211" s="384"/>
      <c r="NSL211" s="384"/>
      <c r="NSM211" s="384"/>
      <c r="NSN211" s="384"/>
      <c r="NSO211" s="384"/>
      <c r="NSP211" s="384"/>
      <c r="NSQ211" s="384"/>
      <c r="NSR211" s="384"/>
      <c r="NSS211" s="384"/>
      <c r="NST211" s="384"/>
      <c r="NSU211" s="384"/>
      <c r="NSV211" s="384"/>
      <c r="NSW211" s="384"/>
      <c r="NSX211" s="384"/>
      <c r="NSY211" s="384"/>
      <c r="NSZ211" s="384"/>
      <c r="NTA211" s="384"/>
      <c r="NTB211" s="384"/>
      <c r="NTC211" s="384"/>
      <c r="NTD211" s="384"/>
      <c r="NTE211" s="384"/>
      <c r="NTF211" s="384"/>
      <c r="NTG211" s="384"/>
      <c r="NTH211" s="384"/>
      <c r="NTI211" s="384"/>
      <c r="NTJ211" s="384"/>
      <c r="NTK211" s="384"/>
      <c r="NTL211" s="384"/>
      <c r="NTM211" s="384"/>
      <c r="NTN211" s="384"/>
      <c r="NTO211" s="384"/>
      <c r="NTP211" s="384"/>
      <c r="NTQ211" s="384"/>
      <c r="NTR211" s="384"/>
      <c r="NTS211" s="384"/>
      <c r="NTT211" s="384"/>
      <c r="NTU211" s="384"/>
      <c r="NTV211" s="384"/>
      <c r="NTW211" s="384"/>
      <c r="NTX211" s="384"/>
      <c r="NTY211" s="384"/>
      <c r="NTZ211" s="384"/>
      <c r="NUA211" s="384"/>
      <c r="NUB211" s="384"/>
      <c r="NUC211" s="384"/>
      <c r="NUD211" s="384"/>
      <c r="NUE211" s="384"/>
      <c r="NUF211" s="384"/>
      <c r="NUG211" s="384"/>
      <c r="NUH211" s="384"/>
      <c r="NUI211" s="384"/>
      <c r="NUJ211" s="384"/>
      <c r="NUK211" s="384"/>
      <c r="NUL211" s="384"/>
      <c r="NUM211" s="384"/>
      <c r="NUN211" s="384"/>
      <c r="NUO211" s="384"/>
      <c r="NUP211" s="384"/>
      <c r="NUQ211" s="384"/>
      <c r="NUR211" s="384"/>
      <c r="NUS211" s="384"/>
      <c r="NUT211" s="384"/>
      <c r="NUU211" s="384"/>
      <c r="NUV211" s="384"/>
      <c r="NUW211" s="384"/>
      <c r="NUX211" s="384"/>
      <c r="NUY211" s="384"/>
      <c r="NUZ211" s="384"/>
      <c r="NVA211" s="384"/>
      <c r="NVB211" s="384"/>
      <c r="NVC211" s="384"/>
      <c r="NVD211" s="384"/>
      <c r="NVE211" s="384"/>
      <c r="NVF211" s="384"/>
      <c r="NVG211" s="384"/>
      <c r="NVH211" s="384"/>
      <c r="NVI211" s="384"/>
      <c r="NVJ211" s="384"/>
      <c r="NVK211" s="384"/>
      <c r="NVL211" s="384"/>
      <c r="NVM211" s="384"/>
      <c r="NVN211" s="384"/>
      <c r="NVO211" s="384"/>
      <c r="NVP211" s="384"/>
      <c r="NVQ211" s="384"/>
      <c r="NVR211" s="384"/>
      <c r="NVS211" s="384"/>
      <c r="NVT211" s="384"/>
      <c r="NVU211" s="384"/>
      <c r="NVV211" s="384"/>
      <c r="NVW211" s="384"/>
      <c r="NVX211" s="384"/>
      <c r="NVY211" s="384"/>
      <c r="NVZ211" s="384"/>
      <c r="NWA211" s="384"/>
      <c r="NWB211" s="384"/>
      <c r="NWC211" s="384"/>
      <c r="NWD211" s="384"/>
      <c r="NWE211" s="384"/>
      <c r="NWF211" s="384"/>
      <c r="NWG211" s="384"/>
      <c r="NWH211" s="384"/>
      <c r="NWI211" s="384"/>
      <c r="NWJ211" s="384"/>
      <c r="NWK211" s="384"/>
      <c r="NWL211" s="384"/>
      <c r="NWM211" s="384"/>
      <c r="NWN211" s="384"/>
      <c r="NWO211" s="384"/>
      <c r="NWP211" s="384"/>
      <c r="NWQ211" s="384"/>
      <c r="NWR211" s="384"/>
      <c r="NWS211" s="384"/>
      <c r="NWT211" s="384"/>
      <c r="NWU211" s="384"/>
      <c r="NWV211" s="384"/>
      <c r="NWW211" s="384"/>
      <c r="NWX211" s="384"/>
      <c r="NWY211" s="384"/>
      <c r="NWZ211" s="384"/>
      <c r="NXA211" s="384"/>
      <c r="NXB211" s="384"/>
      <c r="NXC211" s="384"/>
      <c r="NXD211" s="384"/>
      <c r="NXE211" s="384"/>
      <c r="NXF211" s="384"/>
      <c r="NXG211" s="384"/>
      <c r="NXH211" s="384"/>
      <c r="NXI211" s="384"/>
      <c r="NXJ211" s="384"/>
      <c r="NXK211" s="384"/>
      <c r="NXL211" s="384"/>
      <c r="NXM211" s="384"/>
      <c r="NXN211" s="384"/>
      <c r="NXO211" s="384"/>
      <c r="NXP211" s="384"/>
      <c r="NXQ211" s="384"/>
      <c r="NXR211" s="384"/>
      <c r="NXS211" s="384"/>
      <c r="NXT211" s="384"/>
      <c r="NXU211" s="384"/>
      <c r="NXV211" s="384"/>
      <c r="NXW211" s="384"/>
      <c r="NXX211" s="384"/>
      <c r="NXY211" s="384"/>
      <c r="NXZ211" s="384"/>
      <c r="NYA211" s="384"/>
      <c r="NYB211" s="384"/>
      <c r="NYC211" s="384"/>
      <c r="NYD211" s="384"/>
      <c r="NYE211" s="384"/>
      <c r="NYF211" s="384"/>
      <c r="NYG211" s="384"/>
      <c r="NYH211" s="384"/>
      <c r="NYI211" s="384"/>
      <c r="NYJ211" s="384"/>
      <c r="NYK211" s="384"/>
      <c r="NYL211" s="384"/>
      <c r="NYM211" s="384"/>
      <c r="NYN211" s="384"/>
      <c r="NYO211" s="384"/>
      <c r="NYP211" s="384"/>
      <c r="NYQ211" s="384"/>
      <c r="NYR211" s="384"/>
      <c r="NYS211" s="384"/>
      <c r="NYT211" s="384"/>
      <c r="NYU211" s="384"/>
      <c r="NYV211" s="384"/>
      <c r="NYW211" s="384"/>
      <c r="NYX211" s="384"/>
      <c r="NYY211" s="384"/>
      <c r="NYZ211" s="384"/>
      <c r="NZA211" s="384"/>
      <c r="NZB211" s="384"/>
      <c r="NZC211" s="384"/>
      <c r="NZD211" s="384"/>
      <c r="NZE211" s="384"/>
      <c r="NZF211" s="384"/>
      <c r="NZG211" s="384"/>
      <c r="NZH211" s="384"/>
      <c r="NZI211" s="384"/>
      <c r="NZJ211" s="384"/>
      <c r="NZK211" s="384"/>
      <c r="NZL211" s="384"/>
      <c r="NZM211" s="384"/>
      <c r="NZN211" s="384"/>
      <c r="NZO211" s="384"/>
      <c r="NZP211" s="384"/>
      <c r="NZQ211" s="384"/>
      <c r="NZR211" s="384"/>
      <c r="NZS211" s="384"/>
      <c r="NZT211" s="384"/>
      <c r="NZU211" s="384"/>
      <c r="NZV211" s="384"/>
      <c r="NZW211" s="384"/>
      <c r="NZX211" s="384"/>
      <c r="NZY211" s="384"/>
      <c r="NZZ211" s="384"/>
      <c r="OAA211" s="384"/>
      <c r="OAB211" s="384"/>
      <c r="OAC211" s="384"/>
      <c r="OAD211" s="384"/>
      <c r="OAE211" s="384"/>
      <c r="OAF211" s="384"/>
      <c r="OAG211" s="384"/>
      <c r="OAH211" s="384"/>
      <c r="OAI211" s="384"/>
      <c r="OAJ211" s="384"/>
      <c r="OAK211" s="384"/>
      <c r="OAL211" s="384"/>
      <c r="OAM211" s="384"/>
      <c r="OAN211" s="384"/>
      <c r="OAO211" s="384"/>
      <c r="OAP211" s="384"/>
      <c r="OAQ211" s="384"/>
      <c r="OAR211" s="384"/>
      <c r="OAS211" s="384"/>
      <c r="OAT211" s="384"/>
      <c r="OAU211" s="384"/>
      <c r="OAV211" s="384"/>
      <c r="OAW211" s="384"/>
      <c r="OAX211" s="384"/>
      <c r="OAY211" s="384"/>
      <c r="OAZ211" s="384"/>
      <c r="OBA211" s="384"/>
      <c r="OBB211" s="384"/>
      <c r="OBC211" s="384"/>
      <c r="OBD211" s="384"/>
      <c r="OBE211" s="384"/>
      <c r="OBF211" s="384"/>
      <c r="OBG211" s="384"/>
      <c r="OBH211" s="384"/>
      <c r="OBI211" s="384"/>
      <c r="OBJ211" s="384"/>
      <c r="OBK211" s="384"/>
      <c r="OBL211" s="384"/>
      <c r="OBM211" s="384"/>
      <c r="OBN211" s="384"/>
      <c r="OBO211" s="384"/>
      <c r="OBP211" s="384"/>
      <c r="OBQ211" s="384"/>
      <c r="OBR211" s="384"/>
      <c r="OBS211" s="384"/>
      <c r="OBT211" s="384"/>
      <c r="OBU211" s="384"/>
      <c r="OBV211" s="384"/>
      <c r="OBW211" s="384"/>
      <c r="OBX211" s="384"/>
      <c r="OBY211" s="384"/>
      <c r="OBZ211" s="384"/>
      <c r="OCA211" s="384"/>
      <c r="OCB211" s="384"/>
      <c r="OCC211" s="384"/>
      <c r="OCD211" s="384"/>
      <c r="OCE211" s="384"/>
      <c r="OCF211" s="384"/>
      <c r="OCG211" s="384"/>
      <c r="OCH211" s="384"/>
      <c r="OCI211" s="384"/>
      <c r="OCJ211" s="384"/>
      <c r="OCK211" s="384"/>
      <c r="OCL211" s="384"/>
      <c r="OCM211" s="384"/>
      <c r="OCN211" s="384"/>
      <c r="OCO211" s="384"/>
      <c r="OCP211" s="384"/>
      <c r="OCQ211" s="384"/>
      <c r="OCR211" s="384"/>
      <c r="OCS211" s="384"/>
      <c r="OCT211" s="384"/>
      <c r="OCU211" s="384"/>
      <c r="OCV211" s="384"/>
      <c r="OCW211" s="384"/>
      <c r="OCX211" s="384"/>
      <c r="OCY211" s="384"/>
      <c r="OCZ211" s="384"/>
      <c r="ODA211" s="384"/>
      <c r="ODB211" s="384"/>
      <c r="ODC211" s="384"/>
      <c r="ODD211" s="384"/>
      <c r="ODE211" s="384"/>
      <c r="ODF211" s="384"/>
      <c r="ODG211" s="384"/>
      <c r="ODH211" s="384"/>
      <c r="ODI211" s="384"/>
      <c r="ODJ211" s="384"/>
      <c r="ODK211" s="384"/>
      <c r="ODL211" s="384"/>
      <c r="ODM211" s="384"/>
      <c r="ODN211" s="384"/>
      <c r="ODO211" s="384"/>
      <c r="ODP211" s="384"/>
      <c r="ODQ211" s="384"/>
      <c r="ODR211" s="384"/>
      <c r="ODS211" s="384"/>
      <c r="ODT211" s="384"/>
      <c r="ODU211" s="384"/>
      <c r="ODV211" s="384"/>
      <c r="ODW211" s="384"/>
      <c r="ODX211" s="384"/>
      <c r="ODY211" s="384"/>
      <c r="ODZ211" s="384"/>
      <c r="OEA211" s="384"/>
      <c r="OEB211" s="384"/>
      <c r="OEC211" s="384"/>
      <c r="OED211" s="384"/>
      <c r="OEE211" s="384"/>
      <c r="OEF211" s="384"/>
      <c r="OEG211" s="384"/>
      <c r="OEH211" s="384"/>
      <c r="OEI211" s="384"/>
      <c r="OEJ211" s="384"/>
      <c r="OEK211" s="384"/>
      <c r="OEL211" s="384"/>
      <c r="OEM211" s="384"/>
      <c r="OEN211" s="384"/>
      <c r="OEO211" s="384"/>
      <c r="OEP211" s="384"/>
      <c r="OEQ211" s="384"/>
      <c r="OER211" s="384"/>
      <c r="OES211" s="384"/>
      <c r="OET211" s="384"/>
      <c r="OEU211" s="384"/>
      <c r="OEV211" s="384"/>
      <c r="OEW211" s="384"/>
      <c r="OEX211" s="384"/>
      <c r="OEY211" s="384"/>
      <c r="OEZ211" s="384"/>
      <c r="OFA211" s="384"/>
      <c r="OFB211" s="384"/>
      <c r="OFC211" s="384"/>
      <c r="OFD211" s="384"/>
      <c r="OFE211" s="384"/>
      <c r="OFF211" s="384"/>
      <c r="OFG211" s="384"/>
      <c r="OFH211" s="384"/>
      <c r="OFI211" s="384"/>
      <c r="OFJ211" s="384"/>
      <c r="OFK211" s="384"/>
      <c r="OFL211" s="384"/>
      <c r="OFM211" s="384"/>
      <c r="OFN211" s="384"/>
      <c r="OFO211" s="384"/>
      <c r="OFP211" s="384"/>
      <c r="OFQ211" s="384"/>
      <c r="OFR211" s="384"/>
      <c r="OFS211" s="384"/>
      <c r="OFT211" s="384"/>
      <c r="OFU211" s="384"/>
      <c r="OFV211" s="384"/>
      <c r="OFW211" s="384"/>
      <c r="OFX211" s="384"/>
      <c r="OFY211" s="384"/>
      <c r="OFZ211" s="384"/>
      <c r="OGA211" s="384"/>
      <c r="OGB211" s="384"/>
      <c r="OGC211" s="384"/>
      <c r="OGD211" s="384"/>
      <c r="OGE211" s="384"/>
      <c r="OGF211" s="384"/>
      <c r="OGG211" s="384"/>
      <c r="OGH211" s="384"/>
      <c r="OGI211" s="384"/>
      <c r="OGJ211" s="384"/>
      <c r="OGK211" s="384"/>
      <c r="OGL211" s="384"/>
      <c r="OGM211" s="384"/>
      <c r="OGN211" s="384"/>
      <c r="OGO211" s="384"/>
      <c r="OGP211" s="384"/>
      <c r="OGQ211" s="384"/>
      <c r="OGR211" s="384"/>
      <c r="OGS211" s="384"/>
      <c r="OGT211" s="384"/>
      <c r="OGU211" s="384"/>
      <c r="OGV211" s="384"/>
      <c r="OGW211" s="384"/>
      <c r="OGX211" s="384"/>
      <c r="OGY211" s="384"/>
      <c r="OGZ211" s="384"/>
      <c r="OHA211" s="384"/>
      <c r="OHB211" s="384"/>
      <c r="OHC211" s="384"/>
      <c r="OHD211" s="384"/>
      <c r="OHE211" s="384"/>
      <c r="OHF211" s="384"/>
      <c r="OHG211" s="384"/>
      <c r="OHH211" s="384"/>
      <c r="OHI211" s="384"/>
      <c r="OHJ211" s="384"/>
      <c r="OHK211" s="384"/>
      <c r="OHL211" s="384"/>
      <c r="OHM211" s="384"/>
      <c r="OHN211" s="384"/>
      <c r="OHO211" s="384"/>
      <c r="OHP211" s="384"/>
      <c r="OHQ211" s="384"/>
      <c r="OHR211" s="384"/>
      <c r="OHS211" s="384"/>
      <c r="OHT211" s="384"/>
      <c r="OHU211" s="384"/>
      <c r="OHV211" s="384"/>
      <c r="OHW211" s="384"/>
      <c r="OHX211" s="384"/>
      <c r="OHY211" s="384"/>
      <c r="OHZ211" s="384"/>
      <c r="OIA211" s="384"/>
      <c r="OIB211" s="384"/>
      <c r="OIC211" s="384"/>
      <c r="OID211" s="384"/>
      <c r="OIE211" s="384"/>
      <c r="OIF211" s="384"/>
      <c r="OIG211" s="384"/>
      <c r="OIH211" s="384"/>
      <c r="OII211" s="384"/>
      <c r="OIJ211" s="384"/>
      <c r="OIK211" s="384"/>
      <c r="OIL211" s="384"/>
      <c r="OIM211" s="384"/>
      <c r="OIN211" s="384"/>
      <c r="OIO211" s="384"/>
      <c r="OIP211" s="384"/>
      <c r="OIQ211" s="384"/>
      <c r="OIR211" s="384"/>
      <c r="OIS211" s="384"/>
      <c r="OIT211" s="384"/>
      <c r="OIU211" s="384"/>
      <c r="OIV211" s="384"/>
      <c r="OIW211" s="384"/>
      <c r="OIX211" s="384"/>
      <c r="OIY211" s="384"/>
      <c r="OIZ211" s="384"/>
      <c r="OJA211" s="384"/>
      <c r="OJB211" s="384"/>
      <c r="OJC211" s="384"/>
      <c r="OJD211" s="384"/>
      <c r="OJE211" s="384"/>
      <c r="OJF211" s="384"/>
      <c r="OJG211" s="384"/>
      <c r="OJH211" s="384"/>
      <c r="OJI211" s="384"/>
      <c r="OJJ211" s="384"/>
      <c r="OJK211" s="384"/>
      <c r="OJL211" s="384"/>
      <c r="OJM211" s="384"/>
      <c r="OJN211" s="384"/>
      <c r="OJO211" s="384"/>
      <c r="OJP211" s="384"/>
      <c r="OJQ211" s="384"/>
      <c r="OJR211" s="384"/>
      <c r="OJS211" s="384"/>
      <c r="OJT211" s="384"/>
      <c r="OJU211" s="384"/>
      <c r="OJV211" s="384"/>
      <c r="OJW211" s="384"/>
      <c r="OJX211" s="384"/>
      <c r="OJY211" s="384"/>
      <c r="OJZ211" s="384"/>
      <c r="OKA211" s="384"/>
      <c r="OKB211" s="384"/>
      <c r="OKC211" s="384"/>
      <c r="OKD211" s="384"/>
      <c r="OKE211" s="384"/>
      <c r="OKF211" s="384"/>
      <c r="OKG211" s="384"/>
      <c r="OKH211" s="384"/>
      <c r="OKI211" s="384"/>
      <c r="OKJ211" s="384"/>
      <c r="OKK211" s="384"/>
      <c r="OKL211" s="384"/>
      <c r="OKM211" s="384"/>
      <c r="OKN211" s="384"/>
      <c r="OKO211" s="384"/>
      <c r="OKP211" s="384"/>
      <c r="OKQ211" s="384"/>
      <c r="OKR211" s="384"/>
      <c r="OKS211" s="384"/>
      <c r="OKT211" s="384"/>
      <c r="OKU211" s="384"/>
      <c r="OKV211" s="384"/>
      <c r="OKW211" s="384"/>
      <c r="OKX211" s="384"/>
      <c r="OKY211" s="384"/>
      <c r="OKZ211" s="384"/>
      <c r="OLA211" s="384"/>
      <c r="OLB211" s="384"/>
      <c r="OLC211" s="384"/>
      <c r="OLD211" s="384"/>
      <c r="OLE211" s="384"/>
      <c r="OLF211" s="384"/>
      <c r="OLG211" s="384"/>
      <c r="OLH211" s="384"/>
      <c r="OLI211" s="384"/>
      <c r="OLJ211" s="384"/>
      <c r="OLK211" s="384"/>
      <c r="OLL211" s="384"/>
      <c r="OLM211" s="384"/>
      <c r="OLN211" s="384"/>
      <c r="OLO211" s="384"/>
      <c r="OLP211" s="384"/>
      <c r="OLQ211" s="384"/>
      <c r="OLR211" s="384"/>
      <c r="OLS211" s="384"/>
      <c r="OLT211" s="384"/>
      <c r="OLU211" s="384"/>
      <c r="OLV211" s="384"/>
      <c r="OLW211" s="384"/>
      <c r="OLX211" s="384"/>
      <c r="OLY211" s="384"/>
      <c r="OLZ211" s="384"/>
      <c r="OMA211" s="384"/>
      <c r="OMB211" s="384"/>
      <c r="OMC211" s="384"/>
      <c r="OMD211" s="384"/>
      <c r="OME211" s="384"/>
      <c r="OMF211" s="384"/>
      <c r="OMG211" s="384"/>
      <c r="OMH211" s="384"/>
      <c r="OMI211" s="384"/>
      <c r="OMJ211" s="384"/>
      <c r="OMK211" s="384"/>
      <c r="OML211" s="384"/>
      <c r="OMM211" s="384"/>
      <c r="OMN211" s="384"/>
      <c r="OMO211" s="384"/>
      <c r="OMP211" s="384"/>
      <c r="OMQ211" s="384"/>
      <c r="OMR211" s="384"/>
      <c r="OMS211" s="384"/>
      <c r="OMT211" s="384"/>
      <c r="OMU211" s="384"/>
      <c r="OMV211" s="384"/>
      <c r="OMW211" s="384"/>
      <c r="OMX211" s="384"/>
      <c r="OMY211" s="384"/>
      <c r="OMZ211" s="384"/>
      <c r="ONA211" s="384"/>
      <c r="ONB211" s="384"/>
      <c r="ONC211" s="384"/>
      <c r="OND211" s="384"/>
      <c r="ONE211" s="384"/>
      <c r="ONF211" s="384"/>
      <c r="ONG211" s="384"/>
      <c r="ONH211" s="384"/>
      <c r="ONI211" s="384"/>
      <c r="ONJ211" s="384"/>
      <c r="ONK211" s="384"/>
      <c r="ONL211" s="384"/>
      <c r="ONM211" s="384"/>
      <c r="ONN211" s="384"/>
      <c r="ONO211" s="384"/>
      <c r="ONP211" s="384"/>
      <c r="ONQ211" s="384"/>
      <c r="ONR211" s="384"/>
      <c r="ONS211" s="384"/>
      <c r="ONT211" s="384"/>
      <c r="ONU211" s="384"/>
      <c r="ONV211" s="384"/>
      <c r="ONW211" s="384"/>
      <c r="ONX211" s="384"/>
      <c r="ONY211" s="384"/>
      <c r="ONZ211" s="384"/>
      <c r="OOA211" s="384"/>
      <c r="OOB211" s="384"/>
      <c r="OOC211" s="384"/>
      <c r="OOD211" s="384"/>
      <c r="OOE211" s="384"/>
      <c r="OOF211" s="384"/>
      <c r="OOG211" s="384"/>
      <c r="OOH211" s="384"/>
      <c r="OOI211" s="384"/>
      <c r="OOJ211" s="384"/>
      <c r="OOK211" s="384"/>
      <c r="OOL211" s="384"/>
      <c r="OOM211" s="384"/>
      <c r="OON211" s="384"/>
      <c r="OOO211" s="384"/>
      <c r="OOP211" s="384"/>
      <c r="OOQ211" s="384"/>
      <c r="OOR211" s="384"/>
      <c r="OOS211" s="384"/>
      <c r="OOT211" s="384"/>
      <c r="OOU211" s="384"/>
      <c r="OOV211" s="384"/>
      <c r="OOW211" s="384"/>
      <c r="OOX211" s="384"/>
      <c r="OOY211" s="384"/>
      <c r="OOZ211" s="384"/>
      <c r="OPA211" s="384"/>
      <c r="OPB211" s="384"/>
      <c r="OPC211" s="384"/>
      <c r="OPD211" s="384"/>
      <c r="OPE211" s="384"/>
      <c r="OPF211" s="384"/>
      <c r="OPG211" s="384"/>
      <c r="OPH211" s="384"/>
      <c r="OPI211" s="384"/>
      <c r="OPJ211" s="384"/>
      <c r="OPK211" s="384"/>
      <c r="OPL211" s="384"/>
      <c r="OPM211" s="384"/>
      <c r="OPN211" s="384"/>
      <c r="OPO211" s="384"/>
      <c r="OPP211" s="384"/>
      <c r="OPQ211" s="384"/>
      <c r="OPR211" s="384"/>
      <c r="OPS211" s="384"/>
      <c r="OPT211" s="384"/>
      <c r="OPU211" s="384"/>
      <c r="OPV211" s="384"/>
      <c r="OPW211" s="384"/>
      <c r="OPX211" s="384"/>
      <c r="OPY211" s="384"/>
      <c r="OPZ211" s="384"/>
      <c r="OQA211" s="384"/>
      <c r="OQB211" s="384"/>
      <c r="OQC211" s="384"/>
      <c r="OQD211" s="384"/>
      <c r="OQE211" s="384"/>
      <c r="OQF211" s="384"/>
      <c r="OQG211" s="384"/>
      <c r="OQH211" s="384"/>
      <c r="OQI211" s="384"/>
      <c r="OQJ211" s="384"/>
      <c r="OQK211" s="384"/>
      <c r="OQL211" s="384"/>
      <c r="OQM211" s="384"/>
      <c r="OQN211" s="384"/>
      <c r="OQO211" s="384"/>
      <c r="OQP211" s="384"/>
      <c r="OQQ211" s="384"/>
      <c r="OQR211" s="384"/>
      <c r="OQS211" s="384"/>
      <c r="OQT211" s="384"/>
      <c r="OQU211" s="384"/>
      <c r="OQV211" s="384"/>
      <c r="OQW211" s="384"/>
      <c r="OQX211" s="384"/>
      <c r="OQY211" s="384"/>
      <c r="OQZ211" s="384"/>
      <c r="ORA211" s="384"/>
      <c r="ORB211" s="384"/>
      <c r="ORC211" s="384"/>
      <c r="ORD211" s="384"/>
      <c r="ORE211" s="384"/>
      <c r="ORF211" s="384"/>
      <c r="ORG211" s="384"/>
      <c r="ORH211" s="384"/>
      <c r="ORI211" s="384"/>
      <c r="ORJ211" s="384"/>
      <c r="ORK211" s="384"/>
      <c r="ORL211" s="384"/>
      <c r="ORM211" s="384"/>
      <c r="ORN211" s="384"/>
      <c r="ORO211" s="384"/>
      <c r="ORP211" s="384"/>
      <c r="ORQ211" s="384"/>
      <c r="ORR211" s="384"/>
      <c r="ORS211" s="384"/>
      <c r="ORT211" s="384"/>
      <c r="ORU211" s="384"/>
      <c r="ORV211" s="384"/>
      <c r="ORW211" s="384"/>
      <c r="ORX211" s="384"/>
      <c r="ORY211" s="384"/>
      <c r="ORZ211" s="384"/>
      <c r="OSA211" s="384"/>
      <c r="OSB211" s="384"/>
      <c r="OSC211" s="384"/>
      <c r="OSD211" s="384"/>
      <c r="OSE211" s="384"/>
      <c r="OSF211" s="384"/>
      <c r="OSG211" s="384"/>
      <c r="OSH211" s="384"/>
      <c r="OSI211" s="384"/>
      <c r="OSJ211" s="384"/>
      <c r="OSK211" s="384"/>
      <c r="OSL211" s="384"/>
      <c r="OSM211" s="384"/>
      <c r="OSN211" s="384"/>
      <c r="OSO211" s="384"/>
      <c r="OSP211" s="384"/>
      <c r="OSQ211" s="384"/>
      <c r="OSR211" s="384"/>
      <c r="OSS211" s="384"/>
      <c r="OST211" s="384"/>
      <c r="OSU211" s="384"/>
      <c r="OSV211" s="384"/>
      <c r="OSW211" s="384"/>
      <c r="OSX211" s="384"/>
      <c r="OSY211" s="384"/>
      <c r="OSZ211" s="384"/>
      <c r="OTA211" s="384"/>
      <c r="OTB211" s="384"/>
      <c r="OTC211" s="384"/>
      <c r="OTD211" s="384"/>
      <c r="OTE211" s="384"/>
      <c r="OTF211" s="384"/>
      <c r="OTG211" s="384"/>
      <c r="OTH211" s="384"/>
      <c r="OTI211" s="384"/>
      <c r="OTJ211" s="384"/>
      <c r="OTK211" s="384"/>
      <c r="OTL211" s="384"/>
      <c r="OTM211" s="384"/>
      <c r="OTN211" s="384"/>
      <c r="OTO211" s="384"/>
      <c r="OTP211" s="384"/>
      <c r="OTQ211" s="384"/>
      <c r="OTR211" s="384"/>
      <c r="OTS211" s="384"/>
      <c r="OTT211" s="384"/>
      <c r="OTU211" s="384"/>
      <c r="OTV211" s="384"/>
      <c r="OTW211" s="384"/>
      <c r="OTX211" s="384"/>
      <c r="OTY211" s="384"/>
      <c r="OTZ211" s="384"/>
      <c r="OUA211" s="384"/>
      <c r="OUB211" s="384"/>
      <c r="OUC211" s="384"/>
      <c r="OUD211" s="384"/>
      <c r="OUE211" s="384"/>
      <c r="OUF211" s="384"/>
      <c r="OUG211" s="384"/>
      <c r="OUH211" s="384"/>
      <c r="OUI211" s="384"/>
      <c r="OUJ211" s="384"/>
      <c r="OUK211" s="384"/>
      <c r="OUL211" s="384"/>
      <c r="OUM211" s="384"/>
      <c r="OUN211" s="384"/>
      <c r="OUO211" s="384"/>
      <c r="OUP211" s="384"/>
      <c r="OUQ211" s="384"/>
      <c r="OUR211" s="384"/>
      <c r="OUS211" s="384"/>
      <c r="OUT211" s="384"/>
      <c r="OUU211" s="384"/>
      <c r="OUV211" s="384"/>
      <c r="OUW211" s="384"/>
      <c r="OUX211" s="384"/>
      <c r="OUY211" s="384"/>
      <c r="OUZ211" s="384"/>
      <c r="OVA211" s="384"/>
      <c r="OVB211" s="384"/>
      <c r="OVC211" s="384"/>
      <c r="OVD211" s="384"/>
      <c r="OVE211" s="384"/>
      <c r="OVF211" s="384"/>
      <c r="OVG211" s="384"/>
      <c r="OVH211" s="384"/>
      <c r="OVI211" s="384"/>
      <c r="OVJ211" s="384"/>
      <c r="OVK211" s="384"/>
      <c r="OVL211" s="384"/>
      <c r="OVM211" s="384"/>
      <c r="OVN211" s="384"/>
      <c r="OVO211" s="384"/>
      <c r="OVP211" s="384"/>
      <c r="OVQ211" s="384"/>
      <c r="OVR211" s="384"/>
      <c r="OVS211" s="384"/>
      <c r="OVT211" s="384"/>
      <c r="OVU211" s="384"/>
      <c r="OVV211" s="384"/>
      <c r="OVW211" s="384"/>
      <c r="OVX211" s="384"/>
      <c r="OVY211" s="384"/>
      <c r="OVZ211" s="384"/>
      <c r="OWA211" s="384"/>
      <c r="OWB211" s="384"/>
      <c r="OWC211" s="384"/>
      <c r="OWD211" s="384"/>
      <c r="OWE211" s="384"/>
      <c r="OWF211" s="384"/>
      <c r="OWG211" s="384"/>
      <c r="OWH211" s="384"/>
      <c r="OWI211" s="384"/>
      <c r="OWJ211" s="384"/>
      <c r="OWK211" s="384"/>
      <c r="OWL211" s="384"/>
      <c r="OWM211" s="384"/>
      <c r="OWN211" s="384"/>
      <c r="OWO211" s="384"/>
      <c r="OWP211" s="384"/>
      <c r="OWQ211" s="384"/>
      <c r="OWR211" s="384"/>
      <c r="OWS211" s="384"/>
      <c r="OWT211" s="384"/>
      <c r="OWU211" s="384"/>
      <c r="OWV211" s="384"/>
      <c r="OWW211" s="384"/>
      <c r="OWX211" s="384"/>
      <c r="OWY211" s="384"/>
      <c r="OWZ211" s="384"/>
      <c r="OXA211" s="384"/>
      <c r="OXB211" s="384"/>
      <c r="OXC211" s="384"/>
      <c r="OXD211" s="384"/>
      <c r="OXE211" s="384"/>
      <c r="OXF211" s="384"/>
      <c r="OXG211" s="384"/>
      <c r="OXH211" s="384"/>
      <c r="OXI211" s="384"/>
      <c r="OXJ211" s="384"/>
      <c r="OXK211" s="384"/>
      <c r="OXL211" s="384"/>
      <c r="OXM211" s="384"/>
      <c r="OXN211" s="384"/>
      <c r="OXO211" s="384"/>
      <c r="OXP211" s="384"/>
      <c r="OXQ211" s="384"/>
      <c r="OXR211" s="384"/>
      <c r="OXS211" s="384"/>
      <c r="OXT211" s="384"/>
      <c r="OXU211" s="384"/>
      <c r="OXV211" s="384"/>
      <c r="OXW211" s="384"/>
      <c r="OXX211" s="384"/>
      <c r="OXY211" s="384"/>
      <c r="OXZ211" s="384"/>
      <c r="OYA211" s="384"/>
      <c r="OYB211" s="384"/>
      <c r="OYC211" s="384"/>
      <c r="OYD211" s="384"/>
      <c r="OYE211" s="384"/>
      <c r="OYF211" s="384"/>
      <c r="OYG211" s="384"/>
      <c r="OYH211" s="384"/>
      <c r="OYI211" s="384"/>
      <c r="OYJ211" s="384"/>
      <c r="OYK211" s="384"/>
      <c r="OYL211" s="384"/>
      <c r="OYM211" s="384"/>
      <c r="OYN211" s="384"/>
      <c r="OYO211" s="384"/>
      <c r="OYP211" s="384"/>
      <c r="OYQ211" s="384"/>
      <c r="OYR211" s="384"/>
      <c r="OYS211" s="384"/>
      <c r="OYT211" s="384"/>
      <c r="OYU211" s="384"/>
      <c r="OYV211" s="384"/>
      <c r="OYW211" s="384"/>
      <c r="OYX211" s="384"/>
      <c r="OYY211" s="384"/>
      <c r="OYZ211" s="384"/>
      <c r="OZA211" s="384"/>
      <c r="OZB211" s="384"/>
      <c r="OZC211" s="384"/>
      <c r="OZD211" s="384"/>
      <c r="OZE211" s="384"/>
      <c r="OZF211" s="384"/>
      <c r="OZG211" s="384"/>
      <c r="OZH211" s="384"/>
      <c r="OZI211" s="384"/>
      <c r="OZJ211" s="384"/>
      <c r="OZK211" s="384"/>
      <c r="OZL211" s="384"/>
      <c r="OZM211" s="384"/>
      <c r="OZN211" s="384"/>
      <c r="OZO211" s="384"/>
      <c r="OZP211" s="384"/>
      <c r="OZQ211" s="384"/>
      <c r="OZR211" s="384"/>
      <c r="OZS211" s="384"/>
      <c r="OZT211" s="384"/>
      <c r="OZU211" s="384"/>
      <c r="OZV211" s="384"/>
      <c r="OZW211" s="384"/>
      <c r="OZX211" s="384"/>
      <c r="OZY211" s="384"/>
      <c r="OZZ211" s="384"/>
      <c r="PAA211" s="384"/>
      <c r="PAB211" s="384"/>
      <c r="PAC211" s="384"/>
      <c r="PAD211" s="384"/>
      <c r="PAE211" s="384"/>
      <c r="PAF211" s="384"/>
      <c r="PAG211" s="384"/>
      <c r="PAH211" s="384"/>
      <c r="PAI211" s="384"/>
      <c r="PAJ211" s="384"/>
      <c r="PAK211" s="384"/>
      <c r="PAL211" s="384"/>
      <c r="PAM211" s="384"/>
      <c r="PAN211" s="384"/>
      <c r="PAO211" s="384"/>
      <c r="PAP211" s="384"/>
      <c r="PAQ211" s="384"/>
      <c r="PAR211" s="384"/>
      <c r="PAS211" s="384"/>
      <c r="PAT211" s="384"/>
      <c r="PAU211" s="384"/>
      <c r="PAV211" s="384"/>
      <c r="PAW211" s="384"/>
      <c r="PAX211" s="384"/>
      <c r="PAY211" s="384"/>
      <c r="PAZ211" s="384"/>
      <c r="PBA211" s="384"/>
      <c r="PBB211" s="384"/>
      <c r="PBC211" s="384"/>
      <c r="PBD211" s="384"/>
      <c r="PBE211" s="384"/>
      <c r="PBF211" s="384"/>
      <c r="PBG211" s="384"/>
      <c r="PBH211" s="384"/>
      <c r="PBI211" s="384"/>
      <c r="PBJ211" s="384"/>
      <c r="PBK211" s="384"/>
      <c r="PBL211" s="384"/>
      <c r="PBM211" s="384"/>
      <c r="PBN211" s="384"/>
      <c r="PBO211" s="384"/>
      <c r="PBP211" s="384"/>
      <c r="PBQ211" s="384"/>
      <c r="PBR211" s="384"/>
      <c r="PBS211" s="384"/>
      <c r="PBT211" s="384"/>
      <c r="PBU211" s="384"/>
      <c r="PBV211" s="384"/>
      <c r="PBW211" s="384"/>
      <c r="PBX211" s="384"/>
      <c r="PBY211" s="384"/>
      <c r="PBZ211" s="384"/>
      <c r="PCA211" s="384"/>
      <c r="PCB211" s="384"/>
      <c r="PCC211" s="384"/>
      <c r="PCD211" s="384"/>
      <c r="PCE211" s="384"/>
      <c r="PCF211" s="384"/>
      <c r="PCG211" s="384"/>
      <c r="PCH211" s="384"/>
      <c r="PCI211" s="384"/>
      <c r="PCJ211" s="384"/>
      <c r="PCK211" s="384"/>
      <c r="PCL211" s="384"/>
      <c r="PCM211" s="384"/>
      <c r="PCN211" s="384"/>
      <c r="PCO211" s="384"/>
      <c r="PCP211" s="384"/>
      <c r="PCQ211" s="384"/>
      <c r="PCR211" s="384"/>
      <c r="PCS211" s="384"/>
      <c r="PCT211" s="384"/>
      <c r="PCU211" s="384"/>
      <c r="PCV211" s="384"/>
      <c r="PCW211" s="384"/>
      <c r="PCX211" s="384"/>
      <c r="PCY211" s="384"/>
      <c r="PCZ211" s="384"/>
      <c r="PDA211" s="384"/>
      <c r="PDB211" s="384"/>
      <c r="PDC211" s="384"/>
      <c r="PDD211" s="384"/>
      <c r="PDE211" s="384"/>
      <c r="PDF211" s="384"/>
      <c r="PDG211" s="384"/>
      <c r="PDH211" s="384"/>
      <c r="PDI211" s="384"/>
      <c r="PDJ211" s="384"/>
      <c r="PDK211" s="384"/>
      <c r="PDL211" s="384"/>
      <c r="PDM211" s="384"/>
      <c r="PDN211" s="384"/>
      <c r="PDO211" s="384"/>
      <c r="PDP211" s="384"/>
      <c r="PDQ211" s="384"/>
      <c r="PDR211" s="384"/>
      <c r="PDS211" s="384"/>
      <c r="PDT211" s="384"/>
      <c r="PDU211" s="384"/>
      <c r="PDV211" s="384"/>
      <c r="PDW211" s="384"/>
      <c r="PDX211" s="384"/>
      <c r="PDY211" s="384"/>
      <c r="PDZ211" s="384"/>
      <c r="PEA211" s="384"/>
      <c r="PEB211" s="384"/>
      <c r="PEC211" s="384"/>
      <c r="PED211" s="384"/>
      <c r="PEE211" s="384"/>
      <c r="PEF211" s="384"/>
      <c r="PEG211" s="384"/>
      <c r="PEH211" s="384"/>
      <c r="PEI211" s="384"/>
      <c r="PEJ211" s="384"/>
      <c r="PEK211" s="384"/>
      <c r="PEL211" s="384"/>
      <c r="PEM211" s="384"/>
      <c r="PEN211" s="384"/>
      <c r="PEO211" s="384"/>
      <c r="PEP211" s="384"/>
      <c r="PEQ211" s="384"/>
      <c r="PER211" s="384"/>
      <c r="PES211" s="384"/>
      <c r="PET211" s="384"/>
      <c r="PEU211" s="384"/>
      <c r="PEV211" s="384"/>
      <c r="PEW211" s="384"/>
      <c r="PEX211" s="384"/>
      <c r="PEY211" s="384"/>
      <c r="PEZ211" s="384"/>
      <c r="PFA211" s="384"/>
      <c r="PFB211" s="384"/>
      <c r="PFC211" s="384"/>
      <c r="PFD211" s="384"/>
      <c r="PFE211" s="384"/>
      <c r="PFF211" s="384"/>
      <c r="PFG211" s="384"/>
      <c r="PFH211" s="384"/>
      <c r="PFI211" s="384"/>
      <c r="PFJ211" s="384"/>
      <c r="PFK211" s="384"/>
      <c r="PFL211" s="384"/>
      <c r="PFM211" s="384"/>
      <c r="PFN211" s="384"/>
      <c r="PFO211" s="384"/>
      <c r="PFP211" s="384"/>
      <c r="PFQ211" s="384"/>
      <c r="PFR211" s="384"/>
      <c r="PFS211" s="384"/>
      <c r="PFT211" s="384"/>
      <c r="PFU211" s="384"/>
      <c r="PFV211" s="384"/>
      <c r="PFW211" s="384"/>
      <c r="PFX211" s="384"/>
      <c r="PFY211" s="384"/>
      <c r="PFZ211" s="384"/>
      <c r="PGA211" s="384"/>
      <c r="PGB211" s="384"/>
      <c r="PGC211" s="384"/>
      <c r="PGD211" s="384"/>
      <c r="PGE211" s="384"/>
      <c r="PGF211" s="384"/>
      <c r="PGG211" s="384"/>
      <c r="PGH211" s="384"/>
      <c r="PGI211" s="384"/>
      <c r="PGJ211" s="384"/>
      <c r="PGK211" s="384"/>
      <c r="PGL211" s="384"/>
      <c r="PGM211" s="384"/>
      <c r="PGN211" s="384"/>
      <c r="PGO211" s="384"/>
      <c r="PGP211" s="384"/>
      <c r="PGQ211" s="384"/>
      <c r="PGR211" s="384"/>
      <c r="PGS211" s="384"/>
      <c r="PGT211" s="384"/>
      <c r="PGU211" s="384"/>
      <c r="PGV211" s="384"/>
      <c r="PGW211" s="384"/>
      <c r="PGX211" s="384"/>
      <c r="PGY211" s="384"/>
      <c r="PGZ211" s="384"/>
      <c r="PHA211" s="384"/>
      <c r="PHB211" s="384"/>
      <c r="PHC211" s="384"/>
      <c r="PHD211" s="384"/>
      <c r="PHE211" s="384"/>
      <c r="PHF211" s="384"/>
      <c r="PHG211" s="384"/>
      <c r="PHH211" s="384"/>
      <c r="PHI211" s="384"/>
      <c r="PHJ211" s="384"/>
      <c r="PHK211" s="384"/>
      <c r="PHL211" s="384"/>
      <c r="PHM211" s="384"/>
      <c r="PHN211" s="384"/>
      <c r="PHO211" s="384"/>
      <c r="PHP211" s="384"/>
      <c r="PHQ211" s="384"/>
      <c r="PHR211" s="384"/>
      <c r="PHS211" s="384"/>
      <c r="PHT211" s="384"/>
      <c r="PHU211" s="384"/>
      <c r="PHV211" s="384"/>
      <c r="PHW211" s="384"/>
      <c r="PHX211" s="384"/>
      <c r="PHY211" s="384"/>
      <c r="PHZ211" s="384"/>
      <c r="PIA211" s="384"/>
      <c r="PIB211" s="384"/>
      <c r="PIC211" s="384"/>
      <c r="PID211" s="384"/>
      <c r="PIE211" s="384"/>
      <c r="PIF211" s="384"/>
      <c r="PIG211" s="384"/>
      <c r="PIH211" s="384"/>
      <c r="PII211" s="384"/>
      <c r="PIJ211" s="384"/>
      <c r="PIK211" s="384"/>
      <c r="PIL211" s="384"/>
      <c r="PIM211" s="384"/>
      <c r="PIN211" s="384"/>
      <c r="PIO211" s="384"/>
      <c r="PIP211" s="384"/>
      <c r="PIQ211" s="384"/>
      <c r="PIR211" s="384"/>
      <c r="PIS211" s="384"/>
      <c r="PIT211" s="384"/>
      <c r="PIU211" s="384"/>
      <c r="PIV211" s="384"/>
      <c r="PIW211" s="384"/>
      <c r="PIX211" s="384"/>
      <c r="PIY211" s="384"/>
      <c r="PIZ211" s="384"/>
      <c r="PJA211" s="384"/>
      <c r="PJB211" s="384"/>
      <c r="PJC211" s="384"/>
      <c r="PJD211" s="384"/>
      <c r="PJE211" s="384"/>
      <c r="PJF211" s="384"/>
      <c r="PJG211" s="384"/>
      <c r="PJH211" s="384"/>
      <c r="PJI211" s="384"/>
      <c r="PJJ211" s="384"/>
      <c r="PJK211" s="384"/>
      <c r="PJL211" s="384"/>
      <c r="PJM211" s="384"/>
      <c r="PJN211" s="384"/>
      <c r="PJO211" s="384"/>
      <c r="PJP211" s="384"/>
      <c r="PJQ211" s="384"/>
      <c r="PJR211" s="384"/>
      <c r="PJS211" s="384"/>
      <c r="PJT211" s="384"/>
      <c r="PJU211" s="384"/>
      <c r="PJV211" s="384"/>
      <c r="PJW211" s="384"/>
      <c r="PJX211" s="384"/>
      <c r="PJY211" s="384"/>
      <c r="PJZ211" s="384"/>
      <c r="PKA211" s="384"/>
      <c r="PKB211" s="384"/>
      <c r="PKC211" s="384"/>
      <c r="PKD211" s="384"/>
      <c r="PKE211" s="384"/>
      <c r="PKF211" s="384"/>
      <c r="PKG211" s="384"/>
      <c r="PKH211" s="384"/>
      <c r="PKI211" s="384"/>
      <c r="PKJ211" s="384"/>
      <c r="PKK211" s="384"/>
      <c r="PKL211" s="384"/>
      <c r="PKM211" s="384"/>
      <c r="PKN211" s="384"/>
      <c r="PKO211" s="384"/>
      <c r="PKP211" s="384"/>
      <c r="PKQ211" s="384"/>
      <c r="PKR211" s="384"/>
      <c r="PKS211" s="384"/>
      <c r="PKT211" s="384"/>
      <c r="PKU211" s="384"/>
      <c r="PKV211" s="384"/>
      <c r="PKW211" s="384"/>
      <c r="PKX211" s="384"/>
      <c r="PKY211" s="384"/>
      <c r="PKZ211" s="384"/>
      <c r="PLA211" s="384"/>
      <c r="PLB211" s="384"/>
      <c r="PLC211" s="384"/>
      <c r="PLD211" s="384"/>
      <c r="PLE211" s="384"/>
      <c r="PLF211" s="384"/>
      <c r="PLG211" s="384"/>
      <c r="PLH211" s="384"/>
      <c r="PLI211" s="384"/>
      <c r="PLJ211" s="384"/>
      <c r="PLK211" s="384"/>
      <c r="PLL211" s="384"/>
      <c r="PLM211" s="384"/>
      <c r="PLN211" s="384"/>
      <c r="PLO211" s="384"/>
      <c r="PLP211" s="384"/>
      <c r="PLQ211" s="384"/>
      <c r="PLR211" s="384"/>
      <c r="PLS211" s="384"/>
      <c r="PLT211" s="384"/>
      <c r="PLU211" s="384"/>
      <c r="PLV211" s="384"/>
      <c r="PLW211" s="384"/>
      <c r="PLX211" s="384"/>
      <c r="PLY211" s="384"/>
      <c r="PLZ211" s="384"/>
      <c r="PMA211" s="384"/>
      <c r="PMB211" s="384"/>
      <c r="PMC211" s="384"/>
      <c r="PMD211" s="384"/>
      <c r="PME211" s="384"/>
      <c r="PMF211" s="384"/>
      <c r="PMG211" s="384"/>
      <c r="PMH211" s="384"/>
      <c r="PMI211" s="384"/>
      <c r="PMJ211" s="384"/>
      <c r="PMK211" s="384"/>
      <c r="PML211" s="384"/>
      <c r="PMM211" s="384"/>
      <c r="PMN211" s="384"/>
      <c r="PMO211" s="384"/>
      <c r="PMP211" s="384"/>
      <c r="PMQ211" s="384"/>
      <c r="PMR211" s="384"/>
      <c r="PMS211" s="384"/>
      <c r="PMT211" s="384"/>
      <c r="PMU211" s="384"/>
      <c r="PMV211" s="384"/>
      <c r="PMW211" s="384"/>
      <c r="PMX211" s="384"/>
      <c r="PMY211" s="384"/>
      <c r="PMZ211" s="384"/>
      <c r="PNA211" s="384"/>
      <c r="PNB211" s="384"/>
      <c r="PNC211" s="384"/>
      <c r="PND211" s="384"/>
      <c r="PNE211" s="384"/>
      <c r="PNF211" s="384"/>
      <c r="PNG211" s="384"/>
      <c r="PNH211" s="384"/>
      <c r="PNI211" s="384"/>
      <c r="PNJ211" s="384"/>
      <c r="PNK211" s="384"/>
      <c r="PNL211" s="384"/>
      <c r="PNM211" s="384"/>
      <c r="PNN211" s="384"/>
      <c r="PNO211" s="384"/>
      <c r="PNP211" s="384"/>
      <c r="PNQ211" s="384"/>
      <c r="PNR211" s="384"/>
      <c r="PNS211" s="384"/>
      <c r="PNT211" s="384"/>
      <c r="PNU211" s="384"/>
      <c r="PNV211" s="384"/>
      <c r="PNW211" s="384"/>
      <c r="PNX211" s="384"/>
      <c r="PNY211" s="384"/>
      <c r="PNZ211" s="384"/>
      <c r="POA211" s="384"/>
      <c r="POB211" s="384"/>
      <c r="POC211" s="384"/>
      <c r="POD211" s="384"/>
      <c r="POE211" s="384"/>
      <c r="POF211" s="384"/>
      <c r="POG211" s="384"/>
      <c r="POH211" s="384"/>
      <c r="POI211" s="384"/>
      <c r="POJ211" s="384"/>
      <c r="POK211" s="384"/>
      <c r="POL211" s="384"/>
      <c r="POM211" s="384"/>
      <c r="PON211" s="384"/>
      <c r="POO211" s="384"/>
      <c r="POP211" s="384"/>
      <c r="POQ211" s="384"/>
      <c r="POR211" s="384"/>
      <c r="POS211" s="384"/>
      <c r="POT211" s="384"/>
      <c r="POU211" s="384"/>
      <c r="POV211" s="384"/>
      <c r="POW211" s="384"/>
      <c r="POX211" s="384"/>
      <c r="POY211" s="384"/>
      <c r="POZ211" s="384"/>
      <c r="PPA211" s="384"/>
      <c r="PPB211" s="384"/>
      <c r="PPC211" s="384"/>
      <c r="PPD211" s="384"/>
      <c r="PPE211" s="384"/>
      <c r="PPF211" s="384"/>
      <c r="PPG211" s="384"/>
      <c r="PPH211" s="384"/>
      <c r="PPI211" s="384"/>
      <c r="PPJ211" s="384"/>
      <c r="PPK211" s="384"/>
      <c r="PPL211" s="384"/>
      <c r="PPM211" s="384"/>
      <c r="PPN211" s="384"/>
      <c r="PPO211" s="384"/>
      <c r="PPP211" s="384"/>
      <c r="PPQ211" s="384"/>
      <c r="PPR211" s="384"/>
      <c r="PPS211" s="384"/>
      <c r="PPT211" s="384"/>
      <c r="PPU211" s="384"/>
      <c r="PPV211" s="384"/>
      <c r="PPW211" s="384"/>
      <c r="PPX211" s="384"/>
      <c r="PPY211" s="384"/>
      <c r="PPZ211" s="384"/>
      <c r="PQA211" s="384"/>
      <c r="PQB211" s="384"/>
      <c r="PQC211" s="384"/>
      <c r="PQD211" s="384"/>
      <c r="PQE211" s="384"/>
      <c r="PQF211" s="384"/>
      <c r="PQG211" s="384"/>
      <c r="PQH211" s="384"/>
      <c r="PQI211" s="384"/>
      <c r="PQJ211" s="384"/>
      <c r="PQK211" s="384"/>
      <c r="PQL211" s="384"/>
      <c r="PQM211" s="384"/>
      <c r="PQN211" s="384"/>
      <c r="PQO211" s="384"/>
      <c r="PQP211" s="384"/>
      <c r="PQQ211" s="384"/>
      <c r="PQR211" s="384"/>
      <c r="PQS211" s="384"/>
      <c r="PQT211" s="384"/>
      <c r="PQU211" s="384"/>
      <c r="PQV211" s="384"/>
      <c r="PQW211" s="384"/>
      <c r="PQX211" s="384"/>
      <c r="PQY211" s="384"/>
      <c r="PQZ211" s="384"/>
      <c r="PRA211" s="384"/>
      <c r="PRB211" s="384"/>
      <c r="PRC211" s="384"/>
      <c r="PRD211" s="384"/>
      <c r="PRE211" s="384"/>
      <c r="PRF211" s="384"/>
      <c r="PRG211" s="384"/>
      <c r="PRH211" s="384"/>
      <c r="PRI211" s="384"/>
      <c r="PRJ211" s="384"/>
      <c r="PRK211" s="384"/>
      <c r="PRL211" s="384"/>
      <c r="PRM211" s="384"/>
      <c r="PRN211" s="384"/>
      <c r="PRO211" s="384"/>
      <c r="PRP211" s="384"/>
      <c r="PRQ211" s="384"/>
      <c r="PRR211" s="384"/>
      <c r="PRS211" s="384"/>
      <c r="PRT211" s="384"/>
      <c r="PRU211" s="384"/>
      <c r="PRV211" s="384"/>
      <c r="PRW211" s="384"/>
      <c r="PRX211" s="384"/>
      <c r="PRY211" s="384"/>
      <c r="PRZ211" s="384"/>
      <c r="PSA211" s="384"/>
      <c r="PSB211" s="384"/>
      <c r="PSC211" s="384"/>
      <c r="PSD211" s="384"/>
      <c r="PSE211" s="384"/>
      <c r="PSF211" s="384"/>
      <c r="PSG211" s="384"/>
      <c r="PSH211" s="384"/>
      <c r="PSI211" s="384"/>
      <c r="PSJ211" s="384"/>
      <c r="PSK211" s="384"/>
      <c r="PSL211" s="384"/>
      <c r="PSM211" s="384"/>
      <c r="PSN211" s="384"/>
      <c r="PSO211" s="384"/>
      <c r="PSP211" s="384"/>
      <c r="PSQ211" s="384"/>
      <c r="PSR211" s="384"/>
      <c r="PSS211" s="384"/>
      <c r="PST211" s="384"/>
      <c r="PSU211" s="384"/>
      <c r="PSV211" s="384"/>
      <c r="PSW211" s="384"/>
      <c r="PSX211" s="384"/>
      <c r="PSY211" s="384"/>
      <c r="PSZ211" s="384"/>
      <c r="PTA211" s="384"/>
      <c r="PTB211" s="384"/>
      <c r="PTC211" s="384"/>
      <c r="PTD211" s="384"/>
      <c r="PTE211" s="384"/>
      <c r="PTF211" s="384"/>
      <c r="PTG211" s="384"/>
      <c r="PTH211" s="384"/>
      <c r="PTI211" s="384"/>
      <c r="PTJ211" s="384"/>
      <c r="PTK211" s="384"/>
      <c r="PTL211" s="384"/>
      <c r="PTM211" s="384"/>
      <c r="PTN211" s="384"/>
      <c r="PTO211" s="384"/>
      <c r="PTP211" s="384"/>
      <c r="PTQ211" s="384"/>
      <c r="PTR211" s="384"/>
      <c r="PTS211" s="384"/>
      <c r="PTT211" s="384"/>
      <c r="PTU211" s="384"/>
      <c r="PTV211" s="384"/>
      <c r="PTW211" s="384"/>
      <c r="PTX211" s="384"/>
      <c r="PTY211" s="384"/>
      <c r="PTZ211" s="384"/>
      <c r="PUA211" s="384"/>
      <c r="PUB211" s="384"/>
      <c r="PUC211" s="384"/>
      <c r="PUD211" s="384"/>
      <c r="PUE211" s="384"/>
      <c r="PUF211" s="384"/>
      <c r="PUG211" s="384"/>
      <c r="PUH211" s="384"/>
      <c r="PUI211" s="384"/>
      <c r="PUJ211" s="384"/>
      <c r="PUK211" s="384"/>
      <c r="PUL211" s="384"/>
      <c r="PUM211" s="384"/>
      <c r="PUN211" s="384"/>
      <c r="PUO211" s="384"/>
      <c r="PUP211" s="384"/>
      <c r="PUQ211" s="384"/>
      <c r="PUR211" s="384"/>
      <c r="PUS211" s="384"/>
      <c r="PUT211" s="384"/>
      <c r="PUU211" s="384"/>
      <c r="PUV211" s="384"/>
      <c r="PUW211" s="384"/>
      <c r="PUX211" s="384"/>
      <c r="PUY211" s="384"/>
      <c r="PUZ211" s="384"/>
      <c r="PVA211" s="384"/>
      <c r="PVB211" s="384"/>
      <c r="PVC211" s="384"/>
      <c r="PVD211" s="384"/>
      <c r="PVE211" s="384"/>
      <c r="PVF211" s="384"/>
      <c r="PVG211" s="384"/>
      <c r="PVH211" s="384"/>
      <c r="PVI211" s="384"/>
      <c r="PVJ211" s="384"/>
      <c r="PVK211" s="384"/>
      <c r="PVL211" s="384"/>
      <c r="PVM211" s="384"/>
      <c r="PVN211" s="384"/>
      <c r="PVO211" s="384"/>
      <c r="PVP211" s="384"/>
      <c r="PVQ211" s="384"/>
      <c r="PVR211" s="384"/>
      <c r="PVS211" s="384"/>
      <c r="PVT211" s="384"/>
      <c r="PVU211" s="384"/>
      <c r="PVV211" s="384"/>
      <c r="PVW211" s="384"/>
      <c r="PVX211" s="384"/>
      <c r="PVY211" s="384"/>
      <c r="PVZ211" s="384"/>
      <c r="PWA211" s="384"/>
      <c r="PWB211" s="384"/>
      <c r="PWC211" s="384"/>
      <c r="PWD211" s="384"/>
      <c r="PWE211" s="384"/>
      <c r="PWF211" s="384"/>
      <c r="PWG211" s="384"/>
      <c r="PWH211" s="384"/>
      <c r="PWI211" s="384"/>
      <c r="PWJ211" s="384"/>
      <c r="PWK211" s="384"/>
      <c r="PWL211" s="384"/>
      <c r="PWM211" s="384"/>
      <c r="PWN211" s="384"/>
      <c r="PWO211" s="384"/>
      <c r="PWP211" s="384"/>
      <c r="PWQ211" s="384"/>
      <c r="PWR211" s="384"/>
      <c r="PWS211" s="384"/>
      <c r="PWT211" s="384"/>
      <c r="PWU211" s="384"/>
      <c r="PWV211" s="384"/>
      <c r="PWW211" s="384"/>
      <c r="PWX211" s="384"/>
      <c r="PWY211" s="384"/>
      <c r="PWZ211" s="384"/>
      <c r="PXA211" s="384"/>
      <c r="PXB211" s="384"/>
      <c r="PXC211" s="384"/>
      <c r="PXD211" s="384"/>
      <c r="PXE211" s="384"/>
      <c r="PXF211" s="384"/>
      <c r="PXG211" s="384"/>
      <c r="PXH211" s="384"/>
      <c r="PXI211" s="384"/>
      <c r="PXJ211" s="384"/>
      <c r="PXK211" s="384"/>
      <c r="PXL211" s="384"/>
      <c r="PXM211" s="384"/>
      <c r="PXN211" s="384"/>
      <c r="PXO211" s="384"/>
      <c r="PXP211" s="384"/>
      <c r="PXQ211" s="384"/>
      <c r="PXR211" s="384"/>
      <c r="PXS211" s="384"/>
      <c r="PXT211" s="384"/>
      <c r="PXU211" s="384"/>
      <c r="PXV211" s="384"/>
      <c r="PXW211" s="384"/>
      <c r="PXX211" s="384"/>
      <c r="PXY211" s="384"/>
      <c r="PXZ211" s="384"/>
      <c r="PYA211" s="384"/>
      <c r="PYB211" s="384"/>
      <c r="PYC211" s="384"/>
      <c r="PYD211" s="384"/>
      <c r="PYE211" s="384"/>
      <c r="PYF211" s="384"/>
      <c r="PYG211" s="384"/>
      <c r="PYH211" s="384"/>
      <c r="PYI211" s="384"/>
      <c r="PYJ211" s="384"/>
      <c r="PYK211" s="384"/>
      <c r="PYL211" s="384"/>
      <c r="PYM211" s="384"/>
      <c r="PYN211" s="384"/>
      <c r="PYO211" s="384"/>
      <c r="PYP211" s="384"/>
      <c r="PYQ211" s="384"/>
      <c r="PYR211" s="384"/>
      <c r="PYS211" s="384"/>
      <c r="PYT211" s="384"/>
      <c r="PYU211" s="384"/>
      <c r="PYV211" s="384"/>
      <c r="PYW211" s="384"/>
      <c r="PYX211" s="384"/>
      <c r="PYY211" s="384"/>
      <c r="PYZ211" s="384"/>
      <c r="PZA211" s="384"/>
      <c r="PZB211" s="384"/>
      <c r="PZC211" s="384"/>
      <c r="PZD211" s="384"/>
      <c r="PZE211" s="384"/>
      <c r="PZF211" s="384"/>
      <c r="PZG211" s="384"/>
      <c r="PZH211" s="384"/>
      <c r="PZI211" s="384"/>
      <c r="PZJ211" s="384"/>
      <c r="PZK211" s="384"/>
      <c r="PZL211" s="384"/>
      <c r="PZM211" s="384"/>
      <c r="PZN211" s="384"/>
      <c r="PZO211" s="384"/>
      <c r="PZP211" s="384"/>
      <c r="PZQ211" s="384"/>
      <c r="PZR211" s="384"/>
      <c r="PZS211" s="384"/>
      <c r="PZT211" s="384"/>
      <c r="PZU211" s="384"/>
      <c r="PZV211" s="384"/>
      <c r="PZW211" s="384"/>
      <c r="PZX211" s="384"/>
      <c r="PZY211" s="384"/>
      <c r="PZZ211" s="384"/>
      <c r="QAA211" s="384"/>
      <c r="QAB211" s="384"/>
      <c r="QAC211" s="384"/>
      <c r="QAD211" s="384"/>
      <c r="QAE211" s="384"/>
      <c r="QAF211" s="384"/>
      <c r="QAG211" s="384"/>
      <c r="QAH211" s="384"/>
      <c r="QAI211" s="384"/>
      <c r="QAJ211" s="384"/>
      <c r="QAK211" s="384"/>
      <c r="QAL211" s="384"/>
      <c r="QAM211" s="384"/>
      <c r="QAN211" s="384"/>
      <c r="QAO211" s="384"/>
      <c r="QAP211" s="384"/>
      <c r="QAQ211" s="384"/>
      <c r="QAR211" s="384"/>
      <c r="QAS211" s="384"/>
      <c r="QAT211" s="384"/>
      <c r="QAU211" s="384"/>
      <c r="QAV211" s="384"/>
      <c r="QAW211" s="384"/>
      <c r="QAX211" s="384"/>
      <c r="QAY211" s="384"/>
      <c r="QAZ211" s="384"/>
      <c r="QBA211" s="384"/>
      <c r="QBB211" s="384"/>
      <c r="QBC211" s="384"/>
      <c r="QBD211" s="384"/>
      <c r="QBE211" s="384"/>
      <c r="QBF211" s="384"/>
      <c r="QBG211" s="384"/>
      <c r="QBH211" s="384"/>
      <c r="QBI211" s="384"/>
      <c r="QBJ211" s="384"/>
      <c r="QBK211" s="384"/>
      <c r="QBL211" s="384"/>
      <c r="QBM211" s="384"/>
      <c r="QBN211" s="384"/>
      <c r="QBO211" s="384"/>
      <c r="QBP211" s="384"/>
      <c r="QBQ211" s="384"/>
      <c r="QBR211" s="384"/>
      <c r="QBS211" s="384"/>
      <c r="QBT211" s="384"/>
      <c r="QBU211" s="384"/>
      <c r="QBV211" s="384"/>
      <c r="QBW211" s="384"/>
      <c r="QBX211" s="384"/>
      <c r="QBY211" s="384"/>
      <c r="QBZ211" s="384"/>
      <c r="QCA211" s="384"/>
      <c r="QCB211" s="384"/>
      <c r="QCC211" s="384"/>
      <c r="QCD211" s="384"/>
      <c r="QCE211" s="384"/>
      <c r="QCF211" s="384"/>
      <c r="QCG211" s="384"/>
      <c r="QCH211" s="384"/>
      <c r="QCI211" s="384"/>
      <c r="QCJ211" s="384"/>
      <c r="QCK211" s="384"/>
      <c r="QCL211" s="384"/>
      <c r="QCM211" s="384"/>
      <c r="QCN211" s="384"/>
      <c r="QCO211" s="384"/>
      <c r="QCP211" s="384"/>
      <c r="QCQ211" s="384"/>
      <c r="QCR211" s="384"/>
      <c r="QCS211" s="384"/>
      <c r="QCT211" s="384"/>
      <c r="QCU211" s="384"/>
      <c r="QCV211" s="384"/>
      <c r="QCW211" s="384"/>
      <c r="QCX211" s="384"/>
      <c r="QCY211" s="384"/>
      <c r="QCZ211" s="384"/>
      <c r="QDA211" s="384"/>
      <c r="QDB211" s="384"/>
      <c r="QDC211" s="384"/>
      <c r="QDD211" s="384"/>
      <c r="QDE211" s="384"/>
      <c r="QDF211" s="384"/>
      <c r="QDG211" s="384"/>
      <c r="QDH211" s="384"/>
      <c r="QDI211" s="384"/>
      <c r="QDJ211" s="384"/>
      <c r="QDK211" s="384"/>
      <c r="QDL211" s="384"/>
      <c r="QDM211" s="384"/>
      <c r="QDN211" s="384"/>
      <c r="QDO211" s="384"/>
      <c r="QDP211" s="384"/>
      <c r="QDQ211" s="384"/>
      <c r="QDR211" s="384"/>
      <c r="QDS211" s="384"/>
      <c r="QDT211" s="384"/>
      <c r="QDU211" s="384"/>
      <c r="QDV211" s="384"/>
      <c r="QDW211" s="384"/>
      <c r="QDX211" s="384"/>
      <c r="QDY211" s="384"/>
      <c r="QDZ211" s="384"/>
      <c r="QEA211" s="384"/>
      <c r="QEB211" s="384"/>
      <c r="QEC211" s="384"/>
      <c r="QED211" s="384"/>
      <c r="QEE211" s="384"/>
      <c r="QEF211" s="384"/>
      <c r="QEG211" s="384"/>
      <c r="QEH211" s="384"/>
      <c r="QEI211" s="384"/>
      <c r="QEJ211" s="384"/>
      <c r="QEK211" s="384"/>
      <c r="QEL211" s="384"/>
      <c r="QEM211" s="384"/>
      <c r="QEN211" s="384"/>
      <c r="QEO211" s="384"/>
      <c r="QEP211" s="384"/>
      <c r="QEQ211" s="384"/>
      <c r="QER211" s="384"/>
      <c r="QES211" s="384"/>
      <c r="QET211" s="384"/>
      <c r="QEU211" s="384"/>
      <c r="QEV211" s="384"/>
      <c r="QEW211" s="384"/>
      <c r="QEX211" s="384"/>
      <c r="QEY211" s="384"/>
      <c r="QEZ211" s="384"/>
      <c r="QFA211" s="384"/>
      <c r="QFB211" s="384"/>
      <c r="QFC211" s="384"/>
      <c r="QFD211" s="384"/>
      <c r="QFE211" s="384"/>
      <c r="QFF211" s="384"/>
      <c r="QFG211" s="384"/>
      <c r="QFH211" s="384"/>
      <c r="QFI211" s="384"/>
      <c r="QFJ211" s="384"/>
      <c r="QFK211" s="384"/>
      <c r="QFL211" s="384"/>
      <c r="QFM211" s="384"/>
      <c r="QFN211" s="384"/>
      <c r="QFO211" s="384"/>
      <c r="QFP211" s="384"/>
      <c r="QFQ211" s="384"/>
      <c r="QFR211" s="384"/>
      <c r="QFS211" s="384"/>
      <c r="QFT211" s="384"/>
      <c r="QFU211" s="384"/>
      <c r="QFV211" s="384"/>
      <c r="QFW211" s="384"/>
      <c r="QFX211" s="384"/>
      <c r="QFY211" s="384"/>
      <c r="QFZ211" s="384"/>
      <c r="QGA211" s="384"/>
      <c r="QGB211" s="384"/>
      <c r="QGC211" s="384"/>
      <c r="QGD211" s="384"/>
      <c r="QGE211" s="384"/>
      <c r="QGF211" s="384"/>
      <c r="QGG211" s="384"/>
      <c r="QGH211" s="384"/>
      <c r="QGI211" s="384"/>
      <c r="QGJ211" s="384"/>
      <c r="QGK211" s="384"/>
      <c r="QGL211" s="384"/>
      <c r="QGM211" s="384"/>
      <c r="QGN211" s="384"/>
      <c r="QGO211" s="384"/>
      <c r="QGP211" s="384"/>
      <c r="QGQ211" s="384"/>
      <c r="QGR211" s="384"/>
      <c r="QGS211" s="384"/>
      <c r="QGT211" s="384"/>
      <c r="QGU211" s="384"/>
      <c r="QGV211" s="384"/>
      <c r="QGW211" s="384"/>
      <c r="QGX211" s="384"/>
      <c r="QGY211" s="384"/>
      <c r="QGZ211" s="384"/>
      <c r="QHA211" s="384"/>
      <c r="QHB211" s="384"/>
      <c r="QHC211" s="384"/>
      <c r="QHD211" s="384"/>
      <c r="QHE211" s="384"/>
      <c r="QHF211" s="384"/>
      <c r="QHG211" s="384"/>
      <c r="QHH211" s="384"/>
      <c r="QHI211" s="384"/>
      <c r="QHJ211" s="384"/>
      <c r="QHK211" s="384"/>
      <c r="QHL211" s="384"/>
      <c r="QHM211" s="384"/>
      <c r="QHN211" s="384"/>
      <c r="QHO211" s="384"/>
      <c r="QHP211" s="384"/>
      <c r="QHQ211" s="384"/>
      <c r="QHR211" s="384"/>
      <c r="QHS211" s="384"/>
      <c r="QHT211" s="384"/>
      <c r="QHU211" s="384"/>
      <c r="QHV211" s="384"/>
      <c r="QHW211" s="384"/>
      <c r="QHX211" s="384"/>
      <c r="QHY211" s="384"/>
      <c r="QHZ211" s="384"/>
      <c r="QIA211" s="384"/>
      <c r="QIB211" s="384"/>
      <c r="QIC211" s="384"/>
      <c r="QID211" s="384"/>
      <c r="QIE211" s="384"/>
      <c r="QIF211" s="384"/>
      <c r="QIG211" s="384"/>
      <c r="QIH211" s="384"/>
      <c r="QII211" s="384"/>
      <c r="QIJ211" s="384"/>
      <c r="QIK211" s="384"/>
      <c r="QIL211" s="384"/>
      <c r="QIM211" s="384"/>
      <c r="QIN211" s="384"/>
      <c r="QIO211" s="384"/>
      <c r="QIP211" s="384"/>
      <c r="QIQ211" s="384"/>
      <c r="QIR211" s="384"/>
      <c r="QIS211" s="384"/>
      <c r="QIT211" s="384"/>
      <c r="QIU211" s="384"/>
      <c r="QIV211" s="384"/>
      <c r="QIW211" s="384"/>
      <c r="QIX211" s="384"/>
      <c r="QIY211" s="384"/>
      <c r="QIZ211" s="384"/>
      <c r="QJA211" s="384"/>
      <c r="QJB211" s="384"/>
      <c r="QJC211" s="384"/>
      <c r="QJD211" s="384"/>
      <c r="QJE211" s="384"/>
      <c r="QJF211" s="384"/>
      <c r="QJG211" s="384"/>
      <c r="QJH211" s="384"/>
      <c r="QJI211" s="384"/>
      <c r="QJJ211" s="384"/>
      <c r="QJK211" s="384"/>
      <c r="QJL211" s="384"/>
      <c r="QJM211" s="384"/>
      <c r="QJN211" s="384"/>
      <c r="QJO211" s="384"/>
      <c r="QJP211" s="384"/>
      <c r="QJQ211" s="384"/>
      <c r="QJR211" s="384"/>
      <c r="QJS211" s="384"/>
      <c r="QJT211" s="384"/>
      <c r="QJU211" s="384"/>
      <c r="QJV211" s="384"/>
      <c r="QJW211" s="384"/>
      <c r="QJX211" s="384"/>
      <c r="QJY211" s="384"/>
      <c r="QJZ211" s="384"/>
      <c r="QKA211" s="384"/>
      <c r="QKB211" s="384"/>
      <c r="QKC211" s="384"/>
      <c r="QKD211" s="384"/>
      <c r="QKE211" s="384"/>
      <c r="QKF211" s="384"/>
      <c r="QKG211" s="384"/>
      <c r="QKH211" s="384"/>
      <c r="QKI211" s="384"/>
      <c r="QKJ211" s="384"/>
      <c r="QKK211" s="384"/>
      <c r="QKL211" s="384"/>
      <c r="QKM211" s="384"/>
      <c r="QKN211" s="384"/>
      <c r="QKO211" s="384"/>
      <c r="QKP211" s="384"/>
      <c r="QKQ211" s="384"/>
      <c r="QKR211" s="384"/>
      <c r="QKS211" s="384"/>
      <c r="QKT211" s="384"/>
      <c r="QKU211" s="384"/>
      <c r="QKV211" s="384"/>
      <c r="QKW211" s="384"/>
      <c r="QKX211" s="384"/>
      <c r="QKY211" s="384"/>
      <c r="QKZ211" s="384"/>
      <c r="QLA211" s="384"/>
      <c r="QLB211" s="384"/>
      <c r="QLC211" s="384"/>
      <c r="QLD211" s="384"/>
      <c r="QLE211" s="384"/>
      <c r="QLF211" s="384"/>
      <c r="QLG211" s="384"/>
      <c r="QLH211" s="384"/>
      <c r="QLI211" s="384"/>
      <c r="QLJ211" s="384"/>
      <c r="QLK211" s="384"/>
      <c r="QLL211" s="384"/>
      <c r="QLM211" s="384"/>
      <c r="QLN211" s="384"/>
      <c r="QLO211" s="384"/>
      <c r="QLP211" s="384"/>
      <c r="QLQ211" s="384"/>
      <c r="QLR211" s="384"/>
      <c r="QLS211" s="384"/>
      <c r="QLT211" s="384"/>
      <c r="QLU211" s="384"/>
      <c r="QLV211" s="384"/>
      <c r="QLW211" s="384"/>
      <c r="QLX211" s="384"/>
      <c r="QLY211" s="384"/>
      <c r="QLZ211" s="384"/>
      <c r="QMA211" s="384"/>
      <c r="QMB211" s="384"/>
      <c r="QMC211" s="384"/>
      <c r="QMD211" s="384"/>
      <c r="QME211" s="384"/>
      <c r="QMF211" s="384"/>
      <c r="QMG211" s="384"/>
      <c r="QMH211" s="384"/>
      <c r="QMI211" s="384"/>
      <c r="QMJ211" s="384"/>
      <c r="QMK211" s="384"/>
      <c r="QML211" s="384"/>
      <c r="QMM211" s="384"/>
      <c r="QMN211" s="384"/>
      <c r="QMO211" s="384"/>
      <c r="QMP211" s="384"/>
      <c r="QMQ211" s="384"/>
      <c r="QMR211" s="384"/>
      <c r="QMS211" s="384"/>
      <c r="QMT211" s="384"/>
      <c r="QMU211" s="384"/>
      <c r="QMV211" s="384"/>
      <c r="QMW211" s="384"/>
      <c r="QMX211" s="384"/>
      <c r="QMY211" s="384"/>
      <c r="QMZ211" s="384"/>
      <c r="QNA211" s="384"/>
      <c r="QNB211" s="384"/>
      <c r="QNC211" s="384"/>
      <c r="QND211" s="384"/>
      <c r="QNE211" s="384"/>
      <c r="QNF211" s="384"/>
      <c r="QNG211" s="384"/>
      <c r="QNH211" s="384"/>
      <c r="QNI211" s="384"/>
      <c r="QNJ211" s="384"/>
      <c r="QNK211" s="384"/>
      <c r="QNL211" s="384"/>
      <c r="QNM211" s="384"/>
      <c r="QNN211" s="384"/>
      <c r="QNO211" s="384"/>
      <c r="QNP211" s="384"/>
      <c r="QNQ211" s="384"/>
      <c r="QNR211" s="384"/>
      <c r="QNS211" s="384"/>
      <c r="QNT211" s="384"/>
      <c r="QNU211" s="384"/>
      <c r="QNV211" s="384"/>
      <c r="QNW211" s="384"/>
      <c r="QNX211" s="384"/>
      <c r="QNY211" s="384"/>
      <c r="QNZ211" s="384"/>
      <c r="QOA211" s="384"/>
      <c r="QOB211" s="384"/>
      <c r="QOC211" s="384"/>
      <c r="QOD211" s="384"/>
      <c r="QOE211" s="384"/>
      <c r="QOF211" s="384"/>
      <c r="QOG211" s="384"/>
      <c r="QOH211" s="384"/>
      <c r="QOI211" s="384"/>
      <c r="QOJ211" s="384"/>
      <c r="QOK211" s="384"/>
      <c r="QOL211" s="384"/>
      <c r="QOM211" s="384"/>
      <c r="QON211" s="384"/>
      <c r="QOO211" s="384"/>
      <c r="QOP211" s="384"/>
      <c r="QOQ211" s="384"/>
      <c r="QOR211" s="384"/>
      <c r="QOS211" s="384"/>
      <c r="QOT211" s="384"/>
      <c r="QOU211" s="384"/>
      <c r="QOV211" s="384"/>
      <c r="QOW211" s="384"/>
      <c r="QOX211" s="384"/>
      <c r="QOY211" s="384"/>
      <c r="QOZ211" s="384"/>
      <c r="QPA211" s="384"/>
      <c r="QPB211" s="384"/>
      <c r="QPC211" s="384"/>
      <c r="QPD211" s="384"/>
      <c r="QPE211" s="384"/>
      <c r="QPF211" s="384"/>
      <c r="QPG211" s="384"/>
      <c r="QPH211" s="384"/>
      <c r="QPI211" s="384"/>
      <c r="QPJ211" s="384"/>
      <c r="QPK211" s="384"/>
      <c r="QPL211" s="384"/>
      <c r="QPM211" s="384"/>
      <c r="QPN211" s="384"/>
      <c r="QPO211" s="384"/>
      <c r="QPP211" s="384"/>
      <c r="QPQ211" s="384"/>
      <c r="QPR211" s="384"/>
      <c r="QPS211" s="384"/>
      <c r="QPT211" s="384"/>
      <c r="QPU211" s="384"/>
      <c r="QPV211" s="384"/>
      <c r="QPW211" s="384"/>
      <c r="QPX211" s="384"/>
      <c r="QPY211" s="384"/>
      <c r="QPZ211" s="384"/>
      <c r="QQA211" s="384"/>
      <c r="QQB211" s="384"/>
      <c r="QQC211" s="384"/>
      <c r="QQD211" s="384"/>
      <c r="QQE211" s="384"/>
      <c r="QQF211" s="384"/>
      <c r="QQG211" s="384"/>
      <c r="QQH211" s="384"/>
      <c r="QQI211" s="384"/>
      <c r="QQJ211" s="384"/>
      <c r="QQK211" s="384"/>
      <c r="QQL211" s="384"/>
      <c r="QQM211" s="384"/>
      <c r="QQN211" s="384"/>
      <c r="QQO211" s="384"/>
      <c r="QQP211" s="384"/>
      <c r="QQQ211" s="384"/>
      <c r="QQR211" s="384"/>
      <c r="QQS211" s="384"/>
      <c r="QQT211" s="384"/>
      <c r="QQU211" s="384"/>
      <c r="QQV211" s="384"/>
      <c r="QQW211" s="384"/>
      <c r="QQX211" s="384"/>
      <c r="QQY211" s="384"/>
      <c r="QQZ211" s="384"/>
      <c r="QRA211" s="384"/>
      <c r="QRB211" s="384"/>
      <c r="QRC211" s="384"/>
      <c r="QRD211" s="384"/>
      <c r="QRE211" s="384"/>
      <c r="QRF211" s="384"/>
      <c r="QRG211" s="384"/>
      <c r="QRH211" s="384"/>
      <c r="QRI211" s="384"/>
      <c r="QRJ211" s="384"/>
      <c r="QRK211" s="384"/>
      <c r="QRL211" s="384"/>
      <c r="QRM211" s="384"/>
      <c r="QRN211" s="384"/>
      <c r="QRO211" s="384"/>
      <c r="QRP211" s="384"/>
      <c r="QRQ211" s="384"/>
      <c r="QRR211" s="384"/>
      <c r="QRS211" s="384"/>
      <c r="QRT211" s="384"/>
      <c r="QRU211" s="384"/>
      <c r="QRV211" s="384"/>
      <c r="QRW211" s="384"/>
      <c r="QRX211" s="384"/>
      <c r="QRY211" s="384"/>
      <c r="QRZ211" s="384"/>
      <c r="QSA211" s="384"/>
      <c r="QSB211" s="384"/>
      <c r="QSC211" s="384"/>
      <c r="QSD211" s="384"/>
      <c r="QSE211" s="384"/>
      <c r="QSF211" s="384"/>
      <c r="QSG211" s="384"/>
      <c r="QSH211" s="384"/>
      <c r="QSI211" s="384"/>
      <c r="QSJ211" s="384"/>
      <c r="QSK211" s="384"/>
      <c r="QSL211" s="384"/>
      <c r="QSM211" s="384"/>
      <c r="QSN211" s="384"/>
      <c r="QSO211" s="384"/>
      <c r="QSP211" s="384"/>
      <c r="QSQ211" s="384"/>
      <c r="QSR211" s="384"/>
      <c r="QSS211" s="384"/>
      <c r="QST211" s="384"/>
      <c r="QSU211" s="384"/>
      <c r="QSV211" s="384"/>
      <c r="QSW211" s="384"/>
      <c r="QSX211" s="384"/>
      <c r="QSY211" s="384"/>
      <c r="QSZ211" s="384"/>
      <c r="QTA211" s="384"/>
      <c r="QTB211" s="384"/>
      <c r="QTC211" s="384"/>
      <c r="QTD211" s="384"/>
      <c r="QTE211" s="384"/>
      <c r="QTF211" s="384"/>
      <c r="QTG211" s="384"/>
      <c r="QTH211" s="384"/>
      <c r="QTI211" s="384"/>
      <c r="QTJ211" s="384"/>
      <c r="QTK211" s="384"/>
      <c r="QTL211" s="384"/>
      <c r="QTM211" s="384"/>
      <c r="QTN211" s="384"/>
      <c r="QTO211" s="384"/>
      <c r="QTP211" s="384"/>
      <c r="QTQ211" s="384"/>
      <c r="QTR211" s="384"/>
      <c r="QTS211" s="384"/>
      <c r="QTT211" s="384"/>
      <c r="QTU211" s="384"/>
      <c r="QTV211" s="384"/>
      <c r="QTW211" s="384"/>
      <c r="QTX211" s="384"/>
      <c r="QTY211" s="384"/>
      <c r="QTZ211" s="384"/>
      <c r="QUA211" s="384"/>
      <c r="QUB211" s="384"/>
      <c r="QUC211" s="384"/>
      <c r="QUD211" s="384"/>
      <c r="QUE211" s="384"/>
      <c r="QUF211" s="384"/>
      <c r="QUG211" s="384"/>
      <c r="QUH211" s="384"/>
      <c r="QUI211" s="384"/>
      <c r="QUJ211" s="384"/>
      <c r="QUK211" s="384"/>
      <c r="QUL211" s="384"/>
      <c r="QUM211" s="384"/>
      <c r="QUN211" s="384"/>
      <c r="QUO211" s="384"/>
      <c r="QUP211" s="384"/>
      <c r="QUQ211" s="384"/>
      <c r="QUR211" s="384"/>
      <c r="QUS211" s="384"/>
      <c r="QUT211" s="384"/>
      <c r="QUU211" s="384"/>
      <c r="QUV211" s="384"/>
      <c r="QUW211" s="384"/>
      <c r="QUX211" s="384"/>
      <c r="QUY211" s="384"/>
      <c r="QUZ211" s="384"/>
      <c r="QVA211" s="384"/>
      <c r="QVB211" s="384"/>
      <c r="QVC211" s="384"/>
      <c r="QVD211" s="384"/>
      <c r="QVE211" s="384"/>
      <c r="QVF211" s="384"/>
      <c r="QVG211" s="384"/>
      <c r="QVH211" s="384"/>
      <c r="QVI211" s="384"/>
      <c r="QVJ211" s="384"/>
      <c r="QVK211" s="384"/>
      <c r="QVL211" s="384"/>
      <c r="QVM211" s="384"/>
      <c r="QVN211" s="384"/>
      <c r="QVO211" s="384"/>
      <c r="QVP211" s="384"/>
      <c r="QVQ211" s="384"/>
      <c r="QVR211" s="384"/>
      <c r="QVS211" s="384"/>
      <c r="QVT211" s="384"/>
      <c r="QVU211" s="384"/>
      <c r="QVV211" s="384"/>
      <c r="QVW211" s="384"/>
      <c r="QVX211" s="384"/>
      <c r="QVY211" s="384"/>
      <c r="QVZ211" s="384"/>
      <c r="QWA211" s="384"/>
      <c r="QWB211" s="384"/>
      <c r="QWC211" s="384"/>
      <c r="QWD211" s="384"/>
      <c r="QWE211" s="384"/>
      <c r="QWF211" s="384"/>
      <c r="QWG211" s="384"/>
      <c r="QWH211" s="384"/>
      <c r="QWI211" s="384"/>
      <c r="QWJ211" s="384"/>
      <c r="QWK211" s="384"/>
      <c r="QWL211" s="384"/>
      <c r="QWM211" s="384"/>
      <c r="QWN211" s="384"/>
      <c r="QWO211" s="384"/>
      <c r="QWP211" s="384"/>
      <c r="QWQ211" s="384"/>
      <c r="QWR211" s="384"/>
      <c r="QWS211" s="384"/>
      <c r="QWT211" s="384"/>
      <c r="QWU211" s="384"/>
      <c r="QWV211" s="384"/>
      <c r="QWW211" s="384"/>
      <c r="QWX211" s="384"/>
      <c r="QWY211" s="384"/>
      <c r="QWZ211" s="384"/>
      <c r="QXA211" s="384"/>
      <c r="QXB211" s="384"/>
      <c r="QXC211" s="384"/>
      <c r="QXD211" s="384"/>
      <c r="QXE211" s="384"/>
      <c r="QXF211" s="384"/>
      <c r="QXG211" s="384"/>
      <c r="QXH211" s="384"/>
      <c r="QXI211" s="384"/>
      <c r="QXJ211" s="384"/>
      <c r="QXK211" s="384"/>
      <c r="QXL211" s="384"/>
      <c r="QXM211" s="384"/>
      <c r="QXN211" s="384"/>
      <c r="QXO211" s="384"/>
      <c r="QXP211" s="384"/>
      <c r="QXQ211" s="384"/>
      <c r="QXR211" s="384"/>
      <c r="QXS211" s="384"/>
      <c r="QXT211" s="384"/>
      <c r="QXU211" s="384"/>
      <c r="QXV211" s="384"/>
      <c r="QXW211" s="384"/>
      <c r="QXX211" s="384"/>
      <c r="QXY211" s="384"/>
      <c r="QXZ211" s="384"/>
      <c r="QYA211" s="384"/>
      <c r="QYB211" s="384"/>
      <c r="QYC211" s="384"/>
      <c r="QYD211" s="384"/>
      <c r="QYE211" s="384"/>
      <c r="QYF211" s="384"/>
      <c r="QYG211" s="384"/>
      <c r="QYH211" s="384"/>
      <c r="QYI211" s="384"/>
      <c r="QYJ211" s="384"/>
      <c r="QYK211" s="384"/>
      <c r="QYL211" s="384"/>
      <c r="QYM211" s="384"/>
      <c r="QYN211" s="384"/>
      <c r="QYO211" s="384"/>
      <c r="QYP211" s="384"/>
      <c r="QYQ211" s="384"/>
      <c r="QYR211" s="384"/>
      <c r="QYS211" s="384"/>
      <c r="QYT211" s="384"/>
      <c r="QYU211" s="384"/>
      <c r="QYV211" s="384"/>
      <c r="QYW211" s="384"/>
      <c r="QYX211" s="384"/>
      <c r="QYY211" s="384"/>
      <c r="QYZ211" s="384"/>
      <c r="QZA211" s="384"/>
      <c r="QZB211" s="384"/>
      <c r="QZC211" s="384"/>
      <c r="QZD211" s="384"/>
      <c r="QZE211" s="384"/>
      <c r="QZF211" s="384"/>
      <c r="QZG211" s="384"/>
      <c r="QZH211" s="384"/>
      <c r="QZI211" s="384"/>
      <c r="QZJ211" s="384"/>
      <c r="QZK211" s="384"/>
      <c r="QZL211" s="384"/>
      <c r="QZM211" s="384"/>
      <c r="QZN211" s="384"/>
      <c r="QZO211" s="384"/>
      <c r="QZP211" s="384"/>
      <c r="QZQ211" s="384"/>
      <c r="QZR211" s="384"/>
      <c r="QZS211" s="384"/>
      <c r="QZT211" s="384"/>
      <c r="QZU211" s="384"/>
      <c r="QZV211" s="384"/>
      <c r="QZW211" s="384"/>
      <c r="QZX211" s="384"/>
      <c r="QZY211" s="384"/>
      <c r="QZZ211" s="384"/>
      <c r="RAA211" s="384"/>
      <c r="RAB211" s="384"/>
      <c r="RAC211" s="384"/>
      <c r="RAD211" s="384"/>
      <c r="RAE211" s="384"/>
      <c r="RAF211" s="384"/>
      <c r="RAG211" s="384"/>
      <c r="RAH211" s="384"/>
      <c r="RAI211" s="384"/>
      <c r="RAJ211" s="384"/>
      <c r="RAK211" s="384"/>
      <c r="RAL211" s="384"/>
      <c r="RAM211" s="384"/>
      <c r="RAN211" s="384"/>
      <c r="RAO211" s="384"/>
      <c r="RAP211" s="384"/>
      <c r="RAQ211" s="384"/>
      <c r="RAR211" s="384"/>
      <c r="RAS211" s="384"/>
      <c r="RAT211" s="384"/>
      <c r="RAU211" s="384"/>
      <c r="RAV211" s="384"/>
      <c r="RAW211" s="384"/>
      <c r="RAX211" s="384"/>
      <c r="RAY211" s="384"/>
      <c r="RAZ211" s="384"/>
      <c r="RBA211" s="384"/>
      <c r="RBB211" s="384"/>
      <c r="RBC211" s="384"/>
      <c r="RBD211" s="384"/>
      <c r="RBE211" s="384"/>
      <c r="RBF211" s="384"/>
      <c r="RBG211" s="384"/>
      <c r="RBH211" s="384"/>
      <c r="RBI211" s="384"/>
      <c r="RBJ211" s="384"/>
      <c r="RBK211" s="384"/>
      <c r="RBL211" s="384"/>
      <c r="RBM211" s="384"/>
      <c r="RBN211" s="384"/>
      <c r="RBO211" s="384"/>
      <c r="RBP211" s="384"/>
      <c r="RBQ211" s="384"/>
      <c r="RBR211" s="384"/>
      <c r="RBS211" s="384"/>
      <c r="RBT211" s="384"/>
      <c r="RBU211" s="384"/>
      <c r="RBV211" s="384"/>
      <c r="RBW211" s="384"/>
      <c r="RBX211" s="384"/>
      <c r="RBY211" s="384"/>
      <c r="RBZ211" s="384"/>
      <c r="RCA211" s="384"/>
      <c r="RCB211" s="384"/>
      <c r="RCC211" s="384"/>
      <c r="RCD211" s="384"/>
      <c r="RCE211" s="384"/>
      <c r="RCF211" s="384"/>
      <c r="RCG211" s="384"/>
      <c r="RCH211" s="384"/>
      <c r="RCI211" s="384"/>
      <c r="RCJ211" s="384"/>
      <c r="RCK211" s="384"/>
      <c r="RCL211" s="384"/>
      <c r="RCM211" s="384"/>
      <c r="RCN211" s="384"/>
      <c r="RCO211" s="384"/>
      <c r="RCP211" s="384"/>
      <c r="RCQ211" s="384"/>
      <c r="RCR211" s="384"/>
      <c r="RCS211" s="384"/>
      <c r="RCT211" s="384"/>
      <c r="RCU211" s="384"/>
      <c r="RCV211" s="384"/>
      <c r="RCW211" s="384"/>
      <c r="RCX211" s="384"/>
      <c r="RCY211" s="384"/>
      <c r="RCZ211" s="384"/>
      <c r="RDA211" s="384"/>
      <c r="RDB211" s="384"/>
      <c r="RDC211" s="384"/>
      <c r="RDD211" s="384"/>
      <c r="RDE211" s="384"/>
      <c r="RDF211" s="384"/>
      <c r="RDG211" s="384"/>
      <c r="RDH211" s="384"/>
      <c r="RDI211" s="384"/>
      <c r="RDJ211" s="384"/>
      <c r="RDK211" s="384"/>
      <c r="RDL211" s="384"/>
      <c r="RDM211" s="384"/>
      <c r="RDN211" s="384"/>
      <c r="RDO211" s="384"/>
      <c r="RDP211" s="384"/>
      <c r="RDQ211" s="384"/>
      <c r="RDR211" s="384"/>
      <c r="RDS211" s="384"/>
      <c r="RDT211" s="384"/>
      <c r="RDU211" s="384"/>
      <c r="RDV211" s="384"/>
      <c r="RDW211" s="384"/>
      <c r="RDX211" s="384"/>
      <c r="RDY211" s="384"/>
      <c r="RDZ211" s="384"/>
      <c r="REA211" s="384"/>
      <c r="REB211" s="384"/>
      <c r="REC211" s="384"/>
      <c r="RED211" s="384"/>
      <c r="REE211" s="384"/>
      <c r="REF211" s="384"/>
      <c r="REG211" s="384"/>
      <c r="REH211" s="384"/>
      <c r="REI211" s="384"/>
      <c r="REJ211" s="384"/>
      <c r="REK211" s="384"/>
      <c r="REL211" s="384"/>
      <c r="REM211" s="384"/>
      <c r="REN211" s="384"/>
      <c r="REO211" s="384"/>
      <c r="REP211" s="384"/>
      <c r="REQ211" s="384"/>
      <c r="RER211" s="384"/>
      <c r="RES211" s="384"/>
      <c r="RET211" s="384"/>
      <c r="REU211" s="384"/>
      <c r="REV211" s="384"/>
      <c r="REW211" s="384"/>
      <c r="REX211" s="384"/>
      <c r="REY211" s="384"/>
      <c r="REZ211" s="384"/>
      <c r="RFA211" s="384"/>
      <c r="RFB211" s="384"/>
      <c r="RFC211" s="384"/>
      <c r="RFD211" s="384"/>
      <c r="RFE211" s="384"/>
      <c r="RFF211" s="384"/>
      <c r="RFG211" s="384"/>
      <c r="RFH211" s="384"/>
      <c r="RFI211" s="384"/>
      <c r="RFJ211" s="384"/>
      <c r="RFK211" s="384"/>
      <c r="RFL211" s="384"/>
      <c r="RFM211" s="384"/>
      <c r="RFN211" s="384"/>
      <c r="RFO211" s="384"/>
      <c r="RFP211" s="384"/>
      <c r="RFQ211" s="384"/>
      <c r="RFR211" s="384"/>
      <c r="RFS211" s="384"/>
      <c r="RFT211" s="384"/>
      <c r="RFU211" s="384"/>
      <c r="RFV211" s="384"/>
      <c r="RFW211" s="384"/>
      <c r="RFX211" s="384"/>
      <c r="RFY211" s="384"/>
      <c r="RFZ211" s="384"/>
      <c r="RGA211" s="384"/>
      <c r="RGB211" s="384"/>
      <c r="RGC211" s="384"/>
      <c r="RGD211" s="384"/>
      <c r="RGE211" s="384"/>
      <c r="RGF211" s="384"/>
      <c r="RGG211" s="384"/>
      <c r="RGH211" s="384"/>
      <c r="RGI211" s="384"/>
      <c r="RGJ211" s="384"/>
      <c r="RGK211" s="384"/>
      <c r="RGL211" s="384"/>
      <c r="RGM211" s="384"/>
      <c r="RGN211" s="384"/>
      <c r="RGO211" s="384"/>
      <c r="RGP211" s="384"/>
      <c r="RGQ211" s="384"/>
      <c r="RGR211" s="384"/>
      <c r="RGS211" s="384"/>
      <c r="RGT211" s="384"/>
      <c r="RGU211" s="384"/>
      <c r="RGV211" s="384"/>
      <c r="RGW211" s="384"/>
      <c r="RGX211" s="384"/>
      <c r="RGY211" s="384"/>
      <c r="RGZ211" s="384"/>
      <c r="RHA211" s="384"/>
      <c r="RHB211" s="384"/>
      <c r="RHC211" s="384"/>
      <c r="RHD211" s="384"/>
      <c r="RHE211" s="384"/>
      <c r="RHF211" s="384"/>
      <c r="RHG211" s="384"/>
      <c r="RHH211" s="384"/>
      <c r="RHI211" s="384"/>
      <c r="RHJ211" s="384"/>
      <c r="RHK211" s="384"/>
      <c r="RHL211" s="384"/>
      <c r="RHM211" s="384"/>
      <c r="RHN211" s="384"/>
      <c r="RHO211" s="384"/>
      <c r="RHP211" s="384"/>
      <c r="RHQ211" s="384"/>
      <c r="RHR211" s="384"/>
      <c r="RHS211" s="384"/>
      <c r="RHT211" s="384"/>
      <c r="RHU211" s="384"/>
      <c r="RHV211" s="384"/>
      <c r="RHW211" s="384"/>
      <c r="RHX211" s="384"/>
      <c r="RHY211" s="384"/>
      <c r="RHZ211" s="384"/>
      <c r="RIA211" s="384"/>
      <c r="RIB211" s="384"/>
      <c r="RIC211" s="384"/>
      <c r="RID211" s="384"/>
      <c r="RIE211" s="384"/>
      <c r="RIF211" s="384"/>
      <c r="RIG211" s="384"/>
      <c r="RIH211" s="384"/>
      <c r="RII211" s="384"/>
      <c r="RIJ211" s="384"/>
      <c r="RIK211" s="384"/>
      <c r="RIL211" s="384"/>
      <c r="RIM211" s="384"/>
      <c r="RIN211" s="384"/>
      <c r="RIO211" s="384"/>
      <c r="RIP211" s="384"/>
      <c r="RIQ211" s="384"/>
      <c r="RIR211" s="384"/>
      <c r="RIS211" s="384"/>
      <c r="RIT211" s="384"/>
      <c r="RIU211" s="384"/>
      <c r="RIV211" s="384"/>
      <c r="RIW211" s="384"/>
      <c r="RIX211" s="384"/>
      <c r="RIY211" s="384"/>
      <c r="RIZ211" s="384"/>
      <c r="RJA211" s="384"/>
      <c r="RJB211" s="384"/>
      <c r="RJC211" s="384"/>
      <c r="RJD211" s="384"/>
      <c r="RJE211" s="384"/>
      <c r="RJF211" s="384"/>
      <c r="RJG211" s="384"/>
      <c r="RJH211" s="384"/>
      <c r="RJI211" s="384"/>
      <c r="RJJ211" s="384"/>
      <c r="RJK211" s="384"/>
      <c r="RJL211" s="384"/>
      <c r="RJM211" s="384"/>
      <c r="RJN211" s="384"/>
      <c r="RJO211" s="384"/>
      <c r="RJP211" s="384"/>
      <c r="RJQ211" s="384"/>
      <c r="RJR211" s="384"/>
      <c r="RJS211" s="384"/>
      <c r="RJT211" s="384"/>
      <c r="RJU211" s="384"/>
      <c r="RJV211" s="384"/>
      <c r="RJW211" s="384"/>
      <c r="RJX211" s="384"/>
      <c r="RJY211" s="384"/>
      <c r="RJZ211" s="384"/>
      <c r="RKA211" s="384"/>
      <c r="RKB211" s="384"/>
      <c r="RKC211" s="384"/>
      <c r="RKD211" s="384"/>
      <c r="RKE211" s="384"/>
      <c r="RKF211" s="384"/>
      <c r="RKG211" s="384"/>
      <c r="RKH211" s="384"/>
      <c r="RKI211" s="384"/>
      <c r="RKJ211" s="384"/>
      <c r="RKK211" s="384"/>
      <c r="RKL211" s="384"/>
      <c r="RKM211" s="384"/>
      <c r="RKN211" s="384"/>
      <c r="RKO211" s="384"/>
      <c r="RKP211" s="384"/>
      <c r="RKQ211" s="384"/>
      <c r="RKR211" s="384"/>
      <c r="RKS211" s="384"/>
      <c r="RKT211" s="384"/>
      <c r="RKU211" s="384"/>
      <c r="RKV211" s="384"/>
      <c r="RKW211" s="384"/>
      <c r="RKX211" s="384"/>
      <c r="RKY211" s="384"/>
      <c r="RKZ211" s="384"/>
      <c r="RLA211" s="384"/>
      <c r="RLB211" s="384"/>
      <c r="RLC211" s="384"/>
      <c r="RLD211" s="384"/>
      <c r="RLE211" s="384"/>
      <c r="RLF211" s="384"/>
      <c r="RLG211" s="384"/>
      <c r="RLH211" s="384"/>
      <c r="RLI211" s="384"/>
      <c r="RLJ211" s="384"/>
      <c r="RLK211" s="384"/>
      <c r="RLL211" s="384"/>
      <c r="RLM211" s="384"/>
      <c r="RLN211" s="384"/>
      <c r="RLO211" s="384"/>
      <c r="RLP211" s="384"/>
      <c r="RLQ211" s="384"/>
      <c r="RLR211" s="384"/>
      <c r="RLS211" s="384"/>
      <c r="RLT211" s="384"/>
      <c r="RLU211" s="384"/>
      <c r="RLV211" s="384"/>
      <c r="RLW211" s="384"/>
      <c r="RLX211" s="384"/>
      <c r="RLY211" s="384"/>
      <c r="RLZ211" s="384"/>
      <c r="RMA211" s="384"/>
      <c r="RMB211" s="384"/>
      <c r="RMC211" s="384"/>
      <c r="RMD211" s="384"/>
      <c r="RME211" s="384"/>
      <c r="RMF211" s="384"/>
      <c r="RMG211" s="384"/>
      <c r="RMH211" s="384"/>
      <c r="RMI211" s="384"/>
      <c r="RMJ211" s="384"/>
      <c r="RMK211" s="384"/>
      <c r="RML211" s="384"/>
      <c r="RMM211" s="384"/>
      <c r="RMN211" s="384"/>
      <c r="RMO211" s="384"/>
      <c r="RMP211" s="384"/>
      <c r="RMQ211" s="384"/>
      <c r="RMR211" s="384"/>
      <c r="RMS211" s="384"/>
      <c r="RMT211" s="384"/>
      <c r="RMU211" s="384"/>
      <c r="RMV211" s="384"/>
      <c r="RMW211" s="384"/>
      <c r="RMX211" s="384"/>
      <c r="RMY211" s="384"/>
      <c r="RMZ211" s="384"/>
      <c r="RNA211" s="384"/>
      <c r="RNB211" s="384"/>
      <c r="RNC211" s="384"/>
      <c r="RND211" s="384"/>
      <c r="RNE211" s="384"/>
      <c r="RNF211" s="384"/>
      <c r="RNG211" s="384"/>
      <c r="RNH211" s="384"/>
      <c r="RNI211" s="384"/>
      <c r="RNJ211" s="384"/>
      <c r="RNK211" s="384"/>
      <c r="RNL211" s="384"/>
      <c r="RNM211" s="384"/>
      <c r="RNN211" s="384"/>
      <c r="RNO211" s="384"/>
      <c r="RNP211" s="384"/>
      <c r="RNQ211" s="384"/>
      <c r="RNR211" s="384"/>
      <c r="RNS211" s="384"/>
      <c r="RNT211" s="384"/>
      <c r="RNU211" s="384"/>
      <c r="RNV211" s="384"/>
      <c r="RNW211" s="384"/>
      <c r="RNX211" s="384"/>
      <c r="RNY211" s="384"/>
      <c r="RNZ211" s="384"/>
      <c r="ROA211" s="384"/>
      <c r="ROB211" s="384"/>
      <c r="ROC211" s="384"/>
      <c r="ROD211" s="384"/>
      <c r="ROE211" s="384"/>
      <c r="ROF211" s="384"/>
      <c r="ROG211" s="384"/>
      <c r="ROH211" s="384"/>
      <c r="ROI211" s="384"/>
      <c r="ROJ211" s="384"/>
      <c r="ROK211" s="384"/>
      <c r="ROL211" s="384"/>
      <c r="ROM211" s="384"/>
      <c r="RON211" s="384"/>
      <c r="ROO211" s="384"/>
      <c r="ROP211" s="384"/>
      <c r="ROQ211" s="384"/>
      <c r="ROR211" s="384"/>
      <c r="ROS211" s="384"/>
      <c r="ROT211" s="384"/>
      <c r="ROU211" s="384"/>
      <c r="ROV211" s="384"/>
      <c r="ROW211" s="384"/>
      <c r="ROX211" s="384"/>
      <c r="ROY211" s="384"/>
      <c r="ROZ211" s="384"/>
      <c r="RPA211" s="384"/>
      <c r="RPB211" s="384"/>
      <c r="RPC211" s="384"/>
      <c r="RPD211" s="384"/>
      <c r="RPE211" s="384"/>
      <c r="RPF211" s="384"/>
      <c r="RPG211" s="384"/>
      <c r="RPH211" s="384"/>
      <c r="RPI211" s="384"/>
      <c r="RPJ211" s="384"/>
      <c r="RPK211" s="384"/>
      <c r="RPL211" s="384"/>
      <c r="RPM211" s="384"/>
      <c r="RPN211" s="384"/>
      <c r="RPO211" s="384"/>
      <c r="RPP211" s="384"/>
      <c r="RPQ211" s="384"/>
      <c r="RPR211" s="384"/>
      <c r="RPS211" s="384"/>
      <c r="RPT211" s="384"/>
      <c r="RPU211" s="384"/>
      <c r="RPV211" s="384"/>
      <c r="RPW211" s="384"/>
      <c r="RPX211" s="384"/>
      <c r="RPY211" s="384"/>
      <c r="RPZ211" s="384"/>
      <c r="RQA211" s="384"/>
      <c r="RQB211" s="384"/>
      <c r="RQC211" s="384"/>
      <c r="RQD211" s="384"/>
      <c r="RQE211" s="384"/>
      <c r="RQF211" s="384"/>
      <c r="RQG211" s="384"/>
      <c r="RQH211" s="384"/>
      <c r="RQI211" s="384"/>
      <c r="RQJ211" s="384"/>
      <c r="RQK211" s="384"/>
      <c r="RQL211" s="384"/>
      <c r="RQM211" s="384"/>
      <c r="RQN211" s="384"/>
      <c r="RQO211" s="384"/>
      <c r="RQP211" s="384"/>
      <c r="RQQ211" s="384"/>
      <c r="RQR211" s="384"/>
      <c r="RQS211" s="384"/>
      <c r="RQT211" s="384"/>
      <c r="RQU211" s="384"/>
      <c r="RQV211" s="384"/>
      <c r="RQW211" s="384"/>
      <c r="RQX211" s="384"/>
      <c r="RQY211" s="384"/>
      <c r="RQZ211" s="384"/>
      <c r="RRA211" s="384"/>
      <c r="RRB211" s="384"/>
      <c r="RRC211" s="384"/>
      <c r="RRD211" s="384"/>
      <c r="RRE211" s="384"/>
      <c r="RRF211" s="384"/>
      <c r="RRG211" s="384"/>
      <c r="RRH211" s="384"/>
      <c r="RRI211" s="384"/>
      <c r="RRJ211" s="384"/>
      <c r="RRK211" s="384"/>
      <c r="RRL211" s="384"/>
      <c r="RRM211" s="384"/>
      <c r="RRN211" s="384"/>
      <c r="RRO211" s="384"/>
      <c r="RRP211" s="384"/>
      <c r="RRQ211" s="384"/>
      <c r="RRR211" s="384"/>
      <c r="RRS211" s="384"/>
      <c r="RRT211" s="384"/>
      <c r="RRU211" s="384"/>
      <c r="RRV211" s="384"/>
      <c r="RRW211" s="384"/>
      <c r="RRX211" s="384"/>
      <c r="RRY211" s="384"/>
      <c r="RRZ211" s="384"/>
      <c r="RSA211" s="384"/>
      <c r="RSB211" s="384"/>
      <c r="RSC211" s="384"/>
      <c r="RSD211" s="384"/>
      <c r="RSE211" s="384"/>
      <c r="RSF211" s="384"/>
      <c r="RSG211" s="384"/>
      <c r="RSH211" s="384"/>
      <c r="RSI211" s="384"/>
      <c r="RSJ211" s="384"/>
      <c r="RSK211" s="384"/>
      <c r="RSL211" s="384"/>
      <c r="RSM211" s="384"/>
      <c r="RSN211" s="384"/>
      <c r="RSO211" s="384"/>
      <c r="RSP211" s="384"/>
      <c r="RSQ211" s="384"/>
      <c r="RSR211" s="384"/>
      <c r="RSS211" s="384"/>
      <c r="RST211" s="384"/>
      <c r="RSU211" s="384"/>
      <c r="RSV211" s="384"/>
      <c r="RSW211" s="384"/>
      <c r="RSX211" s="384"/>
      <c r="RSY211" s="384"/>
      <c r="RSZ211" s="384"/>
      <c r="RTA211" s="384"/>
      <c r="RTB211" s="384"/>
      <c r="RTC211" s="384"/>
      <c r="RTD211" s="384"/>
      <c r="RTE211" s="384"/>
      <c r="RTF211" s="384"/>
      <c r="RTG211" s="384"/>
      <c r="RTH211" s="384"/>
      <c r="RTI211" s="384"/>
      <c r="RTJ211" s="384"/>
      <c r="RTK211" s="384"/>
      <c r="RTL211" s="384"/>
      <c r="RTM211" s="384"/>
      <c r="RTN211" s="384"/>
      <c r="RTO211" s="384"/>
      <c r="RTP211" s="384"/>
      <c r="RTQ211" s="384"/>
      <c r="RTR211" s="384"/>
      <c r="RTS211" s="384"/>
      <c r="RTT211" s="384"/>
      <c r="RTU211" s="384"/>
      <c r="RTV211" s="384"/>
      <c r="RTW211" s="384"/>
      <c r="RTX211" s="384"/>
      <c r="RTY211" s="384"/>
      <c r="RTZ211" s="384"/>
      <c r="RUA211" s="384"/>
      <c r="RUB211" s="384"/>
      <c r="RUC211" s="384"/>
      <c r="RUD211" s="384"/>
      <c r="RUE211" s="384"/>
      <c r="RUF211" s="384"/>
      <c r="RUG211" s="384"/>
      <c r="RUH211" s="384"/>
      <c r="RUI211" s="384"/>
      <c r="RUJ211" s="384"/>
      <c r="RUK211" s="384"/>
      <c r="RUL211" s="384"/>
      <c r="RUM211" s="384"/>
      <c r="RUN211" s="384"/>
      <c r="RUO211" s="384"/>
      <c r="RUP211" s="384"/>
      <c r="RUQ211" s="384"/>
      <c r="RUR211" s="384"/>
      <c r="RUS211" s="384"/>
      <c r="RUT211" s="384"/>
      <c r="RUU211" s="384"/>
      <c r="RUV211" s="384"/>
      <c r="RUW211" s="384"/>
      <c r="RUX211" s="384"/>
      <c r="RUY211" s="384"/>
      <c r="RUZ211" s="384"/>
      <c r="RVA211" s="384"/>
      <c r="RVB211" s="384"/>
      <c r="RVC211" s="384"/>
      <c r="RVD211" s="384"/>
      <c r="RVE211" s="384"/>
      <c r="RVF211" s="384"/>
      <c r="RVG211" s="384"/>
      <c r="RVH211" s="384"/>
      <c r="RVI211" s="384"/>
      <c r="RVJ211" s="384"/>
      <c r="RVK211" s="384"/>
      <c r="RVL211" s="384"/>
      <c r="RVM211" s="384"/>
      <c r="RVN211" s="384"/>
      <c r="RVO211" s="384"/>
      <c r="RVP211" s="384"/>
      <c r="RVQ211" s="384"/>
      <c r="RVR211" s="384"/>
      <c r="RVS211" s="384"/>
      <c r="RVT211" s="384"/>
      <c r="RVU211" s="384"/>
      <c r="RVV211" s="384"/>
      <c r="RVW211" s="384"/>
      <c r="RVX211" s="384"/>
      <c r="RVY211" s="384"/>
      <c r="RVZ211" s="384"/>
      <c r="RWA211" s="384"/>
      <c r="RWB211" s="384"/>
      <c r="RWC211" s="384"/>
      <c r="RWD211" s="384"/>
      <c r="RWE211" s="384"/>
      <c r="RWF211" s="384"/>
      <c r="RWG211" s="384"/>
      <c r="RWH211" s="384"/>
      <c r="RWI211" s="384"/>
      <c r="RWJ211" s="384"/>
      <c r="RWK211" s="384"/>
      <c r="RWL211" s="384"/>
      <c r="RWM211" s="384"/>
      <c r="RWN211" s="384"/>
      <c r="RWO211" s="384"/>
      <c r="RWP211" s="384"/>
      <c r="RWQ211" s="384"/>
      <c r="RWR211" s="384"/>
      <c r="RWS211" s="384"/>
      <c r="RWT211" s="384"/>
      <c r="RWU211" s="384"/>
      <c r="RWV211" s="384"/>
      <c r="RWW211" s="384"/>
      <c r="RWX211" s="384"/>
      <c r="RWY211" s="384"/>
      <c r="RWZ211" s="384"/>
      <c r="RXA211" s="384"/>
      <c r="RXB211" s="384"/>
      <c r="RXC211" s="384"/>
      <c r="RXD211" s="384"/>
      <c r="RXE211" s="384"/>
      <c r="RXF211" s="384"/>
      <c r="RXG211" s="384"/>
      <c r="RXH211" s="384"/>
      <c r="RXI211" s="384"/>
      <c r="RXJ211" s="384"/>
      <c r="RXK211" s="384"/>
      <c r="RXL211" s="384"/>
      <c r="RXM211" s="384"/>
      <c r="RXN211" s="384"/>
      <c r="RXO211" s="384"/>
      <c r="RXP211" s="384"/>
      <c r="RXQ211" s="384"/>
      <c r="RXR211" s="384"/>
      <c r="RXS211" s="384"/>
      <c r="RXT211" s="384"/>
      <c r="RXU211" s="384"/>
      <c r="RXV211" s="384"/>
      <c r="RXW211" s="384"/>
      <c r="RXX211" s="384"/>
      <c r="RXY211" s="384"/>
      <c r="RXZ211" s="384"/>
      <c r="RYA211" s="384"/>
      <c r="RYB211" s="384"/>
      <c r="RYC211" s="384"/>
      <c r="RYD211" s="384"/>
      <c r="RYE211" s="384"/>
      <c r="RYF211" s="384"/>
      <c r="RYG211" s="384"/>
      <c r="RYH211" s="384"/>
      <c r="RYI211" s="384"/>
      <c r="RYJ211" s="384"/>
      <c r="RYK211" s="384"/>
      <c r="RYL211" s="384"/>
      <c r="RYM211" s="384"/>
      <c r="RYN211" s="384"/>
      <c r="RYO211" s="384"/>
      <c r="RYP211" s="384"/>
      <c r="RYQ211" s="384"/>
      <c r="RYR211" s="384"/>
      <c r="RYS211" s="384"/>
      <c r="RYT211" s="384"/>
      <c r="RYU211" s="384"/>
      <c r="RYV211" s="384"/>
      <c r="RYW211" s="384"/>
      <c r="RYX211" s="384"/>
      <c r="RYY211" s="384"/>
      <c r="RYZ211" s="384"/>
      <c r="RZA211" s="384"/>
      <c r="RZB211" s="384"/>
      <c r="RZC211" s="384"/>
      <c r="RZD211" s="384"/>
      <c r="RZE211" s="384"/>
      <c r="RZF211" s="384"/>
      <c r="RZG211" s="384"/>
      <c r="RZH211" s="384"/>
      <c r="RZI211" s="384"/>
      <c r="RZJ211" s="384"/>
      <c r="RZK211" s="384"/>
      <c r="RZL211" s="384"/>
      <c r="RZM211" s="384"/>
      <c r="RZN211" s="384"/>
      <c r="RZO211" s="384"/>
      <c r="RZP211" s="384"/>
      <c r="RZQ211" s="384"/>
      <c r="RZR211" s="384"/>
      <c r="RZS211" s="384"/>
      <c r="RZT211" s="384"/>
      <c r="RZU211" s="384"/>
      <c r="RZV211" s="384"/>
      <c r="RZW211" s="384"/>
      <c r="RZX211" s="384"/>
      <c r="RZY211" s="384"/>
      <c r="RZZ211" s="384"/>
      <c r="SAA211" s="384"/>
      <c r="SAB211" s="384"/>
      <c r="SAC211" s="384"/>
      <c r="SAD211" s="384"/>
      <c r="SAE211" s="384"/>
      <c r="SAF211" s="384"/>
      <c r="SAG211" s="384"/>
      <c r="SAH211" s="384"/>
      <c r="SAI211" s="384"/>
      <c r="SAJ211" s="384"/>
      <c r="SAK211" s="384"/>
      <c r="SAL211" s="384"/>
      <c r="SAM211" s="384"/>
      <c r="SAN211" s="384"/>
      <c r="SAO211" s="384"/>
      <c r="SAP211" s="384"/>
      <c r="SAQ211" s="384"/>
      <c r="SAR211" s="384"/>
      <c r="SAS211" s="384"/>
      <c r="SAT211" s="384"/>
      <c r="SAU211" s="384"/>
      <c r="SAV211" s="384"/>
      <c r="SAW211" s="384"/>
      <c r="SAX211" s="384"/>
      <c r="SAY211" s="384"/>
      <c r="SAZ211" s="384"/>
      <c r="SBA211" s="384"/>
      <c r="SBB211" s="384"/>
      <c r="SBC211" s="384"/>
      <c r="SBD211" s="384"/>
      <c r="SBE211" s="384"/>
      <c r="SBF211" s="384"/>
      <c r="SBG211" s="384"/>
      <c r="SBH211" s="384"/>
      <c r="SBI211" s="384"/>
      <c r="SBJ211" s="384"/>
      <c r="SBK211" s="384"/>
      <c r="SBL211" s="384"/>
      <c r="SBM211" s="384"/>
      <c r="SBN211" s="384"/>
      <c r="SBO211" s="384"/>
      <c r="SBP211" s="384"/>
      <c r="SBQ211" s="384"/>
      <c r="SBR211" s="384"/>
      <c r="SBS211" s="384"/>
      <c r="SBT211" s="384"/>
      <c r="SBU211" s="384"/>
      <c r="SBV211" s="384"/>
      <c r="SBW211" s="384"/>
      <c r="SBX211" s="384"/>
      <c r="SBY211" s="384"/>
      <c r="SBZ211" s="384"/>
      <c r="SCA211" s="384"/>
      <c r="SCB211" s="384"/>
      <c r="SCC211" s="384"/>
      <c r="SCD211" s="384"/>
      <c r="SCE211" s="384"/>
      <c r="SCF211" s="384"/>
      <c r="SCG211" s="384"/>
      <c r="SCH211" s="384"/>
      <c r="SCI211" s="384"/>
      <c r="SCJ211" s="384"/>
      <c r="SCK211" s="384"/>
      <c r="SCL211" s="384"/>
      <c r="SCM211" s="384"/>
      <c r="SCN211" s="384"/>
      <c r="SCO211" s="384"/>
      <c r="SCP211" s="384"/>
      <c r="SCQ211" s="384"/>
      <c r="SCR211" s="384"/>
      <c r="SCS211" s="384"/>
      <c r="SCT211" s="384"/>
      <c r="SCU211" s="384"/>
      <c r="SCV211" s="384"/>
      <c r="SCW211" s="384"/>
      <c r="SCX211" s="384"/>
      <c r="SCY211" s="384"/>
      <c r="SCZ211" s="384"/>
      <c r="SDA211" s="384"/>
      <c r="SDB211" s="384"/>
      <c r="SDC211" s="384"/>
      <c r="SDD211" s="384"/>
      <c r="SDE211" s="384"/>
      <c r="SDF211" s="384"/>
      <c r="SDG211" s="384"/>
      <c r="SDH211" s="384"/>
      <c r="SDI211" s="384"/>
      <c r="SDJ211" s="384"/>
      <c r="SDK211" s="384"/>
      <c r="SDL211" s="384"/>
      <c r="SDM211" s="384"/>
      <c r="SDN211" s="384"/>
      <c r="SDO211" s="384"/>
      <c r="SDP211" s="384"/>
      <c r="SDQ211" s="384"/>
      <c r="SDR211" s="384"/>
      <c r="SDS211" s="384"/>
      <c r="SDT211" s="384"/>
      <c r="SDU211" s="384"/>
      <c r="SDV211" s="384"/>
      <c r="SDW211" s="384"/>
      <c r="SDX211" s="384"/>
      <c r="SDY211" s="384"/>
      <c r="SDZ211" s="384"/>
      <c r="SEA211" s="384"/>
      <c r="SEB211" s="384"/>
      <c r="SEC211" s="384"/>
      <c r="SED211" s="384"/>
      <c r="SEE211" s="384"/>
      <c r="SEF211" s="384"/>
      <c r="SEG211" s="384"/>
      <c r="SEH211" s="384"/>
      <c r="SEI211" s="384"/>
      <c r="SEJ211" s="384"/>
      <c r="SEK211" s="384"/>
      <c r="SEL211" s="384"/>
      <c r="SEM211" s="384"/>
      <c r="SEN211" s="384"/>
      <c r="SEO211" s="384"/>
      <c r="SEP211" s="384"/>
      <c r="SEQ211" s="384"/>
      <c r="SER211" s="384"/>
      <c r="SES211" s="384"/>
      <c r="SET211" s="384"/>
      <c r="SEU211" s="384"/>
      <c r="SEV211" s="384"/>
      <c r="SEW211" s="384"/>
      <c r="SEX211" s="384"/>
      <c r="SEY211" s="384"/>
      <c r="SEZ211" s="384"/>
      <c r="SFA211" s="384"/>
      <c r="SFB211" s="384"/>
      <c r="SFC211" s="384"/>
      <c r="SFD211" s="384"/>
      <c r="SFE211" s="384"/>
      <c r="SFF211" s="384"/>
      <c r="SFG211" s="384"/>
      <c r="SFH211" s="384"/>
      <c r="SFI211" s="384"/>
      <c r="SFJ211" s="384"/>
      <c r="SFK211" s="384"/>
      <c r="SFL211" s="384"/>
      <c r="SFM211" s="384"/>
      <c r="SFN211" s="384"/>
      <c r="SFO211" s="384"/>
      <c r="SFP211" s="384"/>
      <c r="SFQ211" s="384"/>
      <c r="SFR211" s="384"/>
      <c r="SFS211" s="384"/>
      <c r="SFT211" s="384"/>
      <c r="SFU211" s="384"/>
      <c r="SFV211" s="384"/>
      <c r="SFW211" s="384"/>
      <c r="SFX211" s="384"/>
      <c r="SFY211" s="384"/>
      <c r="SFZ211" s="384"/>
      <c r="SGA211" s="384"/>
      <c r="SGB211" s="384"/>
      <c r="SGC211" s="384"/>
      <c r="SGD211" s="384"/>
      <c r="SGE211" s="384"/>
      <c r="SGF211" s="384"/>
      <c r="SGG211" s="384"/>
      <c r="SGH211" s="384"/>
      <c r="SGI211" s="384"/>
      <c r="SGJ211" s="384"/>
      <c r="SGK211" s="384"/>
      <c r="SGL211" s="384"/>
      <c r="SGM211" s="384"/>
      <c r="SGN211" s="384"/>
      <c r="SGO211" s="384"/>
      <c r="SGP211" s="384"/>
      <c r="SGQ211" s="384"/>
      <c r="SGR211" s="384"/>
      <c r="SGS211" s="384"/>
      <c r="SGT211" s="384"/>
      <c r="SGU211" s="384"/>
      <c r="SGV211" s="384"/>
      <c r="SGW211" s="384"/>
      <c r="SGX211" s="384"/>
      <c r="SGY211" s="384"/>
      <c r="SGZ211" s="384"/>
      <c r="SHA211" s="384"/>
      <c r="SHB211" s="384"/>
      <c r="SHC211" s="384"/>
      <c r="SHD211" s="384"/>
      <c r="SHE211" s="384"/>
      <c r="SHF211" s="384"/>
      <c r="SHG211" s="384"/>
      <c r="SHH211" s="384"/>
      <c r="SHI211" s="384"/>
      <c r="SHJ211" s="384"/>
      <c r="SHK211" s="384"/>
      <c r="SHL211" s="384"/>
      <c r="SHM211" s="384"/>
      <c r="SHN211" s="384"/>
      <c r="SHO211" s="384"/>
      <c r="SHP211" s="384"/>
      <c r="SHQ211" s="384"/>
      <c r="SHR211" s="384"/>
      <c r="SHS211" s="384"/>
      <c r="SHT211" s="384"/>
      <c r="SHU211" s="384"/>
      <c r="SHV211" s="384"/>
      <c r="SHW211" s="384"/>
      <c r="SHX211" s="384"/>
      <c r="SHY211" s="384"/>
      <c r="SHZ211" s="384"/>
      <c r="SIA211" s="384"/>
      <c r="SIB211" s="384"/>
      <c r="SIC211" s="384"/>
      <c r="SID211" s="384"/>
      <c r="SIE211" s="384"/>
      <c r="SIF211" s="384"/>
      <c r="SIG211" s="384"/>
      <c r="SIH211" s="384"/>
      <c r="SII211" s="384"/>
      <c r="SIJ211" s="384"/>
      <c r="SIK211" s="384"/>
      <c r="SIL211" s="384"/>
      <c r="SIM211" s="384"/>
      <c r="SIN211" s="384"/>
      <c r="SIO211" s="384"/>
      <c r="SIP211" s="384"/>
      <c r="SIQ211" s="384"/>
      <c r="SIR211" s="384"/>
      <c r="SIS211" s="384"/>
      <c r="SIT211" s="384"/>
      <c r="SIU211" s="384"/>
      <c r="SIV211" s="384"/>
      <c r="SIW211" s="384"/>
      <c r="SIX211" s="384"/>
      <c r="SIY211" s="384"/>
      <c r="SIZ211" s="384"/>
      <c r="SJA211" s="384"/>
      <c r="SJB211" s="384"/>
      <c r="SJC211" s="384"/>
      <c r="SJD211" s="384"/>
      <c r="SJE211" s="384"/>
      <c r="SJF211" s="384"/>
      <c r="SJG211" s="384"/>
      <c r="SJH211" s="384"/>
      <c r="SJI211" s="384"/>
      <c r="SJJ211" s="384"/>
      <c r="SJK211" s="384"/>
      <c r="SJL211" s="384"/>
      <c r="SJM211" s="384"/>
      <c r="SJN211" s="384"/>
      <c r="SJO211" s="384"/>
      <c r="SJP211" s="384"/>
      <c r="SJQ211" s="384"/>
      <c r="SJR211" s="384"/>
      <c r="SJS211" s="384"/>
      <c r="SJT211" s="384"/>
      <c r="SJU211" s="384"/>
      <c r="SJV211" s="384"/>
      <c r="SJW211" s="384"/>
      <c r="SJX211" s="384"/>
      <c r="SJY211" s="384"/>
      <c r="SJZ211" s="384"/>
      <c r="SKA211" s="384"/>
      <c r="SKB211" s="384"/>
      <c r="SKC211" s="384"/>
      <c r="SKD211" s="384"/>
      <c r="SKE211" s="384"/>
      <c r="SKF211" s="384"/>
      <c r="SKG211" s="384"/>
      <c r="SKH211" s="384"/>
      <c r="SKI211" s="384"/>
      <c r="SKJ211" s="384"/>
      <c r="SKK211" s="384"/>
      <c r="SKL211" s="384"/>
      <c r="SKM211" s="384"/>
      <c r="SKN211" s="384"/>
      <c r="SKO211" s="384"/>
      <c r="SKP211" s="384"/>
      <c r="SKQ211" s="384"/>
      <c r="SKR211" s="384"/>
      <c r="SKS211" s="384"/>
      <c r="SKT211" s="384"/>
      <c r="SKU211" s="384"/>
      <c r="SKV211" s="384"/>
      <c r="SKW211" s="384"/>
      <c r="SKX211" s="384"/>
      <c r="SKY211" s="384"/>
      <c r="SKZ211" s="384"/>
      <c r="SLA211" s="384"/>
      <c r="SLB211" s="384"/>
      <c r="SLC211" s="384"/>
      <c r="SLD211" s="384"/>
      <c r="SLE211" s="384"/>
      <c r="SLF211" s="384"/>
      <c r="SLG211" s="384"/>
      <c r="SLH211" s="384"/>
      <c r="SLI211" s="384"/>
      <c r="SLJ211" s="384"/>
      <c r="SLK211" s="384"/>
      <c r="SLL211" s="384"/>
      <c r="SLM211" s="384"/>
      <c r="SLN211" s="384"/>
      <c r="SLO211" s="384"/>
      <c r="SLP211" s="384"/>
      <c r="SLQ211" s="384"/>
      <c r="SLR211" s="384"/>
      <c r="SLS211" s="384"/>
      <c r="SLT211" s="384"/>
      <c r="SLU211" s="384"/>
      <c r="SLV211" s="384"/>
      <c r="SLW211" s="384"/>
      <c r="SLX211" s="384"/>
      <c r="SLY211" s="384"/>
      <c r="SLZ211" s="384"/>
      <c r="SMA211" s="384"/>
      <c r="SMB211" s="384"/>
      <c r="SMC211" s="384"/>
      <c r="SMD211" s="384"/>
      <c r="SME211" s="384"/>
      <c r="SMF211" s="384"/>
      <c r="SMG211" s="384"/>
      <c r="SMH211" s="384"/>
      <c r="SMI211" s="384"/>
      <c r="SMJ211" s="384"/>
      <c r="SMK211" s="384"/>
      <c r="SML211" s="384"/>
      <c r="SMM211" s="384"/>
      <c r="SMN211" s="384"/>
      <c r="SMO211" s="384"/>
      <c r="SMP211" s="384"/>
      <c r="SMQ211" s="384"/>
      <c r="SMR211" s="384"/>
      <c r="SMS211" s="384"/>
      <c r="SMT211" s="384"/>
      <c r="SMU211" s="384"/>
      <c r="SMV211" s="384"/>
      <c r="SMW211" s="384"/>
      <c r="SMX211" s="384"/>
      <c r="SMY211" s="384"/>
      <c r="SMZ211" s="384"/>
      <c r="SNA211" s="384"/>
      <c r="SNB211" s="384"/>
      <c r="SNC211" s="384"/>
      <c r="SND211" s="384"/>
      <c r="SNE211" s="384"/>
      <c r="SNF211" s="384"/>
      <c r="SNG211" s="384"/>
      <c r="SNH211" s="384"/>
      <c r="SNI211" s="384"/>
      <c r="SNJ211" s="384"/>
      <c r="SNK211" s="384"/>
      <c r="SNL211" s="384"/>
      <c r="SNM211" s="384"/>
      <c r="SNN211" s="384"/>
      <c r="SNO211" s="384"/>
      <c r="SNP211" s="384"/>
      <c r="SNQ211" s="384"/>
      <c r="SNR211" s="384"/>
      <c r="SNS211" s="384"/>
      <c r="SNT211" s="384"/>
      <c r="SNU211" s="384"/>
      <c r="SNV211" s="384"/>
      <c r="SNW211" s="384"/>
      <c r="SNX211" s="384"/>
      <c r="SNY211" s="384"/>
      <c r="SNZ211" s="384"/>
      <c r="SOA211" s="384"/>
      <c r="SOB211" s="384"/>
      <c r="SOC211" s="384"/>
      <c r="SOD211" s="384"/>
      <c r="SOE211" s="384"/>
      <c r="SOF211" s="384"/>
      <c r="SOG211" s="384"/>
      <c r="SOH211" s="384"/>
      <c r="SOI211" s="384"/>
      <c r="SOJ211" s="384"/>
      <c r="SOK211" s="384"/>
      <c r="SOL211" s="384"/>
      <c r="SOM211" s="384"/>
      <c r="SON211" s="384"/>
      <c r="SOO211" s="384"/>
      <c r="SOP211" s="384"/>
      <c r="SOQ211" s="384"/>
      <c r="SOR211" s="384"/>
      <c r="SOS211" s="384"/>
      <c r="SOT211" s="384"/>
      <c r="SOU211" s="384"/>
      <c r="SOV211" s="384"/>
      <c r="SOW211" s="384"/>
      <c r="SOX211" s="384"/>
      <c r="SOY211" s="384"/>
      <c r="SOZ211" s="384"/>
      <c r="SPA211" s="384"/>
      <c r="SPB211" s="384"/>
      <c r="SPC211" s="384"/>
      <c r="SPD211" s="384"/>
      <c r="SPE211" s="384"/>
      <c r="SPF211" s="384"/>
      <c r="SPG211" s="384"/>
      <c r="SPH211" s="384"/>
      <c r="SPI211" s="384"/>
      <c r="SPJ211" s="384"/>
      <c r="SPK211" s="384"/>
      <c r="SPL211" s="384"/>
      <c r="SPM211" s="384"/>
      <c r="SPN211" s="384"/>
      <c r="SPO211" s="384"/>
      <c r="SPP211" s="384"/>
      <c r="SPQ211" s="384"/>
      <c r="SPR211" s="384"/>
      <c r="SPS211" s="384"/>
      <c r="SPT211" s="384"/>
      <c r="SPU211" s="384"/>
      <c r="SPV211" s="384"/>
      <c r="SPW211" s="384"/>
      <c r="SPX211" s="384"/>
      <c r="SPY211" s="384"/>
      <c r="SPZ211" s="384"/>
      <c r="SQA211" s="384"/>
      <c r="SQB211" s="384"/>
      <c r="SQC211" s="384"/>
      <c r="SQD211" s="384"/>
      <c r="SQE211" s="384"/>
      <c r="SQF211" s="384"/>
      <c r="SQG211" s="384"/>
      <c r="SQH211" s="384"/>
      <c r="SQI211" s="384"/>
      <c r="SQJ211" s="384"/>
      <c r="SQK211" s="384"/>
      <c r="SQL211" s="384"/>
      <c r="SQM211" s="384"/>
      <c r="SQN211" s="384"/>
      <c r="SQO211" s="384"/>
      <c r="SQP211" s="384"/>
      <c r="SQQ211" s="384"/>
      <c r="SQR211" s="384"/>
      <c r="SQS211" s="384"/>
      <c r="SQT211" s="384"/>
      <c r="SQU211" s="384"/>
      <c r="SQV211" s="384"/>
      <c r="SQW211" s="384"/>
      <c r="SQX211" s="384"/>
      <c r="SQY211" s="384"/>
      <c r="SQZ211" s="384"/>
      <c r="SRA211" s="384"/>
      <c r="SRB211" s="384"/>
      <c r="SRC211" s="384"/>
      <c r="SRD211" s="384"/>
      <c r="SRE211" s="384"/>
      <c r="SRF211" s="384"/>
      <c r="SRG211" s="384"/>
      <c r="SRH211" s="384"/>
      <c r="SRI211" s="384"/>
      <c r="SRJ211" s="384"/>
      <c r="SRK211" s="384"/>
      <c r="SRL211" s="384"/>
      <c r="SRM211" s="384"/>
      <c r="SRN211" s="384"/>
      <c r="SRO211" s="384"/>
      <c r="SRP211" s="384"/>
      <c r="SRQ211" s="384"/>
      <c r="SRR211" s="384"/>
      <c r="SRS211" s="384"/>
      <c r="SRT211" s="384"/>
      <c r="SRU211" s="384"/>
      <c r="SRV211" s="384"/>
      <c r="SRW211" s="384"/>
      <c r="SRX211" s="384"/>
      <c r="SRY211" s="384"/>
      <c r="SRZ211" s="384"/>
      <c r="SSA211" s="384"/>
      <c r="SSB211" s="384"/>
      <c r="SSC211" s="384"/>
      <c r="SSD211" s="384"/>
      <c r="SSE211" s="384"/>
      <c r="SSF211" s="384"/>
      <c r="SSG211" s="384"/>
      <c r="SSH211" s="384"/>
      <c r="SSI211" s="384"/>
      <c r="SSJ211" s="384"/>
      <c r="SSK211" s="384"/>
      <c r="SSL211" s="384"/>
      <c r="SSM211" s="384"/>
      <c r="SSN211" s="384"/>
      <c r="SSO211" s="384"/>
      <c r="SSP211" s="384"/>
      <c r="SSQ211" s="384"/>
      <c r="SSR211" s="384"/>
      <c r="SSS211" s="384"/>
      <c r="SST211" s="384"/>
      <c r="SSU211" s="384"/>
      <c r="SSV211" s="384"/>
      <c r="SSW211" s="384"/>
      <c r="SSX211" s="384"/>
      <c r="SSY211" s="384"/>
      <c r="SSZ211" s="384"/>
      <c r="STA211" s="384"/>
      <c r="STB211" s="384"/>
      <c r="STC211" s="384"/>
      <c r="STD211" s="384"/>
      <c r="STE211" s="384"/>
      <c r="STF211" s="384"/>
      <c r="STG211" s="384"/>
      <c r="STH211" s="384"/>
      <c r="STI211" s="384"/>
      <c r="STJ211" s="384"/>
      <c r="STK211" s="384"/>
      <c r="STL211" s="384"/>
      <c r="STM211" s="384"/>
      <c r="STN211" s="384"/>
      <c r="STO211" s="384"/>
      <c r="STP211" s="384"/>
      <c r="STQ211" s="384"/>
      <c r="STR211" s="384"/>
      <c r="STS211" s="384"/>
      <c r="STT211" s="384"/>
      <c r="STU211" s="384"/>
      <c r="STV211" s="384"/>
      <c r="STW211" s="384"/>
      <c r="STX211" s="384"/>
      <c r="STY211" s="384"/>
      <c r="STZ211" s="384"/>
      <c r="SUA211" s="384"/>
      <c r="SUB211" s="384"/>
      <c r="SUC211" s="384"/>
      <c r="SUD211" s="384"/>
      <c r="SUE211" s="384"/>
      <c r="SUF211" s="384"/>
      <c r="SUG211" s="384"/>
      <c r="SUH211" s="384"/>
      <c r="SUI211" s="384"/>
      <c r="SUJ211" s="384"/>
      <c r="SUK211" s="384"/>
      <c r="SUL211" s="384"/>
      <c r="SUM211" s="384"/>
      <c r="SUN211" s="384"/>
      <c r="SUO211" s="384"/>
      <c r="SUP211" s="384"/>
      <c r="SUQ211" s="384"/>
      <c r="SUR211" s="384"/>
      <c r="SUS211" s="384"/>
      <c r="SUT211" s="384"/>
      <c r="SUU211" s="384"/>
      <c r="SUV211" s="384"/>
      <c r="SUW211" s="384"/>
      <c r="SUX211" s="384"/>
      <c r="SUY211" s="384"/>
      <c r="SUZ211" s="384"/>
      <c r="SVA211" s="384"/>
      <c r="SVB211" s="384"/>
      <c r="SVC211" s="384"/>
      <c r="SVD211" s="384"/>
      <c r="SVE211" s="384"/>
      <c r="SVF211" s="384"/>
      <c r="SVG211" s="384"/>
      <c r="SVH211" s="384"/>
      <c r="SVI211" s="384"/>
      <c r="SVJ211" s="384"/>
      <c r="SVK211" s="384"/>
      <c r="SVL211" s="384"/>
      <c r="SVM211" s="384"/>
      <c r="SVN211" s="384"/>
      <c r="SVO211" s="384"/>
      <c r="SVP211" s="384"/>
      <c r="SVQ211" s="384"/>
      <c r="SVR211" s="384"/>
      <c r="SVS211" s="384"/>
      <c r="SVT211" s="384"/>
      <c r="SVU211" s="384"/>
      <c r="SVV211" s="384"/>
      <c r="SVW211" s="384"/>
      <c r="SVX211" s="384"/>
      <c r="SVY211" s="384"/>
      <c r="SVZ211" s="384"/>
      <c r="SWA211" s="384"/>
      <c r="SWB211" s="384"/>
      <c r="SWC211" s="384"/>
      <c r="SWD211" s="384"/>
      <c r="SWE211" s="384"/>
      <c r="SWF211" s="384"/>
      <c r="SWG211" s="384"/>
      <c r="SWH211" s="384"/>
      <c r="SWI211" s="384"/>
      <c r="SWJ211" s="384"/>
      <c r="SWK211" s="384"/>
      <c r="SWL211" s="384"/>
      <c r="SWM211" s="384"/>
      <c r="SWN211" s="384"/>
      <c r="SWO211" s="384"/>
      <c r="SWP211" s="384"/>
      <c r="SWQ211" s="384"/>
      <c r="SWR211" s="384"/>
      <c r="SWS211" s="384"/>
      <c r="SWT211" s="384"/>
      <c r="SWU211" s="384"/>
      <c r="SWV211" s="384"/>
      <c r="SWW211" s="384"/>
      <c r="SWX211" s="384"/>
      <c r="SWY211" s="384"/>
      <c r="SWZ211" s="384"/>
      <c r="SXA211" s="384"/>
      <c r="SXB211" s="384"/>
      <c r="SXC211" s="384"/>
      <c r="SXD211" s="384"/>
      <c r="SXE211" s="384"/>
      <c r="SXF211" s="384"/>
      <c r="SXG211" s="384"/>
      <c r="SXH211" s="384"/>
      <c r="SXI211" s="384"/>
      <c r="SXJ211" s="384"/>
      <c r="SXK211" s="384"/>
      <c r="SXL211" s="384"/>
      <c r="SXM211" s="384"/>
      <c r="SXN211" s="384"/>
      <c r="SXO211" s="384"/>
      <c r="SXP211" s="384"/>
      <c r="SXQ211" s="384"/>
      <c r="SXR211" s="384"/>
      <c r="SXS211" s="384"/>
      <c r="SXT211" s="384"/>
      <c r="SXU211" s="384"/>
      <c r="SXV211" s="384"/>
      <c r="SXW211" s="384"/>
      <c r="SXX211" s="384"/>
      <c r="SXY211" s="384"/>
      <c r="SXZ211" s="384"/>
      <c r="SYA211" s="384"/>
      <c r="SYB211" s="384"/>
      <c r="SYC211" s="384"/>
      <c r="SYD211" s="384"/>
      <c r="SYE211" s="384"/>
      <c r="SYF211" s="384"/>
      <c r="SYG211" s="384"/>
      <c r="SYH211" s="384"/>
      <c r="SYI211" s="384"/>
      <c r="SYJ211" s="384"/>
      <c r="SYK211" s="384"/>
      <c r="SYL211" s="384"/>
      <c r="SYM211" s="384"/>
      <c r="SYN211" s="384"/>
      <c r="SYO211" s="384"/>
      <c r="SYP211" s="384"/>
      <c r="SYQ211" s="384"/>
      <c r="SYR211" s="384"/>
      <c r="SYS211" s="384"/>
      <c r="SYT211" s="384"/>
      <c r="SYU211" s="384"/>
      <c r="SYV211" s="384"/>
      <c r="SYW211" s="384"/>
      <c r="SYX211" s="384"/>
      <c r="SYY211" s="384"/>
      <c r="SYZ211" s="384"/>
      <c r="SZA211" s="384"/>
      <c r="SZB211" s="384"/>
      <c r="SZC211" s="384"/>
      <c r="SZD211" s="384"/>
      <c r="SZE211" s="384"/>
      <c r="SZF211" s="384"/>
      <c r="SZG211" s="384"/>
      <c r="SZH211" s="384"/>
      <c r="SZI211" s="384"/>
      <c r="SZJ211" s="384"/>
      <c r="SZK211" s="384"/>
      <c r="SZL211" s="384"/>
      <c r="SZM211" s="384"/>
      <c r="SZN211" s="384"/>
      <c r="SZO211" s="384"/>
      <c r="SZP211" s="384"/>
      <c r="SZQ211" s="384"/>
      <c r="SZR211" s="384"/>
      <c r="SZS211" s="384"/>
      <c r="SZT211" s="384"/>
      <c r="SZU211" s="384"/>
      <c r="SZV211" s="384"/>
      <c r="SZW211" s="384"/>
      <c r="SZX211" s="384"/>
      <c r="SZY211" s="384"/>
      <c r="SZZ211" s="384"/>
      <c r="TAA211" s="384"/>
      <c r="TAB211" s="384"/>
      <c r="TAC211" s="384"/>
      <c r="TAD211" s="384"/>
      <c r="TAE211" s="384"/>
      <c r="TAF211" s="384"/>
      <c r="TAG211" s="384"/>
      <c r="TAH211" s="384"/>
      <c r="TAI211" s="384"/>
      <c r="TAJ211" s="384"/>
      <c r="TAK211" s="384"/>
      <c r="TAL211" s="384"/>
      <c r="TAM211" s="384"/>
      <c r="TAN211" s="384"/>
      <c r="TAO211" s="384"/>
      <c r="TAP211" s="384"/>
      <c r="TAQ211" s="384"/>
      <c r="TAR211" s="384"/>
      <c r="TAS211" s="384"/>
      <c r="TAT211" s="384"/>
      <c r="TAU211" s="384"/>
      <c r="TAV211" s="384"/>
      <c r="TAW211" s="384"/>
      <c r="TAX211" s="384"/>
      <c r="TAY211" s="384"/>
      <c r="TAZ211" s="384"/>
      <c r="TBA211" s="384"/>
      <c r="TBB211" s="384"/>
      <c r="TBC211" s="384"/>
      <c r="TBD211" s="384"/>
      <c r="TBE211" s="384"/>
      <c r="TBF211" s="384"/>
      <c r="TBG211" s="384"/>
      <c r="TBH211" s="384"/>
      <c r="TBI211" s="384"/>
      <c r="TBJ211" s="384"/>
      <c r="TBK211" s="384"/>
      <c r="TBL211" s="384"/>
      <c r="TBM211" s="384"/>
      <c r="TBN211" s="384"/>
      <c r="TBO211" s="384"/>
      <c r="TBP211" s="384"/>
      <c r="TBQ211" s="384"/>
      <c r="TBR211" s="384"/>
      <c r="TBS211" s="384"/>
      <c r="TBT211" s="384"/>
      <c r="TBU211" s="384"/>
      <c r="TBV211" s="384"/>
      <c r="TBW211" s="384"/>
      <c r="TBX211" s="384"/>
      <c r="TBY211" s="384"/>
      <c r="TBZ211" s="384"/>
      <c r="TCA211" s="384"/>
      <c r="TCB211" s="384"/>
      <c r="TCC211" s="384"/>
      <c r="TCD211" s="384"/>
      <c r="TCE211" s="384"/>
      <c r="TCF211" s="384"/>
      <c r="TCG211" s="384"/>
      <c r="TCH211" s="384"/>
      <c r="TCI211" s="384"/>
      <c r="TCJ211" s="384"/>
      <c r="TCK211" s="384"/>
      <c r="TCL211" s="384"/>
      <c r="TCM211" s="384"/>
      <c r="TCN211" s="384"/>
      <c r="TCO211" s="384"/>
      <c r="TCP211" s="384"/>
      <c r="TCQ211" s="384"/>
      <c r="TCR211" s="384"/>
      <c r="TCS211" s="384"/>
      <c r="TCT211" s="384"/>
      <c r="TCU211" s="384"/>
      <c r="TCV211" s="384"/>
      <c r="TCW211" s="384"/>
      <c r="TCX211" s="384"/>
      <c r="TCY211" s="384"/>
      <c r="TCZ211" s="384"/>
      <c r="TDA211" s="384"/>
      <c r="TDB211" s="384"/>
      <c r="TDC211" s="384"/>
      <c r="TDD211" s="384"/>
      <c r="TDE211" s="384"/>
      <c r="TDF211" s="384"/>
      <c r="TDG211" s="384"/>
      <c r="TDH211" s="384"/>
      <c r="TDI211" s="384"/>
      <c r="TDJ211" s="384"/>
      <c r="TDK211" s="384"/>
      <c r="TDL211" s="384"/>
      <c r="TDM211" s="384"/>
      <c r="TDN211" s="384"/>
      <c r="TDO211" s="384"/>
      <c r="TDP211" s="384"/>
      <c r="TDQ211" s="384"/>
      <c r="TDR211" s="384"/>
      <c r="TDS211" s="384"/>
      <c r="TDT211" s="384"/>
      <c r="TDU211" s="384"/>
      <c r="TDV211" s="384"/>
      <c r="TDW211" s="384"/>
      <c r="TDX211" s="384"/>
      <c r="TDY211" s="384"/>
      <c r="TDZ211" s="384"/>
      <c r="TEA211" s="384"/>
      <c r="TEB211" s="384"/>
      <c r="TEC211" s="384"/>
      <c r="TED211" s="384"/>
      <c r="TEE211" s="384"/>
      <c r="TEF211" s="384"/>
      <c r="TEG211" s="384"/>
      <c r="TEH211" s="384"/>
      <c r="TEI211" s="384"/>
      <c r="TEJ211" s="384"/>
      <c r="TEK211" s="384"/>
      <c r="TEL211" s="384"/>
      <c r="TEM211" s="384"/>
      <c r="TEN211" s="384"/>
      <c r="TEO211" s="384"/>
      <c r="TEP211" s="384"/>
      <c r="TEQ211" s="384"/>
      <c r="TER211" s="384"/>
      <c r="TES211" s="384"/>
      <c r="TET211" s="384"/>
      <c r="TEU211" s="384"/>
      <c r="TEV211" s="384"/>
      <c r="TEW211" s="384"/>
      <c r="TEX211" s="384"/>
      <c r="TEY211" s="384"/>
      <c r="TEZ211" s="384"/>
      <c r="TFA211" s="384"/>
      <c r="TFB211" s="384"/>
      <c r="TFC211" s="384"/>
      <c r="TFD211" s="384"/>
      <c r="TFE211" s="384"/>
      <c r="TFF211" s="384"/>
      <c r="TFG211" s="384"/>
      <c r="TFH211" s="384"/>
      <c r="TFI211" s="384"/>
      <c r="TFJ211" s="384"/>
      <c r="TFK211" s="384"/>
      <c r="TFL211" s="384"/>
      <c r="TFM211" s="384"/>
      <c r="TFN211" s="384"/>
      <c r="TFO211" s="384"/>
      <c r="TFP211" s="384"/>
      <c r="TFQ211" s="384"/>
      <c r="TFR211" s="384"/>
      <c r="TFS211" s="384"/>
      <c r="TFT211" s="384"/>
      <c r="TFU211" s="384"/>
      <c r="TFV211" s="384"/>
      <c r="TFW211" s="384"/>
      <c r="TFX211" s="384"/>
      <c r="TFY211" s="384"/>
      <c r="TFZ211" s="384"/>
      <c r="TGA211" s="384"/>
      <c r="TGB211" s="384"/>
      <c r="TGC211" s="384"/>
      <c r="TGD211" s="384"/>
      <c r="TGE211" s="384"/>
      <c r="TGF211" s="384"/>
      <c r="TGG211" s="384"/>
      <c r="TGH211" s="384"/>
      <c r="TGI211" s="384"/>
      <c r="TGJ211" s="384"/>
      <c r="TGK211" s="384"/>
      <c r="TGL211" s="384"/>
      <c r="TGM211" s="384"/>
      <c r="TGN211" s="384"/>
      <c r="TGO211" s="384"/>
      <c r="TGP211" s="384"/>
      <c r="TGQ211" s="384"/>
      <c r="TGR211" s="384"/>
      <c r="TGS211" s="384"/>
      <c r="TGT211" s="384"/>
      <c r="TGU211" s="384"/>
      <c r="TGV211" s="384"/>
      <c r="TGW211" s="384"/>
      <c r="TGX211" s="384"/>
      <c r="TGY211" s="384"/>
      <c r="TGZ211" s="384"/>
      <c r="THA211" s="384"/>
      <c r="THB211" s="384"/>
      <c r="THC211" s="384"/>
      <c r="THD211" s="384"/>
      <c r="THE211" s="384"/>
      <c r="THF211" s="384"/>
      <c r="THG211" s="384"/>
      <c r="THH211" s="384"/>
      <c r="THI211" s="384"/>
      <c r="THJ211" s="384"/>
      <c r="THK211" s="384"/>
      <c r="THL211" s="384"/>
      <c r="THM211" s="384"/>
      <c r="THN211" s="384"/>
      <c r="THO211" s="384"/>
      <c r="THP211" s="384"/>
      <c r="THQ211" s="384"/>
      <c r="THR211" s="384"/>
      <c r="THS211" s="384"/>
      <c r="THT211" s="384"/>
      <c r="THU211" s="384"/>
      <c r="THV211" s="384"/>
      <c r="THW211" s="384"/>
      <c r="THX211" s="384"/>
      <c r="THY211" s="384"/>
      <c r="THZ211" s="384"/>
      <c r="TIA211" s="384"/>
      <c r="TIB211" s="384"/>
      <c r="TIC211" s="384"/>
      <c r="TID211" s="384"/>
      <c r="TIE211" s="384"/>
      <c r="TIF211" s="384"/>
      <c r="TIG211" s="384"/>
      <c r="TIH211" s="384"/>
      <c r="TII211" s="384"/>
      <c r="TIJ211" s="384"/>
      <c r="TIK211" s="384"/>
      <c r="TIL211" s="384"/>
      <c r="TIM211" s="384"/>
      <c r="TIN211" s="384"/>
      <c r="TIO211" s="384"/>
      <c r="TIP211" s="384"/>
      <c r="TIQ211" s="384"/>
      <c r="TIR211" s="384"/>
      <c r="TIS211" s="384"/>
      <c r="TIT211" s="384"/>
      <c r="TIU211" s="384"/>
      <c r="TIV211" s="384"/>
      <c r="TIW211" s="384"/>
      <c r="TIX211" s="384"/>
      <c r="TIY211" s="384"/>
      <c r="TIZ211" s="384"/>
      <c r="TJA211" s="384"/>
      <c r="TJB211" s="384"/>
      <c r="TJC211" s="384"/>
      <c r="TJD211" s="384"/>
      <c r="TJE211" s="384"/>
      <c r="TJF211" s="384"/>
      <c r="TJG211" s="384"/>
      <c r="TJH211" s="384"/>
      <c r="TJI211" s="384"/>
      <c r="TJJ211" s="384"/>
      <c r="TJK211" s="384"/>
      <c r="TJL211" s="384"/>
      <c r="TJM211" s="384"/>
      <c r="TJN211" s="384"/>
      <c r="TJO211" s="384"/>
      <c r="TJP211" s="384"/>
      <c r="TJQ211" s="384"/>
      <c r="TJR211" s="384"/>
      <c r="TJS211" s="384"/>
      <c r="TJT211" s="384"/>
      <c r="TJU211" s="384"/>
      <c r="TJV211" s="384"/>
      <c r="TJW211" s="384"/>
      <c r="TJX211" s="384"/>
      <c r="TJY211" s="384"/>
      <c r="TJZ211" s="384"/>
      <c r="TKA211" s="384"/>
      <c r="TKB211" s="384"/>
      <c r="TKC211" s="384"/>
      <c r="TKD211" s="384"/>
      <c r="TKE211" s="384"/>
      <c r="TKF211" s="384"/>
      <c r="TKG211" s="384"/>
      <c r="TKH211" s="384"/>
      <c r="TKI211" s="384"/>
      <c r="TKJ211" s="384"/>
      <c r="TKK211" s="384"/>
      <c r="TKL211" s="384"/>
      <c r="TKM211" s="384"/>
      <c r="TKN211" s="384"/>
      <c r="TKO211" s="384"/>
      <c r="TKP211" s="384"/>
      <c r="TKQ211" s="384"/>
      <c r="TKR211" s="384"/>
      <c r="TKS211" s="384"/>
      <c r="TKT211" s="384"/>
      <c r="TKU211" s="384"/>
      <c r="TKV211" s="384"/>
      <c r="TKW211" s="384"/>
      <c r="TKX211" s="384"/>
      <c r="TKY211" s="384"/>
      <c r="TKZ211" s="384"/>
      <c r="TLA211" s="384"/>
      <c r="TLB211" s="384"/>
      <c r="TLC211" s="384"/>
      <c r="TLD211" s="384"/>
      <c r="TLE211" s="384"/>
      <c r="TLF211" s="384"/>
      <c r="TLG211" s="384"/>
      <c r="TLH211" s="384"/>
      <c r="TLI211" s="384"/>
      <c r="TLJ211" s="384"/>
      <c r="TLK211" s="384"/>
      <c r="TLL211" s="384"/>
      <c r="TLM211" s="384"/>
      <c r="TLN211" s="384"/>
      <c r="TLO211" s="384"/>
      <c r="TLP211" s="384"/>
      <c r="TLQ211" s="384"/>
      <c r="TLR211" s="384"/>
      <c r="TLS211" s="384"/>
      <c r="TLT211" s="384"/>
      <c r="TLU211" s="384"/>
      <c r="TLV211" s="384"/>
      <c r="TLW211" s="384"/>
      <c r="TLX211" s="384"/>
      <c r="TLY211" s="384"/>
      <c r="TLZ211" s="384"/>
      <c r="TMA211" s="384"/>
      <c r="TMB211" s="384"/>
      <c r="TMC211" s="384"/>
      <c r="TMD211" s="384"/>
      <c r="TME211" s="384"/>
      <c r="TMF211" s="384"/>
      <c r="TMG211" s="384"/>
      <c r="TMH211" s="384"/>
      <c r="TMI211" s="384"/>
      <c r="TMJ211" s="384"/>
      <c r="TMK211" s="384"/>
      <c r="TML211" s="384"/>
      <c r="TMM211" s="384"/>
      <c r="TMN211" s="384"/>
      <c r="TMO211" s="384"/>
      <c r="TMP211" s="384"/>
      <c r="TMQ211" s="384"/>
      <c r="TMR211" s="384"/>
      <c r="TMS211" s="384"/>
      <c r="TMT211" s="384"/>
      <c r="TMU211" s="384"/>
      <c r="TMV211" s="384"/>
      <c r="TMW211" s="384"/>
      <c r="TMX211" s="384"/>
      <c r="TMY211" s="384"/>
      <c r="TMZ211" s="384"/>
      <c r="TNA211" s="384"/>
      <c r="TNB211" s="384"/>
      <c r="TNC211" s="384"/>
      <c r="TND211" s="384"/>
      <c r="TNE211" s="384"/>
      <c r="TNF211" s="384"/>
      <c r="TNG211" s="384"/>
      <c r="TNH211" s="384"/>
      <c r="TNI211" s="384"/>
      <c r="TNJ211" s="384"/>
      <c r="TNK211" s="384"/>
      <c r="TNL211" s="384"/>
      <c r="TNM211" s="384"/>
      <c r="TNN211" s="384"/>
      <c r="TNO211" s="384"/>
      <c r="TNP211" s="384"/>
      <c r="TNQ211" s="384"/>
      <c r="TNR211" s="384"/>
      <c r="TNS211" s="384"/>
      <c r="TNT211" s="384"/>
      <c r="TNU211" s="384"/>
      <c r="TNV211" s="384"/>
      <c r="TNW211" s="384"/>
      <c r="TNX211" s="384"/>
      <c r="TNY211" s="384"/>
      <c r="TNZ211" s="384"/>
      <c r="TOA211" s="384"/>
      <c r="TOB211" s="384"/>
      <c r="TOC211" s="384"/>
      <c r="TOD211" s="384"/>
      <c r="TOE211" s="384"/>
      <c r="TOF211" s="384"/>
      <c r="TOG211" s="384"/>
      <c r="TOH211" s="384"/>
      <c r="TOI211" s="384"/>
      <c r="TOJ211" s="384"/>
      <c r="TOK211" s="384"/>
      <c r="TOL211" s="384"/>
      <c r="TOM211" s="384"/>
      <c r="TON211" s="384"/>
      <c r="TOO211" s="384"/>
      <c r="TOP211" s="384"/>
      <c r="TOQ211" s="384"/>
      <c r="TOR211" s="384"/>
      <c r="TOS211" s="384"/>
      <c r="TOT211" s="384"/>
      <c r="TOU211" s="384"/>
      <c r="TOV211" s="384"/>
      <c r="TOW211" s="384"/>
      <c r="TOX211" s="384"/>
      <c r="TOY211" s="384"/>
      <c r="TOZ211" s="384"/>
      <c r="TPA211" s="384"/>
      <c r="TPB211" s="384"/>
      <c r="TPC211" s="384"/>
      <c r="TPD211" s="384"/>
      <c r="TPE211" s="384"/>
      <c r="TPF211" s="384"/>
      <c r="TPG211" s="384"/>
      <c r="TPH211" s="384"/>
      <c r="TPI211" s="384"/>
      <c r="TPJ211" s="384"/>
      <c r="TPK211" s="384"/>
      <c r="TPL211" s="384"/>
      <c r="TPM211" s="384"/>
      <c r="TPN211" s="384"/>
      <c r="TPO211" s="384"/>
      <c r="TPP211" s="384"/>
      <c r="TPQ211" s="384"/>
      <c r="TPR211" s="384"/>
      <c r="TPS211" s="384"/>
      <c r="TPT211" s="384"/>
      <c r="TPU211" s="384"/>
      <c r="TPV211" s="384"/>
      <c r="TPW211" s="384"/>
      <c r="TPX211" s="384"/>
      <c r="TPY211" s="384"/>
      <c r="TPZ211" s="384"/>
      <c r="TQA211" s="384"/>
      <c r="TQB211" s="384"/>
      <c r="TQC211" s="384"/>
      <c r="TQD211" s="384"/>
      <c r="TQE211" s="384"/>
      <c r="TQF211" s="384"/>
      <c r="TQG211" s="384"/>
      <c r="TQH211" s="384"/>
      <c r="TQI211" s="384"/>
      <c r="TQJ211" s="384"/>
      <c r="TQK211" s="384"/>
      <c r="TQL211" s="384"/>
      <c r="TQM211" s="384"/>
      <c r="TQN211" s="384"/>
      <c r="TQO211" s="384"/>
      <c r="TQP211" s="384"/>
      <c r="TQQ211" s="384"/>
      <c r="TQR211" s="384"/>
      <c r="TQS211" s="384"/>
      <c r="TQT211" s="384"/>
      <c r="TQU211" s="384"/>
      <c r="TQV211" s="384"/>
      <c r="TQW211" s="384"/>
      <c r="TQX211" s="384"/>
      <c r="TQY211" s="384"/>
      <c r="TQZ211" s="384"/>
      <c r="TRA211" s="384"/>
      <c r="TRB211" s="384"/>
      <c r="TRC211" s="384"/>
      <c r="TRD211" s="384"/>
      <c r="TRE211" s="384"/>
      <c r="TRF211" s="384"/>
      <c r="TRG211" s="384"/>
      <c r="TRH211" s="384"/>
      <c r="TRI211" s="384"/>
      <c r="TRJ211" s="384"/>
      <c r="TRK211" s="384"/>
      <c r="TRL211" s="384"/>
      <c r="TRM211" s="384"/>
      <c r="TRN211" s="384"/>
      <c r="TRO211" s="384"/>
      <c r="TRP211" s="384"/>
      <c r="TRQ211" s="384"/>
      <c r="TRR211" s="384"/>
      <c r="TRS211" s="384"/>
      <c r="TRT211" s="384"/>
      <c r="TRU211" s="384"/>
      <c r="TRV211" s="384"/>
      <c r="TRW211" s="384"/>
      <c r="TRX211" s="384"/>
      <c r="TRY211" s="384"/>
      <c r="TRZ211" s="384"/>
      <c r="TSA211" s="384"/>
      <c r="TSB211" s="384"/>
      <c r="TSC211" s="384"/>
      <c r="TSD211" s="384"/>
      <c r="TSE211" s="384"/>
      <c r="TSF211" s="384"/>
      <c r="TSG211" s="384"/>
      <c r="TSH211" s="384"/>
      <c r="TSI211" s="384"/>
      <c r="TSJ211" s="384"/>
      <c r="TSK211" s="384"/>
      <c r="TSL211" s="384"/>
      <c r="TSM211" s="384"/>
      <c r="TSN211" s="384"/>
      <c r="TSO211" s="384"/>
      <c r="TSP211" s="384"/>
      <c r="TSQ211" s="384"/>
      <c r="TSR211" s="384"/>
      <c r="TSS211" s="384"/>
      <c r="TST211" s="384"/>
      <c r="TSU211" s="384"/>
      <c r="TSV211" s="384"/>
      <c r="TSW211" s="384"/>
      <c r="TSX211" s="384"/>
      <c r="TSY211" s="384"/>
      <c r="TSZ211" s="384"/>
      <c r="TTA211" s="384"/>
      <c r="TTB211" s="384"/>
      <c r="TTC211" s="384"/>
      <c r="TTD211" s="384"/>
      <c r="TTE211" s="384"/>
      <c r="TTF211" s="384"/>
      <c r="TTG211" s="384"/>
      <c r="TTH211" s="384"/>
      <c r="TTI211" s="384"/>
      <c r="TTJ211" s="384"/>
      <c r="TTK211" s="384"/>
      <c r="TTL211" s="384"/>
      <c r="TTM211" s="384"/>
      <c r="TTN211" s="384"/>
      <c r="TTO211" s="384"/>
      <c r="TTP211" s="384"/>
      <c r="TTQ211" s="384"/>
      <c r="TTR211" s="384"/>
      <c r="TTS211" s="384"/>
      <c r="TTT211" s="384"/>
      <c r="TTU211" s="384"/>
      <c r="TTV211" s="384"/>
      <c r="TTW211" s="384"/>
      <c r="TTX211" s="384"/>
      <c r="TTY211" s="384"/>
      <c r="TTZ211" s="384"/>
      <c r="TUA211" s="384"/>
      <c r="TUB211" s="384"/>
      <c r="TUC211" s="384"/>
      <c r="TUD211" s="384"/>
      <c r="TUE211" s="384"/>
      <c r="TUF211" s="384"/>
      <c r="TUG211" s="384"/>
      <c r="TUH211" s="384"/>
      <c r="TUI211" s="384"/>
      <c r="TUJ211" s="384"/>
      <c r="TUK211" s="384"/>
      <c r="TUL211" s="384"/>
      <c r="TUM211" s="384"/>
      <c r="TUN211" s="384"/>
      <c r="TUO211" s="384"/>
      <c r="TUP211" s="384"/>
      <c r="TUQ211" s="384"/>
      <c r="TUR211" s="384"/>
      <c r="TUS211" s="384"/>
      <c r="TUT211" s="384"/>
      <c r="TUU211" s="384"/>
      <c r="TUV211" s="384"/>
      <c r="TUW211" s="384"/>
      <c r="TUX211" s="384"/>
      <c r="TUY211" s="384"/>
      <c r="TUZ211" s="384"/>
      <c r="TVA211" s="384"/>
      <c r="TVB211" s="384"/>
      <c r="TVC211" s="384"/>
      <c r="TVD211" s="384"/>
      <c r="TVE211" s="384"/>
      <c r="TVF211" s="384"/>
      <c r="TVG211" s="384"/>
      <c r="TVH211" s="384"/>
      <c r="TVI211" s="384"/>
      <c r="TVJ211" s="384"/>
      <c r="TVK211" s="384"/>
      <c r="TVL211" s="384"/>
      <c r="TVM211" s="384"/>
      <c r="TVN211" s="384"/>
      <c r="TVO211" s="384"/>
      <c r="TVP211" s="384"/>
      <c r="TVQ211" s="384"/>
      <c r="TVR211" s="384"/>
      <c r="TVS211" s="384"/>
      <c r="TVT211" s="384"/>
      <c r="TVU211" s="384"/>
      <c r="TVV211" s="384"/>
      <c r="TVW211" s="384"/>
      <c r="TVX211" s="384"/>
      <c r="TVY211" s="384"/>
      <c r="TVZ211" s="384"/>
      <c r="TWA211" s="384"/>
      <c r="TWB211" s="384"/>
      <c r="TWC211" s="384"/>
      <c r="TWD211" s="384"/>
      <c r="TWE211" s="384"/>
      <c r="TWF211" s="384"/>
      <c r="TWG211" s="384"/>
      <c r="TWH211" s="384"/>
      <c r="TWI211" s="384"/>
      <c r="TWJ211" s="384"/>
      <c r="TWK211" s="384"/>
      <c r="TWL211" s="384"/>
      <c r="TWM211" s="384"/>
      <c r="TWN211" s="384"/>
      <c r="TWO211" s="384"/>
      <c r="TWP211" s="384"/>
      <c r="TWQ211" s="384"/>
      <c r="TWR211" s="384"/>
      <c r="TWS211" s="384"/>
      <c r="TWT211" s="384"/>
      <c r="TWU211" s="384"/>
      <c r="TWV211" s="384"/>
      <c r="TWW211" s="384"/>
      <c r="TWX211" s="384"/>
      <c r="TWY211" s="384"/>
      <c r="TWZ211" s="384"/>
      <c r="TXA211" s="384"/>
      <c r="TXB211" s="384"/>
      <c r="TXC211" s="384"/>
      <c r="TXD211" s="384"/>
      <c r="TXE211" s="384"/>
      <c r="TXF211" s="384"/>
      <c r="TXG211" s="384"/>
      <c r="TXH211" s="384"/>
      <c r="TXI211" s="384"/>
      <c r="TXJ211" s="384"/>
      <c r="TXK211" s="384"/>
      <c r="TXL211" s="384"/>
      <c r="TXM211" s="384"/>
      <c r="TXN211" s="384"/>
      <c r="TXO211" s="384"/>
      <c r="TXP211" s="384"/>
      <c r="TXQ211" s="384"/>
      <c r="TXR211" s="384"/>
      <c r="TXS211" s="384"/>
      <c r="TXT211" s="384"/>
      <c r="TXU211" s="384"/>
      <c r="TXV211" s="384"/>
      <c r="TXW211" s="384"/>
      <c r="TXX211" s="384"/>
      <c r="TXY211" s="384"/>
      <c r="TXZ211" s="384"/>
      <c r="TYA211" s="384"/>
      <c r="TYB211" s="384"/>
      <c r="TYC211" s="384"/>
      <c r="TYD211" s="384"/>
      <c r="TYE211" s="384"/>
      <c r="TYF211" s="384"/>
      <c r="TYG211" s="384"/>
      <c r="TYH211" s="384"/>
      <c r="TYI211" s="384"/>
      <c r="TYJ211" s="384"/>
      <c r="TYK211" s="384"/>
      <c r="TYL211" s="384"/>
      <c r="TYM211" s="384"/>
      <c r="TYN211" s="384"/>
      <c r="TYO211" s="384"/>
      <c r="TYP211" s="384"/>
      <c r="TYQ211" s="384"/>
      <c r="TYR211" s="384"/>
      <c r="TYS211" s="384"/>
      <c r="TYT211" s="384"/>
      <c r="TYU211" s="384"/>
      <c r="TYV211" s="384"/>
      <c r="TYW211" s="384"/>
      <c r="TYX211" s="384"/>
      <c r="TYY211" s="384"/>
      <c r="TYZ211" s="384"/>
      <c r="TZA211" s="384"/>
      <c r="TZB211" s="384"/>
      <c r="TZC211" s="384"/>
      <c r="TZD211" s="384"/>
      <c r="TZE211" s="384"/>
      <c r="TZF211" s="384"/>
      <c r="TZG211" s="384"/>
      <c r="TZH211" s="384"/>
      <c r="TZI211" s="384"/>
      <c r="TZJ211" s="384"/>
      <c r="TZK211" s="384"/>
      <c r="TZL211" s="384"/>
      <c r="TZM211" s="384"/>
      <c r="TZN211" s="384"/>
      <c r="TZO211" s="384"/>
      <c r="TZP211" s="384"/>
      <c r="TZQ211" s="384"/>
      <c r="TZR211" s="384"/>
      <c r="TZS211" s="384"/>
      <c r="TZT211" s="384"/>
      <c r="TZU211" s="384"/>
      <c r="TZV211" s="384"/>
      <c r="TZW211" s="384"/>
      <c r="TZX211" s="384"/>
      <c r="TZY211" s="384"/>
      <c r="TZZ211" s="384"/>
      <c r="UAA211" s="384"/>
      <c r="UAB211" s="384"/>
      <c r="UAC211" s="384"/>
      <c r="UAD211" s="384"/>
      <c r="UAE211" s="384"/>
      <c r="UAF211" s="384"/>
      <c r="UAG211" s="384"/>
      <c r="UAH211" s="384"/>
      <c r="UAI211" s="384"/>
      <c r="UAJ211" s="384"/>
      <c r="UAK211" s="384"/>
      <c r="UAL211" s="384"/>
      <c r="UAM211" s="384"/>
      <c r="UAN211" s="384"/>
      <c r="UAO211" s="384"/>
      <c r="UAP211" s="384"/>
      <c r="UAQ211" s="384"/>
      <c r="UAR211" s="384"/>
      <c r="UAS211" s="384"/>
      <c r="UAT211" s="384"/>
      <c r="UAU211" s="384"/>
      <c r="UAV211" s="384"/>
      <c r="UAW211" s="384"/>
      <c r="UAX211" s="384"/>
      <c r="UAY211" s="384"/>
      <c r="UAZ211" s="384"/>
      <c r="UBA211" s="384"/>
      <c r="UBB211" s="384"/>
      <c r="UBC211" s="384"/>
      <c r="UBD211" s="384"/>
      <c r="UBE211" s="384"/>
      <c r="UBF211" s="384"/>
      <c r="UBG211" s="384"/>
      <c r="UBH211" s="384"/>
      <c r="UBI211" s="384"/>
      <c r="UBJ211" s="384"/>
      <c r="UBK211" s="384"/>
      <c r="UBL211" s="384"/>
      <c r="UBM211" s="384"/>
      <c r="UBN211" s="384"/>
      <c r="UBO211" s="384"/>
      <c r="UBP211" s="384"/>
      <c r="UBQ211" s="384"/>
      <c r="UBR211" s="384"/>
      <c r="UBS211" s="384"/>
      <c r="UBT211" s="384"/>
      <c r="UBU211" s="384"/>
      <c r="UBV211" s="384"/>
      <c r="UBW211" s="384"/>
      <c r="UBX211" s="384"/>
      <c r="UBY211" s="384"/>
      <c r="UBZ211" s="384"/>
      <c r="UCA211" s="384"/>
      <c r="UCB211" s="384"/>
      <c r="UCC211" s="384"/>
      <c r="UCD211" s="384"/>
      <c r="UCE211" s="384"/>
      <c r="UCF211" s="384"/>
      <c r="UCG211" s="384"/>
      <c r="UCH211" s="384"/>
      <c r="UCI211" s="384"/>
      <c r="UCJ211" s="384"/>
      <c r="UCK211" s="384"/>
      <c r="UCL211" s="384"/>
      <c r="UCM211" s="384"/>
      <c r="UCN211" s="384"/>
      <c r="UCO211" s="384"/>
      <c r="UCP211" s="384"/>
      <c r="UCQ211" s="384"/>
      <c r="UCR211" s="384"/>
      <c r="UCS211" s="384"/>
      <c r="UCT211" s="384"/>
      <c r="UCU211" s="384"/>
      <c r="UCV211" s="384"/>
      <c r="UCW211" s="384"/>
      <c r="UCX211" s="384"/>
      <c r="UCY211" s="384"/>
      <c r="UCZ211" s="384"/>
      <c r="UDA211" s="384"/>
      <c r="UDB211" s="384"/>
      <c r="UDC211" s="384"/>
      <c r="UDD211" s="384"/>
      <c r="UDE211" s="384"/>
      <c r="UDF211" s="384"/>
      <c r="UDG211" s="384"/>
      <c r="UDH211" s="384"/>
      <c r="UDI211" s="384"/>
      <c r="UDJ211" s="384"/>
      <c r="UDK211" s="384"/>
      <c r="UDL211" s="384"/>
      <c r="UDM211" s="384"/>
      <c r="UDN211" s="384"/>
      <c r="UDO211" s="384"/>
      <c r="UDP211" s="384"/>
      <c r="UDQ211" s="384"/>
      <c r="UDR211" s="384"/>
      <c r="UDS211" s="384"/>
      <c r="UDT211" s="384"/>
      <c r="UDU211" s="384"/>
      <c r="UDV211" s="384"/>
      <c r="UDW211" s="384"/>
      <c r="UDX211" s="384"/>
      <c r="UDY211" s="384"/>
      <c r="UDZ211" s="384"/>
      <c r="UEA211" s="384"/>
      <c r="UEB211" s="384"/>
      <c r="UEC211" s="384"/>
      <c r="UED211" s="384"/>
      <c r="UEE211" s="384"/>
      <c r="UEF211" s="384"/>
      <c r="UEG211" s="384"/>
      <c r="UEH211" s="384"/>
      <c r="UEI211" s="384"/>
      <c r="UEJ211" s="384"/>
      <c r="UEK211" s="384"/>
      <c r="UEL211" s="384"/>
      <c r="UEM211" s="384"/>
      <c r="UEN211" s="384"/>
      <c r="UEO211" s="384"/>
      <c r="UEP211" s="384"/>
      <c r="UEQ211" s="384"/>
      <c r="UER211" s="384"/>
      <c r="UES211" s="384"/>
      <c r="UET211" s="384"/>
      <c r="UEU211" s="384"/>
      <c r="UEV211" s="384"/>
      <c r="UEW211" s="384"/>
      <c r="UEX211" s="384"/>
      <c r="UEY211" s="384"/>
      <c r="UEZ211" s="384"/>
      <c r="UFA211" s="384"/>
      <c r="UFB211" s="384"/>
      <c r="UFC211" s="384"/>
      <c r="UFD211" s="384"/>
      <c r="UFE211" s="384"/>
      <c r="UFF211" s="384"/>
      <c r="UFG211" s="384"/>
      <c r="UFH211" s="384"/>
      <c r="UFI211" s="384"/>
      <c r="UFJ211" s="384"/>
      <c r="UFK211" s="384"/>
      <c r="UFL211" s="384"/>
      <c r="UFM211" s="384"/>
      <c r="UFN211" s="384"/>
      <c r="UFO211" s="384"/>
      <c r="UFP211" s="384"/>
      <c r="UFQ211" s="384"/>
      <c r="UFR211" s="384"/>
      <c r="UFS211" s="384"/>
      <c r="UFT211" s="384"/>
      <c r="UFU211" s="384"/>
      <c r="UFV211" s="384"/>
      <c r="UFW211" s="384"/>
      <c r="UFX211" s="384"/>
      <c r="UFY211" s="384"/>
      <c r="UFZ211" s="384"/>
      <c r="UGA211" s="384"/>
      <c r="UGB211" s="384"/>
      <c r="UGC211" s="384"/>
      <c r="UGD211" s="384"/>
      <c r="UGE211" s="384"/>
      <c r="UGF211" s="384"/>
      <c r="UGG211" s="384"/>
      <c r="UGH211" s="384"/>
      <c r="UGI211" s="384"/>
      <c r="UGJ211" s="384"/>
      <c r="UGK211" s="384"/>
      <c r="UGL211" s="384"/>
      <c r="UGM211" s="384"/>
      <c r="UGN211" s="384"/>
      <c r="UGO211" s="384"/>
      <c r="UGP211" s="384"/>
      <c r="UGQ211" s="384"/>
      <c r="UGR211" s="384"/>
      <c r="UGS211" s="384"/>
      <c r="UGT211" s="384"/>
      <c r="UGU211" s="384"/>
      <c r="UGV211" s="384"/>
      <c r="UGW211" s="384"/>
      <c r="UGX211" s="384"/>
      <c r="UGY211" s="384"/>
      <c r="UGZ211" s="384"/>
      <c r="UHA211" s="384"/>
      <c r="UHB211" s="384"/>
      <c r="UHC211" s="384"/>
      <c r="UHD211" s="384"/>
      <c r="UHE211" s="384"/>
      <c r="UHF211" s="384"/>
      <c r="UHG211" s="384"/>
      <c r="UHH211" s="384"/>
      <c r="UHI211" s="384"/>
      <c r="UHJ211" s="384"/>
      <c r="UHK211" s="384"/>
      <c r="UHL211" s="384"/>
      <c r="UHM211" s="384"/>
      <c r="UHN211" s="384"/>
      <c r="UHO211" s="384"/>
      <c r="UHP211" s="384"/>
      <c r="UHQ211" s="384"/>
      <c r="UHR211" s="384"/>
      <c r="UHS211" s="384"/>
      <c r="UHT211" s="384"/>
      <c r="UHU211" s="384"/>
      <c r="UHV211" s="384"/>
      <c r="UHW211" s="384"/>
      <c r="UHX211" s="384"/>
      <c r="UHY211" s="384"/>
      <c r="UHZ211" s="384"/>
      <c r="UIA211" s="384"/>
      <c r="UIB211" s="384"/>
      <c r="UIC211" s="384"/>
      <c r="UID211" s="384"/>
      <c r="UIE211" s="384"/>
      <c r="UIF211" s="384"/>
      <c r="UIG211" s="384"/>
      <c r="UIH211" s="384"/>
      <c r="UII211" s="384"/>
      <c r="UIJ211" s="384"/>
      <c r="UIK211" s="384"/>
      <c r="UIL211" s="384"/>
      <c r="UIM211" s="384"/>
      <c r="UIN211" s="384"/>
      <c r="UIO211" s="384"/>
      <c r="UIP211" s="384"/>
      <c r="UIQ211" s="384"/>
      <c r="UIR211" s="384"/>
      <c r="UIS211" s="384"/>
      <c r="UIT211" s="384"/>
      <c r="UIU211" s="384"/>
      <c r="UIV211" s="384"/>
      <c r="UIW211" s="384"/>
      <c r="UIX211" s="384"/>
      <c r="UIY211" s="384"/>
      <c r="UIZ211" s="384"/>
      <c r="UJA211" s="384"/>
      <c r="UJB211" s="384"/>
      <c r="UJC211" s="384"/>
      <c r="UJD211" s="384"/>
      <c r="UJE211" s="384"/>
      <c r="UJF211" s="384"/>
      <c r="UJG211" s="384"/>
      <c r="UJH211" s="384"/>
      <c r="UJI211" s="384"/>
      <c r="UJJ211" s="384"/>
      <c r="UJK211" s="384"/>
      <c r="UJL211" s="384"/>
      <c r="UJM211" s="384"/>
      <c r="UJN211" s="384"/>
      <c r="UJO211" s="384"/>
      <c r="UJP211" s="384"/>
      <c r="UJQ211" s="384"/>
      <c r="UJR211" s="384"/>
      <c r="UJS211" s="384"/>
      <c r="UJT211" s="384"/>
      <c r="UJU211" s="384"/>
      <c r="UJV211" s="384"/>
      <c r="UJW211" s="384"/>
      <c r="UJX211" s="384"/>
      <c r="UJY211" s="384"/>
      <c r="UJZ211" s="384"/>
      <c r="UKA211" s="384"/>
      <c r="UKB211" s="384"/>
      <c r="UKC211" s="384"/>
      <c r="UKD211" s="384"/>
      <c r="UKE211" s="384"/>
      <c r="UKF211" s="384"/>
      <c r="UKG211" s="384"/>
      <c r="UKH211" s="384"/>
      <c r="UKI211" s="384"/>
      <c r="UKJ211" s="384"/>
      <c r="UKK211" s="384"/>
      <c r="UKL211" s="384"/>
      <c r="UKM211" s="384"/>
      <c r="UKN211" s="384"/>
      <c r="UKO211" s="384"/>
      <c r="UKP211" s="384"/>
      <c r="UKQ211" s="384"/>
      <c r="UKR211" s="384"/>
      <c r="UKS211" s="384"/>
      <c r="UKT211" s="384"/>
      <c r="UKU211" s="384"/>
      <c r="UKV211" s="384"/>
      <c r="UKW211" s="384"/>
      <c r="UKX211" s="384"/>
      <c r="UKY211" s="384"/>
      <c r="UKZ211" s="384"/>
      <c r="ULA211" s="384"/>
      <c r="ULB211" s="384"/>
      <c r="ULC211" s="384"/>
      <c r="ULD211" s="384"/>
      <c r="ULE211" s="384"/>
      <c r="ULF211" s="384"/>
      <c r="ULG211" s="384"/>
      <c r="ULH211" s="384"/>
      <c r="ULI211" s="384"/>
      <c r="ULJ211" s="384"/>
      <c r="ULK211" s="384"/>
      <c r="ULL211" s="384"/>
      <c r="ULM211" s="384"/>
      <c r="ULN211" s="384"/>
      <c r="ULO211" s="384"/>
      <c r="ULP211" s="384"/>
      <c r="ULQ211" s="384"/>
      <c r="ULR211" s="384"/>
      <c r="ULS211" s="384"/>
      <c r="ULT211" s="384"/>
      <c r="ULU211" s="384"/>
      <c r="ULV211" s="384"/>
      <c r="ULW211" s="384"/>
      <c r="ULX211" s="384"/>
      <c r="ULY211" s="384"/>
      <c r="ULZ211" s="384"/>
      <c r="UMA211" s="384"/>
      <c r="UMB211" s="384"/>
      <c r="UMC211" s="384"/>
      <c r="UMD211" s="384"/>
      <c r="UME211" s="384"/>
      <c r="UMF211" s="384"/>
      <c r="UMG211" s="384"/>
      <c r="UMH211" s="384"/>
      <c r="UMI211" s="384"/>
      <c r="UMJ211" s="384"/>
      <c r="UMK211" s="384"/>
      <c r="UML211" s="384"/>
      <c r="UMM211" s="384"/>
      <c r="UMN211" s="384"/>
      <c r="UMO211" s="384"/>
      <c r="UMP211" s="384"/>
      <c r="UMQ211" s="384"/>
      <c r="UMR211" s="384"/>
      <c r="UMS211" s="384"/>
      <c r="UMT211" s="384"/>
      <c r="UMU211" s="384"/>
      <c r="UMV211" s="384"/>
      <c r="UMW211" s="384"/>
      <c r="UMX211" s="384"/>
      <c r="UMY211" s="384"/>
      <c r="UMZ211" s="384"/>
      <c r="UNA211" s="384"/>
      <c r="UNB211" s="384"/>
      <c r="UNC211" s="384"/>
      <c r="UND211" s="384"/>
      <c r="UNE211" s="384"/>
      <c r="UNF211" s="384"/>
      <c r="UNG211" s="384"/>
      <c r="UNH211" s="384"/>
      <c r="UNI211" s="384"/>
      <c r="UNJ211" s="384"/>
      <c r="UNK211" s="384"/>
      <c r="UNL211" s="384"/>
      <c r="UNM211" s="384"/>
      <c r="UNN211" s="384"/>
      <c r="UNO211" s="384"/>
      <c r="UNP211" s="384"/>
      <c r="UNQ211" s="384"/>
      <c r="UNR211" s="384"/>
      <c r="UNS211" s="384"/>
      <c r="UNT211" s="384"/>
      <c r="UNU211" s="384"/>
      <c r="UNV211" s="384"/>
      <c r="UNW211" s="384"/>
      <c r="UNX211" s="384"/>
      <c r="UNY211" s="384"/>
      <c r="UNZ211" s="384"/>
      <c r="UOA211" s="384"/>
      <c r="UOB211" s="384"/>
      <c r="UOC211" s="384"/>
      <c r="UOD211" s="384"/>
      <c r="UOE211" s="384"/>
      <c r="UOF211" s="384"/>
      <c r="UOG211" s="384"/>
      <c r="UOH211" s="384"/>
      <c r="UOI211" s="384"/>
      <c r="UOJ211" s="384"/>
      <c r="UOK211" s="384"/>
      <c r="UOL211" s="384"/>
      <c r="UOM211" s="384"/>
      <c r="UON211" s="384"/>
      <c r="UOO211" s="384"/>
      <c r="UOP211" s="384"/>
      <c r="UOQ211" s="384"/>
      <c r="UOR211" s="384"/>
      <c r="UOS211" s="384"/>
      <c r="UOT211" s="384"/>
      <c r="UOU211" s="384"/>
      <c r="UOV211" s="384"/>
      <c r="UOW211" s="384"/>
      <c r="UOX211" s="384"/>
      <c r="UOY211" s="384"/>
      <c r="UOZ211" s="384"/>
      <c r="UPA211" s="384"/>
      <c r="UPB211" s="384"/>
      <c r="UPC211" s="384"/>
      <c r="UPD211" s="384"/>
      <c r="UPE211" s="384"/>
      <c r="UPF211" s="384"/>
      <c r="UPG211" s="384"/>
      <c r="UPH211" s="384"/>
      <c r="UPI211" s="384"/>
      <c r="UPJ211" s="384"/>
      <c r="UPK211" s="384"/>
      <c r="UPL211" s="384"/>
      <c r="UPM211" s="384"/>
      <c r="UPN211" s="384"/>
      <c r="UPO211" s="384"/>
      <c r="UPP211" s="384"/>
      <c r="UPQ211" s="384"/>
      <c r="UPR211" s="384"/>
      <c r="UPS211" s="384"/>
      <c r="UPT211" s="384"/>
      <c r="UPU211" s="384"/>
      <c r="UPV211" s="384"/>
      <c r="UPW211" s="384"/>
      <c r="UPX211" s="384"/>
      <c r="UPY211" s="384"/>
      <c r="UPZ211" s="384"/>
      <c r="UQA211" s="384"/>
      <c r="UQB211" s="384"/>
      <c r="UQC211" s="384"/>
      <c r="UQD211" s="384"/>
      <c r="UQE211" s="384"/>
      <c r="UQF211" s="384"/>
      <c r="UQG211" s="384"/>
      <c r="UQH211" s="384"/>
      <c r="UQI211" s="384"/>
      <c r="UQJ211" s="384"/>
      <c r="UQK211" s="384"/>
      <c r="UQL211" s="384"/>
      <c r="UQM211" s="384"/>
      <c r="UQN211" s="384"/>
      <c r="UQO211" s="384"/>
      <c r="UQP211" s="384"/>
      <c r="UQQ211" s="384"/>
      <c r="UQR211" s="384"/>
      <c r="UQS211" s="384"/>
      <c r="UQT211" s="384"/>
      <c r="UQU211" s="384"/>
      <c r="UQV211" s="384"/>
      <c r="UQW211" s="384"/>
      <c r="UQX211" s="384"/>
      <c r="UQY211" s="384"/>
      <c r="UQZ211" s="384"/>
      <c r="URA211" s="384"/>
      <c r="URB211" s="384"/>
      <c r="URC211" s="384"/>
      <c r="URD211" s="384"/>
      <c r="URE211" s="384"/>
      <c r="URF211" s="384"/>
      <c r="URG211" s="384"/>
      <c r="URH211" s="384"/>
      <c r="URI211" s="384"/>
      <c r="URJ211" s="384"/>
      <c r="URK211" s="384"/>
      <c r="URL211" s="384"/>
      <c r="URM211" s="384"/>
      <c r="URN211" s="384"/>
      <c r="URO211" s="384"/>
      <c r="URP211" s="384"/>
      <c r="URQ211" s="384"/>
      <c r="URR211" s="384"/>
      <c r="URS211" s="384"/>
      <c r="URT211" s="384"/>
      <c r="URU211" s="384"/>
      <c r="URV211" s="384"/>
      <c r="URW211" s="384"/>
      <c r="URX211" s="384"/>
      <c r="URY211" s="384"/>
      <c r="URZ211" s="384"/>
      <c r="USA211" s="384"/>
      <c r="USB211" s="384"/>
      <c r="USC211" s="384"/>
      <c r="USD211" s="384"/>
      <c r="USE211" s="384"/>
      <c r="USF211" s="384"/>
      <c r="USG211" s="384"/>
      <c r="USH211" s="384"/>
      <c r="USI211" s="384"/>
      <c r="USJ211" s="384"/>
      <c r="USK211" s="384"/>
      <c r="USL211" s="384"/>
      <c r="USM211" s="384"/>
      <c r="USN211" s="384"/>
      <c r="USO211" s="384"/>
      <c r="USP211" s="384"/>
      <c r="USQ211" s="384"/>
      <c r="USR211" s="384"/>
      <c r="USS211" s="384"/>
      <c r="UST211" s="384"/>
      <c r="USU211" s="384"/>
      <c r="USV211" s="384"/>
      <c r="USW211" s="384"/>
      <c r="USX211" s="384"/>
      <c r="USY211" s="384"/>
      <c r="USZ211" s="384"/>
      <c r="UTA211" s="384"/>
      <c r="UTB211" s="384"/>
      <c r="UTC211" s="384"/>
      <c r="UTD211" s="384"/>
      <c r="UTE211" s="384"/>
      <c r="UTF211" s="384"/>
      <c r="UTG211" s="384"/>
      <c r="UTH211" s="384"/>
      <c r="UTI211" s="384"/>
      <c r="UTJ211" s="384"/>
      <c r="UTK211" s="384"/>
      <c r="UTL211" s="384"/>
      <c r="UTM211" s="384"/>
      <c r="UTN211" s="384"/>
      <c r="UTO211" s="384"/>
      <c r="UTP211" s="384"/>
      <c r="UTQ211" s="384"/>
      <c r="UTR211" s="384"/>
      <c r="UTS211" s="384"/>
      <c r="UTT211" s="384"/>
      <c r="UTU211" s="384"/>
      <c r="UTV211" s="384"/>
      <c r="UTW211" s="384"/>
      <c r="UTX211" s="384"/>
      <c r="UTY211" s="384"/>
      <c r="UTZ211" s="384"/>
      <c r="UUA211" s="384"/>
      <c r="UUB211" s="384"/>
      <c r="UUC211" s="384"/>
      <c r="UUD211" s="384"/>
      <c r="UUE211" s="384"/>
      <c r="UUF211" s="384"/>
      <c r="UUG211" s="384"/>
      <c r="UUH211" s="384"/>
      <c r="UUI211" s="384"/>
      <c r="UUJ211" s="384"/>
      <c r="UUK211" s="384"/>
      <c r="UUL211" s="384"/>
      <c r="UUM211" s="384"/>
      <c r="UUN211" s="384"/>
      <c r="UUO211" s="384"/>
      <c r="UUP211" s="384"/>
      <c r="UUQ211" s="384"/>
      <c r="UUR211" s="384"/>
      <c r="UUS211" s="384"/>
      <c r="UUT211" s="384"/>
      <c r="UUU211" s="384"/>
      <c r="UUV211" s="384"/>
      <c r="UUW211" s="384"/>
      <c r="UUX211" s="384"/>
      <c r="UUY211" s="384"/>
      <c r="UUZ211" s="384"/>
      <c r="UVA211" s="384"/>
      <c r="UVB211" s="384"/>
      <c r="UVC211" s="384"/>
      <c r="UVD211" s="384"/>
      <c r="UVE211" s="384"/>
      <c r="UVF211" s="384"/>
      <c r="UVG211" s="384"/>
      <c r="UVH211" s="384"/>
      <c r="UVI211" s="384"/>
      <c r="UVJ211" s="384"/>
      <c r="UVK211" s="384"/>
      <c r="UVL211" s="384"/>
      <c r="UVM211" s="384"/>
      <c r="UVN211" s="384"/>
      <c r="UVO211" s="384"/>
      <c r="UVP211" s="384"/>
      <c r="UVQ211" s="384"/>
      <c r="UVR211" s="384"/>
      <c r="UVS211" s="384"/>
      <c r="UVT211" s="384"/>
      <c r="UVU211" s="384"/>
      <c r="UVV211" s="384"/>
      <c r="UVW211" s="384"/>
      <c r="UVX211" s="384"/>
      <c r="UVY211" s="384"/>
      <c r="UVZ211" s="384"/>
      <c r="UWA211" s="384"/>
      <c r="UWB211" s="384"/>
      <c r="UWC211" s="384"/>
      <c r="UWD211" s="384"/>
      <c r="UWE211" s="384"/>
      <c r="UWF211" s="384"/>
      <c r="UWG211" s="384"/>
      <c r="UWH211" s="384"/>
      <c r="UWI211" s="384"/>
      <c r="UWJ211" s="384"/>
      <c r="UWK211" s="384"/>
      <c r="UWL211" s="384"/>
      <c r="UWM211" s="384"/>
      <c r="UWN211" s="384"/>
      <c r="UWO211" s="384"/>
      <c r="UWP211" s="384"/>
      <c r="UWQ211" s="384"/>
      <c r="UWR211" s="384"/>
      <c r="UWS211" s="384"/>
      <c r="UWT211" s="384"/>
      <c r="UWU211" s="384"/>
      <c r="UWV211" s="384"/>
      <c r="UWW211" s="384"/>
      <c r="UWX211" s="384"/>
      <c r="UWY211" s="384"/>
      <c r="UWZ211" s="384"/>
      <c r="UXA211" s="384"/>
      <c r="UXB211" s="384"/>
      <c r="UXC211" s="384"/>
      <c r="UXD211" s="384"/>
      <c r="UXE211" s="384"/>
      <c r="UXF211" s="384"/>
      <c r="UXG211" s="384"/>
      <c r="UXH211" s="384"/>
      <c r="UXI211" s="384"/>
      <c r="UXJ211" s="384"/>
      <c r="UXK211" s="384"/>
      <c r="UXL211" s="384"/>
      <c r="UXM211" s="384"/>
      <c r="UXN211" s="384"/>
      <c r="UXO211" s="384"/>
      <c r="UXP211" s="384"/>
      <c r="UXQ211" s="384"/>
      <c r="UXR211" s="384"/>
      <c r="UXS211" s="384"/>
      <c r="UXT211" s="384"/>
      <c r="UXU211" s="384"/>
      <c r="UXV211" s="384"/>
      <c r="UXW211" s="384"/>
      <c r="UXX211" s="384"/>
      <c r="UXY211" s="384"/>
      <c r="UXZ211" s="384"/>
      <c r="UYA211" s="384"/>
      <c r="UYB211" s="384"/>
      <c r="UYC211" s="384"/>
      <c r="UYD211" s="384"/>
      <c r="UYE211" s="384"/>
      <c r="UYF211" s="384"/>
      <c r="UYG211" s="384"/>
      <c r="UYH211" s="384"/>
      <c r="UYI211" s="384"/>
      <c r="UYJ211" s="384"/>
      <c r="UYK211" s="384"/>
      <c r="UYL211" s="384"/>
      <c r="UYM211" s="384"/>
      <c r="UYN211" s="384"/>
      <c r="UYO211" s="384"/>
      <c r="UYP211" s="384"/>
      <c r="UYQ211" s="384"/>
      <c r="UYR211" s="384"/>
      <c r="UYS211" s="384"/>
      <c r="UYT211" s="384"/>
      <c r="UYU211" s="384"/>
      <c r="UYV211" s="384"/>
      <c r="UYW211" s="384"/>
      <c r="UYX211" s="384"/>
      <c r="UYY211" s="384"/>
      <c r="UYZ211" s="384"/>
      <c r="UZA211" s="384"/>
      <c r="UZB211" s="384"/>
      <c r="UZC211" s="384"/>
      <c r="UZD211" s="384"/>
      <c r="UZE211" s="384"/>
      <c r="UZF211" s="384"/>
      <c r="UZG211" s="384"/>
      <c r="UZH211" s="384"/>
      <c r="UZI211" s="384"/>
      <c r="UZJ211" s="384"/>
      <c r="UZK211" s="384"/>
      <c r="UZL211" s="384"/>
      <c r="UZM211" s="384"/>
      <c r="UZN211" s="384"/>
      <c r="UZO211" s="384"/>
      <c r="UZP211" s="384"/>
      <c r="UZQ211" s="384"/>
      <c r="UZR211" s="384"/>
      <c r="UZS211" s="384"/>
      <c r="UZT211" s="384"/>
      <c r="UZU211" s="384"/>
      <c r="UZV211" s="384"/>
      <c r="UZW211" s="384"/>
      <c r="UZX211" s="384"/>
      <c r="UZY211" s="384"/>
      <c r="UZZ211" s="384"/>
      <c r="VAA211" s="384"/>
      <c r="VAB211" s="384"/>
      <c r="VAC211" s="384"/>
      <c r="VAD211" s="384"/>
      <c r="VAE211" s="384"/>
      <c r="VAF211" s="384"/>
      <c r="VAG211" s="384"/>
      <c r="VAH211" s="384"/>
      <c r="VAI211" s="384"/>
      <c r="VAJ211" s="384"/>
      <c r="VAK211" s="384"/>
      <c r="VAL211" s="384"/>
      <c r="VAM211" s="384"/>
      <c r="VAN211" s="384"/>
      <c r="VAO211" s="384"/>
      <c r="VAP211" s="384"/>
      <c r="VAQ211" s="384"/>
      <c r="VAR211" s="384"/>
      <c r="VAS211" s="384"/>
      <c r="VAT211" s="384"/>
      <c r="VAU211" s="384"/>
      <c r="VAV211" s="384"/>
      <c r="VAW211" s="384"/>
      <c r="VAX211" s="384"/>
      <c r="VAY211" s="384"/>
      <c r="VAZ211" s="384"/>
      <c r="VBA211" s="384"/>
      <c r="VBB211" s="384"/>
      <c r="VBC211" s="384"/>
      <c r="VBD211" s="384"/>
      <c r="VBE211" s="384"/>
      <c r="VBF211" s="384"/>
      <c r="VBG211" s="384"/>
      <c r="VBH211" s="384"/>
      <c r="VBI211" s="384"/>
      <c r="VBJ211" s="384"/>
      <c r="VBK211" s="384"/>
      <c r="VBL211" s="384"/>
      <c r="VBM211" s="384"/>
      <c r="VBN211" s="384"/>
      <c r="VBO211" s="384"/>
      <c r="VBP211" s="384"/>
      <c r="VBQ211" s="384"/>
      <c r="VBR211" s="384"/>
      <c r="VBS211" s="384"/>
      <c r="VBT211" s="384"/>
      <c r="VBU211" s="384"/>
      <c r="VBV211" s="384"/>
      <c r="VBW211" s="384"/>
      <c r="VBX211" s="384"/>
      <c r="VBY211" s="384"/>
      <c r="VBZ211" s="384"/>
      <c r="VCA211" s="384"/>
      <c r="VCB211" s="384"/>
      <c r="VCC211" s="384"/>
      <c r="VCD211" s="384"/>
      <c r="VCE211" s="384"/>
      <c r="VCF211" s="384"/>
      <c r="VCG211" s="384"/>
      <c r="VCH211" s="384"/>
      <c r="VCI211" s="384"/>
      <c r="VCJ211" s="384"/>
      <c r="VCK211" s="384"/>
      <c r="VCL211" s="384"/>
      <c r="VCM211" s="384"/>
      <c r="VCN211" s="384"/>
      <c r="VCO211" s="384"/>
      <c r="VCP211" s="384"/>
      <c r="VCQ211" s="384"/>
      <c r="VCR211" s="384"/>
      <c r="VCS211" s="384"/>
      <c r="VCT211" s="384"/>
      <c r="VCU211" s="384"/>
      <c r="VCV211" s="384"/>
      <c r="VCW211" s="384"/>
      <c r="VCX211" s="384"/>
      <c r="VCY211" s="384"/>
      <c r="VCZ211" s="384"/>
      <c r="VDA211" s="384"/>
      <c r="VDB211" s="384"/>
      <c r="VDC211" s="384"/>
      <c r="VDD211" s="384"/>
      <c r="VDE211" s="384"/>
      <c r="VDF211" s="384"/>
      <c r="VDG211" s="384"/>
      <c r="VDH211" s="384"/>
      <c r="VDI211" s="384"/>
      <c r="VDJ211" s="384"/>
      <c r="VDK211" s="384"/>
      <c r="VDL211" s="384"/>
      <c r="VDM211" s="384"/>
      <c r="VDN211" s="384"/>
      <c r="VDO211" s="384"/>
      <c r="VDP211" s="384"/>
      <c r="VDQ211" s="384"/>
      <c r="VDR211" s="384"/>
      <c r="VDS211" s="384"/>
      <c r="VDT211" s="384"/>
      <c r="VDU211" s="384"/>
      <c r="VDV211" s="384"/>
      <c r="VDW211" s="384"/>
      <c r="VDX211" s="384"/>
      <c r="VDY211" s="384"/>
      <c r="VDZ211" s="384"/>
      <c r="VEA211" s="384"/>
      <c r="VEB211" s="384"/>
      <c r="VEC211" s="384"/>
      <c r="VED211" s="384"/>
      <c r="VEE211" s="384"/>
      <c r="VEF211" s="384"/>
      <c r="VEG211" s="384"/>
      <c r="VEH211" s="384"/>
      <c r="VEI211" s="384"/>
      <c r="VEJ211" s="384"/>
      <c r="VEK211" s="384"/>
      <c r="VEL211" s="384"/>
      <c r="VEM211" s="384"/>
      <c r="VEN211" s="384"/>
      <c r="VEO211" s="384"/>
      <c r="VEP211" s="384"/>
      <c r="VEQ211" s="384"/>
      <c r="VER211" s="384"/>
      <c r="VES211" s="384"/>
      <c r="VET211" s="384"/>
      <c r="VEU211" s="384"/>
      <c r="VEV211" s="384"/>
      <c r="VEW211" s="384"/>
      <c r="VEX211" s="384"/>
      <c r="VEY211" s="384"/>
      <c r="VEZ211" s="384"/>
      <c r="VFA211" s="384"/>
      <c r="VFB211" s="384"/>
      <c r="VFC211" s="384"/>
      <c r="VFD211" s="384"/>
      <c r="VFE211" s="384"/>
      <c r="VFF211" s="384"/>
      <c r="VFG211" s="384"/>
      <c r="VFH211" s="384"/>
      <c r="VFI211" s="384"/>
      <c r="VFJ211" s="384"/>
      <c r="VFK211" s="384"/>
      <c r="VFL211" s="384"/>
      <c r="VFM211" s="384"/>
      <c r="VFN211" s="384"/>
      <c r="VFO211" s="384"/>
      <c r="VFP211" s="384"/>
      <c r="VFQ211" s="384"/>
      <c r="VFR211" s="384"/>
      <c r="VFS211" s="384"/>
      <c r="VFT211" s="384"/>
      <c r="VFU211" s="384"/>
      <c r="VFV211" s="384"/>
      <c r="VFW211" s="384"/>
      <c r="VFX211" s="384"/>
      <c r="VFY211" s="384"/>
      <c r="VFZ211" s="384"/>
      <c r="VGA211" s="384"/>
      <c r="VGB211" s="384"/>
      <c r="VGC211" s="384"/>
      <c r="VGD211" s="384"/>
      <c r="VGE211" s="384"/>
      <c r="VGF211" s="384"/>
      <c r="VGG211" s="384"/>
      <c r="VGH211" s="384"/>
      <c r="VGI211" s="384"/>
      <c r="VGJ211" s="384"/>
      <c r="VGK211" s="384"/>
      <c r="VGL211" s="384"/>
      <c r="VGM211" s="384"/>
      <c r="VGN211" s="384"/>
      <c r="VGO211" s="384"/>
      <c r="VGP211" s="384"/>
      <c r="VGQ211" s="384"/>
      <c r="VGR211" s="384"/>
      <c r="VGS211" s="384"/>
      <c r="VGT211" s="384"/>
      <c r="VGU211" s="384"/>
      <c r="VGV211" s="384"/>
      <c r="VGW211" s="384"/>
      <c r="VGX211" s="384"/>
      <c r="VGY211" s="384"/>
      <c r="VGZ211" s="384"/>
      <c r="VHA211" s="384"/>
      <c r="VHB211" s="384"/>
      <c r="VHC211" s="384"/>
      <c r="VHD211" s="384"/>
      <c r="VHE211" s="384"/>
      <c r="VHF211" s="384"/>
      <c r="VHG211" s="384"/>
      <c r="VHH211" s="384"/>
      <c r="VHI211" s="384"/>
      <c r="VHJ211" s="384"/>
      <c r="VHK211" s="384"/>
      <c r="VHL211" s="384"/>
      <c r="VHM211" s="384"/>
      <c r="VHN211" s="384"/>
      <c r="VHO211" s="384"/>
      <c r="VHP211" s="384"/>
      <c r="VHQ211" s="384"/>
      <c r="VHR211" s="384"/>
      <c r="VHS211" s="384"/>
      <c r="VHT211" s="384"/>
      <c r="VHU211" s="384"/>
      <c r="VHV211" s="384"/>
      <c r="VHW211" s="384"/>
      <c r="VHX211" s="384"/>
      <c r="VHY211" s="384"/>
      <c r="VHZ211" s="384"/>
      <c r="VIA211" s="384"/>
      <c r="VIB211" s="384"/>
      <c r="VIC211" s="384"/>
      <c r="VID211" s="384"/>
      <c r="VIE211" s="384"/>
      <c r="VIF211" s="384"/>
      <c r="VIG211" s="384"/>
      <c r="VIH211" s="384"/>
      <c r="VII211" s="384"/>
      <c r="VIJ211" s="384"/>
      <c r="VIK211" s="384"/>
      <c r="VIL211" s="384"/>
      <c r="VIM211" s="384"/>
      <c r="VIN211" s="384"/>
      <c r="VIO211" s="384"/>
      <c r="VIP211" s="384"/>
      <c r="VIQ211" s="384"/>
      <c r="VIR211" s="384"/>
      <c r="VIS211" s="384"/>
      <c r="VIT211" s="384"/>
      <c r="VIU211" s="384"/>
      <c r="VIV211" s="384"/>
      <c r="VIW211" s="384"/>
      <c r="VIX211" s="384"/>
      <c r="VIY211" s="384"/>
      <c r="VIZ211" s="384"/>
      <c r="VJA211" s="384"/>
      <c r="VJB211" s="384"/>
      <c r="VJC211" s="384"/>
      <c r="VJD211" s="384"/>
      <c r="VJE211" s="384"/>
      <c r="VJF211" s="384"/>
      <c r="VJG211" s="384"/>
      <c r="VJH211" s="384"/>
      <c r="VJI211" s="384"/>
      <c r="VJJ211" s="384"/>
      <c r="VJK211" s="384"/>
      <c r="VJL211" s="384"/>
      <c r="VJM211" s="384"/>
      <c r="VJN211" s="384"/>
      <c r="VJO211" s="384"/>
      <c r="VJP211" s="384"/>
      <c r="VJQ211" s="384"/>
      <c r="VJR211" s="384"/>
      <c r="VJS211" s="384"/>
      <c r="VJT211" s="384"/>
      <c r="VJU211" s="384"/>
      <c r="VJV211" s="384"/>
      <c r="VJW211" s="384"/>
      <c r="VJX211" s="384"/>
      <c r="VJY211" s="384"/>
      <c r="VJZ211" s="384"/>
      <c r="VKA211" s="384"/>
      <c r="VKB211" s="384"/>
      <c r="VKC211" s="384"/>
      <c r="VKD211" s="384"/>
      <c r="VKE211" s="384"/>
      <c r="VKF211" s="384"/>
      <c r="VKG211" s="384"/>
      <c r="VKH211" s="384"/>
      <c r="VKI211" s="384"/>
      <c r="VKJ211" s="384"/>
      <c r="VKK211" s="384"/>
      <c r="VKL211" s="384"/>
      <c r="VKM211" s="384"/>
      <c r="VKN211" s="384"/>
      <c r="VKO211" s="384"/>
      <c r="VKP211" s="384"/>
      <c r="VKQ211" s="384"/>
      <c r="VKR211" s="384"/>
      <c r="VKS211" s="384"/>
      <c r="VKT211" s="384"/>
      <c r="VKU211" s="384"/>
      <c r="VKV211" s="384"/>
      <c r="VKW211" s="384"/>
      <c r="VKX211" s="384"/>
      <c r="VKY211" s="384"/>
      <c r="VKZ211" s="384"/>
      <c r="VLA211" s="384"/>
      <c r="VLB211" s="384"/>
      <c r="VLC211" s="384"/>
      <c r="VLD211" s="384"/>
      <c r="VLE211" s="384"/>
      <c r="VLF211" s="384"/>
      <c r="VLG211" s="384"/>
      <c r="VLH211" s="384"/>
      <c r="VLI211" s="384"/>
      <c r="VLJ211" s="384"/>
      <c r="VLK211" s="384"/>
      <c r="VLL211" s="384"/>
      <c r="VLM211" s="384"/>
      <c r="VLN211" s="384"/>
      <c r="VLO211" s="384"/>
      <c r="VLP211" s="384"/>
      <c r="VLQ211" s="384"/>
      <c r="VLR211" s="384"/>
      <c r="VLS211" s="384"/>
      <c r="VLT211" s="384"/>
      <c r="VLU211" s="384"/>
      <c r="VLV211" s="384"/>
      <c r="VLW211" s="384"/>
      <c r="VLX211" s="384"/>
      <c r="VLY211" s="384"/>
      <c r="VLZ211" s="384"/>
      <c r="VMA211" s="384"/>
      <c r="VMB211" s="384"/>
      <c r="VMC211" s="384"/>
      <c r="VMD211" s="384"/>
      <c r="VME211" s="384"/>
      <c r="VMF211" s="384"/>
      <c r="VMG211" s="384"/>
      <c r="VMH211" s="384"/>
      <c r="VMI211" s="384"/>
      <c r="VMJ211" s="384"/>
      <c r="VMK211" s="384"/>
      <c r="VML211" s="384"/>
      <c r="VMM211" s="384"/>
      <c r="VMN211" s="384"/>
      <c r="VMO211" s="384"/>
      <c r="VMP211" s="384"/>
      <c r="VMQ211" s="384"/>
      <c r="VMR211" s="384"/>
      <c r="VMS211" s="384"/>
      <c r="VMT211" s="384"/>
      <c r="VMU211" s="384"/>
      <c r="VMV211" s="384"/>
      <c r="VMW211" s="384"/>
      <c r="VMX211" s="384"/>
      <c r="VMY211" s="384"/>
      <c r="VMZ211" s="384"/>
      <c r="VNA211" s="384"/>
      <c r="VNB211" s="384"/>
      <c r="VNC211" s="384"/>
      <c r="VND211" s="384"/>
      <c r="VNE211" s="384"/>
      <c r="VNF211" s="384"/>
      <c r="VNG211" s="384"/>
      <c r="VNH211" s="384"/>
      <c r="VNI211" s="384"/>
      <c r="VNJ211" s="384"/>
      <c r="VNK211" s="384"/>
      <c r="VNL211" s="384"/>
      <c r="VNM211" s="384"/>
      <c r="VNN211" s="384"/>
      <c r="VNO211" s="384"/>
      <c r="VNP211" s="384"/>
      <c r="VNQ211" s="384"/>
      <c r="VNR211" s="384"/>
      <c r="VNS211" s="384"/>
      <c r="VNT211" s="384"/>
      <c r="VNU211" s="384"/>
      <c r="VNV211" s="384"/>
      <c r="VNW211" s="384"/>
      <c r="VNX211" s="384"/>
      <c r="VNY211" s="384"/>
      <c r="VNZ211" s="384"/>
      <c r="VOA211" s="384"/>
      <c r="VOB211" s="384"/>
      <c r="VOC211" s="384"/>
      <c r="VOD211" s="384"/>
      <c r="VOE211" s="384"/>
      <c r="VOF211" s="384"/>
      <c r="VOG211" s="384"/>
      <c r="VOH211" s="384"/>
      <c r="VOI211" s="384"/>
      <c r="VOJ211" s="384"/>
      <c r="VOK211" s="384"/>
      <c r="VOL211" s="384"/>
      <c r="VOM211" s="384"/>
      <c r="VON211" s="384"/>
      <c r="VOO211" s="384"/>
      <c r="VOP211" s="384"/>
      <c r="VOQ211" s="384"/>
      <c r="VOR211" s="384"/>
      <c r="VOS211" s="384"/>
      <c r="VOT211" s="384"/>
      <c r="VOU211" s="384"/>
      <c r="VOV211" s="384"/>
      <c r="VOW211" s="384"/>
      <c r="VOX211" s="384"/>
      <c r="VOY211" s="384"/>
      <c r="VOZ211" s="384"/>
      <c r="VPA211" s="384"/>
      <c r="VPB211" s="384"/>
      <c r="VPC211" s="384"/>
      <c r="VPD211" s="384"/>
      <c r="VPE211" s="384"/>
      <c r="VPF211" s="384"/>
      <c r="VPG211" s="384"/>
      <c r="VPH211" s="384"/>
      <c r="VPI211" s="384"/>
      <c r="VPJ211" s="384"/>
      <c r="VPK211" s="384"/>
      <c r="VPL211" s="384"/>
      <c r="VPM211" s="384"/>
      <c r="VPN211" s="384"/>
      <c r="VPO211" s="384"/>
      <c r="VPP211" s="384"/>
      <c r="VPQ211" s="384"/>
      <c r="VPR211" s="384"/>
      <c r="VPS211" s="384"/>
      <c r="VPT211" s="384"/>
      <c r="VPU211" s="384"/>
      <c r="VPV211" s="384"/>
      <c r="VPW211" s="384"/>
      <c r="VPX211" s="384"/>
      <c r="VPY211" s="384"/>
      <c r="VPZ211" s="384"/>
      <c r="VQA211" s="384"/>
      <c r="VQB211" s="384"/>
      <c r="VQC211" s="384"/>
      <c r="VQD211" s="384"/>
      <c r="VQE211" s="384"/>
      <c r="VQF211" s="384"/>
      <c r="VQG211" s="384"/>
      <c r="VQH211" s="384"/>
      <c r="VQI211" s="384"/>
      <c r="VQJ211" s="384"/>
      <c r="VQK211" s="384"/>
      <c r="VQL211" s="384"/>
      <c r="VQM211" s="384"/>
      <c r="VQN211" s="384"/>
      <c r="VQO211" s="384"/>
      <c r="VQP211" s="384"/>
      <c r="VQQ211" s="384"/>
      <c r="VQR211" s="384"/>
      <c r="VQS211" s="384"/>
      <c r="VQT211" s="384"/>
      <c r="VQU211" s="384"/>
      <c r="VQV211" s="384"/>
      <c r="VQW211" s="384"/>
      <c r="VQX211" s="384"/>
      <c r="VQY211" s="384"/>
      <c r="VQZ211" s="384"/>
      <c r="VRA211" s="384"/>
      <c r="VRB211" s="384"/>
      <c r="VRC211" s="384"/>
      <c r="VRD211" s="384"/>
      <c r="VRE211" s="384"/>
      <c r="VRF211" s="384"/>
      <c r="VRG211" s="384"/>
      <c r="VRH211" s="384"/>
      <c r="VRI211" s="384"/>
      <c r="VRJ211" s="384"/>
      <c r="VRK211" s="384"/>
      <c r="VRL211" s="384"/>
      <c r="VRM211" s="384"/>
      <c r="VRN211" s="384"/>
      <c r="VRO211" s="384"/>
      <c r="VRP211" s="384"/>
      <c r="VRQ211" s="384"/>
      <c r="VRR211" s="384"/>
      <c r="VRS211" s="384"/>
      <c r="VRT211" s="384"/>
      <c r="VRU211" s="384"/>
      <c r="VRV211" s="384"/>
      <c r="VRW211" s="384"/>
      <c r="VRX211" s="384"/>
      <c r="VRY211" s="384"/>
      <c r="VRZ211" s="384"/>
      <c r="VSA211" s="384"/>
      <c r="VSB211" s="384"/>
      <c r="VSC211" s="384"/>
      <c r="VSD211" s="384"/>
      <c r="VSE211" s="384"/>
      <c r="VSF211" s="384"/>
      <c r="VSG211" s="384"/>
      <c r="VSH211" s="384"/>
      <c r="VSI211" s="384"/>
      <c r="VSJ211" s="384"/>
      <c r="VSK211" s="384"/>
      <c r="VSL211" s="384"/>
      <c r="VSM211" s="384"/>
      <c r="VSN211" s="384"/>
      <c r="VSO211" s="384"/>
      <c r="VSP211" s="384"/>
      <c r="VSQ211" s="384"/>
      <c r="VSR211" s="384"/>
      <c r="VSS211" s="384"/>
      <c r="VST211" s="384"/>
      <c r="VSU211" s="384"/>
      <c r="VSV211" s="384"/>
      <c r="VSW211" s="384"/>
      <c r="VSX211" s="384"/>
      <c r="VSY211" s="384"/>
      <c r="VSZ211" s="384"/>
      <c r="VTA211" s="384"/>
      <c r="VTB211" s="384"/>
      <c r="VTC211" s="384"/>
      <c r="VTD211" s="384"/>
      <c r="VTE211" s="384"/>
      <c r="VTF211" s="384"/>
      <c r="VTG211" s="384"/>
      <c r="VTH211" s="384"/>
      <c r="VTI211" s="384"/>
      <c r="VTJ211" s="384"/>
      <c r="VTK211" s="384"/>
      <c r="VTL211" s="384"/>
      <c r="VTM211" s="384"/>
      <c r="VTN211" s="384"/>
      <c r="VTO211" s="384"/>
      <c r="VTP211" s="384"/>
      <c r="VTQ211" s="384"/>
      <c r="VTR211" s="384"/>
      <c r="VTS211" s="384"/>
      <c r="VTT211" s="384"/>
      <c r="VTU211" s="384"/>
      <c r="VTV211" s="384"/>
      <c r="VTW211" s="384"/>
      <c r="VTX211" s="384"/>
      <c r="VTY211" s="384"/>
      <c r="VTZ211" s="384"/>
      <c r="VUA211" s="384"/>
      <c r="VUB211" s="384"/>
      <c r="VUC211" s="384"/>
      <c r="VUD211" s="384"/>
      <c r="VUE211" s="384"/>
      <c r="VUF211" s="384"/>
      <c r="VUG211" s="384"/>
      <c r="VUH211" s="384"/>
      <c r="VUI211" s="384"/>
      <c r="VUJ211" s="384"/>
      <c r="VUK211" s="384"/>
      <c r="VUL211" s="384"/>
      <c r="VUM211" s="384"/>
      <c r="VUN211" s="384"/>
      <c r="VUO211" s="384"/>
      <c r="VUP211" s="384"/>
      <c r="VUQ211" s="384"/>
      <c r="VUR211" s="384"/>
      <c r="VUS211" s="384"/>
      <c r="VUT211" s="384"/>
      <c r="VUU211" s="384"/>
      <c r="VUV211" s="384"/>
      <c r="VUW211" s="384"/>
      <c r="VUX211" s="384"/>
      <c r="VUY211" s="384"/>
      <c r="VUZ211" s="384"/>
      <c r="VVA211" s="384"/>
      <c r="VVB211" s="384"/>
      <c r="VVC211" s="384"/>
      <c r="VVD211" s="384"/>
      <c r="VVE211" s="384"/>
      <c r="VVF211" s="384"/>
      <c r="VVG211" s="384"/>
      <c r="VVH211" s="384"/>
      <c r="VVI211" s="384"/>
      <c r="VVJ211" s="384"/>
      <c r="VVK211" s="384"/>
      <c r="VVL211" s="384"/>
      <c r="VVM211" s="384"/>
      <c r="VVN211" s="384"/>
      <c r="VVO211" s="384"/>
      <c r="VVP211" s="384"/>
      <c r="VVQ211" s="384"/>
      <c r="VVR211" s="384"/>
      <c r="VVS211" s="384"/>
      <c r="VVT211" s="384"/>
      <c r="VVU211" s="384"/>
      <c r="VVV211" s="384"/>
      <c r="VVW211" s="384"/>
      <c r="VVX211" s="384"/>
      <c r="VVY211" s="384"/>
      <c r="VVZ211" s="384"/>
      <c r="VWA211" s="384"/>
      <c r="VWB211" s="384"/>
      <c r="VWC211" s="384"/>
      <c r="VWD211" s="384"/>
      <c r="VWE211" s="384"/>
      <c r="VWF211" s="384"/>
      <c r="VWG211" s="384"/>
      <c r="VWH211" s="384"/>
      <c r="VWI211" s="384"/>
      <c r="VWJ211" s="384"/>
      <c r="VWK211" s="384"/>
      <c r="VWL211" s="384"/>
      <c r="VWM211" s="384"/>
      <c r="VWN211" s="384"/>
      <c r="VWO211" s="384"/>
      <c r="VWP211" s="384"/>
      <c r="VWQ211" s="384"/>
      <c r="VWR211" s="384"/>
      <c r="VWS211" s="384"/>
      <c r="VWT211" s="384"/>
      <c r="VWU211" s="384"/>
      <c r="VWV211" s="384"/>
      <c r="VWW211" s="384"/>
      <c r="VWX211" s="384"/>
      <c r="VWY211" s="384"/>
      <c r="VWZ211" s="384"/>
      <c r="VXA211" s="384"/>
      <c r="VXB211" s="384"/>
      <c r="VXC211" s="384"/>
      <c r="VXD211" s="384"/>
      <c r="VXE211" s="384"/>
      <c r="VXF211" s="384"/>
      <c r="VXG211" s="384"/>
      <c r="VXH211" s="384"/>
      <c r="VXI211" s="384"/>
      <c r="VXJ211" s="384"/>
      <c r="VXK211" s="384"/>
      <c r="VXL211" s="384"/>
      <c r="VXM211" s="384"/>
      <c r="VXN211" s="384"/>
      <c r="VXO211" s="384"/>
      <c r="VXP211" s="384"/>
      <c r="VXQ211" s="384"/>
      <c r="VXR211" s="384"/>
      <c r="VXS211" s="384"/>
      <c r="VXT211" s="384"/>
      <c r="VXU211" s="384"/>
      <c r="VXV211" s="384"/>
      <c r="VXW211" s="384"/>
      <c r="VXX211" s="384"/>
      <c r="VXY211" s="384"/>
      <c r="VXZ211" s="384"/>
      <c r="VYA211" s="384"/>
      <c r="VYB211" s="384"/>
      <c r="VYC211" s="384"/>
      <c r="VYD211" s="384"/>
      <c r="VYE211" s="384"/>
      <c r="VYF211" s="384"/>
      <c r="VYG211" s="384"/>
      <c r="VYH211" s="384"/>
      <c r="VYI211" s="384"/>
      <c r="VYJ211" s="384"/>
      <c r="VYK211" s="384"/>
      <c r="VYL211" s="384"/>
      <c r="VYM211" s="384"/>
      <c r="VYN211" s="384"/>
      <c r="VYO211" s="384"/>
      <c r="VYP211" s="384"/>
      <c r="VYQ211" s="384"/>
      <c r="VYR211" s="384"/>
      <c r="VYS211" s="384"/>
      <c r="VYT211" s="384"/>
      <c r="VYU211" s="384"/>
      <c r="VYV211" s="384"/>
      <c r="VYW211" s="384"/>
      <c r="VYX211" s="384"/>
      <c r="VYY211" s="384"/>
      <c r="VYZ211" s="384"/>
      <c r="VZA211" s="384"/>
      <c r="VZB211" s="384"/>
      <c r="VZC211" s="384"/>
      <c r="VZD211" s="384"/>
      <c r="VZE211" s="384"/>
      <c r="VZF211" s="384"/>
      <c r="VZG211" s="384"/>
      <c r="VZH211" s="384"/>
      <c r="VZI211" s="384"/>
      <c r="VZJ211" s="384"/>
      <c r="VZK211" s="384"/>
      <c r="VZL211" s="384"/>
      <c r="VZM211" s="384"/>
      <c r="VZN211" s="384"/>
      <c r="VZO211" s="384"/>
      <c r="VZP211" s="384"/>
      <c r="VZQ211" s="384"/>
      <c r="VZR211" s="384"/>
      <c r="VZS211" s="384"/>
      <c r="VZT211" s="384"/>
      <c r="VZU211" s="384"/>
      <c r="VZV211" s="384"/>
      <c r="VZW211" s="384"/>
      <c r="VZX211" s="384"/>
      <c r="VZY211" s="384"/>
      <c r="VZZ211" s="384"/>
      <c r="WAA211" s="384"/>
      <c r="WAB211" s="384"/>
      <c r="WAC211" s="384"/>
      <c r="WAD211" s="384"/>
      <c r="WAE211" s="384"/>
      <c r="WAF211" s="384"/>
      <c r="WAG211" s="384"/>
      <c r="WAH211" s="384"/>
      <c r="WAI211" s="384"/>
      <c r="WAJ211" s="384"/>
      <c r="WAK211" s="384"/>
      <c r="WAL211" s="384"/>
      <c r="WAM211" s="384"/>
      <c r="WAN211" s="384"/>
      <c r="WAO211" s="384"/>
      <c r="WAP211" s="384"/>
      <c r="WAQ211" s="384"/>
      <c r="WAR211" s="384"/>
      <c r="WAS211" s="384"/>
      <c r="WAT211" s="384"/>
      <c r="WAU211" s="384"/>
      <c r="WAV211" s="384"/>
      <c r="WAW211" s="384"/>
      <c r="WAX211" s="384"/>
      <c r="WAY211" s="384"/>
      <c r="WAZ211" s="384"/>
      <c r="WBA211" s="384"/>
      <c r="WBB211" s="384"/>
      <c r="WBC211" s="384"/>
      <c r="WBD211" s="384"/>
      <c r="WBE211" s="384"/>
      <c r="WBF211" s="384"/>
      <c r="WBG211" s="384"/>
      <c r="WBH211" s="384"/>
      <c r="WBI211" s="384"/>
      <c r="WBJ211" s="384"/>
      <c r="WBK211" s="384"/>
      <c r="WBL211" s="384"/>
      <c r="WBM211" s="384"/>
      <c r="WBN211" s="384"/>
      <c r="WBO211" s="384"/>
      <c r="WBP211" s="384"/>
      <c r="WBQ211" s="384"/>
      <c r="WBR211" s="384"/>
      <c r="WBS211" s="384"/>
      <c r="WBT211" s="384"/>
      <c r="WBU211" s="384"/>
      <c r="WBV211" s="384"/>
      <c r="WBW211" s="384"/>
      <c r="WBX211" s="384"/>
      <c r="WBY211" s="384"/>
      <c r="WBZ211" s="384"/>
      <c r="WCA211" s="384"/>
      <c r="WCB211" s="384"/>
      <c r="WCC211" s="384"/>
      <c r="WCD211" s="384"/>
      <c r="WCE211" s="384"/>
      <c r="WCF211" s="384"/>
      <c r="WCG211" s="384"/>
      <c r="WCH211" s="384"/>
      <c r="WCI211" s="384"/>
      <c r="WCJ211" s="384"/>
      <c r="WCK211" s="384"/>
      <c r="WCL211" s="384"/>
      <c r="WCM211" s="384"/>
      <c r="WCN211" s="384"/>
      <c r="WCO211" s="384"/>
      <c r="WCP211" s="384"/>
      <c r="WCQ211" s="384"/>
      <c r="WCR211" s="384"/>
      <c r="WCS211" s="384"/>
      <c r="WCT211" s="384"/>
      <c r="WCU211" s="384"/>
      <c r="WCV211" s="384"/>
      <c r="WCW211" s="384"/>
      <c r="WCX211" s="384"/>
      <c r="WCY211" s="384"/>
      <c r="WCZ211" s="384"/>
      <c r="WDA211" s="384"/>
      <c r="WDB211" s="384"/>
      <c r="WDC211" s="384"/>
      <c r="WDD211" s="384"/>
      <c r="WDE211" s="384"/>
      <c r="WDF211" s="384"/>
      <c r="WDG211" s="384"/>
      <c r="WDH211" s="384"/>
      <c r="WDI211" s="384"/>
      <c r="WDJ211" s="384"/>
      <c r="WDK211" s="384"/>
      <c r="WDL211" s="384"/>
      <c r="WDM211" s="384"/>
      <c r="WDN211" s="384"/>
      <c r="WDO211" s="384"/>
      <c r="WDP211" s="384"/>
      <c r="WDQ211" s="384"/>
      <c r="WDR211" s="384"/>
      <c r="WDS211" s="384"/>
      <c r="WDT211" s="384"/>
      <c r="WDU211" s="384"/>
      <c r="WDV211" s="384"/>
      <c r="WDW211" s="384"/>
      <c r="WDX211" s="384"/>
      <c r="WDY211" s="384"/>
      <c r="WDZ211" s="384"/>
      <c r="WEA211" s="384"/>
      <c r="WEB211" s="384"/>
      <c r="WEC211" s="384"/>
      <c r="WED211" s="384"/>
      <c r="WEE211" s="384"/>
      <c r="WEF211" s="384"/>
      <c r="WEG211" s="384"/>
      <c r="WEH211" s="384"/>
      <c r="WEI211" s="384"/>
      <c r="WEJ211" s="384"/>
      <c r="WEK211" s="384"/>
      <c r="WEL211" s="384"/>
      <c r="WEM211" s="384"/>
      <c r="WEN211" s="384"/>
      <c r="WEO211" s="384"/>
      <c r="WEP211" s="384"/>
      <c r="WEQ211" s="384"/>
      <c r="WER211" s="384"/>
      <c r="WES211" s="384"/>
      <c r="WET211" s="384"/>
      <c r="WEU211" s="384"/>
      <c r="WEV211" s="384"/>
      <c r="WEW211" s="384"/>
      <c r="WEX211" s="384"/>
      <c r="WEY211" s="384"/>
      <c r="WEZ211" s="384"/>
      <c r="WFA211" s="384"/>
      <c r="WFB211" s="384"/>
      <c r="WFC211" s="384"/>
      <c r="WFD211" s="384"/>
      <c r="WFE211" s="384"/>
      <c r="WFF211" s="384"/>
      <c r="WFG211" s="384"/>
      <c r="WFH211" s="384"/>
      <c r="WFI211" s="384"/>
      <c r="WFJ211" s="384"/>
      <c r="WFK211" s="384"/>
      <c r="WFL211" s="384"/>
      <c r="WFM211" s="384"/>
      <c r="WFN211" s="384"/>
      <c r="WFO211" s="384"/>
      <c r="WFP211" s="384"/>
      <c r="WFQ211" s="384"/>
      <c r="WFR211" s="384"/>
      <c r="WFS211" s="384"/>
      <c r="WFT211" s="384"/>
      <c r="WFU211" s="384"/>
      <c r="WFV211" s="384"/>
      <c r="WFW211" s="384"/>
      <c r="WFX211" s="384"/>
      <c r="WFY211" s="384"/>
      <c r="WFZ211" s="384"/>
      <c r="WGA211" s="384"/>
      <c r="WGB211" s="384"/>
      <c r="WGC211" s="384"/>
      <c r="WGD211" s="384"/>
      <c r="WGE211" s="384"/>
      <c r="WGF211" s="384"/>
      <c r="WGG211" s="384"/>
      <c r="WGH211" s="384"/>
      <c r="WGI211" s="384"/>
      <c r="WGJ211" s="384"/>
      <c r="WGK211" s="384"/>
      <c r="WGL211" s="384"/>
      <c r="WGM211" s="384"/>
      <c r="WGN211" s="384"/>
      <c r="WGO211" s="384"/>
      <c r="WGP211" s="384"/>
      <c r="WGQ211" s="384"/>
      <c r="WGR211" s="384"/>
      <c r="WGS211" s="384"/>
      <c r="WGT211" s="384"/>
      <c r="WGU211" s="384"/>
      <c r="WGV211" s="384"/>
      <c r="WGW211" s="384"/>
      <c r="WGX211" s="384"/>
      <c r="WGY211" s="384"/>
      <c r="WGZ211" s="384"/>
      <c r="WHA211" s="384"/>
      <c r="WHB211" s="384"/>
      <c r="WHC211" s="384"/>
      <c r="WHD211" s="384"/>
      <c r="WHE211" s="384"/>
      <c r="WHF211" s="384"/>
      <c r="WHG211" s="384"/>
      <c r="WHH211" s="384"/>
      <c r="WHI211" s="384"/>
      <c r="WHJ211" s="384"/>
      <c r="WHK211" s="384"/>
      <c r="WHL211" s="384"/>
      <c r="WHM211" s="384"/>
      <c r="WHN211" s="384"/>
      <c r="WHO211" s="384"/>
      <c r="WHP211" s="384"/>
      <c r="WHQ211" s="384"/>
      <c r="WHR211" s="384"/>
      <c r="WHS211" s="384"/>
      <c r="WHT211" s="384"/>
      <c r="WHU211" s="384"/>
      <c r="WHV211" s="384"/>
      <c r="WHW211" s="384"/>
      <c r="WHX211" s="384"/>
      <c r="WHY211" s="384"/>
      <c r="WHZ211" s="384"/>
      <c r="WIA211" s="384"/>
      <c r="WIB211" s="384"/>
      <c r="WIC211" s="384"/>
      <c r="WID211" s="384"/>
      <c r="WIE211" s="384"/>
      <c r="WIF211" s="384"/>
      <c r="WIG211" s="384"/>
      <c r="WIH211" s="384"/>
      <c r="WII211" s="384"/>
      <c r="WIJ211" s="384"/>
      <c r="WIK211" s="384"/>
      <c r="WIL211" s="384"/>
      <c r="WIM211" s="384"/>
      <c r="WIN211" s="384"/>
      <c r="WIO211" s="384"/>
      <c r="WIP211" s="384"/>
      <c r="WIQ211" s="384"/>
      <c r="WIR211" s="384"/>
      <c r="WIS211" s="384"/>
      <c r="WIT211" s="384"/>
      <c r="WIU211" s="384"/>
      <c r="WIV211" s="384"/>
      <c r="WIW211" s="384"/>
      <c r="WIX211" s="384"/>
      <c r="WIY211" s="384"/>
      <c r="WIZ211" s="384"/>
      <c r="WJA211" s="384"/>
      <c r="WJB211" s="384"/>
      <c r="WJC211" s="384"/>
      <c r="WJD211" s="384"/>
      <c r="WJE211" s="384"/>
      <c r="WJF211" s="384"/>
      <c r="WJG211" s="384"/>
      <c r="WJH211" s="384"/>
      <c r="WJI211" s="384"/>
      <c r="WJJ211" s="384"/>
      <c r="WJK211" s="384"/>
      <c r="WJL211" s="384"/>
      <c r="WJM211" s="384"/>
      <c r="WJN211" s="384"/>
      <c r="WJO211" s="384"/>
      <c r="WJP211" s="384"/>
      <c r="WJQ211" s="384"/>
      <c r="WJR211" s="384"/>
      <c r="WJS211" s="384"/>
      <c r="WJT211" s="384"/>
      <c r="WJU211" s="384"/>
      <c r="WJV211" s="384"/>
      <c r="WJW211" s="384"/>
      <c r="WJX211" s="384"/>
      <c r="WJY211" s="384"/>
      <c r="WJZ211" s="384"/>
      <c r="WKA211" s="384"/>
      <c r="WKB211" s="384"/>
      <c r="WKC211" s="384"/>
      <c r="WKD211" s="384"/>
      <c r="WKE211" s="384"/>
      <c r="WKF211" s="384"/>
      <c r="WKG211" s="384"/>
      <c r="WKH211" s="384"/>
      <c r="WKI211" s="384"/>
      <c r="WKJ211" s="384"/>
      <c r="WKK211" s="384"/>
      <c r="WKL211" s="384"/>
      <c r="WKM211" s="384"/>
      <c r="WKN211" s="384"/>
      <c r="WKO211" s="384"/>
      <c r="WKP211" s="384"/>
      <c r="WKQ211" s="384"/>
      <c r="WKR211" s="384"/>
      <c r="WKS211" s="384"/>
      <c r="WKT211" s="384"/>
      <c r="WKU211" s="384"/>
      <c r="WKV211" s="384"/>
      <c r="WKW211" s="384"/>
      <c r="WKX211" s="384"/>
      <c r="WKY211" s="384"/>
      <c r="WKZ211" s="384"/>
      <c r="WLA211" s="384"/>
      <c r="WLB211" s="384"/>
      <c r="WLC211" s="384"/>
      <c r="WLD211" s="384"/>
      <c r="WLE211" s="384"/>
      <c r="WLF211" s="384"/>
      <c r="WLG211" s="384"/>
      <c r="WLH211" s="384"/>
      <c r="WLI211" s="384"/>
      <c r="WLJ211" s="384"/>
      <c r="WLK211" s="384"/>
      <c r="WLL211" s="384"/>
      <c r="WLM211" s="384"/>
      <c r="WLN211" s="384"/>
      <c r="WLO211" s="384"/>
      <c r="WLP211" s="384"/>
      <c r="WLQ211" s="384"/>
      <c r="WLR211" s="384"/>
      <c r="WLS211" s="384"/>
      <c r="WLT211" s="384"/>
      <c r="WLU211" s="384"/>
      <c r="WLV211" s="384"/>
      <c r="WLW211" s="384"/>
      <c r="WLX211" s="384"/>
      <c r="WLY211" s="384"/>
      <c r="WLZ211" s="384"/>
      <c r="WMA211" s="384"/>
      <c r="WMB211" s="384"/>
      <c r="WMC211" s="384"/>
      <c r="WMD211" s="384"/>
      <c r="WME211" s="384"/>
      <c r="WMF211" s="384"/>
      <c r="WMG211" s="384"/>
      <c r="WMH211" s="384"/>
      <c r="WMI211" s="384"/>
      <c r="WMJ211" s="384"/>
      <c r="WMK211" s="384"/>
      <c r="WML211" s="384"/>
      <c r="WMM211" s="384"/>
      <c r="WMN211" s="384"/>
      <c r="WMO211" s="384"/>
      <c r="WMP211" s="384"/>
      <c r="WMQ211" s="384"/>
      <c r="WMR211" s="384"/>
      <c r="WMS211" s="384"/>
      <c r="WMT211" s="384"/>
      <c r="WMU211" s="384"/>
      <c r="WMV211" s="384"/>
      <c r="WMW211" s="384"/>
      <c r="WMX211" s="384"/>
      <c r="WMY211" s="384"/>
      <c r="WMZ211" s="384"/>
      <c r="WNA211" s="384"/>
      <c r="WNB211" s="384"/>
      <c r="WNC211" s="384"/>
      <c r="WND211" s="384"/>
      <c r="WNE211" s="384"/>
      <c r="WNF211" s="384"/>
      <c r="WNG211" s="384"/>
      <c r="WNH211" s="384"/>
      <c r="WNI211" s="384"/>
      <c r="WNJ211" s="384"/>
      <c r="WNK211" s="384"/>
      <c r="WNL211" s="384"/>
      <c r="WNM211" s="384"/>
      <c r="WNN211" s="384"/>
      <c r="WNO211" s="384"/>
      <c r="WNP211" s="384"/>
      <c r="WNQ211" s="384"/>
      <c r="WNR211" s="384"/>
      <c r="WNS211" s="384"/>
      <c r="WNT211" s="384"/>
      <c r="WNU211" s="384"/>
      <c r="WNV211" s="384"/>
      <c r="WNW211" s="384"/>
      <c r="WNX211" s="384"/>
      <c r="WNY211" s="384"/>
      <c r="WNZ211" s="384"/>
      <c r="WOA211" s="384"/>
      <c r="WOB211" s="384"/>
      <c r="WOC211" s="384"/>
      <c r="WOD211" s="384"/>
      <c r="WOE211" s="384"/>
      <c r="WOF211" s="384"/>
      <c r="WOG211" s="384"/>
      <c r="WOH211" s="384"/>
      <c r="WOI211" s="384"/>
      <c r="WOJ211" s="384"/>
      <c r="WOK211" s="384"/>
      <c r="WOL211" s="384"/>
      <c r="WOM211" s="384"/>
      <c r="WON211" s="384"/>
      <c r="WOO211" s="384"/>
      <c r="WOP211" s="384"/>
      <c r="WOQ211" s="384"/>
      <c r="WOR211" s="384"/>
      <c r="WOS211" s="384"/>
      <c r="WOT211" s="384"/>
      <c r="WOU211" s="384"/>
      <c r="WOV211" s="384"/>
      <c r="WOW211" s="384"/>
      <c r="WOX211" s="384"/>
      <c r="WOY211" s="384"/>
      <c r="WOZ211" s="384"/>
      <c r="WPA211" s="384"/>
      <c r="WPB211" s="384"/>
      <c r="WPC211" s="384"/>
      <c r="WPD211" s="384"/>
      <c r="WPE211" s="384"/>
      <c r="WPF211" s="384"/>
      <c r="WPG211" s="384"/>
      <c r="WPH211" s="384"/>
      <c r="WPI211" s="384"/>
      <c r="WPJ211" s="384"/>
      <c r="WPK211" s="384"/>
      <c r="WPL211" s="384"/>
      <c r="WPM211" s="384"/>
      <c r="WPN211" s="384"/>
      <c r="WPO211" s="384"/>
      <c r="WPP211" s="384"/>
      <c r="WPQ211" s="384"/>
      <c r="WPR211" s="384"/>
      <c r="WPS211" s="384"/>
      <c r="WPT211" s="384"/>
      <c r="WPU211" s="384"/>
      <c r="WPV211" s="384"/>
      <c r="WPW211" s="384"/>
      <c r="WPX211" s="384"/>
      <c r="WPY211" s="384"/>
      <c r="WPZ211" s="384"/>
      <c r="WQA211" s="384"/>
      <c r="WQB211" s="384"/>
      <c r="WQC211" s="384"/>
      <c r="WQD211" s="384"/>
      <c r="WQE211" s="384"/>
      <c r="WQF211" s="384"/>
      <c r="WQG211" s="384"/>
      <c r="WQH211" s="384"/>
      <c r="WQI211" s="384"/>
      <c r="WQJ211" s="384"/>
      <c r="WQK211" s="384"/>
      <c r="WQL211" s="384"/>
      <c r="WQM211" s="384"/>
      <c r="WQN211" s="384"/>
      <c r="WQO211" s="384"/>
      <c r="WQP211" s="384"/>
      <c r="WQQ211" s="384"/>
      <c r="WQR211" s="384"/>
      <c r="WQS211" s="384"/>
      <c r="WQT211" s="384"/>
      <c r="WQU211" s="384"/>
      <c r="WQV211" s="384"/>
      <c r="WQW211" s="384"/>
      <c r="WQX211" s="384"/>
      <c r="WQY211" s="384"/>
      <c r="WQZ211" s="384"/>
      <c r="WRA211" s="384"/>
      <c r="WRB211" s="384"/>
      <c r="WRC211" s="384"/>
      <c r="WRD211" s="384"/>
      <c r="WRE211" s="384"/>
      <c r="WRF211" s="384"/>
      <c r="WRG211" s="384"/>
      <c r="WRH211" s="384"/>
      <c r="WRI211" s="384"/>
      <c r="WRJ211" s="384"/>
      <c r="WRK211" s="384"/>
      <c r="WRL211" s="384"/>
      <c r="WRM211" s="384"/>
      <c r="WRN211" s="384"/>
      <c r="WRO211" s="384"/>
      <c r="WRP211" s="384"/>
      <c r="WRQ211" s="384"/>
      <c r="WRR211" s="384"/>
      <c r="WRS211" s="384"/>
      <c r="WRT211" s="384"/>
      <c r="WRU211" s="384"/>
      <c r="WRV211" s="384"/>
      <c r="WRW211" s="384"/>
      <c r="WRX211" s="384"/>
      <c r="WRY211" s="384"/>
      <c r="WRZ211" s="384"/>
      <c r="WSA211" s="384"/>
      <c r="WSB211" s="384"/>
      <c r="WSC211" s="384"/>
      <c r="WSD211" s="384"/>
      <c r="WSE211" s="384"/>
      <c r="WSF211" s="384"/>
      <c r="WSG211" s="384"/>
      <c r="WSH211" s="384"/>
      <c r="WSI211" s="384"/>
      <c r="WSJ211" s="384"/>
      <c r="WSK211" s="384"/>
      <c r="WSL211" s="384"/>
      <c r="WSM211" s="384"/>
      <c r="WSN211" s="384"/>
      <c r="WSO211" s="384"/>
      <c r="WSP211" s="384"/>
      <c r="WSQ211" s="384"/>
      <c r="WSR211" s="384"/>
      <c r="WSS211" s="384"/>
      <c r="WST211" s="384"/>
      <c r="WSU211" s="384"/>
      <c r="WSV211" s="384"/>
      <c r="WSW211" s="384"/>
      <c r="WSX211" s="384"/>
      <c r="WSY211" s="384"/>
      <c r="WSZ211" s="384"/>
      <c r="WTA211" s="384"/>
      <c r="WTB211" s="384"/>
      <c r="WTC211" s="384"/>
      <c r="WTD211" s="384"/>
      <c r="WTE211" s="384"/>
      <c r="WTF211" s="384"/>
      <c r="WTG211" s="384"/>
      <c r="WTH211" s="384"/>
      <c r="WTI211" s="384"/>
      <c r="WTJ211" s="384"/>
      <c r="WTK211" s="384"/>
      <c r="WTL211" s="384"/>
      <c r="WTM211" s="384"/>
      <c r="WTN211" s="384"/>
      <c r="WTO211" s="384"/>
      <c r="WTP211" s="384"/>
      <c r="WTQ211" s="384"/>
      <c r="WTR211" s="384"/>
      <c r="WTS211" s="384"/>
      <c r="WTT211" s="384"/>
      <c r="WTU211" s="384"/>
      <c r="WTV211" s="384"/>
      <c r="WTW211" s="384"/>
      <c r="WTX211" s="384"/>
      <c r="WTY211" s="384"/>
      <c r="WTZ211" s="384"/>
      <c r="WUA211" s="384"/>
      <c r="WUB211" s="384"/>
      <c r="WUC211" s="384"/>
      <c r="WUD211" s="384"/>
      <c r="WUE211" s="384"/>
      <c r="WUF211" s="384"/>
      <c r="WUG211" s="384"/>
      <c r="WUH211" s="384"/>
      <c r="WUI211" s="384"/>
      <c r="WUJ211" s="384"/>
      <c r="WUK211" s="384"/>
      <c r="WUL211" s="384"/>
      <c r="WUM211" s="384"/>
      <c r="WUN211" s="384"/>
      <c r="WUO211" s="384"/>
      <c r="WUP211" s="384"/>
      <c r="WUQ211" s="384"/>
      <c r="WUR211" s="384"/>
      <c r="WUS211" s="384"/>
      <c r="WUT211" s="384"/>
      <c r="WUU211" s="384"/>
      <c r="WUV211" s="384"/>
      <c r="WUW211" s="384"/>
      <c r="WUX211" s="384"/>
      <c r="WUY211" s="384"/>
      <c r="WUZ211" s="384"/>
      <c r="WVA211" s="384"/>
      <c r="WVB211" s="384"/>
      <c r="WVC211" s="384"/>
      <c r="WVD211" s="384"/>
      <c r="WVE211" s="384"/>
      <c r="WVF211" s="384"/>
      <c r="WVG211" s="384"/>
      <c r="WVH211" s="384"/>
      <c r="WVI211" s="384"/>
      <c r="WVJ211" s="384"/>
      <c r="WVK211" s="384"/>
      <c r="WVL211" s="384"/>
      <c r="WVM211" s="384"/>
      <c r="WVN211" s="384"/>
      <c r="WVO211" s="384"/>
      <c r="WVP211" s="384"/>
      <c r="WVQ211" s="384"/>
      <c r="WVR211" s="384"/>
      <c r="WVS211" s="384"/>
      <c r="WVT211" s="384"/>
      <c r="WVU211" s="384"/>
      <c r="WVV211" s="384"/>
      <c r="WVW211" s="384"/>
      <c r="WVX211" s="384"/>
      <c r="WVY211" s="384"/>
      <c r="WVZ211" s="384"/>
      <c r="WWA211" s="384"/>
      <c r="WWB211" s="384"/>
      <c r="WWC211" s="384"/>
      <c r="WWD211" s="384"/>
      <c r="WWE211" s="384"/>
      <c r="WWF211" s="384"/>
      <c r="WWG211" s="384"/>
      <c r="WWH211" s="384"/>
      <c r="WWI211" s="384"/>
      <c r="WWJ211" s="384"/>
      <c r="WWK211" s="384"/>
      <c r="WWL211" s="384"/>
      <c r="WWM211" s="384"/>
      <c r="WWN211" s="384"/>
      <c r="WWO211" s="384"/>
      <c r="WWP211" s="384"/>
      <c r="WWQ211" s="384"/>
      <c r="WWR211" s="384"/>
      <c r="WWS211" s="384"/>
      <c r="WWT211" s="384"/>
      <c r="WWU211" s="384"/>
      <c r="WWV211" s="384"/>
      <c r="WWW211" s="384"/>
      <c r="WWX211" s="384"/>
      <c r="WWY211" s="384"/>
      <c r="WWZ211" s="384"/>
      <c r="WXA211" s="384"/>
      <c r="WXB211" s="384"/>
      <c r="WXC211" s="384"/>
      <c r="WXD211" s="384"/>
      <c r="WXE211" s="384"/>
      <c r="WXF211" s="384"/>
      <c r="WXG211" s="384"/>
      <c r="WXH211" s="384"/>
      <c r="WXI211" s="384"/>
      <c r="WXJ211" s="384"/>
      <c r="WXK211" s="384"/>
      <c r="WXL211" s="384"/>
      <c r="WXM211" s="384"/>
      <c r="WXN211" s="384"/>
      <c r="WXO211" s="384"/>
      <c r="WXP211" s="384"/>
      <c r="WXQ211" s="384"/>
      <c r="WXR211" s="384"/>
      <c r="WXS211" s="384"/>
      <c r="WXT211" s="384"/>
      <c r="WXU211" s="384"/>
      <c r="WXV211" s="384"/>
      <c r="WXW211" s="384"/>
      <c r="WXX211" s="384"/>
      <c r="WXY211" s="384"/>
      <c r="WXZ211" s="384"/>
      <c r="WYA211" s="384"/>
      <c r="WYB211" s="384"/>
      <c r="WYC211" s="384"/>
      <c r="WYD211" s="384"/>
      <c r="WYE211" s="384"/>
      <c r="WYF211" s="384"/>
      <c r="WYG211" s="384"/>
      <c r="WYH211" s="384"/>
      <c r="WYI211" s="384"/>
      <c r="WYJ211" s="384"/>
      <c r="WYK211" s="384"/>
      <c r="WYL211" s="384"/>
      <c r="WYM211" s="384"/>
      <c r="WYN211" s="384"/>
      <c r="WYO211" s="384"/>
      <c r="WYP211" s="384"/>
      <c r="WYQ211" s="384"/>
      <c r="WYR211" s="384"/>
      <c r="WYS211" s="384"/>
      <c r="WYT211" s="384"/>
      <c r="WYU211" s="384"/>
      <c r="WYV211" s="384"/>
      <c r="WYW211" s="384"/>
      <c r="WYX211" s="384"/>
      <c r="WYY211" s="384"/>
      <c r="WYZ211" s="384"/>
      <c r="WZA211" s="384"/>
      <c r="WZB211" s="384"/>
      <c r="WZC211" s="384"/>
      <c r="WZD211" s="384"/>
      <c r="WZE211" s="384"/>
      <c r="WZF211" s="384"/>
      <c r="WZG211" s="384"/>
      <c r="WZH211" s="384"/>
      <c r="WZI211" s="384"/>
      <c r="WZJ211" s="384"/>
      <c r="WZK211" s="384"/>
      <c r="WZL211" s="384"/>
      <c r="WZM211" s="384"/>
      <c r="WZN211" s="384"/>
      <c r="WZO211" s="384"/>
      <c r="WZP211" s="384"/>
      <c r="WZQ211" s="384"/>
      <c r="WZR211" s="384"/>
      <c r="WZS211" s="384"/>
      <c r="WZT211" s="384"/>
      <c r="WZU211" s="384"/>
      <c r="WZV211" s="384"/>
      <c r="WZW211" s="384"/>
      <c r="WZX211" s="384"/>
      <c r="WZY211" s="384"/>
      <c r="WZZ211" s="384"/>
      <c r="XAA211" s="384"/>
      <c r="XAB211" s="384"/>
      <c r="XAC211" s="384"/>
      <c r="XAD211" s="384"/>
      <c r="XAE211" s="384"/>
      <c r="XAF211" s="384"/>
      <c r="XAG211" s="384"/>
      <c r="XAH211" s="384"/>
      <c r="XAI211" s="384"/>
      <c r="XAJ211" s="384"/>
      <c r="XAK211" s="384"/>
      <c r="XAL211" s="384"/>
      <c r="XAM211" s="384"/>
      <c r="XAN211" s="384"/>
      <c r="XAO211" s="384"/>
      <c r="XAP211" s="384"/>
      <c r="XAQ211" s="384"/>
      <c r="XAR211" s="384"/>
      <c r="XAS211" s="384"/>
      <c r="XAT211" s="384"/>
      <c r="XAU211" s="384"/>
      <c r="XAV211" s="384"/>
    </row>
    <row r="212" spans="1:16272" s="120" customFormat="1" ht="30">
      <c r="A212" s="376"/>
      <c r="B212" s="313" t="s">
        <v>2735</v>
      </c>
      <c r="C212" s="52"/>
      <c r="D212" s="170" t="s">
        <v>1932</v>
      </c>
      <c r="E212" s="170" t="s">
        <v>1139</v>
      </c>
      <c r="F212" s="170" t="s">
        <v>1139</v>
      </c>
      <c r="G212" s="170" t="s">
        <v>357</v>
      </c>
      <c r="H212" s="170" t="s">
        <v>346</v>
      </c>
      <c r="I212" s="170" t="s">
        <v>359</v>
      </c>
      <c r="J212" s="373" t="s">
        <v>612</v>
      </c>
      <c r="K212" s="52" t="s">
        <v>2902</v>
      </c>
      <c r="L212" s="52"/>
      <c r="M212" s="170" t="s">
        <v>332</v>
      </c>
      <c r="N212" s="315">
        <v>44099</v>
      </c>
      <c r="O212" s="524" t="s">
        <v>1023</v>
      </c>
      <c r="P212" s="375">
        <v>43893</v>
      </c>
      <c r="Q212" s="108">
        <f t="shared" si="0"/>
        <v>43886</v>
      </c>
      <c r="R212" s="170" t="s">
        <v>349</v>
      </c>
      <c r="S212" s="170"/>
      <c r="T212" s="532"/>
      <c r="U212" s="170" t="s">
        <v>361</v>
      </c>
      <c r="V212" s="405" t="s">
        <v>552</v>
      </c>
      <c r="W212" s="106" t="s">
        <v>1016</v>
      </c>
      <c r="X212" s="47" t="str">
        <f>VLOOKUP(E212,'CTO List'!B:C,2,0)</f>
        <v>81XE</v>
      </c>
      <c r="Y212" s="47" t="str">
        <f>VLOOKUP(D212,'Portfolio 2018'!A:B,2,0)</f>
        <v>81XECTO1WW</v>
      </c>
    </row>
    <row r="213" spans="1:16272" ht="30">
      <c r="A213" s="394"/>
      <c r="B213" s="314"/>
      <c r="C213" s="170"/>
      <c r="D213" s="517" t="s">
        <v>3285</v>
      </c>
      <c r="E213" s="123" t="s">
        <v>3286</v>
      </c>
      <c r="F213" s="123" t="s">
        <v>3286</v>
      </c>
      <c r="G213" s="322" t="s">
        <v>328</v>
      </c>
      <c r="H213" s="123" t="s">
        <v>3352</v>
      </c>
      <c r="I213" s="322" t="s">
        <v>330</v>
      </c>
      <c r="J213" s="85" t="s">
        <v>3287</v>
      </c>
      <c r="M213" s="322" t="s">
        <v>332</v>
      </c>
      <c r="N213" s="521">
        <v>44102</v>
      </c>
      <c r="O213" s="527" t="s">
        <v>956</v>
      </c>
      <c r="P213" s="210">
        <v>44071</v>
      </c>
      <c r="Q213" s="210">
        <f t="shared" si="0"/>
        <v>44064</v>
      </c>
      <c r="R213" s="381" t="s">
        <v>1037</v>
      </c>
      <c r="S213" s="123"/>
      <c r="T213" s="382"/>
      <c r="U213" s="322" t="s">
        <v>334</v>
      </c>
      <c r="V213" s="535" t="s">
        <v>552</v>
      </c>
      <c r="W213" s="137" t="s">
        <v>1016</v>
      </c>
      <c r="X213" s="47" t="str">
        <f>VLOOKUP(E213,'CTO List'!B:C,2,0)</f>
        <v>82FJ</v>
      </c>
      <c r="Y213" s="47" t="str">
        <f>VLOOKUP(D213,'Portfolio 2018'!A:B,2,0)</f>
        <v>82FJCTO1WW</v>
      </c>
    </row>
    <row r="214" spans="1:16272" ht="30">
      <c r="A214" s="376"/>
      <c r="B214" s="52" t="s">
        <v>1212</v>
      </c>
      <c r="C214" s="110"/>
      <c r="D214" s="63" t="s">
        <v>2825</v>
      </c>
      <c r="E214" s="63" t="s">
        <v>2300</v>
      </c>
      <c r="F214" s="63" t="s">
        <v>2300</v>
      </c>
      <c r="G214" s="62" t="s">
        <v>357</v>
      </c>
      <c r="H214" s="62" t="s">
        <v>346</v>
      </c>
      <c r="I214" s="52" t="s">
        <v>359</v>
      </c>
      <c r="J214" s="63" t="s">
        <v>462</v>
      </c>
      <c r="K214" s="52" t="s">
        <v>2906</v>
      </c>
      <c r="L214" s="52"/>
      <c r="M214" s="52" t="s">
        <v>332</v>
      </c>
      <c r="N214" s="113">
        <v>44102</v>
      </c>
      <c r="O214" s="114">
        <v>44134</v>
      </c>
      <c r="P214" s="113">
        <v>44067</v>
      </c>
      <c r="Q214" s="108">
        <f t="shared" si="0"/>
        <v>44060</v>
      </c>
      <c r="R214" s="342" t="s">
        <v>333</v>
      </c>
      <c r="S214" s="52"/>
      <c r="T214" s="144"/>
      <c r="U214" s="52" t="s">
        <v>361</v>
      </c>
      <c r="V214" s="74" t="s">
        <v>552</v>
      </c>
      <c r="W214" s="44" t="s">
        <v>1016</v>
      </c>
      <c r="X214" s="47" t="str">
        <f>VLOOKUP(E214,'CTO List'!B:C,2,0)</f>
        <v>82EV</v>
      </c>
      <c r="Y214" s="47" t="str">
        <f>VLOOKUP(D214,'Portfolio 2018'!A:B,2,0)</f>
        <v>82EVCTO1WW</v>
      </c>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c r="FB214" s="68"/>
      <c r="FC214" s="68"/>
      <c r="FD214" s="68"/>
      <c r="FE214" s="68"/>
      <c r="FF214" s="68"/>
      <c r="FG214" s="68"/>
      <c r="FH214" s="68"/>
      <c r="FI214" s="68"/>
      <c r="FJ214" s="68"/>
      <c r="FK214" s="68"/>
      <c r="FL214" s="68"/>
      <c r="FM214" s="68"/>
      <c r="FN214" s="68"/>
      <c r="FO214" s="68"/>
      <c r="FP214" s="68"/>
      <c r="FQ214" s="68"/>
      <c r="FR214" s="68"/>
      <c r="FS214" s="68"/>
      <c r="FT214" s="68"/>
      <c r="FU214" s="68"/>
      <c r="FV214" s="68"/>
      <c r="FW214" s="68"/>
      <c r="FX214" s="68"/>
      <c r="FY214" s="68"/>
      <c r="FZ214" s="68"/>
      <c r="GA214" s="68"/>
      <c r="GB214" s="68"/>
      <c r="GC214" s="68"/>
      <c r="GD214" s="68"/>
      <c r="GE214" s="68"/>
      <c r="GF214" s="68"/>
      <c r="GG214" s="68"/>
      <c r="GH214" s="68"/>
      <c r="GI214" s="68"/>
      <c r="GJ214" s="68"/>
      <c r="GK214" s="68"/>
      <c r="GL214" s="68"/>
      <c r="GM214" s="68"/>
      <c r="GN214" s="68"/>
      <c r="GO214" s="68"/>
      <c r="GP214" s="68"/>
      <c r="GQ214" s="68"/>
      <c r="GR214" s="68"/>
      <c r="GS214" s="68"/>
      <c r="GT214" s="68"/>
      <c r="GU214" s="68"/>
      <c r="GV214" s="68"/>
      <c r="GW214" s="68"/>
      <c r="GX214" s="68"/>
      <c r="GY214" s="68"/>
      <c r="GZ214" s="68"/>
      <c r="HA214" s="68"/>
      <c r="HB214" s="68"/>
      <c r="HC214" s="68"/>
      <c r="HD214" s="68"/>
      <c r="HE214" s="68"/>
      <c r="HF214" s="68"/>
      <c r="HG214" s="68"/>
      <c r="HH214" s="68"/>
      <c r="HI214" s="68"/>
      <c r="HJ214" s="68"/>
      <c r="HK214" s="68"/>
      <c r="HL214" s="68"/>
      <c r="HM214" s="68"/>
      <c r="HN214" s="68"/>
      <c r="HO214" s="68"/>
      <c r="HP214" s="68"/>
      <c r="HQ214" s="68"/>
      <c r="HR214" s="68"/>
      <c r="HS214" s="68"/>
      <c r="HT214" s="68"/>
      <c r="HU214" s="68"/>
      <c r="HV214" s="68"/>
      <c r="HW214" s="68"/>
      <c r="HX214" s="68"/>
      <c r="HY214" s="68"/>
      <c r="HZ214" s="68"/>
      <c r="IA214" s="68"/>
      <c r="IB214" s="68"/>
      <c r="IC214" s="68"/>
      <c r="ID214" s="68"/>
      <c r="IE214" s="68"/>
      <c r="IF214" s="68"/>
      <c r="IG214" s="68"/>
      <c r="IH214" s="68"/>
      <c r="II214" s="68"/>
      <c r="IJ214" s="68"/>
      <c r="IK214" s="68"/>
      <c r="IL214" s="68"/>
      <c r="IM214" s="68"/>
      <c r="IN214" s="68"/>
      <c r="IO214" s="68"/>
      <c r="IP214" s="68"/>
      <c r="IQ214" s="68"/>
      <c r="IR214" s="68"/>
      <c r="IS214" s="68"/>
      <c r="IT214" s="68"/>
      <c r="IU214" s="68"/>
      <c r="IV214" s="68"/>
      <c r="IW214" s="68"/>
      <c r="IX214" s="68"/>
      <c r="IY214" s="68"/>
      <c r="IZ214" s="68"/>
      <c r="JA214" s="68"/>
      <c r="JB214" s="68"/>
      <c r="JC214" s="68"/>
      <c r="JD214" s="68"/>
      <c r="JE214" s="68"/>
      <c r="JF214" s="68"/>
      <c r="JG214" s="68"/>
      <c r="JH214" s="68"/>
      <c r="JI214" s="68"/>
      <c r="JJ214" s="68"/>
      <c r="JK214" s="68"/>
      <c r="JL214" s="68"/>
      <c r="JM214" s="68"/>
      <c r="JN214" s="68"/>
      <c r="JO214" s="68"/>
      <c r="JP214" s="68"/>
      <c r="JQ214" s="68"/>
      <c r="JR214" s="68"/>
      <c r="JS214" s="68"/>
      <c r="JT214" s="68"/>
      <c r="JU214" s="68"/>
      <c r="JV214" s="68"/>
      <c r="JW214" s="68"/>
      <c r="JX214" s="68"/>
      <c r="JY214" s="68"/>
      <c r="JZ214" s="68"/>
      <c r="KA214" s="68"/>
      <c r="KB214" s="68"/>
      <c r="KC214" s="68"/>
      <c r="KD214" s="68"/>
      <c r="KE214" s="68"/>
      <c r="KF214" s="68"/>
      <c r="KG214" s="68"/>
      <c r="KH214" s="68"/>
      <c r="KI214" s="68"/>
      <c r="KJ214" s="68"/>
      <c r="KK214" s="68"/>
      <c r="KL214" s="68"/>
      <c r="KM214" s="68"/>
      <c r="KN214" s="68"/>
      <c r="KO214" s="68"/>
      <c r="KP214" s="68"/>
      <c r="KQ214" s="68"/>
      <c r="KR214" s="68"/>
      <c r="KS214" s="68"/>
      <c r="KT214" s="68"/>
      <c r="KU214" s="68"/>
      <c r="KV214" s="68"/>
      <c r="KW214" s="68"/>
      <c r="KX214" s="68"/>
      <c r="KY214" s="68"/>
      <c r="KZ214" s="68"/>
      <c r="LA214" s="68"/>
      <c r="LB214" s="68"/>
      <c r="LC214" s="68"/>
      <c r="LD214" s="68"/>
      <c r="LE214" s="68"/>
      <c r="LF214" s="68"/>
      <c r="LG214" s="68"/>
      <c r="LH214" s="68"/>
      <c r="LI214" s="68"/>
      <c r="LJ214" s="68"/>
      <c r="LK214" s="68"/>
      <c r="LL214" s="68"/>
      <c r="LM214" s="68"/>
      <c r="LN214" s="68"/>
      <c r="LO214" s="68"/>
      <c r="LP214" s="68"/>
      <c r="LQ214" s="68"/>
      <c r="LR214" s="68"/>
      <c r="LS214" s="68"/>
      <c r="LT214" s="68"/>
      <c r="LU214" s="68"/>
      <c r="LV214" s="68"/>
      <c r="LW214" s="68"/>
      <c r="LX214" s="68"/>
      <c r="LY214" s="68"/>
      <c r="LZ214" s="68"/>
      <c r="MA214" s="68"/>
      <c r="MB214" s="68"/>
      <c r="MC214" s="68"/>
      <c r="MD214" s="68"/>
      <c r="ME214" s="68"/>
      <c r="MF214" s="68"/>
      <c r="MG214" s="68"/>
      <c r="MH214" s="68"/>
      <c r="MI214" s="68"/>
      <c r="MJ214" s="68"/>
      <c r="MK214" s="68"/>
      <c r="ML214" s="68"/>
      <c r="MM214" s="68"/>
      <c r="MN214" s="68"/>
      <c r="MO214" s="68"/>
      <c r="MP214" s="68"/>
      <c r="MQ214" s="68"/>
      <c r="MR214" s="68"/>
      <c r="MS214" s="68"/>
      <c r="MT214" s="68"/>
      <c r="MU214" s="68"/>
      <c r="MV214" s="68"/>
      <c r="MW214" s="68"/>
      <c r="MX214" s="68"/>
      <c r="MY214" s="68"/>
      <c r="MZ214" s="68"/>
      <c r="NA214" s="68"/>
      <c r="NB214" s="68"/>
      <c r="NC214" s="68"/>
      <c r="ND214" s="68"/>
      <c r="NE214" s="68"/>
      <c r="NF214" s="68"/>
      <c r="NG214" s="68"/>
      <c r="NH214" s="68"/>
      <c r="NI214" s="68"/>
      <c r="NJ214" s="68"/>
      <c r="NK214" s="68"/>
      <c r="NL214" s="68"/>
      <c r="NM214" s="68"/>
      <c r="NN214" s="68"/>
      <c r="NO214" s="68"/>
      <c r="NP214" s="68"/>
      <c r="NQ214" s="68"/>
      <c r="NR214" s="68"/>
      <c r="NS214" s="68"/>
      <c r="NT214" s="68"/>
      <c r="NU214" s="68"/>
      <c r="NV214" s="68"/>
      <c r="NW214" s="68"/>
      <c r="NX214" s="68"/>
      <c r="NY214" s="68"/>
      <c r="NZ214" s="68"/>
      <c r="OA214" s="68"/>
      <c r="OB214" s="68"/>
      <c r="OC214" s="68"/>
      <c r="OD214" s="68"/>
      <c r="OE214" s="68"/>
      <c r="OF214" s="68"/>
      <c r="OG214" s="68"/>
      <c r="OH214" s="68"/>
      <c r="OI214" s="68"/>
      <c r="OJ214" s="68"/>
      <c r="OK214" s="68"/>
      <c r="OL214" s="68"/>
      <c r="OM214" s="68"/>
      <c r="ON214" s="68"/>
      <c r="OO214" s="68"/>
      <c r="OP214" s="68"/>
      <c r="OQ214" s="68"/>
      <c r="OR214" s="68"/>
      <c r="OS214" s="68"/>
      <c r="OT214" s="68"/>
      <c r="OU214" s="68"/>
      <c r="OV214" s="68"/>
      <c r="OW214" s="68"/>
      <c r="OX214" s="68"/>
      <c r="OY214" s="68"/>
      <c r="OZ214" s="68"/>
      <c r="PA214" s="68"/>
      <c r="PB214" s="68"/>
      <c r="PC214" s="68"/>
      <c r="PD214" s="68"/>
      <c r="PE214" s="68"/>
      <c r="PF214" s="68"/>
      <c r="PG214" s="68"/>
      <c r="PH214" s="68"/>
      <c r="PI214" s="68"/>
      <c r="PJ214" s="68"/>
      <c r="PK214" s="68"/>
      <c r="PL214" s="68"/>
      <c r="PM214" s="68"/>
      <c r="PN214" s="68"/>
      <c r="PO214" s="68"/>
      <c r="PP214" s="68"/>
      <c r="PQ214" s="68"/>
      <c r="PR214" s="68"/>
      <c r="PS214" s="68"/>
      <c r="PT214" s="68"/>
      <c r="PU214" s="68"/>
      <c r="PV214" s="68"/>
      <c r="PW214" s="68"/>
      <c r="PX214" s="68"/>
      <c r="PY214" s="68"/>
      <c r="PZ214" s="68"/>
      <c r="QA214" s="68"/>
      <c r="QB214" s="68"/>
      <c r="QC214" s="68"/>
      <c r="QD214" s="68"/>
      <c r="QE214" s="68"/>
      <c r="QF214" s="68"/>
      <c r="QG214" s="68"/>
      <c r="QH214" s="68"/>
      <c r="QI214" s="68"/>
      <c r="QJ214" s="68"/>
      <c r="QK214" s="68"/>
      <c r="QL214" s="68"/>
      <c r="QM214" s="68"/>
      <c r="QN214" s="68"/>
      <c r="QO214" s="68"/>
      <c r="QP214" s="68"/>
      <c r="QQ214" s="68"/>
      <c r="QR214" s="68"/>
      <c r="QS214" s="68"/>
      <c r="QT214" s="68"/>
      <c r="QU214" s="68"/>
      <c r="QV214" s="68"/>
      <c r="QW214" s="68"/>
      <c r="QX214" s="68"/>
      <c r="QY214" s="68"/>
      <c r="QZ214" s="68"/>
      <c r="RA214" s="68"/>
      <c r="RB214" s="68"/>
      <c r="RC214" s="68"/>
      <c r="RD214" s="68"/>
      <c r="RE214" s="68"/>
      <c r="RF214" s="68"/>
      <c r="RG214" s="68"/>
      <c r="RH214" s="68"/>
      <c r="RI214" s="68"/>
      <c r="RJ214" s="68"/>
      <c r="RK214" s="68"/>
      <c r="RL214" s="68"/>
      <c r="RM214" s="68"/>
      <c r="RN214" s="68"/>
      <c r="RO214" s="68"/>
      <c r="RP214" s="68"/>
      <c r="RQ214" s="68"/>
      <c r="RR214" s="68"/>
      <c r="RS214" s="68"/>
      <c r="RT214" s="68"/>
      <c r="RU214" s="68"/>
      <c r="RV214" s="68"/>
      <c r="RW214" s="68"/>
      <c r="RX214" s="68"/>
      <c r="RY214" s="68"/>
      <c r="RZ214" s="68"/>
      <c r="SA214" s="68"/>
      <c r="SB214" s="68"/>
      <c r="SC214" s="68"/>
      <c r="SD214" s="68"/>
      <c r="SE214" s="68"/>
      <c r="SF214" s="68"/>
      <c r="SG214" s="68"/>
      <c r="SH214" s="68"/>
      <c r="SI214" s="68"/>
      <c r="SJ214" s="68"/>
      <c r="SK214" s="68"/>
      <c r="SL214" s="68"/>
      <c r="SM214" s="68"/>
      <c r="SN214" s="68"/>
      <c r="SO214" s="68"/>
      <c r="SP214" s="68"/>
      <c r="SQ214" s="68"/>
      <c r="SR214" s="68"/>
      <c r="SS214" s="68"/>
      <c r="ST214" s="68"/>
      <c r="SU214" s="68"/>
      <c r="SV214" s="68"/>
      <c r="SW214" s="68"/>
      <c r="SX214" s="68"/>
      <c r="SY214" s="68"/>
      <c r="SZ214" s="68"/>
      <c r="TA214" s="68"/>
      <c r="TB214" s="68"/>
      <c r="TC214" s="68"/>
      <c r="TD214" s="68"/>
      <c r="TE214" s="68"/>
      <c r="TF214" s="68"/>
      <c r="TG214" s="68"/>
      <c r="TH214" s="68"/>
      <c r="TI214" s="68"/>
      <c r="TJ214" s="68"/>
      <c r="TK214" s="68"/>
      <c r="TL214" s="68"/>
      <c r="TM214" s="68"/>
      <c r="TN214" s="68"/>
      <c r="TO214" s="68"/>
      <c r="TP214" s="68"/>
      <c r="TQ214" s="68"/>
      <c r="TR214" s="68"/>
      <c r="TS214" s="68"/>
      <c r="TT214" s="68"/>
      <c r="TU214" s="68"/>
      <c r="TV214" s="68"/>
      <c r="TW214" s="68"/>
      <c r="TX214" s="68"/>
      <c r="TY214" s="68"/>
      <c r="TZ214" s="68"/>
      <c r="UA214" s="68"/>
      <c r="UB214" s="68"/>
      <c r="UC214" s="68"/>
      <c r="UD214" s="68"/>
      <c r="UE214" s="68"/>
      <c r="UF214" s="68"/>
      <c r="UG214" s="68"/>
      <c r="UH214" s="68"/>
      <c r="UI214" s="68"/>
      <c r="UJ214" s="68"/>
      <c r="UK214" s="68"/>
      <c r="UL214" s="68"/>
      <c r="UM214" s="68"/>
      <c r="UN214" s="68"/>
      <c r="UO214" s="68"/>
      <c r="UP214" s="68"/>
      <c r="UQ214" s="68"/>
      <c r="UR214" s="68"/>
      <c r="US214" s="68"/>
      <c r="UT214" s="68"/>
      <c r="UU214" s="68"/>
      <c r="UV214" s="68"/>
      <c r="UW214" s="68"/>
      <c r="UX214" s="68"/>
      <c r="UY214" s="68"/>
      <c r="UZ214" s="68"/>
      <c r="VA214" s="68"/>
      <c r="VB214" s="68"/>
      <c r="VC214" s="68"/>
      <c r="VD214" s="68"/>
      <c r="VE214" s="68"/>
      <c r="VF214" s="68"/>
      <c r="VG214" s="68"/>
      <c r="VH214" s="68"/>
      <c r="VI214" s="68"/>
      <c r="VJ214" s="68"/>
      <c r="VK214" s="68"/>
      <c r="VL214" s="68"/>
      <c r="VM214" s="68"/>
      <c r="VN214" s="68"/>
      <c r="VO214" s="68"/>
      <c r="VP214" s="68"/>
      <c r="VQ214" s="68"/>
      <c r="VR214" s="68"/>
      <c r="VS214" s="68"/>
      <c r="VT214" s="68"/>
      <c r="VU214" s="68"/>
      <c r="VV214" s="68"/>
      <c r="VW214" s="68"/>
      <c r="VX214" s="68"/>
      <c r="VY214" s="68"/>
      <c r="VZ214" s="68"/>
      <c r="WA214" s="68"/>
      <c r="WB214" s="68"/>
      <c r="WC214" s="68"/>
      <c r="WD214" s="68"/>
      <c r="WE214" s="68"/>
      <c r="WF214" s="68"/>
      <c r="WG214" s="68"/>
      <c r="WH214" s="68"/>
      <c r="WI214" s="68"/>
      <c r="WJ214" s="68"/>
      <c r="WK214" s="68"/>
      <c r="WL214" s="68"/>
      <c r="WM214" s="68"/>
      <c r="WN214" s="68"/>
      <c r="WO214" s="68"/>
      <c r="WP214" s="68"/>
      <c r="WQ214" s="68"/>
      <c r="WR214" s="68"/>
      <c r="WS214" s="68"/>
      <c r="WT214" s="68"/>
      <c r="WU214" s="68"/>
      <c r="WV214" s="68"/>
      <c r="WW214" s="68"/>
      <c r="WX214" s="68"/>
      <c r="WY214" s="68"/>
      <c r="WZ214" s="68"/>
      <c r="XA214" s="68"/>
      <c r="XB214" s="68"/>
      <c r="XC214" s="68"/>
      <c r="XD214" s="68"/>
      <c r="XE214" s="68"/>
      <c r="XF214" s="68"/>
      <c r="XG214" s="68"/>
      <c r="XH214" s="68"/>
      <c r="XI214" s="68"/>
      <c r="XJ214" s="68"/>
      <c r="XK214" s="68"/>
      <c r="XL214" s="68"/>
      <c r="XM214" s="68"/>
      <c r="XN214" s="68"/>
      <c r="XO214" s="68"/>
      <c r="XP214" s="68"/>
      <c r="XQ214" s="68"/>
      <c r="XR214" s="68"/>
      <c r="XS214" s="68"/>
      <c r="XT214" s="68"/>
      <c r="XU214" s="68"/>
      <c r="XV214" s="68"/>
      <c r="XW214" s="68"/>
      <c r="XX214" s="68"/>
      <c r="XY214" s="68"/>
      <c r="XZ214" s="68"/>
      <c r="YA214" s="68"/>
      <c r="YB214" s="68"/>
      <c r="YC214" s="68"/>
      <c r="YD214" s="68"/>
      <c r="YE214" s="68"/>
      <c r="YF214" s="68"/>
      <c r="YG214" s="68"/>
      <c r="YH214" s="68"/>
      <c r="YI214" s="68"/>
      <c r="YJ214" s="68"/>
      <c r="YK214" s="68"/>
      <c r="YL214" s="68"/>
      <c r="YM214" s="68"/>
      <c r="YN214" s="68"/>
      <c r="YO214" s="68"/>
      <c r="YP214" s="68"/>
      <c r="YQ214" s="68"/>
      <c r="YR214" s="68"/>
      <c r="YS214" s="68"/>
      <c r="YT214" s="68"/>
      <c r="YU214" s="68"/>
      <c r="YV214" s="68"/>
      <c r="YW214" s="68"/>
      <c r="YX214" s="68"/>
      <c r="YY214" s="68"/>
      <c r="YZ214" s="68"/>
      <c r="ZA214" s="68"/>
      <c r="ZB214" s="68"/>
      <c r="ZC214" s="68"/>
      <c r="ZD214" s="68"/>
      <c r="ZE214" s="68"/>
      <c r="ZF214" s="68"/>
      <c r="ZG214" s="68"/>
      <c r="ZH214" s="68"/>
      <c r="ZI214" s="68"/>
      <c r="ZJ214" s="68"/>
      <c r="ZK214" s="68"/>
      <c r="ZL214" s="68"/>
      <c r="ZM214" s="68"/>
      <c r="ZN214" s="68"/>
      <c r="ZO214" s="68"/>
      <c r="ZP214" s="68"/>
      <c r="ZQ214" s="68"/>
      <c r="ZR214" s="68"/>
      <c r="ZS214" s="68"/>
      <c r="ZT214" s="68"/>
      <c r="ZU214" s="68"/>
      <c r="ZV214" s="68"/>
      <c r="ZW214" s="68"/>
      <c r="ZX214" s="68"/>
      <c r="ZY214" s="68"/>
      <c r="ZZ214" s="68"/>
      <c r="AAA214" s="68"/>
      <c r="AAB214" s="68"/>
      <c r="AAC214" s="68"/>
      <c r="AAD214" s="68"/>
      <c r="AAE214" s="68"/>
      <c r="AAF214" s="68"/>
      <c r="AAG214" s="68"/>
      <c r="AAH214" s="68"/>
      <c r="AAI214" s="68"/>
      <c r="AAJ214" s="68"/>
      <c r="AAK214" s="68"/>
      <c r="AAL214" s="68"/>
      <c r="AAM214" s="68"/>
      <c r="AAN214" s="68"/>
      <c r="AAO214" s="68"/>
      <c r="AAP214" s="68"/>
      <c r="AAQ214" s="68"/>
      <c r="AAR214" s="68"/>
      <c r="AAS214" s="68"/>
      <c r="AAT214" s="68"/>
      <c r="AAU214" s="68"/>
      <c r="AAV214" s="68"/>
      <c r="AAW214" s="68"/>
      <c r="AAX214" s="68"/>
      <c r="AAY214" s="68"/>
      <c r="AAZ214" s="68"/>
      <c r="ABA214" s="68"/>
      <c r="ABB214" s="68"/>
      <c r="ABC214" s="68"/>
      <c r="ABD214" s="68"/>
      <c r="ABE214" s="68"/>
      <c r="ABF214" s="68"/>
      <c r="ABG214" s="68"/>
      <c r="ABH214" s="68"/>
      <c r="ABI214" s="68"/>
      <c r="ABJ214" s="68"/>
      <c r="ABK214" s="68"/>
      <c r="ABL214" s="68"/>
      <c r="ABM214" s="68"/>
      <c r="ABN214" s="68"/>
      <c r="ABO214" s="68"/>
      <c r="ABP214" s="68"/>
      <c r="ABQ214" s="68"/>
      <c r="ABR214" s="68"/>
      <c r="ABS214" s="68"/>
      <c r="ABT214" s="68"/>
      <c r="ABU214" s="68"/>
      <c r="ABV214" s="68"/>
      <c r="ABW214" s="68"/>
      <c r="ABX214" s="68"/>
      <c r="ABY214" s="68"/>
      <c r="ABZ214" s="68"/>
      <c r="ACA214" s="68"/>
      <c r="ACB214" s="68"/>
      <c r="ACC214" s="68"/>
      <c r="ACD214" s="68"/>
      <c r="ACE214" s="68"/>
      <c r="ACF214" s="68"/>
      <c r="ACG214" s="68"/>
      <c r="ACH214" s="68"/>
      <c r="ACI214" s="68"/>
      <c r="ACJ214" s="68"/>
      <c r="ACK214" s="68"/>
      <c r="ACL214" s="68"/>
      <c r="ACM214" s="68"/>
      <c r="ACN214" s="68"/>
      <c r="ACO214" s="68"/>
      <c r="ACP214" s="68"/>
      <c r="ACQ214" s="68"/>
      <c r="ACR214" s="68"/>
      <c r="ACS214" s="68"/>
      <c r="ACT214" s="68"/>
      <c r="ACU214" s="68"/>
      <c r="ACV214" s="68"/>
      <c r="ACW214" s="68"/>
      <c r="ACX214" s="68"/>
      <c r="ACY214" s="68"/>
      <c r="ACZ214" s="68"/>
      <c r="ADA214" s="68"/>
      <c r="ADB214" s="68"/>
      <c r="ADC214" s="68"/>
      <c r="ADD214" s="68"/>
      <c r="ADE214" s="68"/>
      <c r="ADF214" s="68"/>
      <c r="ADG214" s="68"/>
      <c r="ADH214" s="68"/>
      <c r="ADI214" s="68"/>
      <c r="ADJ214" s="68"/>
      <c r="ADK214" s="68"/>
      <c r="ADL214" s="68"/>
      <c r="ADM214" s="68"/>
      <c r="ADN214" s="68"/>
      <c r="ADO214" s="68"/>
      <c r="ADP214" s="68"/>
      <c r="ADQ214" s="68"/>
      <c r="ADR214" s="68"/>
      <c r="ADS214" s="68"/>
      <c r="ADT214" s="68"/>
      <c r="ADU214" s="68"/>
      <c r="ADV214" s="68"/>
      <c r="ADW214" s="68"/>
      <c r="ADX214" s="68"/>
      <c r="ADY214" s="68"/>
      <c r="ADZ214" s="68"/>
      <c r="AEA214" s="68"/>
      <c r="AEB214" s="68"/>
      <c r="AEC214" s="68"/>
      <c r="AED214" s="68"/>
      <c r="AEE214" s="68"/>
      <c r="AEF214" s="68"/>
      <c r="AEG214" s="68"/>
      <c r="AEH214" s="68"/>
      <c r="AEI214" s="68"/>
      <c r="AEJ214" s="68"/>
      <c r="AEK214" s="68"/>
      <c r="AEL214" s="68"/>
      <c r="AEM214" s="68"/>
      <c r="AEN214" s="68"/>
      <c r="AEO214" s="68"/>
      <c r="AEP214" s="68"/>
      <c r="AEQ214" s="68"/>
      <c r="AER214" s="68"/>
      <c r="AES214" s="68"/>
      <c r="AET214" s="68"/>
      <c r="AEU214" s="68"/>
      <c r="AEV214" s="68"/>
      <c r="AEW214" s="68"/>
      <c r="AEX214" s="68"/>
      <c r="AEY214" s="68"/>
      <c r="AEZ214" s="68"/>
      <c r="AFA214" s="68"/>
      <c r="AFB214" s="68"/>
      <c r="AFC214" s="68"/>
      <c r="AFD214" s="68"/>
      <c r="AFE214" s="68"/>
      <c r="AFF214" s="68"/>
      <c r="AFG214" s="68"/>
      <c r="AFH214" s="68"/>
      <c r="AFI214" s="68"/>
      <c r="AFJ214" s="68"/>
      <c r="AFK214" s="68"/>
      <c r="AFL214" s="68"/>
      <c r="AFM214" s="68"/>
      <c r="AFN214" s="68"/>
      <c r="AFO214" s="68"/>
      <c r="AFP214" s="68"/>
      <c r="AFQ214" s="68"/>
      <c r="AFR214" s="68"/>
      <c r="AFS214" s="68"/>
      <c r="AFT214" s="68"/>
      <c r="AFU214" s="68"/>
      <c r="AFV214" s="68"/>
      <c r="AFW214" s="68"/>
      <c r="AFX214" s="68"/>
      <c r="AFY214" s="68"/>
      <c r="AFZ214" s="68"/>
      <c r="AGA214" s="68"/>
      <c r="AGB214" s="68"/>
      <c r="AGC214" s="68"/>
      <c r="AGD214" s="68"/>
      <c r="AGE214" s="68"/>
      <c r="AGF214" s="68"/>
      <c r="AGG214" s="68"/>
      <c r="AGH214" s="68"/>
      <c r="AGI214" s="68"/>
      <c r="AGJ214" s="68"/>
      <c r="AGK214" s="68"/>
      <c r="AGL214" s="68"/>
      <c r="AGM214" s="68"/>
      <c r="AGN214" s="68"/>
      <c r="AGO214" s="68"/>
      <c r="AGP214" s="68"/>
      <c r="AGQ214" s="68"/>
      <c r="AGR214" s="68"/>
      <c r="AGS214" s="68"/>
      <c r="AGT214" s="68"/>
      <c r="AGU214" s="68"/>
      <c r="AGV214" s="68"/>
      <c r="AGW214" s="68"/>
      <c r="AGX214" s="68"/>
      <c r="AGY214" s="68"/>
      <c r="AGZ214" s="68"/>
      <c r="AHA214" s="68"/>
      <c r="AHB214" s="68"/>
      <c r="AHC214" s="68"/>
      <c r="AHD214" s="68"/>
      <c r="AHE214" s="68"/>
      <c r="AHF214" s="68"/>
      <c r="AHG214" s="68"/>
      <c r="AHH214" s="68"/>
      <c r="AHI214" s="68"/>
      <c r="AHJ214" s="68"/>
      <c r="AHK214" s="68"/>
      <c r="AHL214" s="68"/>
      <c r="AHM214" s="68"/>
      <c r="AHN214" s="68"/>
      <c r="AHO214" s="68"/>
      <c r="AHP214" s="68"/>
      <c r="AHQ214" s="68"/>
      <c r="AHR214" s="68"/>
      <c r="AHS214" s="68"/>
      <c r="AHT214" s="68"/>
      <c r="AHU214" s="68"/>
      <c r="AHV214" s="68"/>
      <c r="AHW214" s="68"/>
      <c r="AHX214" s="68"/>
      <c r="AHY214" s="68"/>
      <c r="AHZ214" s="68"/>
      <c r="AIA214" s="68"/>
      <c r="AIB214" s="68"/>
      <c r="AIC214" s="68"/>
      <c r="AID214" s="68"/>
      <c r="AIE214" s="68"/>
      <c r="AIF214" s="68"/>
      <c r="AIG214" s="68"/>
      <c r="AIH214" s="68"/>
      <c r="AII214" s="68"/>
      <c r="AIJ214" s="68"/>
      <c r="AIK214" s="68"/>
      <c r="AIL214" s="68"/>
      <c r="AIM214" s="68"/>
      <c r="AIN214" s="68"/>
      <c r="AIO214" s="68"/>
      <c r="AIP214" s="68"/>
      <c r="AIQ214" s="68"/>
      <c r="AIR214" s="68"/>
      <c r="AIS214" s="68"/>
      <c r="AIT214" s="68"/>
      <c r="AIU214" s="68"/>
      <c r="AIV214" s="68"/>
      <c r="AIW214" s="68"/>
      <c r="AIX214" s="68"/>
      <c r="AIY214" s="68"/>
      <c r="AIZ214" s="68"/>
      <c r="AJA214" s="68"/>
      <c r="AJB214" s="68"/>
      <c r="AJC214" s="68"/>
      <c r="AJD214" s="68"/>
      <c r="AJE214" s="68"/>
      <c r="AJF214" s="68"/>
      <c r="AJG214" s="68"/>
      <c r="AJH214" s="68"/>
      <c r="AJI214" s="68"/>
      <c r="AJJ214" s="68"/>
      <c r="AJK214" s="68"/>
      <c r="AJL214" s="68"/>
      <c r="AJM214" s="68"/>
      <c r="AJN214" s="68"/>
      <c r="AJO214" s="68"/>
      <c r="AJP214" s="68"/>
      <c r="AJQ214" s="68"/>
      <c r="AJR214" s="68"/>
      <c r="AJS214" s="68"/>
      <c r="AJT214" s="68"/>
      <c r="AJU214" s="68"/>
      <c r="AJV214" s="68"/>
      <c r="AJW214" s="68"/>
      <c r="AJX214" s="68"/>
      <c r="AJY214" s="68"/>
      <c r="AJZ214" s="68"/>
      <c r="AKA214" s="68"/>
      <c r="AKB214" s="68"/>
      <c r="AKC214" s="68"/>
      <c r="AKD214" s="68"/>
      <c r="AKE214" s="68"/>
      <c r="AKF214" s="68"/>
      <c r="AKG214" s="68"/>
      <c r="AKH214" s="68"/>
      <c r="AKI214" s="68"/>
      <c r="AKJ214" s="68"/>
      <c r="AKK214" s="68"/>
      <c r="AKL214" s="68"/>
      <c r="AKM214" s="68"/>
      <c r="AKN214" s="68"/>
      <c r="AKO214" s="68"/>
      <c r="AKP214" s="68"/>
      <c r="AKQ214" s="68"/>
      <c r="AKR214" s="68"/>
      <c r="AKS214" s="68"/>
      <c r="AKT214" s="68"/>
      <c r="AKU214" s="68"/>
      <c r="AKV214" s="68"/>
      <c r="AKW214" s="68"/>
      <c r="AKX214" s="68"/>
      <c r="AKY214" s="68"/>
      <c r="AKZ214" s="68"/>
      <c r="ALA214" s="68"/>
      <c r="ALB214" s="68"/>
      <c r="ALC214" s="68"/>
      <c r="ALD214" s="68"/>
      <c r="ALE214" s="68"/>
      <c r="ALF214" s="68"/>
      <c r="ALG214" s="68"/>
      <c r="ALH214" s="68"/>
      <c r="ALI214" s="68"/>
      <c r="ALJ214" s="68"/>
      <c r="ALK214" s="68"/>
      <c r="ALL214" s="68"/>
      <c r="ALM214" s="68"/>
      <c r="ALN214" s="68"/>
      <c r="ALO214" s="68"/>
      <c r="ALP214" s="68"/>
      <c r="ALQ214" s="68"/>
      <c r="ALR214" s="68"/>
      <c r="ALS214" s="68"/>
      <c r="ALT214" s="68"/>
      <c r="ALU214" s="68"/>
      <c r="ALV214" s="68"/>
      <c r="ALW214" s="68"/>
      <c r="ALX214" s="68"/>
      <c r="ALY214" s="68"/>
      <c r="ALZ214" s="68"/>
      <c r="AMA214" s="68"/>
      <c r="AMB214" s="68"/>
      <c r="AMC214" s="68"/>
      <c r="AMD214" s="68"/>
      <c r="AME214" s="68"/>
      <c r="AMF214" s="68"/>
      <c r="AMG214" s="68"/>
      <c r="AMH214" s="68"/>
      <c r="AMI214" s="68"/>
      <c r="AMJ214" s="68"/>
      <c r="AMK214" s="68"/>
      <c r="AML214" s="68"/>
      <c r="AMM214" s="68"/>
      <c r="AMN214" s="68"/>
      <c r="AMO214" s="68"/>
      <c r="AMP214" s="68"/>
      <c r="AMQ214" s="68"/>
      <c r="AMR214" s="68"/>
      <c r="AMS214" s="68"/>
      <c r="AMT214" s="68"/>
      <c r="AMU214" s="68"/>
      <c r="AMV214" s="68"/>
      <c r="AMW214" s="68"/>
      <c r="AMX214" s="68"/>
      <c r="AMY214" s="68"/>
      <c r="AMZ214" s="68"/>
      <c r="ANA214" s="68"/>
      <c r="ANB214" s="68"/>
      <c r="ANC214" s="68"/>
      <c r="AND214" s="68"/>
      <c r="ANE214" s="68"/>
      <c r="ANF214" s="68"/>
      <c r="ANG214" s="68"/>
      <c r="ANH214" s="68"/>
      <c r="ANI214" s="68"/>
      <c r="ANJ214" s="68"/>
      <c r="ANK214" s="68"/>
      <c r="ANL214" s="68"/>
      <c r="ANM214" s="68"/>
      <c r="ANN214" s="68"/>
      <c r="ANO214" s="68"/>
      <c r="ANP214" s="68"/>
      <c r="ANQ214" s="68"/>
      <c r="ANR214" s="68"/>
      <c r="ANS214" s="68"/>
      <c r="ANT214" s="68"/>
      <c r="ANU214" s="68"/>
      <c r="ANV214" s="68"/>
      <c r="ANW214" s="68"/>
      <c r="ANX214" s="68"/>
      <c r="ANY214" s="68"/>
      <c r="ANZ214" s="68"/>
      <c r="AOA214" s="68"/>
      <c r="AOB214" s="68"/>
      <c r="AOC214" s="68"/>
      <c r="AOD214" s="68"/>
      <c r="AOE214" s="68"/>
      <c r="AOF214" s="68"/>
      <c r="AOG214" s="68"/>
      <c r="AOH214" s="68"/>
      <c r="AOI214" s="68"/>
      <c r="AOJ214" s="68"/>
      <c r="AOK214" s="68"/>
      <c r="AOL214" s="68"/>
      <c r="AOM214" s="68"/>
      <c r="AON214" s="68"/>
      <c r="AOO214" s="68"/>
      <c r="AOP214" s="68"/>
      <c r="AOQ214" s="68"/>
      <c r="AOR214" s="68"/>
      <c r="AOS214" s="68"/>
      <c r="AOT214" s="68"/>
      <c r="AOU214" s="68"/>
      <c r="AOV214" s="68"/>
      <c r="AOW214" s="68"/>
      <c r="AOX214" s="68"/>
      <c r="AOY214" s="68"/>
      <c r="AOZ214" s="68"/>
      <c r="APA214" s="68"/>
      <c r="APB214" s="68"/>
      <c r="APC214" s="68"/>
      <c r="APD214" s="68"/>
      <c r="APE214" s="68"/>
      <c r="APF214" s="68"/>
      <c r="APG214" s="68"/>
      <c r="APH214" s="68"/>
      <c r="API214" s="68"/>
      <c r="APJ214" s="68"/>
      <c r="APK214" s="68"/>
      <c r="APL214" s="68"/>
      <c r="APM214" s="68"/>
      <c r="APN214" s="68"/>
      <c r="APO214" s="68"/>
      <c r="APP214" s="68"/>
      <c r="APQ214" s="68"/>
      <c r="APR214" s="68"/>
      <c r="APS214" s="68"/>
      <c r="APT214" s="68"/>
      <c r="APU214" s="68"/>
      <c r="APV214" s="68"/>
      <c r="APW214" s="68"/>
      <c r="APX214" s="68"/>
      <c r="APY214" s="68"/>
      <c r="APZ214" s="68"/>
      <c r="AQA214" s="68"/>
      <c r="AQB214" s="68"/>
      <c r="AQC214" s="68"/>
      <c r="AQD214" s="68"/>
      <c r="AQE214" s="68"/>
      <c r="AQF214" s="68"/>
      <c r="AQG214" s="68"/>
      <c r="AQH214" s="68"/>
      <c r="AQI214" s="68"/>
      <c r="AQJ214" s="68"/>
      <c r="AQK214" s="68"/>
      <c r="AQL214" s="68"/>
      <c r="AQM214" s="68"/>
      <c r="AQN214" s="68"/>
      <c r="AQO214" s="68"/>
      <c r="AQP214" s="68"/>
      <c r="AQQ214" s="68"/>
      <c r="AQR214" s="68"/>
      <c r="AQS214" s="68"/>
      <c r="AQT214" s="68"/>
      <c r="AQU214" s="68"/>
      <c r="AQV214" s="68"/>
      <c r="AQW214" s="68"/>
      <c r="AQX214" s="68"/>
      <c r="AQY214" s="68"/>
      <c r="AQZ214" s="68"/>
      <c r="ARA214" s="68"/>
      <c r="ARB214" s="68"/>
      <c r="ARC214" s="68"/>
      <c r="ARD214" s="68"/>
      <c r="ARE214" s="68"/>
      <c r="ARF214" s="68"/>
      <c r="ARG214" s="68"/>
      <c r="ARH214" s="68"/>
      <c r="ARI214" s="68"/>
      <c r="ARJ214" s="68"/>
      <c r="ARK214" s="68"/>
      <c r="ARL214" s="68"/>
      <c r="ARM214" s="68"/>
      <c r="ARN214" s="68"/>
      <c r="ARO214" s="68"/>
      <c r="ARP214" s="68"/>
      <c r="ARQ214" s="68"/>
      <c r="ARR214" s="68"/>
      <c r="ARS214" s="68"/>
      <c r="ART214" s="68"/>
      <c r="ARU214" s="68"/>
      <c r="ARV214" s="68"/>
      <c r="ARW214" s="68"/>
      <c r="ARX214" s="68"/>
      <c r="ARY214" s="68"/>
      <c r="ARZ214" s="68"/>
      <c r="ASA214" s="68"/>
      <c r="ASB214" s="68"/>
      <c r="ASC214" s="68"/>
      <c r="ASD214" s="68"/>
      <c r="ASE214" s="68"/>
      <c r="ASF214" s="68"/>
      <c r="ASG214" s="68"/>
      <c r="ASH214" s="68"/>
      <c r="ASI214" s="68"/>
      <c r="ASJ214" s="68"/>
      <c r="ASK214" s="68"/>
      <c r="ASL214" s="68"/>
      <c r="ASM214" s="68"/>
      <c r="ASN214" s="68"/>
      <c r="ASO214" s="68"/>
      <c r="ASP214" s="68"/>
      <c r="ASQ214" s="68"/>
      <c r="ASR214" s="68"/>
      <c r="ASS214" s="68"/>
      <c r="AST214" s="68"/>
      <c r="ASU214" s="68"/>
      <c r="ASV214" s="68"/>
      <c r="ASW214" s="68"/>
      <c r="ASX214" s="68"/>
      <c r="ASY214" s="68"/>
      <c r="ASZ214" s="68"/>
      <c r="ATA214" s="68"/>
      <c r="ATB214" s="68"/>
      <c r="ATC214" s="68"/>
      <c r="ATD214" s="68"/>
      <c r="ATE214" s="68"/>
      <c r="ATF214" s="68"/>
      <c r="ATG214" s="68"/>
      <c r="ATH214" s="68"/>
      <c r="ATI214" s="68"/>
      <c r="ATJ214" s="68"/>
      <c r="ATK214" s="68"/>
      <c r="ATL214" s="68"/>
      <c r="ATM214" s="68"/>
      <c r="ATN214" s="68"/>
      <c r="ATO214" s="68"/>
      <c r="ATP214" s="68"/>
      <c r="ATQ214" s="68"/>
      <c r="ATR214" s="68"/>
      <c r="ATS214" s="68"/>
      <c r="ATT214" s="68"/>
      <c r="ATU214" s="68"/>
      <c r="ATV214" s="68"/>
      <c r="ATW214" s="68"/>
      <c r="ATX214" s="68"/>
      <c r="ATY214" s="68"/>
      <c r="ATZ214" s="68"/>
      <c r="AUA214" s="68"/>
      <c r="AUB214" s="68"/>
      <c r="AUC214" s="68"/>
      <c r="AUD214" s="68"/>
      <c r="AUE214" s="68"/>
      <c r="AUF214" s="68"/>
      <c r="AUG214" s="68"/>
      <c r="AUH214" s="68"/>
      <c r="AUI214" s="68"/>
      <c r="AUJ214" s="68"/>
      <c r="AUK214" s="68"/>
      <c r="AUL214" s="68"/>
      <c r="AUM214" s="68"/>
      <c r="AUN214" s="68"/>
      <c r="AUO214" s="68"/>
      <c r="AUP214" s="68"/>
      <c r="AUQ214" s="68"/>
      <c r="AUR214" s="68"/>
      <c r="AUS214" s="68"/>
      <c r="AUT214" s="68"/>
      <c r="AUU214" s="68"/>
      <c r="AUV214" s="68"/>
      <c r="AUW214" s="68"/>
      <c r="AUX214" s="68"/>
      <c r="AUY214" s="68"/>
      <c r="AUZ214" s="68"/>
      <c r="AVA214" s="68"/>
      <c r="AVB214" s="68"/>
      <c r="AVC214" s="68"/>
      <c r="AVD214" s="68"/>
      <c r="AVE214" s="68"/>
      <c r="AVF214" s="68"/>
      <c r="AVG214" s="68"/>
      <c r="AVH214" s="68"/>
      <c r="AVI214" s="68"/>
      <c r="AVJ214" s="68"/>
      <c r="AVK214" s="68"/>
      <c r="AVL214" s="68"/>
      <c r="AVM214" s="68"/>
      <c r="AVN214" s="68"/>
      <c r="AVO214" s="68"/>
      <c r="AVP214" s="68"/>
      <c r="AVQ214" s="68"/>
      <c r="AVR214" s="68"/>
      <c r="AVS214" s="68"/>
      <c r="AVT214" s="68"/>
      <c r="AVU214" s="68"/>
      <c r="AVV214" s="68"/>
      <c r="AVW214" s="68"/>
      <c r="AVX214" s="68"/>
      <c r="AVY214" s="68"/>
      <c r="AVZ214" s="68"/>
      <c r="AWA214" s="68"/>
      <c r="AWB214" s="68"/>
      <c r="AWC214" s="68"/>
      <c r="AWD214" s="68"/>
      <c r="AWE214" s="68"/>
      <c r="AWF214" s="68"/>
      <c r="AWG214" s="68"/>
      <c r="AWH214" s="68"/>
      <c r="AWI214" s="68"/>
      <c r="AWJ214" s="68"/>
      <c r="AWK214" s="68"/>
      <c r="AWL214" s="68"/>
      <c r="AWM214" s="68"/>
      <c r="AWN214" s="68"/>
      <c r="AWO214" s="68"/>
      <c r="AWP214" s="68"/>
      <c r="AWQ214" s="68"/>
      <c r="AWR214" s="68"/>
      <c r="AWS214" s="68"/>
      <c r="AWT214" s="68"/>
      <c r="AWU214" s="68"/>
      <c r="AWV214" s="68"/>
      <c r="AWW214" s="68"/>
      <c r="AWX214" s="68"/>
      <c r="AWY214" s="68"/>
      <c r="AWZ214" s="68"/>
      <c r="AXA214" s="68"/>
      <c r="AXB214" s="68"/>
      <c r="AXC214" s="68"/>
      <c r="AXD214" s="68"/>
      <c r="AXE214" s="68"/>
      <c r="AXF214" s="68"/>
      <c r="AXG214" s="68"/>
      <c r="AXH214" s="68"/>
      <c r="AXI214" s="68"/>
      <c r="AXJ214" s="68"/>
      <c r="AXK214" s="68"/>
      <c r="AXL214" s="68"/>
      <c r="AXM214" s="68"/>
      <c r="AXN214" s="68"/>
      <c r="AXO214" s="68"/>
      <c r="AXP214" s="68"/>
      <c r="AXQ214" s="68"/>
      <c r="AXR214" s="68"/>
      <c r="AXS214" s="68"/>
      <c r="AXT214" s="68"/>
      <c r="AXU214" s="68"/>
      <c r="AXV214" s="68"/>
      <c r="AXW214" s="68"/>
      <c r="AXX214" s="68"/>
      <c r="AXY214" s="68"/>
      <c r="AXZ214" s="68"/>
      <c r="AYA214" s="68"/>
      <c r="AYB214" s="68"/>
      <c r="AYC214" s="68"/>
      <c r="AYD214" s="68"/>
      <c r="AYE214" s="68"/>
      <c r="AYF214" s="68"/>
      <c r="AYG214" s="68"/>
      <c r="AYH214" s="68"/>
      <c r="AYI214" s="68"/>
      <c r="AYJ214" s="68"/>
      <c r="AYK214" s="68"/>
      <c r="AYL214" s="68"/>
      <c r="AYM214" s="68"/>
      <c r="AYN214" s="68"/>
      <c r="AYO214" s="68"/>
      <c r="AYP214" s="68"/>
      <c r="AYQ214" s="68"/>
      <c r="AYR214" s="68"/>
      <c r="AYS214" s="68"/>
      <c r="AYT214" s="68"/>
      <c r="AYU214" s="68"/>
      <c r="AYV214" s="68"/>
      <c r="AYW214" s="68"/>
      <c r="AYX214" s="68"/>
      <c r="AYY214" s="68"/>
      <c r="AYZ214" s="68"/>
      <c r="AZA214" s="68"/>
      <c r="AZB214" s="68"/>
      <c r="AZC214" s="68"/>
      <c r="AZD214" s="68"/>
      <c r="AZE214" s="68"/>
      <c r="AZF214" s="68"/>
      <c r="AZG214" s="68"/>
      <c r="AZH214" s="68"/>
      <c r="AZI214" s="68"/>
      <c r="AZJ214" s="68"/>
      <c r="AZK214" s="68"/>
      <c r="AZL214" s="68"/>
      <c r="AZM214" s="68"/>
      <c r="AZN214" s="68"/>
      <c r="AZO214" s="68"/>
      <c r="AZP214" s="68"/>
      <c r="AZQ214" s="68"/>
      <c r="AZR214" s="68"/>
      <c r="AZS214" s="68"/>
      <c r="AZT214" s="68"/>
      <c r="AZU214" s="68"/>
      <c r="AZV214" s="68"/>
      <c r="AZW214" s="68"/>
      <c r="AZX214" s="68"/>
      <c r="AZY214" s="68"/>
      <c r="AZZ214" s="68"/>
      <c r="BAA214" s="68"/>
      <c r="BAB214" s="68"/>
      <c r="BAC214" s="68"/>
      <c r="BAD214" s="68"/>
      <c r="BAE214" s="68"/>
      <c r="BAF214" s="68"/>
      <c r="BAG214" s="68"/>
      <c r="BAH214" s="68"/>
      <c r="BAI214" s="68"/>
      <c r="BAJ214" s="68"/>
      <c r="BAK214" s="68"/>
      <c r="BAL214" s="68"/>
      <c r="BAM214" s="68"/>
      <c r="BAN214" s="68"/>
      <c r="BAO214" s="68"/>
      <c r="BAP214" s="68"/>
      <c r="BAQ214" s="68"/>
      <c r="BAR214" s="68"/>
      <c r="BAS214" s="68"/>
      <c r="BAT214" s="68"/>
      <c r="BAU214" s="68"/>
      <c r="BAV214" s="68"/>
      <c r="BAW214" s="68"/>
      <c r="BAX214" s="68"/>
      <c r="BAY214" s="68"/>
      <c r="BAZ214" s="68"/>
      <c r="BBA214" s="68"/>
      <c r="BBB214" s="68"/>
      <c r="BBC214" s="68"/>
      <c r="BBD214" s="68"/>
      <c r="BBE214" s="68"/>
      <c r="BBF214" s="68"/>
      <c r="BBG214" s="68"/>
      <c r="BBH214" s="68"/>
      <c r="BBI214" s="68"/>
      <c r="BBJ214" s="68"/>
      <c r="BBK214" s="68"/>
      <c r="BBL214" s="68"/>
      <c r="BBM214" s="68"/>
      <c r="BBN214" s="68"/>
      <c r="BBO214" s="68"/>
      <c r="BBP214" s="68"/>
      <c r="BBQ214" s="68"/>
      <c r="BBR214" s="68"/>
      <c r="BBS214" s="68"/>
      <c r="BBT214" s="68"/>
      <c r="BBU214" s="68"/>
      <c r="BBV214" s="68"/>
      <c r="BBW214" s="68"/>
      <c r="BBX214" s="68"/>
      <c r="BBY214" s="68"/>
      <c r="BBZ214" s="68"/>
      <c r="BCA214" s="68"/>
      <c r="BCB214" s="68"/>
      <c r="BCC214" s="68"/>
      <c r="BCD214" s="68"/>
      <c r="BCE214" s="68"/>
      <c r="BCF214" s="68"/>
      <c r="BCG214" s="68"/>
      <c r="BCH214" s="68"/>
      <c r="BCI214" s="68"/>
      <c r="BCJ214" s="68"/>
      <c r="BCK214" s="68"/>
      <c r="BCL214" s="68"/>
      <c r="BCM214" s="68"/>
      <c r="BCN214" s="68"/>
      <c r="BCO214" s="68"/>
      <c r="BCP214" s="68"/>
      <c r="BCQ214" s="68"/>
      <c r="BCR214" s="68"/>
      <c r="BCS214" s="68"/>
      <c r="BCT214" s="68"/>
      <c r="BCU214" s="68"/>
      <c r="BCV214" s="68"/>
      <c r="BCW214" s="68"/>
      <c r="BCX214" s="68"/>
      <c r="BCY214" s="68"/>
      <c r="BCZ214" s="68"/>
      <c r="BDA214" s="68"/>
      <c r="BDB214" s="68"/>
      <c r="BDC214" s="68"/>
      <c r="BDD214" s="68"/>
      <c r="BDE214" s="68"/>
      <c r="BDF214" s="68"/>
      <c r="BDG214" s="68"/>
      <c r="BDH214" s="68"/>
      <c r="BDI214" s="68"/>
      <c r="BDJ214" s="68"/>
      <c r="BDK214" s="68"/>
      <c r="BDL214" s="68"/>
      <c r="BDM214" s="68"/>
      <c r="BDN214" s="68"/>
      <c r="BDO214" s="68"/>
      <c r="BDP214" s="68"/>
      <c r="BDQ214" s="68"/>
      <c r="BDR214" s="68"/>
      <c r="BDS214" s="68"/>
      <c r="BDT214" s="68"/>
      <c r="BDU214" s="68"/>
      <c r="BDV214" s="68"/>
      <c r="BDW214" s="68"/>
      <c r="BDX214" s="68"/>
      <c r="BDY214" s="68"/>
      <c r="BDZ214" s="68"/>
      <c r="BEA214" s="68"/>
      <c r="BEB214" s="68"/>
      <c r="BEC214" s="68"/>
      <c r="BED214" s="68"/>
      <c r="BEE214" s="68"/>
      <c r="BEF214" s="68"/>
      <c r="BEG214" s="68"/>
      <c r="BEH214" s="68"/>
      <c r="BEI214" s="68"/>
      <c r="BEJ214" s="68"/>
      <c r="BEK214" s="68"/>
      <c r="BEL214" s="68"/>
      <c r="BEM214" s="68"/>
      <c r="BEN214" s="68"/>
      <c r="BEO214" s="68"/>
      <c r="BEP214" s="68"/>
      <c r="BEQ214" s="68"/>
      <c r="BER214" s="68"/>
      <c r="BES214" s="68"/>
      <c r="BET214" s="68"/>
      <c r="BEU214" s="68"/>
      <c r="BEV214" s="68"/>
      <c r="BEW214" s="68"/>
      <c r="BEX214" s="68"/>
      <c r="BEY214" s="68"/>
      <c r="BEZ214" s="68"/>
      <c r="BFA214" s="68"/>
      <c r="BFB214" s="68"/>
      <c r="BFC214" s="68"/>
      <c r="BFD214" s="68"/>
      <c r="BFE214" s="68"/>
      <c r="BFF214" s="68"/>
      <c r="BFG214" s="68"/>
      <c r="BFH214" s="68"/>
      <c r="BFI214" s="68"/>
      <c r="BFJ214" s="68"/>
      <c r="BFK214" s="68"/>
      <c r="BFL214" s="68"/>
      <c r="BFM214" s="68"/>
      <c r="BFN214" s="68"/>
      <c r="BFO214" s="68"/>
      <c r="BFP214" s="68"/>
      <c r="BFQ214" s="68"/>
      <c r="BFR214" s="68"/>
      <c r="BFS214" s="68"/>
      <c r="BFT214" s="68"/>
      <c r="BFU214" s="68"/>
      <c r="BFV214" s="68"/>
      <c r="BFW214" s="68"/>
      <c r="BFX214" s="68"/>
      <c r="BFY214" s="68"/>
      <c r="BFZ214" s="68"/>
      <c r="BGA214" s="68"/>
      <c r="BGB214" s="68"/>
      <c r="BGC214" s="68"/>
      <c r="BGD214" s="68"/>
      <c r="BGE214" s="68"/>
      <c r="BGF214" s="68"/>
      <c r="BGG214" s="68"/>
      <c r="BGH214" s="68"/>
      <c r="BGI214" s="68"/>
      <c r="BGJ214" s="68"/>
      <c r="BGK214" s="68"/>
      <c r="BGL214" s="68"/>
      <c r="BGM214" s="68"/>
      <c r="BGN214" s="68"/>
      <c r="BGO214" s="68"/>
      <c r="BGP214" s="68"/>
      <c r="BGQ214" s="68"/>
      <c r="BGR214" s="68"/>
      <c r="BGS214" s="68"/>
      <c r="BGT214" s="68"/>
      <c r="BGU214" s="68"/>
      <c r="BGV214" s="68"/>
      <c r="BGW214" s="68"/>
      <c r="BGX214" s="68"/>
      <c r="BGY214" s="68"/>
      <c r="BGZ214" s="68"/>
      <c r="BHA214" s="68"/>
      <c r="BHB214" s="68"/>
      <c r="BHC214" s="68"/>
      <c r="BHD214" s="68"/>
      <c r="BHE214" s="68"/>
      <c r="BHF214" s="68"/>
      <c r="BHG214" s="68"/>
      <c r="BHH214" s="68"/>
      <c r="BHI214" s="68"/>
      <c r="BHJ214" s="68"/>
      <c r="BHK214" s="68"/>
      <c r="BHL214" s="68"/>
      <c r="BHM214" s="68"/>
      <c r="BHN214" s="68"/>
      <c r="BHO214" s="68"/>
      <c r="BHP214" s="68"/>
      <c r="BHQ214" s="68"/>
      <c r="BHR214" s="68"/>
      <c r="BHS214" s="68"/>
      <c r="BHT214" s="68"/>
      <c r="BHU214" s="68"/>
      <c r="BHV214" s="68"/>
      <c r="BHW214" s="68"/>
      <c r="BHX214" s="68"/>
      <c r="BHY214" s="68"/>
      <c r="BHZ214" s="68"/>
      <c r="BIA214" s="68"/>
      <c r="BIB214" s="68"/>
      <c r="BIC214" s="68"/>
      <c r="BID214" s="68"/>
      <c r="BIE214" s="68"/>
      <c r="BIF214" s="68"/>
      <c r="BIG214" s="68"/>
      <c r="BIH214" s="68"/>
      <c r="BII214" s="68"/>
      <c r="BIJ214" s="68"/>
      <c r="BIK214" s="68"/>
      <c r="BIL214" s="68"/>
      <c r="BIM214" s="68"/>
      <c r="BIN214" s="68"/>
      <c r="BIO214" s="68"/>
      <c r="BIP214" s="68"/>
      <c r="BIQ214" s="68"/>
      <c r="BIR214" s="68"/>
      <c r="BIS214" s="68"/>
      <c r="BIT214" s="68"/>
      <c r="BIU214" s="68"/>
      <c r="BIV214" s="68"/>
      <c r="BIW214" s="68"/>
      <c r="BIX214" s="68"/>
      <c r="BIY214" s="68"/>
      <c r="BIZ214" s="68"/>
      <c r="BJA214" s="68"/>
      <c r="BJB214" s="68"/>
      <c r="BJC214" s="68"/>
      <c r="BJD214" s="68"/>
      <c r="BJE214" s="68"/>
      <c r="BJF214" s="68"/>
      <c r="BJG214" s="68"/>
      <c r="BJH214" s="68"/>
      <c r="BJI214" s="68"/>
      <c r="BJJ214" s="68"/>
      <c r="BJK214" s="68"/>
      <c r="BJL214" s="68"/>
      <c r="BJM214" s="68"/>
      <c r="BJN214" s="68"/>
      <c r="BJO214" s="68"/>
      <c r="BJP214" s="68"/>
      <c r="BJQ214" s="68"/>
      <c r="BJR214" s="68"/>
      <c r="BJS214" s="68"/>
      <c r="BJT214" s="68"/>
      <c r="BJU214" s="68"/>
      <c r="BJV214" s="68"/>
      <c r="BJW214" s="68"/>
      <c r="BJX214" s="68"/>
      <c r="BJY214" s="68"/>
      <c r="BJZ214" s="68"/>
      <c r="BKA214" s="68"/>
      <c r="BKB214" s="68"/>
      <c r="BKC214" s="68"/>
      <c r="BKD214" s="68"/>
      <c r="BKE214" s="68"/>
      <c r="BKF214" s="68"/>
      <c r="BKG214" s="68"/>
      <c r="BKH214" s="68"/>
      <c r="BKI214" s="68"/>
      <c r="BKJ214" s="68"/>
      <c r="BKK214" s="68"/>
      <c r="BKL214" s="68"/>
      <c r="BKM214" s="68"/>
      <c r="BKN214" s="68"/>
      <c r="BKO214" s="68"/>
      <c r="BKP214" s="68"/>
      <c r="BKQ214" s="68"/>
      <c r="BKR214" s="68"/>
      <c r="BKS214" s="68"/>
      <c r="BKT214" s="68"/>
      <c r="BKU214" s="68"/>
      <c r="BKV214" s="68"/>
      <c r="BKW214" s="68"/>
      <c r="BKX214" s="68"/>
      <c r="BKY214" s="68"/>
      <c r="BKZ214" s="68"/>
      <c r="BLA214" s="68"/>
      <c r="BLB214" s="68"/>
      <c r="BLC214" s="68"/>
      <c r="BLD214" s="68"/>
      <c r="BLE214" s="68"/>
      <c r="BLF214" s="68"/>
      <c r="BLG214" s="68"/>
      <c r="BLH214" s="68"/>
      <c r="BLI214" s="68"/>
      <c r="BLJ214" s="68"/>
      <c r="BLK214" s="68"/>
      <c r="BLL214" s="68"/>
      <c r="BLM214" s="68"/>
      <c r="BLN214" s="68"/>
      <c r="BLO214" s="68"/>
      <c r="BLP214" s="68"/>
      <c r="BLQ214" s="68"/>
      <c r="BLR214" s="68"/>
      <c r="BLS214" s="68"/>
      <c r="BLT214" s="68"/>
      <c r="BLU214" s="68"/>
      <c r="BLV214" s="68"/>
      <c r="BLW214" s="68"/>
      <c r="BLX214" s="68"/>
      <c r="BLY214" s="68"/>
      <c r="BLZ214" s="68"/>
      <c r="BMA214" s="68"/>
      <c r="BMB214" s="68"/>
      <c r="BMC214" s="68"/>
      <c r="BMD214" s="68"/>
      <c r="BME214" s="68"/>
      <c r="BMF214" s="68"/>
      <c r="BMG214" s="68"/>
      <c r="BMH214" s="68"/>
      <c r="BMI214" s="68"/>
      <c r="BMJ214" s="68"/>
      <c r="BMK214" s="68"/>
      <c r="BML214" s="68"/>
      <c r="BMM214" s="68"/>
      <c r="BMN214" s="68"/>
      <c r="BMO214" s="68"/>
      <c r="BMP214" s="68"/>
      <c r="BMQ214" s="68"/>
      <c r="BMR214" s="68"/>
      <c r="BMS214" s="68"/>
      <c r="BMT214" s="68"/>
      <c r="BMU214" s="68"/>
      <c r="BMV214" s="68"/>
      <c r="BMW214" s="68"/>
      <c r="BMX214" s="68"/>
      <c r="BMY214" s="68"/>
      <c r="BMZ214" s="68"/>
      <c r="BNA214" s="68"/>
      <c r="BNB214" s="68"/>
      <c r="BNC214" s="68"/>
      <c r="BND214" s="68"/>
      <c r="BNE214" s="68"/>
      <c r="BNF214" s="68"/>
      <c r="BNG214" s="68"/>
      <c r="BNH214" s="68"/>
      <c r="BNI214" s="68"/>
      <c r="BNJ214" s="68"/>
      <c r="BNK214" s="68"/>
      <c r="BNL214" s="68"/>
      <c r="BNM214" s="68"/>
      <c r="BNN214" s="68"/>
      <c r="BNO214" s="68"/>
      <c r="BNP214" s="68"/>
      <c r="BNQ214" s="68"/>
      <c r="BNR214" s="68"/>
      <c r="BNS214" s="68"/>
      <c r="BNT214" s="68"/>
      <c r="BNU214" s="68"/>
      <c r="BNV214" s="68"/>
      <c r="BNW214" s="68"/>
      <c r="BNX214" s="68"/>
      <c r="BNY214" s="68"/>
      <c r="BNZ214" s="68"/>
      <c r="BOA214" s="68"/>
      <c r="BOB214" s="68"/>
      <c r="BOC214" s="68"/>
      <c r="BOD214" s="68"/>
      <c r="BOE214" s="68"/>
      <c r="BOF214" s="68"/>
      <c r="BOG214" s="68"/>
      <c r="BOH214" s="68"/>
      <c r="BOI214" s="68"/>
      <c r="BOJ214" s="68"/>
      <c r="BOK214" s="68"/>
      <c r="BOL214" s="68"/>
      <c r="BOM214" s="68"/>
      <c r="BON214" s="68"/>
      <c r="BOO214" s="68"/>
      <c r="BOP214" s="68"/>
      <c r="BOQ214" s="68"/>
      <c r="BOR214" s="68"/>
      <c r="BOS214" s="68"/>
      <c r="BOT214" s="68"/>
      <c r="BOU214" s="68"/>
      <c r="BOV214" s="68"/>
      <c r="BOW214" s="68"/>
      <c r="BOX214" s="68"/>
      <c r="BOY214" s="68"/>
      <c r="BOZ214" s="68"/>
      <c r="BPA214" s="68"/>
      <c r="BPB214" s="68"/>
      <c r="BPC214" s="68"/>
      <c r="BPD214" s="68"/>
      <c r="BPE214" s="68"/>
      <c r="BPF214" s="68"/>
      <c r="BPG214" s="68"/>
      <c r="BPH214" s="68"/>
      <c r="BPI214" s="68"/>
      <c r="BPJ214" s="68"/>
      <c r="BPK214" s="68"/>
      <c r="BPL214" s="68"/>
      <c r="BPM214" s="68"/>
      <c r="BPN214" s="68"/>
      <c r="BPO214" s="68"/>
      <c r="BPP214" s="68"/>
      <c r="BPQ214" s="68"/>
      <c r="BPR214" s="68"/>
      <c r="BPS214" s="68"/>
      <c r="BPT214" s="68"/>
      <c r="BPU214" s="68"/>
      <c r="BPV214" s="68"/>
      <c r="BPW214" s="68"/>
      <c r="BPX214" s="68"/>
      <c r="BPY214" s="68"/>
      <c r="BPZ214" s="68"/>
      <c r="BQA214" s="68"/>
      <c r="BQB214" s="68"/>
      <c r="BQC214" s="68"/>
      <c r="BQD214" s="68"/>
      <c r="BQE214" s="68"/>
      <c r="BQF214" s="68"/>
      <c r="BQG214" s="68"/>
      <c r="BQH214" s="68"/>
      <c r="BQI214" s="68"/>
      <c r="BQJ214" s="68"/>
      <c r="BQK214" s="68"/>
      <c r="BQL214" s="68"/>
      <c r="BQM214" s="68"/>
      <c r="BQN214" s="68"/>
      <c r="BQO214" s="68"/>
      <c r="BQP214" s="68"/>
      <c r="BQQ214" s="68"/>
      <c r="BQR214" s="68"/>
      <c r="BQS214" s="68"/>
      <c r="BQT214" s="68"/>
      <c r="BQU214" s="68"/>
      <c r="BQV214" s="68"/>
      <c r="BQW214" s="68"/>
      <c r="BQX214" s="68"/>
      <c r="BQY214" s="68"/>
      <c r="BQZ214" s="68"/>
      <c r="BRA214" s="68"/>
      <c r="BRB214" s="68"/>
      <c r="BRC214" s="68"/>
      <c r="BRD214" s="68"/>
      <c r="BRE214" s="68"/>
      <c r="BRF214" s="68"/>
      <c r="BRG214" s="68"/>
      <c r="BRH214" s="68"/>
      <c r="BRI214" s="68"/>
      <c r="BRJ214" s="68"/>
      <c r="BRK214" s="68"/>
      <c r="BRL214" s="68"/>
      <c r="BRM214" s="68"/>
      <c r="BRN214" s="68"/>
      <c r="BRO214" s="68"/>
      <c r="BRP214" s="68"/>
      <c r="BRQ214" s="68"/>
      <c r="BRR214" s="68"/>
      <c r="BRS214" s="68"/>
      <c r="BRT214" s="68"/>
      <c r="BRU214" s="68"/>
      <c r="BRV214" s="68"/>
      <c r="BRW214" s="68"/>
      <c r="BRX214" s="68"/>
      <c r="BRY214" s="68"/>
      <c r="BRZ214" s="68"/>
      <c r="BSA214" s="68"/>
      <c r="BSB214" s="68"/>
      <c r="BSC214" s="68"/>
      <c r="BSD214" s="68"/>
      <c r="BSE214" s="68"/>
      <c r="BSF214" s="68"/>
      <c r="BSG214" s="68"/>
      <c r="BSH214" s="68"/>
      <c r="BSI214" s="68"/>
      <c r="BSJ214" s="68"/>
      <c r="BSK214" s="68"/>
      <c r="BSL214" s="68"/>
      <c r="BSM214" s="68"/>
      <c r="BSN214" s="68"/>
      <c r="BSO214" s="68"/>
      <c r="BSP214" s="68"/>
      <c r="BSQ214" s="68"/>
      <c r="BSR214" s="68"/>
      <c r="BSS214" s="68"/>
      <c r="BST214" s="68"/>
      <c r="BSU214" s="68"/>
      <c r="BSV214" s="68"/>
      <c r="BSW214" s="68"/>
      <c r="BSX214" s="68"/>
      <c r="BSY214" s="68"/>
      <c r="BSZ214" s="68"/>
      <c r="BTA214" s="68"/>
      <c r="BTB214" s="68"/>
      <c r="BTC214" s="68"/>
      <c r="BTD214" s="68"/>
      <c r="BTE214" s="68"/>
      <c r="BTF214" s="68"/>
      <c r="BTG214" s="68"/>
      <c r="BTH214" s="68"/>
      <c r="BTI214" s="68"/>
      <c r="BTJ214" s="68"/>
      <c r="BTK214" s="68"/>
      <c r="BTL214" s="68"/>
      <c r="BTM214" s="68"/>
      <c r="BTN214" s="68"/>
      <c r="BTO214" s="68"/>
      <c r="BTP214" s="68"/>
      <c r="BTQ214" s="68"/>
      <c r="BTR214" s="68"/>
      <c r="BTS214" s="68"/>
      <c r="BTT214" s="68"/>
      <c r="BTU214" s="68"/>
      <c r="BTV214" s="68"/>
      <c r="BTW214" s="68"/>
      <c r="BTX214" s="68"/>
      <c r="BTY214" s="68"/>
      <c r="BTZ214" s="68"/>
      <c r="BUA214" s="68"/>
      <c r="BUB214" s="68"/>
      <c r="BUC214" s="68"/>
      <c r="BUD214" s="68"/>
      <c r="BUE214" s="68"/>
      <c r="BUF214" s="68"/>
      <c r="BUG214" s="68"/>
      <c r="BUH214" s="68"/>
      <c r="BUI214" s="68"/>
      <c r="BUJ214" s="68"/>
      <c r="BUK214" s="68"/>
      <c r="BUL214" s="68"/>
      <c r="BUM214" s="68"/>
      <c r="BUN214" s="68"/>
      <c r="BUO214" s="68"/>
      <c r="BUP214" s="68"/>
      <c r="BUQ214" s="68"/>
      <c r="BUR214" s="68"/>
      <c r="BUS214" s="68"/>
      <c r="BUT214" s="68"/>
      <c r="BUU214" s="68"/>
      <c r="BUV214" s="68"/>
      <c r="BUW214" s="68"/>
      <c r="BUX214" s="68"/>
      <c r="BUY214" s="68"/>
      <c r="BUZ214" s="68"/>
      <c r="BVA214" s="68"/>
      <c r="BVB214" s="68"/>
      <c r="BVC214" s="68"/>
      <c r="BVD214" s="68"/>
      <c r="BVE214" s="68"/>
      <c r="BVF214" s="68"/>
      <c r="BVG214" s="68"/>
      <c r="BVH214" s="68"/>
      <c r="BVI214" s="68"/>
      <c r="BVJ214" s="68"/>
      <c r="BVK214" s="68"/>
      <c r="BVL214" s="68"/>
      <c r="BVM214" s="68"/>
      <c r="BVN214" s="68"/>
      <c r="BVO214" s="68"/>
      <c r="BVP214" s="68"/>
      <c r="BVQ214" s="68"/>
      <c r="BVR214" s="68"/>
      <c r="BVS214" s="68"/>
      <c r="BVT214" s="68"/>
      <c r="BVU214" s="68"/>
      <c r="BVV214" s="68"/>
      <c r="BVW214" s="68"/>
      <c r="BVX214" s="68"/>
      <c r="BVY214" s="68"/>
      <c r="BVZ214" s="68"/>
      <c r="BWA214" s="68"/>
      <c r="BWB214" s="68"/>
      <c r="BWC214" s="68"/>
      <c r="BWD214" s="68"/>
      <c r="BWE214" s="68"/>
      <c r="BWF214" s="68"/>
      <c r="BWG214" s="68"/>
      <c r="BWH214" s="68"/>
      <c r="BWI214" s="68"/>
      <c r="BWJ214" s="68"/>
      <c r="BWK214" s="68"/>
      <c r="BWL214" s="68"/>
      <c r="BWM214" s="68"/>
      <c r="BWN214" s="68"/>
      <c r="BWO214" s="68"/>
      <c r="BWP214" s="68"/>
      <c r="BWQ214" s="68"/>
      <c r="BWR214" s="68"/>
      <c r="BWS214" s="68"/>
      <c r="BWT214" s="68"/>
      <c r="BWU214" s="68"/>
      <c r="BWV214" s="68"/>
      <c r="BWW214" s="68"/>
      <c r="BWX214" s="68"/>
      <c r="BWY214" s="68"/>
      <c r="BWZ214" s="68"/>
      <c r="BXA214" s="68"/>
      <c r="BXB214" s="68"/>
      <c r="BXC214" s="68"/>
      <c r="BXD214" s="68"/>
      <c r="BXE214" s="68"/>
      <c r="BXF214" s="68"/>
      <c r="BXG214" s="68"/>
      <c r="BXH214" s="68"/>
      <c r="BXI214" s="68"/>
      <c r="BXJ214" s="68"/>
      <c r="BXK214" s="68"/>
      <c r="BXL214" s="68"/>
      <c r="BXM214" s="68"/>
      <c r="BXN214" s="68"/>
      <c r="BXO214" s="68"/>
      <c r="BXP214" s="68"/>
      <c r="BXQ214" s="68"/>
      <c r="BXR214" s="68"/>
      <c r="BXS214" s="68"/>
      <c r="BXT214" s="68"/>
      <c r="BXU214" s="68"/>
      <c r="BXV214" s="68"/>
      <c r="BXW214" s="68"/>
      <c r="BXX214" s="68"/>
      <c r="BXY214" s="68"/>
      <c r="BXZ214" s="68"/>
      <c r="BYA214" s="68"/>
      <c r="BYB214" s="68"/>
      <c r="BYC214" s="68"/>
      <c r="BYD214" s="68"/>
      <c r="BYE214" s="68"/>
      <c r="BYF214" s="68"/>
      <c r="BYG214" s="68"/>
      <c r="BYH214" s="68"/>
      <c r="BYI214" s="68"/>
      <c r="BYJ214" s="68"/>
      <c r="BYK214" s="68"/>
      <c r="BYL214" s="68"/>
      <c r="BYM214" s="68"/>
      <c r="BYN214" s="68"/>
      <c r="BYO214" s="68"/>
      <c r="BYP214" s="68"/>
      <c r="BYQ214" s="68"/>
      <c r="BYR214" s="68"/>
      <c r="BYS214" s="68"/>
      <c r="BYT214" s="68"/>
      <c r="BYU214" s="68"/>
      <c r="BYV214" s="68"/>
      <c r="BYW214" s="68"/>
      <c r="BYX214" s="68"/>
      <c r="BYY214" s="68"/>
      <c r="BYZ214" s="68"/>
      <c r="BZA214" s="68"/>
      <c r="BZB214" s="68"/>
      <c r="BZC214" s="68"/>
      <c r="BZD214" s="68"/>
      <c r="BZE214" s="68"/>
      <c r="BZF214" s="68"/>
      <c r="BZG214" s="68"/>
      <c r="BZH214" s="68"/>
      <c r="BZI214" s="68"/>
      <c r="BZJ214" s="68"/>
      <c r="BZK214" s="68"/>
      <c r="BZL214" s="68"/>
      <c r="BZM214" s="68"/>
      <c r="BZN214" s="68"/>
      <c r="BZO214" s="68"/>
      <c r="BZP214" s="68"/>
      <c r="BZQ214" s="68"/>
      <c r="BZR214" s="68"/>
      <c r="BZS214" s="68"/>
      <c r="BZT214" s="68"/>
      <c r="BZU214" s="68"/>
      <c r="BZV214" s="68"/>
      <c r="BZW214" s="68"/>
      <c r="BZX214" s="68"/>
      <c r="BZY214" s="68"/>
      <c r="BZZ214" s="68"/>
      <c r="CAA214" s="68"/>
      <c r="CAB214" s="68"/>
      <c r="CAC214" s="68"/>
      <c r="CAD214" s="68"/>
      <c r="CAE214" s="68"/>
      <c r="CAF214" s="68"/>
      <c r="CAG214" s="68"/>
      <c r="CAH214" s="68"/>
      <c r="CAI214" s="68"/>
      <c r="CAJ214" s="68"/>
      <c r="CAK214" s="68"/>
      <c r="CAL214" s="68"/>
      <c r="CAM214" s="68"/>
      <c r="CAN214" s="68"/>
      <c r="CAO214" s="68"/>
      <c r="CAP214" s="68"/>
      <c r="CAQ214" s="68"/>
      <c r="CAR214" s="68"/>
      <c r="CAS214" s="68"/>
      <c r="CAT214" s="68"/>
      <c r="CAU214" s="68"/>
      <c r="CAV214" s="68"/>
      <c r="CAW214" s="68"/>
      <c r="CAX214" s="68"/>
      <c r="CAY214" s="68"/>
      <c r="CAZ214" s="68"/>
      <c r="CBA214" s="68"/>
      <c r="CBB214" s="68"/>
      <c r="CBC214" s="68"/>
      <c r="CBD214" s="68"/>
      <c r="CBE214" s="68"/>
      <c r="CBF214" s="68"/>
      <c r="CBG214" s="68"/>
      <c r="CBH214" s="68"/>
      <c r="CBI214" s="68"/>
      <c r="CBJ214" s="68"/>
      <c r="CBK214" s="68"/>
      <c r="CBL214" s="68"/>
      <c r="CBM214" s="68"/>
      <c r="CBN214" s="68"/>
      <c r="CBO214" s="68"/>
      <c r="CBP214" s="68"/>
      <c r="CBQ214" s="68"/>
      <c r="CBR214" s="68"/>
      <c r="CBS214" s="68"/>
      <c r="CBT214" s="68"/>
      <c r="CBU214" s="68"/>
      <c r="CBV214" s="68"/>
      <c r="CBW214" s="68"/>
      <c r="CBX214" s="68"/>
      <c r="CBY214" s="68"/>
      <c r="CBZ214" s="68"/>
      <c r="CCA214" s="68"/>
      <c r="CCB214" s="68"/>
      <c r="CCC214" s="68"/>
      <c r="CCD214" s="68"/>
      <c r="CCE214" s="68"/>
      <c r="CCF214" s="68"/>
      <c r="CCG214" s="68"/>
      <c r="CCH214" s="68"/>
      <c r="CCI214" s="68"/>
      <c r="CCJ214" s="68"/>
      <c r="CCK214" s="68"/>
      <c r="CCL214" s="68"/>
      <c r="CCM214" s="68"/>
      <c r="CCN214" s="68"/>
      <c r="CCO214" s="68"/>
      <c r="CCP214" s="68"/>
      <c r="CCQ214" s="68"/>
      <c r="CCR214" s="68"/>
      <c r="CCS214" s="68"/>
      <c r="CCT214" s="68"/>
      <c r="CCU214" s="68"/>
      <c r="CCV214" s="68"/>
      <c r="CCW214" s="68"/>
      <c r="CCX214" s="68"/>
      <c r="CCY214" s="68"/>
      <c r="CCZ214" s="68"/>
      <c r="CDA214" s="68"/>
      <c r="CDB214" s="68"/>
      <c r="CDC214" s="68"/>
      <c r="CDD214" s="68"/>
      <c r="CDE214" s="68"/>
      <c r="CDF214" s="68"/>
      <c r="CDG214" s="68"/>
      <c r="CDH214" s="68"/>
      <c r="CDI214" s="68"/>
      <c r="CDJ214" s="68"/>
      <c r="CDK214" s="68"/>
      <c r="CDL214" s="68"/>
      <c r="CDM214" s="68"/>
      <c r="CDN214" s="68"/>
      <c r="CDO214" s="68"/>
      <c r="CDP214" s="68"/>
      <c r="CDQ214" s="68"/>
      <c r="CDR214" s="68"/>
      <c r="CDS214" s="68"/>
      <c r="CDT214" s="68"/>
      <c r="CDU214" s="68"/>
      <c r="CDV214" s="68"/>
      <c r="CDW214" s="68"/>
      <c r="CDX214" s="68"/>
      <c r="CDY214" s="68"/>
      <c r="CDZ214" s="68"/>
      <c r="CEA214" s="68"/>
      <c r="CEB214" s="68"/>
      <c r="CEC214" s="68"/>
      <c r="CED214" s="68"/>
      <c r="CEE214" s="68"/>
      <c r="CEF214" s="68"/>
      <c r="CEG214" s="68"/>
      <c r="CEH214" s="68"/>
      <c r="CEI214" s="68"/>
      <c r="CEJ214" s="68"/>
      <c r="CEK214" s="68"/>
      <c r="CEL214" s="68"/>
      <c r="CEM214" s="68"/>
      <c r="CEN214" s="68"/>
      <c r="CEO214" s="68"/>
      <c r="CEP214" s="68"/>
      <c r="CEQ214" s="68"/>
      <c r="CER214" s="68"/>
      <c r="CES214" s="68"/>
      <c r="CET214" s="68"/>
      <c r="CEU214" s="68"/>
      <c r="CEV214" s="68"/>
      <c r="CEW214" s="68"/>
      <c r="CEX214" s="68"/>
      <c r="CEY214" s="68"/>
      <c r="CEZ214" s="68"/>
      <c r="CFA214" s="68"/>
      <c r="CFB214" s="68"/>
      <c r="CFC214" s="68"/>
      <c r="CFD214" s="68"/>
      <c r="CFE214" s="68"/>
      <c r="CFF214" s="68"/>
      <c r="CFG214" s="68"/>
      <c r="CFH214" s="68"/>
      <c r="CFI214" s="68"/>
      <c r="CFJ214" s="68"/>
      <c r="CFK214" s="68"/>
      <c r="CFL214" s="68"/>
      <c r="CFM214" s="68"/>
      <c r="CFN214" s="68"/>
      <c r="CFO214" s="68"/>
      <c r="CFP214" s="68"/>
      <c r="CFQ214" s="68"/>
      <c r="CFR214" s="68"/>
      <c r="CFS214" s="68"/>
      <c r="CFT214" s="68"/>
      <c r="CFU214" s="68"/>
      <c r="CFV214" s="68"/>
      <c r="CFW214" s="68"/>
      <c r="CFX214" s="68"/>
      <c r="CFY214" s="68"/>
      <c r="CFZ214" s="68"/>
      <c r="CGA214" s="68"/>
      <c r="CGB214" s="68"/>
      <c r="CGC214" s="68"/>
      <c r="CGD214" s="68"/>
      <c r="CGE214" s="68"/>
      <c r="CGF214" s="68"/>
      <c r="CGG214" s="68"/>
      <c r="CGH214" s="68"/>
      <c r="CGI214" s="68"/>
      <c r="CGJ214" s="68"/>
      <c r="CGK214" s="68"/>
      <c r="CGL214" s="68"/>
      <c r="CGM214" s="68"/>
      <c r="CGN214" s="68"/>
      <c r="CGO214" s="68"/>
      <c r="CGP214" s="68"/>
      <c r="CGQ214" s="68"/>
      <c r="CGR214" s="68"/>
      <c r="CGS214" s="68"/>
      <c r="CGT214" s="68"/>
      <c r="CGU214" s="68"/>
      <c r="CGV214" s="68"/>
      <c r="CGW214" s="68"/>
      <c r="CGX214" s="68"/>
      <c r="CGY214" s="68"/>
      <c r="CGZ214" s="68"/>
      <c r="CHA214" s="68"/>
      <c r="CHB214" s="68"/>
      <c r="CHC214" s="68"/>
      <c r="CHD214" s="68"/>
      <c r="CHE214" s="68"/>
      <c r="CHF214" s="68"/>
      <c r="CHG214" s="68"/>
      <c r="CHH214" s="68"/>
      <c r="CHI214" s="68"/>
      <c r="CHJ214" s="68"/>
      <c r="CHK214" s="68"/>
      <c r="CHL214" s="68"/>
      <c r="CHM214" s="68"/>
      <c r="CHN214" s="68"/>
      <c r="CHO214" s="68"/>
      <c r="CHP214" s="68"/>
      <c r="CHQ214" s="68"/>
      <c r="CHR214" s="68"/>
      <c r="CHS214" s="68"/>
      <c r="CHT214" s="68"/>
      <c r="CHU214" s="68"/>
      <c r="CHV214" s="68"/>
      <c r="CHW214" s="68"/>
      <c r="CHX214" s="68"/>
      <c r="CHY214" s="68"/>
      <c r="CHZ214" s="68"/>
      <c r="CIA214" s="68"/>
      <c r="CIB214" s="68"/>
      <c r="CIC214" s="68"/>
      <c r="CID214" s="68"/>
      <c r="CIE214" s="68"/>
      <c r="CIF214" s="68"/>
      <c r="CIG214" s="68"/>
      <c r="CIH214" s="68"/>
      <c r="CII214" s="68"/>
      <c r="CIJ214" s="68"/>
      <c r="CIK214" s="68"/>
      <c r="CIL214" s="68"/>
      <c r="CIM214" s="68"/>
      <c r="CIN214" s="68"/>
      <c r="CIO214" s="68"/>
      <c r="CIP214" s="68"/>
      <c r="CIQ214" s="68"/>
      <c r="CIR214" s="68"/>
      <c r="CIS214" s="68"/>
      <c r="CIT214" s="68"/>
      <c r="CIU214" s="68"/>
      <c r="CIV214" s="68"/>
      <c r="CIW214" s="68"/>
      <c r="CIX214" s="68"/>
      <c r="CIY214" s="68"/>
      <c r="CIZ214" s="68"/>
      <c r="CJA214" s="68"/>
      <c r="CJB214" s="68"/>
      <c r="CJC214" s="68"/>
      <c r="CJD214" s="68"/>
      <c r="CJE214" s="68"/>
      <c r="CJF214" s="68"/>
      <c r="CJG214" s="68"/>
      <c r="CJH214" s="68"/>
      <c r="CJI214" s="68"/>
      <c r="CJJ214" s="68"/>
      <c r="CJK214" s="68"/>
      <c r="CJL214" s="68"/>
      <c r="CJM214" s="68"/>
      <c r="CJN214" s="68"/>
      <c r="CJO214" s="68"/>
      <c r="CJP214" s="68"/>
      <c r="CJQ214" s="68"/>
      <c r="CJR214" s="68"/>
      <c r="CJS214" s="68"/>
      <c r="CJT214" s="68"/>
      <c r="CJU214" s="68"/>
      <c r="CJV214" s="68"/>
      <c r="CJW214" s="68"/>
      <c r="CJX214" s="68"/>
      <c r="CJY214" s="68"/>
      <c r="CJZ214" s="68"/>
      <c r="CKA214" s="68"/>
      <c r="CKB214" s="68"/>
      <c r="CKC214" s="68"/>
      <c r="CKD214" s="68"/>
      <c r="CKE214" s="68"/>
      <c r="CKF214" s="68"/>
      <c r="CKG214" s="68"/>
      <c r="CKH214" s="68"/>
      <c r="CKI214" s="68"/>
      <c r="CKJ214" s="68"/>
      <c r="CKK214" s="68"/>
      <c r="CKL214" s="68"/>
      <c r="CKM214" s="68"/>
      <c r="CKN214" s="68"/>
      <c r="CKO214" s="68"/>
      <c r="CKP214" s="68"/>
      <c r="CKQ214" s="68"/>
      <c r="CKR214" s="68"/>
      <c r="CKS214" s="68"/>
      <c r="CKT214" s="68"/>
      <c r="CKU214" s="68"/>
      <c r="CKV214" s="68"/>
      <c r="CKW214" s="68"/>
      <c r="CKX214" s="68"/>
      <c r="CKY214" s="68"/>
      <c r="CKZ214" s="68"/>
      <c r="CLA214" s="68"/>
      <c r="CLB214" s="68"/>
      <c r="CLC214" s="68"/>
      <c r="CLD214" s="68"/>
      <c r="CLE214" s="68"/>
      <c r="CLF214" s="68"/>
      <c r="CLG214" s="68"/>
      <c r="CLH214" s="68"/>
      <c r="CLI214" s="68"/>
      <c r="CLJ214" s="68"/>
      <c r="CLK214" s="68"/>
      <c r="CLL214" s="68"/>
      <c r="CLM214" s="68"/>
      <c r="CLN214" s="68"/>
      <c r="CLO214" s="68"/>
      <c r="CLP214" s="68"/>
      <c r="CLQ214" s="68"/>
      <c r="CLR214" s="68"/>
      <c r="CLS214" s="68"/>
      <c r="CLT214" s="68"/>
      <c r="CLU214" s="68"/>
      <c r="CLV214" s="68"/>
      <c r="CLW214" s="68"/>
      <c r="CLX214" s="68"/>
      <c r="CLY214" s="68"/>
      <c r="CLZ214" s="68"/>
      <c r="CMA214" s="68"/>
      <c r="CMB214" s="68"/>
      <c r="CMC214" s="68"/>
      <c r="CMD214" s="68"/>
      <c r="CME214" s="68"/>
      <c r="CMF214" s="68"/>
      <c r="CMG214" s="68"/>
      <c r="CMH214" s="68"/>
      <c r="CMI214" s="68"/>
      <c r="CMJ214" s="68"/>
      <c r="CMK214" s="68"/>
      <c r="CML214" s="68"/>
      <c r="CMM214" s="68"/>
      <c r="CMN214" s="68"/>
      <c r="CMO214" s="68"/>
      <c r="CMP214" s="68"/>
      <c r="CMQ214" s="68"/>
      <c r="CMR214" s="68"/>
      <c r="CMS214" s="68"/>
      <c r="CMT214" s="68"/>
      <c r="CMU214" s="68"/>
      <c r="CMV214" s="68"/>
      <c r="CMW214" s="68"/>
      <c r="CMX214" s="68"/>
      <c r="CMY214" s="68"/>
      <c r="CMZ214" s="68"/>
      <c r="CNA214" s="68"/>
      <c r="CNB214" s="68"/>
      <c r="CNC214" s="68"/>
      <c r="CND214" s="68"/>
      <c r="CNE214" s="68"/>
      <c r="CNF214" s="68"/>
      <c r="CNG214" s="68"/>
      <c r="CNH214" s="68"/>
      <c r="CNI214" s="68"/>
      <c r="CNJ214" s="68"/>
      <c r="CNK214" s="68"/>
      <c r="CNL214" s="68"/>
      <c r="CNM214" s="68"/>
      <c r="CNN214" s="68"/>
      <c r="CNO214" s="68"/>
      <c r="CNP214" s="68"/>
      <c r="CNQ214" s="68"/>
      <c r="CNR214" s="68"/>
      <c r="CNS214" s="68"/>
      <c r="CNT214" s="68"/>
      <c r="CNU214" s="68"/>
      <c r="CNV214" s="68"/>
      <c r="CNW214" s="68"/>
      <c r="CNX214" s="68"/>
      <c r="CNY214" s="68"/>
      <c r="CNZ214" s="68"/>
      <c r="COA214" s="68"/>
      <c r="COB214" s="68"/>
      <c r="COC214" s="68"/>
      <c r="COD214" s="68"/>
      <c r="COE214" s="68"/>
      <c r="COF214" s="68"/>
      <c r="COG214" s="68"/>
      <c r="COH214" s="68"/>
      <c r="COI214" s="68"/>
      <c r="COJ214" s="68"/>
      <c r="COK214" s="68"/>
      <c r="COL214" s="68"/>
      <c r="COM214" s="68"/>
      <c r="CON214" s="68"/>
      <c r="COO214" s="68"/>
      <c r="COP214" s="68"/>
      <c r="COQ214" s="68"/>
      <c r="COR214" s="68"/>
      <c r="COS214" s="68"/>
      <c r="COT214" s="68"/>
      <c r="COU214" s="68"/>
      <c r="COV214" s="68"/>
      <c r="COW214" s="68"/>
      <c r="COX214" s="68"/>
      <c r="COY214" s="68"/>
      <c r="COZ214" s="68"/>
      <c r="CPA214" s="68"/>
      <c r="CPB214" s="68"/>
      <c r="CPC214" s="68"/>
      <c r="CPD214" s="68"/>
      <c r="CPE214" s="68"/>
      <c r="CPF214" s="68"/>
      <c r="CPG214" s="68"/>
      <c r="CPH214" s="68"/>
      <c r="CPI214" s="68"/>
      <c r="CPJ214" s="68"/>
      <c r="CPK214" s="68"/>
      <c r="CPL214" s="68"/>
      <c r="CPM214" s="68"/>
      <c r="CPN214" s="68"/>
      <c r="CPO214" s="68"/>
      <c r="CPP214" s="68"/>
      <c r="CPQ214" s="68"/>
      <c r="CPR214" s="68"/>
      <c r="CPS214" s="68"/>
      <c r="CPT214" s="68"/>
      <c r="CPU214" s="68"/>
      <c r="CPV214" s="68"/>
      <c r="CPW214" s="68"/>
      <c r="CPX214" s="68"/>
      <c r="CPY214" s="68"/>
      <c r="CPZ214" s="68"/>
      <c r="CQA214" s="68"/>
      <c r="CQB214" s="68"/>
      <c r="CQC214" s="68"/>
      <c r="CQD214" s="68"/>
      <c r="CQE214" s="68"/>
      <c r="CQF214" s="68"/>
      <c r="CQG214" s="68"/>
      <c r="CQH214" s="68"/>
      <c r="CQI214" s="68"/>
      <c r="CQJ214" s="68"/>
      <c r="CQK214" s="68"/>
      <c r="CQL214" s="68"/>
      <c r="CQM214" s="68"/>
      <c r="CQN214" s="68"/>
      <c r="CQO214" s="68"/>
      <c r="CQP214" s="68"/>
      <c r="CQQ214" s="68"/>
      <c r="CQR214" s="68"/>
      <c r="CQS214" s="68"/>
      <c r="CQT214" s="68"/>
      <c r="CQU214" s="68"/>
      <c r="CQV214" s="68"/>
      <c r="CQW214" s="68"/>
      <c r="CQX214" s="68"/>
      <c r="CQY214" s="68"/>
      <c r="CQZ214" s="68"/>
      <c r="CRA214" s="68"/>
      <c r="CRB214" s="68"/>
      <c r="CRC214" s="68"/>
      <c r="CRD214" s="68"/>
      <c r="CRE214" s="68"/>
      <c r="CRF214" s="68"/>
      <c r="CRG214" s="68"/>
      <c r="CRH214" s="68"/>
      <c r="CRI214" s="68"/>
      <c r="CRJ214" s="68"/>
      <c r="CRK214" s="68"/>
      <c r="CRL214" s="68"/>
      <c r="CRM214" s="68"/>
      <c r="CRN214" s="68"/>
      <c r="CRO214" s="68"/>
      <c r="CRP214" s="68"/>
      <c r="CRQ214" s="68"/>
      <c r="CRR214" s="68"/>
      <c r="CRS214" s="68"/>
      <c r="CRT214" s="68"/>
      <c r="CRU214" s="68"/>
      <c r="CRV214" s="68"/>
      <c r="CRW214" s="68"/>
      <c r="CRX214" s="68"/>
      <c r="CRY214" s="68"/>
      <c r="CRZ214" s="68"/>
      <c r="CSA214" s="68"/>
      <c r="CSB214" s="68"/>
      <c r="CSC214" s="68"/>
      <c r="CSD214" s="68"/>
      <c r="CSE214" s="68"/>
      <c r="CSF214" s="68"/>
      <c r="CSG214" s="68"/>
      <c r="CSH214" s="68"/>
      <c r="CSI214" s="68"/>
      <c r="CSJ214" s="68"/>
      <c r="CSK214" s="68"/>
      <c r="CSL214" s="68"/>
      <c r="CSM214" s="68"/>
      <c r="CSN214" s="68"/>
      <c r="CSO214" s="68"/>
      <c r="CSP214" s="68"/>
      <c r="CSQ214" s="68"/>
      <c r="CSR214" s="68"/>
      <c r="CSS214" s="68"/>
      <c r="CST214" s="68"/>
      <c r="CSU214" s="68"/>
      <c r="CSV214" s="68"/>
      <c r="CSW214" s="68"/>
      <c r="CSX214" s="68"/>
      <c r="CSY214" s="68"/>
      <c r="CSZ214" s="68"/>
      <c r="CTA214" s="68"/>
      <c r="CTB214" s="68"/>
      <c r="CTC214" s="68"/>
      <c r="CTD214" s="68"/>
      <c r="CTE214" s="68"/>
      <c r="CTF214" s="68"/>
      <c r="CTG214" s="68"/>
      <c r="CTH214" s="68"/>
      <c r="CTI214" s="68"/>
      <c r="CTJ214" s="68"/>
      <c r="CTK214" s="68"/>
      <c r="CTL214" s="68"/>
      <c r="CTM214" s="68"/>
      <c r="CTN214" s="68"/>
      <c r="CTO214" s="68"/>
      <c r="CTP214" s="68"/>
      <c r="CTQ214" s="68"/>
      <c r="CTR214" s="68"/>
      <c r="CTS214" s="68"/>
      <c r="CTT214" s="68"/>
      <c r="CTU214" s="68"/>
      <c r="CTV214" s="68"/>
      <c r="CTW214" s="68"/>
      <c r="CTX214" s="68"/>
      <c r="CTY214" s="68"/>
      <c r="CTZ214" s="68"/>
      <c r="CUA214" s="68"/>
      <c r="CUB214" s="68"/>
      <c r="CUC214" s="68"/>
      <c r="CUD214" s="68"/>
      <c r="CUE214" s="68"/>
      <c r="CUF214" s="68"/>
      <c r="CUG214" s="68"/>
      <c r="CUH214" s="68"/>
      <c r="CUI214" s="68"/>
      <c r="CUJ214" s="68"/>
      <c r="CUK214" s="68"/>
      <c r="CUL214" s="68"/>
      <c r="CUM214" s="68"/>
      <c r="CUN214" s="68"/>
      <c r="CUO214" s="68"/>
      <c r="CUP214" s="68"/>
      <c r="CUQ214" s="68"/>
      <c r="CUR214" s="68"/>
      <c r="CUS214" s="68"/>
      <c r="CUT214" s="68"/>
      <c r="CUU214" s="68"/>
      <c r="CUV214" s="68"/>
      <c r="CUW214" s="68"/>
      <c r="CUX214" s="68"/>
      <c r="CUY214" s="68"/>
      <c r="CUZ214" s="68"/>
      <c r="CVA214" s="68"/>
      <c r="CVB214" s="68"/>
      <c r="CVC214" s="68"/>
      <c r="CVD214" s="68"/>
      <c r="CVE214" s="68"/>
      <c r="CVF214" s="68"/>
      <c r="CVG214" s="68"/>
      <c r="CVH214" s="68"/>
      <c r="CVI214" s="68"/>
      <c r="CVJ214" s="68"/>
      <c r="CVK214" s="68"/>
      <c r="CVL214" s="68"/>
      <c r="CVM214" s="68"/>
      <c r="CVN214" s="68"/>
      <c r="CVO214" s="68"/>
      <c r="CVP214" s="68"/>
      <c r="CVQ214" s="68"/>
      <c r="CVR214" s="68"/>
      <c r="CVS214" s="68"/>
      <c r="CVT214" s="68"/>
      <c r="CVU214" s="68"/>
      <c r="CVV214" s="68"/>
      <c r="CVW214" s="68"/>
      <c r="CVX214" s="68"/>
      <c r="CVY214" s="68"/>
      <c r="CVZ214" s="68"/>
      <c r="CWA214" s="68"/>
      <c r="CWB214" s="68"/>
      <c r="CWC214" s="68"/>
      <c r="CWD214" s="68"/>
      <c r="CWE214" s="68"/>
      <c r="CWF214" s="68"/>
      <c r="CWG214" s="68"/>
      <c r="CWH214" s="68"/>
      <c r="CWI214" s="68"/>
      <c r="CWJ214" s="68"/>
      <c r="CWK214" s="68"/>
      <c r="CWL214" s="68"/>
      <c r="CWM214" s="68"/>
      <c r="CWN214" s="68"/>
      <c r="CWO214" s="68"/>
      <c r="CWP214" s="68"/>
      <c r="CWQ214" s="68"/>
      <c r="CWR214" s="68"/>
      <c r="CWS214" s="68"/>
      <c r="CWT214" s="68"/>
      <c r="CWU214" s="68"/>
      <c r="CWV214" s="68"/>
      <c r="CWW214" s="68"/>
      <c r="CWX214" s="68"/>
      <c r="CWY214" s="68"/>
      <c r="CWZ214" s="68"/>
      <c r="CXA214" s="68"/>
      <c r="CXB214" s="68"/>
      <c r="CXC214" s="68"/>
      <c r="CXD214" s="68"/>
      <c r="CXE214" s="68"/>
      <c r="CXF214" s="68"/>
      <c r="CXG214" s="68"/>
      <c r="CXH214" s="68"/>
      <c r="CXI214" s="68"/>
      <c r="CXJ214" s="68"/>
      <c r="CXK214" s="68"/>
      <c r="CXL214" s="68"/>
      <c r="CXM214" s="68"/>
      <c r="CXN214" s="68"/>
      <c r="CXO214" s="68"/>
      <c r="CXP214" s="68"/>
      <c r="CXQ214" s="68"/>
      <c r="CXR214" s="68"/>
      <c r="CXS214" s="68"/>
      <c r="CXT214" s="68"/>
      <c r="CXU214" s="68"/>
      <c r="CXV214" s="68"/>
      <c r="CXW214" s="68"/>
      <c r="CXX214" s="68"/>
      <c r="CXY214" s="68"/>
      <c r="CXZ214" s="68"/>
      <c r="CYA214" s="68"/>
      <c r="CYB214" s="68"/>
      <c r="CYC214" s="68"/>
      <c r="CYD214" s="68"/>
      <c r="CYE214" s="68"/>
      <c r="CYF214" s="68"/>
      <c r="CYG214" s="68"/>
      <c r="CYH214" s="68"/>
      <c r="CYI214" s="68"/>
      <c r="CYJ214" s="68"/>
      <c r="CYK214" s="68"/>
      <c r="CYL214" s="68"/>
      <c r="CYM214" s="68"/>
      <c r="CYN214" s="68"/>
      <c r="CYO214" s="68"/>
      <c r="CYP214" s="68"/>
      <c r="CYQ214" s="68"/>
      <c r="CYR214" s="68"/>
      <c r="CYS214" s="68"/>
      <c r="CYT214" s="68"/>
      <c r="CYU214" s="68"/>
      <c r="CYV214" s="68"/>
      <c r="CYW214" s="68"/>
      <c r="CYX214" s="68"/>
      <c r="CYY214" s="68"/>
      <c r="CYZ214" s="68"/>
      <c r="CZA214" s="68"/>
      <c r="CZB214" s="68"/>
      <c r="CZC214" s="68"/>
      <c r="CZD214" s="68"/>
      <c r="CZE214" s="68"/>
      <c r="CZF214" s="68"/>
      <c r="CZG214" s="68"/>
      <c r="CZH214" s="68"/>
      <c r="CZI214" s="68"/>
      <c r="CZJ214" s="68"/>
      <c r="CZK214" s="68"/>
      <c r="CZL214" s="68"/>
      <c r="CZM214" s="68"/>
      <c r="CZN214" s="68"/>
      <c r="CZO214" s="68"/>
      <c r="CZP214" s="68"/>
      <c r="CZQ214" s="68"/>
      <c r="CZR214" s="68"/>
      <c r="CZS214" s="68"/>
      <c r="CZT214" s="68"/>
      <c r="CZU214" s="68"/>
      <c r="CZV214" s="68"/>
      <c r="CZW214" s="68"/>
      <c r="CZX214" s="68"/>
      <c r="CZY214" s="68"/>
      <c r="CZZ214" s="68"/>
      <c r="DAA214" s="68"/>
      <c r="DAB214" s="68"/>
      <c r="DAC214" s="68"/>
      <c r="DAD214" s="68"/>
      <c r="DAE214" s="68"/>
      <c r="DAF214" s="68"/>
      <c r="DAG214" s="68"/>
      <c r="DAH214" s="68"/>
      <c r="DAI214" s="68"/>
      <c r="DAJ214" s="68"/>
      <c r="DAK214" s="68"/>
      <c r="DAL214" s="68"/>
      <c r="DAM214" s="68"/>
      <c r="DAN214" s="68"/>
      <c r="DAO214" s="68"/>
      <c r="DAP214" s="68"/>
      <c r="DAQ214" s="68"/>
      <c r="DAR214" s="68"/>
      <c r="DAS214" s="68"/>
      <c r="DAT214" s="68"/>
      <c r="DAU214" s="68"/>
      <c r="DAV214" s="68"/>
      <c r="DAW214" s="68"/>
      <c r="DAX214" s="68"/>
      <c r="DAY214" s="68"/>
      <c r="DAZ214" s="68"/>
      <c r="DBA214" s="68"/>
      <c r="DBB214" s="68"/>
      <c r="DBC214" s="68"/>
      <c r="DBD214" s="68"/>
      <c r="DBE214" s="68"/>
      <c r="DBF214" s="68"/>
      <c r="DBG214" s="68"/>
      <c r="DBH214" s="68"/>
      <c r="DBI214" s="68"/>
      <c r="DBJ214" s="68"/>
      <c r="DBK214" s="68"/>
      <c r="DBL214" s="68"/>
      <c r="DBM214" s="68"/>
      <c r="DBN214" s="68"/>
      <c r="DBO214" s="68"/>
      <c r="DBP214" s="68"/>
      <c r="DBQ214" s="68"/>
      <c r="DBR214" s="68"/>
      <c r="DBS214" s="68"/>
      <c r="DBT214" s="68"/>
      <c r="DBU214" s="68"/>
      <c r="DBV214" s="68"/>
      <c r="DBW214" s="68"/>
      <c r="DBX214" s="68"/>
      <c r="DBY214" s="68"/>
      <c r="DBZ214" s="68"/>
      <c r="DCA214" s="68"/>
      <c r="DCB214" s="68"/>
      <c r="DCC214" s="68"/>
      <c r="DCD214" s="68"/>
      <c r="DCE214" s="68"/>
      <c r="DCF214" s="68"/>
      <c r="DCG214" s="68"/>
      <c r="DCH214" s="68"/>
      <c r="DCI214" s="68"/>
      <c r="DCJ214" s="68"/>
      <c r="DCK214" s="68"/>
      <c r="DCL214" s="68"/>
      <c r="DCM214" s="68"/>
      <c r="DCN214" s="68"/>
      <c r="DCO214" s="68"/>
      <c r="DCP214" s="68"/>
      <c r="DCQ214" s="68"/>
      <c r="DCR214" s="68"/>
      <c r="DCS214" s="68"/>
      <c r="DCT214" s="68"/>
      <c r="DCU214" s="68"/>
      <c r="DCV214" s="68"/>
      <c r="DCW214" s="68"/>
      <c r="DCX214" s="68"/>
      <c r="DCY214" s="68"/>
      <c r="DCZ214" s="68"/>
      <c r="DDA214" s="68"/>
      <c r="DDB214" s="68"/>
      <c r="DDC214" s="68"/>
      <c r="DDD214" s="68"/>
      <c r="DDE214" s="68"/>
      <c r="DDF214" s="68"/>
      <c r="DDG214" s="68"/>
      <c r="DDH214" s="68"/>
      <c r="DDI214" s="68"/>
      <c r="DDJ214" s="68"/>
      <c r="DDK214" s="68"/>
      <c r="DDL214" s="68"/>
      <c r="DDM214" s="68"/>
      <c r="DDN214" s="68"/>
      <c r="DDO214" s="68"/>
      <c r="DDP214" s="68"/>
      <c r="DDQ214" s="68"/>
      <c r="DDR214" s="68"/>
      <c r="DDS214" s="68"/>
      <c r="DDT214" s="68"/>
      <c r="DDU214" s="68"/>
      <c r="DDV214" s="68"/>
      <c r="DDW214" s="68"/>
      <c r="DDX214" s="68"/>
      <c r="DDY214" s="68"/>
      <c r="DDZ214" s="68"/>
      <c r="DEA214" s="68"/>
      <c r="DEB214" s="68"/>
      <c r="DEC214" s="68"/>
      <c r="DED214" s="68"/>
      <c r="DEE214" s="68"/>
      <c r="DEF214" s="68"/>
      <c r="DEG214" s="68"/>
      <c r="DEH214" s="68"/>
      <c r="DEI214" s="68"/>
      <c r="DEJ214" s="68"/>
      <c r="DEK214" s="68"/>
      <c r="DEL214" s="68"/>
      <c r="DEM214" s="68"/>
      <c r="DEN214" s="68"/>
      <c r="DEO214" s="68"/>
      <c r="DEP214" s="68"/>
      <c r="DEQ214" s="68"/>
      <c r="DER214" s="68"/>
      <c r="DES214" s="68"/>
      <c r="DET214" s="68"/>
      <c r="DEU214" s="68"/>
      <c r="DEV214" s="68"/>
      <c r="DEW214" s="68"/>
      <c r="DEX214" s="68"/>
      <c r="DEY214" s="68"/>
      <c r="DEZ214" s="68"/>
      <c r="DFA214" s="68"/>
      <c r="DFB214" s="68"/>
      <c r="DFC214" s="68"/>
      <c r="DFD214" s="68"/>
      <c r="DFE214" s="68"/>
      <c r="DFF214" s="68"/>
      <c r="DFG214" s="68"/>
      <c r="DFH214" s="68"/>
      <c r="DFI214" s="68"/>
      <c r="DFJ214" s="68"/>
      <c r="DFK214" s="68"/>
      <c r="DFL214" s="68"/>
      <c r="DFM214" s="68"/>
      <c r="DFN214" s="68"/>
      <c r="DFO214" s="68"/>
      <c r="DFP214" s="68"/>
      <c r="DFQ214" s="68"/>
      <c r="DFR214" s="68"/>
      <c r="DFS214" s="68"/>
      <c r="DFT214" s="68"/>
      <c r="DFU214" s="68"/>
      <c r="DFV214" s="68"/>
      <c r="DFW214" s="68"/>
      <c r="DFX214" s="68"/>
      <c r="DFY214" s="68"/>
      <c r="DFZ214" s="68"/>
      <c r="DGA214" s="68"/>
      <c r="DGB214" s="68"/>
      <c r="DGC214" s="68"/>
      <c r="DGD214" s="68"/>
      <c r="DGE214" s="68"/>
      <c r="DGF214" s="68"/>
      <c r="DGG214" s="68"/>
      <c r="DGH214" s="68"/>
      <c r="DGI214" s="68"/>
      <c r="DGJ214" s="68"/>
      <c r="DGK214" s="68"/>
      <c r="DGL214" s="68"/>
      <c r="DGM214" s="68"/>
      <c r="DGN214" s="68"/>
      <c r="DGO214" s="68"/>
      <c r="DGP214" s="68"/>
      <c r="DGQ214" s="68"/>
      <c r="DGR214" s="68"/>
      <c r="DGS214" s="68"/>
      <c r="DGT214" s="68"/>
      <c r="DGU214" s="68"/>
      <c r="DGV214" s="68"/>
      <c r="DGW214" s="68"/>
      <c r="DGX214" s="68"/>
      <c r="DGY214" s="68"/>
      <c r="DGZ214" s="68"/>
      <c r="DHA214" s="68"/>
      <c r="DHB214" s="68"/>
      <c r="DHC214" s="68"/>
      <c r="DHD214" s="68"/>
      <c r="DHE214" s="68"/>
      <c r="DHF214" s="68"/>
      <c r="DHG214" s="68"/>
      <c r="DHH214" s="68"/>
      <c r="DHI214" s="68"/>
      <c r="DHJ214" s="68"/>
      <c r="DHK214" s="68"/>
      <c r="DHL214" s="68"/>
      <c r="DHM214" s="68"/>
      <c r="DHN214" s="68"/>
      <c r="DHO214" s="68"/>
      <c r="DHP214" s="68"/>
      <c r="DHQ214" s="68"/>
      <c r="DHR214" s="68"/>
      <c r="DHS214" s="68"/>
      <c r="DHT214" s="68"/>
      <c r="DHU214" s="68"/>
      <c r="DHV214" s="68"/>
      <c r="DHW214" s="68"/>
      <c r="DHX214" s="68"/>
      <c r="DHY214" s="68"/>
      <c r="DHZ214" s="68"/>
      <c r="DIA214" s="68"/>
      <c r="DIB214" s="68"/>
      <c r="DIC214" s="68"/>
      <c r="DID214" s="68"/>
      <c r="DIE214" s="68"/>
      <c r="DIF214" s="68"/>
      <c r="DIG214" s="68"/>
      <c r="DIH214" s="68"/>
      <c r="DII214" s="68"/>
      <c r="DIJ214" s="68"/>
      <c r="DIK214" s="68"/>
      <c r="DIL214" s="68"/>
      <c r="DIM214" s="68"/>
      <c r="DIN214" s="68"/>
      <c r="DIO214" s="68"/>
      <c r="DIP214" s="68"/>
      <c r="DIQ214" s="68"/>
      <c r="DIR214" s="68"/>
      <c r="DIS214" s="68"/>
      <c r="DIT214" s="68"/>
      <c r="DIU214" s="68"/>
      <c r="DIV214" s="68"/>
      <c r="DIW214" s="68"/>
      <c r="DIX214" s="68"/>
      <c r="DIY214" s="68"/>
      <c r="DIZ214" s="68"/>
      <c r="DJA214" s="68"/>
      <c r="DJB214" s="68"/>
      <c r="DJC214" s="68"/>
      <c r="DJD214" s="68"/>
      <c r="DJE214" s="68"/>
      <c r="DJF214" s="68"/>
      <c r="DJG214" s="68"/>
      <c r="DJH214" s="68"/>
      <c r="DJI214" s="68"/>
      <c r="DJJ214" s="68"/>
      <c r="DJK214" s="68"/>
      <c r="DJL214" s="68"/>
      <c r="DJM214" s="68"/>
      <c r="DJN214" s="68"/>
      <c r="DJO214" s="68"/>
      <c r="DJP214" s="68"/>
      <c r="DJQ214" s="68"/>
      <c r="DJR214" s="68"/>
      <c r="DJS214" s="68"/>
      <c r="DJT214" s="68"/>
      <c r="DJU214" s="68"/>
      <c r="DJV214" s="68"/>
      <c r="DJW214" s="68"/>
      <c r="DJX214" s="68"/>
      <c r="DJY214" s="68"/>
      <c r="DJZ214" s="68"/>
      <c r="DKA214" s="68"/>
      <c r="DKB214" s="68"/>
      <c r="DKC214" s="68"/>
      <c r="DKD214" s="68"/>
      <c r="DKE214" s="68"/>
      <c r="DKF214" s="68"/>
      <c r="DKG214" s="68"/>
      <c r="DKH214" s="68"/>
      <c r="DKI214" s="68"/>
      <c r="DKJ214" s="68"/>
      <c r="DKK214" s="68"/>
      <c r="DKL214" s="68"/>
      <c r="DKM214" s="68"/>
      <c r="DKN214" s="68"/>
      <c r="DKO214" s="68"/>
      <c r="DKP214" s="68"/>
      <c r="DKQ214" s="68"/>
      <c r="DKR214" s="68"/>
      <c r="DKS214" s="68"/>
      <c r="DKT214" s="68"/>
      <c r="DKU214" s="68"/>
      <c r="DKV214" s="68"/>
      <c r="DKW214" s="68"/>
      <c r="DKX214" s="68"/>
      <c r="DKY214" s="68"/>
      <c r="DKZ214" s="68"/>
      <c r="DLA214" s="68"/>
      <c r="DLB214" s="68"/>
      <c r="DLC214" s="68"/>
      <c r="DLD214" s="68"/>
      <c r="DLE214" s="68"/>
      <c r="DLF214" s="68"/>
      <c r="DLG214" s="68"/>
      <c r="DLH214" s="68"/>
      <c r="DLI214" s="68"/>
      <c r="DLJ214" s="68"/>
      <c r="DLK214" s="68"/>
      <c r="DLL214" s="68"/>
      <c r="DLM214" s="68"/>
      <c r="DLN214" s="68"/>
      <c r="DLO214" s="68"/>
      <c r="DLP214" s="68"/>
      <c r="DLQ214" s="68"/>
      <c r="DLR214" s="68"/>
      <c r="DLS214" s="68"/>
      <c r="DLT214" s="68"/>
      <c r="DLU214" s="68"/>
      <c r="DLV214" s="68"/>
      <c r="DLW214" s="68"/>
      <c r="DLX214" s="68"/>
      <c r="DLY214" s="68"/>
      <c r="DLZ214" s="68"/>
      <c r="DMA214" s="68"/>
      <c r="DMB214" s="68"/>
      <c r="DMC214" s="68"/>
      <c r="DMD214" s="68"/>
      <c r="DME214" s="68"/>
      <c r="DMF214" s="68"/>
      <c r="DMG214" s="68"/>
      <c r="DMH214" s="68"/>
      <c r="DMI214" s="68"/>
      <c r="DMJ214" s="68"/>
      <c r="DMK214" s="68"/>
      <c r="DML214" s="68"/>
      <c r="DMM214" s="68"/>
      <c r="DMN214" s="68"/>
      <c r="DMO214" s="68"/>
      <c r="DMP214" s="68"/>
      <c r="DMQ214" s="68"/>
      <c r="DMR214" s="68"/>
      <c r="DMS214" s="68"/>
      <c r="DMT214" s="68"/>
      <c r="DMU214" s="68"/>
      <c r="DMV214" s="68"/>
      <c r="DMW214" s="68"/>
      <c r="DMX214" s="68"/>
      <c r="DMY214" s="68"/>
      <c r="DMZ214" s="68"/>
      <c r="DNA214" s="68"/>
      <c r="DNB214" s="68"/>
      <c r="DNC214" s="68"/>
      <c r="DND214" s="68"/>
      <c r="DNE214" s="68"/>
      <c r="DNF214" s="68"/>
      <c r="DNG214" s="68"/>
      <c r="DNH214" s="68"/>
      <c r="DNI214" s="68"/>
      <c r="DNJ214" s="68"/>
      <c r="DNK214" s="68"/>
      <c r="DNL214" s="68"/>
      <c r="DNM214" s="68"/>
      <c r="DNN214" s="68"/>
      <c r="DNO214" s="68"/>
      <c r="DNP214" s="68"/>
      <c r="DNQ214" s="68"/>
      <c r="DNR214" s="68"/>
      <c r="DNS214" s="68"/>
      <c r="DNT214" s="68"/>
      <c r="DNU214" s="68"/>
      <c r="DNV214" s="68"/>
      <c r="DNW214" s="68"/>
      <c r="DNX214" s="68"/>
      <c r="DNY214" s="68"/>
      <c r="DNZ214" s="68"/>
      <c r="DOA214" s="68"/>
      <c r="DOB214" s="68"/>
      <c r="DOC214" s="68"/>
      <c r="DOD214" s="68"/>
      <c r="DOE214" s="68"/>
      <c r="DOF214" s="68"/>
      <c r="DOG214" s="68"/>
      <c r="DOH214" s="68"/>
      <c r="DOI214" s="68"/>
      <c r="DOJ214" s="68"/>
      <c r="DOK214" s="68"/>
      <c r="DOL214" s="68"/>
      <c r="DOM214" s="68"/>
      <c r="DON214" s="68"/>
      <c r="DOO214" s="68"/>
      <c r="DOP214" s="68"/>
      <c r="DOQ214" s="68"/>
      <c r="DOR214" s="68"/>
      <c r="DOS214" s="68"/>
      <c r="DOT214" s="68"/>
      <c r="DOU214" s="68"/>
      <c r="DOV214" s="68"/>
      <c r="DOW214" s="68"/>
      <c r="DOX214" s="68"/>
      <c r="DOY214" s="68"/>
      <c r="DOZ214" s="68"/>
      <c r="DPA214" s="68"/>
      <c r="DPB214" s="68"/>
      <c r="DPC214" s="68"/>
      <c r="DPD214" s="68"/>
      <c r="DPE214" s="68"/>
      <c r="DPF214" s="68"/>
      <c r="DPG214" s="68"/>
      <c r="DPH214" s="68"/>
      <c r="DPI214" s="68"/>
      <c r="DPJ214" s="68"/>
      <c r="DPK214" s="68"/>
      <c r="DPL214" s="68"/>
      <c r="DPM214" s="68"/>
      <c r="DPN214" s="68"/>
      <c r="DPO214" s="68"/>
      <c r="DPP214" s="68"/>
      <c r="DPQ214" s="68"/>
      <c r="DPR214" s="68"/>
      <c r="DPS214" s="68"/>
      <c r="DPT214" s="68"/>
      <c r="DPU214" s="68"/>
      <c r="DPV214" s="68"/>
      <c r="DPW214" s="68"/>
      <c r="DPX214" s="68"/>
      <c r="DPY214" s="68"/>
      <c r="DPZ214" s="68"/>
      <c r="DQA214" s="68"/>
      <c r="DQB214" s="68"/>
      <c r="DQC214" s="68"/>
      <c r="DQD214" s="68"/>
      <c r="DQE214" s="68"/>
      <c r="DQF214" s="68"/>
      <c r="DQG214" s="68"/>
      <c r="DQH214" s="68"/>
      <c r="DQI214" s="68"/>
      <c r="DQJ214" s="68"/>
      <c r="DQK214" s="68"/>
      <c r="DQL214" s="68"/>
      <c r="DQM214" s="68"/>
      <c r="DQN214" s="68"/>
      <c r="DQO214" s="68"/>
      <c r="DQP214" s="68"/>
      <c r="DQQ214" s="68"/>
      <c r="DQR214" s="68"/>
      <c r="DQS214" s="68"/>
      <c r="DQT214" s="68"/>
      <c r="DQU214" s="68"/>
      <c r="DQV214" s="68"/>
      <c r="DQW214" s="68"/>
      <c r="DQX214" s="68"/>
      <c r="DQY214" s="68"/>
      <c r="DQZ214" s="68"/>
      <c r="DRA214" s="68"/>
      <c r="DRB214" s="68"/>
      <c r="DRC214" s="68"/>
      <c r="DRD214" s="68"/>
      <c r="DRE214" s="68"/>
      <c r="DRF214" s="68"/>
      <c r="DRG214" s="68"/>
      <c r="DRH214" s="68"/>
      <c r="DRI214" s="68"/>
      <c r="DRJ214" s="68"/>
      <c r="DRK214" s="68"/>
      <c r="DRL214" s="68"/>
      <c r="DRM214" s="68"/>
      <c r="DRN214" s="68"/>
      <c r="DRO214" s="68"/>
      <c r="DRP214" s="68"/>
      <c r="DRQ214" s="68"/>
      <c r="DRR214" s="68"/>
      <c r="DRS214" s="68"/>
      <c r="DRT214" s="68"/>
      <c r="DRU214" s="68"/>
      <c r="DRV214" s="68"/>
      <c r="DRW214" s="68"/>
      <c r="DRX214" s="68"/>
      <c r="DRY214" s="68"/>
      <c r="DRZ214" s="68"/>
      <c r="DSA214" s="68"/>
      <c r="DSB214" s="68"/>
      <c r="DSC214" s="68"/>
      <c r="DSD214" s="68"/>
      <c r="DSE214" s="68"/>
      <c r="DSF214" s="68"/>
      <c r="DSG214" s="68"/>
      <c r="DSH214" s="68"/>
      <c r="DSI214" s="68"/>
      <c r="DSJ214" s="68"/>
      <c r="DSK214" s="68"/>
      <c r="DSL214" s="68"/>
      <c r="DSM214" s="68"/>
      <c r="DSN214" s="68"/>
      <c r="DSO214" s="68"/>
      <c r="DSP214" s="68"/>
      <c r="DSQ214" s="68"/>
      <c r="DSR214" s="68"/>
      <c r="DSS214" s="68"/>
      <c r="DST214" s="68"/>
      <c r="DSU214" s="68"/>
      <c r="DSV214" s="68"/>
      <c r="DSW214" s="68"/>
      <c r="DSX214" s="68"/>
      <c r="DSY214" s="68"/>
      <c r="DSZ214" s="68"/>
      <c r="DTA214" s="68"/>
      <c r="DTB214" s="68"/>
      <c r="DTC214" s="68"/>
      <c r="DTD214" s="68"/>
      <c r="DTE214" s="68"/>
      <c r="DTF214" s="68"/>
      <c r="DTG214" s="68"/>
      <c r="DTH214" s="68"/>
      <c r="DTI214" s="68"/>
      <c r="DTJ214" s="68"/>
      <c r="DTK214" s="68"/>
      <c r="DTL214" s="68"/>
      <c r="DTM214" s="68"/>
      <c r="DTN214" s="68"/>
      <c r="DTO214" s="68"/>
      <c r="DTP214" s="68"/>
      <c r="DTQ214" s="68"/>
      <c r="DTR214" s="68"/>
      <c r="DTS214" s="68"/>
      <c r="DTT214" s="68"/>
      <c r="DTU214" s="68"/>
      <c r="DTV214" s="68"/>
      <c r="DTW214" s="68"/>
      <c r="DTX214" s="68"/>
      <c r="DTY214" s="68"/>
      <c r="DTZ214" s="68"/>
      <c r="DUA214" s="68"/>
      <c r="DUB214" s="68"/>
      <c r="DUC214" s="68"/>
      <c r="DUD214" s="68"/>
      <c r="DUE214" s="68"/>
      <c r="DUF214" s="68"/>
      <c r="DUG214" s="68"/>
      <c r="DUH214" s="68"/>
      <c r="DUI214" s="68"/>
      <c r="DUJ214" s="68"/>
      <c r="DUK214" s="68"/>
      <c r="DUL214" s="68"/>
      <c r="DUM214" s="68"/>
      <c r="DUN214" s="68"/>
      <c r="DUO214" s="68"/>
      <c r="DUP214" s="68"/>
      <c r="DUQ214" s="68"/>
      <c r="DUR214" s="68"/>
      <c r="DUS214" s="68"/>
      <c r="DUT214" s="68"/>
      <c r="DUU214" s="68"/>
      <c r="DUV214" s="68"/>
      <c r="DUW214" s="68"/>
      <c r="DUX214" s="68"/>
      <c r="DUY214" s="68"/>
      <c r="DUZ214" s="68"/>
      <c r="DVA214" s="68"/>
      <c r="DVB214" s="68"/>
      <c r="DVC214" s="68"/>
      <c r="DVD214" s="68"/>
      <c r="DVE214" s="68"/>
      <c r="DVF214" s="68"/>
      <c r="DVG214" s="68"/>
      <c r="DVH214" s="68"/>
      <c r="DVI214" s="68"/>
      <c r="DVJ214" s="68"/>
      <c r="DVK214" s="68"/>
      <c r="DVL214" s="68"/>
      <c r="DVM214" s="68"/>
      <c r="DVN214" s="68"/>
      <c r="DVO214" s="68"/>
      <c r="DVP214" s="68"/>
      <c r="DVQ214" s="68"/>
      <c r="DVR214" s="68"/>
      <c r="DVS214" s="68"/>
      <c r="DVT214" s="68"/>
      <c r="DVU214" s="68"/>
      <c r="DVV214" s="68"/>
      <c r="DVW214" s="68"/>
      <c r="DVX214" s="68"/>
      <c r="DVY214" s="68"/>
      <c r="DVZ214" s="68"/>
      <c r="DWA214" s="68"/>
      <c r="DWB214" s="68"/>
      <c r="DWC214" s="68"/>
      <c r="DWD214" s="68"/>
      <c r="DWE214" s="68"/>
      <c r="DWF214" s="68"/>
      <c r="DWG214" s="68"/>
      <c r="DWH214" s="68"/>
      <c r="DWI214" s="68"/>
      <c r="DWJ214" s="68"/>
      <c r="DWK214" s="68"/>
      <c r="DWL214" s="68"/>
      <c r="DWM214" s="68"/>
      <c r="DWN214" s="68"/>
      <c r="DWO214" s="68"/>
      <c r="DWP214" s="68"/>
      <c r="DWQ214" s="68"/>
      <c r="DWR214" s="68"/>
      <c r="DWS214" s="68"/>
      <c r="DWT214" s="68"/>
      <c r="DWU214" s="68"/>
      <c r="DWV214" s="68"/>
      <c r="DWW214" s="68"/>
      <c r="DWX214" s="68"/>
      <c r="DWY214" s="68"/>
      <c r="DWZ214" s="68"/>
      <c r="DXA214" s="68"/>
      <c r="DXB214" s="68"/>
      <c r="DXC214" s="68"/>
      <c r="DXD214" s="68"/>
      <c r="DXE214" s="68"/>
      <c r="DXF214" s="68"/>
      <c r="DXG214" s="68"/>
      <c r="DXH214" s="68"/>
      <c r="DXI214" s="68"/>
      <c r="DXJ214" s="68"/>
      <c r="DXK214" s="68"/>
      <c r="DXL214" s="68"/>
      <c r="DXM214" s="68"/>
      <c r="DXN214" s="68"/>
      <c r="DXO214" s="68"/>
      <c r="DXP214" s="68"/>
      <c r="DXQ214" s="68"/>
      <c r="DXR214" s="68"/>
      <c r="DXS214" s="68"/>
      <c r="DXT214" s="68"/>
      <c r="DXU214" s="68"/>
      <c r="DXV214" s="68"/>
      <c r="DXW214" s="68"/>
      <c r="DXX214" s="68"/>
      <c r="DXY214" s="68"/>
      <c r="DXZ214" s="68"/>
      <c r="DYA214" s="68"/>
      <c r="DYB214" s="68"/>
      <c r="DYC214" s="68"/>
      <c r="DYD214" s="68"/>
      <c r="DYE214" s="68"/>
      <c r="DYF214" s="68"/>
      <c r="DYG214" s="68"/>
      <c r="DYH214" s="68"/>
      <c r="DYI214" s="68"/>
      <c r="DYJ214" s="68"/>
      <c r="DYK214" s="68"/>
      <c r="DYL214" s="68"/>
      <c r="DYM214" s="68"/>
      <c r="DYN214" s="68"/>
      <c r="DYO214" s="68"/>
      <c r="DYP214" s="68"/>
      <c r="DYQ214" s="68"/>
      <c r="DYR214" s="68"/>
      <c r="DYS214" s="68"/>
      <c r="DYT214" s="68"/>
      <c r="DYU214" s="68"/>
      <c r="DYV214" s="68"/>
      <c r="DYW214" s="68"/>
      <c r="DYX214" s="68"/>
      <c r="DYY214" s="68"/>
      <c r="DYZ214" s="68"/>
      <c r="DZA214" s="68"/>
      <c r="DZB214" s="68"/>
      <c r="DZC214" s="68"/>
      <c r="DZD214" s="68"/>
      <c r="DZE214" s="68"/>
      <c r="DZF214" s="68"/>
      <c r="DZG214" s="68"/>
      <c r="DZH214" s="68"/>
      <c r="DZI214" s="68"/>
      <c r="DZJ214" s="68"/>
      <c r="DZK214" s="68"/>
      <c r="DZL214" s="68"/>
      <c r="DZM214" s="68"/>
      <c r="DZN214" s="68"/>
      <c r="DZO214" s="68"/>
      <c r="DZP214" s="68"/>
      <c r="DZQ214" s="68"/>
      <c r="DZR214" s="68"/>
      <c r="DZS214" s="68"/>
      <c r="DZT214" s="68"/>
      <c r="DZU214" s="68"/>
      <c r="DZV214" s="68"/>
      <c r="DZW214" s="68"/>
      <c r="DZX214" s="68"/>
      <c r="DZY214" s="68"/>
      <c r="DZZ214" s="68"/>
      <c r="EAA214" s="68"/>
      <c r="EAB214" s="68"/>
      <c r="EAC214" s="68"/>
      <c r="EAD214" s="68"/>
      <c r="EAE214" s="68"/>
      <c r="EAF214" s="68"/>
      <c r="EAG214" s="68"/>
      <c r="EAH214" s="68"/>
      <c r="EAI214" s="68"/>
      <c r="EAJ214" s="68"/>
      <c r="EAK214" s="68"/>
      <c r="EAL214" s="68"/>
      <c r="EAM214" s="68"/>
      <c r="EAN214" s="68"/>
      <c r="EAO214" s="68"/>
      <c r="EAP214" s="68"/>
      <c r="EAQ214" s="68"/>
      <c r="EAR214" s="68"/>
      <c r="EAS214" s="68"/>
      <c r="EAT214" s="68"/>
      <c r="EAU214" s="68"/>
      <c r="EAV214" s="68"/>
      <c r="EAW214" s="68"/>
      <c r="EAX214" s="68"/>
      <c r="EAY214" s="68"/>
      <c r="EAZ214" s="68"/>
      <c r="EBA214" s="68"/>
      <c r="EBB214" s="68"/>
      <c r="EBC214" s="68"/>
      <c r="EBD214" s="68"/>
      <c r="EBE214" s="68"/>
      <c r="EBF214" s="68"/>
      <c r="EBG214" s="68"/>
      <c r="EBH214" s="68"/>
      <c r="EBI214" s="68"/>
      <c r="EBJ214" s="68"/>
      <c r="EBK214" s="68"/>
      <c r="EBL214" s="68"/>
      <c r="EBM214" s="68"/>
      <c r="EBN214" s="68"/>
      <c r="EBO214" s="68"/>
      <c r="EBP214" s="68"/>
      <c r="EBQ214" s="68"/>
      <c r="EBR214" s="68"/>
      <c r="EBS214" s="68"/>
      <c r="EBT214" s="68"/>
      <c r="EBU214" s="68"/>
      <c r="EBV214" s="68"/>
      <c r="EBW214" s="68"/>
      <c r="EBX214" s="68"/>
      <c r="EBY214" s="68"/>
      <c r="EBZ214" s="68"/>
      <c r="ECA214" s="68"/>
      <c r="ECB214" s="68"/>
      <c r="ECC214" s="68"/>
      <c r="ECD214" s="68"/>
      <c r="ECE214" s="68"/>
      <c r="ECF214" s="68"/>
      <c r="ECG214" s="68"/>
      <c r="ECH214" s="68"/>
      <c r="ECI214" s="68"/>
      <c r="ECJ214" s="68"/>
      <c r="ECK214" s="68"/>
      <c r="ECL214" s="68"/>
      <c r="ECM214" s="68"/>
      <c r="ECN214" s="68"/>
      <c r="ECO214" s="68"/>
      <c r="ECP214" s="68"/>
      <c r="ECQ214" s="68"/>
      <c r="ECR214" s="68"/>
      <c r="ECS214" s="68"/>
      <c r="ECT214" s="68"/>
      <c r="ECU214" s="68"/>
      <c r="ECV214" s="68"/>
      <c r="ECW214" s="68"/>
      <c r="ECX214" s="68"/>
      <c r="ECY214" s="68"/>
      <c r="ECZ214" s="68"/>
      <c r="EDA214" s="68"/>
      <c r="EDB214" s="68"/>
      <c r="EDC214" s="68"/>
      <c r="EDD214" s="68"/>
      <c r="EDE214" s="68"/>
      <c r="EDF214" s="68"/>
      <c r="EDG214" s="68"/>
      <c r="EDH214" s="68"/>
      <c r="EDI214" s="68"/>
      <c r="EDJ214" s="68"/>
      <c r="EDK214" s="68"/>
      <c r="EDL214" s="68"/>
      <c r="EDM214" s="68"/>
      <c r="EDN214" s="68"/>
      <c r="EDO214" s="68"/>
      <c r="EDP214" s="68"/>
      <c r="EDQ214" s="68"/>
      <c r="EDR214" s="68"/>
      <c r="EDS214" s="68"/>
      <c r="EDT214" s="68"/>
      <c r="EDU214" s="68"/>
      <c r="EDV214" s="68"/>
      <c r="EDW214" s="68"/>
      <c r="EDX214" s="68"/>
      <c r="EDY214" s="68"/>
      <c r="EDZ214" s="68"/>
      <c r="EEA214" s="68"/>
      <c r="EEB214" s="68"/>
      <c r="EEC214" s="68"/>
      <c r="EED214" s="68"/>
      <c r="EEE214" s="68"/>
      <c r="EEF214" s="68"/>
      <c r="EEG214" s="68"/>
      <c r="EEH214" s="68"/>
      <c r="EEI214" s="68"/>
      <c r="EEJ214" s="68"/>
      <c r="EEK214" s="68"/>
      <c r="EEL214" s="68"/>
      <c r="EEM214" s="68"/>
      <c r="EEN214" s="68"/>
      <c r="EEO214" s="68"/>
      <c r="EEP214" s="68"/>
      <c r="EEQ214" s="68"/>
      <c r="EER214" s="68"/>
      <c r="EES214" s="68"/>
      <c r="EET214" s="68"/>
      <c r="EEU214" s="68"/>
      <c r="EEV214" s="68"/>
      <c r="EEW214" s="68"/>
      <c r="EEX214" s="68"/>
      <c r="EEY214" s="68"/>
      <c r="EEZ214" s="68"/>
      <c r="EFA214" s="68"/>
      <c r="EFB214" s="68"/>
      <c r="EFC214" s="68"/>
      <c r="EFD214" s="68"/>
      <c r="EFE214" s="68"/>
      <c r="EFF214" s="68"/>
      <c r="EFG214" s="68"/>
      <c r="EFH214" s="68"/>
      <c r="EFI214" s="68"/>
      <c r="EFJ214" s="68"/>
      <c r="EFK214" s="68"/>
      <c r="EFL214" s="68"/>
      <c r="EFM214" s="68"/>
      <c r="EFN214" s="68"/>
      <c r="EFO214" s="68"/>
      <c r="EFP214" s="68"/>
      <c r="EFQ214" s="68"/>
      <c r="EFR214" s="68"/>
      <c r="EFS214" s="68"/>
      <c r="EFT214" s="68"/>
      <c r="EFU214" s="68"/>
      <c r="EFV214" s="68"/>
      <c r="EFW214" s="68"/>
      <c r="EFX214" s="68"/>
      <c r="EFY214" s="68"/>
      <c r="EFZ214" s="68"/>
      <c r="EGA214" s="68"/>
      <c r="EGB214" s="68"/>
      <c r="EGC214" s="68"/>
      <c r="EGD214" s="68"/>
      <c r="EGE214" s="68"/>
      <c r="EGF214" s="68"/>
      <c r="EGG214" s="68"/>
      <c r="EGH214" s="68"/>
      <c r="EGI214" s="68"/>
      <c r="EGJ214" s="68"/>
      <c r="EGK214" s="68"/>
      <c r="EGL214" s="68"/>
      <c r="EGM214" s="68"/>
      <c r="EGN214" s="68"/>
      <c r="EGO214" s="68"/>
      <c r="EGP214" s="68"/>
      <c r="EGQ214" s="68"/>
      <c r="EGR214" s="68"/>
      <c r="EGS214" s="68"/>
      <c r="EGT214" s="68"/>
      <c r="EGU214" s="68"/>
      <c r="EGV214" s="68"/>
      <c r="EGW214" s="68"/>
      <c r="EGX214" s="68"/>
      <c r="EGY214" s="68"/>
      <c r="EGZ214" s="68"/>
      <c r="EHA214" s="68"/>
      <c r="EHB214" s="68"/>
      <c r="EHC214" s="68"/>
      <c r="EHD214" s="68"/>
      <c r="EHE214" s="68"/>
      <c r="EHF214" s="68"/>
      <c r="EHG214" s="68"/>
      <c r="EHH214" s="68"/>
      <c r="EHI214" s="68"/>
      <c r="EHJ214" s="68"/>
      <c r="EHK214" s="68"/>
      <c r="EHL214" s="68"/>
      <c r="EHM214" s="68"/>
      <c r="EHN214" s="68"/>
      <c r="EHO214" s="68"/>
      <c r="EHP214" s="68"/>
      <c r="EHQ214" s="68"/>
      <c r="EHR214" s="68"/>
      <c r="EHS214" s="68"/>
      <c r="EHT214" s="68"/>
      <c r="EHU214" s="68"/>
      <c r="EHV214" s="68"/>
      <c r="EHW214" s="68"/>
      <c r="EHX214" s="68"/>
      <c r="EHY214" s="68"/>
      <c r="EHZ214" s="68"/>
      <c r="EIA214" s="68"/>
      <c r="EIB214" s="68"/>
      <c r="EIC214" s="68"/>
      <c r="EID214" s="68"/>
      <c r="EIE214" s="68"/>
      <c r="EIF214" s="68"/>
      <c r="EIG214" s="68"/>
      <c r="EIH214" s="68"/>
      <c r="EII214" s="68"/>
      <c r="EIJ214" s="68"/>
      <c r="EIK214" s="68"/>
      <c r="EIL214" s="68"/>
      <c r="EIM214" s="68"/>
      <c r="EIN214" s="68"/>
      <c r="EIO214" s="68"/>
      <c r="EIP214" s="68"/>
      <c r="EIQ214" s="68"/>
      <c r="EIR214" s="68"/>
      <c r="EIS214" s="68"/>
      <c r="EIT214" s="68"/>
      <c r="EIU214" s="68"/>
      <c r="EIV214" s="68"/>
      <c r="EIW214" s="68"/>
      <c r="EIX214" s="68"/>
      <c r="EIY214" s="68"/>
      <c r="EIZ214" s="68"/>
      <c r="EJA214" s="68"/>
      <c r="EJB214" s="68"/>
      <c r="EJC214" s="68"/>
      <c r="EJD214" s="68"/>
      <c r="EJE214" s="68"/>
      <c r="EJF214" s="68"/>
      <c r="EJG214" s="68"/>
      <c r="EJH214" s="68"/>
      <c r="EJI214" s="68"/>
      <c r="EJJ214" s="68"/>
      <c r="EJK214" s="68"/>
      <c r="EJL214" s="68"/>
      <c r="EJM214" s="68"/>
      <c r="EJN214" s="68"/>
      <c r="EJO214" s="68"/>
      <c r="EJP214" s="68"/>
      <c r="EJQ214" s="68"/>
      <c r="EJR214" s="68"/>
      <c r="EJS214" s="68"/>
      <c r="EJT214" s="68"/>
      <c r="EJU214" s="68"/>
      <c r="EJV214" s="68"/>
      <c r="EJW214" s="68"/>
      <c r="EJX214" s="68"/>
      <c r="EJY214" s="68"/>
      <c r="EJZ214" s="68"/>
      <c r="EKA214" s="68"/>
      <c r="EKB214" s="68"/>
      <c r="EKC214" s="68"/>
      <c r="EKD214" s="68"/>
      <c r="EKE214" s="68"/>
      <c r="EKF214" s="68"/>
      <c r="EKG214" s="68"/>
      <c r="EKH214" s="68"/>
      <c r="EKI214" s="68"/>
      <c r="EKJ214" s="68"/>
      <c r="EKK214" s="68"/>
      <c r="EKL214" s="68"/>
      <c r="EKM214" s="68"/>
      <c r="EKN214" s="68"/>
      <c r="EKO214" s="68"/>
      <c r="EKP214" s="68"/>
      <c r="EKQ214" s="68"/>
      <c r="EKR214" s="68"/>
      <c r="EKS214" s="68"/>
      <c r="EKT214" s="68"/>
      <c r="EKU214" s="68"/>
      <c r="EKV214" s="68"/>
      <c r="EKW214" s="68"/>
      <c r="EKX214" s="68"/>
      <c r="EKY214" s="68"/>
      <c r="EKZ214" s="68"/>
      <c r="ELA214" s="68"/>
      <c r="ELB214" s="68"/>
      <c r="ELC214" s="68"/>
      <c r="ELD214" s="68"/>
      <c r="ELE214" s="68"/>
      <c r="ELF214" s="68"/>
      <c r="ELG214" s="68"/>
      <c r="ELH214" s="68"/>
      <c r="ELI214" s="68"/>
      <c r="ELJ214" s="68"/>
      <c r="ELK214" s="68"/>
      <c r="ELL214" s="68"/>
      <c r="ELM214" s="68"/>
      <c r="ELN214" s="68"/>
      <c r="ELO214" s="68"/>
      <c r="ELP214" s="68"/>
      <c r="ELQ214" s="68"/>
      <c r="ELR214" s="68"/>
      <c r="ELS214" s="68"/>
      <c r="ELT214" s="68"/>
      <c r="ELU214" s="68"/>
      <c r="ELV214" s="68"/>
      <c r="ELW214" s="68"/>
      <c r="ELX214" s="68"/>
      <c r="ELY214" s="68"/>
      <c r="ELZ214" s="68"/>
      <c r="EMA214" s="68"/>
      <c r="EMB214" s="68"/>
      <c r="EMC214" s="68"/>
      <c r="EMD214" s="68"/>
      <c r="EME214" s="68"/>
      <c r="EMF214" s="68"/>
      <c r="EMG214" s="68"/>
      <c r="EMH214" s="68"/>
      <c r="EMI214" s="68"/>
      <c r="EMJ214" s="68"/>
      <c r="EMK214" s="68"/>
      <c r="EML214" s="68"/>
      <c r="EMM214" s="68"/>
      <c r="EMN214" s="68"/>
      <c r="EMO214" s="68"/>
      <c r="EMP214" s="68"/>
      <c r="EMQ214" s="68"/>
      <c r="EMR214" s="68"/>
      <c r="EMS214" s="68"/>
      <c r="EMT214" s="68"/>
      <c r="EMU214" s="68"/>
      <c r="EMV214" s="68"/>
      <c r="EMW214" s="68"/>
      <c r="EMX214" s="68"/>
      <c r="EMY214" s="68"/>
      <c r="EMZ214" s="68"/>
      <c r="ENA214" s="68"/>
      <c r="ENB214" s="68"/>
      <c r="ENC214" s="68"/>
      <c r="END214" s="68"/>
      <c r="ENE214" s="68"/>
      <c r="ENF214" s="68"/>
      <c r="ENG214" s="68"/>
      <c r="ENH214" s="68"/>
      <c r="ENI214" s="68"/>
      <c r="ENJ214" s="68"/>
      <c r="ENK214" s="68"/>
      <c r="ENL214" s="68"/>
      <c r="ENM214" s="68"/>
      <c r="ENN214" s="68"/>
      <c r="ENO214" s="68"/>
      <c r="ENP214" s="68"/>
      <c r="ENQ214" s="68"/>
      <c r="ENR214" s="68"/>
      <c r="ENS214" s="68"/>
      <c r="ENT214" s="68"/>
      <c r="ENU214" s="68"/>
      <c r="ENV214" s="68"/>
      <c r="ENW214" s="68"/>
      <c r="ENX214" s="68"/>
      <c r="ENY214" s="68"/>
      <c r="ENZ214" s="68"/>
      <c r="EOA214" s="68"/>
      <c r="EOB214" s="68"/>
      <c r="EOC214" s="68"/>
      <c r="EOD214" s="68"/>
      <c r="EOE214" s="68"/>
      <c r="EOF214" s="68"/>
      <c r="EOG214" s="68"/>
      <c r="EOH214" s="68"/>
      <c r="EOI214" s="68"/>
      <c r="EOJ214" s="68"/>
      <c r="EOK214" s="68"/>
      <c r="EOL214" s="68"/>
      <c r="EOM214" s="68"/>
      <c r="EON214" s="68"/>
      <c r="EOO214" s="68"/>
      <c r="EOP214" s="68"/>
      <c r="EOQ214" s="68"/>
      <c r="EOR214" s="68"/>
      <c r="EOS214" s="68"/>
      <c r="EOT214" s="68"/>
      <c r="EOU214" s="68"/>
      <c r="EOV214" s="68"/>
      <c r="EOW214" s="68"/>
      <c r="EOX214" s="68"/>
      <c r="EOY214" s="68"/>
      <c r="EOZ214" s="68"/>
      <c r="EPA214" s="68"/>
      <c r="EPB214" s="68"/>
      <c r="EPC214" s="68"/>
      <c r="EPD214" s="68"/>
      <c r="EPE214" s="68"/>
      <c r="EPF214" s="68"/>
      <c r="EPG214" s="68"/>
      <c r="EPH214" s="68"/>
      <c r="EPI214" s="68"/>
      <c r="EPJ214" s="68"/>
      <c r="EPK214" s="68"/>
      <c r="EPL214" s="68"/>
      <c r="EPM214" s="68"/>
      <c r="EPN214" s="68"/>
      <c r="EPO214" s="68"/>
      <c r="EPP214" s="68"/>
      <c r="EPQ214" s="68"/>
      <c r="EPR214" s="68"/>
      <c r="EPS214" s="68"/>
      <c r="EPT214" s="68"/>
      <c r="EPU214" s="68"/>
      <c r="EPV214" s="68"/>
      <c r="EPW214" s="68"/>
      <c r="EPX214" s="68"/>
      <c r="EPY214" s="68"/>
      <c r="EPZ214" s="68"/>
      <c r="EQA214" s="68"/>
      <c r="EQB214" s="68"/>
      <c r="EQC214" s="68"/>
      <c r="EQD214" s="68"/>
      <c r="EQE214" s="68"/>
      <c r="EQF214" s="68"/>
      <c r="EQG214" s="68"/>
      <c r="EQH214" s="68"/>
      <c r="EQI214" s="68"/>
      <c r="EQJ214" s="68"/>
      <c r="EQK214" s="68"/>
      <c r="EQL214" s="68"/>
      <c r="EQM214" s="68"/>
      <c r="EQN214" s="68"/>
      <c r="EQO214" s="68"/>
      <c r="EQP214" s="68"/>
      <c r="EQQ214" s="68"/>
      <c r="EQR214" s="68"/>
      <c r="EQS214" s="68"/>
      <c r="EQT214" s="68"/>
      <c r="EQU214" s="68"/>
      <c r="EQV214" s="68"/>
      <c r="EQW214" s="68"/>
      <c r="EQX214" s="68"/>
      <c r="EQY214" s="68"/>
      <c r="EQZ214" s="68"/>
      <c r="ERA214" s="68"/>
      <c r="ERB214" s="68"/>
      <c r="ERC214" s="68"/>
      <c r="ERD214" s="68"/>
      <c r="ERE214" s="68"/>
      <c r="ERF214" s="68"/>
      <c r="ERG214" s="68"/>
      <c r="ERH214" s="68"/>
      <c r="ERI214" s="68"/>
      <c r="ERJ214" s="68"/>
      <c r="ERK214" s="68"/>
      <c r="ERL214" s="68"/>
      <c r="ERM214" s="68"/>
      <c r="ERN214" s="68"/>
      <c r="ERO214" s="68"/>
      <c r="ERP214" s="68"/>
      <c r="ERQ214" s="68"/>
      <c r="ERR214" s="68"/>
      <c r="ERS214" s="68"/>
      <c r="ERT214" s="68"/>
      <c r="ERU214" s="68"/>
      <c r="ERV214" s="68"/>
      <c r="ERW214" s="68"/>
      <c r="ERX214" s="68"/>
      <c r="ERY214" s="68"/>
      <c r="ERZ214" s="68"/>
      <c r="ESA214" s="68"/>
      <c r="ESB214" s="68"/>
      <c r="ESC214" s="68"/>
      <c r="ESD214" s="68"/>
      <c r="ESE214" s="68"/>
      <c r="ESF214" s="68"/>
      <c r="ESG214" s="68"/>
      <c r="ESH214" s="68"/>
      <c r="ESI214" s="68"/>
      <c r="ESJ214" s="68"/>
      <c r="ESK214" s="68"/>
      <c r="ESL214" s="68"/>
      <c r="ESM214" s="68"/>
      <c r="ESN214" s="68"/>
      <c r="ESO214" s="68"/>
      <c r="ESP214" s="68"/>
      <c r="ESQ214" s="68"/>
      <c r="ESR214" s="68"/>
      <c r="ESS214" s="68"/>
      <c r="EST214" s="68"/>
      <c r="ESU214" s="68"/>
      <c r="ESV214" s="68"/>
      <c r="ESW214" s="68"/>
      <c r="ESX214" s="68"/>
      <c r="ESY214" s="68"/>
      <c r="ESZ214" s="68"/>
      <c r="ETA214" s="68"/>
      <c r="ETB214" s="68"/>
      <c r="ETC214" s="68"/>
      <c r="ETD214" s="68"/>
      <c r="ETE214" s="68"/>
      <c r="ETF214" s="68"/>
      <c r="ETG214" s="68"/>
      <c r="ETH214" s="68"/>
      <c r="ETI214" s="68"/>
      <c r="ETJ214" s="68"/>
      <c r="ETK214" s="68"/>
      <c r="ETL214" s="68"/>
      <c r="ETM214" s="68"/>
      <c r="ETN214" s="68"/>
      <c r="ETO214" s="68"/>
      <c r="ETP214" s="68"/>
      <c r="ETQ214" s="68"/>
      <c r="ETR214" s="68"/>
      <c r="ETS214" s="68"/>
      <c r="ETT214" s="68"/>
      <c r="ETU214" s="68"/>
      <c r="ETV214" s="68"/>
      <c r="ETW214" s="68"/>
      <c r="ETX214" s="68"/>
      <c r="ETY214" s="68"/>
      <c r="ETZ214" s="68"/>
      <c r="EUA214" s="68"/>
      <c r="EUB214" s="68"/>
      <c r="EUC214" s="68"/>
      <c r="EUD214" s="68"/>
      <c r="EUE214" s="68"/>
      <c r="EUF214" s="68"/>
      <c r="EUG214" s="68"/>
      <c r="EUH214" s="68"/>
      <c r="EUI214" s="68"/>
      <c r="EUJ214" s="68"/>
      <c r="EUK214" s="68"/>
      <c r="EUL214" s="68"/>
      <c r="EUM214" s="68"/>
      <c r="EUN214" s="68"/>
      <c r="EUO214" s="68"/>
      <c r="EUP214" s="68"/>
      <c r="EUQ214" s="68"/>
      <c r="EUR214" s="68"/>
      <c r="EUS214" s="68"/>
      <c r="EUT214" s="68"/>
      <c r="EUU214" s="68"/>
      <c r="EUV214" s="68"/>
      <c r="EUW214" s="68"/>
      <c r="EUX214" s="68"/>
      <c r="EUY214" s="68"/>
      <c r="EUZ214" s="68"/>
      <c r="EVA214" s="68"/>
      <c r="EVB214" s="68"/>
      <c r="EVC214" s="68"/>
      <c r="EVD214" s="68"/>
      <c r="EVE214" s="68"/>
      <c r="EVF214" s="68"/>
      <c r="EVG214" s="68"/>
      <c r="EVH214" s="68"/>
      <c r="EVI214" s="68"/>
      <c r="EVJ214" s="68"/>
      <c r="EVK214" s="68"/>
      <c r="EVL214" s="68"/>
      <c r="EVM214" s="68"/>
      <c r="EVN214" s="68"/>
      <c r="EVO214" s="68"/>
      <c r="EVP214" s="68"/>
      <c r="EVQ214" s="68"/>
      <c r="EVR214" s="68"/>
      <c r="EVS214" s="68"/>
      <c r="EVT214" s="68"/>
      <c r="EVU214" s="68"/>
      <c r="EVV214" s="68"/>
      <c r="EVW214" s="68"/>
      <c r="EVX214" s="68"/>
      <c r="EVY214" s="68"/>
      <c r="EVZ214" s="68"/>
      <c r="EWA214" s="68"/>
      <c r="EWB214" s="68"/>
      <c r="EWC214" s="68"/>
      <c r="EWD214" s="68"/>
      <c r="EWE214" s="68"/>
      <c r="EWF214" s="68"/>
      <c r="EWG214" s="68"/>
      <c r="EWH214" s="68"/>
      <c r="EWI214" s="68"/>
      <c r="EWJ214" s="68"/>
      <c r="EWK214" s="68"/>
      <c r="EWL214" s="68"/>
      <c r="EWM214" s="68"/>
      <c r="EWN214" s="68"/>
      <c r="EWO214" s="68"/>
      <c r="EWP214" s="68"/>
      <c r="EWQ214" s="68"/>
      <c r="EWR214" s="68"/>
      <c r="EWS214" s="68"/>
      <c r="EWT214" s="68"/>
      <c r="EWU214" s="68"/>
      <c r="EWV214" s="68"/>
      <c r="EWW214" s="68"/>
      <c r="EWX214" s="68"/>
      <c r="EWY214" s="68"/>
      <c r="EWZ214" s="68"/>
      <c r="EXA214" s="68"/>
      <c r="EXB214" s="68"/>
      <c r="EXC214" s="68"/>
      <c r="EXD214" s="68"/>
      <c r="EXE214" s="68"/>
      <c r="EXF214" s="68"/>
      <c r="EXG214" s="68"/>
      <c r="EXH214" s="68"/>
      <c r="EXI214" s="68"/>
      <c r="EXJ214" s="68"/>
      <c r="EXK214" s="68"/>
      <c r="EXL214" s="68"/>
      <c r="EXM214" s="68"/>
      <c r="EXN214" s="68"/>
      <c r="EXO214" s="68"/>
      <c r="EXP214" s="68"/>
      <c r="EXQ214" s="68"/>
      <c r="EXR214" s="68"/>
      <c r="EXS214" s="68"/>
      <c r="EXT214" s="68"/>
      <c r="EXU214" s="68"/>
      <c r="EXV214" s="68"/>
      <c r="EXW214" s="68"/>
      <c r="EXX214" s="68"/>
      <c r="EXY214" s="68"/>
      <c r="EXZ214" s="68"/>
      <c r="EYA214" s="68"/>
      <c r="EYB214" s="68"/>
      <c r="EYC214" s="68"/>
      <c r="EYD214" s="68"/>
      <c r="EYE214" s="68"/>
      <c r="EYF214" s="68"/>
      <c r="EYG214" s="68"/>
      <c r="EYH214" s="68"/>
      <c r="EYI214" s="68"/>
      <c r="EYJ214" s="68"/>
      <c r="EYK214" s="68"/>
      <c r="EYL214" s="68"/>
      <c r="EYM214" s="68"/>
      <c r="EYN214" s="68"/>
      <c r="EYO214" s="68"/>
      <c r="EYP214" s="68"/>
      <c r="EYQ214" s="68"/>
      <c r="EYR214" s="68"/>
      <c r="EYS214" s="68"/>
      <c r="EYT214" s="68"/>
      <c r="EYU214" s="68"/>
      <c r="EYV214" s="68"/>
      <c r="EYW214" s="68"/>
      <c r="EYX214" s="68"/>
      <c r="EYY214" s="68"/>
      <c r="EYZ214" s="68"/>
      <c r="EZA214" s="68"/>
      <c r="EZB214" s="68"/>
      <c r="EZC214" s="68"/>
      <c r="EZD214" s="68"/>
      <c r="EZE214" s="68"/>
      <c r="EZF214" s="68"/>
      <c r="EZG214" s="68"/>
      <c r="EZH214" s="68"/>
      <c r="EZI214" s="68"/>
      <c r="EZJ214" s="68"/>
      <c r="EZK214" s="68"/>
      <c r="EZL214" s="68"/>
      <c r="EZM214" s="68"/>
      <c r="EZN214" s="68"/>
      <c r="EZO214" s="68"/>
      <c r="EZP214" s="68"/>
      <c r="EZQ214" s="68"/>
      <c r="EZR214" s="68"/>
      <c r="EZS214" s="68"/>
      <c r="EZT214" s="68"/>
      <c r="EZU214" s="68"/>
      <c r="EZV214" s="68"/>
      <c r="EZW214" s="68"/>
      <c r="EZX214" s="68"/>
      <c r="EZY214" s="68"/>
      <c r="EZZ214" s="68"/>
      <c r="FAA214" s="68"/>
      <c r="FAB214" s="68"/>
      <c r="FAC214" s="68"/>
      <c r="FAD214" s="68"/>
      <c r="FAE214" s="68"/>
      <c r="FAF214" s="68"/>
      <c r="FAG214" s="68"/>
      <c r="FAH214" s="68"/>
      <c r="FAI214" s="68"/>
      <c r="FAJ214" s="68"/>
      <c r="FAK214" s="68"/>
      <c r="FAL214" s="68"/>
      <c r="FAM214" s="68"/>
      <c r="FAN214" s="68"/>
      <c r="FAO214" s="68"/>
      <c r="FAP214" s="68"/>
      <c r="FAQ214" s="68"/>
      <c r="FAR214" s="68"/>
      <c r="FAS214" s="68"/>
      <c r="FAT214" s="68"/>
      <c r="FAU214" s="68"/>
      <c r="FAV214" s="68"/>
      <c r="FAW214" s="68"/>
      <c r="FAX214" s="68"/>
      <c r="FAY214" s="68"/>
      <c r="FAZ214" s="68"/>
      <c r="FBA214" s="68"/>
      <c r="FBB214" s="68"/>
      <c r="FBC214" s="68"/>
      <c r="FBD214" s="68"/>
      <c r="FBE214" s="68"/>
      <c r="FBF214" s="68"/>
      <c r="FBG214" s="68"/>
      <c r="FBH214" s="68"/>
      <c r="FBI214" s="68"/>
      <c r="FBJ214" s="68"/>
      <c r="FBK214" s="68"/>
      <c r="FBL214" s="68"/>
      <c r="FBM214" s="68"/>
      <c r="FBN214" s="68"/>
      <c r="FBO214" s="68"/>
      <c r="FBP214" s="68"/>
      <c r="FBQ214" s="68"/>
      <c r="FBR214" s="68"/>
      <c r="FBS214" s="68"/>
      <c r="FBT214" s="68"/>
      <c r="FBU214" s="68"/>
      <c r="FBV214" s="68"/>
      <c r="FBW214" s="68"/>
      <c r="FBX214" s="68"/>
      <c r="FBY214" s="68"/>
      <c r="FBZ214" s="68"/>
      <c r="FCA214" s="68"/>
      <c r="FCB214" s="68"/>
      <c r="FCC214" s="68"/>
      <c r="FCD214" s="68"/>
      <c r="FCE214" s="68"/>
      <c r="FCF214" s="68"/>
      <c r="FCG214" s="68"/>
      <c r="FCH214" s="68"/>
      <c r="FCI214" s="68"/>
      <c r="FCJ214" s="68"/>
      <c r="FCK214" s="68"/>
      <c r="FCL214" s="68"/>
      <c r="FCM214" s="68"/>
      <c r="FCN214" s="68"/>
      <c r="FCO214" s="68"/>
      <c r="FCP214" s="68"/>
      <c r="FCQ214" s="68"/>
      <c r="FCR214" s="68"/>
      <c r="FCS214" s="68"/>
      <c r="FCT214" s="68"/>
      <c r="FCU214" s="68"/>
      <c r="FCV214" s="68"/>
      <c r="FCW214" s="68"/>
      <c r="FCX214" s="68"/>
      <c r="FCY214" s="68"/>
      <c r="FCZ214" s="68"/>
      <c r="FDA214" s="68"/>
      <c r="FDB214" s="68"/>
      <c r="FDC214" s="68"/>
      <c r="FDD214" s="68"/>
      <c r="FDE214" s="68"/>
      <c r="FDF214" s="68"/>
      <c r="FDG214" s="68"/>
      <c r="FDH214" s="68"/>
      <c r="FDI214" s="68"/>
      <c r="FDJ214" s="68"/>
      <c r="FDK214" s="68"/>
      <c r="FDL214" s="68"/>
      <c r="FDM214" s="68"/>
      <c r="FDN214" s="68"/>
      <c r="FDO214" s="68"/>
      <c r="FDP214" s="68"/>
      <c r="FDQ214" s="68"/>
      <c r="FDR214" s="68"/>
      <c r="FDS214" s="68"/>
      <c r="FDT214" s="68"/>
      <c r="FDU214" s="68"/>
      <c r="FDV214" s="68"/>
      <c r="FDW214" s="68"/>
      <c r="FDX214" s="68"/>
      <c r="FDY214" s="68"/>
      <c r="FDZ214" s="68"/>
      <c r="FEA214" s="68"/>
      <c r="FEB214" s="68"/>
      <c r="FEC214" s="68"/>
      <c r="FED214" s="68"/>
      <c r="FEE214" s="68"/>
      <c r="FEF214" s="68"/>
      <c r="FEG214" s="68"/>
      <c r="FEH214" s="68"/>
      <c r="FEI214" s="68"/>
      <c r="FEJ214" s="68"/>
      <c r="FEK214" s="68"/>
      <c r="FEL214" s="68"/>
      <c r="FEM214" s="68"/>
      <c r="FEN214" s="68"/>
      <c r="FEO214" s="68"/>
      <c r="FEP214" s="68"/>
      <c r="FEQ214" s="68"/>
      <c r="FER214" s="68"/>
      <c r="FES214" s="68"/>
      <c r="FET214" s="68"/>
      <c r="FEU214" s="68"/>
      <c r="FEV214" s="68"/>
      <c r="FEW214" s="68"/>
      <c r="FEX214" s="68"/>
      <c r="FEY214" s="68"/>
      <c r="FEZ214" s="68"/>
      <c r="FFA214" s="68"/>
      <c r="FFB214" s="68"/>
      <c r="FFC214" s="68"/>
      <c r="FFD214" s="68"/>
      <c r="FFE214" s="68"/>
      <c r="FFF214" s="68"/>
      <c r="FFG214" s="68"/>
      <c r="FFH214" s="68"/>
      <c r="FFI214" s="68"/>
      <c r="FFJ214" s="68"/>
      <c r="FFK214" s="68"/>
      <c r="FFL214" s="68"/>
      <c r="FFM214" s="68"/>
      <c r="FFN214" s="68"/>
      <c r="FFO214" s="68"/>
      <c r="FFP214" s="68"/>
      <c r="FFQ214" s="68"/>
      <c r="FFR214" s="68"/>
      <c r="FFS214" s="68"/>
      <c r="FFT214" s="68"/>
      <c r="FFU214" s="68"/>
      <c r="FFV214" s="68"/>
      <c r="FFW214" s="68"/>
      <c r="FFX214" s="68"/>
      <c r="FFY214" s="68"/>
      <c r="FFZ214" s="68"/>
      <c r="FGA214" s="68"/>
      <c r="FGB214" s="68"/>
      <c r="FGC214" s="68"/>
      <c r="FGD214" s="68"/>
      <c r="FGE214" s="68"/>
      <c r="FGF214" s="68"/>
      <c r="FGG214" s="68"/>
      <c r="FGH214" s="68"/>
      <c r="FGI214" s="68"/>
      <c r="FGJ214" s="68"/>
      <c r="FGK214" s="68"/>
      <c r="FGL214" s="68"/>
      <c r="FGM214" s="68"/>
      <c r="FGN214" s="68"/>
      <c r="FGO214" s="68"/>
      <c r="FGP214" s="68"/>
      <c r="FGQ214" s="68"/>
      <c r="FGR214" s="68"/>
      <c r="FGS214" s="68"/>
      <c r="FGT214" s="68"/>
      <c r="FGU214" s="68"/>
      <c r="FGV214" s="68"/>
      <c r="FGW214" s="68"/>
      <c r="FGX214" s="68"/>
      <c r="FGY214" s="68"/>
      <c r="FGZ214" s="68"/>
      <c r="FHA214" s="68"/>
      <c r="FHB214" s="68"/>
      <c r="FHC214" s="68"/>
      <c r="FHD214" s="68"/>
      <c r="FHE214" s="68"/>
      <c r="FHF214" s="68"/>
      <c r="FHG214" s="68"/>
      <c r="FHH214" s="68"/>
      <c r="FHI214" s="68"/>
      <c r="FHJ214" s="68"/>
      <c r="FHK214" s="68"/>
      <c r="FHL214" s="68"/>
      <c r="FHM214" s="68"/>
      <c r="FHN214" s="68"/>
      <c r="FHO214" s="68"/>
      <c r="FHP214" s="68"/>
      <c r="FHQ214" s="68"/>
      <c r="FHR214" s="68"/>
      <c r="FHS214" s="68"/>
      <c r="FHT214" s="68"/>
      <c r="FHU214" s="68"/>
      <c r="FHV214" s="68"/>
      <c r="FHW214" s="68"/>
      <c r="FHX214" s="68"/>
      <c r="FHY214" s="68"/>
      <c r="FHZ214" s="68"/>
      <c r="FIA214" s="68"/>
      <c r="FIB214" s="68"/>
      <c r="FIC214" s="68"/>
      <c r="FID214" s="68"/>
      <c r="FIE214" s="68"/>
      <c r="FIF214" s="68"/>
      <c r="FIG214" s="68"/>
      <c r="FIH214" s="68"/>
      <c r="FII214" s="68"/>
      <c r="FIJ214" s="68"/>
      <c r="FIK214" s="68"/>
      <c r="FIL214" s="68"/>
      <c r="FIM214" s="68"/>
      <c r="FIN214" s="68"/>
      <c r="FIO214" s="68"/>
      <c r="FIP214" s="68"/>
      <c r="FIQ214" s="68"/>
      <c r="FIR214" s="68"/>
      <c r="FIS214" s="68"/>
      <c r="FIT214" s="68"/>
      <c r="FIU214" s="68"/>
      <c r="FIV214" s="68"/>
      <c r="FIW214" s="68"/>
      <c r="FIX214" s="68"/>
      <c r="FIY214" s="68"/>
      <c r="FIZ214" s="68"/>
      <c r="FJA214" s="68"/>
      <c r="FJB214" s="68"/>
      <c r="FJC214" s="68"/>
      <c r="FJD214" s="68"/>
      <c r="FJE214" s="68"/>
      <c r="FJF214" s="68"/>
      <c r="FJG214" s="68"/>
      <c r="FJH214" s="68"/>
      <c r="FJI214" s="68"/>
      <c r="FJJ214" s="68"/>
      <c r="FJK214" s="68"/>
      <c r="FJL214" s="68"/>
      <c r="FJM214" s="68"/>
      <c r="FJN214" s="68"/>
      <c r="FJO214" s="68"/>
      <c r="FJP214" s="68"/>
      <c r="FJQ214" s="68"/>
      <c r="FJR214" s="68"/>
      <c r="FJS214" s="68"/>
      <c r="FJT214" s="68"/>
      <c r="FJU214" s="68"/>
      <c r="FJV214" s="68"/>
      <c r="FJW214" s="68"/>
      <c r="FJX214" s="68"/>
      <c r="FJY214" s="68"/>
      <c r="FJZ214" s="68"/>
      <c r="FKA214" s="68"/>
      <c r="FKB214" s="68"/>
      <c r="FKC214" s="68"/>
      <c r="FKD214" s="68"/>
      <c r="FKE214" s="68"/>
      <c r="FKF214" s="68"/>
      <c r="FKG214" s="68"/>
      <c r="FKH214" s="68"/>
      <c r="FKI214" s="68"/>
      <c r="FKJ214" s="68"/>
      <c r="FKK214" s="68"/>
      <c r="FKL214" s="68"/>
      <c r="FKM214" s="68"/>
      <c r="FKN214" s="68"/>
      <c r="FKO214" s="68"/>
      <c r="FKP214" s="68"/>
      <c r="FKQ214" s="68"/>
      <c r="FKR214" s="68"/>
      <c r="FKS214" s="68"/>
      <c r="FKT214" s="68"/>
      <c r="FKU214" s="68"/>
      <c r="FKV214" s="68"/>
      <c r="FKW214" s="68"/>
      <c r="FKX214" s="68"/>
      <c r="FKY214" s="68"/>
      <c r="FKZ214" s="68"/>
      <c r="FLA214" s="68"/>
      <c r="FLB214" s="68"/>
      <c r="FLC214" s="68"/>
      <c r="FLD214" s="68"/>
      <c r="FLE214" s="68"/>
      <c r="FLF214" s="68"/>
      <c r="FLG214" s="68"/>
      <c r="FLH214" s="68"/>
      <c r="FLI214" s="68"/>
      <c r="FLJ214" s="68"/>
      <c r="FLK214" s="68"/>
      <c r="FLL214" s="68"/>
      <c r="FLM214" s="68"/>
      <c r="FLN214" s="68"/>
      <c r="FLO214" s="68"/>
      <c r="FLP214" s="68"/>
      <c r="FLQ214" s="68"/>
      <c r="FLR214" s="68"/>
      <c r="FLS214" s="68"/>
      <c r="FLT214" s="68"/>
      <c r="FLU214" s="68"/>
      <c r="FLV214" s="68"/>
      <c r="FLW214" s="68"/>
      <c r="FLX214" s="68"/>
      <c r="FLY214" s="68"/>
      <c r="FLZ214" s="68"/>
      <c r="FMA214" s="68"/>
      <c r="FMB214" s="68"/>
      <c r="FMC214" s="68"/>
      <c r="FMD214" s="68"/>
      <c r="FME214" s="68"/>
      <c r="FMF214" s="68"/>
      <c r="FMG214" s="68"/>
      <c r="FMH214" s="68"/>
      <c r="FMI214" s="68"/>
      <c r="FMJ214" s="68"/>
      <c r="FMK214" s="68"/>
      <c r="FML214" s="68"/>
      <c r="FMM214" s="68"/>
      <c r="FMN214" s="68"/>
      <c r="FMO214" s="68"/>
      <c r="FMP214" s="68"/>
      <c r="FMQ214" s="68"/>
      <c r="FMR214" s="68"/>
      <c r="FMS214" s="68"/>
      <c r="FMT214" s="68"/>
      <c r="FMU214" s="68"/>
      <c r="FMV214" s="68"/>
      <c r="FMW214" s="68"/>
      <c r="FMX214" s="68"/>
      <c r="FMY214" s="68"/>
      <c r="FMZ214" s="68"/>
      <c r="FNA214" s="68"/>
      <c r="FNB214" s="68"/>
      <c r="FNC214" s="68"/>
      <c r="FND214" s="68"/>
      <c r="FNE214" s="68"/>
      <c r="FNF214" s="68"/>
      <c r="FNG214" s="68"/>
      <c r="FNH214" s="68"/>
      <c r="FNI214" s="68"/>
      <c r="FNJ214" s="68"/>
      <c r="FNK214" s="68"/>
      <c r="FNL214" s="68"/>
      <c r="FNM214" s="68"/>
      <c r="FNN214" s="68"/>
      <c r="FNO214" s="68"/>
      <c r="FNP214" s="68"/>
      <c r="FNQ214" s="68"/>
      <c r="FNR214" s="68"/>
      <c r="FNS214" s="68"/>
      <c r="FNT214" s="68"/>
      <c r="FNU214" s="68"/>
      <c r="FNV214" s="68"/>
      <c r="FNW214" s="68"/>
      <c r="FNX214" s="68"/>
      <c r="FNY214" s="68"/>
      <c r="FNZ214" s="68"/>
      <c r="FOA214" s="68"/>
      <c r="FOB214" s="68"/>
      <c r="FOC214" s="68"/>
      <c r="FOD214" s="68"/>
      <c r="FOE214" s="68"/>
      <c r="FOF214" s="68"/>
      <c r="FOG214" s="68"/>
      <c r="FOH214" s="68"/>
      <c r="FOI214" s="68"/>
      <c r="FOJ214" s="68"/>
      <c r="FOK214" s="68"/>
      <c r="FOL214" s="68"/>
      <c r="FOM214" s="68"/>
      <c r="FON214" s="68"/>
      <c r="FOO214" s="68"/>
      <c r="FOP214" s="68"/>
      <c r="FOQ214" s="68"/>
      <c r="FOR214" s="68"/>
      <c r="FOS214" s="68"/>
      <c r="FOT214" s="68"/>
      <c r="FOU214" s="68"/>
      <c r="FOV214" s="68"/>
      <c r="FOW214" s="68"/>
      <c r="FOX214" s="68"/>
      <c r="FOY214" s="68"/>
      <c r="FOZ214" s="68"/>
      <c r="FPA214" s="68"/>
      <c r="FPB214" s="68"/>
      <c r="FPC214" s="68"/>
      <c r="FPD214" s="68"/>
      <c r="FPE214" s="68"/>
      <c r="FPF214" s="68"/>
      <c r="FPG214" s="68"/>
      <c r="FPH214" s="68"/>
      <c r="FPI214" s="68"/>
      <c r="FPJ214" s="68"/>
      <c r="FPK214" s="68"/>
      <c r="FPL214" s="68"/>
      <c r="FPM214" s="68"/>
      <c r="FPN214" s="68"/>
      <c r="FPO214" s="68"/>
      <c r="FPP214" s="68"/>
      <c r="FPQ214" s="68"/>
      <c r="FPR214" s="68"/>
      <c r="FPS214" s="68"/>
      <c r="FPT214" s="68"/>
      <c r="FPU214" s="68"/>
      <c r="FPV214" s="68"/>
      <c r="FPW214" s="68"/>
      <c r="FPX214" s="68"/>
      <c r="FPY214" s="68"/>
      <c r="FPZ214" s="68"/>
      <c r="FQA214" s="68"/>
      <c r="FQB214" s="68"/>
      <c r="FQC214" s="68"/>
      <c r="FQD214" s="68"/>
      <c r="FQE214" s="68"/>
      <c r="FQF214" s="68"/>
      <c r="FQG214" s="68"/>
      <c r="FQH214" s="68"/>
      <c r="FQI214" s="68"/>
      <c r="FQJ214" s="68"/>
      <c r="FQK214" s="68"/>
      <c r="FQL214" s="68"/>
      <c r="FQM214" s="68"/>
      <c r="FQN214" s="68"/>
      <c r="FQO214" s="68"/>
      <c r="FQP214" s="68"/>
      <c r="FQQ214" s="68"/>
      <c r="FQR214" s="68"/>
      <c r="FQS214" s="68"/>
      <c r="FQT214" s="68"/>
      <c r="FQU214" s="68"/>
      <c r="FQV214" s="68"/>
      <c r="FQW214" s="68"/>
      <c r="FQX214" s="68"/>
      <c r="FQY214" s="68"/>
      <c r="FQZ214" s="68"/>
      <c r="FRA214" s="68"/>
      <c r="FRB214" s="68"/>
      <c r="FRC214" s="68"/>
      <c r="FRD214" s="68"/>
      <c r="FRE214" s="68"/>
      <c r="FRF214" s="68"/>
      <c r="FRG214" s="68"/>
      <c r="FRH214" s="68"/>
      <c r="FRI214" s="68"/>
      <c r="FRJ214" s="68"/>
      <c r="FRK214" s="68"/>
      <c r="FRL214" s="68"/>
      <c r="FRM214" s="68"/>
      <c r="FRN214" s="68"/>
      <c r="FRO214" s="68"/>
      <c r="FRP214" s="68"/>
      <c r="FRQ214" s="68"/>
      <c r="FRR214" s="68"/>
      <c r="FRS214" s="68"/>
      <c r="FRT214" s="68"/>
      <c r="FRU214" s="68"/>
      <c r="FRV214" s="68"/>
      <c r="FRW214" s="68"/>
      <c r="FRX214" s="68"/>
      <c r="FRY214" s="68"/>
      <c r="FRZ214" s="68"/>
      <c r="FSA214" s="68"/>
      <c r="FSB214" s="68"/>
      <c r="FSC214" s="68"/>
      <c r="FSD214" s="68"/>
      <c r="FSE214" s="68"/>
      <c r="FSF214" s="68"/>
      <c r="FSG214" s="68"/>
      <c r="FSH214" s="68"/>
      <c r="FSI214" s="68"/>
      <c r="FSJ214" s="68"/>
      <c r="FSK214" s="68"/>
      <c r="FSL214" s="68"/>
      <c r="FSM214" s="68"/>
      <c r="FSN214" s="68"/>
      <c r="FSO214" s="68"/>
      <c r="FSP214" s="68"/>
      <c r="FSQ214" s="68"/>
      <c r="FSR214" s="68"/>
      <c r="FSS214" s="68"/>
      <c r="FST214" s="68"/>
      <c r="FSU214" s="68"/>
      <c r="FSV214" s="68"/>
      <c r="FSW214" s="68"/>
      <c r="FSX214" s="68"/>
      <c r="FSY214" s="68"/>
      <c r="FSZ214" s="68"/>
      <c r="FTA214" s="68"/>
      <c r="FTB214" s="68"/>
      <c r="FTC214" s="68"/>
      <c r="FTD214" s="68"/>
      <c r="FTE214" s="68"/>
      <c r="FTF214" s="68"/>
      <c r="FTG214" s="68"/>
      <c r="FTH214" s="68"/>
      <c r="FTI214" s="68"/>
      <c r="FTJ214" s="68"/>
      <c r="FTK214" s="68"/>
      <c r="FTL214" s="68"/>
      <c r="FTM214" s="68"/>
      <c r="FTN214" s="68"/>
      <c r="FTO214" s="68"/>
      <c r="FTP214" s="68"/>
      <c r="FTQ214" s="68"/>
      <c r="FTR214" s="68"/>
      <c r="FTS214" s="68"/>
      <c r="FTT214" s="68"/>
      <c r="FTU214" s="68"/>
      <c r="FTV214" s="68"/>
      <c r="FTW214" s="68"/>
      <c r="FTX214" s="68"/>
      <c r="FTY214" s="68"/>
      <c r="FTZ214" s="68"/>
      <c r="FUA214" s="68"/>
      <c r="FUB214" s="68"/>
      <c r="FUC214" s="68"/>
      <c r="FUD214" s="68"/>
      <c r="FUE214" s="68"/>
      <c r="FUF214" s="68"/>
      <c r="FUG214" s="68"/>
      <c r="FUH214" s="68"/>
      <c r="FUI214" s="68"/>
      <c r="FUJ214" s="68"/>
      <c r="FUK214" s="68"/>
      <c r="FUL214" s="68"/>
      <c r="FUM214" s="68"/>
      <c r="FUN214" s="68"/>
      <c r="FUO214" s="68"/>
      <c r="FUP214" s="68"/>
      <c r="FUQ214" s="68"/>
      <c r="FUR214" s="68"/>
      <c r="FUS214" s="68"/>
      <c r="FUT214" s="68"/>
      <c r="FUU214" s="68"/>
      <c r="FUV214" s="68"/>
      <c r="FUW214" s="68"/>
      <c r="FUX214" s="68"/>
      <c r="FUY214" s="68"/>
      <c r="FUZ214" s="68"/>
      <c r="FVA214" s="68"/>
      <c r="FVB214" s="68"/>
      <c r="FVC214" s="68"/>
      <c r="FVD214" s="68"/>
      <c r="FVE214" s="68"/>
      <c r="FVF214" s="68"/>
      <c r="FVG214" s="68"/>
      <c r="FVH214" s="68"/>
      <c r="FVI214" s="68"/>
      <c r="FVJ214" s="68"/>
      <c r="FVK214" s="68"/>
      <c r="FVL214" s="68"/>
      <c r="FVM214" s="68"/>
      <c r="FVN214" s="68"/>
      <c r="FVO214" s="68"/>
      <c r="FVP214" s="68"/>
      <c r="FVQ214" s="68"/>
      <c r="FVR214" s="68"/>
      <c r="FVS214" s="68"/>
      <c r="FVT214" s="68"/>
      <c r="FVU214" s="68"/>
      <c r="FVV214" s="68"/>
      <c r="FVW214" s="68"/>
      <c r="FVX214" s="68"/>
      <c r="FVY214" s="68"/>
      <c r="FVZ214" s="68"/>
      <c r="FWA214" s="68"/>
      <c r="FWB214" s="68"/>
      <c r="FWC214" s="68"/>
      <c r="FWD214" s="68"/>
      <c r="FWE214" s="68"/>
      <c r="FWF214" s="68"/>
      <c r="FWG214" s="68"/>
      <c r="FWH214" s="68"/>
      <c r="FWI214" s="68"/>
      <c r="FWJ214" s="68"/>
      <c r="FWK214" s="68"/>
      <c r="FWL214" s="68"/>
      <c r="FWM214" s="68"/>
      <c r="FWN214" s="68"/>
      <c r="FWO214" s="68"/>
      <c r="FWP214" s="68"/>
      <c r="FWQ214" s="68"/>
      <c r="FWR214" s="68"/>
      <c r="FWS214" s="68"/>
      <c r="FWT214" s="68"/>
      <c r="FWU214" s="68"/>
      <c r="FWV214" s="68"/>
      <c r="FWW214" s="68"/>
      <c r="FWX214" s="68"/>
      <c r="FWY214" s="68"/>
      <c r="FWZ214" s="68"/>
      <c r="FXA214" s="68"/>
      <c r="FXB214" s="68"/>
      <c r="FXC214" s="68"/>
      <c r="FXD214" s="68"/>
      <c r="FXE214" s="68"/>
      <c r="FXF214" s="68"/>
      <c r="FXG214" s="68"/>
      <c r="FXH214" s="68"/>
      <c r="FXI214" s="68"/>
      <c r="FXJ214" s="68"/>
      <c r="FXK214" s="68"/>
      <c r="FXL214" s="68"/>
      <c r="FXM214" s="68"/>
      <c r="FXN214" s="68"/>
      <c r="FXO214" s="68"/>
      <c r="FXP214" s="68"/>
      <c r="FXQ214" s="68"/>
      <c r="FXR214" s="68"/>
      <c r="FXS214" s="68"/>
      <c r="FXT214" s="68"/>
      <c r="FXU214" s="68"/>
      <c r="FXV214" s="68"/>
      <c r="FXW214" s="68"/>
      <c r="FXX214" s="68"/>
      <c r="FXY214" s="68"/>
      <c r="FXZ214" s="68"/>
      <c r="FYA214" s="68"/>
      <c r="FYB214" s="68"/>
      <c r="FYC214" s="68"/>
      <c r="FYD214" s="68"/>
      <c r="FYE214" s="68"/>
      <c r="FYF214" s="68"/>
      <c r="FYG214" s="68"/>
      <c r="FYH214" s="68"/>
      <c r="FYI214" s="68"/>
      <c r="FYJ214" s="68"/>
      <c r="FYK214" s="68"/>
      <c r="FYL214" s="68"/>
      <c r="FYM214" s="68"/>
      <c r="FYN214" s="68"/>
      <c r="FYO214" s="68"/>
      <c r="FYP214" s="68"/>
      <c r="FYQ214" s="68"/>
      <c r="FYR214" s="68"/>
      <c r="FYS214" s="68"/>
      <c r="FYT214" s="68"/>
      <c r="FYU214" s="68"/>
      <c r="FYV214" s="68"/>
      <c r="FYW214" s="68"/>
      <c r="FYX214" s="68"/>
      <c r="FYY214" s="68"/>
      <c r="FYZ214" s="68"/>
      <c r="FZA214" s="68"/>
      <c r="FZB214" s="68"/>
      <c r="FZC214" s="68"/>
      <c r="FZD214" s="68"/>
      <c r="FZE214" s="68"/>
      <c r="FZF214" s="68"/>
      <c r="FZG214" s="68"/>
      <c r="FZH214" s="68"/>
      <c r="FZI214" s="68"/>
      <c r="FZJ214" s="68"/>
      <c r="FZK214" s="68"/>
      <c r="FZL214" s="68"/>
      <c r="FZM214" s="68"/>
      <c r="FZN214" s="68"/>
      <c r="FZO214" s="68"/>
      <c r="FZP214" s="68"/>
      <c r="FZQ214" s="68"/>
      <c r="FZR214" s="68"/>
      <c r="FZS214" s="68"/>
      <c r="FZT214" s="68"/>
      <c r="FZU214" s="68"/>
      <c r="FZV214" s="68"/>
      <c r="FZW214" s="68"/>
      <c r="FZX214" s="68"/>
      <c r="FZY214" s="68"/>
      <c r="FZZ214" s="68"/>
      <c r="GAA214" s="68"/>
      <c r="GAB214" s="68"/>
      <c r="GAC214" s="68"/>
      <c r="GAD214" s="68"/>
      <c r="GAE214" s="68"/>
      <c r="GAF214" s="68"/>
      <c r="GAG214" s="68"/>
      <c r="GAH214" s="68"/>
      <c r="GAI214" s="68"/>
      <c r="GAJ214" s="68"/>
      <c r="GAK214" s="68"/>
      <c r="GAL214" s="68"/>
      <c r="GAM214" s="68"/>
      <c r="GAN214" s="68"/>
      <c r="GAO214" s="68"/>
      <c r="GAP214" s="68"/>
      <c r="GAQ214" s="68"/>
      <c r="GAR214" s="68"/>
      <c r="GAS214" s="68"/>
      <c r="GAT214" s="68"/>
      <c r="GAU214" s="68"/>
      <c r="GAV214" s="68"/>
      <c r="GAW214" s="68"/>
      <c r="GAX214" s="68"/>
      <c r="GAY214" s="68"/>
      <c r="GAZ214" s="68"/>
      <c r="GBA214" s="68"/>
      <c r="GBB214" s="68"/>
      <c r="GBC214" s="68"/>
      <c r="GBD214" s="68"/>
      <c r="GBE214" s="68"/>
      <c r="GBF214" s="68"/>
      <c r="GBG214" s="68"/>
      <c r="GBH214" s="68"/>
      <c r="GBI214" s="68"/>
      <c r="GBJ214" s="68"/>
      <c r="GBK214" s="68"/>
      <c r="GBL214" s="68"/>
      <c r="GBM214" s="68"/>
      <c r="GBN214" s="68"/>
      <c r="GBO214" s="68"/>
      <c r="GBP214" s="68"/>
      <c r="GBQ214" s="68"/>
      <c r="GBR214" s="68"/>
      <c r="GBS214" s="68"/>
      <c r="GBT214" s="68"/>
      <c r="GBU214" s="68"/>
      <c r="GBV214" s="68"/>
      <c r="GBW214" s="68"/>
      <c r="GBX214" s="68"/>
      <c r="GBY214" s="68"/>
      <c r="GBZ214" s="68"/>
      <c r="GCA214" s="68"/>
      <c r="GCB214" s="68"/>
      <c r="GCC214" s="68"/>
      <c r="GCD214" s="68"/>
      <c r="GCE214" s="68"/>
      <c r="GCF214" s="68"/>
      <c r="GCG214" s="68"/>
      <c r="GCH214" s="68"/>
      <c r="GCI214" s="68"/>
      <c r="GCJ214" s="68"/>
      <c r="GCK214" s="68"/>
      <c r="GCL214" s="68"/>
      <c r="GCM214" s="68"/>
      <c r="GCN214" s="68"/>
      <c r="GCO214" s="68"/>
      <c r="GCP214" s="68"/>
      <c r="GCQ214" s="68"/>
      <c r="GCR214" s="68"/>
      <c r="GCS214" s="68"/>
      <c r="GCT214" s="68"/>
      <c r="GCU214" s="68"/>
      <c r="GCV214" s="68"/>
      <c r="GCW214" s="68"/>
      <c r="GCX214" s="68"/>
      <c r="GCY214" s="68"/>
      <c r="GCZ214" s="68"/>
      <c r="GDA214" s="68"/>
      <c r="GDB214" s="68"/>
      <c r="GDC214" s="68"/>
      <c r="GDD214" s="68"/>
      <c r="GDE214" s="68"/>
      <c r="GDF214" s="68"/>
      <c r="GDG214" s="68"/>
      <c r="GDH214" s="68"/>
      <c r="GDI214" s="68"/>
      <c r="GDJ214" s="68"/>
      <c r="GDK214" s="68"/>
      <c r="GDL214" s="68"/>
      <c r="GDM214" s="68"/>
      <c r="GDN214" s="68"/>
      <c r="GDO214" s="68"/>
      <c r="GDP214" s="68"/>
      <c r="GDQ214" s="68"/>
      <c r="GDR214" s="68"/>
      <c r="GDS214" s="68"/>
      <c r="GDT214" s="68"/>
      <c r="GDU214" s="68"/>
      <c r="GDV214" s="68"/>
      <c r="GDW214" s="68"/>
      <c r="GDX214" s="68"/>
      <c r="GDY214" s="68"/>
      <c r="GDZ214" s="68"/>
      <c r="GEA214" s="68"/>
      <c r="GEB214" s="68"/>
      <c r="GEC214" s="68"/>
      <c r="GED214" s="68"/>
      <c r="GEE214" s="68"/>
      <c r="GEF214" s="68"/>
      <c r="GEG214" s="68"/>
      <c r="GEH214" s="68"/>
      <c r="GEI214" s="68"/>
      <c r="GEJ214" s="68"/>
      <c r="GEK214" s="68"/>
      <c r="GEL214" s="68"/>
      <c r="GEM214" s="68"/>
      <c r="GEN214" s="68"/>
      <c r="GEO214" s="68"/>
      <c r="GEP214" s="68"/>
      <c r="GEQ214" s="68"/>
      <c r="GER214" s="68"/>
      <c r="GES214" s="68"/>
      <c r="GET214" s="68"/>
      <c r="GEU214" s="68"/>
      <c r="GEV214" s="68"/>
      <c r="GEW214" s="68"/>
      <c r="GEX214" s="68"/>
      <c r="GEY214" s="68"/>
      <c r="GEZ214" s="68"/>
      <c r="GFA214" s="68"/>
      <c r="GFB214" s="68"/>
      <c r="GFC214" s="68"/>
      <c r="GFD214" s="68"/>
      <c r="GFE214" s="68"/>
      <c r="GFF214" s="68"/>
      <c r="GFG214" s="68"/>
      <c r="GFH214" s="68"/>
      <c r="GFI214" s="68"/>
      <c r="GFJ214" s="68"/>
      <c r="GFK214" s="68"/>
      <c r="GFL214" s="68"/>
      <c r="GFM214" s="68"/>
      <c r="GFN214" s="68"/>
      <c r="GFO214" s="68"/>
      <c r="GFP214" s="68"/>
      <c r="GFQ214" s="68"/>
      <c r="GFR214" s="68"/>
      <c r="GFS214" s="68"/>
      <c r="GFT214" s="68"/>
      <c r="GFU214" s="68"/>
      <c r="GFV214" s="68"/>
      <c r="GFW214" s="68"/>
      <c r="GFX214" s="68"/>
      <c r="GFY214" s="68"/>
      <c r="GFZ214" s="68"/>
      <c r="GGA214" s="68"/>
      <c r="GGB214" s="68"/>
      <c r="GGC214" s="68"/>
      <c r="GGD214" s="68"/>
      <c r="GGE214" s="68"/>
      <c r="GGF214" s="68"/>
      <c r="GGG214" s="68"/>
      <c r="GGH214" s="68"/>
      <c r="GGI214" s="68"/>
      <c r="GGJ214" s="68"/>
      <c r="GGK214" s="68"/>
      <c r="GGL214" s="68"/>
      <c r="GGM214" s="68"/>
      <c r="GGN214" s="68"/>
      <c r="GGO214" s="68"/>
      <c r="GGP214" s="68"/>
      <c r="GGQ214" s="68"/>
      <c r="GGR214" s="68"/>
      <c r="GGS214" s="68"/>
      <c r="GGT214" s="68"/>
      <c r="GGU214" s="68"/>
      <c r="GGV214" s="68"/>
      <c r="GGW214" s="68"/>
      <c r="GGX214" s="68"/>
      <c r="GGY214" s="68"/>
      <c r="GGZ214" s="68"/>
      <c r="GHA214" s="68"/>
      <c r="GHB214" s="68"/>
      <c r="GHC214" s="68"/>
      <c r="GHD214" s="68"/>
      <c r="GHE214" s="68"/>
      <c r="GHF214" s="68"/>
      <c r="GHG214" s="68"/>
      <c r="GHH214" s="68"/>
      <c r="GHI214" s="68"/>
      <c r="GHJ214" s="68"/>
      <c r="GHK214" s="68"/>
      <c r="GHL214" s="68"/>
      <c r="GHM214" s="68"/>
      <c r="GHN214" s="68"/>
      <c r="GHO214" s="68"/>
      <c r="GHP214" s="68"/>
      <c r="GHQ214" s="68"/>
      <c r="GHR214" s="68"/>
      <c r="GHS214" s="68"/>
      <c r="GHT214" s="68"/>
      <c r="GHU214" s="68"/>
      <c r="GHV214" s="68"/>
      <c r="GHW214" s="68"/>
      <c r="GHX214" s="68"/>
      <c r="GHY214" s="68"/>
      <c r="GHZ214" s="68"/>
      <c r="GIA214" s="68"/>
      <c r="GIB214" s="68"/>
      <c r="GIC214" s="68"/>
      <c r="GID214" s="68"/>
      <c r="GIE214" s="68"/>
      <c r="GIF214" s="68"/>
      <c r="GIG214" s="68"/>
      <c r="GIH214" s="68"/>
      <c r="GII214" s="68"/>
      <c r="GIJ214" s="68"/>
      <c r="GIK214" s="68"/>
      <c r="GIL214" s="68"/>
      <c r="GIM214" s="68"/>
      <c r="GIN214" s="68"/>
      <c r="GIO214" s="68"/>
      <c r="GIP214" s="68"/>
      <c r="GIQ214" s="68"/>
      <c r="GIR214" s="68"/>
      <c r="GIS214" s="68"/>
      <c r="GIT214" s="68"/>
      <c r="GIU214" s="68"/>
      <c r="GIV214" s="68"/>
      <c r="GIW214" s="68"/>
      <c r="GIX214" s="68"/>
      <c r="GIY214" s="68"/>
      <c r="GIZ214" s="68"/>
      <c r="GJA214" s="68"/>
      <c r="GJB214" s="68"/>
      <c r="GJC214" s="68"/>
      <c r="GJD214" s="68"/>
      <c r="GJE214" s="68"/>
      <c r="GJF214" s="68"/>
      <c r="GJG214" s="68"/>
      <c r="GJH214" s="68"/>
      <c r="GJI214" s="68"/>
      <c r="GJJ214" s="68"/>
      <c r="GJK214" s="68"/>
      <c r="GJL214" s="68"/>
      <c r="GJM214" s="68"/>
      <c r="GJN214" s="68"/>
      <c r="GJO214" s="68"/>
      <c r="GJP214" s="68"/>
      <c r="GJQ214" s="68"/>
      <c r="GJR214" s="68"/>
      <c r="GJS214" s="68"/>
      <c r="GJT214" s="68"/>
      <c r="GJU214" s="68"/>
      <c r="GJV214" s="68"/>
      <c r="GJW214" s="68"/>
      <c r="GJX214" s="68"/>
      <c r="GJY214" s="68"/>
      <c r="GJZ214" s="68"/>
      <c r="GKA214" s="68"/>
      <c r="GKB214" s="68"/>
      <c r="GKC214" s="68"/>
      <c r="GKD214" s="68"/>
      <c r="GKE214" s="68"/>
      <c r="GKF214" s="68"/>
      <c r="GKG214" s="68"/>
      <c r="GKH214" s="68"/>
      <c r="GKI214" s="68"/>
      <c r="GKJ214" s="68"/>
      <c r="GKK214" s="68"/>
      <c r="GKL214" s="68"/>
      <c r="GKM214" s="68"/>
      <c r="GKN214" s="68"/>
      <c r="GKO214" s="68"/>
      <c r="GKP214" s="68"/>
      <c r="GKQ214" s="68"/>
      <c r="GKR214" s="68"/>
      <c r="GKS214" s="68"/>
      <c r="GKT214" s="68"/>
      <c r="GKU214" s="68"/>
      <c r="GKV214" s="68"/>
      <c r="GKW214" s="68"/>
      <c r="GKX214" s="68"/>
      <c r="GKY214" s="68"/>
      <c r="GKZ214" s="68"/>
      <c r="GLA214" s="68"/>
      <c r="GLB214" s="68"/>
      <c r="GLC214" s="68"/>
      <c r="GLD214" s="68"/>
      <c r="GLE214" s="68"/>
      <c r="GLF214" s="68"/>
      <c r="GLG214" s="68"/>
      <c r="GLH214" s="68"/>
      <c r="GLI214" s="68"/>
      <c r="GLJ214" s="68"/>
      <c r="GLK214" s="68"/>
      <c r="GLL214" s="68"/>
      <c r="GLM214" s="68"/>
      <c r="GLN214" s="68"/>
      <c r="GLO214" s="68"/>
      <c r="GLP214" s="68"/>
      <c r="GLQ214" s="68"/>
      <c r="GLR214" s="68"/>
      <c r="GLS214" s="68"/>
      <c r="GLT214" s="68"/>
      <c r="GLU214" s="68"/>
      <c r="GLV214" s="68"/>
      <c r="GLW214" s="68"/>
      <c r="GLX214" s="68"/>
      <c r="GLY214" s="68"/>
      <c r="GLZ214" s="68"/>
      <c r="GMA214" s="68"/>
      <c r="GMB214" s="68"/>
      <c r="GMC214" s="68"/>
      <c r="GMD214" s="68"/>
      <c r="GME214" s="68"/>
      <c r="GMF214" s="68"/>
      <c r="GMG214" s="68"/>
      <c r="GMH214" s="68"/>
      <c r="GMI214" s="68"/>
      <c r="GMJ214" s="68"/>
      <c r="GMK214" s="68"/>
      <c r="GML214" s="68"/>
      <c r="GMM214" s="68"/>
      <c r="GMN214" s="68"/>
      <c r="GMO214" s="68"/>
      <c r="GMP214" s="68"/>
      <c r="GMQ214" s="68"/>
      <c r="GMR214" s="68"/>
      <c r="GMS214" s="68"/>
      <c r="GMT214" s="68"/>
      <c r="GMU214" s="68"/>
      <c r="GMV214" s="68"/>
      <c r="GMW214" s="68"/>
      <c r="GMX214" s="68"/>
      <c r="GMY214" s="68"/>
      <c r="GMZ214" s="68"/>
      <c r="GNA214" s="68"/>
      <c r="GNB214" s="68"/>
      <c r="GNC214" s="68"/>
      <c r="GND214" s="68"/>
      <c r="GNE214" s="68"/>
      <c r="GNF214" s="68"/>
      <c r="GNG214" s="68"/>
      <c r="GNH214" s="68"/>
      <c r="GNI214" s="68"/>
      <c r="GNJ214" s="68"/>
      <c r="GNK214" s="68"/>
      <c r="GNL214" s="68"/>
      <c r="GNM214" s="68"/>
      <c r="GNN214" s="68"/>
      <c r="GNO214" s="68"/>
      <c r="GNP214" s="68"/>
      <c r="GNQ214" s="68"/>
      <c r="GNR214" s="68"/>
      <c r="GNS214" s="68"/>
      <c r="GNT214" s="68"/>
      <c r="GNU214" s="68"/>
      <c r="GNV214" s="68"/>
      <c r="GNW214" s="68"/>
      <c r="GNX214" s="68"/>
      <c r="GNY214" s="68"/>
      <c r="GNZ214" s="68"/>
      <c r="GOA214" s="68"/>
      <c r="GOB214" s="68"/>
      <c r="GOC214" s="68"/>
      <c r="GOD214" s="68"/>
      <c r="GOE214" s="68"/>
      <c r="GOF214" s="68"/>
      <c r="GOG214" s="68"/>
      <c r="GOH214" s="68"/>
      <c r="GOI214" s="68"/>
      <c r="GOJ214" s="68"/>
      <c r="GOK214" s="68"/>
      <c r="GOL214" s="68"/>
      <c r="GOM214" s="68"/>
      <c r="GON214" s="68"/>
      <c r="GOO214" s="68"/>
      <c r="GOP214" s="68"/>
      <c r="GOQ214" s="68"/>
      <c r="GOR214" s="68"/>
      <c r="GOS214" s="68"/>
      <c r="GOT214" s="68"/>
      <c r="GOU214" s="68"/>
      <c r="GOV214" s="68"/>
      <c r="GOW214" s="68"/>
      <c r="GOX214" s="68"/>
      <c r="GOY214" s="68"/>
      <c r="GOZ214" s="68"/>
      <c r="GPA214" s="68"/>
      <c r="GPB214" s="68"/>
      <c r="GPC214" s="68"/>
      <c r="GPD214" s="68"/>
      <c r="GPE214" s="68"/>
      <c r="GPF214" s="68"/>
      <c r="GPG214" s="68"/>
      <c r="GPH214" s="68"/>
      <c r="GPI214" s="68"/>
      <c r="GPJ214" s="68"/>
      <c r="GPK214" s="68"/>
      <c r="GPL214" s="68"/>
      <c r="GPM214" s="68"/>
      <c r="GPN214" s="68"/>
      <c r="GPO214" s="68"/>
      <c r="GPP214" s="68"/>
      <c r="GPQ214" s="68"/>
      <c r="GPR214" s="68"/>
      <c r="GPS214" s="68"/>
      <c r="GPT214" s="68"/>
      <c r="GPU214" s="68"/>
      <c r="GPV214" s="68"/>
      <c r="GPW214" s="68"/>
      <c r="GPX214" s="68"/>
      <c r="GPY214" s="68"/>
      <c r="GPZ214" s="68"/>
      <c r="GQA214" s="68"/>
      <c r="GQB214" s="68"/>
      <c r="GQC214" s="68"/>
      <c r="GQD214" s="68"/>
      <c r="GQE214" s="68"/>
      <c r="GQF214" s="68"/>
      <c r="GQG214" s="68"/>
      <c r="GQH214" s="68"/>
      <c r="GQI214" s="68"/>
      <c r="GQJ214" s="68"/>
      <c r="GQK214" s="68"/>
      <c r="GQL214" s="68"/>
      <c r="GQM214" s="68"/>
      <c r="GQN214" s="68"/>
      <c r="GQO214" s="68"/>
      <c r="GQP214" s="68"/>
      <c r="GQQ214" s="68"/>
      <c r="GQR214" s="68"/>
      <c r="GQS214" s="68"/>
      <c r="GQT214" s="68"/>
      <c r="GQU214" s="68"/>
      <c r="GQV214" s="68"/>
      <c r="GQW214" s="68"/>
      <c r="GQX214" s="68"/>
      <c r="GQY214" s="68"/>
      <c r="GQZ214" s="68"/>
      <c r="GRA214" s="68"/>
      <c r="GRB214" s="68"/>
      <c r="GRC214" s="68"/>
      <c r="GRD214" s="68"/>
      <c r="GRE214" s="68"/>
      <c r="GRF214" s="68"/>
      <c r="GRG214" s="68"/>
      <c r="GRH214" s="68"/>
      <c r="GRI214" s="68"/>
      <c r="GRJ214" s="68"/>
      <c r="GRK214" s="68"/>
      <c r="GRL214" s="68"/>
      <c r="GRM214" s="68"/>
      <c r="GRN214" s="68"/>
      <c r="GRO214" s="68"/>
      <c r="GRP214" s="68"/>
      <c r="GRQ214" s="68"/>
      <c r="GRR214" s="68"/>
      <c r="GRS214" s="68"/>
      <c r="GRT214" s="68"/>
      <c r="GRU214" s="68"/>
      <c r="GRV214" s="68"/>
      <c r="GRW214" s="68"/>
      <c r="GRX214" s="68"/>
      <c r="GRY214" s="68"/>
      <c r="GRZ214" s="68"/>
      <c r="GSA214" s="68"/>
      <c r="GSB214" s="68"/>
      <c r="GSC214" s="68"/>
      <c r="GSD214" s="68"/>
      <c r="GSE214" s="68"/>
      <c r="GSF214" s="68"/>
      <c r="GSG214" s="68"/>
      <c r="GSH214" s="68"/>
      <c r="GSI214" s="68"/>
      <c r="GSJ214" s="68"/>
      <c r="GSK214" s="68"/>
      <c r="GSL214" s="68"/>
      <c r="GSM214" s="68"/>
      <c r="GSN214" s="68"/>
      <c r="GSO214" s="68"/>
      <c r="GSP214" s="68"/>
      <c r="GSQ214" s="68"/>
      <c r="GSR214" s="68"/>
      <c r="GSS214" s="68"/>
      <c r="GST214" s="68"/>
      <c r="GSU214" s="68"/>
      <c r="GSV214" s="68"/>
      <c r="GSW214" s="68"/>
      <c r="GSX214" s="68"/>
      <c r="GSY214" s="68"/>
      <c r="GSZ214" s="68"/>
      <c r="GTA214" s="68"/>
      <c r="GTB214" s="68"/>
      <c r="GTC214" s="68"/>
      <c r="GTD214" s="68"/>
      <c r="GTE214" s="68"/>
      <c r="GTF214" s="68"/>
      <c r="GTG214" s="68"/>
      <c r="GTH214" s="68"/>
      <c r="GTI214" s="68"/>
      <c r="GTJ214" s="68"/>
      <c r="GTK214" s="68"/>
      <c r="GTL214" s="68"/>
      <c r="GTM214" s="68"/>
      <c r="GTN214" s="68"/>
      <c r="GTO214" s="68"/>
      <c r="GTP214" s="68"/>
      <c r="GTQ214" s="68"/>
      <c r="GTR214" s="68"/>
      <c r="GTS214" s="68"/>
      <c r="GTT214" s="68"/>
      <c r="GTU214" s="68"/>
      <c r="GTV214" s="68"/>
      <c r="GTW214" s="68"/>
      <c r="GTX214" s="68"/>
      <c r="GTY214" s="68"/>
      <c r="GTZ214" s="68"/>
      <c r="GUA214" s="68"/>
      <c r="GUB214" s="68"/>
      <c r="GUC214" s="68"/>
      <c r="GUD214" s="68"/>
      <c r="GUE214" s="68"/>
      <c r="GUF214" s="68"/>
      <c r="GUG214" s="68"/>
      <c r="GUH214" s="68"/>
      <c r="GUI214" s="68"/>
      <c r="GUJ214" s="68"/>
      <c r="GUK214" s="68"/>
      <c r="GUL214" s="68"/>
      <c r="GUM214" s="68"/>
      <c r="GUN214" s="68"/>
      <c r="GUO214" s="68"/>
      <c r="GUP214" s="68"/>
      <c r="GUQ214" s="68"/>
      <c r="GUR214" s="68"/>
      <c r="GUS214" s="68"/>
      <c r="GUT214" s="68"/>
      <c r="GUU214" s="68"/>
      <c r="GUV214" s="68"/>
      <c r="GUW214" s="68"/>
      <c r="GUX214" s="68"/>
      <c r="GUY214" s="68"/>
      <c r="GUZ214" s="68"/>
      <c r="GVA214" s="68"/>
      <c r="GVB214" s="68"/>
      <c r="GVC214" s="68"/>
      <c r="GVD214" s="68"/>
      <c r="GVE214" s="68"/>
      <c r="GVF214" s="68"/>
      <c r="GVG214" s="68"/>
      <c r="GVH214" s="68"/>
      <c r="GVI214" s="68"/>
      <c r="GVJ214" s="68"/>
      <c r="GVK214" s="68"/>
      <c r="GVL214" s="68"/>
      <c r="GVM214" s="68"/>
      <c r="GVN214" s="68"/>
      <c r="GVO214" s="68"/>
      <c r="GVP214" s="68"/>
      <c r="GVQ214" s="68"/>
      <c r="GVR214" s="68"/>
      <c r="GVS214" s="68"/>
      <c r="GVT214" s="68"/>
      <c r="GVU214" s="68"/>
      <c r="GVV214" s="68"/>
      <c r="GVW214" s="68"/>
      <c r="GVX214" s="68"/>
      <c r="GVY214" s="68"/>
      <c r="GVZ214" s="68"/>
      <c r="GWA214" s="68"/>
      <c r="GWB214" s="68"/>
      <c r="GWC214" s="68"/>
      <c r="GWD214" s="68"/>
      <c r="GWE214" s="68"/>
      <c r="GWF214" s="68"/>
      <c r="GWG214" s="68"/>
      <c r="GWH214" s="68"/>
      <c r="GWI214" s="68"/>
      <c r="GWJ214" s="68"/>
      <c r="GWK214" s="68"/>
      <c r="GWL214" s="68"/>
      <c r="GWM214" s="68"/>
      <c r="GWN214" s="68"/>
      <c r="GWO214" s="68"/>
      <c r="GWP214" s="68"/>
      <c r="GWQ214" s="68"/>
      <c r="GWR214" s="68"/>
      <c r="GWS214" s="68"/>
      <c r="GWT214" s="68"/>
      <c r="GWU214" s="68"/>
      <c r="GWV214" s="68"/>
      <c r="GWW214" s="68"/>
      <c r="GWX214" s="68"/>
      <c r="GWY214" s="68"/>
      <c r="GWZ214" s="68"/>
      <c r="GXA214" s="68"/>
      <c r="GXB214" s="68"/>
      <c r="GXC214" s="68"/>
      <c r="GXD214" s="68"/>
      <c r="GXE214" s="68"/>
      <c r="GXF214" s="68"/>
      <c r="GXG214" s="68"/>
      <c r="GXH214" s="68"/>
      <c r="GXI214" s="68"/>
      <c r="GXJ214" s="68"/>
      <c r="GXK214" s="68"/>
      <c r="GXL214" s="68"/>
      <c r="GXM214" s="68"/>
      <c r="GXN214" s="68"/>
      <c r="GXO214" s="68"/>
      <c r="GXP214" s="68"/>
      <c r="GXQ214" s="68"/>
      <c r="GXR214" s="68"/>
      <c r="GXS214" s="68"/>
      <c r="GXT214" s="68"/>
      <c r="GXU214" s="68"/>
      <c r="GXV214" s="68"/>
      <c r="GXW214" s="68"/>
      <c r="GXX214" s="68"/>
      <c r="GXY214" s="68"/>
      <c r="GXZ214" s="68"/>
      <c r="GYA214" s="68"/>
      <c r="GYB214" s="68"/>
      <c r="GYC214" s="68"/>
      <c r="GYD214" s="68"/>
      <c r="GYE214" s="68"/>
      <c r="GYF214" s="68"/>
      <c r="GYG214" s="68"/>
      <c r="GYH214" s="68"/>
      <c r="GYI214" s="68"/>
      <c r="GYJ214" s="68"/>
      <c r="GYK214" s="68"/>
      <c r="GYL214" s="68"/>
      <c r="GYM214" s="68"/>
      <c r="GYN214" s="68"/>
      <c r="GYO214" s="68"/>
      <c r="GYP214" s="68"/>
      <c r="GYQ214" s="68"/>
      <c r="GYR214" s="68"/>
      <c r="GYS214" s="68"/>
      <c r="GYT214" s="68"/>
      <c r="GYU214" s="68"/>
      <c r="GYV214" s="68"/>
      <c r="GYW214" s="68"/>
      <c r="GYX214" s="68"/>
      <c r="GYY214" s="68"/>
      <c r="GYZ214" s="68"/>
      <c r="GZA214" s="68"/>
      <c r="GZB214" s="68"/>
      <c r="GZC214" s="68"/>
      <c r="GZD214" s="68"/>
      <c r="GZE214" s="68"/>
      <c r="GZF214" s="68"/>
      <c r="GZG214" s="68"/>
      <c r="GZH214" s="68"/>
      <c r="GZI214" s="68"/>
      <c r="GZJ214" s="68"/>
      <c r="GZK214" s="68"/>
      <c r="GZL214" s="68"/>
      <c r="GZM214" s="68"/>
      <c r="GZN214" s="68"/>
      <c r="GZO214" s="68"/>
      <c r="GZP214" s="68"/>
      <c r="GZQ214" s="68"/>
      <c r="GZR214" s="68"/>
      <c r="GZS214" s="68"/>
      <c r="GZT214" s="68"/>
      <c r="GZU214" s="68"/>
      <c r="GZV214" s="68"/>
      <c r="GZW214" s="68"/>
      <c r="GZX214" s="68"/>
      <c r="GZY214" s="68"/>
      <c r="GZZ214" s="68"/>
      <c r="HAA214" s="68"/>
      <c r="HAB214" s="68"/>
      <c r="HAC214" s="68"/>
      <c r="HAD214" s="68"/>
      <c r="HAE214" s="68"/>
      <c r="HAF214" s="68"/>
      <c r="HAG214" s="68"/>
      <c r="HAH214" s="68"/>
      <c r="HAI214" s="68"/>
      <c r="HAJ214" s="68"/>
      <c r="HAK214" s="68"/>
      <c r="HAL214" s="68"/>
      <c r="HAM214" s="68"/>
      <c r="HAN214" s="68"/>
      <c r="HAO214" s="68"/>
      <c r="HAP214" s="68"/>
      <c r="HAQ214" s="68"/>
      <c r="HAR214" s="68"/>
      <c r="HAS214" s="68"/>
      <c r="HAT214" s="68"/>
      <c r="HAU214" s="68"/>
      <c r="HAV214" s="68"/>
      <c r="HAW214" s="68"/>
      <c r="HAX214" s="68"/>
      <c r="HAY214" s="68"/>
      <c r="HAZ214" s="68"/>
      <c r="HBA214" s="68"/>
      <c r="HBB214" s="68"/>
      <c r="HBC214" s="68"/>
      <c r="HBD214" s="68"/>
      <c r="HBE214" s="68"/>
      <c r="HBF214" s="68"/>
      <c r="HBG214" s="68"/>
      <c r="HBH214" s="68"/>
      <c r="HBI214" s="68"/>
      <c r="HBJ214" s="68"/>
      <c r="HBK214" s="68"/>
      <c r="HBL214" s="68"/>
      <c r="HBM214" s="68"/>
      <c r="HBN214" s="68"/>
      <c r="HBO214" s="68"/>
      <c r="HBP214" s="68"/>
      <c r="HBQ214" s="68"/>
      <c r="HBR214" s="68"/>
      <c r="HBS214" s="68"/>
      <c r="HBT214" s="68"/>
      <c r="HBU214" s="68"/>
      <c r="HBV214" s="68"/>
      <c r="HBW214" s="68"/>
      <c r="HBX214" s="68"/>
      <c r="HBY214" s="68"/>
      <c r="HBZ214" s="68"/>
      <c r="HCA214" s="68"/>
      <c r="HCB214" s="68"/>
      <c r="HCC214" s="68"/>
      <c r="HCD214" s="68"/>
      <c r="HCE214" s="68"/>
      <c r="HCF214" s="68"/>
      <c r="HCG214" s="68"/>
      <c r="HCH214" s="68"/>
      <c r="HCI214" s="68"/>
      <c r="HCJ214" s="68"/>
      <c r="HCK214" s="68"/>
      <c r="HCL214" s="68"/>
      <c r="HCM214" s="68"/>
      <c r="HCN214" s="68"/>
      <c r="HCO214" s="68"/>
      <c r="HCP214" s="68"/>
      <c r="HCQ214" s="68"/>
      <c r="HCR214" s="68"/>
      <c r="HCS214" s="68"/>
      <c r="HCT214" s="68"/>
      <c r="HCU214" s="68"/>
      <c r="HCV214" s="68"/>
      <c r="HCW214" s="68"/>
      <c r="HCX214" s="68"/>
      <c r="HCY214" s="68"/>
      <c r="HCZ214" s="68"/>
      <c r="HDA214" s="68"/>
      <c r="HDB214" s="68"/>
      <c r="HDC214" s="68"/>
      <c r="HDD214" s="68"/>
      <c r="HDE214" s="68"/>
      <c r="HDF214" s="68"/>
      <c r="HDG214" s="68"/>
      <c r="HDH214" s="68"/>
      <c r="HDI214" s="68"/>
      <c r="HDJ214" s="68"/>
      <c r="HDK214" s="68"/>
      <c r="HDL214" s="68"/>
      <c r="HDM214" s="68"/>
      <c r="HDN214" s="68"/>
      <c r="HDO214" s="68"/>
      <c r="HDP214" s="68"/>
      <c r="HDQ214" s="68"/>
      <c r="HDR214" s="68"/>
      <c r="HDS214" s="68"/>
      <c r="HDT214" s="68"/>
      <c r="HDU214" s="68"/>
      <c r="HDV214" s="68"/>
      <c r="HDW214" s="68"/>
      <c r="HDX214" s="68"/>
      <c r="HDY214" s="68"/>
      <c r="HDZ214" s="68"/>
      <c r="HEA214" s="68"/>
      <c r="HEB214" s="68"/>
      <c r="HEC214" s="68"/>
      <c r="HED214" s="68"/>
      <c r="HEE214" s="68"/>
      <c r="HEF214" s="68"/>
      <c r="HEG214" s="68"/>
      <c r="HEH214" s="68"/>
      <c r="HEI214" s="68"/>
      <c r="HEJ214" s="68"/>
      <c r="HEK214" s="68"/>
      <c r="HEL214" s="68"/>
      <c r="HEM214" s="68"/>
      <c r="HEN214" s="68"/>
      <c r="HEO214" s="68"/>
      <c r="HEP214" s="68"/>
      <c r="HEQ214" s="68"/>
      <c r="HER214" s="68"/>
      <c r="HES214" s="68"/>
      <c r="HET214" s="68"/>
      <c r="HEU214" s="68"/>
      <c r="HEV214" s="68"/>
      <c r="HEW214" s="68"/>
      <c r="HEX214" s="68"/>
      <c r="HEY214" s="68"/>
      <c r="HEZ214" s="68"/>
      <c r="HFA214" s="68"/>
      <c r="HFB214" s="68"/>
      <c r="HFC214" s="68"/>
      <c r="HFD214" s="68"/>
      <c r="HFE214" s="68"/>
      <c r="HFF214" s="68"/>
      <c r="HFG214" s="68"/>
      <c r="HFH214" s="68"/>
      <c r="HFI214" s="68"/>
      <c r="HFJ214" s="68"/>
      <c r="HFK214" s="68"/>
      <c r="HFL214" s="68"/>
      <c r="HFM214" s="68"/>
      <c r="HFN214" s="68"/>
      <c r="HFO214" s="68"/>
      <c r="HFP214" s="68"/>
      <c r="HFQ214" s="68"/>
      <c r="HFR214" s="68"/>
      <c r="HFS214" s="68"/>
      <c r="HFT214" s="68"/>
      <c r="HFU214" s="68"/>
      <c r="HFV214" s="68"/>
      <c r="HFW214" s="68"/>
      <c r="HFX214" s="68"/>
      <c r="HFY214" s="68"/>
      <c r="HFZ214" s="68"/>
      <c r="HGA214" s="68"/>
      <c r="HGB214" s="68"/>
      <c r="HGC214" s="68"/>
      <c r="HGD214" s="68"/>
      <c r="HGE214" s="68"/>
      <c r="HGF214" s="68"/>
      <c r="HGG214" s="68"/>
      <c r="HGH214" s="68"/>
      <c r="HGI214" s="68"/>
      <c r="HGJ214" s="68"/>
      <c r="HGK214" s="68"/>
      <c r="HGL214" s="68"/>
      <c r="HGM214" s="68"/>
      <c r="HGN214" s="68"/>
      <c r="HGO214" s="68"/>
      <c r="HGP214" s="68"/>
      <c r="HGQ214" s="68"/>
      <c r="HGR214" s="68"/>
      <c r="HGS214" s="68"/>
      <c r="HGT214" s="68"/>
      <c r="HGU214" s="68"/>
      <c r="HGV214" s="68"/>
      <c r="HGW214" s="68"/>
      <c r="HGX214" s="68"/>
      <c r="HGY214" s="68"/>
      <c r="HGZ214" s="68"/>
      <c r="HHA214" s="68"/>
      <c r="HHB214" s="68"/>
      <c r="HHC214" s="68"/>
      <c r="HHD214" s="68"/>
      <c r="HHE214" s="68"/>
      <c r="HHF214" s="68"/>
      <c r="HHG214" s="68"/>
      <c r="HHH214" s="68"/>
      <c r="HHI214" s="68"/>
      <c r="HHJ214" s="68"/>
      <c r="HHK214" s="68"/>
      <c r="HHL214" s="68"/>
      <c r="HHM214" s="68"/>
      <c r="HHN214" s="68"/>
      <c r="HHO214" s="68"/>
      <c r="HHP214" s="68"/>
      <c r="HHQ214" s="68"/>
      <c r="HHR214" s="68"/>
      <c r="HHS214" s="68"/>
      <c r="HHT214" s="68"/>
      <c r="HHU214" s="68"/>
      <c r="HHV214" s="68"/>
      <c r="HHW214" s="68"/>
      <c r="HHX214" s="68"/>
      <c r="HHY214" s="68"/>
      <c r="HHZ214" s="68"/>
      <c r="HIA214" s="68"/>
      <c r="HIB214" s="68"/>
      <c r="HIC214" s="68"/>
      <c r="HID214" s="68"/>
      <c r="HIE214" s="68"/>
      <c r="HIF214" s="68"/>
      <c r="HIG214" s="68"/>
      <c r="HIH214" s="68"/>
      <c r="HII214" s="68"/>
      <c r="HIJ214" s="68"/>
      <c r="HIK214" s="68"/>
      <c r="HIL214" s="68"/>
      <c r="HIM214" s="68"/>
      <c r="HIN214" s="68"/>
      <c r="HIO214" s="68"/>
      <c r="HIP214" s="68"/>
      <c r="HIQ214" s="68"/>
      <c r="HIR214" s="68"/>
      <c r="HIS214" s="68"/>
      <c r="HIT214" s="68"/>
      <c r="HIU214" s="68"/>
      <c r="HIV214" s="68"/>
      <c r="HIW214" s="68"/>
      <c r="HIX214" s="68"/>
      <c r="HIY214" s="68"/>
      <c r="HIZ214" s="68"/>
      <c r="HJA214" s="68"/>
      <c r="HJB214" s="68"/>
      <c r="HJC214" s="68"/>
      <c r="HJD214" s="68"/>
      <c r="HJE214" s="68"/>
      <c r="HJF214" s="68"/>
      <c r="HJG214" s="68"/>
      <c r="HJH214" s="68"/>
      <c r="HJI214" s="68"/>
      <c r="HJJ214" s="68"/>
      <c r="HJK214" s="68"/>
      <c r="HJL214" s="68"/>
      <c r="HJM214" s="68"/>
      <c r="HJN214" s="68"/>
      <c r="HJO214" s="68"/>
      <c r="HJP214" s="68"/>
      <c r="HJQ214" s="68"/>
      <c r="HJR214" s="68"/>
      <c r="HJS214" s="68"/>
      <c r="HJT214" s="68"/>
      <c r="HJU214" s="68"/>
      <c r="HJV214" s="68"/>
      <c r="HJW214" s="68"/>
      <c r="HJX214" s="68"/>
      <c r="HJY214" s="68"/>
      <c r="HJZ214" s="68"/>
      <c r="HKA214" s="68"/>
      <c r="HKB214" s="68"/>
      <c r="HKC214" s="68"/>
      <c r="HKD214" s="68"/>
      <c r="HKE214" s="68"/>
      <c r="HKF214" s="68"/>
      <c r="HKG214" s="68"/>
      <c r="HKH214" s="68"/>
      <c r="HKI214" s="68"/>
      <c r="HKJ214" s="68"/>
      <c r="HKK214" s="68"/>
      <c r="HKL214" s="68"/>
      <c r="HKM214" s="68"/>
      <c r="HKN214" s="68"/>
      <c r="HKO214" s="68"/>
      <c r="HKP214" s="68"/>
      <c r="HKQ214" s="68"/>
      <c r="HKR214" s="68"/>
      <c r="HKS214" s="68"/>
      <c r="HKT214" s="68"/>
      <c r="HKU214" s="68"/>
      <c r="HKV214" s="68"/>
      <c r="HKW214" s="68"/>
      <c r="HKX214" s="68"/>
      <c r="HKY214" s="68"/>
      <c r="HKZ214" s="68"/>
      <c r="HLA214" s="68"/>
      <c r="HLB214" s="68"/>
      <c r="HLC214" s="68"/>
      <c r="HLD214" s="68"/>
      <c r="HLE214" s="68"/>
      <c r="HLF214" s="68"/>
      <c r="HLG214" s="68"/>
      <c r="HLH214" s="68"/>
      <c r="HLI214" s="68"/>
      <c r="HLJ214" s="68"/>
      <c r="HLK214" s="68"/>
      <c r="HLL214" s="68"/>
      <c r="HLM214" s="68"/>
      <c r="HLN214" s="68"/>
      <c r="HLO214" s="68"/>
      <c r="HLP214" s="68"/>
      <c r="HLQ214" s="68"/>
      <c r="HLR214" s="68"/>
      <c r="HLS214" s="68"/>
      <c r="HLT214" s="68"/>
      <c r="HLU214" s="68"/>
      <c r="HLV214" s="68"/>
      <c r="HLW214" s="68"/>
      <c r="HLX214" s="68"/>
      <c r="HLY214" s="68"/>
      <c r="HLZ214" s="68"/>
      <c r="HMA214" s="68"/>
      <c r="HMB214" s="68"/>
      <c r="HMC214" s="68"/>
      <c r="HMD214" s="68"/>
      <c r="HME214" s="68"/>
      <c r="HMF214" s="68"/>
      <c r="HMG214" s="68"/>
      <c r="HMH214" s="68"/>
      <c r="HMI214" s="68"/>
      <c r="HMJ214" s="68"/>
      <c r="HMK214" s="68"/>
      <c r="HML214" s="68"/>
      <c r="HMM214" s="68"/>
      <c r="HMN214" s="68"/>
      <c r="HMO214" s="68"/>
      <c r="HMP214" s="68"/>
      <c r="HMQ214" s="68"/>
      <c r="HMR214" s="68"/>
      <c r="HMS214" s="68"/>
      <c r="HMT214" s="68"/>
      <c r="HMU214" s="68"/>
      <c r="HMV214" s="68"/>
      <c r="HMW214" s="68"/>
      <c r="HMX214" s="68"/>
      <c r="HMY214" s="68"/>
      <c r="HMZ214" s="68"/>
      <c r="HNA214" s="68"/>
      <c r="HNB214" s="68"/>
      <c r="HNC214" s="68"/>
      <c r="HND214" s="68"/>
      <c r="HNE214" s="68"/>
      <c r="HNF214" s="68"/>
      <c r="HNG214" s="68"/>
      <c r="HNH214" s="68"/>
      <c r="HNI214" s="68"/>
      <c r="HNJ214" s="68"/>
      <c r="HNK214" s="68"/>
      <c r="HNL214" s="68"/>
      <c r="HNM214" s="68"/>
      <c r="HNN214" s="68"/>
      <c r="HNO214" s="68"/>
      <c r="HNP214" s="68"/>
      <c r="HNQ214" s="68"/>
      <c r="HNR214" s="68"/>
      <c r="HNS214" s="68"/>
      <c r="HNT214" s="68"/>
      <c r="HNU214" s="68"/>
      <c r="HNV214" s="68"/>
      <c r="HNW214" s="68"/>
      <c r="HNX214" s="68"/>
      <c r="HNY214" s="68"/>
      <c r="HNZ214" s="68"/>
      <c r="HOA214" s="68"/>
      <c r="HOB214" s="68"/>
      <c r="HOC214" s="68"/>
      <c r="HOD214" s="68"/>
      <c r="HOE214" s="68"/>
      <c r="HOF214" s="68"/>
      <c r="HOG214" s="68"/>
      <c r="HOH214" s="68"/>
      <c r="HOI214" s="68"/>
      <c r="HOJ214" s="68"/>
      <c r="HOK214" s="68"/>
      <c r="HOL214" s="68"/>
      <c r="HOM214" s="68"/>
      <c r="HON214" s="68"/>
      <c r="HOO214" s="68"/>
      <c r="HOP214" s="68"/>
      <c r="HOQ214" s="68"/>
      <c r="HOR214" s="68"/>
      <c r="HOS214" s="68"/>
      <c r="HOT214" s="68"/>
      <c r="HOU214" s="68"/>
      <c r="HOV214" s="68"/>
      <c r="HOW214" s="68"/>
      <c r="HOX214" s="68"/>
      <c r="HOY214" s="68"/>
      <c r="HOZ214" s="68"/>
      <c r="HPA214" s="68"/>
      <c r="HPB214" s="68"/>
      <c r="HPC214" s="68"/>
      <c r="HPD214" s="68"/>
      <c r="HPE214" s="68"/>
      <c r="HPF214" s="68"/>
      <c r="HPG214" s="68"/>
      <c r="HPH214" s="68"/>
      <c r="HPI214" s="68"/>
      <c r="HPJ214" s="68"/>
      <c r="HPK214" s="68"/>
      <c r="HPL214" s="68"/>
      <c r="HPM214" s="68"/>
      <c r="HPN214" s="68"/>
      <c r="HPO214" s="68"/>
      <c r="HPP214" s="68"/>
      <c r="HPQ214" s="68"/>
      <c r="HPR214" s="68"/>
      <c r="HPS214" s="68"/>
      <c r="HPT214" s="68"/>
      <c r="HPU214" s="68"/>
      <c r="HPV214" s="68"/>
      <c r="HPW214" s="68"/>
      <c r="HPX214" s="68"/>
      <c r="HPY214" s="68"/>
      <c r="HPZ214" s="68"/>
      <c r="HQA214" s="68"/>
      <c r="HQB214" s="68"/>
      <c r="HQC214" s="68"/>
      <c r="HQD214" s="68"/>
      <c r="HQE214" s="68"/>
      <c r="HQF214" s="68"/>
      <c r="HQG214" s="68"/>
      <c r="HQH214" s="68"/>
      <c r="HQI214" s="68"/>
      <c r="HQJ214" s="68"/>
      <c r="HQK214" s="68"/>
      <c r="HQL214" s="68"/>
      <c r="HQM214" s="68"/>
      <c r="HQN214" s="68"/>
      <c r="HQO214" s="68"/>
      <c r="HQP214" s="68"/>
      <c r="HQQ214" s="68"/>
      <c r="HQR214" s="68"/>
      <c r="HQS214" s="68"/>
      <c r="HQT214" s="68"/>
      <c r="HQU214" s="68"/>
      <c r="HQV214" s="68"/>
      <c r="HQW214" s="68"/>
      <c r="HQX214" s="68"/>
      <c r="HQY214" s="68"/>
      <c r="HQZ214" s="68"/>
      <c r="HRA214" s="68"/>
      <c r="HRB214" s="68"/>
      <c r="HRC214" s="68"/>
      <c r="HRD214" s="68"/>
      <c r="HRE214" s="68"/>
      <c r="HRF214" s="68"/>
      <c r="HRG214" s="68"/>
      <c r="HRH214" s="68"/>
      <c r="HRI214" s="68"/>
      <c r="HRJ214" s="68"/>
      <c r="HRK214" s="68"/>
      <c r="HRL214" s="68"/>
      <c r="HRM214" s="68"/>
      <c r="HRN214" s="68"/>
      <c r="HRO214" s="68"/>
      <c r="HRP214" s="68"/>
      <c r="HRQ214" s="68"/>
      <c r="HRR214" s="68"/>
      <c r="HRS214" s="68"/>
      <c r="HRT214" s="68"/>
      <c r="HRU214" s="68"/>
      <c r="HRV214" s="68"/>
      <c r="HRW214" s="68"/>
      <c r="HRX214" s="68"/>
      <c r="HRY214" s="68"/>
      <c r="HRZ214" s="68"/>
      <c r="HSA214" s="68"/>
      <c r="HSB214" s="68"/>
      <c r="HSC214" s="68"/>
      <c r="HSD214" s="68"/>
      <c r="HSE214" s="68"/>
      <c r="HSF214" s="68"/>
      <c r="HSG214" s="68"/>
      <c r="HSH214" s="68"/>
      <c r="HSI214" s="68"/>
      <c r="HSJ214" s="68"/>
      <c r="HSK214" s="68"/>
      <c r="HSL214" s="68"/>
      <c r="HSM214" s="68"/>
      <c r="HSN214" s="68"/>
      <c r="HSO214" s="68"/>
      <c r="HSP214" s="68"/>
      <c r="HSQ214" s="68"/>
      <c r="HSR214" s="68"/>
      <c r="HSS214" s="68"/>
      <c r="HST214" s="68"/>
      <c r="HSU214" s="68"/>
      <c r="HSV214" s="68"/>
      <c r="HSW214" s="68"/>
      <c r="HSX214" s="68"/>
      <c r="HSY214" s="68"/>
      <c r="HSZ214" s="68"/>
      <c r="HTA214" s="68"/>
      <c r="HTB214" s="68"/>
      <c r="HTC214" s="68"/>
      <c r="HTD214" s="68"/>
      <c r="HTE214" s="68"/>
      <c r="HTF214" s="68"/>
      <c r="HTG214" s="68"/>
      <c r="HTH214" s="68"/>
      <c r="HTI214" s="68"/>
      <c r="HTJ214" s="68"/>
      <c r="HTK214" s="68"/>
      <c r="HTL214" s="68"/>
      <c r="HTM214" s="68"/>
      <c r="HTN214" s="68"/>
      <c r="HTO214" s="68"/>
      <c r="HTP214" s="68"/>
      <c r="HTQ214" s="68"/>
      <c r="HTR214" s="68"/>
      <c r="HTS214" s="68"/>
      <c r="HTT214" s="68"/>
      <c r="HTU214" s="68"/>
      <c r="HTV214" s="68"/>
      <c r="HTW214" s="68"/>
      <c r="HTX214" s="68"/>
      <c r="HTY214" s="68"/>
      <c r="HTZ214" s="68"/>
      <c r="HUA214" s="68"/>
      <c r="HUB214" s="68"/>
      <c r="HUC214" s="68"/>
      <c r="HUD214" s="68"/>
      <c r="HUE214" s="68"/>
      <c r="HUF214" s="68"/>
      <c r="HUG214" s="68"/>
      <c r="HUH214" s="68"/>
      <c r="HUI214" s="68"/>
      <c r="HUJ214" s="68"/>
      <c r="HUK214" s="68"/>
      <c r="HUL214" s="68"/>
      <c r="HUM214" s="68"/>
      <c r="HUN214" s="68"/>
      <c r="HUO214" s="68"/>
      <c r="HUP214" s="68"/>
      <c r="HUQ214" s="68"/>
      <c r="HUR214" s="68"/>
      <c r="HUS214" s="68"/>
      <c r="HUT214" s="68"/>
      <c r="HUU214" s="68"/>
      <c r="HUV214" s="68"/>
      <c r="HUW214" s="68"/>
      <c r="HUX214" s="68"/>
      <c r="HUY214" s="68"/>
      <c r="HUZ214" s="68"/>
      <c r="HVA214" s="68"/>
      <c r="HVB214" s="68"/>
      <c r="HVC214" s="68"/>
      <c r="HVD214" s="68"/>
      <c r="HVE214" s="68"/>
      <c r="HVF214" s="68"/>
      <c r="HVG214" s="68"/>
      <c r="HVH214" s="68"/>
      <c r="HVI214" s="68"/>
      <c r="HVJ214" s="68"/>
      <c r="HVK214" s="68"/>
      <c r="HVL214" s="68"/>
      <c r="HVM214" s="68"/>
      <c r="HVN214" s="68"/>
      <c r="HVO214" s="68"/>
      <c r="HVP214" s="68"/>
      <c r="HVQ214" s="68"/>
      <c r="HVR214" s="68"/>
      <c r="HVS214" s="68"/>
      <c r="HVT214" s="68"/>
      <c r="HVU214" s="68"/>
      <c r="HVV214" s="68"/>
      <c r="HVW214" s="68"/>
      <c r="HVX214" s="68"/>
      <c r="HVY214" s="68"/>
      <c r="HVZ214" s="68"/>
      <c r="HWA214" s="68"/>
      <c r="HWB214" s="68"/>
      <c r="HWC214" s="68"/>
      <c r="HWD214" s="68"/>
      <c r="HWE214" s="68"/>
      <c r="HWF214" s="68"/>
      <c r="HWG214" s="68"/>
      <c r="HWH214" s="68"/>
      <c r="HWI214" s="68"/>
      <c r="HWJ214" s="68"/>
      <c r="HWK214" s="68"/>
      <c r="HWL214" s="68"/>
      <c r="HWM214" s="68"/>
      <c r="HWN214" s="68"/>
      <c r="HWO214" s="68"/>
      <c r="HWP214" s="68"/>
      <c r="HWQ214" s="68"/>
      <c r="HWR214" s="68"/>
      <c r="HWS214" s="68"/>
      <c r="HWT214" s="68"/>
      <c r="HWU214" s="68"/>
      <c r="HWV214" s="68"/>
      <c r="HWW214" s="68"/>
      <c r="HWX214" s="68"/>
      <c r="HWY214" s="68"/>
      <c r="HWZ214" s="68"/>
      <c r="HXA214" s="68"/>
      <c r="HXB214" s="68"/>
      <c r="HXC214" s="68"/>
      <c r="HXD214" s="68"/>
      <c r="HXE214" s="68"/>
      <c r="HXF214" s="68"/>
      <c r="HXG214" s="68"/>
      <c r="HXH214" s="68"/>
      <c r="HXI214" s="68"/>
      <c r="HXJ214" s="68"/>
      <c r="HXK214" s="68"/>
      <c r="HXL214" s="68"/>
      <c r="HXM214" s="68"/>
      <c r="HXN214" s="68"/>
      <c r="HXO214" s="68"/>
      <c r="HXP214" s="68"/>
      <c r="HXQ214" s="68"/>
      <c r="HXR214" s="68"/>
      <c r="HXS214" s="68"/>
      <c r="HXT214" s="68"/>
      <c r="HXU214" s="68"/>
      <c r="HXV214" s="68"/>
      <c r="HXW214" s="68"/>
      <c r="HXX214" s="68"/>
      <c r="HXY214" s="68"/>
      <c r="HXZ214" s="68"/>
      <c r="HYA214" s="68"/>
      <c r="HYB214" s="68"/>
      <c r="HYC214" s="68"/>
      <c r="HYD214" s="68"/>
      <c r="HYE214" s="68"/>
      <c r="HYF214" s="68"/>
      <c r="HYG214" s="68"/>
      <c r="HYH214" s="68"/>
      <c r="HYI214" s="68"/>
      <c r="HYJ214" s="68"/>
      <c r="HYK214" s="68"/>
      <c r="HYL214" s="68"/>
      <c r="HYM214" s="68"/>
      <c r="HYN214" s="68"/>
      <c r="HYO214" s="68"/>
      <c r="HYP214" s="68"/>
      <c r="HYQ214" s="68"/>
      <c r="HYR214" s="68"/>
      <c r="HYS214" s="68"/>
      <c r="HYT214" s="68"/>
      <c r="HYU214" s="68"/>
      <c r="HYV214" s="68"/>
      <c r="HYW214" s="68"/>
      <c r="HYX214" s="68"/>
      <c r="HYY214" s="68"/>
      <c r="HYZ214" s="68"/>
      <c r="HZA214" s="68"/>
      <c r="HZB214" s="68"/>
      <c r="HZC214" s="68"/>
      <c r="HZD214" s="68"/>
      <c r="HZE214" s="68"/>
      <c r="HZF214" s="68"/>
      <c r="HZG214" s="68"/>
      <c r="HZH214" s="68"/>
      <c r="HZI214" s="68"/>
      <c r="HZJ214" s="68"/>
      <c r="HZK214" s="68"/>
      <c r="HZL214" s="68"/>
      <c r="HZM214" s="68"/>
      <c r="HZN214" s="68"/>
      <c r="HZO214" s="68"/>
      <c r="HZP214" s="68"/>
      <c r="HZQ214" s="68"/>
      <c r="HZR214" s="68"/>
      <c r="HZS214" s="68"/>
      <c r="HZT214" s="68"/>
      <c r="HZU214" s="68"/>
      <c r="HZV214" s="68"/>
      <c r="HZW214" s="68"/>
      <c r="HZX214" s="68"/>
      <c r="HZY214" s="68"/>
      <c r="HZZ214" s="68"/>
      <c r="IAA214" s="68"/>
      <c r="IAB214" s="68"/>
      <c r="IAC214" s="68"/>
      <c r="IAD214" s="68"/>
      <c r="IAE214" s="68"/>
      <c r="IAF214" s="68"/>
      <c r="IAG214" s="68"/>
      <c r="IAH214" s="68"/>
      <c r="IAI214" s="68"/>
      <c r="IAJ214" s="68"/>
      <c r="IAK214" s="68"/>
      <c r="IAL214" s="68"/>
      <c r="IAM214" s="68"/>
      <c r="IAN214" s="68"/>
      <c r="IAO214" s="68"/>
      <c r="IAP214" s="68"/>
      <c r="IAQ214" s="68"/>
      <c r="IAR214" s="68"/>
      <c r="IAS214" s="68"/>
      <c r="IAT214" s="68"/>
      <c r="IAU214" s="68"/>
      <c r="IAV214" s="68"/>
      <c r="IAW214" s="68"/>
      <c r="IAX214" s="68"/>
      <c r="IAY214" s="68"/>
      <c r="IAZ214" s="68"/>
      <c r="IBA214" s="68"/>
      <c r="IBB214" s="68"/>
      <c r="IBC214" s="68"/>
      <c r="IBD214" s="68"/>
      <c r="IBE214" s="68"/>
      <c r="IBF214" s="68"/>
      <c r="IBG214" s="68"/>
      <c r="IBH214" s="68"/>
      <c r="IBI214" s="68"/>
      <c r="IBJ214" s="68"/>
      <c r="IBK214" s="68"/>
      <c r="IBL214" s="68"/>
      <c r="IBM214" s="68"/>
      <c r="IBN214" s="68"/>
      <c r="IBO214" s="68"/>
      <c r="IBP214" s="68"/>
      <c r="IBQ214" s="68"/>
      <c r="IBR214" s="68"/>
      <c r="IBS214" s="68"/>
      <c r="IBT214" s="68"/>
      <c r="IBU214" s="68"/>
      <c r="IBV214" s="68"/>
      <c r="IBW214" s="68"/>
      <c r="IBX214" s="68"/>
      <c r="IBY214" s="68"/>
      <c r="IBZ214" s="68"/>
      <c r="ICA214" s="68"/>
      <c r="ICB214" s="68"/>
      <c r="ICC214" s="68"/>
      <c r="ICD214" s="68"/>
      <c r="ICE214" s="68"/>
      <c r="ICF214" s="68"/>
      <c r="ICG214" s="68"/>
      <c r="ICH214" s="68"/>
      <c r="ICI214" s="68"/>
      <c r="ICJ214" s="68"/>
      <c r="ICK214" s="68"/>
      <c r="ICL214" s="68"/>
      <c r="ICM214" s="68"/>
      <c r="ICN214" s="68"/>
      <c r="ICO214" s="68"/>
      <c r="ICP214" s="68"/>
      <c r="ICQ214" s="68"/>
      <c r="ICR214" s="68"/>
      <c r="ICS214" s="68"/>
      <c r="ICT214" s="68"/>
      <c r="ICU214" s="68"/>
      <c r="ICV214" s="68"/>
      <c r="ICW214" s="68"/>
      <c r="ICX214" s="68"/>
      <c r="ICY214" s="68"/>
      <c r="ICZ214" s="68"/>
      <c r="IDA214" s="68"/>
      <c r="IDB214" s="68"/>
      <c r="IDC214" s="68"/>
      <c r="IDD214" s="68"/>
      <c r="IDE214" s="68"/>
      <c r="IDF214" s="68"/>
      <c r="IDG214" s="68"/>
      <c r="IDH214" s="68"/>
      <c r="IDI214" s="68"/>
      <c r="IDJ214" s="68"/>
      <c r="IDK214" s="68"/>
      <c r="IDL214" s="68"/>
      <c r="IDM214" s="68"/>
      <c r="IDN214" s="68"/>
      <c r="IDO214" s="68"/>
      <c r="IDP214" s="68"/>
      <c r="IDQ214" s="68"/>
      <c r="IDR214" s="68"/>
      <c r="IDS214" s="68"/>
      <c r="IDT214" s="68"/>
      <c r="IDU214" s="68"/>
      <c r="IDV214" s="68"/>
      <c r="IDW214" s="68"/>
      <c r="IDX214" s="68"/>
      <c r="IDY214" s="68"/>
      <c r="IDZ214" s="68"/>
      <c r="IEA214" s="68"/>
      <c r="IEB214" s="68"/>
      <c r="IEC214" s="68"/>
      <c r="IED214" s="68"/>
      <c r="IEE214" s="68"/>
      <c r="IEF214" s="68"/>
      <c r="IEG214" s="68"/>
      <c r="IEH214" s="68"/>
      <c r="IEI214" s="68"/>
      <c r="IEJ214" s="68"/>
      <c r="IEK214" s="68"/>
      <c r="IEL214" s="68"/>
      <c r="IEM214" s="68"/>
      <c r="IEN214" s="68"/>
      <c r="IEO214" s="68"/>
      <c r="IEP214" s="68"/>
      <c r="IEQ214" s="68"/>
      <c r="IER214" s="68"/>
      <c r="IES214" s="68"/>
      <c r="IET214" s="68"/>
      <c r="IEU214" s="68"/>
      <c r="IEV214" s="68"/>
      <c r="IEW214" s="68"/>
      <c r="IEX214" s="68"/>
      <c r="IEY214" s="68"/>
      <c r="IEZ214" s="68"/>
      <c r="IFA214" s="68"/>
      <c r="IFB214" s="68"/>
      <c r="IFC214" s="68"/>
      <c r="IFD214" s="68"/>
      <c r="IFE214" s="68"/>
      <c r="IFF214" s="68"/>
      <c r="IFG214" s="68"/>
      <c r="IFH214" s="68"/>
      <c r="IFI214" s="68"/>
      <c r="IFJ214" s="68"/>
      <c r="IFK214" s="68"/>
      <c r="IFL214" s="68"/>
      <c r="IFM214" s="68"/>
      <c r="IFN214" s="68"/>
      <c r="IFO214" s="68"/>
      <c r="IFP214" s="68"/>
      <c r="IFQ214" s="68"/>
      <c r="IFR214" s="68"/>
      <c r="IFS214" s="68"/>
      <c r="IFT214" s="68"/>
      <c r="IFU214" s="68"/>
      <c r="IFV214" s="68"/>
      <c r="IFW214" s="68"/>
      <c r="IFX214" s="68"/>
      <c r="IFY214" s="68"/>
      <c r="IFZ214" s="68"/>
      <c r="IGA214" s="68"/>
      <c r="IGB214" s="68"/>
      <c r="IGC214" s="68"/>
      <c r="IGD214" s="68"/>
      <c r="IGE214" s="68"/>
      <c r="IGF214" s="68"/>
      <c r="IGG214" s="68"/>
      <c r="IGH214" s="68"/>
      <c r="IGI214" s="68"/>
      <c r="IGJ214" s="68"/>
      <c r="IGK214" s="68"/>
      <c r="IGL214" s="68"/>
      <c r="IGM214" s="68"/>
      <c r="IGN214" s="68"/>
      <c r="IGO214" s="68"/>
      <c r="IGP214" s="68"/>
      <c r="IGQ214" s="68"/>
      <c r="IGR214" s="68"/>
      <c r="IGS214" s="68"/>
      <c r="IGT214" s="68"/>
      <c r="IGU214" s="68"/>
      <c r="IGV214" s="68"/>
      <c r="IGW214" s="68"/>
      <c r="IGX214" s="68"/>
      <c r="IGY214" s="68"/>
      <c r="IGZ214" s="68"/>
      <c r="IHA214" s="68"/>
      <c r="IHB214" s="68"/>
      <c r="IHC214" s="68"/>
      <c r="IHD214" s="68"/>
      <c r="IHE214" s="68"/>
      <c r="IHF214" s="68"/>
      <c r="IHG214" s="68"/>
      <c r="IHH214" s="68"/>
      <c r="IHI214" s="68"/>
      <c r="IHJ214" s="68"/>
      <c r="IHK214" s="68"/>
      <c r="IHL214" s="68"/>
      <c r="IHM214" s="68"/>
      <c r="IHN214" s="68"/>
      <c r="IHO214" s="68"/>
      <c r="IHP214" s="68"/>
      <c r="IHQ214" s="68"/>
      <c r="IHR214" s="68"/>
      <c r="IHS214" s="68"/>
      <c r="IHT214" s="68"/>
      <c r="IHU214" s="68"/>
      <c r="IHV214" s="68"/>
      <c r="IHW214" s="68"/>
      <c r="IHX214" s="68"/>
      <c r="IHY214" s="68"/>
      <c r="IHZ214" s="68"/>
      <c r="IIA214" s="68"/>
      <c r="IIB214" s="68"/>
      <c r="IIC214" s="68"/>
      <c r="IID214" s="68"/>
      <c r="IIE214" s="68"/>
      <c r="IIF214" s="68"/>
      <c r="IIG214" s="68"/>
      <c r="IIH214" s="68"/>
      <c r="III214" s="68"/>
      <c r="IIJ214" s="68"/>
      <c r="IIK214" s="68"/>
      <c r="IIL214" s="68"/>
      <c r="IIM214" s="68"/>
      <c r="IIN214" s="68"/>
      <c r="IIO214" s="68"/>
      <c r="IIP214" s="68"/>
      <c r="IIQ214" s="68"/>
      <c r="IIR214" s="68"/>
      <c r="IIS214" s="68"/>
      <c r="IIT214" s="68"/>
      <c r="IIU214" s="68"/>
      <c r="IIV214" s="68"/>
      <c r="IIW214" s="68"/>
      <c r="IIX214" s="68"/>
      <c r="IIY214" s="68"/>
      <c r="IIZ214" s="68"/>
      <c r="IJA214" s="68"/>
      <c r="IJB214" s="68"/>
      <c r="IJC214" s="68"/>
      <c r="IJD214" s="68"/>
      <c r="IJE214" s="68"/>
      <c r="IJF214" s="68"/>
      <c r="IJG214" s="68"/>
      <c r="IJH214" s="68"/>
      <c r="IJI214" s="68"/>
      <c r="IJJ214" s="68"/>
      <c r="IJK214" s="68"/>
      <c r="IJL214" s="68"/>
      <c r="IJM214" s="68"/>
      <c r="IJN214" s="68"/>
      <c r="IJO214" s="68"/>
      <c r="IJP214" s="68"/>
      <c r="IJQ214" s="68"/>
      <c r="IJR214" s="68"/>
      <c r="IJS214" s="68"/>
      <c r="IJT214" s="68"/>
      <c r="IJU214" s="68"/>
      <c r="IJV214" s="68"/>
      <c r="IJW214" s="68"/>
      <c r="IJX214" s="68"/>
      <c r="IJY214" s="68"/>
      <c r="IJZ214" s="68"/>
      <c r="IKA214" s="68"/>
      <c r="IKB214" s="68"/>
      <c r="IKC214" s="68"/>
      <c r="IKD214" s="68"/>
      <c r="IKE214" s="68"/>
      <c r="IKF214" s="68"/>
      <c r="IKG214" s="68"/>
      <c r="IKH214" s="68"/>
      <c r="IKI214" s="68"/>
      <c r="IKJ214" s="68"/>
      <c r="IKK214" s="68"/>
      <c r="IKL214" s="68"/>
      <c r="IKM214" s="68"/>
      <c r="IKN214" s="68"/>
      <c r="IKO214" s="68"/>
      <c r="IKP214" s="68"/>
      <c r="IKQ214" s="68"/>
      <c r="IKR214" s="68"/>
      <c r="IKS214" s="68"/>
      <c r="IKT214" s="68"/>
      <c r="IKU214" s="68"/>
      <c r="IKV214" s="68"/>
      <c r="IKW214" s="68"/>
      <c r="IKX214" s="68"/>
      <c r="IKY214" s="68"/>
      <c r="IKZ214" s="68"/>
      <c r="ILA214" s="68"/>
      <c r="ILB214" s="68"/>
      <c r="ILC214" s="68"/>
      <c r="ILD214" s="68"/>
      <c r="ILE214" s="68"/>
      <c r="ILF214" s="68"/>
      <c r="ILG214" s="68"/>
      <c r="ILH214" s="68"/>
      <c r="ILI214" s="68"/>
      <c r="ILJ214" s="68"/>
      <c r="ILK214" s="68"/>
      <c r="ILL214" s="68"/>
      <c r="ILM214" s="68"/>
      <c r="ILN214" s="68"/>
      <c r="ILO214" s="68"/>
      <c r="ILP214" s="68"/>
      <c r="ILQ214" s="68"/>
      <c r="ILR214" s="68"/>
      <c r="ILS214" s="68"/>
      <c r="ILT214" s="68"/>
      <c r="ILU214" s="68"/>
      <c r="ILV214" s="68"/>
      <c r="ILW214" s="68"/>
      <c r="ILX214" s="68"/>
      <c r="ILY214" s="68"/>
      <c r="ILZ214" s="68"/>
      <c r="IMA214" s="68"/>
      <c r="IMB214" s="68"/>
      <c r="IMC214" s="68"/>
      <c r="IMD214" s="68"/>
      <c r="IME214" s="68"/>
      <c r="IMF214" s="68"/>
      <c r="IMG214" s="68"/>
      <c r="IMH214" s="68"/>
      <c r="IMI214" s="68"/>
      <c r="IMJ214" s="68"/>
      <c r="IMK214" s="68"/>
      <c r="IML214" s="68"/>
      <c r="IMM214" s="68"/>
      <c r="IMN214" s="68"/>
      <c r="IMO214" s="68"/>
      <c r="IMP214" s="68"/>
      <c r="IMQ214" s="68"/>
      <c r="IMR214" s="68"/>
      <c r="IMS214" s="68"/>
      <c r="IMT214" s="68"/>
      <c r="IMU214" s="68"/>
      <c r="IMV214" s="68"/>
      <c r="IMW214" s="68"/>
      <c r="IMX214" s="68"/>
      <c r="IMY214" s="68"/>
      <c r="IMZ214" s="68"/>
      <c r="INA214" s="68"/>
      <c r="INB214" s="68"/>
      <c r="INC214" s="68"/>
      <c r="IND214" s="68"/>
      <c r="INE214" s="68"/>
      <c r="INF214" s="68"/>
      <c r="ING214" s="68"/>
      <c r="INH214" s="68"/>
      <c r="INI214" s="68"/>
      <c r="INJ214" s="68"/>
      <c r="INK214" s="68"/>
      <c r="INL214" s="68"/>
      <c r="INM214" s="68"/>
      <c r="INN214" s="68"/>
      <c r="INO214" s="68"/>
      <c r="INP214" s="68"/>
      <c r="INQ214" s="68"/>
      <c r="INR214" s="68"/>
      <c r="INS214" s="68"/>
      <c r="INT214" s="68"/>
      <c r="INU214" s="68"/>
      <c r="INV214" s="68"/>
      <c r="INW214" s="68"/>
      <c r="INX214" s="68"/>
      <c r="INY214" s="68"/>
      <c r="INZ214" s="68"/>
      <c r="IOA214" s="68"/>
      <c r="IOB214" s="68"/>
      <c r="IOC214" s="68"/>
      <c r="IOD214" s="68"/>
      <c r="IOE214" s="68"/>
      <c r="IOF214" s="68"/>
      <c r="IOG214" s="68"/>
      <c r="IOH214" s="68"/>
      <c r="IOI214" s="68"/>
      <c r="IOJ214" s="68"/>
      <c r="IOK214" s="68"/>
      <c r="IOL214" s="68"/>
      <c r="IOM214" s="68"/>
      <c r="ION214" s="68"/>
      <c r="IOO214" s="68"/>
      <c r="IOP214" s="68"/>
      <c r="IOQ214" s="68"/>
      <c r="IOR214" s="68"/>
      <c r="IOS214" s="68"/>
      <c r="IOT214" s="68"/>
      <c r="IOU214" s="68"/>
      <c r="IOV214" s="68"/>
      <c r="IOW214" s="68"/>
      <c r="IOX214" s="68"/>
      <c r="IOY214" s="68"/>
      <c r="IOZ214" s="68"/>
      <c r="IPA214" s="68"/>
      <c r="IPB214" s="68"/>
      <c r="IPC214" s="68"/>
      <c r="IPD214" s="68"/>
      <c r="IPE214" s="68"/>
      <c r="IPF214" s="68"/>
      <c r="IPG214" s="68"/>
      <c r="IPH214" s="68"/>
      <c r="IPI214" s="68"/>
      <c r="IPJ214" s="68"/>
      <c r="IPK214" s="68"/>
      <c r="IPL214" s="68"/>
      <c r="IPM214" s="68"/>
      <c r="IPN214" s="68"/>
      <c r="IPO214" s="68"/>
      <c r="IPP214" s="68"/>
      <c r="IPQ214" s="68"/>
      <c r="IPR214" s="68"/>
      <c r="IPS214" s="68"/>
      <c r="IPT214" s="68"/>
      <c r="IPU214" s="68"/>
      <c r="IPV214" s="68"/>
      <c r="IPW214" s="68"/>
      <c r="IPX214" s="68"/>
      <c r="IPY214" s="68"/>
      <c r="IPZ214" s="68"/>
      <c r="IQA214" s="68"/>
      <c r="IQB214" s="68"/>
      <c r="IQC214" s="68"/>
      <c r="IQD214" s="68"/>
      <c r="IQE214" s="68"/>
      <c r="IQF214" s="68"/>
      <c r="IQG214" s="68"/>
      <c r="IQH214" s="68"/>
      <c r="IQI214" s="68"/>
      <c r="IQJ214" s="68"/>
      <c r="IQK214" s="68"/>
      <c r="IQL214" s="68"/>
      <c r="IQM214" s="68"/>
      <c r="IQN214" s="68"/>
      <c r="IQO214" s="68"/>
      <c r="IQP214" s="68"/>
      <c r="IQQ214" s="68"/>
      <c r="IQR214" s="68"/>
      <c r="IQS214" s="68"/>
      <c r="IQT214" s="68"/>
      <c r="IQU214" s="68"/>
      <c r="IQV214" s="68"/>
      <c r="IQW214" s="68"/>
      <c r="IQX214" s="68"/>
      <c r="IQY214" s="68"/>
      <c r="IQZ214" s="68"/>
      <c r="IRA214" s="68"/>
      <c r="IRB214" s="68"/>
      <c r="IRC214" s="68"/>
      <c r="IRD214" s="68"/>
      <c r="IRE214" s="68"/>
      <c r="IRF214" s="68"/>
      <c r="IRG214" s="68"/>
      <c r="IRH214" s="68"/>
      <c r="IRI214" s="68"/>
      <c r="IRJ214" s="68"/>
      <c r="IRK214" s="68"/>
      <c r="IRL214" s="68"/>
      <c r="IRM214" s="68"/>
      <c r="IRN214" s="68"/>
      <c r="IRO214" s="68"/>
      <c r="IRP214" s="68"/>
      <c r="IRQ214" s="68"/>
      <c r="IRR214" s="68"/>
      <c r="IRS214" s="68"/>
      <c r="IRT214" s="68"/>
      <c r="IRU214" s="68"/>
      <c r="IRV214" s="68"/>
      <c r="IRW214" s="68"/>
      <c r="IRX214" s="68"/>
      <c r="IRY214" s="68"/>
      <c r="IRZ214" s="68"/>
      <c r="ISA214" s="68"/>
      <c r="ISB214" s="68"/>
      <c r="ISC214" s="68"/>
      <c r="ISD214" s="68"/>
      <c r="ISE214" s="68"/>
      <c r="ISF214" s="68"/>
      <c r="ISG214" s="68"/>
      <c r="ISH214" s="68"/>
      <c r="ISI214" s="68"/>
      <c r="ISJ214" s="68"/>
      <c r="ISK214" s="68"/>
      <c r="ISL214" s="68"/>
      <c r="ISM214" s="68"/>
      <c r="ISN214" s="68"/>
      <c r="ISO214" s="68"/>
      <c r="ISP214" s="68"/>
      <c r="ISQ214" s="68"/>
      <c r="ISR214" s="68"/>
      <c r="ISS214" s="68"/>
      <c r="IST214" s="68"/>
      <c r="ISU214" s="68"/>
      <c r="ISV214" s="68"/>
      <c r="ISW214" s="68"/>
      <c r="ISX214" s="68"/>
      <c r="ISY214" s="68"/>
      <c r="ISZ214" s="68"/>
      <c r="ITA214" s="68"/>
      <c r="ITB214" s="68"/>
      <c r="ITC214" s="68"/>
      <c r="ITD214" s="68"/>
      <c r="ITE214" s="68"/>
      <c r="ITF214" s="68"/>
      <c r="ITG214" s="68"/>
      <c r="ITH214" s="68"/>
      <c r="ITI214" s="68"/>
      <c r="ITJ214" s="68"/>
      <c r="ITK214" s="68"/>
      <c r="ITL214" s="68"/>
      <c r="ITM214" s="68"/>
      <c r="ITN214" s="68"/>
      <c r="ITO214" s="68"/>
      <c r="ITP214" s="68"/>
      <c r="ITQ214" s="68"/>
      <c r="ITR214" s="68"/>
      <c r="ITS214" s="68"/>
      <c r="ITT214" s="68"/>
      <c r="ITU214" s="68"/>
      <c r="ITV214" s="68"/>
      <c r="ITW214" s="68"/>
      <c r="ITX214" s="68"/>
      <c r="ITY214" s="68"/>
      <c r="ITZ214" s="68"/>
      <c r="IUA214" s="68"/>
      <c r="IUB214" s="68"/>
      <c r="IUC214" s="68"/>
      <c r="IUD214" s="68"/>
      <c r="IUE214" s="68"/>
      <c r="IUF214" s="68"/>
      <c r="IUG214" s="68"/>
      <c r="IUH214" s="68"/>
      <c r="IUI214" s="68"/>
      <c r="IUJ214" s="68"/>
      <c r="IUK214" s="68"/>
      <c r="IUL214" s="68"/>
      <c r="IUM214" s="68"/>
      <c r="IUN214" s="68"/>
      <c r="IUO214" s="68"/>
      <c r="IUP214" s="68"/>
      <c r="IUQ214" s="68"/>
      <c r="IUR214" s="68"/>
      <c r="IUS214" s="68"/>
      <c r="IUT214" s="68"/>
      <c r="IUU214" s="68"/>
      <c r="IUV214" s="68"/>
      <c r="IUW214" s="68"/>
      <c r="IUX214" s="68"/>
      <c r="IUY214" s="68"/>
      <c r="IUZ214" s="68"/>
      <c r="IVA214" s="68"/>
      <c r="IVB214" s="68"/>
      <c r="IVC214" s="68"/>
      <c r="IVD214" s="68"/>
      <c r="IVE214" s="68"/>
      <c r="IVF214" s="68"/>
      <c r="IVG214" s="68"/>
      <c r="IVH214" s="68"/>
      <c r="IVI214" s="68"/>
      <c r="IVJ214" s="68"/>
      <c r="IVK214" s="68"/>
      <c r="IVL214" s="68"/>
      <c r="IVM214" s="68"/>
      <c r="IVN214" s="68"/>
      <c r="IVO214" s="68"/>
      <c r="IVP214" s="68"/>
      <c r="IVQ214" s="68"/>
      <c r="IVR214" s="68"/>
      <c r="IVS214" s="68"/>
      <c r="IVT214" s="68"/>
      <c r="IVU214" s="68"/>
      <c r="IVV214" s="68"/>
      <c r="IVW214" s="68"/>
      <c r="IVX214" s="68"/>
      <c r="IVY214" s="68"/>
      <c r="IVZ214" s="68"/>
      <c r="IWA214" s="68"/>
      <c r="IWB214" s="68"/>
      <c r="IWC214" s="68"/>
      <c r="IWD214" s="68"/>
      <c r="IWE214" s="68"/>
      <c r="IWF214" s="68"/>
      <c r="IWG214" s="68"/>
      <c r="IWH214" s="68"/>
      <c r="IWI214" s="68"/>
      <c r="IWJ214" s="68"/>
      <c r="IWK214" s="68"/>
      <c r="IWL214" s="68"/>
      <c r="IWM214" s="68"/>
      <c r="IWN214" s="68"/>
      <c r="IWO214" s="68"/>
      <c r="IWP214" s="68"/>
      <c r="IWQ214" s="68"/>
      <c r="IWR214" s="68"/>
      <c r="IWS214" s="68"/>
      <c r="IWT214" s="68"/>
      <c r="IWU214" s="68"/>
      <c r="IWV214" s="68"/>
      <c r="IWW214" s="68"/>
      <c r="IWX214" s="68"/>
      <c r="IWY214" s="68"/>
      <c r="IWZ214" s="68"/>
      <c r="IXA214" s="68"/>
      <c r="IXB214" s="68"/>
      <c r="IXC214" s="68"/>
      <c r="IXD214" s="68"/>
      <c r="IXE214" s="68"/>
      <c r="IXF214" s="68"/>
      <c r="IXG214" s="68"/>
      <c r="IXH214" s="68"/>
      <c r="IXI214" s="68"/>
      <c r="IXJ214" s="68"/>
      <c r="IXK214" s="68"/>
      <c r="IXL214" s="68"/>
      <c r="IXM214" s="68"/>
      <c r="IXN214" s="68"/>
      <c r="IXO214" s="68"/>
      <c r="IXP214" s="68"/>
      <c r="IXQ214" s="68"/>
      <c r="IXR214" s="68"/>
      <c r="IXS214" s="68"/>
      <c r="IXT214" s="68"/>
      <c r="IXU214" s="68"/>
      <c r="IXV214" s="68"/>
      <c r="IXW214" s="68"/>
      <c r="IXX214" s="68"/>
      <c r="IXY214" s="68"/>
      <c r="IXZ214" s="68"/>
      <c r="IYA214" s="68"/>
      <c r="IYB214" s="68"/>
      <c r="IYC214" s="68"/>
      <c r="IYD214" s="68"/>
      <c r="IYE214" s="68"/>
      <c r="IYF214" s="68"/>
      <c r="IYG214" s="68"/>
      <c r="IYH214" s="68"/>
      <c r="IYI214" s="68"/>
      <c r="IYJ214" s="68"/>
      <c r="IYK214" s="68"/>
      <c r="IYL214" s="68"/>
      <c r="IYM214" s="68"/>
      <c r="IYN214" s="68"/>
      <c r="IYO214" s="68"/>
      <c r="IYP214" s="68"/>
      <c r="IYQ214" s="68"/>
      <c r="IYR214" s="68"/>
      <c r="IYS214" s="68"/>
      <c r="IYT214" s="68"/>
      <c r="IYU214" s="68"/>
      <c r="IYV214" s="68"/>
      <c r="IYW214" s="68"/>
      <c r="IYX214" s="68"/>
      <c r="IYY214" s="68"/>
      <c r="IYZ214" s="68"/>
      <c r="IZA214" s="68"/>
      <c r="IZB214" s="68"/>
      <c r="IZC214" s="68"/>
      <c r="IZD214" s="68"/>
      <c r="IZE214" s="68"/>
      <c r="IZF214" s="68"/>
      <c r="IZG214" s="68"/>
      <c r="IZH214" s="68"/>
      <c r="IZI214" s="68"/>
      <c r="IZJ214" s="68"/>
      <c r="IZK214" s="68"/>
      <c r="IZL214" s="68"/>
      <c r="IZM214" s="68"/>
      <c r="IZN214" s="68"/>
      <c r="IZO214" s="68"/>
      <c r="IZP214" s="68"/>
      <c r="IZQ214" s="68"/>
      <c r="IZR214" s="68"/>
      <c r="IZS214" s="68"/>
      <c r="IZT214" s="68"/>
      <c r="IZU214" s="68"/>
      <c r="IZV214" s="68"/>
      <c r="IZW214" s="68"/>
      <c r="IZX214" s="68"/>
      <c r="IZY214" s="68"/>
      <c r="IZZ214" s="68"/>
      <c r="JAA214" s="68"/>
      <c r="JAB214" s="68"/>
      <c r="JAC214" s="68"/>
      <c r="JAD214" s="68"/>
      <c r="JAE214" s="68"/>
      <c r="JAF214" s="68"/>
      <c r="JAG214" s="68"/>
      <c r="JAH214" s="68"/>
      <c r="JAI214" s="68"/>
      <c r="JAJ214" s="68"/>
      <c r="JAK214" s="68"/>
      <c r="JAL214" s="68"/>
      <c r="JAM214" s="68"/>
      <c r="JAN214" s="68"/>
      <c r="JAO214" s="68"/>
      <c r="JAP214" s="68"/>
      <c r="JAQ214" s="68"/>
      <c r="JAR214" s="68"/>
      <c r="JAS214" s="68"/>
      <c r="JAT214" s="68"/>
      <c r="JAU214" s="68"/>
      <c r="JAV214" s="68"/>
      <c r="JAW214" s="68"/>
      <c r="JAX214" s="68"/>
      <c r="JAY214" s="68"/>
      <c r="JAZ214" s="68"/>
      <c r="JBA214" s="68"/>
      <c r="JBB214" s="68"/>
      <c r="JBC214" s="68"/>
      <c r="JBD214" s="68"/>
      <c r="JBE214" s="68"/>
      <c r="JBF214" s="68"/>
      <c r="JBG214" s="68"/>
      <c r="JBH214" s="68"/>
      <c r="JBI214" s="68"/>
      <c r="JBJ214" s="68"/>
      <c r="JBK214" s="68"/>
      <c r="JBL214" s="68"/>
      <c r="JBM214" s="68"/>
      <c r="JBN214" s="68"/>
      <c r="JBO214" s="68"/>
      <c r="JBP214" s="68"/>
      <c r="JBQ214" s="68"/>
      <c r="JBR214" s="68"/>
      <c r="JBS214" s="68"/>
      <c r="JBT214" s="68"/>
      <c r="JBU214" s="68"/>
      <c r="JBV214" s="68"/>
      <c r="JBW214" s="68"/>
      <c r="JBX214" s="68"/>
      <c r="JBY214" s="68"/>
      <c r="JBZ214" s="68"/>
      <c r="JCA214" s="68"/>
      <c r="JCB214" s="68"/>
      <c r="JCC214" s="68"/>
      <c r="JCD214" s="68"/>
      <c r="JCE214" s="68"/>
      <c r="JCF214" s="68"/>
      <c r="JCG214" s="68"/>
      <c r="JCH214" s="68"/>
      <c r="JCI214" s="68"/>
      <c r="JCJ214" s="68"/>
      <c r="JCK214" s="68"/>
      <c r="JCL214" s="68"/>
      <c r="JCM214" s="68"/>
      <c r="JCN214" s="68"/>
      <c r="JCO214" s="68"/>
      <c r="JCP214" s="68"/>
      <c r="JCQ214" s="68"/>
      <c r="JCR214" s="68"/>
      <c r="JCS214" s="68"/>
      <c r="JCT214" s="68"/>
      <c r="JCU214" s="68"/>
      <c r="JCV214" s="68"/>
      <c r="JCW214" s="68"/>
      <c r="JCX214" s="68"/>
      <c r="JCY214" s="68"/>
      <c r="JCZ214" s="68"/>
      <c r="JDA214" s="68"/>
      <c r="JDB214" s="68"/>
      <c r="JDC214" s="68"/>
      <c r="JDD214" s="68"/>
      <c r="JDE214" s="68"/>
      <c r="JDF214" s="68"/>
      <c r="JDG214" s="68"/>
      <c r="JDH214" s="68"/>
      <c r="JDI214" s="68"/>
      <c r="JDJ214" s="68"/>
      <c r="JDK214" s="68"/>
      <c r="JDL214" s="68"/>
      <c r="JDM214" s="68"/>
      <c r="JDN214" s="68"/>
      <c r="JDO214" s="68"/>
      <c r="JDP214" s="68"/>
      <c r="JDQ214" s="68"/>
      <c r="JDR214" s="68"/>
      <c r="JDS214" s="68"/>
      <c r="JDT214" s="68"/>
      <c r="JDU214" s="68"/>
      <c r="JDV214" s="68"/>
      <c r="JDW214" s="68"/>
      <c r="JDX214" s="68"/>
      <c r="JDY214" s="68"/>
      <c r="JDZ214" s="68"/>
      <c r="JEA214" s="68"/>
      <c r="JEB214" s="68"/>
      <c r="JEC214" s="68"/>
      <c r="JED214" s="68"/>
      <c r="JEE214" s="68"/>
      <c r="JEF214" s="68"/>
      <c r="JEG214" s="68"/>
      <c r="JEH214" s="68"/>
      <c r="JEI214" s="68"/>
      <c r="JEJ214" s="68"/>
      <c r="JEK214" s="68"/>
      <c r="JEL214" s="68"/>
      <c r="JEM214" s="68"/>
      <c r="JEN214" s="68"/>
      <c r="JEO214" s="68"/>
      <c r="JEP214" s="68"/>
      <c r="JEQ214" s="68"/>
      <c r="JER214" s="68"/>
      <c r="JES214" s="68"/>
      <c r="JET214" s="68"/>
      <c r="JEU214" s="68"/>
      <c r="JEV214" s="68"/>
      <c r="JEW214" s="68"/>
      <c r="JEX214" s="68"/>
      <c r="JEY214" s="68"/>
      <c r="JEZ214" s="68"/>
      <c r="JFA214" s="68"/>
      <c r="JFB214" s="68"/>
      <c r="JFC214" s="68"/>
      <c r="JFD214" s="68"/>
      <c r="JFE214" s="68"/>
      <c r="JFF214" s="68"/>
      <c r="JFG214" s="68"/>
      <c r="JFH214" s="68"/>
      <c r="JFI214" s="68"/>
      <c r="JFJ214" s="68"/>
      <c r="JFK214" s="68"/>
      <c r="JFL214" s="68"/>
      <c r="JFM214" s="68"/>
      <c r="JFN214" s="68"/>
      <c r="JFO214" s="68"/>
      <c r="JFP214" s="68"/>
      <c r="JFQ214" s="68"/>
      <c r="JFR214" s="68"/>
      <c r="JFS214" s="68"/>
      <c r="JFT214" s="68"/>
      <c r="JFU214" s="68"/>
      <c r="JFV214" s="68"/>
      <c r="JFW214" s="68"/>
      <c r="JFX214" s="68"/>
      <c r="JFY214" s="68"/>
      <c r="JFZ214" s="68"/>
      <c r="JGA214" s="68"/>
      <c r="JGB214" s="68"/>
      <c r="JGC214" s="68"/>
      <c r="JGD214" s="68"/>
      <c r="JGE214" s="68"/>
      <c r="JGF214" s="68"/>
      <c r="JGG214" s="68"/>
      <c r="JGH214" s="68"/>
      <c r="JGI214" s="68"/>
      <c r="JGJ214" s="68"/>
      <c r="JGK214" s="68"/>
      <c r="JGL214" s="68"/>
      <c r="JGM214" s="68"/>
      <c r="JGN214" s="68"/>
      <c r="JGO214" s="68"/>
      <c r="JGP214" s="68"/>
      <c r="JGQ214" s="68"/>
      <c r="JGR214" s="68"/>
      <c r="JGS214" s="68"/>
      <c r="JGT214" s="68"/>
      <c r="JGU214" s="68"/>
      <c r="JGV214" s="68"/>
      <c r="JGW214" s="68"/>
      <c r="JGX214" s="68"/>
      <c r="JGY214" s="68"/>
      <c r="JGZ214" s="68"/>
      <c r="JHA214" s="68"/>
      <c r="JHB214" s="68"/>
      <c r="JHC214" s="68"/>
      <c r="JHD214" s="68"/>
      <c r="JHE214" s="68"/>
      <c r="JHF214" s="68"/>
      <c r="JHG214" s="68"/>
      <c r="JHH214" s="68"/>
      <c r="JHI214" s="68"/>
      <c r="JHJ214" s="68"/>
      <c r="JHK214" s="68"/>
      <c r="JHL214" s="68"/>
      <c r="JHM214" s="68"/>
      <c r="JHN214" s="68"/>
      <c r="JHO214" s="68"/>
      <c r="JHP214" s="68"/>
      <c r="JHQ214" s="68"/>
      <c r="JHR214" s="68"/>
      <c r="JHS214" s="68"/>
      <c r="JHT214" s="68"/>
      <c r="JHU214" s="68"/>
      <c r="JHV214" s="68"/>
      <c r="JHW214" s="68"/>
      <c r="JHX214" s="68"/>
      <c r="JHY214" s="68"/>
      <c r="JHZ214" s="68"/>
      <c r="JIA214" s="68"/>
      <c r="JIB214" s="68"/>
      <c r="JIC214" s="68"/>
      <c r="JID214" s="68"/>
      <c r="JIE214" s="68"/>
      <c r="JIF214" s="68"/>
      <c r="JIG214" s="68"/>
      <c r="JIH214" s="68"/>
      <c r="JII214" s="68"/>
      <c r="JIJ214" s="68"/>
      <c r="JIK214" s="68"/>
      <c r="JIL214" s="68"/>
      <c r="JIM214" s="68"/>
      <c r="JIN214" s="68"/>
      <c r="JIO214" s="68"/>
      <c r="JIP214" s="68"/>
      <c r="JIQ214" s="68"/>
      <c r="JIR214" s="68"/>
      <c r="JIS214" s="68"/>
      <c r="JIT214" s="68"/>
      <c r="JIU214" s="68"/>
      <c r="JIV214" s="68"/>
      <c r="JIW214" s="68"/>
      <c r="JIX214" s="68"/>
      <c r="JIY214" s="68"/>
      <c r="JIZ214" s="68"/>
      <c r="JJA214" s="68"/>
      <c r="JJB214" s="68"/>
      <c r="JJC214" s="68"/>
      <c r="JJD214" s="68"/>
      <c r="JJE214" s="68"/>
      <c r="JJF214" s="68"/>
      <c r="JJG214" s="68"/>
      <c r="JJH214" s="68"/>
      <c r="JJI214" s="68"/>
      <c r="JJJ214" s="68"/>
      <c r="JJK214" s="68"/>
      <c r="JJL214" s="68"/>
      <c r="JJM214" s="68"/>
      <c r="JJN214" s="68"/>
      <c r="JJO214" s="68"/>
      <c r="JJP214" s="68"/>
      <c r="JJQ214" s="68"/>
      <c r="JJR214" s="68"/>
      <c r="JJS214" s="68"/>
      <c r="JJT214" s="68"/>
      <c r="JJU214" s="68"/>
      <c r="JJV214" s="68"/>
      <c r="JJW214" s="68"/>
      <c r="JJX214" s="68"/>
      <c r="JJY214" s="68"/>
      <c r="JJZ214" s="68"/>
      <c r="JKA214" s="68"/>
      <c r="JKB214" s="68"/>
      <c r="JKC214" s="68"/>
      <c r="JKD214" s="68"/>
      <c r="JKE214" s="68"/>
      <c r="JKF214" s="68"/>
      <c r="JKG214" s="68"/>
      <c r="JKH214" s="68"/>
      <c r="JKI214" s="68"/>
      <c r="JKJ214" s="68"/>
      <c r="JKK214" s="68"/>
      <c r="JKL214" s="68"/>
      <c r="JKM214" s="68"/>
      <c r="JKN214" s="68"/>
      <c r="JKO214" s="68"/>
      <c r="JKP214" s="68"/>
      <c r="JKQ214" s="68"/>
      <c r="JKR214" s="68"/>
      <c r="JKS214" s="68"/>
      <c r="JKT214" s="68"/>
      <c r="JKU214" s="68"/>
      <c r="JKV214" s="68"/>
      <c r="JKW214" s="68"/>
      <c r="JKX214" s="68"/>
      <c r="JKY214" s="68"/>
      <c r="JKZ214" s="68"/>
      <c r="JLA214" s="68"/>
      <c r="JLB214" s="68"/>
      <c r="JLC214" s="68"/>
      <c r="JLD214" s="68"/>
      <c r="JLE214" s="68"/>
      <c r="JLF214" s="68"/>
      <c r="JLG214" s="68"/>
      <c r="JLH214" s="68"/>
      <c r="JLI214" s="68"/>
      <c r="JLJ214" s="68"/>
      <c r="JLK214" s="68"/>
      <c r="JLL214" s="68"/>
      <c r="JLM214" s="68"/>
      <c r="JLN214" s="68"/>
      <c r="JLO214" s="68"/>
      <c r="JLP214" s="68"/>
      <c r="JLQ214" s="68"/>
      <c r="JLR214" s="68"/>
      <c r="JLS214" s="68"/>
      <c r="JLT214" s="68"/>
      <c r="JLU214" s="68"/>
      <c r="JLV214" s="68"/>
      <c r="JLW214" s="68"/>
      <c r="JLX214" s="68"/>
      <c r="JLY214" s="68"/>
      <c r="JLZ214" s="68"/>
      <c r="JMA214" s="68"/>
      <c r="JMB214" s="68"/>
      <c r="JMC214" s="68"/>
      <c r="JMD214" s="68"/>
      <c r="JME214" s="68"/>
      <c r="JMF214" s="68"/>
      <c r="JMG214" s="68"/>
      <c r="JMH214" s="68"/>
      <c r="JMI214" s="68"/>
      <c r="JMJ214" s="68"/>
      <c r="JMK214" s="68"/>
      <c r="JML214" s="68"/>
      <c r="JMM214" s="68"/>
      <c r="JMN214" s="68"/>
      <c r="JMO214" s="68"/>
      <c r="JMP214" s="68"/>
      <c r="JMQ214" s="68"/>
      <c r="JMR214" s="68"/>
      <c r="JMS214" s="68"/>
      <c r="JMT214" s="68"/>
      <c r="JMU214" s="68"/>
      <c r="JMV214" s="68"/>
      <c r="JMW214" s="68"/>
      <c r="JMX214" s="68"/>
      <c r="JMY214" s="68"/>
      <c r="JMZ214" s="68"/>
      <c r="JNA214" s="68"/>
      <c r="JNB214" s="68"/>
      <c r="JNC214" s="68"/>
      <c r="JND214" s="68"/>
      <c r="JNE214" s="68"/>
      <c r="JNF214" s="68"/>
      <c r="JNG214" s="68"/>
      <c r="JNH214" s="68"/>
      <c r="JNI214" s="68"/>
      <c r="JNJ214" s="68"/>
      <c r="JNK214" s="68"/>
      <c r="JNL214" s="68"/>
      <c r="JNM214" s="68"/>
      <c r="JNN214" s="68"/>
      <c r="JNO214" s="68"/>
      <c r="JNP214" s="68"/>
      <c r="JNQ214" s="68"/>
      <c r="JNR214" s="68"/>
      <c r="JNS214" s="68"/>
      <c r="JNT214" s="68"/>
      <c r="JNU214" s="68"/>
      <c r="JNV214" s="68"/>
      <c r="JNW214" s="68"/>
      <c r="JNX214" s="68"/>
      <c r="JNY214" s="68"/>
      <c r="JNZ214" s="68"/>
      <c r="JOA214" s="68"/>
      <c r="JOB214" s="68"/>
      <c r="JOC214" s="68"/>
      <c r="JOD214" s="68"/>
      <c r="JOE214" s="68"/>
      <c r="JOF214" s="68"/>
      <c r="JOG214" s="68"/>
      <c r="JOH214" s="68"/>
      <c r="JOI214" s="68"/>
      <c r="JOJ214" s="68"/>
      <c r="JOK214" s="68"/>
      <c r="JOL214" s="68"/>
      <c r="JOM214" s="68"/>
      <c r="JON214" s="68"/>
      <c r="JOO214" s="68"/>
      <c r="JOP214" s="68"/>
      <c r="JOQ214" s="68"/>
      <c r="JOR214" s="68"/>
      <c r="JOS214" s="68"/>
      <c r="JOT214" s="68"/>
      <c r="JOU214" s="68"/>
      <c r="JOV214" s="68"/>
      <c r="JOW214" s="68"/>
      <c r="JOX214" s="68"/>
      <c r="JOY214" s="68"/>
      <c r="JOZ214" s="68"/>
      <c r="JPA214" s="68"/>
      <c r="JPB214" s="68"/>
      <c r="JPC214" s="68"/>
      <c r="JPD214" s="68"/>
      <c r="JPE214" s="68"/>
      <c r="JPF214" s="68"/>
      <c r="JPG214" s="68"/>
      <c r="JPH214" s="68"/>
      <c r="JPI214" s="68"/>
      <c r="JPJ214" s="68"/>
      <c r="JPK214" s="68"/>
      <c r="JPL214" s="68"/>
      <c r="JPM214" s="68"/>
      <c r="JPN214" s="68"/>
      <c r="JPO214" s="68"/>
      <c r="JPP214" s="68"/>
      <c r="JPQ214" s="68"/>
      <c r="JPR214" s="68"/>
      <c r="JPS214" s="68"/>
      <c r="JPT214" s="68"/>
      <c r="JPU214" s="68"/>
      <c r="JPV214" s="68"/>
      <c r="JPW214" s="68"/>
      <c r="JPX214" s="68"/>
      <c r="JPY214" s="68"/>
      <c r="JPZ214" s="68"/>
      <c r="JQA214" s="68"/>
      <c r="JQB214" s="68"/>
      <c r="JQC214" s="68"/>
      <c r="JQD214" s="68"/>
      <c r="JQE214" s="68"/>
      <c r="JQF214" s="68"/>
      <c r="JQG214" s="68"/>
      <c r="JQH214" s="68"/>
      <c r="JQI214" s="68"/>
      <c r="JQJ214" s="68"/>
      <c r="JQK214" s="68"/>
      <c r="JQL214" s="68"/>
      <c r="JQM214" s="68"/>
      <c r="JQN214" s="68"/>
      <c r="JQO214" s="68"/>
      <c r="JQP214" s="68"/>
      <c r="JQQ214" s="68"/>
      <c r="JQR214" s="68"/>
      <c r="JQS214" s="68"/>
      <c r="JQT214" s="68"/>
      <c r="JQU214" s="68"/>
      <c r="JQV214" s="68"/>
      <c r="JQW214" s="68"/>
      <c r="JQX214" s="68"/>
      <c r="JQY214" s="68"/>
      <c r="JQZ214" s="68"/>
      <c r="JRA214" s="68"/>
      <c r="JRB214" s="68"/>
      <c r="JRC214" s="68"/>
      <c r="JRD214" s="68"/>
      <c r="JRE214" s="68"/>
      <c r="JRF214" s="68"/>
      <c r="JRG214" s="68"/>
      <c r="JRH214" s="68"/>
      <c r="JRI214" s="68"/>
      <c r="JRJ214" s="68"/>
      <c r="JRK214" s="68"/>
      <c r="JRL214" s="68"/>
      <c r="JRM214" s="68"/>
      <c r="JRN214" s="68"/>
      <c r="JRO214" s="68"/>
      <c r="JRP214" s="68"/>
      <c r="JRQ214" s="68"/>
      <c r="JRR214" s="68"/>
      <c r="JRS214" s="68"/>
      <c r="JRT214" s="68"/>
      <c r="JRU214" s="68"/>
      <c r="JRV214" s="68"/>
      <c r="JRW214" s="68"/>
      <c r="JRX214" s="68"/>
      <c r="JRY214" s="68"/>
      <c r="JRZ214" s="68"/>
      <c r="JSA214" s="68"/>
      <c r="JSB214" s="68"/>
      <c r="JSC214" s="68"/>
      <c r="JSD214" s="68"/>
      <c r="JSE214" s="68"/>
      <c r="JSF214" s="68"/>
      <c r="JSG214" s="68"/>
      <c r="JSH214" s="68"/>
      <c r="JSI214" s="68"/>
      <c r="JSJ214" s="68"/>
      <c r="JSK214" s="68"/>
      <c r="JSL214" s="68"/>
      <c r="JSM214" s="68"/>
      <c r="JSN214" s="68"/>
      <c r="JSO214" s="68"/>
      <c r="JSP214" s="68"/>
      <c r="JSQ214" s="68"/>
      <c r="JSR214" s="68"/>
      <c r="JSS214" s="68"/>
      <c r="JST214" s="68"/>
      <c r="JSU214" s="68"/>
      <c r="JSV214" s="68"/>
      <c r="JSW214" s="68"/>
      <c r="JSX214" s="68"/>
      <c r="JSY214" s="68"/>
      <c r="JSZ214" s="68"/>
      <c r="JTA214" s="68"/>
      <c r="JTB214" s="68"/>
      <c r="JTC214" s="68"/>
      <c r="JTD214" s="68"/>
      <c r="JTE214" s="68"/>
      <c r="JTF214" s="68"/>
      <c r="JTG214" s="68"/>
      <c r="JTH214" s="68"/>
      <c r="JTI214" s="68"/>
      <c r="JTJ214" s="68"/>
      <c r="JTK214" s="68"/>
      <c r="JTL214" s="68"/>
      <c r="JTM214" s="68"/>
      <c r="JTN214" s="68"/>
      <c r="JTO214" s="68"/>
      <c r="JTP214" s="68"/>
      <c r="JTQ214" s="68"/>
      <c r="JTR214" s="68"/>
      <c r="JTS214" s="68"/>
      <c r="JTT214" s="68"/>
      <c r="JTU214" s="68"/>
      <c r="JTV214" s="68"/>
      <c r="JTW214" s="68"/>
      <c r="JTX214" s="68"/>
      <c r="JTY214" s="68"/>
      <c r="JTZ214" s="68"/>
      <c r="JUA214" s="68"/>
      <c r="JUB214" s="68"/>
      <c r="JUC214" s="68"/>
      <c r="JUD214" s="68"/>
      <c r="JUE214" s="68"/>
      <c r="JUF214" s="68"/>
      <c r="JUG214" s="68"/>
      <c r="JUH214" s="68"/>
      <c r="JUI214" s="68"/>
      <c r="JUJ214" s="68"/>
      <c r="JUK214" s="68"/>
      <c r="JUL214" s="68"/>
      <c r="JUM214" s="68"/>
      <c r="JUN214" s="68"/>
      <c r="JUO214" s="68"/>
      <c r="JUP214" s="68"/>
      <c r="JUQ214" s="68"/>
      <c r="JUR214" s="68"/>
      <c r="JUS214" s="68"/>
      <c r="JUT214" s="68"/>
      <c r="JUU214" s="68"/>
      <c r="JUV214" s="68"/>
      <c r="JUW214" s="68"/>
      <c r="JUX214" s="68"/>
      <c r="JUY214" s="68"/>
      <c r="JUZ214" s="68"/>
      <c r="JVA214" s="68"/>
      <c r="JVB214" s="68"/>
      <c r="JVC214" s="68"/>
      <c r="JVD214" s="68"/>
      <c r="JVE214" s="68"/>
      <c r="JVF214" s="68"/>
      <c r="JVG214" s="68"/>
      <c r="JVH214" s="68"/>
      <c r="JVI214" s="68"/>
      <c r="JVJ214" s="68"/>
      <c r="JVK214" s="68"/>
      <c r="JVL214" s="68"/>
      <c r="JVM214" s="68"/>
      <c r="JVN214" s="68"/>
      <c r="JVO214" s="68"/>
      <c r="JVP214" s="68"/>
      <c r="JVQ214" s="68"/>
      <c r="JVR214" s="68"/>
      <c r="JVS214" s="68"/>
      <c r="JVT214" s="68"/>
      <c r="JVU214" s="68"/>
      <c r="JVV214" s="68"/>
      <c r="JVW214" s="68"/>
      <c r="JVX214" s="68"/>
      <c r="JVY214" s="68"/>
      <c r="JVZ214" s="68"/>
      <c r="JWA214" s="68"/>
      <c r="JWB214" s="68"/>
      <c r="JWC214" s="68"/>
      <c r="JWD214" s="68"/>
      <c r="JWE214" s="68"/>
      <c r="JWF214" s="68"/>
      <c r="JWG214" s="68"/>
      <c r="JWH214" s="68"/>
      <c r="JWI214" s="68"/>
      <c r="JWJ214" s="68"/>
      <c r="JWK214" s="68"/>
      <c r="JWL214" s="68"/>
      <c r="JWM214" s="68"/>
      <c r="JWN214" s="68"/>
      <c r="JWO214" s="68"/>
      <c r="JWP214" s="68"/>
      <c r="JWQ214" s="68"/>
      <c r="JWR214" s="68"/>
      <c r="JWS214" s="68"/>
      <c r="JWT214" s="68"/>
      <c r="JWU214" s="68"/>
      <c r="JWV214" s="68"/>
      <c r="JWW214" s="68"/>
      <c r="JWX214" s="68"/>
      <c r="JWY214" s="68"/>
      <c r="JWZ214" s="68"/>
      <c r="JXA214" s="68"/>
      <c r="JXB214" s="68"/>
      <c r="JXC214" s="68"/>
      <c r="JXD214" s="68"/>
      <c r="JXE214" s="68"/>
      <c r="JXF214" s="68"/>
      <c r="JXG214" s="68"/>
      <c r="JXH214" s="68"/>
      <c r="JXI214" s="68"/>
      <c r="JXJ214" s="68"/>
      <c r="JXK214" s="68"/>
      <c r="JXL214" s="68"/>
      <c r="JXM214" s="68"/>
      <c r="JXN214" s="68"/>
      <c r="JXO214" s="68"/>
      <c r="JXP214" s="68"/>
      <c r="JXQ214" s="68"/>
      <c r="JXR214" s="68"/>
      <c r="JXS214" s="68"/>
      <c r="JXT214" s="68"/>
      <c r="JXU214" s="68"/>
      <c r="JXV214" s="68"/>
      <c r="JXW214" s="68"/>
      <c r="JXX214" s="68"/>
      <c r="JXY214" s="68"/>
      <c r="JXZ214" s="68"/>
      <c r="JYA214" s="68"/>
      <c r="JYB214" s="68"/>
      <c r="JYC214" s="68"/>
      <c r="JYD214" s="68"/>
      <c r="JYE214" s="68"/>
      <c r="JYF214" s="68"/>
      <c r="JYG214" s="68"/>
      <c r="JYH214" s="68"/>
      <c r="JYI214" s="68"/>
      <c r="JYJ214" s="68"/>
      <c r="JYK214" s="68"/>
      <c r="JYL214" s="68"/>
      <c r="JYM214" s="68"/>
      <c r="JYN214" s="68"/>
      <c r="JYO214" s="68"/>
      <c r="JYP214" s="68"/>
      <c r="JYQ214" s="68"/>
      <c r="JYR214" s="68"/>
      <c r="JYS214" s="68"/>
      <c r="JYT214" s="68"/>
      <c r="JYU214" s="68"/>
      <c r="JYV214" s="68"/>
      <c r="JYW214" s="68"/>
      <c r="JYX214" s="68"/>
      <c r="JYY214" s="68"/>
      <c r="JYZ214" s="68"/>
      <c r="JZA214" s="68"/>
      <c r="JZB214" s="68"/>
      <c r="JZC214" s="68"/>
      <c r="JZD214" s="68"/>
      <c r="JZE214" s="68"/>
      <c r="JZF214" s="68"/>
      <c r="JZG214" s="68"/>
      <c r="JZH214" s="68"/>
      <c r="JZI214" s="68"/>
      <c r="JZJ214" s="68"/>
      <c r="JZK214" s="68"/>
      <c r="JZL214" s="68"/>
      <c r="JZM214" s="68"/>
      <c r="JZN214" s="68"/>
      <c r="JZO214" s="68"/>
      <c r="JZP214" s="68"/>
      <c r="JZQ214" s="68"/>
      <c r="JZR214" s="68"/>
      <c r="JZS214" s="68"/>
      <c r="JZT214" s="68"/>
      <c r="JZU214" s="68"/>
      <c r="JZV214" s="68"/>
      <c r="JZW214" s="68"/>
      <c r="JZX214" s="68"/>
      <c r="JZY214" s="68"/>
      <c r="JZZ214" s="68"/>
      <c r="KAA214" s="68"/>
      <c r="KAB214" s="68"/>
      <c r="KAC214" s="68"/>
      <c r="KAD214" s="68"/>
      <c r="KAE214" s="68"/>
      <c r="KAF214" s="68"/>
      <c r="KAG214" s="68"/>
      <c r="KAH214" s="68"/>
      <c r="KAI214" s="68"/>
      <c r="KAJ214" s="68"/>
      <c r="KAK214" s="68"/>
      <c r="KAL214" s="68"/>
      <c r="KAM214" s="68"/>
      <c r="KAN214" s="68"/>
      <c r="KAO214" s="68"/>
      <c r="KAP214" s="68"/>
      <c r="KAQ214" s="68"/>
      <c r="KAR214" s="68"/>
      <c r="KAS214" s="68"/>
      <c r="KAT214" s="68"/>
      <c r="KAU214" s="68"/>
      <c r="KAV214" s="68"/>
      <c r="KAW214" s="68"/>
      <c r="KAX214" s="68"/>
      <c r="KAY214" s="68"/>
      <c r="KAZ214" s="68"/>
      <c r="KBA214" s="68"/>
      <c r="KBB214" s="68"/>
      <c r="KBC214" s="68"/>
      <c r="KBD214" s="68"/>
      <c r="KBE214" s="68"/>
      <c r="KBF214" s="68"/>
      <c r="KBG214" s="68"/>
      <c r="KBH214" s="68"/>
      <c r="KBI214" s="68"/>
      <c r="KBJ214" s="68"/>
      <c r="KBK214" s="68"/>
      <c r="KBL214" s="68"/>
      <c r="KBM214" s="68"/>
      <c r="KBN214" s="68"/>
      <c r="KBO214" s="68"/>
      <c r="KBP214" s="68"/>
      <c r="KBQ214" s="68"/>
      <c r="KBR214" s="68"/>
      <c r="KBS214" s="68"/>
      <c r="KBT214" s="68"/>
      <c r="KBU214" s="68"/>
      <c r="KBV214" s="68"/>
      <c r="KBW214" s="68"/>
      <c r="KBX214" s="68"/>
      <c r="KBY214" s="68"/>
      <c r="KBZ214" s="68"/>
      <c r="KCA214" s="68"/>
      <c r="KCB214" s="68"/>
      <c r="KCC214" s="68"/>
      <c r="KCD214" s="68"/>
      <c r="KCE214" s="68"/>
      <c r="KCF214" s="68"/>
      <c r="KCG214" s="68"/>
      <c r="KCH214" s="68"/>
      <c r="KCI214" s="68"/>
      <c r="KCJ214" s="68"/>
      <c r="KCK214" s="68"/>
      <c r="KCL214" s="68"/>
      <c r="KCM214" s="68"/>
      <c r="KCN214" s="68"/>
      <c r="KCO214" s="68"/>
      <c r="KCP214" s="68"/>
      <c r="KCQ214" s="68"/>
      <c r="KCR214" s="68"/>
      <c r="KCS214" s="68"/>
      <c r="KCT214" s="68"/>
      <c r="KCU214" s="68"/>
      <c r="KCV214" s="68"/>
      <c r="KCW214" s="68"/>
      <c r="KCX214" s="68"/>
      <c r="KCY214" s="68"/>
      <c r="KCZ214" s="68"/>
      <c r="KDA214" s="68"/>
      <c r="KDB214" s="68"/>
      <c r="KDC214" s="68"/>
      <c r="KDD214" s="68"/>
      <c r="KDE214" s="68"/>
      <c r="KDF214" s="68"/>
      <c r="KDG214" s="68"/>
      <c r="KDH214" s="68"/>
      <c r="KDI214" s="68"/>
      <c r="KDJ214" s="68"/>
      <c r="KDK214" s="68"/>
      <c r="KDL214" s="68"/>
      <c r="KDM214" s="68"/>
      <c r="KDN214" s="68"/>
      <c r="KDO214" s="68"/>
      <c r="KDP214" s="68"/>
      <c r="KDQ214" s="68"/>
      <c r="KDR214" s="68"/>
      <c r="KDS214" s="68"/>
      <c r="KDT214" s="68"/>
      <c r="KDU214" s="68"/>
      <c r="KDV214" s="68"/>
      <c r="KDW214" s="68"/>
      <c r="KDX214" s="68"/>
      <c r="KDY214" s="68"/>
      <c r="KDZ214" s="68"/>
      <c r="KEA214" s="68"/>
      <c r="KEB214" s="68"/>
      <c r="KEC214" s="68"/>
      <c r="KED214" s="68"/>
      <c r="KEE214" s="68"/>
      <c r="KEF214" s="68"/>
      <c r="KEG214" s="68"/>
      <c r="KEH214" s="68"/>
      <c r="KEI214" s="68"/>
      <c r="KEJ214" s="68"/>
      <c r="KEK214" s="68"/>
      <c r="KEL214" s="68"/>
      <c r="KEM214" s="68"/>
      <c r="KEN214" s="68"/>
      <c r="KEO214" s="68"/>
      <c r="KEP214" s="68"/>
      <c r="KEQ214" s="68"/>
      <c r="KER214" s="68"/>
      <c r="KES214" s="68"/>
      <c r="KET214" s="68"/>
      <c r="KEU214" s="68"/>
      <c r="KEV214" s="68"/>
      <c r="KEW214" s="68"/>
      <c r="KEX214" s="68"/>
      <c r="KEY214" s="68"/>
      <c r="KEZ214" s="68"/>
      <c r="KFA214" s="68"/>
      <c r="KFB214" s="68"/>
      <c r="KFC214" s="68"/>
      <c r="KFD214" s="68"/>
      <c r="KFE214" s="68"/>
      <c r="KFF214" s="68"/>
      <c r="KFG214" s="68"/>
      <c r="KFH214" s="68"/>
      <c r="KFI214" s="68"/>
      <c r="KFJ214" s="68"/>
      <c r="KFK214" s="68"/>
      <c r="KFL214" s="68"/>
      <c r="KFM214" s="68"/>
      <c r="KFN214" s="68"/>
      <c r="KFO214" s="68"/>
      <c r="KFP214" s="68"/>
      <c r="KFQ214" s="68"/>
      <c r="KFR214" s="68"/>
      <c r="KFS214" s="68"/>
      <c r="KFT214" s="68"/>
      <c r="KFU214" s="68"/>
      <c r="KFV214" s="68"/>
      <c r="KFW214" s="68"/>
      <c r="KFX214" s="68"/>
      <c r="KFY214" s="68"/>
      <c r="KFZ214" s="68"/>
      <c r="KGA214" s="68"/>
      <c r="KGB214" s="68"/>
      <c r="KGC214" s="68"/>
      <c r="KGD214" s="68"/>
      <c r="KGE214" s="68"/>
      <c r="KGF214" s="68"/>
      <c r="KGG214" s="68"/>
      <c r="KGH214" s="68"/>
      <c r="KGI214" s="68"/>
      <c r="KGJ214" s="68"/>
      <c r="KGK214" s="68"/>
      <c r="KGL214" s="68"/>
      <c r="KGM214" s="68"/>
      <c r="KGN214" s="68"/>
      <c r="KGO214" s="68"/>
      <c r="KGP214" s="68"/>
      <c r="KGQ214" s="68"/>
      <c r="KGR214" s="68"/>
      <c r="KGS214" s="68"/>
      <c r="KGT214" s="68"/>
      <c r="KGU214" s="68"/>
      <c r="KGV214" s="68"/>
      <c r="KGW214" s="68"/>
      <c r="KGX214" s="68"/>
      <c r="KGY214" s="68"/>
      <c r="KGZ214" s="68"/>
      <c r="KHA214" s="68"/>
      <c r="KHB214" s="68"/>
      <c r="KHC214" s="68"/>
      <c r="KHD214" s="68"/>
      <c r="KHE214" s="68"/>
      <c r="KHF214" s="68"/>
      <c r="KHG214" s="68"/>
      <c r="KHH214" s="68"/>
      <c r="KHI214" s="68"/>
      <c r="KHJ214" s="68"/>
      <c r="KHK214" s="68"/>
      <c r="KHL214" s="68"/>
      <c r="KHM214" s="68"/>
      <c r="KHN214" s="68"/>
      <c r="KHO214" s="68"/>
      <c r="KHP214" s="68"/>
      <c r="KHQ214" s="68"/>
      <c r="KHR214" s="68"/>
      <c r="KHS214" s="68"/>
      <c r="KHT214" s="68"/>
      <c r="KHU214" s="68"/>
      <c r="KHV214" s="68"/>
      <c r="KHW214" s="68"/>
      <c r="KHX214" s="68"/>
      <c r="KHY214" s="68"/>
      <c r="KHZ214" s="68"/>
      <c r="KIA214" s="68"/>
      <c r="KIB214" s="68"/>
      <c r="KIC214" s="68"/>
      <c r="KID214" s="68"/>
      <c r="KIE214" s="68"/>
      <c r="KIF214" s="68"/>
      <c r="KIG214" s="68"/>
      <c r="KIH214" s="68"/>
      <c r="KII214" s="68"/>
      <c r="KIJ214" s="68"/>
      <c r="KIK214" s="68"/>
      <c r="KIL214" s="68"/>
      <c r="KIM214" s="68"/>
      <c r="KIN214" s="68"/>
      <c r="KIO214" s="68"/>
      <c r="KIP214" s="68"/>
      <c r="KIQ214" s="68"/>
      <c r="KIR214" s="68"/>
      <c r="KIS214" s="68"/>
      <c r="KIT214" s="68"/>
      <c r="KIU214" s="68"/>
      <c r="KIV214" s="68"/>
      <c r="KIW214" s="68"/>
      <c r="KIX214" s="68"/>
      <c r="KIY214" s="68"/>
      <c r="KIZ214" s="68"/>
      <c r="KJA214" s="68"/>
      <c r="KJB214" s="68"/>
      <c r="KJC214" s="68"/>
      <c r="KJD214" s="68"/>
      <c r="KJE214" s="68"/>
      <c r="KJF214" s="68"/>
      <c r="KJG214" s="68"/>
      <c r="KJH214" s="68"/>
      <c r="KJI214" s="68"/>
      <c r="KJJ214" s="68"/>
      <c r="KJK214" s="68"/>
      <c r="KJL214" s="68"/>
      <c r="KJM214" s="68"/>
      <c r="KJN214" s="68"/>
      <c r="KJO214" s="68"/>
      <c r="KJP214" s="68"/>
      <c r="KJQ214" s="68"/>
      <c r="KJR214" s="68"/>
      <c r="KJS214" s="68"/>
      <c r="KJT214" s="68"/>
      <c r="KJU214" s="68"/>
      <c r="KJV214" s="68"/>
      <c r="KJW214" s="68"/>
      <c r="KJX214" s="68"/>
      <c r="KJY214" s="68"/>
      <c r="KJZ214" s="68"/>
      <c r="KKA214" s="68"/>
      <c r="KKB214" s="68"/>
      <c r="KKC214" s="68"/>
      <c r="KKD214" s="68"/>
      <c r="KKE214" s="68"/>
      <c r="KKF214" s="68"/>
      <c r="KKG214" s="68"/>
      <c r="KKH214" s="68"/>
      <c r="KKI214" s="68"/>
      <c r="KKJ214" s="68"/>
      <c r="KKK214" s="68"/>
      <c r="KKL214" s="68"/>
      <c r="KKM214" s="68"/>
      <c r="KKN214" s="68"/>
      <c r="KKO214" s="68"/>
      <c r="KKP214" s="68"/>
      <c r="KKQ214" s="68"/>
      <c r="KKR214" s="68"/>
      <c r="KKS214" s="68"/>
      <c r="KKT214" s="68"/>
      <c r="KKU214" s="68"/>
      <c r="KKV214" s="68"/>
      <c r="KKW214" s="68"/>
      <c r="KKX214" s="68"/>
      <c r="KKY214" s="68"/>
      <c r="KKZ214" s="68"/>
      <c r="KLA214" s="68"/>
      <c r="KLB214" s="68"/>
      <c r="KLC214" s="68"/>
      <c r="KLD214" s="68"/>
      <c r="KLE214" s="68"/>
      <c r="KLF214" s="68"/>
      <c r="KLG214" s="68"/>
      <c r="KLH214" s="68"/>
      <c r="KLI214" s="68"/>
      <c r="KLJ214" s="68"/>
      <c r="KLK214" s="68"/>
      <c r="KLL214" s="68"/>
      <c r="KLM214" s="68"/>
      <c r="KLN214" s="68"/>
      <c r="KLO214" s="68"/>
      <c r="KLP214" s="68"/>
      <c r="KLQ214" s="68"/>
      <c r="KLR214" s="68"/>
      <c r="KLS214" s="68"/>
      <c r="KLT214" s="68"/>
      <c r="KLU214" s="68"/>
      <c r="KLV214" s="68"/>
      <c r="KLW214" s="68"/>
      <c r="KLX214" s="68"/>
      <c r="KLY214" s="68"/>
      <c r="KLZ214" s="68"/>
      <c r="KMA214" s="68"/>
      <c r="KMB214" s="68"/>
      <c r="KMC214" s="68"/>
      <c r="KMD214" s="68"/>
      <c r="KME214" s="68"/>
      <c r="KMF214" s="68"/>
      <c r="KMG214" s="68"/>
      <c r="KMH214" s="68"/>
      <c r="KMI214" s="68"/>
      <c r="KMJ214" s="68"/>
      <c r="KMK214" s="68"/>
      <c r="KML214" s="68"/>
      <c r="KMM214" s="68"/>
      <c r="KMN214" s="68"/>
      <c r="KMO214" s="68"/>
      <c r="KMP214" s="68"/>
      <c r="KMQ214" s="68"/>
      <c r="KMR214" s="68"/>
      <c r="KMS214" s="68"/>
      <c r="KMT214" s="68"/>
      <c r="KMU214" s="68"/>
      <c r="KMV214" s="68"/>
      <c r="KMW214" s="68"/>
      <c r="KMX214" s="68"/>
      <c r="KMY214" s="68"/>
      <c r="KMZ214" s="68"/>
      <c r="KNA214" s="68"/>
      <c r="KNB214" s="68"/>
      <c r="KNC214" s="68"/>
      <c r="KND214" s="68"/>
      <c r="KNE214" s="68"/>
      <c r="KNF214" s="68"/>
      <c r="KNG214" s="68"/>
      <c r="KNH214" s="68"/>
      <c r="KNI214" s="68"/>
      <c r="KNJ214" s="68"/>
      <c r="KNK214" s="68"/>
      <c r="KNL214" s="68"/>
      <c r="KNM214" s="68"/>
      <c r="KNN214" s="68"/>
      <c r="KNO214" s="68"/>
      <c r="KNP214" s="68"/>
      <c r="KNQ214" s="68"/>
      <c r="KNR214" s="68"/>
      <c r="KNS214" s="68"/>
      <c r="KNT214" s="68"/>
      <c r="KNU214" s="68"/>
      <c r="KNV214" s="68"/>
      <c r="KNW214" s="68"/>
      <c r="KNX214" s="68"/>
      <c r="KNY214" s="68"/>
      <c r="KNZ214" s="68"/>
      <c r="KOA214" s="68"/>
      <c r="KOB214" s="68"/>
      <c r="KOC214" s="68"/>
      <c r="KOD214" s="68"/>
      <c r="KOE214" s="68"/>
      <c r="KOF214" s="68"/>
      <c r="KOG214" s="68"/>
      <c r="KOH214" s="68"/>
      <c r="KOI214" s="68"/>
      <c r="KOJ214" s="68"/>
      <c r="KOK214" s="68"/>
      <c r="KOL214" s="68"/>
      <c r="KOM214" s="68"/>
      <c r="KON214" s="68"/>
      <c r="KOO214" s="68"/>
      <c r="KOP214" s="68"/>
      <c r="KOQ214" s="68"/>
      <c r="KOR214" s="68"/>
      <c r="KOS214" s="68"/>
      <c r="KOT214" s="68"/>
      <c r="KOU214" s="68"/>
      <c r="KOV214" s="68"/>
      <c r="KOW214" s="68"/>
      <c r="KOX214" s="68"/>
      <c r="KOY214" s="68"/>
      <c r="KOZ214" s="68"/>
      <c r="KPA214" s="68"/>
      <c r="KPB214" s="68"/>
      <c r="KPC214" s="68"/>
      <c r="KPD214" s="68"/>
      <c r="KPE214" s="68"/>
      <c r="KPF214" s="68"/>
      <c r="KPG214" s="68"/>
      <c r="KPH214" s="68"/>
      <c r="KPI214" s="68"/>
      <c r="KPJ214" s="68"/>
      <c r="KPK214" s="68"/>
      <c r="KPL214" s="68"/>
      <c r="KPM214" s="68"/>
      <c r="KPN214" s="68"/>
      <c r="KPO214" s="68"/>
      <c r="KPP214" s="68"/>
      <c r="KPQ214" s="68"/>
      <c r="KPR214" s="68"/>
      <c r="KPS214" s="68"/>
      <c r="KPT214" s="68"/>
      <c r="KPU214" s="68"/>
      <c r="KPV214" s="68"/>
      <c r="KPW214" s="68"/>
      <c r="KPX214" s="68"/>
      <c r="KPY214" s="68"/>
      <c r="KPZ214" s="68"/>
      <c r="KQA214" s="68"/>
      <c r="KQB214" s="68"/>
      <c r="KQC214" s="68"/>
      <c r="KQD214" s="68"/>
      <c r="KQE214" s="68"/>
      <c r="KQF214" s="68"/>
      <c r="KQG214" s="68"/>
      <c r="KQH214" s="68"/>
      <c r="KQI214" s="68"/>
      <c r="KQJ214" s="68"/>
      <c r="KQK214" s="68"/>
      <c r="KQL214" s="68"/>
      <c r="KQM214" s="68"/>
      <c r="KQN214" s="68"/>
      <c r="KQO214" s="68"/>
      <c r="KQP214" s="68"/>
      <c r="KQQ214" s="68"/>
      <c r="KQR214" s="68"/>
      <c r="KQS214" s="68"/>
      <c r="KQT214" s="68"/>
      <c r="KQU214" s="68"/>
      <c r="KQV214" s="68"/>
      <c r="KQW214" s="68"/>
      <c r="KQX214" s="68"/>
      <c r="KQY214" s="68"/>
      <c r="KQZ214" s="68"/>
      <c r="KRA214" s="68"/>
      <c r="KRB214" s="68"/>
      <c r="KRC214" s="68"/>
      <c r="KRD214" s="68"/>
      <c r="KRE214" s="68"/>
      <c r="KRF214" s="68"/>
      <c r="KRG214" s="68"/>
      <c r="KRH214" s="68"/>
      <c r="KRI214" s="68"/>
      <c r="KRJ214" s="68"/>
      <c r="KRK214" s="68"/>
      <c r="KRL214" s="68"/>
      <c r="KRM214" s="68"/>
      <c r="KRN214" s="68"/>
      <c r="KRO214" s="68"/>
      <c r="KRP214" s="68"/>
      <c r="KRQ214" s="68"/>
      <c r="KRR214" s="68"/>
      <c r="KRS214" s="68"/>
      <c r="KRT214" s="68"/>
      <c r="KRU214" s="68"/>
      <c r="KRV214" s="68"/>
      <c r="KRW214" s="68"/>
      <c r="KRX214" s="68"/>
      <c r="KRY214" s="68"/>
      <c r="KRZ214" s="68"/>
      <c r="KSA214" s="68"/>
      <c r="KSB214" s="68"/>
      <c r="KSC214" s="68"/>
      <c r="KSD214" s="68"/>
      <c r="KSE214" s="68"/>
      <c r="KSF214" s="68"/>
      <c r="KSG214" s="68"/>
      <c r="KSH214" s="68"/>
      <c r="KSI214" s="68"/>
      <c r="KSJ214" s="68"/>
      <c r="KSK214" s="68"/>
      <c r="KSL214" s="68"/>
      <c r="KSM214" s="68"/>
      <c r="KSN214" s="68"/>
      <c r="KSO214" s="68"/>
      <c r="KSP214" s="68"/>
      <c r="KSQ214" s="68"/>
      <c r="KSR214" s="68"/>
      <c r="KSS214" s="68"/>
      <c r="KST214" s="68"/>
      <c r="KSU214" s="68"/>
      <c r="KSV214" s="68"/>
      <c r="KSW214" s="68"/>
      <c r="KSX214" s="68"/>
      <c r="KSY214" s="68"/>
      <c r="KSZ214" s="68"/>
      <c r="KTA214" s="68"/>
      <c r="KTB214" s="68"/>
      <c r="KTC214" s="68"/>
      <c r="KTD214" s="68"/>
      <c r="KTE214" s="68"/>
      <c r="KTF214" s="68"/>
      <c r="KTG214" s="68"/>
      <c r="KTH214" s="68"/>
      <c r="KTI214" s="68"/>
      <c r="KTJ214" s="68"/>
      <c r="KTK214" s="68"/>
      <c r="KTL214" s="68"/>
      <c r="KTM214" s="68"/>
      <c r="KTN214" s="68"/>
      <c r="KTO214" s="68"/>
      <c r="KTP214" s="68"/>
      <c r="KTQ214" s="68"/>
      <c r="KTR214" s="68"/>
      <c r="KTS214" s="68"/>
      <c r="KTT214" s="68"/>
      <c r="KTU214" s="68"/>
      <c r="KTV214" s="68"/>
      <c r="KTW214" s="68"/>
      <c r="KTX214" s="68"/>
      <c r="KTY214" s="68"/>
      <c r="KTZ214" s="68"/>
      <c r="KUA214" s="68"/>
      <c r="KUB214" s="68"/>
      <c r="KUC214" s="68"/>
      <c r="KUD214" s="68"/>
      <c r="KUE214" s="68"/>
      <c r="KUF214" s="68"/>
      <c r="KUG214" s="68"/>
      <c r="KUH214" s="68"/>
      <c r="KUI214" s="68"/>
      <c r="KUJ214" s="68"/>
      <c r="KUK214" s="68"/>
      <c r="KUL214" s="68"/>
      <c r="KUM214" s="68"/>
      <c r="KUN214" s="68"/>
      <c r="KUO214" s="68"/>
      <c r="KUP214" s="68"/>
      <c r="KUQ214" s="68"/>
      <c r="KUR214" s="68"/>
      <c r="KUS214" s="68"/>
      <c r="KUT214" s="68"/>
      <c r="KUU214" s="68"/>
      <c r="KUV214" s="68"/>
      <c r="KUW214" s="68"/>
      <c r="KUX214" s="68"/>
      <c r="KUY214" s="68"/>
      <c r="KUZ214" s="68"/>
      <c r="KVA214" s="68"/>
      <c r="KVB214" s="68"/>
      <c r="KVC214" s="68"/>
      <c r="KVD214" s="68"/>
      <c r="KVE214" s="68"/>
      <c r="KVF214" s="68"/>
      <c r="KVG214" s="68"/>
      <c r="KVH214" s="68"/>
      <c r="KVI214" s="68"/>
      <c r="KVJ214" s="68"/>
      <c r="KVK214" s="68"/>
      <c r="KVL214" s="68"/>
      <c r="KVM214" s="68"/>
      <c r="KVN214" s="68"/>
      <c r="KVO214" s="68"/>
      <c r="KVP214" s="68"/>
      <c r="KVQ214" s="68"/>
      <c r="KVR214" s="68"/>
      <c r="KVS214" s="68"/>
      <c r="KVT214" s="68"/>
      <c r="KVU214" s="68"/>
      <c r="KVV214" s="68"/>
      <c r="KVW214" s="68"/>
      <c r="KVX214" s="68"/>
      <c r="KVY214" s="68"/>
      <c r="KVZ214" s="68"/>
      <c r="KWA214" s="68"/>
      <c r="KWB214" s="68"/>
      <c r="KWC214" s="68"/>
      <c r="KWD214" s="68"/>
      <c r="KWE214" s="68"/>
      <c r="KWF214" s="68"/>
      <c r="KWG214" s="68"/>
      <c r="KWH214" s="68"/>
      <c r="KWI214" s="68"/>
      <c r="KWJ214" s="68"/>
      <c r="KWK214" s="68"/>
      <c r="KWL214" s="68"/>
      <c r="KWM214" s="68"/>
      <c r="KWN214" s="68"/>
      <c r="KWO214" s="68"/>
      <c r="KWP214" s="68"/>
      <c r="KWQ214" s="68"/>
      <c r="KWR214" s="68"/>
      <c r="KWS214" s="68"/>
      <c r="KWT214" s="68"/>
      <c r="KWU214" s="68"/>
      <c r="KWV214" s="68"/>
      <c r="KWW214" s="68"/>
      <c r="KWX214" s="68"/>
      <c r="KWY214" s="68"/>
      <c r="KWZ214" s="68"/>
      <c r="KXA214" s="68"/>
      <c r="KXB214" s="68"/>
      <c r="KXC214" s="68"/>
      <c r="KXD214" s="68"/>
      <c r="KXE214" s="68"/>
      <c r="KXF214" s="68"/>
      <c r="KXG214" s="68"/>
      <c r="KXH214" s="68"/>
      <c r="KXI214" s="68"/>
      <c r="KXJ214" s="68"/>
      <c r="KXK214" s="68"/>
      <c r="KXL214" s="68"/>
      <c r="KXM214" s="68"/>
      <c r="KXN214" s="68"/>
      <c r="KXO214" s="68"/>
      <c r="KXP214" s="68"/>
      <c r="KXQ214" s="68"/>
      <c r="KXR214" s="68"/>
      <c r="KXS214" s="68"/>
      <c r="KXT214" s="68"/>
      <c r="KXU214" s="68"/>
      <c r="KXV214" s="68"/>
      <c r="KXW214" s="68"/>
      <c r="KXX214" s="68"/>
      <c r="KXY214" s="68"/>
      <c r="KXZ214" s="68"/>
      <c r="KYA214" s="68"/>
      <c r="KYB214" s="68"/>
      <c r="KYC214" s="68"/>
      <c r="KYD214" s="68"/>
      <c r="KYE214" s="68"/>
      <c r="KYF214" s="68"/>
      <c r="KYG214" s="68"/>
      <c r="KYH214" s="68"/>
      <c r="KYI214" s="68"/>
      <c r="KYJ214" s="68"/>
      <c r="KYK214" s="68"/>
      <c r="KYL214" s="68"/>
      <c r="KYM214" s="68"/>
      <c r="KYN214" s="68"/>
      <c r="KYO214" s="68"/>
      <c r="KYP214" s="68"/>
      <c r="KYQ214" s="68"/>
      <c r="KYR214" s="68"/>
      <c r="KYS214" s="68"/>
      <c r="KYT214" s="68"/>
      <c r="KYU214" s="68"/>
      <c r="KYV214" s="68"/>
      <c r="KYW214" s="68"/>
      <c r="KYX214" s="68"/>
      <c r="KYY214" s="68"/>
      <c r="KYZ214" s="68"/>
      <c r="KZA214" s="68"/>
      <c r="KZB214" s="68"/>
      <c r="KZC214" s="68"/>
      <c r="KZD214" s="68"/>
      <c r="KZE214" s="68"/>
      <c r="KZF214" s="68"/>
      <c r="KZG214" s="68"/>
      <c r="KZH214" s="68"/>
      <c r="KZI214" s="68"/>
      <c r="KZJ214" s="68"/>
      <c r="KZK214" s="68"/>
      <c r="KZL214" s="68"/>
      <c r="KZM214" s="68"/>
      <c r="KZN214" s="68"/>
      <c r="KZO214" s="68"/>
      <c r="KZP214" s="68"/>
      <c r="KZQ214" s="68"/>
      <c r="KZR214" s="68"/>
      <c r="KZS214" s="68"/>
      <c r="KZT214" s="68"/>
      <c r="KZU214" s="68"/>
      <c r="KZV214" s="68"/>
      <c r="KZW214" s="68"/>
      <c r="KZX214" s="68"/>
      <c r="KZY214" s="68"/>
      <c r="KZZ214" s="68"/>
      <c r="LAA214" s="68"/>
      <c r="LAB214" s="68"/>
      <c r="LAC214" s="68"/>
      <c r="LAD214" s="68"/>
      <c r="LAE214" s="68"/>
      <c r="LAF214" s="68"/>
      <c r="LAG214" s="68"/>
      <c r="LAH214" s="68"/>
      <c r="LAI214" s="68"/>
      <c r="LAJ214" s="68"/>
      <c r="LAK214" s="68"/>
      <c r="LAL214" s="68"/>
      <c r="LAM214" s="68"/>
      <c r="LAN214" s="68"/>
      <c r="LAO214" s="68"/>
      <c r="LAP214" s="68"/>
      <c r="LAQ214" s="68"/>
      <c r="LAR214" s="68"/>
      <c r="LAS214" s="68"/>
      <c r="LAT214" s="68"/>
      <c r="LAU214" s="68"/>
      <c r="LAV214" s="68"/>
      <c r="LAW214" s="68"/>
      <c r="LAX214" s="68"/>
      <c r="LAY214" s="68"/>
      <c r="LAZ214" s="68"/>
      <c r="LBA214" s="68"/>
      <c r="LBB214" s="68"/>
      <c r="LBC214" s="68"/>
      <c r="LBD214" s="68"/>
      <c r="LBE214" s="68"/>
      <c r="LBF214" s="68"/>
      <c r="LBG214" s="68"/>
      <c r="LBH214" s="68"/>
      <c r="LBI214" s="68"/>
      <c r="LBJ214" s="68"/>
      <c r="LBK214" s="68"/>
      <c r="LBL214" s="68"/>
      <c r="LBM214" s="68"/>
      <c r="LBN214" s="68"/>
      <c r="LBO214" s="68"/>
      <c r="LBP214" s="68"/>
      <c r="LBQ214" s="68"/>
      <c r="LBR214" s="68"/>
      <c r="LBS214" s="68"/>
      <c r="LBT214" s="68"/>
      <c r="LBU214" s="68"/>
      <c r="LBV214" s="68"/>
      <c r="LBW214" s="68"/>
      <c r="LBX214" s="68"/>
      <c r="LBY214" s="68"/>
      <c r="LBZ214" s="68"/>
      <c r="LCA214" s="68"/>
      <c r="LCB214" s="68"/>
      <c r="LCC214" s="68"/>
      <c r="LCD214" s="68"/>
      <c r="LCE214" s="68"/>
      <c r="LCF214" s="68"/>
      <c r="LCG214" s="68"/>
      <c r="LCH214" s="68"/>
      <c r="LCI214" s="68"/>
      <c r="LCJ214" s="68"/>
      <c r="LCK214" s="68"/>
      <c r="LCL214" s="68"/>
      <c r="LCM214" s="68"/>
      <c r="LCN214" s="68"/>
      <c r="LCO214" s="68"/>
      <c r="LCP214" s="68"/>
      <c r="LCQ214" s="68"/>
      <c r="LCR214" s="68"/>
      <c r="LCS214" s="68"/>
      <c r="LCT214" s="68"/>
      <c r="LCU214" s="68"/>
      <c r="LCV214" s="68"/>
      <c r="LCW214" s="68"/>
      <c r="LCX214" s="68"/>
      <c r="LCY214" s="68"/>
      <c r="LCZ214" s="68"/>
      <c r="LDA214" s="68"/>
      <c r="LDB214" s="68"/>
      <c r="LDC214" s="68"/>
      <c r="LDD214" s="68"/>
      <c r="LDE214" s="68"/>
      <c r="LDF214" s="68"/>
      <c r="LDG214" s="68"/>
      <c r="LDH214" s="68"/>
      <c r="LDI214" s="68"/>
      <c r="LDJ214" s="68"/>
      <c r="LDK214" s="68"/>
      <c r="LDL214" s="68"/>
      <c r="LDM214" s="68"/>
      <c r="LDN214" s="68"/>
      <c r="LDO214" s="68"/>
      <c r="LDP214" s="68"/>
      <c r="LDQ214" s="68"/>
      <c r="LDR214" s="68"/>
      <c r="LDS214" s="68"/>
      <c r="LDT214" s="68"/>
      <c r="LDU214" s="68"/>
      <c r="LDV214" s="68"/>
      <c r="LDW214" s="68"/>
      <c r="LDX214" s="68"/>
      <c r="LDY214" s="68"/>
      <c r="LDZ214" s="68"/>
      <c r="LEA214" s="68"/>
      <c r="LEB214" s="68"/>
      <c r="LEC214" s="68"/>
      <c r="LED214" s="68"/>
      <c r="LEE214" s="68"/>
      <c r="LEF214" s="68"/>
      <c r="LEG214" s="68"/>
      <c r="LEH214" s="68"/>
      <c r="LEI214" s="68"/>
      <c r="LEJ214" s="68"/>
      <c r="LEK214" s="68"/>
      <c r="LEL214" s="68"/>
      <c r="LEM214" s="68"/>
      <c r="LEN214" s="68"/>
      <c r="LEO214" s="68"/>
      <c r="LEP214" s="68"/>
      <c r="LEQ214" s="68"/>
      <c r="LER214" s="68"/>
      <c r="LES214" s="68"/>
      <c r="LET214" s="68"/>
      <c r="LEU214" s="68"/>
      <c r="LEV214" s="68"/>
      <c r="LEW214" s="68"/>
      <c r="LEX214" s="68"/>
      <c r="LEY214" s="68"/>
      <c r="LEZ214" s="68"/>
      <c r="LFA214" s="68"/>
      <c r="LFB214" s="68"/>
      <c r="LFC214" s="68"/>
      <c r="LFD214" s="68"/>
      <c r="LFE214" s="68"/>
      <c r="LFF214" s="68"/>
      <c r="LFG214" s="68"/>
      <c r="LFH214" s="68"/>
      <c r="LFI214" s="68"/>
      <c r="LFJ214" s="68"/>
      <c r="LFK214" s="68"/>
      <c r="LFL214" s="68"/>
      <c r="LFM214" s="68"/>
      <c r="LFN214" s="68"/>
      <c r="LFO214" s="68"/>
      <c r="LFP214" s="68"/>
      <c r="LFQ214" s="68"/>
      <c r="LFR214" s="68"/>
      <c r="LFS214" s="68"/>
      <c r="LFT214" s="68"/>
      <c r="LFU214" s="68"/>
      <c r="LFV214" s="68"/>
      <c r="LFW214" s="68"/>
      <c r="LFX214" s="68"/>
      <c r="LFY214" s="68"/>
      <c r="LFZ214" s="68"/>
      <c r="LGA214" s="68"/>
      <c r="LGB214" s="68"/>
      <c r="LGC214" s="68"/>
      <c r="LGD214" s="68"/>
      <c r="LGE214" s="68"/>
      <c r="LGF214" s="68"/>
      <c r="LGG214" s="68"/>
      <c r="LGH214" s="68"/>
      <c r="LGI214" s="68"/>
      <c r="LGJ214" s="68"/>
      <c r="LGK214" s="68"/>
      <c r="LGL214" s="68"/>
      <c r="LGM214" s="68"/>
      <c r="LGN214" s="68"/>
      <c r="LGO214" s="68"/>
      <c r="LGP214" s="68"/>
      <c r="LGQ214" s="68"/>
      <c r="LGR214" s="68"/>
      <c r="LGS214" s="68"/>
      <c r="LGT214" s="68"/>
      <c r="LGU214" s="68"/>
      <c r="LGV214" s="68"/>
      <c r="LGW214" s="68"/>
      <c r="LGX214" s="68"/>
      <c r="LGY214" s="68"/>
      <c r="LGZ214" s="68"/>
      <c r="LHA214" s="68"/>
      <c r="LHB214" s="68"/>
      <c r="LHC214" s="68"/>
      <c r="LHD214" s="68"/>
      <c r="LHE214" s="68"/>
      <c r="LHF214" s="68"/>
      <c r="LHG214" s="68"/>
      <c r="LHH214" s="68"/>
      <c r="LHI214" s="68"/>
      <c r="LHJ214" s="68"/>
      <c r="LHK214" s="68"/>
      <c r="LHL214" s="68"/>
      <c r="LHM214" s="68"/>
      <c r="LHN214" s="68"/>
      <c r="LHO214" s="68"/>
      <c r="LHP214" s="68"/>
      <c r="LHQ214" s="68"/>
      <c r="LHR214" s="68"/>
      <c r="LHS214" s="68"/>
      <c r="LHT214" s="68"/>
      <c r="LHU214" s="68"/>
      <c r="LHV214" s="68"/>
      <c r="LHW214" s="68"/>
      <c r="LHX214" s="68"/>
      <c r="LHY214" s="68"/>
      <c r="LHZ214" s="68"/>
      <c r="LIA214" s="68"/>
      <c r="LIB214" s="68"/>
      <c r="LIC214" s="68"/>
      <c r="LID214" s="68"/>
      <c r="LIE214" s="68"/>
      <c r="LIF214" s="68"/>
      <c r="LIG214" s="68"/>
      <c r="LIH214" s="68"/>
      <c r="LII214" s="68"/>
      <c r="LIJ214" s="68"/>
      <c r="LIK214" s="68"/>
      <c r="LIL214" s="68"/>
      <c r="LIM214" s="68"/>
      <c r="LIN214" s="68"/>
      <c r="LIO214" s="68"/>
      <c r="LIP214" s="68"/>
      <c r="LIQ214" s="68"/>
      <c r="LIR214" s="68"/>
      <c r="LIS214" s="68"/>
      <c r="LIT214" s="68"/>
      <c r="LIU214" s="68"/>
      <c r="LIV214" s="68"/>
      <c r="LIW214" s="68"/>
      <c r="LIX214" s="68"/>
      <c r="LIY214" s="68"/>
      <c r="LIZ214" s="68"/>
      <c r="LJA214" s="68"/>
      <c r="LJB214" s="68"/>
      <c r="LJC214" s="68"/>
      <c r="LJD214" s="68"/>
      <c r="LJE214" s="68"/>
      <c r="LJF214" s="68"/>
      <c r="LJG214" s="68"/>
      <c r="LJH214" s="68"/>
      <c r="LJI214" s="68"/>
      <c r="LJJ214" s="68"/>
      <c r="LJK214" s="68"/>
      <c r="LJL214" s="68"/>
      <c r="LJM214" s="68"/>
      <c r="LJN214" s="68"/>
      <c r="LJO214" s="68"/>
      <c r="LJP214" s="68"/>
      <c r="LJQ214" s="68"/>
      <c r="LJR214" s="68"/>
      <c r="LJS214" s="68"/>
      <c r="LJT214" s="68"/>
      <c r="LJU214" s="68"/>
      <c r="LJV214" s="68"/>
      <c r="LJW214" s="68"/>
      <c r="LJX214" s="68"/>
      <c r="LJY214" s="68"/>
      <c r="LJZ214" s="68"/>
      <c r="LKA214" s="68"/>
      <c r="LKB214" s="68"/>
      <c r="LKC214" s="68"/>
      <c r="LKD214" s="68"/>
      <c r="LKE214" s="68"/>
      <c r="LKF214" s="68"/>
      <c r="LKG214" s="68"/>
      <c r="LKH214" s="68"/>
      <c r="LKI214" s="68"/>
      <c r="LKJ214" s="68"/>
      <c r="LKK214" s="68"/>
      <c r="LKL214" s="68"/>
      <c r="LKM214" s="68"/>
      <c r="LKN214" s="68"/>
      <c r="LKO214" s="68"/>
      <c r="LKP214" s="68"/>
      <c r="LKQ214" s="68"/>
      <c r="LKR214" s="68"/>
      <c r="LKS214" s="68"/>
      <c r="LKT214" s="68"/>
      <c r="LKU214" s="68"/>
      <c r="LKV214" s="68"/>
      <c r="LKW214" s="68"/>
      <c r="LKX214" s="68"/>
      <c r="LKY214" s="68"/>
      <c r="LKZ214" s="68"/>
      <c r="LLA214" s="68"/>
      <c r="LLB214" s="68"/>
      <c r="LLC214" s="68"/>
      <c r="LLD214" s="68"/>
      <c r="LLE214" s="68"/>
      <c r="LLF214" s="68"/>
      <c r="LLG214" s="68"/>
      <c r="LLH214" s="68"/>
      <c r="LLI214" s="68"/>
      <c r="LLJ214" s="68"/>
      <c r="LLK214" s="68"/>
      <c r="LLL214" s="68"/>
      <c r="LLM214" s="68"/>
      <c r="LLN214" s="68"/>
      <c r="LLO214" s="68"/>
      <c r="LLP214" s="68"/>
      <c r="LLQ214" s="68"/>
      <c r="LLR214" s="68"/>
      <c r="LLS214" s="68"/>
      <c r="LLT214" s="68"/>
      <c r="LLU214" s="68"/>
      <c r="LLV214" s="68"/>
      <c r="LLW214" s="68"/>
      <c r="LLX214" s="68"/>
      <c r="LLY214" s="68"/>
      <c r="LLZ214" s="68"/>
      <c r="LMA214" s="68"/>
      <c r="LMB214" s="68"/>
      <c r="LMC214" s="68"/>
      <c r="LMD214" s="68"/>
      <c r="LME214" s="68"/>
      <c r="LMF214" s="68"/>
      <c r="LMG214" s="68"/>
      <c r="LMH214" s="68"/>
      <c r="LMI214" s="68"/>
      <c r="LMJ214" s="68"/>
      <c r="LMK214" s="68"/>
      <c r="LML214" s="68"/>
      <c r="LMM214" s="68"/>
      <c r="LMN214" s="68"/>
      <c r="LMO214" s="68"/>
      <c r="LMP214" s="68"/>
      <c r="LMQ214" s="68"/>
      <c r="LMR214" s="68"/>
      <c r="LMS214" s="68"/>
      <c r="LMT214" s="68"/>
      <c r="LMU214" s="68"/>
      <c r="LMV214" s="68"/>
      <c r="LMW214" s="68"/>
      <c r="LMX214" s="68"/>
      <c r="LMY214" s="68"/>
      <c r="LMZ214" s="68"/>
      <c r="LNA214" s="68"/>
      <c r="LNB214" s="68"/>
      <c r="LNC214" s="68"/>
      <c r="LND214" s="68"/>
      <c r="LNE214" s="68"/>
      <c r="LNF214" s="68"/>
      <c r="LNG214" s="68"/>
      <c r="LNH214" s="68"/>
      <c r="LNI214" s="68"/>
      <c r="LNJ214" s="68"/>
      <c r="LNK214" s="68"/>
      <c r="LNL214" s="68"/>
      <c r="LNM214" s="68"/>
      <c r="LNN214" s="68"/>
      <c r="LNO214" s="68"/>
      <c r="LNP214" s="68"/>
      <c r="LNQ214" s="68"/>
      <c r="LNR214" s="68"/>
      <c r="LNS214" s="68"/>
      <c r="LNT214" s="68"/>
      <c r="LNU214" s="68"/>
      <c r="LNV214" s="68"/>
      <c r="LNW214" s="68"/>
      <c r="LNX214" s="68"/>
      <c r="LNY214" s="68"/>
      <c r="LNZ214" s="68"/>
      <c r="LOA214" s="68"/>
      <c r="LOB214" s="68"/>
      <c r="LOC214" s="68"/>
      <c r="LOD214" s="68"/>
      <c r="LOE214" s="68"/>
      <c r="LOF214" s="68"/>
      <c r="LOG214" s="68"/>
      <c r="LOH214" s="68"/>
      <c r="LOI214" s="68"/>
      <c r="LOJ214" s="68"/>
      <c r="LOK214" s="68"/>
      <c r="LOL214" s="68"/>
      <c r="LOM214" s="68"/>
      <c r="LON214" s="68"/>
      <c r="LOO214" s="68"/>
      <c r="LOP214" s="68"/>
      <c r="LOQ214" s="68"/>
      <c r="LOR214" s="68"/>
      <c r="LOS214" s="68"/>
      <c r="LOT214" s="68"/>
      <c r="LOU214" s="68"/>
      <c r="LOV214" s="68"/>
      <c r="LOW214" s="68"/>
      <c r="LOX214" s="68"/>
      <c r="LOY214" s="68"/>
      <c r="LOZ214" s="68"/>
      <c r="LPA214" s="68"/>
      <c r="LPB214" s="68"/>
      <c r="LPC214" s="68"/>
      <c r="LPD214" s="68"/>
      <c r="LPE214" s="68"/>
      <c r="LPF214" s="68"/>
      <c r="LPG214" s="68"/>
      <c r="LPH214" s="68"/>
      <c r="LPI214" s="68"/>
      <c r="LPJ214" s="68"/>
      <c r="LPK214" s="68"/>
      <c r="LPL214" s="68"/>
      <c r="LPM214" s="68"/>
      <c r="LPN214" s="68"/>
      <c r="LPO214" s="68"/>
      <c r="LPP214" s="68"/>
      <c r="LPQ214" s="68"/>
      <c r="LPR214" s="68"/>
      <c r="LPS214" s="68"/>
      <c r="LPT214" s="68"/>
      <c r="LPU214" s="68"/>
      <c r="LPV214" s="68"/>
      <c r="LPW214" s="68"/>
      <c r="LPX214" s="68"/>
      <c r="LPY214" s="68"/>
      <c r="LPZ214" s="68"/>
      <c r="LQA214" s="68"/>
      <c r="LQB214" s="68"/>
      <c r="LQC214" s="68"/>
      <c r="LQD214" s="68"/>
      <c r="LQE214" s="68"/>
      <c r="LQF214" s="68"/>
      <c r="LQG214" s="68"/>
      <c r="LQH214" s="68"/>
      <c r="LQI214" s="68"/>
      <c r="LQJ214" s="68"/>
      <c r="LQK214" s="68"/>
      <c r="LQL214" s="68"/>
      <c r="LQM214" s="68"/>
      <c r="LQN214" s="68"/>
      <c r="LQO214" s="68"/>
      <c r="LQP214" s="68"/>
      <c r="LQQ214" s="68"/>
      <c r="LQR214" s="68"/>
      <c r="LQS214" s="68"/>
      <c r="LQT214" s="68"/>
      <c r="LQU214" s="68"/>
      <c r="LQV214" s="68"/>
      <c r="LQW214" s="68"/>
      <c r="LQX214" s="68"/>
      <c r="LQY214" s="68"/>
      <c r="LQZ214" s="68"/>
      <c r="LRA214" s="68"/>
      <c r="LRB214" s="68"/>
      <c r="LRC214" s="68"/>
      <c r="LRD214" s="68"/>
      <c r="LRE214" s="68"/>
      <c r="LRF214" s="68"/>
      <c r="LRG214" s="68"/>
      <c r="LRH214" s="68"/>
      <c r="LRI214" s="68"/>
      <c r="LRJ214" s="68"/>
      <c r="LRK214" s="68"/>
      <c r="LRL214" s="68"/>
      <c r="LRM214" s="68"/>
      <c r="LRN214" s="68"/>
      <c r="LRO214" s="68"/>
      <c r="LRP214" s="68"/>
      <c r="LRQ214" s="68"/>
      <c r="LRR214" s="68"/>
      <c r="LRS214" s="68"/>
      <c r="LRT214" s="68"/>
      <c r="LRU214" s="68"/>
      <c r="LRV214" s="68"/>
      <c r="LRW214" s="68"/>
      <c r="LRX214" s="68"/>
      <c r="LRY214" s="68"/>
      <c r="LRZ214" s="68"/>
      <c r="LSA214" s="68"/>
      <c r="LSB214" s="68"/>
      <c r="LSC214" s="68"/>
      <c r="LSD214" s="68"/>
      <c r="LSE214" s="68"/>
      <c r="LSF214" s="68"/>
      <c r="LSG214" s="68"/>
      <c r="LSH214" s="68"/>
      <c r="LSI214" s="68"/>
      <c r="LSJ214" s="68"/>
      <c r="LSK214" s="68"/>
      <c r="LSL214" s="68"/>
      <c r="LSM214" s="68"/>
      <c r="LSN214" s="68"/>
      <c r="LSO214" s="68"/>
      <c r="LSP214" s="68"/>
      <c r="LSQ214" s="68"/>
      <c r="LSR214" s="68"/>
      <c r="LSS214" s="68"/>
      <c r="LST214" s="68"/>
      <c r="LSU214" s="68"/>
      <c r="LSV214" s="68"/>
      <c r="LSW214" s="68"/>
      <c r="LSX214" s="68"/>
      <c r="LSY214" s="68"/>
      <c r="LSZ214" s="68"/>
      <c r="LTA214" s="68"/>
      <c r="LTB214" s="68"/>
      <c r="LTC214" s="68"/>
      <c r="LTD214" s="68"/>
      <c r="LTE214" s="68"/>
      <c r="LTF214" s="68"/>
      <c r="LTG214" s="68"/>
      <c r="LTH214" s="68"/>
      <c r="LTI214" s="68"/>
      <c r="LTJ214" s="68"/>
      <c r="LTK214" s="68"/>
      <c r="LTL214" s="68"/>
      <c r="LTM214" s="68"/>
      <c r="LTN214" s="68"/>
      <c r="LTO214" s="68"/>
      <c r="LTP214" s="68"/>
      <c r="LTQ214" s="68"/>
      <c r="LTR214" s="68"/>
      <c r="LTS214" s="68"/>
      <c r="LTT214" s="68"/>
      <c r="LTU214" s="68"/>
      <c r="LTV214" s="68"/>
      <c r="LTW214" s="68"/>
      <c r="LTX214" s="68"/>
      <c r="LTY214" s="68"/>
      <c r="LTZ214" s="68"/>
      <c r="LUA214" s="68"/>
      <c r="LUB214" s="68"/>
      <c r="LUC214" s="68"/>
      <c r="LUD214" s="68"/>
      <c r="LUE214" s="68"/>
      <c r="LUF214" s="68"/>
      <c r="LUG214" s="68"/>
      <c r="LUH214" s="68"/>
      <c r="LUI214" s="68"/>
      <c r="LUJ214" s="68"/>
      <c r="LUK214" s="68"/>
      <c r="LUL214" s="68"/>
      <c r="LUM214" s="68"/>
      <c r="LUN214" s="68"/>
      <c r="LUO214" s="68"/>
      <c r="LUP214" s="68"/>
      <c r="LUQ214" s="68"/>
      <c r="LUR214" s="68"/>
      <c r="LUS214" s="68"/>
      <c r="LUT214" s="68"/>
      <c r="LUU214" s="68"/>
      <c r="LUV214" s="68"/>
      <c r="LUW214" s="68"/>
      <c r="LUX214" s="68"/>
      <c r="LUY214" s="68"/>
      <c r="LUZ214" s="68"/>
      <c r="LVA214" s="68"/>
      <c r="LVB214" s="68"/>
      <c r="LVC214" s="68"/>
      <c r="LVD214" s="68"/>
      <c r="LVE214" s="68"/>
      <c r="LVF214" s="68"/>
      <c r="LVG214" s="68"/>
      <c r="LVH214" s="68"/>
      <c r="LVI214" s="68"/>
      <c r="LVJ214" s="68"/>
      <c r="LVK214" s="68"/>
      <c r="LVL214" s="68"/>
      <c r="LVM214" s="68"/>
      <c r="LVN214" s="68"/>
      <c r="LVO214" s="68"/>
      <c r="LVP214" s="68"/>
      <c r="LVQ214" s="68"/>
      <c r="LVR214" s="68"/>
      <c r="LVS214" s="68"/>
      <c r="LVT214" s="68"/>
      <c r="LVU214" s="68"/>
      <c r="LVV214" s="68"/>
      <c r="LVW214" s="68"/>
      <c r="LVX214" s="68"/>
      <c r="LVY214" s="68"/>
      <c r="LVZ214" s="68"/>
      <c r="LWA214" s="68"/>
      <c r="LWB214" s="68"/>
      <c r="LWC214" s="68"/>
      <c r="LWD214" s="68"/>
      <c r="LWE214" s="68"/>
      <c r="LWF214" s="68"/>
      <c r="LWG214" s="68"/>
      <c r="LWH214" s="68"/>
      <c r="LWI214" s="68"/>
      <c r="LWJ214" s="68"/>
      <c r="LWK214" s="68"/>
      <c r="LWL214" s="68"/>
      <c r="LWM214" s="68"/>
      <c r="LWN214" s="68"/>
      <c r="LWO214" s="68"/>
      <c r="LWP214" s="68"/>
      <c r="LWQ214" s="68"/>
      <c r="LWR214" s="68"/>
      <c r="LWS214" s="68"/>
      <c r="LWT214" s="68"/>
      <c r="LWU214" s="68"/>
      <c r="LWV214" s="68"/>
      <c r="LWW214" s="68"/>
      <c r="LWX214" s="68"/>
      <c r="LWY214" s="68"/>
      <c r="LWZ214" s="68"/>
      <c r="LXA214" s="68"/>
      <c r="LXB214" s="68"/>
      <c r="LXC214" s="68"/>
      <c r="LXD214" s="68"/>
      <c r="LXE214" s="68"/>
      <c r="LXF214" s="68"/>
      <c r="LXG214" s="68"/>
      <c r="LXH214" s="68"/>
      <c r="LXI214" s="68"/>
      <c r="LXJ214" s="68"/>
      <c r="LXK214" s="68"/>
      <c r="LXL214" s="68"/>
      <c r="LXM214" s="68"/>
      <c r="LXN214" s="68"/>
      <c r="LXO214" s="68"/>
      <c r="LXP214" s="68"/>
      <c r="LXQ214" s="68"/>
      <c r="LXR214" s="68"/>
      <c r="LXS214" s="68"/>
      <c r="LXT214" s="68"/>
      <c r="LXU214" s="68"/>
      <c r="LXV214" s="68"/>
      <c r="LXW214" s="68"/>
      <c r="LXX214" s="68"/>
      <c r="LXY214" s="68"/>
      <c r="LXZ214" s="68"/>
      <c r="LYA214" s="68"/>
      <c r="LYB214" s="68"/>
      <c r="LYC214" s="68"/>
      <c r="LYD214" s="68"/>
      <c r="LYE214" s="68"/>
      <c r="LYF214" s="68"/>
      <c r="LYG214" s="68"/>
      <c r="LYH214" s="68"/>
      <c r="LYI214" s="68"/>
      <c r="LYJ214" s="68"/>
      <c r="LYK214" s="68"/>
      <c r="LYL214" s="68"/>
      <c r="LYM214" s="68"/>
      <c r="LYN214" s="68"/>
      <c r="LYO214" s="68"/>
      <c r="LYP214" s="68"/>
      <c r="LYQ214" s="68"/>
      <c r="LYR214" s="68"/>
      <c r="LYS214" s="68"/>
      <c r="LYT214" s="68"/>
      <c r="LYU214" s="68"/>
      <c r="LYV214" s="68"/>
      <c r="LYW214" s="68"/>
      <c r="LYX214" s="68"/>
      <c r="LYY214" s="68"/>
      <c r="LYZ214" s="68"/>
      <c r="LZA214" s="68"/>
      <c r="LZB214" s="68"/>
      <c r="LZC214" s="68"/>
      <c r="LZD214" s="68"/>
      <c r="LZE214" s="68"/>
      <c r="LZF214" s="68"/>
      <c r="LZG214" s="68"/>
      <c r="LZH214" s="68"/>
      <c r="LZI214" s="68"/>
      <c r="LZJ214" s="68"/>
      <c r="LZK214" s="68"/>
      <c r="LZL214" s="68"/>
      <c r="LZM214" s="68"/>
      <c r="LZN214" s="68"/>
      <c r="LZO214" s="68"/>
      <c r="LZP214" s="68"/>
      <c r="LZQ214" s="68"/>
      <c r="LZR214" s="68"/>
      <c r="LZS214" s="68"/>
      <c r="LZT214" s="68"/>
      <c r="LZU214" s="68"/>
      <c r="LZV214" s="68"/>
      <c r="LZW214" s="68"/>
      <c r="LZX214" s="68"/>
      <c r="LZY214" s="68"/>
      <c r="LZZ214" s="68"/>
      <c r="MAA214" s="68"/>
      <c r="MAB214" s="68"/>
      <c r="MAC214" s="68"/>
      <c r="MAD214" s="68"/>
      <c r="MAE214" s="68"/>
      <c r="MAF214" s="68"/>
      <c r="MAG214" s="68"/>
      <c r="MAH214" s="68"/>
      <c r="MAI214" s="68"/>
      <c r="MAJ214" s="68"/>
      <c r="MAK214" s="68"/>
      <c r="MAL214" s="68"/>
      <c r="MAM214" s="68"/>
      <c r="MAN214" s="68"/>
      <c r="MAO214" s="68"/>
      <c r="MAP214" s="68"/>
      <c r="MAQ214" s="68"/>
      <c r="MAR214" s="68"/>
      <c r="MAS214" s="68"/>
      <c r="MAT214" s="68"/>
      <c r="MAU214" s="68"/>
      <c r="MAV214" s="68"/>
      <c r="MAW214" s="68"/>
      <c r="MAX214" s="68"/>
      <c r="MAY214" s="68"/>
      <c r="MAZ214" s="68"/>
      <c r="MBA214" s="68"/>
      <c r="MBB214" s="68"/>
      <c r="MBC214" s="68"/>
      <c r="MBD214" s="68"/>
      <c r="MBE214" s="68"/>
      <c r="MBF214" s="68"/>
      <c r="MBG214" s="68"/>
      <c r="MBH214" s="68"/>
      <c r="MBI214" s="68"/>
      <c r="MBJ214" s="68"/>
      <c r="MBK214" s="68"/>
      <c r="MBL214" s="68"/>
      <c r="MBM214" s="68"/>
      <c r="MBN214" s="68"/>
      <c r="MBO214" s="68"/>
      <c r="MBP214" s="68"/>
      <c r="MBQ214" s="68"/>
      <c r="MBR214" s="68"/>
      <c r="MBS214" s="68"/>
      <c r="MBT214" s="68"/>
      <c r="MBU214" s="68"/>
      <c r="MBV214" s="68"/>
      <c r="MBW214" s="68"/>
      <c r="MBX214" s="68"/>
      <c r="MBY214" s="68"/>
      <c r="MBZ214" s="68"/>
      <c r="MCA214" s="68"/>
      <c r="MCB214" s="68"/>
      <c r="MCC214" s="68"/>
      <c r="MCD214" s="68"/>
      <c r="MCE214" s="68"/>
      <c r="MCF214" s="68"/>
      <c r="MCG214" s="68"/>
      <c r="MCH214" s="68"/>
      <c r="MCI214" s="68"/>
      <c r="MCJ214" s="68"/>
      <c r="MCK214" s="68"/>
      <c r="MCL214" s="68"/>
      <c r="MCM214" s="68"/>
      <c r="MCN214" s="68"/>
      <c r="MCO214" s="68"/>
      <c r="MCP214" s="68"/>
      <c r="MCQ214" s="68"/>
      <c r="MCR214" s="68"/>
      <c r="MCS214" s="68"/>
      <c r="MCT214" s="68"/>
      <c r="MCU214" s="68"/>
      <c r="MCV214" s="68"/>
      <c r="MCW214" s="68"/>
      <c r="MCX214" s="68"/>
      <c r="MCY214" s="68"/>
      <c r="MCZ214" s="68"/>
      <c r="MDA214" s="68"/>
      <c r="MDB214" s="68"/>
      <c r="MDC214" s="68"/>
      <c r="MDD214" s="68"/>
      <c r="MDE214" s="68"/>
      <c r="MDF214" s="68"/>
      <c r="MDG214" s="68"/>
      <c r="MDH214" s="68"/>
      <c r="MDI214" s="68"/>
      <c r="MDJ214" s="68"/>
      <c r="MDK214" s="68"/>
      <c r="MDL214" s="68"/>
      <c r="MDM214" s="68"/>
      <c r="MDN214" s="68"/>
      <c r="MDO214" s="68"/>
      <c r="MDP214" s="68"/>
      <c r="MDQ214" s="68"/>
      <c r="MDR214" s="68"/>
      <c r="MDS214" s="68"/>
      <c r="MDT214" s="68"/>
      <c r="MDU214" s="68"/>
      <c r="MDV214" s="68"/>
      <c r="MDW214" s="68"/>
      <c r="MDX214" s="68"/>
      <c r="MDY214" s="68"/>
      <c r="MDZ214" s="68"/>
      <c r="MEA214" s="68"/>
      <c r="MEB214" s="68"/>
      <c r="MEC214" s="68"/>
      <c r="MED214" s="68"/>
      <c r="MEE214" s="68"/>
      <c r="MEF214" s="68"/>
      <c r="MEG214" s="68"/>
      <c r="MEH214" s="68"/>
      <c r="MEI214" s="68"/>
      <c r="MEJ214" s="68"/>
      <c r="MEK214" s="68"/>
      <c r="MEL214" s="68"/>
      <c r="MEM214" s="68"/>
      <c r="MEN214" s="68"/>
      <c r="MEO214" s="68"/>
      <c r="MEP214" s="68"/>
      <c r="MEQ214" s="68"/>
      <c r="MER214" s="68"/>
      <c r="MES214" s="68"/>
      <c r="MET214" s="68"/>
      <c r="MEU214" s="68"/>
      <c r="MEV214" s="68"/>
      <c r="MEW214" s="68"/>
      <c r="MEX214" s="68"/>
      <c r="MEY214" s="68"/>
      <c r="MEZ214" s="68"/>
      <c r="MFA214" s="68"/>
      <c r="MFB214" s="68"/>
      <c r="MFC214" s="68"/>
      <c r="MFD214" s="68"/>
      <c r="MFE214" s="68"/>
      <c r="MFF214" s="68"/>
      <c r="MFG214" s="68"/>
      <c r="MFH214" s="68"/>
      <c r="MFI214" s="68"/>
      <c r="MFJ214" s="68"/>
      <c r="MFK214" s="68"/>
      <c r="MFL214" s="68"/>
      <c r="MFM214" s="68"/>
      <c r="MFN214" s="68"/>
      <c r="MFO214" s="68"/>
      <c r="MFP214" s="68"/>
      <c r="MFQ214" s="68"/>
      <c r="MFR214" s="68"/>
      <c r="MFS214" s="68"/>
      <c r="MFT214" s="68"/>
      <c r="MFU214" s="68"/>
      <c r="MFV214" s="68"/>
      <c r="MFW214" s="68"/>
      <c r="MFX214" s="68"/>
      <c r="MFY214" s="68"/>
      <c r="MFZ214" s="68"/>
      <c r="MGA214" s="68"/>
      <c r="MGB214" s="68"/>
      <c r="MGC214" s="68"/>
      <c r="MGD214" s="68"/>
      <c r="MGE214" s="68"/>
      <c r="MGF214" s="68"/>
      <c r="MGG214" s="68"/>
      <c r="MGH214" s="68"/>
      <c r="MGI214" s="68"/>
      <c r="MGJ214" s="68"/>
      <c r="MGK214" s="68"/>
      <c r="MGL214" s="68"/>
      <c r="MGM214" s="68"/>
      <c r="MGN214" s="68"/>
      <c r="MGO214" s="68"/>
      <c r="MGP214" s="68"/>
      <c r="MGQ214" s="68"/>
      <c r="MGR214" s="68"/>
      <c r="MGS214" s="68"/>
      <c r="MGT214" s="68"/>
      <c r="MGU214" s="68"/>
      <c r="MGV214" s="68"/>
      <c r="MGW214" s="68"/>
      <c r="MGX214" s="68"/>
      <c r="MGY214" s="68"/>
      <c r="MGZ214" s="68"/>
      <c r="MHA214" s="68"/>
      <c r="MHB214" s="68"/>
      <c r="MHC214" s="68"/>
      <c r="MHD214" s="68"/>
      <c r="MHE214" s="68"/>
      <c r="MHF214" s="68"/>
      <c r="MHG214" s="68"/>
      <c r="MHH214" s="68"/>
      <c r="MHI214" s="68"/>
      <c r="MHJ214" s="68"/>
      <c r="MHK214" s="68"/>
      <c r="MHL214" s="68"/>
      <c r="MHM214" s="68"/>
      <c r="MHN214" s="68"/>
      <c r="MHO214" s="68"/>
      <c r="MHP214" s="68"/>
      <c r="MHQ214" s="68"/>
      <c r="MHR214" s="68"/>
      <c r="MHS214" s="68"/>
      <c r="MHT214" s="68"/>
      <c r="MHU214" s="68"/>
      <c r="MHV214" s="68"/>
      <c r="MHW214" s="68"/>
      <c r="MHX214" s="68"/>
      <c r="MHY214" s="68"/>
      <c r="MHZ214" s="68"/>
      <c r="MIA214" s="68"/>
      <c r="MIB214" s="68"/>
      <c r="MIC214" s="68"/>
      <c r="MID214" s="68"/>
      <c r="MIE214" s="68"/>
      <c r="MIF214" s="68"/>
      <c r="MIG214" s="68"/>
      <c r="MIH214" s="68"/>
      <c r="MII214" s="68"/>
      <c r="MIJ214" s="68"/>
      <c r="MIK214" s="68"/>
      <c r="MIL214" s="68"/>
      <c r="MIM214" s="68"/>
      <c r="MIN214" s="68"/>
      <c r="MIO214" s="68"/>
      <c r="MIP214" s="68"/>
      <c r="MIQ214" s="68"/>
      <c r="MIR214" s="68"/>
      <c r="MIS214" s="68"/>
      <c r="MIT214" s="68"/>
      <c r="MIU214" s="68"/>
      <c r="MIV214" s="68"/>
      <c r="MIW214" s="68"/>
      <c r="MIX214" s="68"/>
      <c r="MIY214" s="68"/>
      <c r="MIZ214" s="68"/>
      <c r="MJA214" s="68"/>
      <c r="MJB214" s="68"/>
      <c r="MJC214" s="68"/>
      <c r="MJD214" s="68"/>
      <c r="MJE214" s="68"/>
      <c r="MJF214" s="68"/>
      <c r="MJG214" s="68"/>
      <c r="MJH214" s="68"/>
      <c r="MJI214" s="68"/>
      <c r="MJJ214" s="68"/>
      <c r="MJK214" s="68"/>
      <c r="MJL214" s="68"/>
      <c r="MJM214" s="68"/>
      <c r="MJN214" s="68"/>
      <c r="MJO214" s="68"/>
      <c r="MJP214" s="68"/>
      <c r="MJQ214" s="68"/>
      <c r="MJR214" s="68"/>
      <c r="MJS214" s="68"/>
      <c r="MJT214" s="68"/>
      <c r="MJU214" s="68"/>
      <c r="MJV214" s="68"/>
      <c r="MJW214" s="68"/>
      <c r="MJX214" s="68"/>
      <c r="MJY214" s="68"/>
      <c r="MJZ214" s="68"/>
      <c r="MKA214" s="68"/>
      <c r="MKB214" s="68"/>
      <c r="MKC214" s="68"/>
      <c r="MKD214" s="68"/>
      <c r="MKE214" s="68"/>
      <c r="MKF214" s="68"/>
      <c r="MKG214" s="68"/>
      <c r="MKH214" s="68"/>
      <c r="MKI214" s="68"/>
      <c r="MKJ214" s="68"/>
      <c r="MKK214" s="68"/>
      <c r="MKL214" s="68"/>
      <c r="MKM214" s="68"/>
      <c r="MKN214" s="68"/>
      <c r="MKO214" s="68"/>
      <c r="MKP214" s="68"/>
      <c r="MKQ214" s="68"/>
      <c r="MKR214" s="68"/>
      <c r="MKS214" s="68"/>
      <c r="MKT214" s="68"/>
      <c r="MKU214" s="68"/>
      <c r="MKV214" s="68"/>
      <c r="MKW214" s="68"/>
      <c r="MKX214" s="68"/>
      <c r="MKY214" s="68"/>
      <c r="MKZ214" s="68"/>
      <c r="MLA214" s="68"/>
      <c r="MLB214" s="68"/>
      <c r="MLC214" s="68"/>
      <c r="MLD214" s="68"/>
      <c r="MLE214" s="68"/>
      <c r="MLF214" s="68"/>
      <c r="MLG214" s="68"/>
      <c r="MLH214" s="68"/>
      <c r="MLI214" s="68"/>
      <c r="MLJ214" s="68"/>
      <c r="MLK214" s="68"/>
      <c r="MLL214" s="68"/>
      <c r="MLM214" s="68"/>
      <c r="MLN214" s="68"/>
      <c r="MLO214" s="68"/>
      <c r="MLP214" s="68"/>
      <c r="MLQ214" s="68"/>
      <c r="MLR214" s="68"/>
      <c r="MLS214" s="68"/>
      <c r="MLT214" s="68"/>
      <c r="MLU214" s="68"/>
      <c r="MLV214" s="68"/>
      <c r="MLW214" s="68"/>
      <c r="MLX214" s="68"/>
      <c r="MLY214" s="68"/>
      <c r="MLZ214" s="68"/>
      <c r="MMA214" s="68"/>
      <c r="MMB214" s="68"/>
      <c r="MMC214" s="68"/>
      <c r="MMD214" s="68"/>
      <c r="MME214" s="68"/>
      <c r="MMF214" s="68"/>
      <c r="MMG214" s="68"/>
      <c r="MMH214" s="68"/>
      <c r="MMI214" s="68"/>
      <c r="MMJ214" s="68"/>
      <c r="MMK214" s="68"/>
      <c r="MML214" s="68"/>
      <c r="MMM214" s="68"/>
      <c r="MMN214" s="68"/>
      <c r="MMO214" s="68"/>
      <c r="MMP214" s="68"/>
      <c r="MMQ214" s="68"/>
      <c r="MMR214" s="68"/>
      <c r="MMS214" s="68"/>
      <c r="MMT214" s="68"/>
      <c r="MMU214" s="68"/>
      <c r="MMV214" s="68"/>
      <c r="MMW214" s="68"/>
      <c r="MMX214" s="68"/>
      <c r="MMY214" s="68"/>
      <c r="MMZ214" s="68"/>
      <c r="MNA214" s="68"/>
      <c r="MNB214" s="68"/>
      <c r="MNC214" s="68"/>
      <c r="MND214" s="68"/>
      <c r="MNE214" s="68"/>
      <c r="MNF214" s="68"/>
      <c r="MNG214" s="68"/>
      <c r="MNH214" s="68"/>
      <c r="MNI214" s="68"/>
      <c r="MNJ214" s="68"/>
      <c r="MNK214" s="68"/>
      <c r="MNL214" s="68"/>
      <c r="MNM214" s="68"/>
      <c r="MNN214" s="68"/>
      <c r="MNO214" s="68"/>
      <c r="MNP214" s="68"/>
      <c r="MNQ214" s="68"/>
      <c r="MNR214" s="68"/>
      <c r="MNS214" s="68"/>
      <c r="MNT214" s="68"/>
      <c r="MNU214" s="68"/>
      <c r="MNV214" s="68"/>
      <c r="MNW214" s="68"/>
      <c r="MNX214" s="68"/>
      <c r="MNY214" s="68"/>
      <c r="MNZ214" s="68"/>
      <c r="MOA214" s="68"/>
      <c r="MOB214" s="68"/>
      <c r="MOC214" s="68"/>
      <c r="MOD214" s="68"/>
      <c r="MOE214" s="68"/>
      <c r="MOF214" s="68"/>
      <c r="MOG214" s="68"/>
      <c r="MOH214" s="68"/>
      <c r="MOI214" s="68"/>
      <c r="MOJ214" s="68"/>
      <c r="MOK214" s="68"/>
      <c r="MOL214" s="68"/>
      <c r="MOM214" s="68"/>
      <c r="MON214" s="68"/>
      <c r="MOO214" s="68"/>
      <c r="MOP214" s="68"/>
      <c r="MOQ214" s="68"/>
      <c r="MOR214" s="68"/>
      <c r="MOS214" s="68"/>
      <c r="MOT214" s="68"/>
      <c r="MOU214" s="68"/>
      <c r="MOV214" s="68"/>
      <c r="MOW214" s="68"/>
      <c r="MOX214" s="68"/>
      <c r="MOY214" s="68"/>
      <c r="MOZ214" s="68"/>
      <c r="MPA214" s="68"/>
      <c r="MPB214" s="68"/>
      <c r="MPC214" s="68"/>
      <c r="MPD214" s="68"/>
      <c r="MPE214" s="68"/>
      <c r="MPF214" s="68"/>
      <c r="MPG214" s="68"/>
      <c r="MPH214" s="68"/>
      <c r="MPI214" s="68"/>
      <c r="MPJ214" s="68"/>
      <c r="MPK214" s="68"/>
      <c r="MPL214" s="68"/>
      <c r="MPM214" s="68"/>
      <c r="MPN214" s="68"/>
      <c r="MPO214" s="68"/>
      <c r="MPP214" s="68"/>
      <c r="MPQ214" s="68"/>
      <c r="MPR214" s="68"/>
      <c r="MPS214" s="68"/>
      <c r="MPT214" s="68"/>
      <c r="MPU214" s="68"/>
      <c r="MPV214" s="68"/>
      <c r="MPW214" s="68"/>
      <c r="MPX214" s="68"/>
      <c r="MPY214" s="68"/>
      <c r="MPZ214" s="68"/>
      <c r="MQA214" s="68"/>
      <c r="MQB214" s="68"/>
      <c r="MQC214" s="68"/>
      <c r="MQD214" s="68"/>
      <c r="MQE214" s="68"/>
      <c r="MQF214" s="68"/>
      <c r="MQG214" s="68"/>
      <c r="MQH214" s="68"/>
      <c r="MQI214" s="68"/>
      <c r="MQJ214" s="68"/>
      <c r="MQK214" s="68"/>
      <c r="MQL214" s="68"/>
      <c r="MQM214" s="68"/>
      <c r="MQN214" s="68"/>
      <c r="MQO214" s="68"/>
      <c r="MQP214" s="68"/>
      <c r="MQQ214" s="68"/>
      <c r="MQR214" s="68"/>
      <c r="MQS214" s="68"/>
      <c r="MQT214" s="68"/>
      <c r="MQU214" s="68"/>
      <c r="MQV214" s="68"/>
      <c r="MQW214" s="68"/>
      <c r="MQX214" s="68"/>
      <c r="MQY214" s="68"/>
      <c r="MQZ214" s="68"/>
      <c r="MRA214" s="68"/>
      <c r="MRB214" s="68"/>
      <c r="MRC214" s="68"/>
      <c r="MRD214" s="68"/>
      <c r="MRE214" s="68"/>
      <c r="MRF214" s="68"/>
      <c r="MRG214" s="68"/>
      <c r="MRH214" s="68"/>
      <c r="MRI214" s="68"/>
      <c r="MRJ214" s="68"/>
      <c r="MRK214" s="68"/>
      <c r="MRL214" s="68"/>
      <c r="MRM214" s="68"/>
      <c r="MRN214" s="68"/>
      <c r="MRO214" s="68"/>
      <c r="MRP214" s="68"/>
      <c r="MRQ214" s="68"/>
      <c r="MRR214" s="68"/>
      <c r="MRS214" s="68"/>
      <c r="MRT214" s="68"/>
      <c r="MRU214" s="68"/>
      <c r="MRV214" s="68"/>
      <c r="MRW214" s="68"/>
      <c r="MRX214" s="68"/>
      <c r="MRY214" s="68"/>
      <c r="MRZ214" s="68"/>
      <c r="MSA214" s="68"/>
      <c r="MSB214" s="68"/>
      <c r="MSC214" s="68"/>
      <c r="MSD214" s="68"/>
      <c r="MSE214" s="68"/>
      <c r="MSF214" s="68"/>
      <c r="MSG214" s="68"/>
      <c r="MSH214" s="68"/>
      <c r="MSI214" s="68"/>
      <c r="MSJ214" s="68"/>
      <c r="MSK214" s="68"/>
      <c r="MSL214" s="68"/>
      <c r="MSM214" s="68"/>
      <c r="MSN214" s="68"/>
      <c r="MSO214" s="68"/>
      <c r="MSP214" s="68"/>
      <c r="MSQ214" s="68"/>
      <c r="MSR214" s="68"/>
      <c r="MSS214" s="68"/>
      <c r="MST214" s="68"/>
      <c r="MSU214" s="68"/>
      <c r="MSV214" s="68"/>
      <c r="MSW214" s="68"/>
      <c r="MSX214" s="68"/>
      <c r="MSY214" s="68"/>
      <c r="MSZ214" s="68"/>
      <c r="MTA214" s="68"/>
      <c r="MTB214" s="68"/>
      <c r="MTC214" s="68"/>
      <c r="MTD214" s="68"/>
      <c r="MTE214" s="68"/>
      <c r="MTF214" s="68"/>
      <c r="MTG214" s="68"/>
      <c r="MTH214" s="68"/>
      <c r="MTI214" s="68"/>
      <c r="MTJ214" s="68"/>
      <c r="MTK214" s="68"/>
      <c r="MTL214" s="68"/>
      <c r="MTM214" s="68"/>
      <c r="MTN214" s="68"/>
      <c r="MTO214" s="68"/>
      <c r="MTP214" s="68"/>
      <c r="MTQ214" s="68"/>
      <c r="MTR214" s="68"/>
      <c r="MTS214" s="68"/>
      <c r="MTT214" s="68"/>
      <c r="MTU214" s="68"/>
      <c r="MTV214" s="68"/>
      <c r="MTW214" s="68"/>
      <c r="MTX214" s="68"/>
      <c r="MTY214" s="68"/>
      <c r="MTZ214" s="68"/>
      <c r="MUA214" s="68"/>
      <c r="MUB214" s="68"/>
      <c r="MUC214" s="68"/>
      <c r="MUD214" s="68"/>
      <c r="MUE214" s="68"/>
      <c r="MUF214" s="68"/>
      <c r="MUG214" s="68"/>
      <c r="MUH214" s="68"/>
      <c r="MUI214" s="68"/>
      <c r="MUJ214" s="68"/>
      <c r="MUK214" s="68"/>
      <c r="MUL214" s="68"/>
      <c r="MUM214" s="68"/>
      <c r="MUN214" s="68"/>
      <c r="MUO214" s="68"/>
      <c r="MUP214" s="68"/>
      <c r="MUQ214" s="68"/>
      <c r="MUR214" s="68"/>
      <c r="MUS214" s="68"/>
      <c r="MUT214" s="68"/>
      <c r="MUU214" s="68"/>
      <c r="MUV214" s="68"/>
      <c r="MUW214" s="68"/>
      <c r="MUX214" s="68"/>
      <c r="MUY214" s="68"/>
      <c r="MUZ214" s="68"/>
      <c r="MVA214" s="68"/>
      <c r="MVB214" s="68"/>
      <c r="MVC214" s="68"/>
      <c r="MVD214" s="68"/>
      <c r="MVE214" s="68"/>
      <c r="MVF214" s="68"/>
      <c r="MVG214" s="68"/>
      <c r="MVH214" s="68"/>
      <c r="MVI214" s="68"/>
      <c r="MVJ214" s="68"/>
      <c r="MVK214" s="68"/>
      <c r="MVL214" s="68"/>
      <c r="MVM214" s="68"/>
      <c r="MVN214" s="68"/>
      <c r="MVO214" s="68"/>
      <c r="MVP214" s="68"/>
      <c r="MVQ214" s="68"/>
      <c r="MVR214" s="68"/>
      <c r="MVS214" s="68"/>
      <c r="MVT214" s="68"/>
      <c r="MVU214" s="68"/>
      <c r="MVV214" s="68"/>
      <c r="MVW214" s="68"/>
      <c r="MVX214" s="68"/>
      <c r="MVY214" s="68"/>
      <c r="MVZ214" s="68"/>
      <c r="MWA214" s="68"/>
      <c r="MWB214" s="68"/>
      <c r="MWC214" s="68"/>
      <c r="MWD214" s="68"/>
      <c r="MWE214" s="68"/>
      <c r="MWF214" s="68"/>
      <c r="MWG214" s="68"/>
      <c r="MWH214" s="68"/>
      <c r="MWI214" s="68"/>
      <c r="MWJ214" s="68"/>
      <c r="MWK214" s="68"/>
      <c r="MWL214" s="68"/>
      <c r="MWM214" s="68"/>
      <c r="MWN214" s="68"/>
      <c r="MWO214" s="68"/>
      <c r="MWP214" s="68"/>
      <c r="MWQ214" s="68"/>
      <c r="MWR214" s="68"/>
      <c r="MWS214" s="68"/>
      <c r="MWT214" s="68"/>
      <c r="MWU214" s="68"/>
      <c r="MWV214" s="68"/>
      <c r="MWW214" s="68"/>
      <c r="MWX214" s="68"/>
      <c r="MWY214" s="68"/>
      <c r="MWZ214" s="68"/>
      <c r="MXA214" s="68"/>
      <c r="MXB214" s="68"/>
      <c r="MXC214" s="68"/>
      <c r="MXD214" s="68"/>
      <c r="MXE214" s="68"/>
      <c r="MXF214" s="68"/>
      <c r="MXG214" s="68"/>
      <c r="MXH214" s="68"/>
      <c r="MXI214" s="68"/>
      <c r="MXJ214" s="68"/>
      <c r="MXK214" s="68"/>
      <c r="MXL214" s="68"/>
      <c r="MXM214" s="68"/>
      <c r="MXN214" s="68"/>
      <c r="MXO214" s="68"/>
      <c r="MXP214" s="68"/>
      <c r="MXQ214" s="68"/>
      <c r="MXR214" s="68"/>
      <c r="MXS214" s="68"/>
      <c r="MXT214" s="68"/>
      <c r="MXU214" s="68"/>
      <c r="MXV214" s="68"/>
      <c r="MXW214" s="68"/>
      <c r="MXX214" s="68"/>
      <c r="MXY214" s="68"/>
      <c r="MXZ214" s="68"/>
      <c r="MYA214" s="68"/>
      <c r="MYB214" s="68"/>
      <c r="MYC214" s="68"/>
      <c r="MYD214" s="68"/>
      <c r="MYE214" s="68"/>
      <c r="MYF214" s="68"/>
      <c r="MYG214" s="68"/>
      <c r="MYH214" s="68"/>
      <c r="MYI214" s="68"/>
      <c r="MYJ214" s="68"/>
      <c r="MYK214" s="68"/>
      <c r="MYL214" s="68"/>
      <c r="MYM214" s="68"/>
      <c r="MYN214" s="68"/>
      <c r="MYO214" s="68"/>
      <c r="MYP214" s="68"/>
      <c r="MYQ214" s="68"/>
      <c r="MYR214" s="68"/>
      <c r="MYS214" s="68"/>
      <c r="MYT214" s="68"/>
      <c r="MYU214" s="68"/>
      <c r="MYV214" s="68"/>
      <c r="MYW214" s="68"/>
      <c r="MYX214" s="68"/>
      <c r="MYY214" s="68"/>
      <c r="MYZ214" s="68"/>
      <c r="MZA214" s="68"/>
      <c r="MZB214" s="68"/>
      <c r="MZC214" s="68"/>
      <c r="MZD214" s="68"/>
      <c r="MZE214" s="68"/>
      <c r="MZF214" s="68"/>
      <c r="MZG214" s="68"/>
      <c r="MZH214" s="68"/>
      <c r="MZI214" s="68"/>
      <c r="MZJ214" s="68"/>
      <c r="MZK214" s="68"/>
      <c r="MZL214" s="68"/>
      <c r="MZM214" s="68"/>
      <c r="MZN214" s="68"/>
      <c r="MZO214" s="68"/>
      <c r="MZP214" s="68"/>
      <c r="MZQ214" s="68"/>
      <c r="MZR214" s="68"/>
      <c r="MZS214" s="68"/>
      <c r="MZT214" s="68"/>
      <c r="MZU214" s="68"/>
      <c r="MZV214" s="68"/>
      <c r="MZW214" s="68"/>
      <c r="MZX214" s="68"/>
      <c r="MZY214" s="68"/>
      <c r="MZZ214" s="68"/>
      <c r="NAA214" s="68"/>
      <c r="NAB214" s="68"/>
      <c r="NAC214" s="68"/>
      <c r="NAD214" s="68"/>
      <c r="NAE214" s="68"/>
      <c r="NAF214" s="68"/>
      <c r="NAG214" s="68"/>
      <c r="NAH214" s="68"/>
      <c r="NAI214" s="68"/>
      <c r="NAJ214" s="68"/>
      <c r="NAK214" s="68"/>
      <c r="NAL214" s="68"/>
      <c r="NAM214" s="68"/>
      <c r="NAN214" s="68"/>
      <c r="NAO214" s="68"/>
      <c r="NAP214" s="68"/>
      <c r="NAQ214" s="68"/>
      <c r="NAR214" s="68"/>
      <c r="NAS214" s="68"/>
      <c r="NAT214" s="68"/>
      <c r="NAU214" s="68"/>
      <c r="NAV214" s="68"/>
      <c r="NAW214" s="68"/>
      <c r="NAX214" s="68"/>
      <c r="NAY214" s="68"/>
      <c r="NAZ214" s="68"/>
      <c r="NBA214" s="68"/>
      <c r="NBB214" s="68"/>
      <c r="NBC214" s="68"/>
      <c r="NBD214" s="68"/>
      <c r="NBE214" s="68"/>
      <c r="NBF214" s="68"/>
      <c r="NBG214" s="68"/>
      <c r="NBH214" s="68"/>
      <c r="NBI214" s="68"/>
      <c r="NBJ214" s="68"/>
      <c r="NBK214" s="68"/>
      <c r="NBL214" s="68"/>
      <c r="NBM214" s="68"/>
      <c r="NBN214" s="68"/>
      <c r="NBO214" s="68"/>
      <c r="NBP214" s="68"/>
      <c r="NBQ214" s="68"/>
      <c r="NBR214" s="68"/>
      <c r="NBS214" s="68"/>
      <c r="NBT214" s="68"/>
      <c r="NBU214" s="68"/>
      <c r="NBV214" s="68"/>
      <c r="NBW214" s="68"/>
      <c r="NBX214" s="68"/>
      <c r="NBY214" s="68"/>
      <c r="NBZ214" s="68"/>
      <c r="NCA214" s="68"/>
      <c r="NCB214" s="68"/>
      <c r="NCC214" s="68"/>
      <c r="NCD214" s="68"/>
      <c r="NCE214" s="68"/>
      <c r="NCF214" s="68"/>
      <c r="NCG214" s="68"/>
      <c r="NCH214" s="68"/>
      <c r="NCI214" s="68"/>
      <c r="NCJ214" s="68"/>
      <c r="NCK214" s="68"/>
      <c r="NCL214" s="68"/>
      <c r="NCM214" s="68"/>
      <c r="NCN214" s="68"/>
      <c r="NCO214" s="68"/>
      <c r="NCP214" s="68"/>
      <c r="NCQ214" s="68"/>
      <c r="NCR214" s="68"/>
      <c r="NCS214" s="68"/>
      <c r="NCT214" s="68"/>
      <c r="NCU214" s="68"/>
      <c r="NCV214" s="68"/>
      <c r="NCW214" s="68"/>
      <c r="NCX214" s="68"/>
      <c r="NCY214" s="68"/>
      <c r="NCZ214" s="68"/>
      <c r="NDA214" s="68"/>
      <c r="NDB214" s="68"/>
      <c r="NDC214" s="68"/>
      <c r="NDD214" s="68"/>
      <c r="NDE214" s="68"/>
      <c r="NDF214" s="68"/>
      <c r="NDG214" s="68"/>
      <c r="NDH214" s="68"/>
      <c r="NDI214" s="68"/>
      <c r="NDJ214" s="68"/>
      <c r="NDK214" s="68"/>
      <c r="NDL214" s="68"/>
      <c r="NDM214" s="68"/>
      <c r="NDN214" s="68"/>
      <c r="NDO214" s="68"/>
      <c r="NDP214" s="68"/>
      <c r="NDQ214" s="68"/>
      <c r="NDR214" s="68"/>
      <c r="NDS214" s="68"/>
      <c r="NDT214" s="68"/>
      <c r="NDU214" s="68"/>
      <c r="NDV214" s="68"/>
      <c r="NDW214" s="68"/>
      <c r="NDX214" s="68"/>
      <c r="NDY214" s="68"/>
      <c r="NDZ214" s="68"/>
      <c r="NEA214" s="68"/>
      <c r="NEB214" s="68"/>
      <c r="NEC214" s="68"/>
      <c r="NED214" s="68"/>
      <c r="NEE214" s="68"/>
      <c r="NEF214" s="68"/>
      <c r="NEG214" s="68"/>
      <c r="NEH214" s="68"/>
      <c r="NEI214" s="68"/>
      <c r="NEJ214" s="68"/>
      <c r="NEK214" s="68"/>
      <c r="NEL214" s="68"/>
      <c r="NEM214" s="68"/>
      <c r="NEN214" s="68"/>
      <c r="NEO214" s="68"/>
      <c r="NEP214" s="68"/>
      <c r="NEQ214" s="68"/>
      <c r="NER214" s="68"/>
      <c r="NES214" s="68"/>
      <c r="NET214" s="68"/>
      <c r="NEU214" s="68"/>
      <c r="NEV214" s="68"/>
      <c r="NEW214" s="68"/>
      <c r="NEX214" s="68"/>
      <c r="NEY214" s="68"/>
      <c r="NEZ214" s="68"/>
      <c r="NFA214" s="68"/>
      <c r="NFB214" s="68"/>
      <c r="NFC214" s="68"/>
      <c r="NFD214" s="68"/>
      <c r="NFE214" s="68"/>
      <c r="NFF214" s="68"/>
      <c r="NFG214" s="68"/>
      <c r="NFH214" s="68"/>
      <c r="NFI214" s="68"/>
      <c r="NFJ214" s="68"/>
      <c r="NFK214" s="68"/>
      <c r="NFL214" s="68"/>
      <c r="NFM214" s="68"/>
      <c r="NFN214" s="68"/>
      <c r="NFO214" s="68"/>
      <c r="NFP214" s="68"/>
      <c r="NFQ214" s="68"/>
      <c r="NFR214" s="68"/>
      <c r="NFS214" s="68"/>
      <c r="NFT214" s="68"/>
      <c r="NFU214" s="68"/>
      <c r="NFV214" s="68"/>
      <c r="NFW214" s="68"/>
      <c r="NFX214" s="68"/>
      <c r="NFY214" s="68"/>
      <c r="NFZ214" s="68"/>
      <c r="NGA214" s="68"/>
      <c r="NGB214" s="68"/>
      <c r="NGC214" s="68"/>
      <c r="NGD214" s="68"/>
      <c r="NGE214" s="68"/>
      <c r="NGF214" s="68"/>
      <c r="NGG214" s="68"/>
      <c r="NGH214" s="68"/>
      <c r="NGI214" s="68"/>
      <c r="NGJ214" s="68"/>
      <c r="NGK214" s="68"/>
      <c r="NGL214" s="68"/>
      <c r="NGM214" s="68"/>
      <c r="NGN214" s="68"/>
      <c r="NGO214" s="68"/>
      <c r="NGP214" s="68"/>
      <c r="NGQ214" s="68"/>
      <c r="NGR214" s="68"/>
      <c r="NGS214" s="68"/>
      <c r="NGT214" s="68"/>
      <c r="NGU214" s="68"/>
      <c r="NGV214" s="68"/>
      <c r="NGW214" s="68"/>
      <c r="NGX214" s="68"/>
      <c r="NGY214" s="68"/>
      <c r="NGZ214" s="68"/>
      <c r="NHA214" s="68"/>
      <c r="NHB214" s="68"/>
      <c r="NHC214" s="68"/>
      <c r="NHD214" s="68"/>
      <c r="NHE214" s="68"/>
      <c r="NHF214" s="68"/>
      <c r="NHG214" s="68"/>
      <c r="NHH214" s="68"/>
      <c r="NHI214" s="68"/>
      <c r="NHJ214" s="68"/>
      <c r="NHK214" s="68"/>
      <c r="NHL214" s="68"/>
      <c r="NHM214" s="68"/>
      <c r="NHN214" s="68"/>
      <c r="NHO214" s="68"/>
      <c r="NHP214" s="68"/>
      <c r="NHQ214" s="68"/>
      <c r="NHR214" s="68"/>
      <c r="NHS214" s="68"/>
      <c r="NHT214" s="68"/>
      <c r="NHU214" s="68"/>
      <c r="NHV214" s="68"/>
      <c r="NHW214" s="68"/>
      <c r="NHX214" s="68"/>
      <c r="NHY214" s="68"/>
      <c r="NHZ214" s="68"/>
      <c r="NIA214" s="68"/>
      <c r="NIB214" s="68"/>
      <c r="NIC214" s="68"/>
      <c r="NID214" s="68"/>
      <c r="NIE214" s="68"/>
      <c r="NIF214" s="68"/>
      <c r="NIG214" s="68"/>
      <c r="NIH214" s="68"/>
      <c r="NII214" s="68"/>
      <c r="NIJ214" s="68"/>
      <c r="NIK214" s="68"/>
      <c r="NIL214" s="68"/>
      <c r="NIM214" s="68"/>
      <c r="NIN214" s="68"/>
      <c r="NIO214" s="68"/>
      <c r="NIP214" s="68"/>
      <c r="NIQ214" s="68"/>
      <c r="NIR214" s="68"/>
      <c r="NIS214" s="68"/>
      <c r="NIT214" s="68"/>
      <c r="NIU214" s="68"/>
      <c r="NIV214" s="68"/>
      <c r="NIW214" s="68"/>
      <c r="NIX214" s="68"/>
      <c r="NIY214" s="68"/>
      <c r="NIZ214" s="68"/>
      <c r="NJA214" s="68"/>
      <c r="NJB214" s="68"/>
      <c r="NJC214" s="68"/>
      <c r="NJD214" s="68"/>
      <c r="NJE214" s="68"/>
      <c r="NJF214" s="68"/>
      <c r="NJG214" s="68"/>
      <c r="NJH214" s="68"/>
      <c r="NJI214" s="68"/>
      <c r="NJJ214" s="68"/>
      <c r="NJK214" s="68"/>
      <c r="NJL214" s="68"/>
      <c r="NJM214" s="68"/>
      <c r="NJN214" s="68"/>
      <c r="NJO214" s="68"/>
      <c r="NJP214" s="68"/>
      <c r="NJQ214" s="68"/>
      <c r="NJR214" s="68"/>
      <c r="NJS214" s="68"/>
      <c r="NJT214" s="68"/>
      <c r="NJU214" s="68"/>
      <c r="NJV214" s="68"/>
      <c r="NJW214" s="68"/>
      <c r="NJX214" s="68"/>
      <c r="NJY214" s="68"/>
      <c r="NJZ214" s="68"/>
      <c r="NKA214" s="68"/>
      <c r="NKB214" s="68"/>
      <c r="NKC214" s="68"/>
      <c r="NKD214" s="68"/>
      <c r="NKE214" s="68"/>
      <c r="NKF214" s="68"/>
      <c r="NKG214" s="68"/>
      <c r="NKH214" s="68"/>
      <c r="NKI214" s="68"/>
      <c r="NKJ214" s="68"/>
      <c r="NKK214" s="68"/>
      <c r="NKL214" s="68"/>
      <c r="NKM214" s="68"/>
      <c r="NKN214" s="68"/>
      <c r="NKO214" s="68"/>
      <c r="NKP214" s="68"/>
      <c r="NKQ214" s="68"/>
      <c r="NKR214" s="68"/>
      <c r="NKS214" s="68"/>
      <c r="NKT214" s="68"/>
      <c r="NKU214" s="68"/>
      <c r="NKV214" s="68"/>
      <c r="NKW214" s="68"/>
      <c r="NKX214" s="68"/>
      <c r="NKY214" s="68"/>
      <c r="NKZ214" s="68"/>
      <c r="NLA214" s="68"/>
      <c r="NLB214" s="68"/>
      <c r="NLC214" s="68"/>
      <c r="NLD214" s="68"/>
      <c r="NLE214" s="68"/>
      <c r="NLF214" s="68"/>
      <c r="NLG214" s="68"/>
      <c r="NLH214" s="68"/>
      <c r="NLI214" s="68"/>
      <c r="NLJ214" s="68"/>
      <c r="NLK214" s="68"/>
      <c r="NLL214" s="68"/>
      <c r="NLM214" s="68"/>
      <c r="NLN214" s="68"/>
      <c r="NLO214" s="68"/>
      <c r="NLP214" s="68"/>
      <c r="NLQ214" s="68"/>
      <c r="NLR214" s="68"/>
      <c r="NLS214" s="68"/>
      <c r="NLT214" s="68"/>
      <c r="NLU214" s="68"/>
      <c r="NLV214" s="68"/>
      <c r="NLW214" s="68"/>
      <c r="NLX214" s="68"/>
      <c r="NLY214" s="68"/>
      <c r="NLZ214" s="68"/>
      <c r="NMA214" s="68"/>
      <c r="NMB214" s="68"/>
      <c r="NMC214" s="68"/>
      <c r="NMD214" s="68"/>
      <c r="NME214" s="68"/>
      <c r="NMF214" s="68"/>
      <c r="NMG214" s="68"/>
      <c r="NMH214" s="68"/>
      <c r="NMI214" s="68"/>
      <c r="NMJ214" s="68"/>
      <c r="NMK214" s="68"/>
      <c r="NML214" s="68"/>
      <c r="NMM214" s="68"/>
      <c r="NMN214" s="68"/>
      <c r="NMO214" s="68"/>
      <c r="NMP214" s="68"/>
      <c r="NMQ214" s="68"/>
      <c r="NMR214" s="68"/>
      <c r="NMS214" s="68"/>
      <c r="NMT214" s="68"/>
      <c r="NMU214" s="68"/>
      <c r="NMV214" s="68"/>
      <c r="NMW214" s="68"/>
      <c r="NMX214" s="68"/>
      <c r="NMY214" s="68"/>
      <c r="NMZ214" s="68"/>
      <c r="NNA214" s="68"/>
      <c r="NNB214" s="68"/>
      <c r="NNC214" s="68"/>
      <c r="NND214" s="68"/>
      <c r="NNE214" s="68"/>
      <c r="NNF214" s="68"/>
      <c r="NNG214" s="68"/>
      <c r="NNH214" s="68"/>
      <c r="NNI214" s="68"/>
      <c r="NNJ214" s="68"/>
      <c r="NNK214" s="68"/>
      <c r="NNL214" s="68"/>
      <c r="NNM214" s="68"/>
      <c r="NNN214" s="68"/>
      <c r="NNO214" s="68"/>
      <c r="NNP214" s="68"/>
      <c r="NNQ214" s="68"/>
      <c r="NNR214" s="68"/>
      <c r="NNS214" s="68"/>
      <c r="NNT214" s="68"/>
      <c r="NNU214" s="68"/>
      <c r="NNV214" s="68"/>
      <c r="NNW214" s="68"/>
      <c r="NNX214" s="68"/>
      <c r="NNY214" s="68"/>
      <c r="NNZ214" s="68"/>
      <c r="NOA214" s="68"/>
      <c r="NOB214" s="68"/>
      <c r="NOC214" s="68"/>
      <c r="NOD214" s="68"/>
      <c r="NOE214" s="68"/>
      <c r="NOF214" s="68"/>
      <c r="NOG214" s="68"/>
      <c r="NOH214" s="68"/>
      <c r="NOI214" s="68"/>
      <c r="NOJ214" s="68"/>
      <c r="NOK214" s="68"/>
      <c r="NOL214" s="68"/>
      <c r="NOM214" s="68"/>
      <c r="NON214" s="68"/>
      <c r="NOO214" s="68"/>
      <c r="NOP214" s="68"/>
      <c r="NOQ214" s="68"/>
      <c r="NOR214" s="68"/>
      <c r="NOS214" s="68"/>
      <c r="NOT214" s="68"/>
      <c r="NOU214" s="68"/>
      <c r="NOV214" s="68"/>
      <c r="NOW214" s="68"/>
      <c r="NOX214" s="68"/>
      <c r="NOY214" s="68"/>
      <c r="NOZ214" s="68"/>
      <c r="NPA214" s="68"/>
      <c r="NPB214" s="68"/>
      <c r="NPC214" s="68"/>
      <c r="NPD214" s="68"/>
      <c r="NPE214" s="68"/>
      <c r="NPF214" s="68"/>
      <c r="NPG214" s="68"/>
      <c r="NPH214" s="68"/>
      <c r="NPI214" s="68"/>
      <c r="NPJ214" s="68"/>
      <c r="NPK214" s="68"/>
      <c r="NPL214" s="68"/>
      <c r="NPM214" s="68"/>
      <c r="NPN214" s="68"/>
      <c r="NPO214" s="68"/>
      <c r="NPP214" s="68"/>
      <c r="NPQ214" s="68"/>
      <c r="NPR214" s="68"/>
      <c r="NPS214" s="68"/>
      <c r="NPT214" s="68"/>
      <c r="NPU214" s="68"/>
      <c r="NPV214" s="68"/>
      <c r="NPW214" s="68"/>
      <c r="NPX214" s="68"/>
      <c r="NPY214" s="68"/>
      <c r="NPZ214" s="68"/>
      <c r="NQA214" s="68"/>
      <c r="NQB214" s="68"/>
      <c r="NQC214" s="68"/>
      <c r="NQD214" s="68"/>
      <c r="NQE214" s="68"/>
      <c r="NQF214" s="68"/>
      <c r="NQG214" s="68"/>
      <c r="NQH214" s="68"/>
      <c r="NQI214" s="68"/>
      <c r="NQJ214" s="68"/>
      <c r="NQK214" s="68"/>
      <c r="NQL214" s="68"/>
      <c r="NQM214" s="68"/>
      <c r="NQN214" s="68"/>
      <c r="NQO214" s="68"/>
      <c r="NQP214" s="68"/>
      <c r="NQQ214" s="68"/>
      <c r="NQR214" s="68"/>
      <c r="NQS214" s="68"/>
      <c r="NQT214" s="68"/>
      <c r="NQU214" s="68"/>
      <c r="NQV214" s="68"/>
      <c r="NQW214" s="68"/>
      <c r="NQX214" s="68"/>
      <c r="NQY214" s="68"/>
      <c r="NQZ214" s="68"/>
      <c r="NRA214" s="68"/>
      <c r="NRB214" s="68"/>
      <c r="NRC214" s="68"/>
      <c r="NRD214" s="68"/>
      <c r="NRE214" s="68"/>
      <c r="NRF214" s="68"/>
      <c r="NRG214" s="68"/>
      <c r="NRH214" s="68"/>
      <c r="NRI214" s="68"/>
      <c r="NRJ214" s="68"/>
      <c r="NRK214" s="68"/>
      <c r="NRL214" s="68"/>
      <c r="NRM214" s="68"/>
      <c r="NRN214" s="68"/>
      <c r="NRO214" s="68"/>
      <c r="NRP214" s="68"/>
      <c r="NRQ214" s="68"/>
      <c r="NRR214" s="68"/>
      <c r="NRS214" s="68"/>
      <c r="NRT214" s="68"/>
      <c r="NRU214" s="68"/>
      <c r="NRV214" s="68"/>
      <c r="NRW214" s="68"/>
      <c r="NRX214" s="68"/>
      <c r="NRY214" s="68"/>
      <c r="NRZ214" s="68"/>
      <c r="NSA214" s="68"/>
      <c r="NSB214" s="68"/>
      <c r="NSC214" s="68"/>
      <c r="NSD214" s="68"/>
      <c r="NSE214" s="68"/>
      <c r="NSF214" s="68"/>
      <c r="NSG214" s="68"/>
      <c r="NSH214" s="68"/>
      <c r="NSI214" s="68"/>
      <c r="NSJ214" s="68"/>
      <c r="NSK214" s="68"/>
      <c r="NSL214" s="68"/>
      <c r="NSM214" s="68"/>
      <c r="NSN214" s="68"/>
      <c r="NSO214" s="68"/>
      <c r="NSP214" s="68"/>
      <c r="NSQ214" s="68"/>
      <c r="NSR214" s="68"/>
      <c r="NSS214" s="68"/>
      <c r="NST214" s="68"/>
      <c r="NSU214" s="68"/>
      <c r="NSV214" s="68"/>
      <c r="NSW214" s="68"/>
      <c r="NSX214" s="68"/>
      <c r="NSY214" s="68"/>
      <c r="NSZ214" s="68"/>
      <c r="NTA214" s="68"/>
      <c r="NTB214" s="68"/>
      <c r="NTC214" s="68"/>
      <c r="NTD214" s="68"/>
      <c r="NTE214" s="68"/>
      <c r="NTF214" s="68"/>
      <c r="NTG214" s="68"/>
      <c r="NTH214" s="68"/>
      <c r="NTI214" s="68"/>
      <c r="NTJ214" s="68"/>
      <c r="NTK214" s="68"/>
      <c r="NTL214" s="68"/>
      <c r="NTM214" s="68"/>
      <c r="NTN214" s="68"/>
      <c r="NTO214" s="68"/>
      <c r="NTP214" s="68"/>
      <c r="NTQ214" s="68"/>
      <c r="NTR214" s="68"/>
      <c r="NTS214" s="68"/>
      <c r="NTT214" s="68"/>
      <c r="NTU214" s="68"/>
      <c r="NTV214" s="68"/>
      <c r="NTW214" s="68"/>
      <c r="NTX214" s="68"/>
      <c r="NTY214" s="68"/>
      <c r="NTZ214" s="68"/>
      <c r="NUA214" s="68"/>
      <c r="NUB214" s="68"/>
      <c r="NUC214" s="68"/>
      <c r="NUD214" s="68"/>
      <c r="NUE214" s="68"/>
      <c r="NUF214" s="68"/>
      <c r="NUG214" s="68"/>
      <c r="NUH214" s="68"/>
      <c r="NUI214" s="68"/>
      <c r="NUJ214" s="68"/>
      <c r="NUK214" s="68"/>
      <c r="NUL214" s="68"/>
      <c r="NUM214" s="68"/>
      <c r="NUN214" s="68"/>
      <c r="NUO214" s="68"/>
      <c r="NUP214" s="68"/>
      <c r="NUQ214" s="68"/>
      <c r="NUR214" s="68"/>
      <c r="NUS214" s="68"/>
      <c r="NUT214" s="68"/>
      <c r="NUU214" s="68"/>
      <c r="NUV214" s="68"/>
      <c r="NUW214" s="68"/>
      <c r="NUX214" s="68"/>
      <c r="NUY214" s="68"/>
      <c r="NUZ214" s="68"/>
      <c r="NVA214" s="68"/>
      <c r="NVB214" s="68"/>
      <c r="NVC214" s="68"/>
      <c r="NVD214" s="68"/>
      <c r="NVE214" s="68"/>
      <c r="NVF214" s="68"/>
      <c r="NVG214" s="68"/>
      <c r="NVH214" s="68"/>
      <c r="NVI214" s="68"/>
      <c r="NVJ214" s="68"/>
      <c r="NVK214" s="68"/>
      <c r="NVL214" s="68"/>
      <c r="NVM214" s="68"/>
      <c r="NVN214" s="68"/>
      <c r="NVO214" s="68"/>
      <c r="NVP214" s="68"/>
      <c r="NVQ214" s="68"/>
      <c r="NVR214" s="68"/>
      <c r="NVS214" s="68"/>
      <c r="NVT214" s="68"/>
      <c r="NVU214" s="68"/>
      <c r="NVV214" s="68"/>
      <c r="NVW214" s="68"/>
      <c r="NVX214" s="68"/>
      <c r="NVY214" s="68"/>
      <c r="NVZ214" s="68"/>
      <c r="NWA214" s="68"/>
      <c r="NWB214" s="68"/>
      <c r="NWC214" s="68"/>
      <c r="NWD214" s="68"/>
      <c r="NWE214" s="68"/>
      <c r="NWF214" s="68"/>
      <c r="NWG214" s="68"/>
      <c r="NWH214" s="68"/>
      <c r="NWI214" s="68"/>
      <c r="NWJ214" s="68"/>
      <c r="NWK214" s="68"/>
      <c r="NWL214" s="68"/>
      <c r="NWM214" s="68"/>
      <c r="NWN214" s="68"/>
      <c r="NWO214" s="68"/>
      <c r="NWP214" s="68"/>
      <c r="NWQ214" s="68"/>
      <c r="NWR214" s="68"/>
      <c r="NWS214" s="68"/>
      <c r="NWT214" s="68"/>
      <c r="NWU214" s="68"/>
      <c r="NWV214" s="68"/>
      <c r="NWW214" s="68"/>
      <c r="NWX214" s="68"/>
      <c r="NWY214" s="68"/>
      <c r="NWZ214" s="68"/>
      <c r="NXA214" s="68"/>
      <c r="NXB214" s="68"/>
      <c r="NXC214" s="68"/>
      <c r="NXD214" s="68"/>
      <c r="NXE214" s="68"/>
      <c r="NXF214" s="68"/>
      <c r="NXG214" s="68"/>
      <c r="NXH214" s="68"/>
      <c r="NXI214" s="68"/>
      <c r="NXJ214" s="68"/>
      <c r="NXK214" s="68"/>
      <c r="NXL214" s="68"/>
      <c r="NXM214" s="68"/>
      <c r="NXN214" s="68"/>
      <c r="NXO214" s="68"/>
      <c r="NXP214" s="68"/>
      <c r="NXQ214" s="68"/>
      <c r="NXR214" s="68"/>
      <c r="NXS214" s="68"/>
      <c r="NXT214" s="68"/>
      <c r="NXU214" s="68"/>
      <c r="NXV214" s="68"/>
      <c r="NXW214" s="68"/>
      <c r="NXX214" s="68"/>
      <c r="NXY214" s="68"/>
      <c r="NXZ214" s="68"/>
      <c r="NYA214" s="68"/>
      <c r="NYB214" s="68"/>
      <c r="NYC214" s="68"/>
      <c r="NYD214" s="68"/>
      <c r="NYE214" s="68"/>
      <c r="NYF214" s="68"/>
      <c r="NYG214" s="68"/>
      <c r="NYH214" s="68"/>
      <c r="NYI214" s="68"/>
      <c r="NYJ214" s="68"/>
      <c r="NYK214" s="68"/>
      <c r="NYL214" s="68"/>
      <c r="NYM214" s="68"/>
      <c r="NYN214" s="68"/>
      <c r="NYO214" s="68"/>
      <c r="NYP214" s="68"/>
      <c r="NYQ214" s="68"/>
      <c r="NYR214" s="68"/>
      <c r="NYS214" s="68"/>
      <c r="NYT214" s="68"/>
      <c r="NYU214" s="68"/>
      <c r="NYV214" s="68"/>
      <c r="NYW214" s="68"/>
      <c r="NYX214" s="68"/>
      <c r="NYY214" s="68"/>
      <c r="NYZ214" s="68"/>
      <c r="NZA214" s="68"/>
      <c r="NZB214" s="68"/>
      <c r="NZC214" s="68"/>
      <c r="NZD214" s="68"/>
      <c r="NZE214" s="68"/>
      <c r="NZF214" s="68"/>
      <c r="NZG214" s="68"/>
      <c r="NZH214" s="68"/>
      <c r="NZI214" s="68"/>
      <c r="NZJ214" s="68"/>
      <c r="NZK214" s="68"/>
      <c r="NZL214" s="68"/>
      <c r="NZM214" s="68"/>
      <c r="NZN214" s="68"/>
      <c r="NZO214" s="68"/>
      <c r="NZP214" s="68"/>
      <c r="NZQ214" s="68"/>
      <c r="NZR214" s="68"/>
      <c r="NZS214" s="68"/>
      <c r="NZT214" s="68"/>
      <c r="NZU214" s="68"/>
      <c r="NZV214" s="68"/>
      <c r="NZW214" s="68"/>
      <c r="NZX214" s="68"/>
      <c r="NZY214" s="68"/>
      <c r="NZZ214" s="68"/>
      <c r="OAA214" s="68"/>
      <c r="OAB214" s="68"/>
      <c r="OAC214" s="68"/>
      <c r="OAD214" s="68"/>
      <c r="OAE214" s="68"/>
      <c r="OAF214" s="68"/>
      <c r="OAG214" s="68"/>
      <c r="OAH214" s="68"/>
      <c r="OAI214" s="68"/>
      <c r="OAJ214" s="68"/>
      <c r="OAK214" s="68"/>
      <c r="OAL214" s="68"/>
      <c r="OAM214" s="68"/>
      <c r="OAN214" s="68"/>
      <c r="OAO214" s="68"/>
      <c r="OAP214" s="68"/>
      <c r="OAQ214" s="68"/>
      <c r="OAR214" s="68"/>
      <c r="OAS214" s="68"/>
      <c r="OAT214" s="68"/>
      <c r="OAU214" s="68"/>
      <c r="OAV214" s="68"/>
      <c r="OAW214" s="68"/>
      <c r="OAX214" s="68"/>
      <c r="OAY214" s="68"/>
      <c r="OAZ214" s="68"/>
      <c r="OBA214" s="68"/>
      <c r="OBB214" s="68"/>
      <c r="OBC214" s="68"/>
      <c r="OBD214" s="68"/>
      <c r="OBE214" s="68"/>
      <c r="OBF214" s="68"/>
      <c r="OBG214" s="68"/>
      <c r="OBH214" s="68"/>
      <c r="OBI214" s="68"/>
      <c r="OBJ214" s="68"/>
      <c r="OBK214" s="68"/>
      <c r="OBL214" s="68"/>
      <c r="OBM214" s="68"/>
      <c r="OBN214" s="68"/>
      <c r="OBO214" s="68"/>
      <c r="OBP214" s="68"/>
      <c r="OBQ214" s="68"/>
      <c r="OBR214" s="68"/>
      <c r="OBS214" s="68"/>
      <c r="OBT214" s="68"/>
      <c r="OBU214" s="68"/>
      <c r="OBV214" s="68"/>
      <c r="OBW214" s="68"/>
      <c r="OBX214" s="68"/>
      <c r="OBY214" s="68"/>
      <c r="OBZ214" s="68"/>
      <c r="OCA214" s="68"/>
      <c r="OCB214" s="68"/>
      <c r="OCC214" s="68"/>
      <c r="OCD214" s="68"/>
      <c r="OCE214" s="68"/>
      <c r="OCF214" s="68"/>
      <c r="OCG214" s="68"/>
      <c r="OCH214" s="68"/>
      <c r="OCI214" s="68"/>
      <c r="OCJ214" s="68"/>
      <c r="OCK214" s="68"/>
      <c r="OCL214" s="68"/>
      <c r="OCM214" s="68"/>
      <c r="OCN214" s="68"/>
      <c r="OCO214" s="68"/>
      <c r="OCP214" s="68"/>
      <c r="OCQ214" s="68"/>
      <c r="OCR214" s="68"/>
      <c r="OCS214" s="68"/>
      <c r="OCT214" s="68"/>
      <c r="OCU214" s="68"/>
      <c r="OCV214" s="68"/>
      <c r="OCW214" s="68"/>
      <c r="OCX214" s="68"/>
      <c r="OCY214" s="68"/>
      <c r="OCZ214" s="68"/>
      <c r="ODA214" s="68"/>
      <c r="ODB214" s="68"/>
      <c r="ODC214" s="68"/>
      <c r="ODD214" s="68"/>
      <c r="ODE214" s="68"/>
      <c r="ODF214" s="68"/>
      <c r="ODG214" s="68"/>
      <c r="ODH214" s="68"/>
      <c r="ODI214" s="68"/>
      <c r="ODJ214" s="68"/>
      <c r="ODK214" s="68"/>
      <c r="ODL214" s="68"/>
      <c r="ODM214" s="68"/>
      <c r="ODN214" s="68"/>
      <c r="ODO214" s="68"/>
      <c r="ODP214" s="68"/>
      <c r="ODQ214" s="68"/>
      <c r="ODR214" s="68"/>
      <c r="ODS214" s="68"/>
      <c r="ODT214" s="68"/>
      <c r="ODU214" s="68"/>
      <c r="ODV214" s="68"/>
      <c r="ODW214" s="68"/>
      <c r="ODX214" s="68"/>
      <c r="ODY214" s="68"/>
      <c r="ODZ214" s="68"/>
      <c r="OEA214" s="68"/>
      <c r="OEB214" s="68"/>
      <c r="OEC214" s="68"/>
      <c r="OED214" s="68"/>
      <c r="OEE214" s="68"/>
      <c r="OEF214" s="68"/>
      <c r="OEG214" s="68"/>
      <c r="OEH214" s="68"/>
      <c r="OEI214" s="68"/>
      <c r="OEJ214" s="68"/>
      <c r="OEK214" s="68"/>
      <c r="OEL214" s="68"/>
      <c r="OEM214" s="68"/>
      <c r="OEN214" s="68"/>
      <c r="OEO214" s="68"/>
      <c r="OEP214" s="68"/>
      <c r="OEQ214" s="68"/>
      <c r="OER214" s="68"/>
      <c r="OES214" s="68"/>
      <c r="OET214" s="68"/>
      <c r="OEU214" s="68"/>
      <c r="OEV214" s="68"/>
      <c r="OEW214" s="68"/>
      <c r="OEX214" s="68"/>
      <c r="OEY214" s="68"/>
      <c r="OEZ214" s="68"/>
      <c r="OFA214" s="68"/>
      <c r="OFB214" s="68"/>
      <c r="OFC214" s="68"/>
      <c r="OFD214" s="68"/>
      <c r="OFE214" s="68"/>
      <c r="OFF214" s="68"/>
      <c r="OFG214" s="68"/>
      <c r="OFH214" s="68"/>
      <c r="OFI214" s="68"/>
      <c r="OFJ214" s="68"/>
      <c r="OFK214" s="68"/>
      <c r="OFL214" s="68"/>
      <c r="OFM214" s="68"/>
      <c r="OFN214" s="68"/>
      <c r="OFO214" s="68"/>
      <c r="OFP214" s="68"/>
      <c r="OFQ214" s="68"/>
      <c r="OFR214" s="68"/>
      <c r="OFS214" s="68"/>
      <c r="OFT214" s="68"/>
      <c r="OFU214" s="68"/>
      <c r="OFV214" s="68"/>
      <c r="OFW214" s="68"/>
      <c r="OFX214" s="68"/>
      <c r="OFY214" s="68"/>
      <c r="OFZ214" s="68"/>
      <c r="OGA214" s="68"/>
      <c r="OGB214" s="68"/>
      <c r="OGC214" s="68"/>
      <c r="OGD214" s="68"/>
      <c r="OGE214" s="68"/>
      <c r="OGF214" s="68"/>
      <c r="OGG214" s="68"/>
      <c r="OGH214" s="68"/>
      <c r="OGI214" s="68"/>
      <c r="OGJ214" s="68"/>
      <c r="OGK214" s="68"/>
      <c r="OGL214" s="68"/>
      <c r="OGM214" s="68"/>
      <c r="OGN214" s="68"/>
      <c r="OGO214" s="68"/>
      <c r="OGP214" s="68"/>
      <c r="OGQ214" s="68"/>
      <c r="OGR214" s="68"/>
      <c r="OGS214" s="68"/>
      <c r="OGT214" s="68"/>
      <c r="OGU214" s="68"/>
      <c r="OGV214" s="68"/>
      <c r="OGW214" s="68"/>
      <c r="OGX214" s="68"/>
      <c r="OGY214" s="68"/>
      <c r="OGZ214" s="68"/>
      <c r="OHA214" s="68"/>
      <c r="OHB214" s="68"/>
      <c r="OHC214" s="68"/>
      <c r="OHD214" s="68"/>
      <c r="OHE214" s="68"/>
      <c r="OHF214" s="68"/>
      <c r="OHG214" s="68"/>
      <c r="OHH214" s="68"/>
      <c r="OHI214" s="68"/>
      <c r="OHJ214" s="68"/>
      <c r="OHK214" s="68"/>
      <c r="OHL214" s="68"/>
      <c r="OHM214" s="68"/>
      <c r="OHN214" s="68"/>
      <c r="OHO214" s="68"/>
      <c r="OHP214" s="68"/>
      <c r="OHQ214" s="68"/>
      <c r="OHR214" s="68"/>
      <c r="OHS214" s="68"/>
      <c r="OHT214" s="68"/>
      <c r="OHU214" s="68"/>
      <c r="OHV214" s="68"/>
      <c r="OHW214" s="68"/>
      <c r="OHX214" s="68"/>
      <c r="OHY214" s="68"/>
      <c r="OHZ214" s="68"/>
      <c r="OIA214" s="68"/>
      <c r="OIB214" s="68"/>
      <c r="OIC214" s="68"/>
      <c r="OID214" s="68"/>
      <c r="OIE214" s="68"/>
      <c r="OIF214" s="68"/>
      <c r="OIG214" s="68"/>
      <c r="OIH214" s="68"/>
      <c r="OII214" s="68"/>
      <c r="OIJ214" s="68"/>
      <c r="OIK214" s="68"/>
      <c r="OIL214" s="68"/>
      <c r="OIM214" s="68"/>
      <c r="OIN214" s="68"/>
      <c r="OIO214" s="68"/>
      <c r="OIP214" s="68"/>
      <c r="OIQ214" s="68"/>
      <c r="OIR214" s="68"/>
      <c r="OIS214" s="68"/>
      <c r="OIT214" s="68"/>
      <c r="OIU214" s="68"/>
      <c r="OIV214" s="68"/>
      <c r="OIW214" s="68"/>
      <c r="OIX214" s="68"/>
      <c r="OIY214" s="68"/>
      <c r="OIZ214" s="68"/>
      <c r="OJA214" s="68"/>
      <c r="OJB214" s="68"/>
      <c r="OJC214" s="68"/>
      <c r="OJD214" s="68"/>
      <c r="OJE214" s="68"/>
      <c r="OJF214" s="68"/>
      <c r="OJG214" s="68"/>
      <c r="OJH214" s="68"/>
      <c r="OJI214" s="68"/>
      <c r="OJJ214" s="68"/>
      <c r="OJK214" s="68"/>
      <c r="OJL214" s="68"/>
      <c r="OJM214" s="68"/>
      <c r="OJN214" s="68"/>
      <c r="OJO214" s="68"/>
      <c r="OJP214" s="68"/>
      <c r="OJQ214" s="68"/>
      <c r="OJR214" s="68"/>
      <c r="OJS214" s="68"/>
      <c r="OJT214" s="68"/>
      <c r="OJU214" s="68"/>
      <c r="OJV214" s="68"/>
      <c r="OJW214" s="68"/>
      <c r="OJX214" s="68"/>
      <c r="OJY214" s="68"/>
      <c r="OJZ214" s="68"/>
      <c r="OKA214" s="68"/>
      <c r="OKB214" s="68"/>
      <c r="OKC214" s="68"/>
      <c r="OKD214" s="68"/>
      <c r="OKE214" s="68"/>
      <c r="OKF214" s="68"/>
      <c r="OKG214" s="68"/>
      <c r="OKH214" s="68"/>
      <c r="OKI214" s="68"/>
      <c r="OKJ214" s="68"/>
      <c r="OKK214" s="68"/>
      <c r="OKL214" s="68"/>
      <c r="OKM214" s="68"/>
      <c r="OKN214" s="68"/>
      <c r="OKO214" s="68"/>
      <c r="OKP214" s="68"/>
      <c r="OKQ214" s="68"/>
      <c r="OKR214" s="68"/>
      <c r="OKS214" s="68"/>
      <c r="OKT214" s="68"/>
      <c r="OKU214" s="68"/>
      <c r="OKV214" s="68"/>
      <c r="OKW214" s="68"/>
      <c r="OKX214" s="68"/>
      <c r="OKY214" s="68"/>
      <c r="OKZ214" s="68"/>
      <c r="OLA214" s="68"/>
      <c r="OLB214" s="68"/>
      <c r="OLC214" s="68"/>
      <c r="OLD214" s="68"/>
      <c r="OLE214" s="68"/>
      <c r="OLF214" s="68"/>
      <c r="OLG214" s="68"/>
      <c r="OLH214" s="68"/>
      <c r="OLI214" s="68"/>
      <c r="OLJ214" s="68"/>
      <c r="OLK214" s="68"/>
      <c r="OLL214" s="68"/>
      <c r="OLM214" s="68"/>
      <c r="OLN214" s="68"/>
      <c r="OLO214" s="68"/>
      <c r="OLP214" s="68"/>
      <c r="OLQ214" s="68"/>
      <c r="OLR214" s="68"/>
      <c r="OLS214" s="68"/>
      <c r="OLT214" s="68"/>
      <c r="OLU214" s="68"/>
      <c r="OLV214" s="68"/>
      <c r="OLW214" s="68"/>
      <c r="OLX214" s="68"/>
      <c r="OLY214" s="68"/>
      <c r="OLZ214" s="68"/>
      <c r="OMA214" s="68"/>
      <c r="OMB214" s="68"/>
      <c r="OMC214" s="68"/>
      <c r="OMD214" s="68"/>
      <c r="OME214" s="68"/>
      <c r="OMF214" s="68"/>
      <c r="OMG214" s="68"/>
      <c r="OMH214" s="68"/>
      <c r="OMI214" s="68"/>
      <c r="OMJ214" s="68"/>
      <c r="OMK214" s="68"/>
      <c r="OML214" s="68"/>
      <c r="OMM214" s="68"/>
      <c r="OMN214" s="68"/>
      <c r="OMO214" s="68"/>
      <c r="OMP214" s="68"/>
      <c r="OMQ214" s="68"/>
      <c r="OMR214" s="68"/>
      <c r="OMS214" s="68"/>
      <c r="OMT214" s="68"/>
      <c r="OMU214" s="68"/>
      <c r="OMV214" s="68"/>
      <c r="OMW214" s="68"/>
      <c r="OMX214" s="68"/>
      <c r="OMY214" s="68"/>
      <c r="OMZ214" s="68"/>
      <c r="ONA214" s="68"/>
      <c r="ONB214" s="68"/>
      <c r="ONC214" s="68"/>
      <c r="OND214" s="68"/>
      <c r="ONE214" s="68"/>
      <c r="ONF214" s="68"/>
      <c r="ONG214" s="68"/>
      <c r="ONH214" s="68"/>
      <c r="ONI214" s="68"/>
      <c r="ONJ214" s="68"/>
      <c r="ONK214" s="68"/>
      <c r="ONL214" s="68"/>
      <c r="ONM214" s="68"/>
      <c r="ONN214" s="68"/>
      <c r="ONO214" s="68"/>
      <c r="ONP214" s="68"/>
      <c r="ONQ214" s="68"/>
      <c r="ONR214" s="68"/>
      <c r="ONS214" s="68"/>
      <c r="ONT214" s="68"/>
      <c r="ONU214" s="68"/>
      <c r="ONV214" s="68"/>
      <c r="ONW214" s="68"/>
      <c r="ONX214" s="68"/>
      <c r="ONY214" s="68"/>
      <c r="ONZ214" s="68"/>
      <c r="OOA214" s="68"/>
      <c r="OOB214" s="68"/>
      <c r="OOC214" s="68"/>
      <c r="OOD214" s="68"/>
      <c r="OOE214" s="68"/>
      <c r="OOF214" s="68"/>
      <c r="OOG214" s="68"/>
      <c r="OOH214" s="68"/>
      <c r="OOI214" s="68"/>
      <c r="OOJ214" s="68"/>
      <c r="OOK214" s="68"/>
      <c r="OOL214" s="68"/>
      <c r="OOM214" s="68"/>
      <c r="OON214" s="68"/>
      <c r="OOO214" s="68"/>
      <c r="OOP214" s="68"/>
      <c r="OOQ214" s="68"/>
      <c r="OOR214" s="68"/>
      <c r="OOS214" s="68"/>
      <c r="OOT214" s="68"/>
      <c r="OOU214" s="68"/>
      <c r="OOV214" s="68"/>
      <c r="OOW214" s="68"/>
      <c r="OOX214" s="68"/>
      <c r="OOY214" s="68"/>
      <c r="OOZ214" s="68"/>
      <c r="OPA214" s="68"/>
      <c r="OPB214" s="68"/>
      <c r="OPC214" s="68"/>
      <c r="OPD214" s="68"/>
      <c r="OPE214" s="68"/>
      <c r="OPF214" s="68"/>
      <c r="OPG214" s="68"/>
      <c r="OPH214" s="68"/>
      <c r="OPI214" s="68"/>
      <c r="OPJ214" s="68"/>
      <c r="OPK214" s="68"/>
      <c r="OPL214" s="68"/>
      <c r="OPM214" s="68"/>
      <c r="OPN214" s="68"/>
      <c r="OPO214" s="68"/>
      <c r="OPP214" s="68"/>
      <c r="OPQ214" s="68"/>
      <c r="OPR214" s="68"/>
      <c r="OPS214" s="68"/>
      <c r="OPT214" s="68"/>
      <c r="OPU214" s="68"/>
      <c r="OPV214" s="68"/>
      <c r="OPW214" s="68"/>
      <c r="OPX214" s="68"/>
      <c r="OPY214" s="68"/>
      <c r="OPZ214" s="68"/>
      <c r="OQA214" s="68"/>
      <c r="OQB214" s="68"/>
      <c r="OQC214" s="68"/>
      <c r="OQD214" s="68"/>
      <c r="OQE214" s="68"/>
      <c r="OQF214" s="68"/>
      <c r="OQG214" s="68"/>
      <c r="OQH214" s="68"/>
      <c r="OQI214" s="68"/>
      <c r="OQJ214" s="68"/>
      <c r="OQK214" s="68"/>
      <c r="OQL214" s="68"/>
      <c r="OQM214" s="68"/>
      <c r="OQN214" s="68"/>
      <c r="OQO214" s="68"/>
      <c r="OQP214" s="68"/>
      <c r="OQQ214" s="68"/>
      <c r="OQR214" s="68"/>
      <c r="OQS214" s="68"/>
      <c r="OQT214" s="68"/>
      <c r="OQU214" s="68"/>
      <c r="OQV214" s="68"/>
      <c r="OQW214" s="68"/>
      <c r="OQX214" s="68"/>
      <c r="OQY214" s="68"/>
      <c r="OQZ214" s="68"/>
      <c r="ORA214" s="68"/>
      <c r="ORB214" s="68"/>
      <c r="ORC214" s="68"/>
      <c r="ORD214" s="68"/>
      <c r="ORE214" s="68"/>
      <c r="ORF214" s="68"/>
      <c r="ORG214" s="68"/>
      <c r="ORH214" s="68"/>
      <c r="ORI214" s="68"/>
      <c r="ORJ214" s="68"/>
      <c r="ORK214" s="68"/>
      <c r="ORL214" s="68"/>
      <c r="ORM214" s="68"/>
      <c r="ORN214" s="68"/>
      <c r="ORO214" s="68"/>
      <c r="ORP214" s="68"/>
      <c r="ORQ214" s="68"/>
      <c r="ORR214" s="68"/>
      <c r="ORS214" s="68"/>
      <c r="ORT214" s="68"/>
      <c r="ORU214" s="68"/>
      <c r="ORV214" s="68"/>
      <c r="ORW214" s="68"/>
      <c r="ORX214" s="68"/>
      <c r="ORY214" s="68"/>
      <c r="ORZ214" s="68"/>
      <c r="OSA214" s="68"/>
      <c r="OSB214" s="68"/>
      <c r="OSC214" s="68"/>
      <c r="OSD214" s="68"/>
      <c r="OSE214" s="68"/>
      <c r="OSF214" s="68"/>
      <c r="OSG214" s="68"/>
      <c r="OSH214" s="68"/>
      <c r="OSI214" s="68"/>
      <c r="OSJ214" s="68"/>
      <c r="OSK214" s="68"/>
      <c r="OSL214" s="68"/>
      <c r="OSM214" s="68"/>
      <c r="OSN214" s="68"/>
      <c r="OSO214" s="68"/>
      <c r="OSP214" s="68"/>
      <c r="OSQ214" s="68"/>
      <c r="OSR214" s="68"/>
      <c r="OSS214" s="68"/>
      <c r="OST214" s="68"/>
      <c r="OSU214" s="68"/>
      <c r="OSV214" s="68"/>
      <c r="OSW214" s="68"/>
      <c r="OSX214" s="68"/>
      <c r="OSY214" s="68"/>
      <c r="OSZ214" s="68"/>
      <c r="OTA214" s="68"/>
      <c r="OTB214" s="68"/>
      <c r="OTC214" s="68"/>
      <c r="OTD214" s="68"/>
      <c r="OTE214" s="68"/>
      <c r="OTF214" s="68"/>
      <c r="OTG214" s="68"/>
      <c r="OTH214" s="68"/>
      <c r="OTI214" s="68"/>
      <c r="OTJ214" s="68"/>
      <c r="OTK214" s="68"/>
      <c r="OTL214" s="68"/>
      <c r="OTM214" s="68"/>
      <c r="OTN214" s="68"/>
      <c r="OTO214" s="68"/>
      <c r="OTP214" s="68"/>
      <c r="OTQ214" s="68"/>
      <c r="OTR214" s="68"/>
      <c r="OTS214" s="68"/>
      <c r="OTT214" s="68"/>
      <c r="OTU214" s="68"/>
      <c r="OTV214" s="68"/>
      <c r="OTW214" s="68"/>
      <c r="OTX214" s="68"/>
      <c r="OTY214" s="68"/>
      <c r="OTZ214" s="68"/>
      <c r="OUA214" s="68"/>
      <c r="OUB214" s="68"/>
      <c r="OUC214" s="68"/>
      <c r="OUD214" s="68"/>
      <c r="OUE214" s="68"/>
      <c r="OUF214" s="68"/>
      <c r="OUG214" s="68"/>
      <c r="OUH214" s="68"/>
      <c r="OUI214" s="68"/>
      <c r="OUJ214" s="68"/>
      <c r="OUK214" s="68"/>
      <c r="OUL214" s="68"/>
      <c r="OUM214" s="68"/>
      <c r="OUN214" s="68"/>
      <c r="OUO214" s="68"/>
      <c r="OUP214" s="68"/>
      <c r="OUQ214" s="68"/>
      <c r="OUR214" s="68"/>
      <c r="OUS214" s="68"/>
      <c r="OUT214" s="68"/>
      <c r="OUU214" s="68"/>
      <c r="OUV214" s="68"/>
      <c r="OUW214" s="68"/>
      <c r="OUX214" s="68"/>
      <c r="OUY214" s="68"/>
      <c r="OUZ214" s="68"/>
      <c r="OVA214" s="68"/>
      <c r="OVB214" s="68"/>
      <c r="OVC214" s="68"/>
      <c r="OVD214" s="68"/>
      <c r="OVE214" s="68"/>
      <c r="OVF214" s="68"/>
      <c r="OVG214" s="68"/>
      <c r="OVH214" s="68"/>
      <c r="OVI214" s="68"/>
      <c r="OVJ214" s="68"/>
      <c r="OVK214" s="68"/>
      <c r="OVL214" s="68"/>
      <c r="OVM214" s="68"/>
      <c r="OVN214" s="68"/>
      <c r="OVO214" s="68"/>
      <c r="OVP214" s="68"/>
      <c r="OVQ214" s="68"/>
      <c r="OVR214" s="68"/>
      <c r="OVS214" s="68"/>
      <c r="OVT214" s="68"/>
      <c r="OVU214" s="68"/>
      <c r="OVV214" s="68"/>
      <c r="OVW214" s="68"/>
      <c r="OVX214" s="68"/>
      <c r="OVY214" s="68"/>
      <c r="OVZ214" s="68"/>
      <c r="OWA214" s="68"/>
      <c r="OWB214" s="68"/>
      <c r="OWC214" s="68"/>
      <c r="OWD214" s="68"/>
      <c r="OWE214" s="68"/>
      <c r="OWF214" s="68"/>
      <c r="OWG214" s="68"/>
      <c r="OWH214" s="68"/>
      <c r="OWI214" s="68"/>
      <c r="OWJ214" s="68"/>
      <c r="OWK214" s="68"/>
      <c r="OWL214" s="68"/>
      <c r="OWM214" s="68"/>
      <c r="OWN214" s="68"/>
      <c r="OWO214" s="68"/>
      <c r="OWP214" s="68"/>
      <c r="OWQ214" s="68"/>
      <c r="OWR214" s="68"/>
      <c r="OWS214" s="68"/>
      <c r="OWT214" s="68"/>
      <c r="OWU214" s="68"/>
      <c r="OWV214" s="68"/>
      <c r="OWW214" s="68"/>
      <c r="OWX214" s="68"/>
      <c r="OWY214" s="68"/>
      <c r="OWZ214" s="68"/>
      <c r="OXA214" s="68"/>
      <c r="OXB214" s="68"/>
      <c r="OXC214" s="68"/>
      <c r="OXD214" s="68"/>
      <c r="OXE214" s="68"/>
      <c r="OXF214" s="68"/>
      <c r="OXG214" s="68"/>
      <c r="OXH214" s="68"/>
      <c r="OXI214" s="68"/>
      <c r="OXJ214" s="68"/>
      <c r="OXK214" s="68"/>
      <c r="OXL214" s="68"/>
      <c r="OXM214" s="68"/>
      <c r="OXN214" s="68"/>
      <c r="OXO214" s="68"/>
      <c r="OXP214" s="68"/>
      <c r="OXQ214" s="68"/>
      <c r="OXR214" s="68"/>
      <c r="OXS214" s="68"/>
      <c r="OXT214" s="68"/>
      <c r="OXU214" s="68"/>
      <c r="OXV214" s="68"/>
      <c r="OXW214" s="68"/>
      <c r="OXX214" s="68"/>
      <c r="OXY214" s="68"/>
      <c r="OXZ214" s="68"/>
      <c r="OYA214" s="68"/>
      <c r="OYB214" s="68"/>
      <c r="OYC214" s="68"/>
      <c r="OYD214" s="68"/>
      <c r="OYE214" s="68"/>
      <c r="OYF214" s="68"/>
      <c r="OYG214" s="68"/>
      <c r="OYH214" s="68"/>
      <c r="OYI214" s="68"/>
      <c r="OYJ214" s="68"/>
      <c r="OYK214" s="68"/>
      <c r="OYL214" s="68"/>
      <c r="OYM214" s="68"/>
      <c r="OYN214" s="68"/>
      <c r="OYO214" s="68"/>
      <c r="OYP214" s="68"/>
      <c r="OYQ214" s="68"/>
      <c r="OYR214" s="68"/>
      <c r="OYS214" s="68"/>
      <c r="OYT214" s="68"/>
      <c r="OYU214" s="68"/>
      <c r="OYV214" s="68"/>
      <c r="OYW214" s="68"/>
      <c r="OYX214" s="68"/>
      <c r="OYY214" s="68"/>
      <c r="OYZ214" s="68"/>
      <c r="OZA214" s="68"/>
      <c r="OZB214" s="68"/>
      <c r="OZC214" s="68"/>
      <c r="OZD214" s="68"/>
      <c r="OZE214" s="68"/>
      <c r="OZF214" s="68"/>
      <c r="OZG214" s="68"/>
      <c r="OZH214" s="68"/>
      <c r="OZI214" s="68"/>
      <c r="OZJ214" s="68"/>
      <c r="OZK214" s="68"/>
      <c r="OZL214" s="68"/>
      <c r="OZM214" s="68"/>
      <c r="OZN214" s="68"/>
      <c r="OZO214" s="68"/>
      <c r="OZP214" s="68"/>
      <c r="OZQ214" s="68"/>
      <c r="OZR214" s="68"/>
      <c r="OZS214" s="68"/>
      <c r="OZT214" s="68"/>
      <c r="OZU214" s="68"/>
      <c r="OZV214" s="68"/>
      <c r="OZW214" s="68"/>
      <c r="OZX214" s="68"/>
      <c r="OZY214" s="68"/>
      <c r="OZZ214" s="68"/>
      <c r="PAA214" s="68"/>
      <c r="PAB214" s="68"/>
      <c r="PAC214" s="68"/>
      <c r="PAD214" s="68"/>
      <c r="PAE214" s="68"/>
      <c r="PAF214" s="68"/>
      <c r="PAG214" s="68"/>
      <c r="PAH214" s="68"/>
      <c r="PAI214" s="68"/>
      <c r="PAJ214" s="68"/>
      <c r="PAK214" s="68"/>
      <c r="PAL214" s="68"/>
      <c r="PAM214" s="68"/>
      <c r="PAN214" s="68"/>
      <c r="PAO214" s="68"/>
      <c r="PAP214" s="68"/>
      <c r="PAQ214" s="68"/>
      <c r="PAR214" s="68"/>
      <c r="PAS214" s="68"/>
      <c r="PAT214" s="68"/>
      <c r="PAU214" s="68"/>
      <c r="PAV214" s="68"/>
      <c r="PAW214" s="68"/>
      <c r="PAX214" s="68"/>
      <c r="PAY214" s="68"/>
      <c r="PAZ214" s="68"/>
      <c r="PBA214" s="68"/>
      <c r="PBB214" s="68"/>
      <c r="PBC214" s="68"/>
      <c r="PBD214" s="68"/>
      <c r="PBE214" s="68"/>
      <c r="PBF214" s="68"/>
      <c r="PBG214" s="68"/>
      <c r="PBH214" s="68"/>
      <c r="PBI214" s="68"/>
      <c r="PBJ214" s="68"/>
      <c r="PBK214" s="68"/>
      <c r="PBL214" s="68"/>
      <c r="PBM214" s="68"/>
      <c r="PBN214" s="68"/>
      <c r="PBO214" s="68"/>
      <c r="PBP214" s="68"/>
      <c r="PBQ214" s="68"/>
      <c r="PBR214" s="68"/>
      <c r="PBS214" s="68"/>
      <c r="PBT214" s="68"/>
      <c r="PBU214" s="68"/>
      <c r="PBV214" s="68"/>
      <c r="PBW214" s="68"/>
      <c r="PBX214" s="68"/>
      <c r="PBY214" s="68"/>
      <c r="PBZ214" s="68"/>
      <c r="PCA214" s="68"/>
      <c r="PCB214" s="68"/>
      <c r="PCC214" s="68"/>
      <c r="PCD214" s="68"/>
      <c r="PCE214" s="68"/>
      <c r="PCF214" s="68"/>
      <c r="PCG214" s="68"/>
      <c r="PCH214" s="68"/>
      <c r="PCI214" s="68"/>
      <c r="PCJ214" s="68"/>
      <c r="PCK214" s="68"/>
      <c r="PCL214" s="68"/>
      <c r="PCM214" s="68"/>
      <c r="PCN214" s="68"/>
      <c r="PCO214" s="68"/>
      <c r="PCP214" s="68"/>
      <c r="PCQ214" s="68"/>
      <c r="PCR214" s="68"/>
      <c r="PCS214" s="68"/>
      <c r="PCT214" s="68"/>
      <c r="PCU214" s="68"/>
      <c r="PCV214" s="68"/>
      <c r="PCW214" s="68"/>
      <c r="PCX214" s="68"/>
      <c r="PCY214" s="68"/>
      <c r="PCZ214" s="68"/>
      <c r="PDA214" s="68"/>
      <c r="PDB214" s="68"/>
      <c r="PDC214" s="68"/>
      <c r="PDD214" s="68"/>
      <c r="PDE214" s="68"/>
      <c r="PDF214" s="68"/>
      <c r="PDG214" s="68"/>
      <c r="PDH214" s="68"/>
      <c r="PDI214" s="68"/>
      <c r="PDJ214" s="68"/>
      <c r="PDK214" s="68"/>
      <c r="PDL214" s="68"/>
      <c r="PDM214" s="68"/>
      <c r="PDN214" s="68"/>
      <c r="PDO214" s="68"/>
      <c r="PDP214" s="68"/>
      <c r="PDQ214" s="68"/>
      <c r="PDR214" s="68"/>
      <c r="PDS214" s="68"/>
      <c r="PDT214" s="68"/>
      <c r="PDU214" s="68"/>
      <c r="PDV214" s="68"/>
      <c r="PDW214" s="68"/>
      <c r="PDX214" s="68"/>
      <c r="PDY214" s="68"/>
      <c r="PDZ214" s="68"/>
      <c r="PEA214" s="68"/>
      <c r="PEB214" s="68"/>
      <c r="PEC214" s="68"/>
      <c r="PED214" s="68"/>
      <c r="PEE214" s="68"/>
      <c r="PEF214" s="68"/>
      <c r="PEG214" s="68"/>
      <c r="PEH214" s="68"/>
      <c r="PEI214" s="68"/>
      <c r="PEJ214" s="68"/>
      <c r="PEK214" s="68"/>
      <c r="PEL214" s="68"/>
      <c r="PEM214" s="68"/>
      <c r="PEN214" s="68"/>
      <c r="PEO214" s="68"/>
      <c r="PEP214" s="68"/>
      <c r="PEQ214" s="68"/>
      <c r="PER214" s="68"/>
      <c r="PES214" s="68"/>
      <c r="PET214" s="68"/>
      <c r="PEU214" s="68"/>
      <c r="PEV214" s="68"/>
      <c r="PEW214" s="68"/>
      <c r="PEX214" s="68"/>
      <c r="PEY214" s="68"/>
      <c r="PEZ214" s="68"/>
      <c r="PFA214" s="68"/>
      <c r="PFB214" s="68"/>
      <c r="PFC214" s="68"/>
      <c r="PFD214" s="68"/>
      <c r="PFE214" s="68"/>
      <c r="PFF214" s="68"/>
      <c r="PFG214" s="68"/>
      <c r="PFH214" s="68"/>
      <c r="PFI214" s="68"/>
      <c r="PFJ214" s="68"/>
      <c r="PFK214" s="68"/>
      <c r="PFL214" s="68"/>
      <c r="PFM214" s="68"/>
      <c r="PFN214" s="68"/>
      <c r="PFO214" s="68"/>
      <c r="PFP214" s="68"/>
      <c r="PFQ214" s="68"/>
      <c r="PFR214" s="68"/>
      <c r="PFS214" s="68"/>
      <c r="PFT214" s="68"/>
      <c r="PFU214" s="68"/>
      <c r="PFV214" s="68"/>
      <c r="PFW214" s="68"/>
      <c r="PFX214" s="68"/>
      <c r="PFY214" s="68"/>
      <c r="PFZ214" s="68"/>
      <c r="PGA214" s="68"/>
      <c r="PGB214" s="68"/>
      <c r="PGC214" s="68"/>
      <c r="PGD214" s="68"/>
      <c r="PGE214" s="68"/>
      <c r="PGF214" s="68"/>
      <c r="PGG214" s="68"/>
      <c r="PGH214" s="68"/>
      <c r="PGI214" s="68"/>
      <c r="PGJ214" s="68"/>
      <c r="PGK214" s="68"/>
      <c r="PGL214" s="68"/>
      <c r="PGM214" s="68"/>
      <c r="PGN214" s="68"/>
      <c r="PGO214" s="68"/>
      <c r="PGP214" s="68"/>
      <c r="PGQ214" s="68"/>
      <c r="PGR214" s="68"/>
      <c r="PGS214" s="68"/>
      <c r="PGT214" s="68"/>
      <c r="PGU214" s="68"/>
      <c r="PGV214" s="68"/>
      <c r="PGW214" s="68"/>
      <c r="PGX214" s="68"/>
      <c r="PGY214" s="68"/>
      <c r="PGZ214" s="68"/>
      <c r="PHA214" s="68"/>
      <c r="PHB214" s="68"/>
      <c r="PHC214" s="68"/>
      <c r="PHD214" s="68"/>
      <c r="PHE214" s="68"/>
      <c r="PHF214" s="68"/>
      <c r="PHG214" s="68"/>
      <c r="PHH214" s="68"/>
      <c r="PHI214" s="68"/>
      <c r="PHJ214" s="68"/>
      <c r="PHK214" s="68"/>
      <c r="PHL214" s="68"/>
      <c r="PHM214" s="68"/>
      <c r="PHN214" s="68"/>
      <c r="PHO214" s="68"/>
      <c r="PHP214" s="68"/>
      <c r="PHQ214" s="68"/>
      <c r="PHR214" s="68"/>
      <c r="PHS214" s="68"/>
      <c r="PHT214" s="68"/>
      <c r="PHU214" s="68"/>
      <c r="PHV214" s="68"/>
      <c r="PHW214" s="68"/>
      <c r="PHX214" s="68"/>
      <c r="PHY214" s="68"/>
      <c r="PHZ214" s="68"/>
      <c r="PIA214" s="68"/>
      <c r="PIB214" s="68"/>
      <c r="PIC214" s="68"/>
      <c r="PID214" s="68"/>
      <c r="PIE214" s="68"/>
      <c r="PIF214" s="68"/>
      <c r="PIG214" s="68"/>
      <c r="PIH214" s="68"/>
      <c r="PII214" s="68"/>
      <c r="PIJ214" s="68"/>
      <c r="PIK214" s="68"/>
      <c r="PIL214" s="68"/>
      <c r="PIM214" s="68"/>
      <c r="PIN214" s="68"/>
      <c r="PIO214" s="68"/>
      <c r="PIP214" s="68"/>
      <c r="PIQ214" s="68"/>
      <c r="PIR214" s="68"/>
      <c r="PIS214" s="68"/>
      <c r="PIT214" s="68"/>
      <c r="PIU214" s="68"/>
      <c r="PIV214" s="68"/>
      <c r="PIW214" s="68"/>
      <c r="PIX214" s="68"/>
      <c r="PIY214" s="68"/>
      <c r="PIZ214" s="68"/>
      <c r="PJA214" s="68"/>
      <c r="PJB214" s="68"/>
      <c r="PJC214" s="68"/>
      <c r="PJD214" s="68"/>
      <c r="PJE214" s="68"/>
      <c r="PJF214" s="68"/>
      <c r="PJG214" s="68"/>
      <c r="PJH214" s="68"/>
      <c r="PJI214" s="68"/>
      <c r="PJJ214" s="68"/>
      <c r="PJK214" s="68"/>
      <c r="PJL214" s="68"/>
      <c r="PJM214" s="68"/>
      <c r="PJN214" s="68"/>
      <c r="PJO214" s="68"/>
      <c r="PJP214" s="68"/>
      <c r="PJQ214" s="68"/>
      <c r="PJR214" s="68"/>
      <c r="PJS214" s="68"/>
      <c r="PJT214" s="68"/>
      <c r="PJU214" s="68"/>
      <c r="PJV214" s="68"/>
      <c r="PJW214" s="68"/>
      <c r="PJX214" s="68"/>
      <c r="PJY214" s="68"/>
      <c r="PJZ214" s="68"/>
      <c r="PKA214" s="68"/>
      <c r="PKB214" s="68"/>
      <c r="PKC214" s="68"/>
      <c r="PKD214" s="68"/>
      <c r="PKE214" s="68"/>
      <c r="PKF214" s="68"/>
      <c r="PKG214" s="68"/>
      <c r="PKH214" s="68"/>
      <c r="PKI214" s="68"/>
      <c r="PKJ214" s="68"/>
      <c r="PKK214" s="68"/>
      <c r="PKL214" s="68"/>
      <c r="PKM214" s="68"/>
      <c r="PKN214" s="68"/>
      <c r="PKO214" s="68"/>
      <c r="PKP214" s="68"/>
      <c r="PKQ214" s="68"/>
      <c r="PKR214" s="68"/>
      <c r="PKS214" s="68"/>
      <c r="PKT214" s="68"/>
      <c r="PKU214" s="68"/>
      <c r="PKV214" s="68"/>
      <c r="PKW214" s="68"/>
      <c r="PKX214" s="68"/>
      <c r="PKY214" s="68"/>
      <c r="PKZ214" s="68"/>
      <c r="PLA214" s="68"/>
      <c r="PLB214" s="68"/>
      <c r="PLC214" s="68"/>
      <c r="PLD214" s="68"/>
      <c r="PLE214" s="68"/>
      <c r="PLF214" s="68"/>
      <c r="PLG214" s="68"/>
      <c r="PLH214" s="68"/>
      <c r="PLI214" s="68"/>
      <c r="PLJ214" s="68"/>
      <c r="PLK214" s="68"/>
      <c r="PLL214" s="68"/>
      <c r="PLM214" s="68"/>
      <c r="PLN214" s="68"/>
      <c r="PLO214" s="68"/>
      <c r="PLP214" s="68"/>
      <c r="PLQ214" s="68"/>
      <c r="PLR214" s="68"/>
      <c r="PLS214" s="68"/>
      <c r="PLT214" s="68"/>
      <c r="PLU214" s="68"/>
      <c r="PLV214" s="68"/>
      <c r="PLW214" s="68"/>
      <c r="PLX214" s="68"/>
      <c r="PLY214" s="68"/>
      <c r="PLZ214" s="68"/>
      <c r="PMA214" s="68"/>
      <c r="PMB214" s="68"/>
      <c r="PMC214" s="68"/>
      <c r="PMD214" s="68"/>
      <c r="PME214" s="68"/>
      <c r="PMF214" s="68"/>
      <c r="PMG214" s="68"/>
      <c r="PMH214" s="68"/>
      <c r="PMI214" s="68"/>
      <c r="PMJ214" s="68"/>
      <c r="PMK214" s="68"/>
      <c r="PML214" s="68"/>
      <c r="PMM214" s="68"/>
      <c r="PMN214" s="68"/>
      <c r="PMO214" s="68"/>
      <c r="PMP214" s="68"/>
      <c r="PMQ214" s="68"/>
      <c r="PMR214" s="68"/>
      <c r="PMS214" s="68"/>
      <c r="PMT214" s="68"/>
      <c r="PMU214" s="68"/>
      <c r="PMV214" s="68"/>
      <c r="PMW214" s="68"/>
      <c r="PMX214" s="68"/>
      <c r="PMY214" s="68"/>
      <c r="PMZ214" s="68"/>
      <c r="PNA214" s="68"/>
      <c r="PNB214" s="68"/>
      <c r="PNC214" s="68"/>
      <c r="PND214" s="68"/>
      <c r="PNE214" s="68"/>
      <c r="PNF214" s="68"/>
      <c r="PNG214" s="68"/>
      <c r="PNH214" s="68"/>
      <c r="PNI214" s="68"/>
      <c r="PNJ214" s="68"/>
      <c r="PNK214" s="68"/>
      <c r="PNL214" s="68"/>
      <c r="PNM214" s="68"/>
      <c r="PNN214" s="68"/>
      <c r="PNO214" s="68"/>
      <c r="PNP214" s="68"/>
      <c r="PNQ214" s="68"/>
      <c r="PNR214" s="68"/>
      <c r="PNS214" s="68"/>
      <c r="PNT214" s="68"/>
      <c r="PNU214" s="68"/>
      <c r="PNV214" s="68"/>
      <c r="PNW214" s="68"/>
      <c r="PNX214" s="68"/>
      <c r="PNY214" s="68"/>
      <c r="PNZ214" s="68"/>
      <c r="POA214" s="68"/>
      <c r="POB214" s="68"/>
      <c r="POC214" s="68"/>
      <c r="POD214" s="68"/>
      <c r="POE214" s="68"/>
      <c r="POF214" s="68"/>
      <c r="POG214" s="68"/>
      <c r="POH214" s="68"/>
      <c r="POI214" s="68"/>
      <c r="POJ214" s="68"/>
      <c r="POK214" s="68"/>
      <c r="POL214" s="68"/>
      <c r="POM214" s="68"/>
      <c r="PON214" s="68"/>
      <c r="POO214" s="68"/>
      <c r="POP214" s="68"/>
      <c r="POQ214" s="68"/>
      <c r="POR214" s="68"/>
      <c r="POS214" s="68"/>
      <c r="POT214" s="68"/>
      <c r="POU214" s="68"/>
      <c r="POV214" s="68"/>
      <c r="POW214" s="68"/>
      <c r="POX214" s="68"/>
      <c r="POY214" s="68"/>
      <c r="POZ214" s="68"/>
      <c r="PPA214" s="68"/>
      <c r="PPB214" s="68"/>
      <c r="PPC214" s="68"/>
      <c r="PPD214" s="68"/>
      <c r="PPE214" s="68"/>
      <c r="PPF214" s="68"/>
      <c r="PPG214" s="68"/>
      <c r="PPH214" s="68"/>
      <c r="PPI214" s="68"/>
      <c r="PPJ214" s="68"/>
      <c r="PPK214" s="68"/>
      <c r="PPL214" s="68"/>
      <c r="PPM214" s="68"/>
      <c r="PPN214" s="68"/>
      <c r="PPO214" s="68"/>
      <c r="PPP214" s="68"/>
      <c r="PPQ214" s="68"/>
      <c r="PPR214" s="68"/>
      <c r="PPS214" s="68"/>
      <c r="PPT214" s="68"/>
      <c r="PPU214" s="68"/>
      <c r="PPV214" s="68"/>
      <c r="PPW214" s="68"/>
      <c r="PPX214" s="68"/>
      <c r="PPY214" s="68"/>
      <c r="PPZ214" s="68"/>
      <c r="PQA214" s="68"/>
      <c r="PQB214" s="68"/>
      <c r="PQC214" s="68"/>
      <c r="PQD214" s="68"/>
      <c r="PQE214" s="68"/>
      <c r="PQF214" s="68"/>
      <c r="PQG214" s="68"/>
      <c r="PQH214" s="68"/>
      <c r="PQI214" s="68"/>
      <c r="PQJ214" s="68"/>
      <c r="PQK214" s="68"/>
      <c r="PQL214" s="68"/>
      <c r="PQM214" s="68"/>
      <c r="PQN214" s="68"/>
      <c r="PQO214" s="68"/>
      <c r="PQP214" s="68"/>
      <c r="PQQ214" s="68"/>
      <c r="PQR214" s="68"/>
      <c r="PQS214" s="68"/>
      <c r="PQT214" s="68"/>
      <c r="PQU214" s="68"/>
      <c r="PQV214" s="68"/>
      <c r="PQW214" s="68"/>
      <c r="PQX214" s="68"/>
      <c r="PQY214" s="68"/>
      <c r="PQZ214" s="68"/>
      <c r="PRA214" s="68"/>
      <c r="PRB214" s="68"/>
      <c r="PRC214" s="68"/>
      <c r="PRD214" s="68"/>
      <c r="PRE214" s="68"/>
      <c r="PRF214" s="68"/>
      <c r="PRG214" s="68"/>
      <c r="PRH214" s="68"/>
      <c r="PRI214" s="68"/>
      <c r="PRJ214" s="68"/>
      <c r="PRK214" s="68"/>
      <c r="PRL214" s="68"/>
      <c r="PRM214" s="68"/>
      <c r="PRN214" s="68"/>
      <c r="PRO214" s="68"/>
      <c r="PRP214" s="68"/>
      <c r="PRQ214" s="68"/>
      <c r="PRR214" s="68"/>
      <c r="PRS214" s="68"/>
      <c r="PRT214" s="68"/>
      <c r="PRU214" s="68"/>
      <c r="PRV214" s="68"/>
      <c r="PRW214" s="68"/>
      <c r="PRX214" s="68"/>
      <c r="PRY214" s="68"/>
      <c r="PRZ214" s="68"/>
      <c r="PSA214" s="68"/>
      <c r="PSB214" s="68"/>
      <c r="PSC214" s="68"/>
      <c r="PSD214" s="68"/>
      <c r="PSE214" s="68"/>
      <c r="PSF214" s="68"/>
      <c r="PSG214" s="68"/>
      <c r="PSH214" s="68"/>
      <c r="PSI214" s="68"/>
      <c r="PSJ214" s="68"/>
      <c r="PSK214" s="68"/>
      <c r="PSL214" s="68"/>
      <c r="PSM214" s="68"/>
      <c r="PSN214" s="68"/>
      <c r="PSO214" s="68"/>
      <c r="PSP214" s="68"/>
      <c r="PSQ214" s="68"/>
      <c r="PSR214" s="68"/>
      <c r="PSS214" s="68"/>
      <c r="PST214" s="68"/>
      <c r="PSU214" s="68"/>
      <c r="PSV214" s="68"/>
      <c r="PSW214" s="68"/>
      <c r="PSX214" s="68"/>
      <c r="PSY214" s="68"/>
      <c r="PSZ214" s="68"/>
      <c r="PTA214" s="68"/>
      <c r="PTB214" s="68"/>
      <c r="PTC214" s="68"/>
      <c r="PTD214" s="68"/>
      <c r="PTE214" s="68"/>
      <c r="PTF214" s="68"/>
      <c r="PTG214" s="68"/>
      <c r="PTH214" s="68"/>
      <c r="PTI214" s="68"/>
      <c r="PTJ214" s="68"/>
      <c r="PTK214" s="68"/>
      <c r="PTL214" s="68"/>
      <c r="PTM214" s="68"/>
      <c r="PTN214" s="68"/>
      <c r="PTO214" s="68"/>
      <c r="PTP214" s="68"/>
      <c r="PTQ214" s="68"/>
      <c r="PTR214" s="68"/>
      <c r="PTS214" s="68"/>
      <c r="PTT214" s="68"/>
      <c r="PTU214" s="68"/>
      <c r="PTV214" s="68"/>
      <c r="PTW214" s="68"/>
      <c r="PTX214" s="68"/>
      <c r="PTY214" s="68"/>
      <c r="PTZ214" s="68"/>
      <c r="PUA214" s="68"/>
      <c r="PUB214" s="68"/>
      <c r="PUC214" s="68"/>
      <c r="PUD214" s="68"/>
      <c r="PUE214" s="68"/>
      <c r="PUF214" s="68"/>
      <c r="PUG214" s="68"/>
      <c r="PUH214" s="68"/>
      <c r="PUI214" s="68"/>
      <c r="PUJ214" s="68"/>
      <c r="PUK214" s="68"/>
      <c r="PUL214" s="68"/>
      <c r="PUM214" s="68"/>
      <c r="PUN214" s="68"/>
      <c r="PUO214" s="68"/>
      <c r="PUP214" s="68"/>
      <c r="PUQ214" s="68"/>
      <c r="PUR214" s="68"/>
      <c r="PUS214" s="68"/>
      <c r="PUT214" s="68"/>
      <c r="PUU214" s="68"/>
      <c r="PUV214" s="68"/>
      <c r="PUW214" s="68"/>
      <c r="PUX214" s="68"/>
      <c r="PUY214" s="68"/>
      <c r="PUZ214" s="68"/>
      <c r="PVA214" s="68"/>
      <c r="PVB214" s="68"/>
      <c r="PVC214" s="68"/>
      <c r="PVD214" s="68"/>
      <c r="PVE214" s="68"/>
      <c r="PVF214" s="68"/>
      <c r="PVG214" s="68"/>
      <c r="PVH214" s="68"/>
      <c r="PVI214" s="68"/>
      <c r="PVJ214" s="68"/>
      <c r="PVK214" s="68"/>
      <c r="PVL214" s="68"/>
      <c r="PVM214" s="68"/>
      <c r="PVN214" s="68"/>
      <c r="PVO214" s="68"/>
      <c r="PVP214" s="68"/>
      <c r="PVQ214" s="68"/>
      <c r="PVR214" s="68"/>
      <c r="PVS214" s="68"/>
      <c r="PVT214" s="68"/>
      <c r="PVU214" s="68"/>
      <c r="PVV214" s="68"/>
      <c r="PVW214" s="68"/>
      <c r="PVX214" s="68"/>
      <c r="PVY214" s="68"/>
      <c r="PVZ214" s="68"/>
      <c r="PWA214" s="68"/>
      <c r="PWB214" s="68"/>
      <c r="PWC214" s="68"/>
      <c r="PWD214" s="68"/>
      <c r="PWE214" s="68"/>
      <c r="PWF214" s="68"/>
      <c r="PWG214" s="68"/>
      <c r="PWH214" s="68"/>
      <c r="PWI214" s="68"/>
      <c r="PWJ214" s="68"/>
      <c r="PWK214" s="68"/>
      <c r="PWL214" s="68"/>
      <c r="PWM214" s="68"/>
      <c r="PWN214" s="68"/>
      <c r="PWO214" s="68"/>
      <c r="PWP214" s="68"/>
      <c r="PWQ214" s="68"/>
      <c r="PWR214" s="68"/>
      <c r="PWS214" s="68"/>
      <c r="PWT214" s="68"/>
      <c r="PWU214" s="68"/>
      <c r="PWV214" s="68"/>
      <c r="PWW214" s="68"/>
      <c r="PWX214" s="68"/>
      <c r="PWY214" s="68"/>
      <c r="PWZ214" s="68"/>
      <c r="PXA214" s="68"/>
      <c r="PXB214" s="68"/>
      <c r="PXC214" s="68"/>
      <c r="PXD214" s="68"/>
      <c r="PXE214" s="68"/>
      <c r="PXF214" s="68"/>
      <c r="PXG214" s="68"/>
      <c r="PXH214" s="68"/>
      <c r="PXI214" s="68"/>
      <c r="PXJ214" s="68"/>
      <c r="PXK214" s="68"/>
      <c r="PXL214" s="68"/>
      <c r="PXM214" s="68"/>
      <c r="PXN214" s="68"/>
      <c r="PXO214" s="68"/>
      <c r="PXP214" s="68"/>
      <c r="PXQ214" s="68"/>
      <c r="PXR214" s="68"/>
      <c r="PXS214" s="68"/>
      <c r="PXT214" s="68"/>
      <c r="PXU214" s="68"/>
      <c r="PXV214" s="68"/>
      <c r="PXW214" s="68"/>
      <c r="PXX214" s="68"/>
      <c r="PXY214" s="68"/>
      <c r="PXZ214" s="68"/>
      <c r="PYA214" s="68"/>
      <c r="PYB214" s="68"/>
      <c r="PYC214" s="68"/>
      <c r="PYD214" s="68"/>
      <c r="PYE214" s="68"/>
      <c r="PYF214" s="68"/>
      <c r="PYG214" s="68"/>
      <c r="PYH214" s="68"/>
      <c r="PYI214" s="68"/>
      <c r="PYJ214" s="68"/>
      <c r="PYK214" s="68"/>
      <c r="PYL214" s="68"/>
      <c r="PYM214" s="68"/>
      <c r="PYN214" s="68"/>
      <c r="PYO214" s="68"/>
      <c r="PYP214" s="68"/>
      <c r="PYQ214" s="68"/>
      <c r="PYR214" s="68"/>
      <c r="PYS214" s="68"/>
      <c r="PYT214" s="68"/>
      <c r="PYU214" s="68"/>
      <c r="PYV214" s="68"/>
      <c r="PYW214" s="68"/>
      <c r="PYX214" s="68"/>
      <c r="PYY214" s="68"/>
      <c r="PYZ214" s="68"/>
      <c r="PZA214" s="68"/>
      <c r="PZB214" s="68"/>
      <c r="PZC214" s="68"/>
      <c r="PZD214" s="68"/>
      <c r="PZE214" s="68"/>
      <c r="PZF214" s="68"/>
      <c r="PZG214" s="68"/>
      <c r="PZH214" s="68"/>
      <c r="PZI214" s="68"/>
      <c r="PZJ214" s="68"/>
      <c r="PZK214" s="68"/>
      <c r="PZL214" s="68"/>
      <c r="PZM214" s="68"/>
      <c r="PZN214" s="68"/>
      <c r="PZO214" s="68"/>
      <c r="PZP214" s="68"/>
      <c r="PZQ214" s="68"/>
      <c r="PZR214" s="68"/>
      <c r="PZS214" s="68"/>
      <c r="PZT214" s="68"/>
      <c r="PZU214" s="68"/>
      <c r="PZV214" s="68"/>
      <c r="PZW214" s="68"/>
      <c r="PZX214" s="68"/>
      <c r="PZY214" s="68"/>
      <c r="PZZ214" s="68"/>
      <c r="QAA214" s="68"/>
      <c r="QAB214" s="68"/>
      <c r="QAC214" s="68"/>
      <c r="QAD214" s="68"/>
      <c r="QAE214" s="68"/>
      <c r="QAF214" s="68"/>
      <c r="QAG214" s="68"/>
      <c r="QAH214" s="68"/>
      <c r="QAI214" s="68"/>
      <c r="QAJ214" s="68"/>
      <c r="QAK214" s="68"/>
      <c r="QAL214" s="68"/>
      <c r="QAM214" s="68"/>
      <c r="QAN214" s="68"/>
      <c r="QAO214" s="68"/>
      <c r="QAP214" s="68"/>
      <c r="QAQ214" s="68"/>
      <c r="QAR214" s="68"/>
      <c r="QAS214" s="68"/>
      <c r="QAT214" s="68"/>
      <c r="QAU214" s="68"/>
      <c r="QAV214" s="68"/>
      <c r="QAW214" s="68"/>
      <c r="QAX214" s="68"/>
      <c r="QAY214" s="68"/>
      <c r="QAZ214" s="68"/>
      <c r="QBA214" s="68"/>
      <c r="QBB214" s="68"/>
      <c r="QBC214" s="68"/>
      <c r="QBD214" s="68"/>
      <c r="QBE214" s="68"/>
      <c r="QBF214" s="68"/>
      <c r="QBG214" s="68"/>
      <c r="QBH214" s="68"/>
      <c r="QBI214" s="68"/>
      <c r="QBJ214" s="68"/>
      <c r="QBK214" s="68"/>
      <c r="QBL214" s="68"/>
      <c r="QBM214" s="68"/>
      <c r="QBN214" s="68"/>
      <c r="QBO214" s="68"/>
      <c r="QBP214" s="68"/>
      <c r="QBQ214" s="68"/>
      <c r="QBR214" s="68"/>
      <c r="QBS214" s="68"/>
      <c r="QBT214" s="68"/>
      <c r="QBU214" s="68"/>
      <c r="QBV214" s="68"/>
      <c r="QBW214" s="68"/>
      <c r="QBX214" s="68"/>
      <c r="QBY214" s="68"/>
      <c r="QBZ214" s="68"/>
      <c r="QCA214" s="68"/>
      <c r="QCB214" s="68"/>
      <c r="QCC214" s="68"/>
      <c r="QCD214" s="68"/>
      <c r="QCE214" s="68"/>
      <c r="QCF214" s="68"/>
      <c r="QCG214" s="68"/>
      <c r="QCH214" s="68"/>
      <c r="QCI214" s="68"/>
      <c r="QCJ214" s="68"/>
      <c r="QCK214" s="68"/>
      <c r="QCL214" s="68"/>
      <c r="QCM214" s="68"/>
      <c r="QCN214" s="68"/>
      <c r="QCO214" s="68"/>
      <c r="QCP214" s="68"/>
      <c r="QCQ214" s="68"/>
      <c r="QCR214" s="68"/>
      <c r="QCS214" s="68"/>
      <c r="QCT214" s="68"/>
      <c r="QCU214" s="68"/>
      <c r="QCV214" s="68"/>
      <c r="QCW214" s="68"/>
      <c r="QCX214" s="68"/>
      <c r="QCY214" s="68"/>
      <c r="QCZ214" s="68"/>
      <c r="QDA214" s="68"/>
      <c r="QDB214" s="68"/>
      <c r="QDC214" s="68"/>
      <c r="QDD214" s="68"/>
      <c r="QDE214" s="68"/>
      <c r="QDF214" s="68"/>
      <c r="QDG214" s="68"/>
      <c r="QDH214" s="68"/>
      <c r="QDI214" s="68"/>
      <c r="QDJ214" s="68"/>
      <c r="QDK214" s="68"/>
      <c r="QDL214" s="68"/>
      <c r="QDM214" s="68"/>
      <c r="QDN214" s="68"/>
      <c r="QDO214" s="68"/>
      <c r="QDP214" s="68"/>
      <c r="QDQ214" s="68"/>
      <c r="QDR214" s="68"/>
      <c r="QDS214" s="68"/>
      <c r="QDT214" s="68"/>
      <c r="QDU214" s="68"/>
      <c r="QDV214" s="68"/>
      <c r="QDW214" s="68"/>
      <c r="QDX214" s="68"/>
      <c r="QDY214" s="68"/>
      <c r="QDZ214" s="68"/>
      <c r="QEA214" s="68"/>
      <c r="QEB214" s="68"/>
      <c r="QEC214" s="68"/>
      <c r="QED214" s="68"/>
      <c r="QEE214" s="68"/>
      <c r="QEF214" s="68"/>
      <c r="QEG214" s="68"/>
      <c r="QEH214" s="68"/>
      <c r="QEI214" s="68"/>
      <c r="QEJ214" s="68"/>
      <c r="QEK214" s="68"/>
      <c r="QEL214" s="68"/>
      <c r="QEM214" s="68"/>
      <c r="QEN214" s="68"/>
      <c r="QEO214" s="68"/>
      <c r="QEP214" s="68"/>
      <c r="QEQ214" s="68"/>
      <c r="QER214" s="68"/>
      <c r="QES214" s="68"/>
      <c r="QET214" s="68"/>
      <c r="QEU214" s="68"/>
      <c r="QEV214" s="68"/>
      <c r="QEW214" s="68"/>
      <c r="QEX214" s="68"/>
      <c r="QEY214" s="68"/>
      <c r="QEZ214" s="68"/>
      <c r="QFA214" s="68"/>
      <c r="QFB214" s="68"/>
      <c r="QFC214" s="68"/>
      <c r="QFD214" s="68"/>
      <c r="QFE214" s="68"/>
      <c r="QFF214" s="68"/>
      <c r="QFG214" s="68"/>
      <c r="QFH214" s="68"/>
      <c r="QFI214" s="68"/>
      <c r="QFJ214" s="68"/>
      <c r="QFK214" s="68"/>
      <c r="QFL214" s="68"/>
      <c r="QFM214" s="68"/>
      <c r="QFN214" s="68"/>
      <c r="QFO214" s="68"/>
      <c r="QFP214" s="68"/>
      <c r="QFQ214" s="68"/>
      <c r="QFR214" s="68"/>
      <c r="QFS214" s="68"/>
      <c r="QFT214" s="68"/>
      <c r="QFU214" s="68"/>
      <c r="QFV214" s="68"/>
      <c r="QFW214" s="68"/>
      <c r="QFX214" s="68"/>
      <c r="QFY214" s="68"/>
      <c r="QFZ214" s="68"/>
      <c r="QGA214" s="68"/>
      <c r="QGB214" s="68"/>
      <c r="QGC214" s="68"/>
      <c r="QGD214" s="68"/>
      <c r="QGE214" s="68"/>
      <c r="QGF214" s="68"/>
      <c r="QGG214" s="68"/>
      <c r="QGH214" s="68"/>
      <c r="QGI214" s="68"/>
      <c r="QGJ214" s="68"/>
      <c r="QGK214" s="68"/>
      <c r="QGL214" s="68"/>
      <c r="QGM214" s="68"/>
      <c r="QGN214" s="68"/>
      <c r="QGO214" s="68"/>
      <c r="QGP214" s="68"/>
      <c r="QGQ214" s="68"/>
      <c r="QGR214" s="68"/>
      <c r="QGS214" s="68"/>
      <c r="QGT214" s="68"/>
      <c r="QGU214" s="68"/>
      <c r="QGV214" s="68"/>
      <c r="QGW214" s="68"/>
      <c r="QGX214" s="68"/>
      <c r="QGY214" s="68"/>
      <c r="QGZ214" s="68"/>
      <c r="QHA214" s="68"/>
      <c r="QHB214" s="68"/>
      <c r="QHC214" s="68"/>
      <c r="QHD214" s="68"/>
      <c r="QHE214" s="68"/>
      <c r="QHF214" s="68"/>
      <c r="QHG214" s="68"/>
      <c r="QHH214" s="68"/>
      <c r="QHI214" s="68"/>
      <c r="QHJ214" s="68"/>
      <c r="QHK214" s="68"/>
      <c r="QHL214" s="68"/>
      <c r="QHM214" s="68"/>
      <c r="QHN214" s="68"/>
      <c r="QHO214" s="68"/>
      <c r="QHP214" s="68"/>
      <c r="QHQ214" s="68"/>
      <c r="QHR214" s="68"/>
      <c r="QHS214" s="68"/>
      <c r="QHT214" s="68"/>
      <c r="QHU214" s="68"/>
      <c r="QHV214" s="68"/>
      <c r="QHW214" s="68"/>
      <c r="QHX214" s="68"/>
      <c r="QHY214" s="68"/>
      <c r="QHZ214" s="68"/>
      <c r="QIA214" s="68"/>
      <c r="QIB214" s="68"/>
      <c r="QIC214" s="68"/>
      <c r="QID214" s="68"/>
      <c r="QIE214" s="68"/>
      <c r="QIF214" s="68"/>
      <c r="QIG214" s="68"/>
      <c r="QIH214" s="68"/>
      <c r="QII214" s="68"/>
      <c r="QIJ214" s="68"/>
      <c r="QIK214" s="68"/>
      <c r="QIL214" s="68"/>
      <c r="QIM214" s="68"/>
      <c r="QIN214" s="68"/>
      <c r="QIO214" s="68"/>
      <c r="QIP214" s="68"/>
      <c r="QIQ214" s="68"/>
      <c r="QIR214" s="68"/>
      <c r="QIS214" s="68"/>
      <c r="QIT214" s="68"/>
      <c r="QIU214" s="68"/>
      <c r="QIV214" s="68"/>
      <c r="QIW214" s="68"/>
      <c r="QIX214" s="68"/>
      <c r="QIY214" s="68"/>
      <c r="QIZ214" s="68"/>
      <c r="QJA214" s="68"/>
      <c r="QJB214" s="68"/>
      <c r="QJC214" s="68"/>
      <c r="QJD214" s="68"/>
      <c r="QJE214" s="68"/>
      <c r="QJF214" s="68"/>
      <c r="QJG214" s="68"/>
      <c r="QJH214" s="68"/>
      <c r="QJI214" s="68"/>
      <c r="QJJ214" s="68"/>
      <c r="QJK214" s="68"/>
      <c r="QJL214" s="68"/>
      <c r="QJM214" s="68"/>
      <c r="QJN214" s="68"/>
      <c r="QJO214" s="68"/>
      <c r="QJP214" s="68"/>
      <c r="QJQ214" s="68"/>
      <c r="QJR214" s="68"/>
      <c r="QJS214" s="68"/>
      <c r="QJT214" s="68"/>
      <c r="QJU214" s="68"/>
      <c r="QJV214" s="68"/>
      <c r="QJW214" s="68"/>
      <c r="QJX214" s="68"/>
      <c r="QJY214" s="68"/>
      <c r="QJZ214" s="68"/>
      <c r="QKA214" s="68"/>
      <c r="QKB214" s="68"/>
      <c r="QKC214" s="68"/>
      <c r="QKD214" s="68"/>
      <c r="QKE214" s="68"/>
      <c r="QKF214" s="68"/>
      <c r="QKG214" s="68"/>
      <c r="QKH214" s="68"/>
      <c r="QKI214" s="68"/>
      <c r="QKJ214" s="68"/>
      <c r="QKK214" s="68"/>
      <c r="QKL214" s="68"/>
      <c r="QKM214" s="68"/>
      <c r="QKN214" s="68"/>
      <c r="QKO214" s="68"/>
      <c r="QKP214" s="68"/>
      <c r="QKQ214" s="68"/>
      <c r="QKR214" s="68"/>
      <c r="QKS214" s="68"/>
      <c r="QKT214" s="68"/>
      <c r="QKU214" s="68"/>
      <c r="QKV214" s="68"/>
      <c r="QKW214" s="68"/>
      <c r="QKX214" s="68"/>
      <c r="QKY214" s="68"/>
      <c r="QKZ214" s="68"/>
      <c r="QLA214" s="68"/>
      <c r="QLB214" s="68"/>
      <c r="QLC214" s="68"/>
      <c r="QLD214" s="68"/>
      <c r="QLE214" s="68"/>
      <c r="QLF214" s="68"/>
      <c r="QLG214" s="68"/>
      <c r="QLH214" s="68"/>
      <c r="QLI214" s="68"/>
      <c r="QLJ214" s="68"/>
      <c r="QLK214" s="68"/>
      <c r="QLL214" s="68"/>
      <c r="QLM214" s="68"/>
      <c r="QLN214" s="68"/>
      <c r="QLO214" s="68"/>
      <c r="QLP214" s="68"/>
      <c r="QLQ214" s="68"/>
      <c r="QLR214" s="68"/>
      <c r="QLS214" s="68"/>
      <c r="QLT214" s="68"/>
      <c r="QLU214" s="68"/>
      <c r="QLV214" s="68"/>
      <c r="QLW214" s="68"/>
      <c r="QLX214" s="68"/>
      <c r="QLY214" s="68"/>
      <c r="QLZ214" s="68"/>
      <c r="QMA214" s="68"/>
      <c r="QMB214" s="68"/>
      <c r="QMC214" s="68"/>
      <c r="QMD214" s="68"/>
      <c r="QME214" s="68"/>
      <c r="QMF214" s="68"/>
      <c r="QMG214" s="68"/>
      <c r="QMH214" s="68"/>
      <c r="QMI214" s="68"/>
      <c r="QMJ214" s="68"/>
      <c r="QMK214" s="68"/>
      <c r="QML214" s="68"/>
      <c r="QMM214" s="68"/>
      <c r="QMN214" s="68"/>
      <c r="QMO214" s="68"/>
      <c r="QMP214" s="68"/>
      <c r="QMQ214" s="68"/>
      <c r="QMR214" s="68"/>
      <c r="QMS214" s="68"/>
      <c r="QMT214" s="68"/>
      <c r="QMU214" s="68"/>
      <c r="QMV214" s="68"/>
      <c r="QMW214" s="68"/>
      <c r="QMX214" s="68"/>
      <c r="QMY214" s="68"/>
      <c r="QMZ214" s="68"/>
      <c r="QNA214" s="68"/>
      <c r="QNB214" s="68"/>
      <c r="QNC214" s="68"/>
      <c r="QND214" s="68"/>
      <c r="QNE214" s="68"/>
      <c r="QNF214" s="68"/>
      <c r="QNG214" s="68"/>
      <c r="QNH214" s="68"/>
      <c r="QNI214" s="68"/>
      <c r="QNJ214" s="68"/>
      <c r="QNK214" s="68"/>
      <c r="QNL214" s="68"/>
      <c r="QNM214" s="68"/>
      <c r="QNN214" s="68"/>
      <c r="QNO214" s="68"/>
      <c r="QNP214" s="68"/>
      <c r="QNQ214" s="68"/>
      <c r="QNR214" s="68"/>
      <c r="QNS214" s="68"/>
      <c r="QNT214" s="68"/>
      <c r="QNU214" s="68"/>
      <c r="QNV214" s="68"/>
      <c r="QNW214" s="68"/>
      <c r="QNX214" s="68"/>
      <c r="QNY214" s="68"/>
      <c r="QNZ214" s="68"/>
      <c r="QOA214" s="68"/>
      <c r="QOB214" s="68"/>
      <c r="QOC214" s="68"/>
      <c r="QOD214" s="68"/>
      <c r="QOE214" s="68"/>
      <c r="QOF214" s="68"/>
      <c r="QOG214" s="68"/>
      <c r="QOH214" s="68"/>
      <c r="QOI214" s="68"/>
      <c r="QOJ214" s="68"/>
      <c r="QOK214" s="68"/>
      <c r="QOL214" s="68"/>
      <c r="QOM214" s="68"/>
      <c r="QON214" s="68"/>
      <c r="QOO214" s="68"/>
      <c r="QOP214" s="68"/>
      <c r="QOQ214" s="68"/>
      <c r="QOR214" s="68"/>
      <c r="QOS214" s="68"/>
      <c r="QOT214" s="68"/>
      <c r="QOU214" s="68"/>
      <c r="QOV214" s="68"/>
      <c r="QOW214" s="68"/>
      <c r="QOX214" s="68"/>
      <c r="QOY214" s="68"/>
      <c r="QOZ214" s="68"/>
      <c r="QPA214" s="68"/>
      <c r="QPB214" s="68"/>
      <c r="QPC214" s="68"/>
      <c r="QPD214" s="68"/>
      <c r="QPE214" s="68"/>
      <c r="QPF214" s="68"/>
      <c r="QPG214" s="68"/>
      <c r="QPH214" s="68"/>
      <c r="QPI214" s="68"/>
      <c r="QPJ214" s="68"/>
      <c r="QPK214" s="68"/>
      <c r="QPL214" s="68"/>
      <c r="QPM214" s="68"/>
      <c r="QPN214" s="68"/>
      <c r="QPO214" s="68"/>
      <c r="QPP214" s="68"/>
      <c r="QPQ214" s="68"/>
      <c r="QPR214" s="68"/>
      <c r="QPS214" s="68"/>
      <c r="QPT214" s="68"/>
      <c r="QPU214" s="68"/>
      <c r="QPV214" s="68"/>
      <c r="QPW214" s="68"/>
      <c r="QPX214" s="68"/>
      <c r="QPY214" s="68"/>
      <c r="QPZ214" s="68"/>
      <c r="QQA214" s="68"/>
      <c r="QQB214" s="68"/>
      <c r="QQC214" s="68"/>
      <c r="QQD214" s="68"/>
      <c r="QQE214" s="68"/>
      <c r="QQF214" s="68"/>
      <c r="QQG214" s="68"/>
      <c r="QQH214" s="68"/>
      <c r="QQI214" s="68"/>
      <c r="QQJ214" s="68"/>
      <c r="QQK214" s="68"/>
      <c r="QQL214" s="68"/>
      <c r="QQM214" s="68"/>
      <c r="QQN214" s="68"/>
      <c r="QQO214" s="68"/>
      <c r="QQP214" s="68"/>
      <c r="QQQ214" s="68"/>
      <c r="QQR214" s="68"/>
      <c r="QQS214" s="68"/>
      <c r="QQT214" s="68"/>
      <c r="QQU214" s="68"/>
      <c r="QQV214" s="68"/>
      <c r="QQW214" s="68"/>
      <c r="QQX214" s="68"/>
      <c r="QQY214" s="68"/>
      <c r="QQZ214" s="68"/>
      <c r="QRA214" s="68"/>
      <c r="QRB214" s="68"/>
      <c r="QRC214" s="68"/>
      <c r="QRD214" s="68"/>
      <c r="QRE214" s="68"/>
      <c r="QRF214" s="68"/>
      <c r="QRG214" s="68"/>
      <c r="QRH214" s="68"/>
      <c r="QRI214" s="68"/>
      <c r="QRJ214" s="68"/>
      <c r="QRK214" s="68"/>
      <c r="QRL214" s="68"/>
      <c r="QRM214" s="68"/>
      <c r="QRN214" s="68"/>
      <c r="QRO214" s="68"/>
      <c r="QRP214" s="68"/>
      <c r="QRQ214" s="68"/>
      <c r="QRR214" s="68"/>
      <c r="QRS214" s="68"/>
      <c r="QRT214" s="68"/>
      <c r="QRU214" s="68"/>
      <c r="QRV214" s="68"/>
      <c r="QRW214" s="68"/>
      <c r="QRX214" s="68"/>
      <c r="QRY214" s="68"/>
      <c r="QRZ214" s="68"/>
      <c r="QSA214" s="68"/>
      <c r="QSB214" s="68"/>
      <c r="QSC214" s="68"/>
      <c r="QSD214" s="68"/>
      <c r="QSE214" s="68"/>
      <c r="QSF214" s="68"/>
      <c r="QSG214" s="68"/>
      <c r="QSH214" s="68"/>
      <c r="QSI214" s="68"/>
      <c r="QSJ214" s="68"/>
      <c r="QSK214" s="68"/>
      <c r="QSL214" s="68"/>
      <c r="QSM214" s="68"/>
      <c r="QSN214" s="68"/>
      <c r="QSO214" s="68"/>
      <c r="QSP214" s="68"/>
      <c r="QSQ214" s="68"/>
      <c r="QSR214" s="68"/>
      <c r="QSS214" s="68"/>
      <c r="QST214" s="68"/>
      <c r="QSU214" s="68"/>
      <c r="QSV214" s="68"/>
      <c r="QSW214" s="68"/>
      <c r="QSX214" s="68"/>
      <c r="QSY214" s="68"/>
      <c r="QSZ214" s="68"/>
      <c r="QTA214" s="68"/>
      <c r="QTB214" s="68"/>
      <c r="QTC214" s="68"/>
      <c r="QTD214" s="68"/>
      <c r="QTE214" s="68"/>
      <c r="QTF214" s="68"/>
      <c r="QTG214" s="68"/>
      <c r="QTH214" s="68"/>
      <c r="QTI214" s="68"/>
      <c r="QTJ214" s="68"/>
      <c r="QTK214" s="68"/>
      <c r="QTL214" s="68"/>
      <c r="QTM214" s="68"/>
      <c r="QTN214" s="68"/>
      <c r="QTO214" s="68"/>
      <c r="QTP214" s="68"/>
      <c r="QTQ214" s="68"/>
      <c r="QTR214" s="68"/>
      <c r="QTS214" s="68"/>
      <c r="QTT214" s="68"/>
      <c r="QTU214" s="68"/>
      <c r="QTV214" s="68"/>
      <c r="QTW214" s="68"/>
      <c r="QTX214" s="68"/>
      <c r="QTY214" s="68"/>
      <c r="QTZ214" s="68"/>
      <c r="QUA214" s="68"/>
      <c r="QUB214" s="68"/>
      <c r="QUC214" s="68"/>
      <c r="QUD214" s="68"/>
      <c r="QUE214" s="68"/>
      <c r="QUF214" s="68"/>
      <c r="QUG214" s="68"/>
      <c r="QUH214" s="68"/>
      <c r="QUI214" s="68"/>
      <c r="QUJ214" s="68"/>
      <c r="QUK214" s="68"/>
      <c r="QUL214" s="68"/>
      <c r="QUM214" s="68"/>
      <c r="QUN214" s="68"/>
      <c r="QUO214" s="68"/>
      <c r="QUP214" s="68"/>
      <c r="QUQ214" s="68"/>
      <c r="QUR214" s="68"/>
      <c r="QUS214" s="68"/>
      <c r="QUT214" s="68"/>
      <c r="QUU214" s="68"/>
      <c r="QUV214" s="68"/>
      <c r="QUW214" s="68"/>
      <c r="QUX214" s="68"/>
      <c r="QUY214" s="68"/>
      <c r="QUZ214" s="68"/>
      <c r="QVA214" s="68"/>
      <c r="QVB214" s="68"/>
      <c r="QVC214" s="68"/>
      <c r="QVD214" s="68"/>
      <c r="QVE214" s="68"/>
      <c r="QVF214" s="68"/>
      <c r="QVG214" s="68"/>
      <c r="QVH214" s="68"/>
      <c r="QVI214" s="68"/>
      <c r="QVJ214" s="68"/>
      <c r="QVK214" s="68"/>
      <c r="QVL214" s="68"/>
      <c r="QVM214" s="68"/>
      <c r="QVN214" s="68"/>
      <c r="QVO214" s="68"/>
      <c r="QVP214" s="68"/>
      <c r="QVQ214" s="68"/>
      <c r="QVR214" s="68"/>
      <c r="QVS214" s="68"/>
      <c r="QVT214" s="68"/>
      <c r="QVU214" s="68"/>
      <c r="QVV214" s="68"/>
      <c r="QVW214" s="68"/>
      <c r="QVX214" s="68"/>
      <c r="QVY214" s="68"/>
      <c r="QVZ214" s="68"/>
      <c r="QWA214" s="68"/>
      <c r="QWB214" s="68"/>
      <c r="QWC214" s="68"/>
      <c r="QWD214" s="68"/>
      <c r="QWE214" s="68"/>
      <c r="QWF214" s="68"/>
      <c r="QWG214" s="68"/>
      <c r="QWH214" s="68"/>
      <c r="QWI214" s="68"/>
      <c r="QWJ214" s="68"/>
      <c r="QWK214" s="68"/>
      <c r="QWL214" s="68"/>
      <c r="QWM214" s="68"/>
      <c r="QWN214" s="68"/>
      <c r="QWO214" s="68"/>
      <c r="QWP214" s="68"/>
      <c r="QWQ214" s="68"/>
      <c r="QWR214" s="68"/>
      <c r="QWS214" s="68"/>
      <c r="QWT214" s="68"/>
      <c r="QWU214" s="68"/>
      <c r="QWV214" s="68"/>
      <c r="QWW214" s="68"/>
      <c r="QWX214" s="68"/>
      <c r="QWY214" s="68"/>
      <c r="QWZ214" s="68"/>
      <c r="QXA214" s="68"/>
      <c r="QXB214" s="68"/>
      <c r="QXC214" s="68"/>
      <c r="QXD214" s="68"/>
      <c r="QXE214" s="68"/>
      <c r="QXF214" s="68"/>
      <c r="QXG214" s="68"/>
      <c r="QXH214" s="68"/>
      <c r="QXI214" s="68"/>
      <c r="QXJ214" s="68"/>
      <c r="QXK214" s="68"/>
      <c r="QXL214" s="68"/>
      <c r="QXM214" s="68"/>
      <c r="QXN214" s="68"/>
      <c r="QXO214" s="68"/>
      <c r="QXP214" s="68"/>
      <c r="QXQ214" s="68"/>
      <c r="QXR214" s="68"/>
      <c r="QXS214" s="68"/>
      <c r="QXT214" s="68"/>
      <c r="QXU214" s="68"/>
      <c r="QXV214" s="68"/>
      <c r="QXW214" s="68"/>
      <c r="QXX214" s="68"/>
      <c r="QXY214" s="68"/>
      <c r="QXZ214" s="68"/>
      <c r="QYA214" s="68"/>
      <c r="QYB214" s="68"/>
      <c r="QYC214" s="68"/>
      <c r="QYD214" s="68"/>
      <c r="QYE214" s="68"/>
      <c r="QYF214" s="68"/>
      <c r="QYG214" s="68"/>
      <c r="QYH214" s="68"/>
      <c r="QYI214" s="68"/>
      <c r="QYJ214" s="68"/>
      <c r="QYK214" s="68"/>
      <c r="QYL214" s="68"/>
      <c r="QYM214" s="68"/>
      <c r="QYN214" s="68"/>
      <c r="QYO214" s="68"/>
      <c r="QYP214" s="68"/>
      <c r="QYQ214" s="68"/>
      <c r="QYR214" s="68"/>
      <c r="QYS214" s="68"/>
      <c r="QYT214" s="68"/>
      <c r="QYU214" s="68"/>
      <c r="QYV214" s="68"/>
      <c r="QYW214" s="68"/>
      <c r="QYX214" s="68"/>
      <c r="QYY214" s="68"/>
      <c r="QYZ214" s="68"/>
      <c r="QZA214" s="68"/>
      <c r="QZB214" s="68"/>
      <c r="QZC214" s="68"/>
      <c r="QZD214" s="68"/>
      <c r="QZE214" s="68"/>
      <c r="QZF214" s="68"/>
      <c r="QZG214" s="68"/>
      <c r="QZH214" s="68"/>
      <c r="QZI214" s="68"/>
      <c r="QZJ214" s="68"/>
      <c r="QZK214" s="68"/>
      <c r="QZL214" s="68"/>
      <c r="QZM214" s="68"/>
      <c r="QZN214" s="68"/>
      <c r="QZO214" s="68"/>
      <c r="QZP214" s="68"/>
      <c r="QZQ214" s="68"/>
      <c r="QZR214" s="68"/>
      <c r="QZS214" s="68"/>
      <c r="QZT214" s="68"/>
      <c r="QZU214" s="68"/>
      <c r="QZV214" s="68"/>
      <c r="QZW214" s="68"/>
      <c r="QZX214" s="68"/>
      <c r="QZY214" s="68"/>
      <c r="QZZ214" s="68"/>
      <c r="RAA214" s="68"/>
      <c r="RAB214" s="68"/>
      <c r="RAC214" s="68"/>
      <c r="RAD214" s="68"/>
      <c r="RAE214" s="68"/>
      <c r="RAF214" s="68"/>
      <c r="RAG214" s="68"/>
      <c r="RAH214" s="68"/>
      <c r="RAI214" s="68"/>
      <c r="RAJ214" s="68"/>
      <c r="RAK214" s="68"/>
      <c r="RAL214" s="68"/>
      <c r="RAM214" s="68"/>
      <c r="RAN214" s="68"/>
      <c r="RAO214" s="68"/>
      <c r="RAP214" s="68"/>
      <c r="RAQ214" s="68"/>
      <c r="RAR214" s="68"/>
      <c r="RAS214" s="68"/>
      <c r="RAT214" s="68"/>
      <c r="RAU214" s="68"/>
      <c r="RAV214" s="68"/>
      <c r="RAW214" s="68"/>
      <c r="RAX214" s="68"/>
      <c r="RAY214" s="68"/>
      <c r="RAZ214" s="68"/>
      <c r="RBA214" s="68"/>
      <c r="RBB214" s="68"/>
      <c r="RBC214" s="68"/>
      <c r="RBD214" s="68"/>
      <c r="RBE214" s="68"/>
      <c r="RBF214" s="68"/>
      <c r="RBG214" s="68"/>
      <c r="RBH214" s="68"/>
      <c r="RBI214" s="68"/>
      <c r="RBJ214" s="68"/>
      <c r="RBK214" s="68"/>
      <c r="RBL214" s="68"/>
      <c r="RBM214" s="68"/>
      <c r="RBN214" s="68"/>
      <c r="RBO214" s="68"/>
      <c r="RBP214" s="68"/>
      <c r="RBQ214" s="68"/>
      <c r="RBR214" s="68"/>
      <c r="RBS214" s="68"/>
      <c r="RBT214" s="68"/>
      <c r="RBU214" s="68"/>
      <c r="RBV214" s="68"/>
      <c r="RBW214" s="68"/>
      <c r="RBX214" s="68"/>
      <c r="RBY214" s="68"/>
      <c r="RBZ214" s="68"/>
      <c r="RCA214" s="68"/>
      <c r="RCB214" s="68"/>
      <c r="RCC214" s="68"/>
      <c r="RCD214" s="68"/>
      <c r="RCE214" s="68"/>
      <c r="RCF214" s="68"/>
      <c r="RCG214" s="68"/>
      <c r="RCH214" s="68"/>
      <c r="RCI214" s="68"/>
      <c r="RCJ214" s="68"/>
      <c r="RCK214" s="68"/>
      <c r="RCL214" s="68"/>
      <c r="RCM214" s="68"/>
      <c r="RCN214" s="68"/>
      <c r="RCO214" s="68"/>
      <c r="RCP214" s="68"/>
      <c r="RCQ214" s="68"/>
      <c r="RCR214" s="68"/>
      <c r="RCS214" s="68"/>
      <c r="RCT214" s="68"/>
      <c r="RCU214" s="68"/>
      <c r="RCV214" s="68"/>
      <c r="RCW214" s="68"/>
      <c r="RCX214" s="68"/>
      <c r="RCY214" s="68"/>
      <c r="RCZ214" s="68"/>
      <c r="RDA214" s="68"/>
      <c r="RDB214" s="68"/>
      <c r="RDC214" s="68"/>
      <c r="RDD214" s="68"/>
      <c r="RDE214" s="68"/>
      <c r="RDF214" s="68"/>
      <c r="RDG214" s="68"/>
      <c r="RDH214" s="68"/>
      <c r="RDI214" s="68"/>
      <c r="RDJ214" s="68"/>
      <c r="RDK214" s="68"/>
      <c r="RDL214" s="68"/>
      <c r="RDM214" s="68"/>
      <c r="RDN214" s="68"/>
      <c r="RDO214" s="68"/>
      <c r="RDP214" s="68"/>
      <c r="RDQ214" s="68"/>
      <c r="RDR214" s="68"/>
      <c r="RDS214" s="68"/>
      <c r="RDT214" s="68"/>
      <c r="RDU214" s="68"/>
      <c r="RDV214" s="68"/>
      <c r="RDW214" s="68"/>
      <c r="RDX214" s="68"/>
      <c r="RDY214" s="68"/>
      <c r="RDZ214" s="68"/>
      <c r="REA214" s="68"/>
      <c r="REB214" s="68"/>
      <c r="REC214" s="68"/>
      <c r="RED214" s="68"/>
      <c r="REE214" s="68"/>
      <c r="REF214" s="68"/>
      <c r="REG214" s="68"/>
      <c r="REH214" s="68"/>
      <c r="REI214" s="68"/>
      <c r="REJ214" s="68"/>
      <c r="REK214" s="68"/>
      <c r="REL214" s="68"/>
      <c r="REM214" s="68"/>
      <c r="REN214" s="68"/>
      <c r="REO214" s="68"/>
      <c r="REP214" s="68"/>
      <c r="REQ214" s="68"/>
      <c r="RER214" s="68"/>
      <c r="RES214" s="68"/>
      <c r="RET214" s="68"/>
      <c r="REU214" s="68"/>
      <c r="REV214" s="68"/>
      <c r="REW214" s="68"/>
      <c r="REX214" s="68"/>
      <c r="REY214" s="68"/>
      <c r="REZ214" s="68"/>
      <c r="RFA214" s="68"/>
      <c r="RFB214" s="68"/>
      <c r="RFC214" s="68"/>
      <c r="RFD214" s="68"/>
      <c r="RFE214" s="68"/>
      <c r="RFF214" s="68"/>
      <c r="RFG214" s="68"/>
      <c r="RFH214" s="68"/>
      <c r="RFI214" s="68"/>
      <c r="RFJ214" s="68"/>
      <c r="RFK214" s="68"/>
      <c r="RFL214" s="68"/>
      <c r="RFM214" s="68"/>
      <c r="RFN214" s="68"/>
      <c r="RFO214" s="68"/>
      <c r="RFP214" s="68"/>
      <c r="RFQ214" s="68"/>
      <c r="RFR214" s="68"/>
      <c r="RFS214" s="68"/>
      <c r="RFT214" s="68"/>
      <c r="RFU214" s="68"/>
      <c r="RFV214" s="68"/>
      <c r="RFW214" s="68"/>
      <c r="RFX214" s="68"/>
      <c r="RFY214" s="68"/>
      <c r="RFZ214" s="68"/>
      <c r="RGA214" s="68"/>
      <c r="RGB214" s="68"/>
      <c r="RGC214" s="68"/>
      <c r="RGD214" s="68"/>
      <c r="RGE214" s="68"/>
      <c r="RGF214" s="68"/>
      <c r="RGG214" s="68"/>
      <c r="RGH214" s="68"/>
      <c r="RGI214" s="68"/>
      <c r="RGJ214" s="68"/>
      <c r="RGK214" s="68"/>
      <c r="RGL214" s="68"/>
      <c r="RGM214" s="68"/>
      <c r="RGN214" s="68"/>
      <c r="RGO214" s="68"/>
      <c r="RGP214" s="68"/>
      <c r="RGQ214" s="68"/>
      <c r="RGR214" s="68"/>
      <c r="RGS214" s="68"/>
      <c r="RGT214" s="68"/>
      <c r="RGU214" s="68"/>
      <c r="RGV214" s="68"/>
      <c r="RGW214" s="68"/>
      <c r="RGX214" s="68"/>
      <c r="RGY214" s="68"/>
      <c r="RGZ214" s="68"/>
      <c r="RHA214" s="68"/>
      <c r="RHB214" s="68"/>
      <c r="RHC214" s="68"/>
      <c r="RHD214" s="68"/>
      <c r="RHE214" s="68"/>
      <c r="RHF214" s="68"/>
      <c r="RHG214" s="68"/>
      <c r="RHH214" s="68"/>
      <c r="RHI214" s="68"/>
      <c r="RHJ214" s="68"/>
      <c r="RHK214" s="68"/>
      <c r="RHL214" s="68"/>
      <c r="RHM214" s="68"/>
      <c r="RHN214" s="68"/>
      <c r="RHO214" s="68"/>
      <c r="RHP214" s="68"/>
      <c r="RHQ214" s="68"/>
      <c r="RHR214" s="68"/>
      <c r="RHS214" s="68"/>
      <c r="RHT214" s="68"/>
      <c r="RHU214" s="68"/>
      <c r="RHV214" s="68"/>
      <c r="RHW214" s="68"/>
      <c r="RHX214" s="68"/>
      <c r="RHY214" s="68"/>
      <c r="RHZ214" s="68"/>
      <c r="RIA214" s="68"/>
      <c r="RIB214" s="68"/>
      <c r="RIC214" s="68"/>
      <c r="RID214" s="68"/>
      <c r="RIE214" s="68"/>
      <c r="RIF214" s="68"/>
      <c r="RIG214" s="68"/>
      <c r="RIH214" s="68"/>
      <c r="RII214" s="68"/>
      <c r="RIJ214" s="68"/>
      <c r="RIK214" s="68"/>
      <c r="RIL214" s="68"/>
      <c r="RIM214" s="68"/>
      <c r="RIN214" s="68"/>
      <c r="RIO214" s="68"/>
      <c r="RIP214" s="68"/>
      <c r="RIQ214" s="68"/>
      <c r="RIR214" s="68"/>
      <c r="RIS214" s="68"/>
      <c r="RIT214" s="68"/>
      <c r="RIU214" s="68"/>
      <c r="RIV214" s="68"/>
      <c r="RIW214" s="68"/>
      <c r="RIX214" s="68"/>
      <c r="RIY214" s="68"/>
      <c r="RIZ214" s="68"/>
      <c r="RJA214" s="68"/>
      <c r="RJB214" s="68"/>
      <c r="RJC214" s="68"/>
      <c r="RJD214" s="68"/>
      <c r="RJE214" s="68"/>
      <c r="RJF214" s="68"/>
      <c r="RJG214" s="68"/>
      <c r="RJH214" s="68"/>
      <c r="RJI214" s="68"/>
      <c r="RJJ214" s="68"/>
      <c r="RJK214" s="68"/>
      <c r="RJL214" s="68"/>
      <c r="RJM214" s="68"/>
      <c r="RJN214" s="68"/>
      <c r="RJO214" s="68"/>
      <c r="RJP214" s="68"/>
      <c r="RJQ214" s="68"/>
      <c r="RJR214" s="68"/>
      <c r="RJS214" s="68"/>
      <c r="RJT214" s="68"/>
      <c r="RJU214" s="68"/>
      <c r="RJV214" s="68"/>
      <c r="RJW214" s="68"/>
      <c r="RJX214" s="68"/>
      <c r="RJY214" s="68"/>
      <c r="RJZ214" s="68"/>
      <c r="RKA214" s="68"/>
      <c r="RKB214" s="68"/>
      <c r="RKC214" s="68"/>
      <c r="RKD214" s="68"/>
      <c r="RKE214" s="68"/>
      <c r="RKF214" s="68"/>
      <c r="RKG214" s="68"/>
      <c r="RKH214" s="68"/>
      <c r="RKI214" s="68"/>
      <c r="RKJ214" s="68"/>
      <c r="RKK214" s="68"/>
      <c r="RKL214" s="68"/>
      <c r="RKM214" s="68"/>
      <c r="RKN214" s="68"/>
      <c r="RKO214" s="68"/>
      <c r="RKP214" s="68"/>
      <c r="RKQ214" s="68"/>
      <c r="RKR214" s="68"/>
      <c r="RKS214" s="68"/>
      <c r="RKT214" s="68"/>
      <c r="RKU214" s="68"/>
      <c r="RKV214" s="68"/>
      <c r="RKW214" s="68"/>
      <c r="RKX214" s="68"/>
      <c r="RKY214" s="68"/>
      <c r="RKZ214" s="68"/>
      <c r="RLA214" s="68"/>
      <c r="RLB214" s="68"/>
      <c r="RLC214" s="68"/>
      <c r="RLD214" s="68"/>
      <c r="RLE214" s="68"/>
      <c r="RLF214" s="68"/>
      <c r="RLG214" s="68"/>
      <c r="RLH214" s="68"/>
      <c r="RLI214" s="68"/>
      <c r="RLJ214" s="68"/>
      <c r="RLK214" s="68"/>
      <c r="RLL214" s="68"/>
      <c r="RLM214" s="68"/>
      <c r="RLN214" s="68"/>
      <c r="RLO214" s="68"/>
      <c r="RLP214" s="68"/>
      <c r="RLQ214" s="68"/>
      <c r="RLR214" s="68"/>
      <c r="RLS214" s="68"/>
      <c r="RLT214" s="68"/>
      <c r="RLU214" s="68"/>
      <c r="RLV214" s="68"/>
      <c r="RLW214" s="68"/>
      <c r="RLX214" s="68"/>
      <c r="RLY214" s="68"/>
      <c r="RLZ214" s="68"/>
      <c r="RMA214" s="68"/>
      <c r="RMB214" s="68"/>
      <c r="RMC214" s="68"/>
      <c r="RMD214" s="68"/>
      <c r="RME214" s="68"/>
      <c r="RMF214" s="68"/>
      <c r="RMG214" s="68"/>
      <c r="RMH214" s="68"/>
      <c r="RMI214" s="68"/>
      <c r="RMJ214" s="68"/>
      <c r="RMK214" s="68"/>
      <c r="RML214" s="68"/>
      <c r="RMM214" s="68"/>
      <c r="RMN214" s="68"/>
      <c r="RMO214" s="68"/>
      <c r="RMP214" s="68"/>
      <c r="RMQ214" s="68"/>
      <c r="RMR214" s="68"/>
      <c r="RMS214" s="68"/>
      <c r="RMT214" s="68"/>
      <c r="RMU214" s="68"/>
      <c r="RMV214" s="68"/>
      <c r="RMW214" s="68"/>
      <c r="RMX214" s="68"/>
      <c r="RMY214" s="68"/>
      <c r="RMZ214" s="68"/>
      <c r="RNA214" s="68"/>
      <c r="RNB214" s="68"/>
      <c r="RNC214" s="68"/>
      <c r="RND214" s="68"/>
      <c r="RNE214" s="68"/>
      <c r="RNF214" s="68"/>
      <c r="RNG214" s="68"/>
      <c r="RNH214" s="68"/>
      <c r="RNI214" s="68"/>
      <c r="RNJ214" s="68"/>
      <c r="RNK214" s="68"/>
      <c r="RNL214" s="68"/>
      <c r="RNM214" s="68"/>
      <c r="RNN214" s="68"/>
      <c r="RNO214" s="68"/>
      <c r="RNP214" s="68"/>
      <c r="RNQ214" s="68"/>
      <c r="RNR214" s="68"/>
      <c r="RNS214" s="68"/>
      <c r="RNT214" s="68"/>
      <c r="RNU214" s="68"/>
      <c r="RNV214" s="68"/>
      <c r="RNW214" s="68"/>
      <c r="RNX214" s="68"/>
      <c r="RNY214" s="68"/>
      <c r="RNZ214" s="68"/>
      <c r="ROA214" s="68"/>
      <c r="ROB214" s="68"/>
      <c r="ROC214" s="68"/>
      <c r="ROD214" s="68"/>
      <c r="ROE214" s="68"/>
      <c r="ROF214" s="68"/>
      <c r="ROG214" s="68"/>
      <c r="ROH214" s="68"/>
      <c r="ROI214" s="68"/>
      <c r="ROJ214" s="68"/>
      <c r="ROK214" s="68"/>
      <c r="ROL214" s="68"/>
      <c r="ROM214" s="68"/>
      <c r="RON214" s="68"/>
      <c r="ROO214" s="68"/>
      <c r="ROP214" s="68"/>
      <c r="ROQ214" s="68"/>
      <c r="ROR214" s="68"/>
      <c r="ROS214" s="68"/>
      <c r="ROT214" s="68"/>
      <c r="ROU214" s="68"/>
      <c r="ROV214" s="68"/>
      <c r="ROW214" s="68"/>
      <c r="ROX214" s="68"/>
      <c r="ROY214" s="68"/>
      <c r="ROZ214" s="68"/>
      <c r="RPA214" s="68"/>
      <c r="RPB214" s="68"/>
      <c r="RPC214" s="68"/>
      <c r="RPD214" s="68"/>
      <c r="RPE214" s="68"/>
      <c r="RPF214" s="68"/>
      <c r="RPG214" s="68"/>
      <c r="RPH214" s="68"/>
      <c r="RPI214" s="68"/>
      <c r="RPJ214" s="68"/>
      <c r="RPK214" s="68"/>
      <c r="RPL214" s="68"/>
      <c r="RPM214" s="68"/>
      <c r="RPN214" s="68"/>
      <c r="RPO214" s="68"/>
      <c r="RPP214" s="68"/>
      <c r="RPQ214" s="68"/>
      <c r="RPR214" s="68"/>
      <c r="RPS214" s="68"/>
      <c r="RPT214" s="68"/>
      <c r="RPU214" s="68"/>
      <c r="RPV214" s="68"/>
      <c r="RPW214" s="68"/>
      <c r="RPX214" s="68"/>
      <c r="RPY214" s="68"/>
      <c r="RPZ214" s="68"/>
      <c r="RQA214" s="68"/>
      <c r="RQB214" s="68"/>
      <c r="RQC214" s="68"/>
      <c r="RQD214" s="68"/>
      <c r="RQE214" s="68"/>
      <c r="RQF214" s="68"/>
      <c r="RQG214" s="68"/>
      <c r="RQH214" s="68"/>
      <c r="RQI214" s="68"/>
      <c r="RQJ214" s="68"/>
      <c r="RQK214" s="68"/>
      <c r="RQL214" s="68"/>
      <c r="RQM214" s="68"/>
      <c r="RQN214" s="68"/>
      <c r="RQO214" s="68"/>
      <c r="RQP214" s="68"/>
      <c r="RQQ214" s="68"/>
      <c r="RQR214" s="68"/>
      <c r="RQS214" s="68"/>
      <c r="RQT214" s="68"/>
      <c r="RQU214" s="68"/>
      <c r="RQV214" s="68"/>
      <c r="RQW214" s="68"/>
      <c r="RQX214" s="68"/>
      <c r="RQY214" s="68"/>
      <c r="RQZ214" s="68"/>
      <c r="RRA214" s="68"/>
      <c r="RRB214" s="68"/>
      <c r="RRC214" s="68"/>
      <c r="RRD214" s="68"/>
      <c r="RRE214" s="68"/>
      <c r="RRF214" s="68"/>
      <c r="RRG214" s="68"/>
      <c r="RRH214" s="68"/>
      <c r="RRI214" s="68"/>
      <c r="RRJ214" s="68"/>
      <c r="RRK214" s="68"/>
      <c r="RRL214" s="68"/>
      <c r="RRM214" s="68"/>
      <c r="RRN214" s="68"/>
      <c r="RRO214" s="68"/>
      <c r="RRP214" s="68"/>
      <c r="RRQ214" s="68"/>
      <c r="RRR214" s="68"/>
      <c r="RRS214" s="68"/>
      <c r="RRT214" s="68"/>
      <c r="RRU214" s="68"/>
      <c r="RRV214" s="68"/>
      <c r="RRW214" s="68"/>
      <c r="RRX214" s="68"/>
      <c r="RRY214" s="68"/>
      <c r="RRZ214" s="68"/>
      <c r="RSA214" s="68"/>
      <c r="RSB214" s="68"/>
      <c r="RSC214" s="68"/>
      <c r="RSD214" s="68"/>
      <c r="RSE214" s="68"/>
      <c r="RSF214" s="68"/>
      <c r="RSG214" s="68"/>
      <c r="RSH214" s="68"/>
      <c r="RSI214" s="68"/>
      <c r="RSJ214" s="68"/>
      <c r="RSK214" s="68"/>
      <c r="RSL214" s="68"/>
      <c r="RSM214" s="68"/>
      <c r="RSN214" s="68"/>
      <c r="RSO214" s="68"/>
      <c r="RSP214" s="68"/>
      <c r="RSQ214" s="68"/>
      <c r="RSR214" s="68"/>
      <c r="RSS214" s="68"/>
      <c r="RST214" s="68"/>
      <c r="RSU214" s="68"/>
      <c r="RSV214" s="68"/>
      <c r="RSW214" s="68"/>
      <c r="RSX214" s="68"/>
      <c r="RSY214" s="68"/>
      <c r="RSZ214" s="68"/>
      <c r="RTA214" s="68"/>
      <c r="RTB214" s="68"/>
      <c r="RTC214" s="68"/>
      <c r="RTD214" s="68"/>
      <c r="RTE214" s="68"/>
      <c r="RTF214" s="68"/>
      <c r="RTG214" s="68"/>
      <c r="RTH214" s="68"/>
      <c r="RTI214" s="68"/>
      <c r="RTJ214" s="68"/>
      <c r="RTK214" s="68"/>
      <c r="RTL214" s="68"/>
      <c r="RTM214" s="68"/>
      <c r="RTN214" s="68"/>
      <c r="RTO214" s="68"/>
      <c r="RTP214" s="68"/>
      <c r="RTQ214" s="68"/>
      <c r="RTR214" s="68"/>
      <c r="RTS214" s="68"/>
      <c r="RTT214" s="68"/>
      <c r="RTU214" s="68"/>
      <c r="RTV214" s="68"/>
      <c r="RTW214" s="68"/>
      <c r="RTX214" s="68"/>
      <c r="RTY214" s="68"/>
      <c r="RTZ214" s="68"/>
      <c r="RUA214" s="68"/>
      <c r="RUB214" s="68"/>
      <c r="RUC214" s="68"/>
      <c r="RUD214" s="68"/>
      <c r="RUE214" s="68"/>
      <c r="RUF214" s="68"/>
      <c r="RUG214" s="68"/>
      <c r="RUH214" s="68"/>
      <c r="RUI214" s="68"/>
      <c r="RUJ214" s="68"/>
      <c r="RUK214" s="68"/>
      <c r="RUL214" s="68"/>
      <c r="RUM214" s="68"/>
      <c r="RUN214" s="68"/>
      <c r="RUO214" s="68"/>
      <c r="RUP214" s="68"/>
      <c r="RUQ214" s="68"/>
      <c r="RUR214" s="68"/>
      <c r="RUS214" s="68"/>
      <c r="RUT214" s="68"/>
      <c r="RUU214" s="68"/>
      <c r="RUV214" s="68"/>
      <c r="RUW214" s="68"/>
      <c r="RUX214" s="68"/>
      <c r="RUY214" s="68"/>
      <c r="RUZ214" s="68"/>
      <c r="RVA214" s="68"/>
      <c r="RVB214" s="68"/>
      <c r="RVC214" s="68"/>
      <c r="RVD214" s="68"/>
      <c r="RVE214" s="68"/>
      <c r="RVF214" s="68"/>
      <c r="RVG214" s="68"/>
      <c r="RVH214" s="68"/>
      <c r="RVI214" s="68"/>
      <c r="RVJ214" s="68"/>
      <c r="RVK214" s="68"/>
      <c r="RVL214" s="68"/>
      <c r="RVM214" s="68"/>
      <c r="RVN214" s="68"/>
      <c r="RVO214" s="68"/>
      <c r="RVP214" s="68"/>
      <c r="RVQ214" s="68"/>
      <c r="RVR214" s="68"/>
      <c r="RVS214" s="68"/>
      <c r="RVT214" s="68"/>
      <c r="RVU214" s="68"/>
      <c r="RVV214" s="68"/>
      <c r="RVW214" s="68"/>
      <c r="RVX214" s="68"/>
      <c r="RVY214" s="68"/>
      <c r="RVZ214" s="68"/>
      <c r="RWA214" s="68"/>
      <c r="RWB214" s="68"/>
      <c r="RWC214" s="68"/>
      <c r="RWD214" s="68"/>
      <c r="RWE214" s="68"/>
      <c r="RWF214" s="68"/>
      <c r="RWG214" s="68"/>
      <c r="RWH214" s="68"/>
      <c r="RWI214" s="68"/>
      <c r="RWJ214" s="68"/>
      <c r="RWK214" s="68"/>
      <c r="RWL214" s="68"/>
      <c r="RWM214" s="68"/>
      <c r="RWN214" s="68"/>
      <c r="RWO214" s="68"/>
      <c r="RWP214" s="68"/>
      <c r="RWQ214" s="68"/>
      <c r="RWR214" s="68"/>
      <c r="RWS214" s="68"/>
      <c r="RWT214" s="68"/>
      <c r="RWU214" s="68"/>
      <c r="RWV214" s="68"/>
      <c r="RWW214" s="68"/>
      <c r="RWX214" s="68"/>
      <c r="RWY214" s="68"/>
      <c r="RWZ214" s="68"/>
      <c r="RXA214" s="68"/>
      <c r="RXB214" s="68"/>
      <c r="RXC214" s="68"/>
      <c r="RXD214" s="68"/>
      <c r="RXE214" s="68"/>
      <c r="RXF214" s="68"/>
      <c r="RXG214" s="68"/>
      <c r="RXH214" s="68"/>
      <c r="RXI214" s="68"/>
      <c r="RXJ214" s="68"/>
      <c r="RXK214" s="68"/>
      <c r="RXL214" s="68"/>
      <c r="RXM214" s="68"/>
      <c r="RXN214" s="68"/>
      <c r="RXO214" s="68"/>
      <c r="RXP214" s="68"/>
      <c r="RXQ214" s="68"/>
      <c r="RXR214" s="68"/>
      <c r="RXS214" s="68"/>
      <c r="RXT214" s="68"/>
      <c r="RXU214" s="68"/>
      <c r="RXV214" s="68"/>
      <c r="RXW214" s="68"/>
      <c r="RXX214" s="68"/>
      <c r="RXY214" s="68"/>
      <c r="RXZ214" s="68"/>
      <c r="RYA214" s="68"/>
      <c r="RYB214" s="68"/>
      <c r="RYC214" s="68"/>
      <c r="RYD214" s="68"/>
      <c r="RYE214" s="68"/>
      <c r="RYF214" s="68"/>
      <c r="RYG214" s="68"/>
      <c r="RYH214" s="68"/>
      <c r="RYI214" s="68"/>
      <c r="RYJ214" s="68"/>
      <c r="RYK214" s="68"/>
      <c r="RYL214" s="68"/>
      <c r="RYM214" s="68"/>
      <c r="RYN214" s="68"/>
      <c r="RYO214" s="68"/>
      <c r="RYP214" s="68"/>
      <c r="RYQ214" s="68"/>
      <c r="RYR214" s="68"/>
      <c r="RYS214" s="68"/>
      <c r="RYT214" s="68"/>
      <c r="RYU214" s="68"/>
      <c r="RYV214" s="68"/>
      <c r="RYW214" s="68"/>
      <c r="RYX214" s="68"/>
      <c r="RYY214" s="68"/>
      <c r="RYZ214" s="68"/>
      <c r="RZA214" s="68"/>
      <c r="RZB214" s="68"/>
      <c r="RZC214" s="68"/>
      <c r="RZD214" s="68"/>
      <c r="RZE214" s="68"/>
      <c r="RZF214" s="68"/>
      <c r="RZG214" s="68"/>
      <c r="RZH214" s="68"/>
      <c r="RZI214" s="68"/>
      <c r="RZJ214" s="68"/>
      <c r="RZK214" s="68"/>
      <c r="RZL214" s="68"/>
      <c r="RZM214" s="68"/>
      <c r="RZN214" s="68"/>
      <c r="RZO214" s="68"/>
      <c r="RZP214" s="68"/>
      <c r="RZQ214" s="68"/>
      <c r="RZR214" s="68"/>
      <c r="RZS214" s="68"/>
      <c r="RZT214" s="68"/>
      <c r="RZU214" s="68"/>
      <c r="RZV214" s="68"/>
      <c r="RZW214" s="68"/>
      <c r="RZX214" s="68"/>
      <c r="RZY214" s="68"/>
      <c r="RZZ214" s="68"/>
      <c r="SAA214" s="68"/>
      <c r="SAB214" s="68"/>
      <c r="SAC214" s="68"/>
      <c r="SAD214" s="68"/>
      <c r="SAE214" s="68"/>
      <c r="SAF214" s="68"/>
      <c r="SAG214" s="68"/>
      <c r="SAH214" s="68"/>
      <c r="SAI214" s="68"/>
      <c r="SAJ214" s="68"/>
      <c r="SAK214" s="68"/>
      <c r="SAL214" s="68"/>
      <c r="SAM214" s="68"/>
      <c r="SAN214" s="68"/>
      <c r="SAO214" s="68"/>
      <c r="SAP214" s="68"/>
      <c r="SAQ214" s="68"/>
      <c r="SAR214" s="68"/>
      <c r="SAS214" s="68"/>
      <c r="SAT214" s="68"/>
      <c r="SAU214" s="68"/>
      <c r="SAV214" s="68"/>
      <c r="SAW214" s="68"/>
      <c r="SAX214" s="68"/>
      <c r="SAY214" s="68"/>
      <c r="SAZ214" s="68"/>
      <c r="SBA214" s="68"/>
      <c r="SBB214" s="68"/>
      <c r="SBC214" s="68"/>
      <c r="SBD214" s="68"/>
      <c r="SBE214" s="68"/>
      <c r="SBF214" s="68"/>
      <c r="SBG214" s="68"/>
      <c r="SBH214" s="68"/>
      <c r="SBI214" s="68"/>
      <c r="SBJ214" s="68"/>
      <c r="SBK214" s="68"/>
      <c r="SBL214" s="68"/>
      <c r="SBM214" s="68"/>
      <c r="SBN214" s="68"/>
      <c r="SBO214" s="68"/>
      <c r="SBP214" s="68"/>
      <c r="SBQ214" s="68"/>
      <c r="SBR214" s="68"/>
      <c r="SBS214" s="68"/>
      <c r="SBT214" s="68"/>
      <c r="SBU214" s="68"/>
      <c r="SBV214" s="68"/>
      <c r="SBW214" s="68"/>
      <c r="SBX214" s="68"/>
      <c r="SBY214" s="68"/>
      <c r="SBZ214" s="68"/>
      <c r="SCA214" s="68"/>
      <c r="SCB214" s="68"/>
      <c r="SCC214" s="68"/>
      <c r="SCD214" s="68"/>
      <c r="SCE214" s="68"/>
      <c r="SCF214" s="68"/>
      <c r="SCG214" s="68"/>
      <c r="SCH214" s="68"/>
      <c r="SCI214" s="68"/>
      <c r="SCJ214" s="68"/>
      <c r="SCK214" s="68"/>
      <c r="SCL214" s="68"/>
      <c r="SCM214" s="68"/>
      <c r="SCN214" s="68"/>
      <c r="SCO214" s="68"/>
      <c r="SCP214" s="68"/>
      <c r="SCQ214" s="68"/>
      <c r="SCR214" s="68"/>
      <c r="SCS214" s="68"/>
      <c r="SCT214" s="68"/>
      <c r="SCU214" s="68"/>
      <c r="SCV214" s="68"/>
      <c r="SCW214" s="68"/>
      <c r="SCX214" s="68"/>
      <c r="SCY214" s="68"/>
      <c r="SCZ214" s="68"/>
      <c r="SDA214" s="68"/>
      <c r="SDB214" s="68"/>
      <c r="SDC214" s="68"/>
      <c r="SDD214" s="68"/>
      <c r="SDE214" s="68"/>
      <c r="SDF214" s="68"/>
      <c r="SDG214" s="68"/>
      <c r="SDH214" s="68"/>
      <c r="SDI214" s="68"/>
      <c r="SDJ214" s="68"/>
      <c r="SDK214" s="68"/>
      <c r="SDL214" s="68"/>
      <c r="SDM214" s="68"/>
      <c r="SDN214" s="68"/>
      <c r="SDO214" s="68"/>
      <c r="SDP214" s="68"/>
      <c r="SDQ214" s="68"/>
      <c r="SDR214" s="68"/>
      <c r="SDS214" s="68"/>
      <c r="SDT214" s="68"/>
      <c r="SDU214" s="68"/>
      <c r="SDV214" s="68"/>
      <c r="SDW214" s="68"/>
      <c r="SDX214" s="68"/>
      <c r="SDY214" s="68"/>
      <c r="SDZ214" s="68"/>
      <c r="SEA214" s="68"/>
      <c r="SEB214" s="68"/>
      <c r="SEC214" s="68"/>
      <c r="SED214" s="68"/>
      <c r="SEE214" s="68"/>
      <c r="SEF214" s="68"/>
      <c r="SEG214" s="68"/>
      <c r="SEH214" s="68"/>
      <c r="SEI214" s="68"/>
      <c r="SEJ214" s="68"/>
      <c r="SEK214" s="68"/>
      <c r="SEL214" s="68"/>
      <c r="SEM214" s="68"/>
      <c r="SEN214" s="68"/>
      <c r="SEO214" s="68"/>
      <c r="SEP214" s="68"/>
      <c r="SEQ214" s="68"/>
      <c r="SER214" s="68"/>
      <c r="SES214" s="68"/>
      <c r="SET214" s="68"/>
      <c r="SEU214" s="68"/>
      <c r="SEV214" s="68"/>
      <c r="SEW214" s="68"/>
      <c r="SEX214" s="68"/>
      <c r="SEY214" s="68"/>
      <c r="SEZ214" s="68"/>
      <c r="SFA214" s="68"/>
      <c r="SFB214" s="68"/>
      <c r="SFC214" s="68"/>
      <c r="SFD214" s="68"/>
      <c r="SFE214" s="68"/>
      <c r="SFF214" s="68"/>
      <c r="SFG214" s="68"/>
      <c r="SFH214" s="68"/>
      <c r="SFI214" s="68"/>
      <c r="SFJ214" s="68"/>
      <c r="SFK214" s="68"/>
      <c r="SFL214" s="68"/>
      <c r="SFM214" s="68"/>
      <c r="SFN214" s="68"/>
      <c r="SFO214" s="68"/>
      <c r="SFP214" s="68"/>
      <c r="SFQ214" s="68"/>
      <c r="SFR214" s="68"/>
      <c r="SFS214" s="68"/>
      <c r="SFT214" s="68"/>
      <c r="SFU214" s="68"/>
      <c r="SFV214" s="68"/>
      <c r="SFW214" s="68"/>
      <c r="SFX214" s="68"/>
      <c r="SFY214" s="68"/>
      <c r="SFZ214" s="68"/>
      <c r="SGA214" s="68"/>
      <c r="SGB214" s="68"/>
      <c r="SGC214" s="68"/>
      <c r="SGD214" s="68"/>
      <c r="SGE214" s="68"/>
      <c r="SGF214" s="68"/>
      <c r="SGG214" s="68"/>
      <c r="SGH214" s="68"/>
      <c r="SGI214" s="68"/>
      <c r="SGJ214" s="68"/>
      <c r="SGK214" s="68"/>
      <c r="SGL214" s="68"/>
      <c r="SGM214" s="68"/>
      <c r="SGN214" s="68"/>
      <c r="SGO214" s="68"/>
      <c r="SGP214" s="68"/>
      <c r="SGQ214" s="68"/>
      <c r="SGR214" s="68"/>
      <c r="SGS214" s="68"/>
      <c r="SGT214" s="68"/>
      <c r="SGU214" s="68"/>
      <c r="SGV214" s="68"/>
      <c r="SGW214" s="68"/>
      <c r="SGX214" s="68"/>
      <c r="SGY214" s="68"/>
      <c r="SGZ214" s="68"/>
      <c r="SHA214" s="68"/>
      <c r="SHB214" s="68"/>
      <c r="SHC214" s="68"/>
      <c r="SHD214" s="68"/>
      <c r="SHE214" s="68"/>
      <c r="SHF214" s="68"/>
      <c r="SHG214" s="68"/>
      <c r="SHH214" s="68"/>
      <c r="SHI214" s="68"/>
      <c r="SHJ214" s="68"/>
      <c r="SHK214" s="68"/>
      <c r="SHL214" s="68"/>
      <c r="SHM214" s="68"/>
      <c r="SHN214" s="68"/>
      <c r="SHO214" s="68"/>
      <c r="SHP214" s="68"/>
      <c r="SHQ214" s="68"/>
      <c r="SHR214" s="68"/>
      <c r="SHS214" s="68"/>
      <c r="SHT214" s="68"/>
      <c r="SHU214" s="68"/>
      <c r="SHV214" s="68"/>
      <c r="SHW214" s="68"/>
      <c r="SHX214" s="68"/>
      <c r="SHY214" s="68"/>
      <c r="SHZ214" s="68"/>
      <c r="SIA214" s="68"/>
      <c r="SIB214" s="68"/>
      <c r="SIC214" s="68"/>
      <c r="SID214" s="68"/>
      <c r="SIE214" s="68"/>
      <c r="SIF214" s="68"/>
      <c r="SIG214" s="68"/>
      <c r="SIH214" s="68"/>
      <c r="SII214" s="68"/>
      <c r="SIJ214" s="68"/>
      <c r="SIK214" s="68"/>
      <c r="SIL214" s="68"/>
      <c r="SIM214" s="68"/>
      <c r="SIN214" s="68"/>
      <c r="SIO214" s="68"/>
      <c r="SIP214" s="68"/>
      <c r="SIQ214" s="68"/>
      <c r="SIR214" s="68"/>
      <c r="SIS214" s="68"/>
      <c r="SIT214" s="68"/>
      <c r="SIU214" s="68"/>
      <c r="SIV214" s="68"/>
      <c r="SIW214" s="68"/>
      <c r="SIX214" s="68"/>
      <c r="SIY214" s="68"/>
      <c r="SIZ214" s="68"/>
      <c r="SJA214" s="68"/>
      <c r="SJB214" s="68"/>
      <c r="SJC214" s="68"/>
      <c r="SJD214" s="68"/>
      <c r="SJE214" s="68"/>
      <c r="SJF214" s="68"/>
      <c r="SJG214" s="68"/>
      <c r="SJH214" s="68"/>
      <c r="SJI214" s="68"/>
      <c r="SJJ214" s="68"/>
      <c r="SJK214" s="68"/>
      <c r="SJL214" s="68"/>
      <c r="SJM214" s="68"/>
      <c r="SJN214" s="68"/>
      <c r="SJO214" s="68"/>
      <c r="SJP214" s="68"/>
      <c r="SJQ214" s="68"/>
      <c r="SJR214" s="68"/>
      <c r="SJS214" s="68"/>
      <c r="SJT214" s="68"/>
      <c r="SJU214" s="68"/>
      <c r="SJV214" s="68"/>
      <c r="SJW214" s="68"/>
      <c r="SJX214" s="68"/>
      <c r="SJY214" s="68"/>
      <c r="SJZ214" s="68"/>
      <c r="SKA214" s="68"/>
      <c r="SKB214" s="68"/>
      <c r="SKC214" s="68"/>
      <c r="SKD214" s="68"/>
      <c r="SKE214" s="68"/>
      <c r="SKF214" s="68"/>
      <c r="SKG214" s="68"/>
      <c r="SKH214" s="68"/>
      <c r="SKI214" s="68"/>
      <c r="SKJ214" s="68"/>
      <c r="SKK214" s="68"/>
      <c r="SKL214" s="68"/>
      <c r="SKM214" s="68"/>
      <c r="SKN214" s="68"/>
      <c r="SKO214" s="68"/>
      <c r="SKP214" s="68"/>
      <c r="SKQ214" s="68"/>
      <c r="SKR214" s="68"/>
      <c r="SKS214" s="68"/>
      <c r="SKT214" s="68"/>
      <c r="SKU214" s="68"/>
      <c r="SKV214" s="68"/>
      <c r="SKW214" s="68"/>
      <c r="SKX214" s="68"/>
      <c r="SKY214" s="68"/>
      <c r="SKZ214" s="68"/>
      <c r="SLA214" s="68"/>
      <c r="SLB214" s="68"/>
      <c r="SLC214" s="68"/>
      <c r="SLD214" s="68"/>
      <c r="SLE214" s="68"/>
      <c r="SLF214" s="68"/>
      <c r="SLG214" s="68"/>
      <c r="SLH214" s="68"/>
      <c r="SLI214" s="68"/>
      <c r="SLJ214" s="68"/>
      <c r="SLK214" s="68"/>
      <c r="SLL214" s="68"/>
      <c r="SLM214" s="68"/>
      <c r="SLN214" s="68"/>
      <c r="SLO214" s="68"/>
      <c r="SLP214" s="68"/>
      <c r="SLQ214" s="68"/>
      <c r="SLR214" s="68"/>
      <c r="SLS214" s="68"/>
      <c r="SLT214" s="68"/>
      <c r="SLU214" s="68"/>
      <c r="SLV214" s="68"/>
      <c r="SLW214" s="68"/>
      <c r="SLX214" s="68"/>
      <c r="SLY214" s="68"/>
      <c r="SLZ214" s="68"/>
      <c r="SMA214" s="68"/>
      <c r="SMB214" s="68"/>
      <c r="SMC214" s="68"/>
      <c r="SMD214" s="68"/>
      <c r="SME214" s="68"/>
      <c r="SMF214" s="68"/>
      <c r="SMG214" s="68"/>
      <c r="SMH214" s="68"/>
      <c r="SMI214" s="68"/>
      <c r="SMJ214" s="68"/>
      <c r="SMK214" s="68"/>
      <c r="SML214" s="68"/>
      <c r="SMM214" s="68"/>
      <c r="SMN214" s="68"/>
      <c r="SMO214" s="68"/>
      <c r="SMP214" s="68"/>
      <c r="SMQ214" s="68"/>
      <c r="SMR214" s="68"/>
      <c r="SMS214" s="68"/>
      <c r="SMT214" s="68"/>
      <c r="SMU214" s="68"/>
      <c r="SMV214" s="68"/>
      <c r="SMW214" s="68"/>
      <c r="SMX214" s="68"/>
      <c r="SMY214" s="68"/>
      <c r="SMZ214" s="68"/>
      <c r="SNA214" s="68"/>
      <c r="SNB214" s="68"/>
      <c r="SNC214" s="68"/>
      <c r="SND214" s="68"/>
      <c r="SNE214" s="68"/>
      <c r="SNF214" s="68"/>
      <c r="SNG214" s="68"/>
      <c r="SNH214" s="68"/>
      <c r="SNI214" s="68"/>
      <c r="SNJ214" s="68"/>
      <c r="SNK214" s="68"/>
      <c r="SNL214" s="68"/>
      <c r="SNM214" s="68"/>
      <c r="SNN214" s="68"/>
      <c r="SNO214" s="68"/>
      <c r="SNP214" s="68"/>
      <c r="SNQ214" s="68"/>
      <c r="SNR214" s="68"/>
      <c r="SNS214" s="68"/>
      <c r="SNT214" s="68"/>
      <c r="SNU214" s="68"/>
      <c r="SNV214" s="68"/>
      <c r="SNW214" s="68"/>
      <c r="SNX214" s="68"/>
      <c r="SNY214" s="68"/>
      <c r="SNZ214" s="68"/>
      <c r="SOA214" s="68"/>
      <c r="SOB214" s="68"/>
      <c r="SOC214" s="68"/>
      <c r="SOD214" s="68"/>
      <c r="SOE214" s="68"/>
      <c r="SOF214" s="68"/>
      <c r="SOG214" s="68"/>
      <c r="SOH214" s="68"/>
      <c r="SOI214" s="68"/>
      <c r="SOJ214" s="68"/>
      <c r="SOK214" s="68"/>
      <c r="SOL214" s="68"/>
      <c r="SOM214" s="68"/>
      <c r="SON214" s="68"/>
      <c r="SOO214" s="68"/>
      <c r="SOP214" s="68"/>
      <c r="SOQ214" s="68"/>
      <c r="SOR214" s="68"/>
      <c r="SOS214" s="68"/>
      <c r="SOT214" s="68"/>
      <c r="SOU214" s="68"/>
      <c r="SOV214" s="68"/>
      <c r="SOW214" s="68"/>
      <c r="SOX214" s="68"/>
      <c r="SOY214" s="68"/>
      <c r="SOZ214" s="68"/>
      <c r="SPA214" s="68"/>
      <c r="SPB214" s="68"/>
      <c r="SPC214" s="68"/>
      <c r="SPD214" s="68"/>
      <c r="SPE214" s="68"/>
      <c r="SPF214" s="68"/>
      <c r="SPG214" s="68"/>
      <c r="SPH214" s="68"/>
      <c r="SPI214" s="68"/>
      <c r="SPJ214" s="68"/>
      <c r="SPK214" s="68"/>
      <c r="SPL214" s="68"/>
      <c r="SPM214" s="68"/>
      <c r="SPN214" s="68"/>
      <c r="SPO214" s="68"/>
      <c r="SPP214" s="68"/>
      <c r="SPQ214" s="68"/>
      <c r="SPR214" s="68"/>
      <c r="SPS214" s="68"/>
      <c r="SPT214" s="68"/>
      <c r="SPU214" s="68"/>
      <c r="SPV214" s="68"/>
      <c r="SPW214" s="68"/>
      <c r="SPX214" s="68"/>
      <c r="SPY214" s="68"/>
      <c r="SPZ214" s="68"/>
      <c r="SQA214" s="68"/>
      <c r="SQB214" s="68"/>
      <c r="SQC214" s="68"/>
      <c r="SQD214" s="68"/>
      <c r="SQE214" s="68"/>
      <c r="SQF214" s="68"/>
      <c r="SQG214" s="68"/>
      <c r="SQH214" s="68"/>
      <c r="SQI214" s="68"/>
      <c r="SQJ214" s="68"/>
      <c r="SQK214" s="68"/>
      <c r="SQL214" s="68"/>
      <c r="SQM214" s="68"/>
      <c r="SQN214" s="68"/>
      <c r="SQO214" s="68"/>
      <c r="SQP214" s="68"/>
      <c r="SQQ214" s="68"/>
      <c r="SQR214" s="68"/>
      <c r="SQS214" s="68"/>
      <c r="SQT214" s="68"/>
      <c r="SQU214" s="68"/>
      <c r="SQV214" s="68"/>
      <c r="SQW214" s="68"/>
      <c r="SQX214" s="68"/>
      <c r="SQY214" s="68"/>
      <c r="SQZ214" s="68"/>
      <c r="SRA214" s="68"/>
      <c r="SRB214" s="68"/>
      <c r="SRC214" s="68"/>
      <c r="SRD214" s="68"/>
      <c r="SRE214" s="68"/>
      <c r="SRF214" s="68"/>
      <c r="SRG214" s="68"/>
      <c r="SRH214" s="68"/>
      <c r="SRI214" s="68"/>
      <c r="SRJ214" s="68"/>
      <c r="SRK214" s="68"/>
      <c r="SRL214" s="68"/>
      <c r="SRM214" s="68"/>
      <c r="SRN214" s="68"/>
      <c r="SRO214" s="68"/>
      <c r="SRP214" s="68"/>
      <c r="SRQ214" s="68"/>
      <c r="SRR214" s="68"/>
      <c r="SRS214" s="68"/>
      <c r="SRT214" s="68"/>
      <c r="SRU214" s="68"/>
      <c r="SRV214" s="68"/>
      <c r="SRW214" s="68"/>
      <c r="SRX214" s="68"/>
      <c r="SRY214" s="68"/>
      <c r="SRZ214" s="68"/>
      <c r="SSA214" s="68"/>
      <c r="SSB214" s="68"/>
      <c r="SSC214" s="68"/>
      <c r="SSD214" s="68"/>
      <c r="SSE214" s="68"/>
      <c r="SSF214" s="68"/>
      <c r="SSG214" s="68"/>
      <c r="SSH214" s="68"/>
      <c r="SSI214" s="68"/>
      <c r="SSJ214" s="68"/>
      <c r="SSK214" s="68"/>
      <c r="SSL214" s="68"/>
      <c r="SSM214" s="68"/>
      <c r="SSN214" s="68"/>
      <c r="SSO214" s="68"/>
      <c r="SSP214" s="68"/>
      <c r="SSQ214" s="68"/>
      <c r="SSR214" s="68"/>
      <c r="SSS214" s="68"/>
      <c r="SST214" s="68"/>
      <c r="SSU214" s="68"/>
      <c r="SSV214" s="68"/>
      <c r="SSW214" s="68"/>
      <c r="SSX214" s="68"/>
      <c r="SSY214" s="68"/>
      <c r="SSZ214" s="68"/>
      <c r="STA214" s="68"/>
      <c r="STB214" s="68"/>
      <c r="STC214" s="68"/>
      <c r="STD214" s="68"/>
      <c r="STE214" s="68"/>
      <c r="STF214" s="68"/>
      <c r="STG214" s="68"/>
      <c r="STH214" s="68"/>
      <c r="STI214" s="68"/>
      <c r="STJ214" s="68"/>
      <c r="STK214" s="68"/>
      <c r="STL214" s="68"/>
      <c r="STM214" s="68"/>
      <c r="STN214" s="68"/>
      <c r="STO214" s="68"/>
      <c r="STP214" s="68"/>
      <c r="STQ214" s="68"/>
      <c r="STR214" s="68"/>
      <c r="STS214" s="68"/>
      <c r="STT214" s="68"/>
      <c r="STU214" s="68"/>
      <c r="STV214" s="68"/>
      <c r="STW214" s="68"/>
      <c r="STX214" s="68"/>
      <c r="STY214" s="68"/>
      <c r="STZ214" s="68"/>
      <c r="SUA214" s="68"/>
      <c r="SUB214" s="68"/>
      <c r="SUC214" s="68"/>
      <c r="SUD214" s="68"/>
      <c r="SUE214" s="68"/>
      <c r="SUF214" s="68"/>
      <c r="SUG214" s="68"/>
      <c r="SUH214" s="68"/>
      <c r="SUI214" s="68"/>
      <c r="SUJ214" s="68"/>
      <c r="SUK214" s="68"/>
      <c r="SUL214" s="68"/>
      <c r="SUM214" s="68"/>
      <c r="SUN214" s="68"/>
      <c r="SUO214" s="68"/>
      <c r="SUP214" s="68"/>
      <c r="SUQ214" s="68"/>
      <c r="SUR214" s="68"/>
      <c r="SUS214" s="68"/>
      <c r="SUT214" s="68"/>
      <c r="SUU214" s="68"/>
      <c r="SUV214" s="68"/>
      <c r="SUW214" s="68"/>
      <c r="SUX214" s="68"/>
      <c r="SUY214" s="68"/>
      <c r="SUZ214" s="68"/>
      <c r="SVA214" s="68"/>
      <c r="SVB214" s="68"/>
      <c r="SVC214" s="68"/>
      <c r="SVD214" s="68"/>
      <c r="SVE214" s="68"/>
      <c r="SVF214" s="68"/>
      <c r="SVG214" s="68"/>
      <c r="SVH214" s="68"/>
      <c r="SVI214" s="68"/>
      <c r="SVJ214" s="68"/>
      <c r="SVK214" s="68"/>
      <c r="SVL214" s="68"/>
      <c r="SVM214" s="68"/>
      <c r="SVN214" s="68"/>
      <c r="SVO214" s="68"/>
      <c r="SVP214" s="68"/>
      <c r="SVQ214" s="68"/>
      <c r="SVR214" s="68"/>
      <c r="SVS214" s="68"/>
      <c r="SVT214" s="68"/>
      <c r="SVU214" s="68"/>
      <c r="SVV214" s="68"/>
      <c r="SVW214" s="68"/>
      <c r="SVX214" s="68"/>
      <c r="SVY214" s="68"/>
      <c r="SVZ214" s="68"/>
      <c r="SWA214" s="68"/>
      <c r="SWB214" s="68"/>
      <c r="SWC214" s="68"/>
      <c r="SWD214" s="68"/>
      <c r="SWE214" s="68"/>
      <c r="SWF214" s="68"/>
      <c r="SWG214" s="68"/>
      <c r="SWH214" s="68"/>
      <c r="SWI214" s="68"/>
      <c r="SWJ214" s="68"/>
      <c r="SWK214" s="68"/>
      <c r="SWL214" s="68"/>
      <c r="SWM214" s="68"/>
      <c r="SWN214" s="68"/>
      <c r="SWO214" s="68"/>
      <c r="SWP214" s="68"/>
      <c r="SWQ214" s="68"/>
      <c r="SWR214" s="68"/>
      <c r="SWS214" s="68"/>
      <c r="SWT214" s="68"/>
      <c r="SWU214" s="68"/>
      <c r="SWV214" s="68"/>
      <c r="SWW214" s="68"/>
      <c r="SWX214" s="68"/>
      <c r="SWY214" s="68"/>
      <c r="SWZ214" s="68"/>
      <c r="SXA214" s="68"/>
      <c r="SXB214" s="68"/>
      <c r="SXC214" s="68"/>
      <c r="SXD214" s="68"/>
      <c r="SXE214" s="68"/>
      <c r="SXF214" s="68"/>
      <c r="SXG214" s="68"/>
      <c r="SXH214" s="68"/>
      <c r="SXI214" s="68"/>
      <c r="SXJ214" s="68"/>
      <c r="SXK214" s="68"/>
      <c r="SXL214" s="68"/>
      <c r="SXM214" s="68"/>
      <c r="SXN214" s="68"/>
      <c r="SXO214" s="68"/>
      <c r="SXP214" s="68"/>
      <c r="SXQ214" s="68"/>
      <c r="SXR214" s="68"/>
      <c r="SXS214" s="68"/>
      <c r="SXT214" s="68"/>
      <c r="SXU214" s="68"/>
      <c r="SXV214" s="68"/>
      <c r="SXW214" s="68"/>
      <c r="SXX214" s="68"/>
      <c r="SXY214" s="68"/>
      <c r="SXZ214" s="68"/>
      <c r="SYA214" s="68"/>
      <c r="SYB214" s="68"/>
      <c r="SYC214" s="68"/>
      <c r="SYD214" s="68"/>
      <c r="SYE214" s="68"/>
      <c r="SYF214" s="68"/>
      <c r="SYG214" s="68"/>
      <c r="SYH214" s="68"/>
      <c r="SYI214" s="68"/>
      <c r="SYJ214" s="68"/>
      <c r="SYK214" s="68"/>
      <c r="SYL214" s="68"/>
      <c r="SYM214" s="68"/>
      <c r="SYN214" s="68"/>
      <c r="SYO214" s="68"/>
      <c r="SYP214" s="68"/>
      <c r="SYQ214" s="68"/>
      <c r="SYR214" s="68"/>
      <c r="SYS214" s="68"/>
      <c r="SYT214" s="68"/>
      <c r="SYU214" s="68"/>
      <c r="SYV214" s="68"/>
      <c r="SYW214" s="68"/>
      <c r="SYX214" s="68"/>
      <c r="SYY214" s="68"/>
      <c r="SYZ214" s="68"/>
      <c r="SZA214" s="68"/>
      <c r="SZB214" s="68"/>
      <c r="SZC214" s="68"/>
      <c r="SZD214" s="68"/>
      <c r="SZE214" s="68"/>
      <c r="SZF214" s="68"/>
      <c r="SZG214" s="68"/>
      <c r="SZH214" s="68"/>
      <c r="SZI214" s="68"/>
      <c r="SZJ214" s="68"/>
      <c r="SZK214" s="68"/>
      <c r="SZL214" s="68"/>
      <c r="SZM214" s="68"/>
      <c r="SZN214" s="68"/>
      <c r="SZO214" s="68"/>
      <c r="SZP214" s="68"/>
      <c r="SZQ214" s="68"/>
      <c r="SZR214" s="68"/>
      <c r="SZS214" s="68"/>
      <c r="SZT214" s="68"/>
      <c r="SZU214" s="68"/>
      <c r="SZV214" s="68"/>
      <c r="SZW214" s="68"/>
      <c r="SZX214" s="68"/>
      <c r="SZY214" s="68"/>
      <c r="SZZ214" s="68"/>
      <c r="TAA214" s="68"/>
      <c r="TAB214" s="68"/>
      <c r="TAC214" s="68"/>
      <c r="TAD214" s="68"/>
      <c r="TAE214" s="68"/>
      <c r="TAF214" s="68"/>
      <c r="TAG214" s="68"/>
      <c r="TAH214" s="68"/>
      <c r="TAI214" s="68"/>
      <c r="TAJ214" s="68"/>
      <c r="TAK214" s="68"/>
      <c r="TAL214" s="68"/>
      <c r="TAM214" s="68"/>
      <c r="TAN214" s="68"/>
      <c r="TAO214" s="68"/>
      <c r="TAP214" s="68"/>
      <c r="TAQ214" s="68"/>
      <c r="TAR214" s="68"/>
      <c r="TAS214" s="68"/>
      <c r="TAT214" s="68"/>
      <c r="TAU214" s="68"/>
      <c r="TAV214" s="68"/>
      <c r="TAW214" s="68"/>
      <c r="TAX214" s="68"/>
      <c r="TAY214" s="68"/>
      <c r="TAZ214" s="68"/>
      <c r="TBA214" s="68"/>
      <c r="TBB214" s="68"/>
      <c r="TBC214" s="68"/>
      <c r="TBD214" s="68"/>
      <c r="TBE214" s="68"/>
      <c r="TBF214" s="68"/>
      <c r="TBG214" s="68"/>
      <c r="TBH214" s="68"/>
      <c r="TBI214" s="68"/>
      <c r="TBJ214" s="68"/>
      <c r="TBK214" s="68"/>
      <c r="TBL214" s="68"/>
      <c r="TBM214" s="68"/>
      <c r="TBN214" s="68"/>
      <c r="TBO214" s="68"/>
      <c r="TBP214" s="68"/>
      <c r="TBQ214" s="68"/>
      <c r="TBR214" s="68"/>
      <c r="TBS214" s="68"/>
      <c r="TBT214" s="68"/>
      <c r="TBU214" s="68"/>
      <c r="TBV214" s="68"/>
      <c r="TBW214" s="68"/>
      <c r="TBX214" s="68"/>
      <c r="TBY214" s="68"/>
      <c r="TBZ214" s="68"/>
      <c r="TCA214" s="68"/>
      <c r="TCB214" s="68"/>
      <c r="TCC214" s="68"/>
      <c r="TCD214" s="68"/>
      <c r="TCE214" s="68"/>
      <c r="TCF214" s="68"/>
      <c r="TCG214" s="68"/>
      <c r="TCH214" s="68"/>
      <c r="TCI214" s="68"/>
      <c r="TCJ214" s="68"/>
      <c r="TCK214" s="68"/>
      <c r="TCL214" s="68"/>
      <c r="TCM214" s="68"/>
      <c r="TCN214" s="68"/>
      <c r="TCO214" s="68"/>
      <c r="TCP214" s="68"/>
      <c r="TCQ214" s="68"/>
      <c r="TCR214" s="68"/>
      <c r="TCS214" s="68"/>
      <c r="TCT214" s="68"/>
      <c r="TCU214" s="68"/>
      <c r="TCV214" s="68"/>
      <c r="TCW214" s="68"/>
      <c r="TCX214" s="68"/>
      <c r="TCY214" s="68"/>
      <c r="TCZ214" s="68"/>
      <c r="TDA214" s="68"/>
      <c r="TDB214" s="68"/>
      <c r="TDC214" s="68"/>
      <c r="TDD214" s="68"/>
      <c r="TDE214" s="68"/>
      <c r="TDF214" s="68"/>
      <c r="TDG214" s="68"/>
      <c r="TDH214" s="68"/>
      <c r="TDI214" s="68"/>
      <c r="TDJ214" s="68"/>
      <c r="TDK214" s="68"/>
      <c r="TDL214" s="68"/>
      <c r="TDM214" s="68"/>
      <c r="TDN214" s="68"/>
      <c r="TDO214" s="68"/>
      <c r="TDP214" s="68"/>
      <c r="TDQ214" s="68"/>
      <c r="TDR214" s="68"/>
      <c r="TDS214" s="68"/>
      <c r="TDT214" s="68"/>
      <c r="TDU214" s="68"/>
      <c r="TDV214" s="68"/>
      <c r="TDW214" s="68"/>
      <c r="TDX214" s="68"/>
      <c r="TDY214" s="68"/>
      <c r="TDZ214" s="68"/>
      <c r="TEA214" s="68"/>
      <c r="TEB214" s="68"/>
      <c r="TEC214" s="68"/>
      <c r="TED214" s="68"/>
      <c r="TEE214" s="68"/>
      <c r="TEF214" s="68"/>
      <c r="TEG214" s="68"/>
      <c r="TEH214" s="68"/>
      <c r="TEI214" s="68"/>
      <c r="TEJ214" s="68"/>
      <c r="TEK214" s="68"/>
      <c r="TEL214" s="68"/>
      <c r="TEM214" s="68"/>
      <c r="TEN214" s="68"/>
      <c r="TEO214" s="68"/>
      <c r="TEP214" s="68"/>
      <c r="TEQ214" s="68"/>
      <c r="TER214" s="68"/>
      <c r="TES214" s="68"/>
      <c r="TET214" s="68"/>
      <c r="TEU214" s="68"/>
      <c r="TEV214" s="68"/>
      <c r="TEW214" s="68"/>
      <c r="TEX214" s="68"/>
      <c r="TEY214" s="68"/>
      <c r="TEZ214" s="68"/>
      <c r="TFA214" s="68"/>
      <c r="TFB214" s="68"/>
      <c r="TFC214" s="68"/>
      <c r="TFD214" s="68"/>
      <c r="TFE214" s="68"/>
      <c r="TFF214" s="68"/>
      <c r="TFG214" s="68"/>
      <c r="TFH214" s="68"/>
      <c r="TFI214" s="68"/>
      <c r="TFJ214" s="68"/>
      <c r="TFK214" s="68"/>
      <c r="TFL214" s="68"/>
      <c r="TFM214" s="68"/>
      <c r="TFN214" s="68"/>
      <c r="TFO214" s="68"/>
      <c r="TFP214" s="68"/>
      <c r="TFQ214" s="68"/>
      <c r="TFR214" s="68"/>
      <c r="TFS214" s="68"/>
      <c r="TFT214" s="68"/>
      <c r="TFU214" s="68"/>
      <c r="TFV214" s="68"/>
      <c r="TFW214" s="68"/>
      <c r="TFX214" s="68"/>
      <c r="TFY214" s="68"/>
      <c r="TFZ214" s="68"/>
      <c r="TGA214" s="68"/>
      <c r="TGB214" s="68"/>
      <c r="TGC214" s="68"/>
      <c r="TGD214" s="68"/>
      <c r="TGE214" s="68"/>
      <c r="TGF214" s="68"/>
      <c r="TGG214" s="68"/>
      <c r="TGH214" s="68"/>
      <c r="TGI214" s="68"/>
      <c r="TGJ214" s="68"/>
      <c r="TGK214" s="68"/>
      <c r="TGL214" s="68"/>
      <c r="TGM214" s="68"/>
      <c r="TGN214" s="68"/>
      <c r="TGO214" s="68"/>
      <c r="TGP214" s="68"/>
      <c r="TGQ214" s="68"/>
      <c r="TGR214" s="68"/>
      <c r="TGS214" s="68"/>
      <c r="TGT214" s="68"/>
      <c r="TGU214" s="68"/>
      <c r="TGV214" s="68"/>
      <c r="TGW214" s="68"/>
      <c r="TGX214" s="68"/>
      <c r="TGY214" s="68"/>
      <c r="TGZ214" s="68"/>
      <c r="THA214" s="68"/>
      <c r="THB214" s="68"/>
      <c r="THC214" s="68"/>
      <c r="THD214" s="68"/>
      <c r="THE214" s="68"/>
      <c r="THF214" s="68"/>
      <c r="THG214" s="68"/>
      <c r="THH214" s="68"/>
      <c r="THI214" s="68"/>
      <c r="THJ214" s="68"/>
      <c r="THK214" s="68"/>
      <c r="THL214" s="68"/>
      <c r="THM214" s="68"/>
      <c r="THN214" s="68"/>
      <c r="THO214" s="68"/>
      <c r="THP214" s="68"/>
      <c r="THQ214" s="68"/>
      <c r="THR214" s="68"/>
      <c r="THS214" s="68"/>
      <c r="THT214" s="68"/>
      <c r="THU214" s="68"/>
      <c r="THV214" s="68"/>
      <c r="THW214" s="68"/>
      <c r="THX214" s="68"/>
      <c r="THY214" s="68"/>
      <c r="THZ214" s="68"/>
      <c r="TIA214" s="68"/>
      <c r="TIB214" s="68"/>
      <c r="TIC214" s="68"/>
      <c r="TID214" s="68"/>
      <c r="TIE214" s="68"/>
      <c r="TIF214" s="68"/>
      <c r="TIG214" s="68"/>
      <c r="TIH214" s="68"/>
      <c r="TII214" s="68"/>
      <c r="TIJ214" s="68"/>
      <c r="TIK214" s="68"/>
      <c r="TIL214" s="68"/>
      <c r="TIM214" s="68"/>
      <c r="TIN214" s="68"/>
      <c r="TIO214" s="68"/>
      <c r="TIP214" s="68"/>
      <c r="TIQ214" s="68"/>
      <c r="TIR214" s="68"/>
      <c r="TIS214" s="68"/>
      <c r="TIT214" s="68"/>
      <c r="TIU214" s="68"/>
      <c r="TIV214" s="68"/>
      <c r="TIW214" s="68"/>
      <c r="TIX214" s="68"/>
      <c r="TIY214" s="68"/>
      <c r="TIZ214" s="68"/>
      <c r="TJA214" s="68"/>
      <c r="TJB214" s="68"/>
      <c r="TJC214" s="68"/>
      <c r="TJD214" s="68"/>
      <c r="TJE214" s="68"/>
      <c r="TJF214" s="68"/>
      <c r="TJG214" s="68"/>
      <c r="TJH214" s="68"/>
      <c r="TJI214" s="68"/>
      <c r="TJJ214" s="68"/>
      <c r="TJK214" s="68"/>
      <c r="TJL214" s="68"/>
      <c r="TJM214" s="68"/>
      <c r="TJN214" s="68"/>
      <c r="TJO214" s="68"/>
      <c r="TJP214" s="68"/>
      <c r="TJQ214" s="68"/>
      <c r="TJR214" s="68"/>
      <c r="TJS214" s="68"/>
      <c r="TJT214" s="68"/>
      <c r="TJU214" s="68"/>
      <c r="TJV214" s="68"/>
      <c r="TJW214" s="68"/>
      <c r="TJX214" s="68"/>
      <c r="TJY214" s="68"/>
      <c r="TJZ214" s="68"/>
      <c r="TKA214" s="68"/>
      <c r="TKB214" s="68"/>
      <c r="TKC214" s="68"/>
      <c r="TKD214" s="68"/>
      <c r="TKE214" s="68"/>
      <c r="TKF214" s="68"/>
      <c r="TKG214" s="68"/>
      <c r="TKH214" s="68"/>
      <c r="TKI214" s="68"/>
      <c r="TKJ214" s="68"/>
      <c r="TKK214" s="68"/>
      <c r="TKL214" s="68"/>
      <c r="TKM214" s="68"/>
      <c r="TKN214" s="68"/>
      <c r="TKO214" s="68"/>
      <c r="TKP214" s="68"/>
      <c r="TKQ214" s="68"/>
      <c r="TKR214" s="68"/>
      <c r="TKS214" s="68"/>
      <c r="TKT214" s="68"/>
      <c r="TKU214" s="68"/>
      <c r="TKV214" s="68"/>
      <c r="TKW214" s="68"/>
      <c r="TKX214" s="68"/>
      <c r="TKY214" s="68"/>
      <c r="TKZ214" s="68"/>
      <c r="TLA214" s="68"/>
      <c r="TLB214" s="68"/>
      <c r="TLC214" s="68"/>
      <c r="TLD214" s="68"/>
      <c r="TLE214" s="68"/>
      <c r="TLF214" s="68"/>
      <c r="TLG214" s="68"/>
      <c r="TLH214" s="68"/>
      <c r="TLI214" s="68"/>
      <c r="TLJ214" s="68"/>
      <c r="TLK214" s="68"/>
      <c r="TLL214" s="68"/>
      <c r="TLM214" s="68"/>
      <c r="TLN214" s="68"/>
      <c r="TLO214" s="68"/>
      <c r="TLP214" s="68"/>
      <c r="TLQ214" s="68"/>
      <c r="TLR214" s="68"/>
      <c r="TLS214" s="68"/>
      <c r="TLT214" s="68"/>
      <c r="TLU214" s="68"/>
      <c r="TLV214" s="68"/>
      <c r="TLW214" s="68"/>
      <c r="TLX214" s="68"/>
      <c r="TLY214" s="68"/>
      <c r="TLZ214" s="68"/>
      <c r="TMA214" s="68"/>
      <c r="TMB214" s="68"/>
      <c r="TMC214" s="68"/>
      <c r="TMD214" s="68"/>
      <c r="TME214" s="68"/>
      <c r="TMF214" s="68"/>
      <c r="TMG214" s="68"/>
      <c r="TMH214" s="68"/>
      <c r="TMI214" s="68"/>
      <c r="TMJ214" s="68"/>
      <c r="TMK214" s="68"/>
      <c r="TML214" s="68"/>
      <c r="TMM214" s="68"/>
      <c r="TMN214" s="68"/>
      <c r="TMO214" s="68"/>
      <c r="TMP214" s="68"/>
      <c r="TMQ214" s="68"/>
      <c r="TMR214" s="68"/>
      <c r="TMS214" s="68"/>
      <c r="TMT214" s="68"/>
      <c r="TMU214" s="68"/>
      <c r="TMV214" s="68"/>
      <c r="TMW214" s="68"/>
      <c r="TMX214" s="68"/>
      <c r="TMY214" s="68"/>
      <c r="TMZ214" s="68"/>
      <c r="TNA214" s="68"/>
      <c r="TNB214" s="68"/>
      <c r="TNC214" s="68"/>
      <c r="TND214" s="68"/>
      <c r="TNE214" s="68"/>
      <c r="TNF214" s="68"/>
      <c r="TNG214" s="68"/>
      <c r="TNH214" s="68"/>
      <c r="TNI214" s="68"/>
      <c r="TNJ214" s="68"/>
      <c r="TNK214" s="68"/>
      <c r="TNL214" s="68"/>
      <c r="TNM214" s="68"/>
      <c r="TNN214" s="68"/>
      <c r="TNO214" s="68"/>
      <c r="TNP214" s="68"/>
      <c r="TNQ214" s="68"/>
      <c r="TNR214" s="68"/>
      <c r="TNS214" s="68"/>
      <c r="TNT214" s="68"/>
      <c r="TNU214" s="68"/>
      <c r="TNV214" s="68"/>
      <c r="TNW214" s="68"/>
      <c r="TNX214" s="68"/>
      <c r="TNY214" s="68"/>
      <c r="TNZ214" s="68"/>
      <c r="TOA214" s="68"/>
      <c r="TOB214" s="68"/>
      <c r="TOC214" s="68"/>
      <c r="TOD214" s="68"/>
      <c r="TOE214" s="68"/>
      <c r="TOF214" s="68"/>
      <c r="TOG214" s="68"/>
      <c r="TOH214" s="68"/>
      <c r="TOI214" s="68"/>
      <c r="TOJ214" s="68"/>
      <c r="TOK214" s="68"/>
      <c r="TOL214" s="68"/>
      <c r="TOM214" s="68"/>
      <c r="TON214" s="68"/>
      <c r="TOO214" s="68"/>
      <c r="TOP214" s="68"/>
      <c r="TOQ214" s="68"/>
      <c r="TOR214" s="68"/>
      <c r="TOS214" s="68"/>
      <c r="TOT214" s="68"/>
      <c r="TOU214" s="68"/>
      <c r="TOV214" s="68"/>
      <c r="TOW214" s="68"/>
      <c r="TOX214" s="68"/>
      <c r="TOY214" s="68"/>
      <c r="TOZ214" s="68"/>
      <c r="TPA214" s="68"/>
      <c r="TPB214" s="68"/>
      <c r="TPC214" s="68"/>
      <c r="TPD214" s="68"/>
      <c r="TPE214" s="68"/>
      <c r="TPF214" s="68"/>
      <c r="TPG214" s="68"/>
      <c r="TPH214" s="68"/>
      <c r="TPI214" s="68"/>
      <c r="TPJ214" s="68"/>
      <c r="TPK214" s="68"/>
      <c r="TPL214" s="68"/>
      <c r="TPM214" s="68"/>
      <c r="TPN214" s="68"/>
      <c r="TPO214" s="68"/>
      <c r="TPP214" s="68"/>
      <c r="TPQ214" s="68"/>
      <c r="TPR214" s="68"/>
      <c r="TPS214" s="68"/>
      <c r="TPT214" s="68"/>
      <c r="TPU214" s="68"/>
      <c r="TPV214" s="68"/>
      <c r="TPW214" s="68"/>
      <c r="TPX214" s="68"/>
      <c r="TPY214" s="68"/>
      <c r="TPZ214" s="68"/>
      <c r="TQA214" s="68"/>
      <c r="TQB214" s="68"/>
      <c r="TQC214" s="68"/>
      <c r="TQD214" s="68"/>
      <c r="TQE214" s="68"/>
      <c r="TQF214" s="68"/>
      <c r="TQG214" s="68"/>
      <c r="TQH214" s="68"/>
      <c r="TQI214" s="68"/>
      <c r="TQJ214" s="68"/>
      <c r="TQK214" s="68"/>
      <c r="TQL214" s="68"/>
      <c r="TQM214" s="68"/>
      <c r="TQN214" s="68"/>
      <c r="TQO214" s="68"/>
      <c r="TQP214" s="68"/>
      <c r="TQQ214" s="68"/>
      <c r="TQR214" s="68"/>
      <c r="TQS214" s="68"/>
      <c r="TQT214" s="68"/>
      <c r="TQU214" s="68"/>
      <c r="TQV214" s="68"/>
      <c r="TQW214" s="68"/>
      <c r="TQX214" s="68"/>
      <c r="TQY214" s="68"/>
      <c r="TQZ214" s="68"/>
      <c r="TRA214" s="68"/>
      <c r="TRB214" s="68"/>
      <c r="TRC214" s="68"/>
      <c r="TRD214" s="68"/>
      <c r="TRE214" s="68"/>
      <c r="TRF214" s="68"/>
      <c r="TRG214" s="68"/>
      <c r="TRH214" s="68"/>
      <c r="TRI214" s="68"/>
      <c r="TRJ214" s="68"/>
      <c r="TRK214" s="68"/>
      <c r="TRL214" s="68"/>
      <c r="TRM214" s="68"/>
      <c r="TRN214" s="68"/>
      <c r="TRO214" s="68"/>
      <c r="TRP214" s="68"/>
      <c r="TRQ214" s="68"/>
      <c r="TRR214" s="68"/>
      <c r="TRS214" s="68"/>
      <c r="TRT214" s="68"/>
      <c r="TRU214" s="68"/>
      <c r="TRV214" s="68"/>
      <c r="TRW214" s="68"/>
      <c r="TRX214" s="68"/>
      <c r="TRY214" s="68"/>
      <c r="TRZ214" s="68"/>
      <c r="TSA214" s="68"/>
      <c r="TSB214" s="68"/>
      <c r="TSC214" s="68"/>
      <c r="TSD214" s="68"/>
      <c r="TSE214" s="68"/>
      <c r="TSF214" s="68"/>
      <c r="TSG214" s="68"/>
      <c r="TSH214" s="68"/>
      <c r="TSI214" s="68"/>
      <c r="TSJ214" s="68"/>
      <c r="TSK214" s="68"/>
      <c r="TSL214" s="68"/>
      <c r="TSM214" s="68"/>
      <c r="TSN214" s="68"/>
      <c r="TSO214" s="68"/>
      <c r="TSP214" s="68"/>
      <c r="TSQ214" s="68"/>
      <c r="TSR214" s="68"/>
      <c r="TSS214" s="68"/>
      <c r="TST214" s="68"/>
      <c r="TSU214" s="68"/>
      <c r="TSV214" s="68"/>
      <c r="TSW214" s="68"/>
      <c r="TSX214" s="68"/>
      <c r="TSY214" s="68"/>
      <c r="TSZ214" s="68"/>
      <c r="TTA214" s="68"/>
      <c r="TTB214" s="68"/>
      <c r="TTC214" s="68"/>
      <c r="TTD214" s="68"/>
      <c r="TTE214" s="68"/>
      <c r="TTF214" s="68"/>
      <c r="TTG214" s="68"/>
      <c r="TTH214" s="68"/>
      <c r="TTI214" s="68"/>
      <c r="TTJ214" s="68"/>
      <c r="TTK214" s="68"/>
      <c r="TTL214" s="68"/>
      <c r="TTM214" s="68"/>
      <c r="TTN214" s="68"/>
      <c r="TTO214" s="68"/>
      <c r="TTP214" s="68"/>
      <c r="TTQ214" s="68"/>
      <c r="TTR214" s="68"/>
      <c r="TTS214" s="68"/>
      <c r="TTT214" s="68"/>
      <c r="TTU214" s="68"/>
      <c r="TTV214" s="68"/>
      <c r="TTW214" s="68"/>
      <c r="TTX214" s="68"/>
      <c r="TTY214" s="68"/>
      <c r="TTZ214" s="68"/>
      <c r="TUA214" s="68"/>
      <c r="TUB214" s="68"/>
      <c r="TUC214" s="68"/>
      <c r="TUD214" s="68"/>
      <c r="TUE214" s="68"/>
      <c r="TUF214" s="68"/>
      <c r="TUG214" s="68"/>
      <c r="TUH214" s="68"/>
      <c r="TUI214" s="68"/>
      <c r="TUJ214" s="68"/>
      <c r="TUK214" s="68"/>
      <c r="TUL214" s="68"/>
      <c r="TUM214" s="68"/>
      <c r="TUN214" s="68"/>
      <c r="TUO214" s="68"/>
      <c r="TUP214" s="68"/>
      <c r="TUQ214" s="68"/>
      <c r="TUR214" s="68"/>
      <c r="TUS214" s="68"/>
      <c r="TUT214" s="68"/>
      <c r="TUU214" s="68"/>
      <c r="TUV214" s="68"/>
      <c r="TUW214" s="68"/>
      <c r="TUX214" s="68"/>
      <c r="TUY214" s="68"/>
      <c r="TUZ214" s="68"/>
      <c r="TVA214" s="68"/>
      <c r="TVB214" s="68"/>
      <c r="TVC214" s="68"/>
      <c r="TVD214" s="68"/>
      <c r="TVE214" s="68"/>
      <c r="TVF214" s="68"/>
      <c r="TVG214" s="68"/>
      <c r="TVH214" s="68"/>
      <c r="TVI214" s="68"/>
      <c r="TVJ214" s="68"/>
      <c r="TVK214" s="68"/>
      <c r="TVL214" s="68"/>
      <c r="TVM214" s="68"/>
      <c r="TVN214" s="68"/>
      <c r="TVO214" s="68"/>
      <c r="TVP214" s="68"/>
      <c r="TVQ214" s="68"/>
      <c r="TVR214" s="68"/>
      <c r="TVS214" s="68"/>
      <c r="TVT214" s="68"/>
      <c r="TVU214" s="68"/>
      <c r="TVV214" s="68"/>
      <c r="TVW214" s="68"/>
      <c r="TVX214" s="68"/>
      <c r="TVY214" s="68"/>
      <c r="TVZ214" s="68"/>
      <c r="TWA214" s="68"/>
      <c r="TWB214" s="68"/>
      <c r="TWC214" s="68"/>
      <c r="TWD214" s="68"/>
      <c r="TWE214" s="68"/>
      <c r="TWF214" s="68"/>
      <c r="TWG214" s="68"/>
      <c r="TWH214" s="68"/>
      <c r="TWI214" s="68"/>
      <c r="TWJ214" s="68"/>
      <c r="TWK214" s="68"/>
      <c r="TWL214" s="68"/>
      <c r="TWM214" s="68"/>
      <c r="TWN214" s="68"/>
      <c r="TWO214" s="68"/>
      <c r="TWP214" s="68"/>
      <c r="TWQ214" s="68"/>
      <c r="TWR214" s="68"/>
      <c r="TWS214" s="68"/>
      <c r="TWT214" s="68"/>
      <c r="TWU214" s="68"/>
      <c r="TWV214" s="68"/>
      <c r="TWW214" s="68"/>
      <c r="TWX214" s="68"/>
      <c r="TWY214" s="68"/>
      <c r="TWZ214" s="68"/>
      <c r="TXA214" s="68"/>
      <c r="TXB214" s="68"/>
      <c r="TXC214" s="68"/>
      <c r="TXD214" s="68"/>
      <c r="TXE214" s="68"/>
      <c r="TXF214" s="68"/>
      <c r="TXG214" s="68"/>
      <c r="TXH214" s="68"/>
      <c r="TXI214" s="68"/>
      <c r="TXJ214" s="68"/>
      <c r="TXK214" s="68"/>
      <c r="TXL214" s="68"/>
      <c r="TXM214" s="68"/>
      <c r="TXN214" s="68"/>
      <c r="TXO214" s="68"/>
      <c r="TXP214" s="68"/>
      <c r="TXQ214" s="68"/>
      <c r="TXR214" s="68"/>
      <c r="TXS214" s="68"/>
      <c r="TXT214" s="68"/>
      <c r="TXU214" s="68"/>
      <c r="TXV214" s="68"/>
      <c r="TXW214" s="68"/>
      <c r="TXX214" s="68"/>
      <c r="TXY214" s="68"/>
      <c r="TXZ214" s="68"/>
      <c r="TYA214" s="68"/>
      <c r="TYB214" s="68"/>
      <c r="TYC214" s="68"/>
      <c r="TYD214" s="68"/>
      <c r="TYE214" s="68"/>
      <c r="TYF214" s="68"/>
      <c r="TYG214" s="68"/>
      <c r="TYH214" s="68"/>
      <c r="TYI214" s="68"/>
      <c r="TYJ214" s="68"/>
      <c r="TYK214" s="68"/>
      <c r="TYL214" s="68"/>
      <c r="TYM214" s="68"/>
      <c r="TYN214" s="68"/>
      <c r="TYO214" s="68"/>
      <c r="TYP214" s="68"/>
      <c r="TYQ214" s="68"/>
      <c r="TYR214" s="68"/>
      <c r="TYS214" s="68"/>
      <c r="TYT214" s="68"/>
      <c r="TYU214" s="68"/>
      <c r="TYV214" s="68"/>
      <c r="TYW214" s="68"/>
      <c r="TYX214" s="68"/>
      <c r="TYY214" s="68"/>
      <c r="TYZ214" s="68"/>
      <c r="TZA214" s="68"/>
      <c r="TZB214" s="68"/>
      <c r="TZC214" s="68"/>
      <c r="TZD214" s="68"/>
      <c r="TZE214" s="68"/>
      <c r="TZF214" s="68"/>
      <c r="TZG214" s="68"/>
      <c r="TZH214" s="68"/>
      <c r="TZI214" s="68"/>
      <c r="TZJ214" s="68"/>
      <c r="TZK214" s="68"/>
      <c r="TZL214" s="68"/>
      <c r="TZM214" s="68"/>
      <c r="TZN214" s="68"/>
      <c r="TZO214" s="68"/>
      <c r="TZP214" s="68"/>
      <c r="TZQ214" s="68"/>
      <c r="TZR214" s="68"/>
      <c r="TZS214" s="68"/>
      <c r="TZT214" s="68"/>
      <c r="TZU214" s="68"/>
      <c r="TZV214" s="68"/>
      <c r="TZW214" s="68"/>
      <c r="TZX214" s="68"/>
      <c r="TZY214" s="68"/>
      <c r="TZZ214" s="68"/>
      <c r="UAA214" s="68"/>
      <c r="UAB214" s="68"/>
      <c r="UAC214" s="68"/>
      <c r="UAD214" s="68"/>
      <c r="UAE214" s="68"/>
      <c r="UAF214" s="68"/>
      <c r="UAG214" s="68"/>
      <c r="UAH214" s="68"/>
      <c r="UAI214" s="68"/>
      <c r="UAJ214" s="68"/>
      <c r="UAK214" s="68"/>
      <c r="UAL214" s="68"/>
      <c r="UAM214" s="68"/>
      <c r="UAN214" s="68"/>
      <c r="UAO214" s="68"/>
      <c r="UAP214" s="68"/>
      <c r="UAQ214" s="68"/>
      <c r="UAR214" s="68"/>
      <c r="UAS214" s="68"/>
      <c r="UAT214" s="68"/>
      <c r="UAU214" s="68"/>
      <c r="UAV214" s="68"/>
      <c r="UAW214" s="68"/>
      <c r="UAX214" s="68"/>
      <c r="UAY214" s="68"/>
      <c r="UAZ214" s="68"/>
      <c r="UBA214" s="68"/>
      <c r="UBB214" s="68"/>
      <c r="UBC214" s="68"/>
      <c r="UBD214" s="68"/>
      <c r="UBE214" s="68"/>
      <c r="UBF214" s="68"/>
      <c r="UBG214" s="68"/>
      <c r="UBH214" s="68"/>
      <c r="UBI214" s="68"/>
      <c r="UBJ214" s="68"/>
      <c r="UBK214" s="68"/>
      <c r="UBL214" s="68"/>
      <c r="UBM214" s="68"/>
      <c r="UBN214" s="68"/>
      <c r="UBO214" s="68"/>
      <c r="UBP214" s="68"/>
      <c r="UBQ214" s="68"/>
      <c r="UBR214" s="68"/>
      <c r="UBS214" s="68"/>
      <c r="UBT214" s="68"/>
      <c r="UBU214" s="68"/>
      <c r="UBV214" s="68"/>
      <c r="UBW214" s="68"/>
      <c r="UBX214" s="68"/>
      <c r="UBY214" s="68"/>
      <c r="UBZ214" s="68"/>
      <c r="UCA214" s="68"/>
      <c r="UCB214" s="68"/>
      <c r="UCC214" s="68"/>
      <c r="UCD214" s="68"/>
      <c r="UCE214" s="68"/>
      <c r="UCF214" s="68"/>
      <c r="UCG214" s="68"/>
      <c r="UCH214" s="68"/>
      <c r="UCI214" s="68"/>
      <c r="UCJ214" s="68"/>
      <c r="UCK214" s="68"/>
      <c r="UCL214" s="68"/>
      <c r="UCM214" s="68"/>
      <c r="UCN214" s="68"/>
      <c r="UCO214" s="68"/>
      <c r="UCP214" s="68"/>
      <c r="UCQ214" s="68"/>
      <c r="UCR214" s="68"/>
      <c r="UCS214" s="68"/>
      <c r="UCT214" s="68"/>
      <c r="UCU214" s="68"/>
      <c r="UCV214" s="68"/>
      <c r="UCW214" s="68"/>
      <c r="UCX214" s="68"/>
      <c r="UCY214" s="68"/>
      <c r="UCZ214" s="68"/>
      <c r="UDA214" s="68"/>
      <c r="UDB214" s="68"/>
      <c r="UDC214" s="68"/>
      <c r="UDD214" s="68"/>
      <c r="UDE214" s="68"/>
      <c r="UDF214" s="68"/>
      <c r="UDG214" s="68"/>
      <c r="UDH214" s="68"/>
      <c r="UDI214" s="68"/>
      <c r="UDJ214" s="68"/>
      <c r="UDK214" s="68"/>
      <c r="UDL214" s="68"/>
      <c r="UDM214" s="68"/>
      <c r="UDN214" s="68"/>
      <c r="UDO214" s="68"/>
      <c r="UDP214" s="68"/>
      <c r="UDQ214" s="68"/>
      <c r="UDR214" s="68"/>
      <c r="UDS214" s="68"/>
      <c r="UDT214" s="68"/>
      <c r="UDU214" s="68"/>
      <c r="UDV214" s="68"/>
      <c r="UDW214" s="68"/>
      <c r="UDX214" s="68"/>
      <c r="UDY214" s="68"/>
      <c r="UDZ214" s="68"/>
      <c r="UEA214" s="68"/>
      <c r="UEB214" s="68"/>
      <c r="UEC214" s="68"/>
      <c r="UED214" s="68"/>
      <c r="UEE214" s="68"/>
      <c r="UEF214" s="68"/>
      <c r="UEG214" s="68"/>
      <c r="UEH214" s="68"/>
      <c r="UEI214" s="68"/>
      <c r="UEJ214" s="68"/>
      <c r="UEK214" s="68"/>
      <c r="UEL214" s="68"/>
      <c r="UEM214" s="68"/>
      <c r="UEN214" s="68"/>
      <c r="UEO214" s="68"/>
      <c r="UEP214" s="68"/>
      <c r="UEQ214" s="68"/>
      <c r="UER214" s="68"/>
      <c r="UES214" s="68"/>
      <c r="UET214" s="68"/>
      <c r="UEU214" s="68"/>
      <c r="UEV214" s="68"/>
      <c r="UEW214" s="68"/>
      <c r="UEX214" s="68"/>
      <c r="UEY214" s="68"/>
      <c r="UEZ214" s="68"/>
      <c r="UFA214" s="68"/>
      <c r="UFB214" s="68"/>
      <c r="UFC214" s="68"/>
      <c r="UFD214" s="68"/>
      <c r="UFE214" s="68"/>
      <c r="UFF214" s="68"/>
      <c r="UFG214" s="68"/>
      <c r="UFH214" s="68"/>
      <c r="UFI214" s="68"/>
      <c r="UFJ214" s="68"/>
      <c r="UFK214" s="68"/>
      <c r="UFL214" s="68"/>
      <c r="UFM214" s="68"/>
      <c r="UFN214" s="68"/>
      <c r="UFO214" s="68"/>
      <c r="UFP214" s="68"/>
      <c r="UFQ214" s="68"/>
      <c r="UFR214" s="68"/>
      <c r="UFS214" s="68"/>
      <c r="UFT214" s="68"/>
      <c r="UFU214" s="68"/>
      <c r="UFV214" s="68"/>
      <c r="UFW214" s="68"/>
      <c r="UFX214" s="68"/>
      <c r="UFY214" s="68"/>
      <c r="UFZ214" s="68"/>
      <c r="UGA214" s="68"/>
      <c r="UGB214" s="68"/>
      <c r="UGC214" s="68"/>
      <c r="UGD214" s="68"/>
      <c r="UGE214" s="68"/>
      <c r="UGF214" s="68"/>
      <c r="UGG214" s="68"/>
      <c r="UGH214" s="68"/>
      <c r="UGI214" s="68"/>
      <c r="UGJ214" s="68"/>
      <c r="UGK214" s="68"/>
      <c r="UGL214" s="68"/>
      <c r="UGM214" s="68"/>
      <c r="UGN214" s="68"/>
      <c r="UGO214" s="68"/>
      <c r="UGP214" s="68"/>
      <c r="UGQ214" s="68"/>
      <c r="UGR214" s="68"/>
      <c r="UGS214" s="68"/>
      <c r="UGT214" s="68"/>
      <c r="UGU214" s="68"/>
      <c r="UGV214" s="68"/>
      <c r="UGW214" s="68"/>
      <c r="UGX214" s="68"/>
      <c r="UGY214" s="68"/>
      <c r="UGZ214" s="68"/>
      <c r="UHA214" s="68"/>
      <c r="UHB214" s="68"/>
      <c r="UHC214" s="68"/>
      <c r="UHD214" s="68"/>
      <c r="UHE214" s="68"/>
      <c r="UHF214" s="68"/>
      <c r="UHG214" s="68"/>
      <c r="UHH214" s="68"/>
      <c r="UHI214" s="68"/>
      <c r="UHJ214" s="68"/>
      <c r="UHK214" s="68"/>
      <c r="UHL214" s="68"/>
      <c r="UHM214" s="68"/>
      <c r="UHN214" s="68"/>
      <c r="UHO214" s="68"/>
      <c r="UHP214" s="68"/>
      <c r="UHQ214" s="68"/>
      <c r="UHR214" s="68"/>
      <c r="UHS214" s="68"/>
      <c r="UHT214" s="68"/>
      <c r="UHU214" s="68"/>
      <c r="UHV214" s="68"/>
      <c r="UHW214" s="68"/>
      <c r="UHX214" s="68"/>
      <c r="UHY214" s="68"/>
      <c r="UHZ214" s="68"/>
      <c r="UIA214" s="68"/>
      <c r="UIB214" s="68"/>
      <c r="UIC214" s="68"/>
      <c r="UID214" s="68"/>
      <c r="UIE214" s="68"/>
      <c r="UIF214" s="68"/>
      <c r="UIG214" s="68"/>
      <c r="UIH214" s="68"/>
      <c r="UII214" s="68"/>
      <c r="UIJ214" s="68"/>
      <c r="UIK214" s="68"/>
      <c r="UIL214" s="68"/>
      <c r="UIM214" s="68"/>
      <c r="UIN214" s="68"/>
      <c r="UIO214" s="68"/>
      <c r="UIP214" s="68"/>
      <c r="UIQ214" s="68"/>
      <c r="UIR214" s="68"/>
      <c r="UIS214" s="68"/>
      <c r="UIT214" s="68"/>
      <c r="UIU214" s="68"/>
      <c r="UIV214" s="68"/>
      <c r="UIW214" s="68"/>
      <c r="UIX214" s="68"/>
      <c r="UIY214" s="68"/>
      <c r="UIZ214" s="68"/>
      <c r="UJA214" s="68"/>
      <c r="UJB214" s="68"/>
      <c r="UJC214" s="68"/>
      <c r="UJD214" s="68"/>
      <c r="UJE214" s="68"/>
      <c r="UJF214" s="68"/>
      <c r="UJG214" s="68"/>
      <c r="UJH214" s="68"/>
      <c r="UJI214" s="68"/>
      <c r="UJJ214" s="68"/>
      <c r="UJK214" s="68"/>
      <c r="UJL214" s="68"/>
      <c r="UJM214" s="68"/>
      <c r="UJN214" s="68"/>
      <c r="UJO214" s="68"/>
      <c r="UJP214" s="68"/>
      <c r="UJQ214" s="68"/>
      <c r="UJR214" s="68"/>
      <c r="UJS214" s="68"/>
      <c r="UJT214" s="68"/>
      <c r="UJU214" s="68"/>
      <c r="UJV214" s="68"/>
      <c r="UJW214" s="68"/>
      <c r="UJX214" s="68"/>
      <c r="UJY214" s="68"/>
      <c r="UJZ214" s="68"/>
      <c r="UKA214" s="68"/>
      <c r="UKB214" s="68"/>
      <c r="UKC214" s="68"/>
      <c r="UKD214" s="68"/>
      <c r="UKE214" s="68"/>
      <c r="UKF214" s="68"/>
      <c r="UKG214" s="68"/>
      <c r="UKH214" s="68"/>
      <c r="UKI214" s="68"/>
      <c r="UKJ214" s="68"/>
      <c r="UKK214" s="68"/>
      <c r="UKL214" s="68"/>
      <c r="UKM214" s="68"/>
      <c r="UKN214" s="68"/>
      <c r="UKO214" s="68"/>
      <c r="UKP214" s="68"/>
      <c r="UKQ214" s="68"/>
      <c r="UKR214" s="68"/>
      <c r="UKS214" s="68"/>
      <c r="UKT214" s="68"/>
      <c r="UKU214" s="68"/>
      <c r="UKV214" s="68"/>
      <c r="UKW214" s="68"/>
      <c r="UKX214" s="68"/>
      <c r="UKY214" s="68"/>
      <c r="UKZ214" s="68"/>
      <c r="ULA214" s="68"/>
      <c r="ULB214" s="68"/>
      <c r="ULC214" s="68"/>
      <c r="ULD214" s="68"/>
      <c r="ULE214" s="68"/>
      <c r="ULF214" s="68"/>
      <c r="ULG214" s="68"/>
      <c r="ULH214" s="68"/>
      <c r="ULI214" s="68"/>
      <c r="ULJ214" s="68"/>
      <c r="ULK214" s="68"/>
      <c r="ULL214" s="68"/>
      <c r="ULM214" s="68"/>
      <c r="ULN214" s="68"/>
      <c r="ULO214" s="68"/>
      <c r="ULP214" s="68"/>
      <c r="ULQ214" s="68"/>
      <c r="ULR214" s="68"/>
      <c r="ULS214" s="68"/>
      <c r="ULT214" s="68"/>
      <c r="ULU214" s="68"/>
      <c r="ULV214" s="68"/>
      <c r="ULW214" s="68"/>
      <c r="ULX214" s="68"/>
      <c r="ULY214" s="68"/>
      <c r="ULZ214" s="68"/>
      <c r="UMA214" s="68"/>
      <c r="UMB214" s="68"/>
      <c r="UMC214" s="68"/>
      <c r="UMD214" s="68"/>
      <c r="UME214" s="68"/>
      <c r="UMF214" s="68"/>
      <c r="UMG214" s="68"/>
      <c r="UMH214" s="68"/>
      <c r="UMI214" s="68"/>
      <c r="UMJ214" s="68"/>
      <c r="UMK214" s="68"/>
      <c r="UML214" s="68"/>
      <c r="UMM214" s="68"/>
      <c r="UMN214" s="68"/>
      <c r="UMO214" s="68"/>
      <c r="UMP214" s="68"/>
      <c r="UMQ214" s="68"/>
      <c r="UMR214" s="68"/>
      <c r="UMS214" s="68"/>
      <c r="UMT214" s="68"/>
      <c r="UMU214" s="68"/>
      <c r="UMV214" s="68"/>
      <c r="UMW214" s="68"/>
      <c r="UMX214" s="68"/>
      <c r="UMY214" s="68"/>
      <c r="UMZ214" s="68"/>
      <c r="UNA214" s="68"/>
      <c r="UNB214" s="68"/>
      <c r="UNC214" s="68"/>
      <c r="UND214" s="68"/>
      <c r="UNE214" s="68"/>
      <c r="UNF214" s="68"/>
      <c r="UNG214" s="68"/>
      <c r="UNH214" s="68"/>
      <c r="UNI214" s="68"/>
      <c r="UNJ214" s="68"/>
      <c r="UNK214" s="68"/>
      <c r="UNL214" s="68"/>
      <c r="UNM214" s="68"/>
      <c r="UNN214" s="68"/>
      <c r="UNO214" s="68"/>
      <c r="UNP214" s="68"/>
      <c r="UNQ214" s="68"/>
      <c r="UNR214" s="68"/>
      <c r="UNS214" s="68"/>
      <c r="UNT214" s="68"/>
      <c r="UNU214" s="68"/>
      <c r="UNV214" s="68"/>
      <c r="UNW214" s="68"/>
      <c r="UNX214" s="68"/>
      <c r="UNY214" s="68"/>
      <c r="UNZ214" s="68"/>
      <c r="UOA214" s="68"/>
      <c r="UOB214" s="68"/>
      <c r="UOC214" s="68"/>
      <c r="UOD214" s="68"/>
      <c r="UOE214" s="68"/>
      <c r="UOF214" s="68"/>
      <c r="UOG214" s="68"/>
      <c r="UOH214" s="68"/>
      <c r="UOI214" s="68"/>
      <c r="UOJ214" s="68"/>
      <c r="UOK214" s="68"/>
      <c r="UOL214" s="68"/>
      <c r="UOM214" s="68"/>
      <c r="UON214" s="68"/>
      <c r="UOO214" s="68"/>
      <c r="UOP214" s="68"/>
      <c r="UOQ214" s="68"/>
      <c r="UOR214" s="68"/>
      <c r="UOS214" s="68"/>
      <c r="UOT214" s="68"/>
      <c r="UOU214" s="68"/>
      <c r="UOV214" s="68"/>
      <c r="UOW214" s="68"/>
      <c r="UOX214" s="68"/>
      <c r="UOY214" s="68"/>
      <c r="UOZ214" s="68"/>
      <c r="UPA214" s="68"/>
      <c r="UPB214" s="68"/>
      <c r="UPC214" s="68"/>
      <c r="UPD214" s="68"/>
      <c r="UPE214" s="68"/>
      <c r="UPF214" s="68"/>
      <c r="UPG214" s="68"/>
      <c r="UPH214" s="68"/>
      <c r="UPI214" s="68"/>
      <c r="UPJ214" s="68"/>
      <c r="UPK214" s="68"/>
      <c r="UPL214" s="68"/>
      <c r="UPM214" s="68"/>
      <c r="UPN214" s="68"/>
      <c r="UPO214" s="68"/>
      <c r="UPP214" s="68"/>
      <c r="UPQ214" s="68"/>
      <c r="UPR214" s="68"/>
      <c r="UPS214" s="68"/>
      <c r="UPT214" s="68"/>
      <c r="UPU214" s="68"/>
      <c r="UPV214" s="68"/>
      <c r="UPW214" s="68"/>
      <c r="UPX214" s="68"/>
      <c r="UPY214" s="68"/>
      <c r="UPZ214" s="68"/>
      <c r="UQA214" s="68"/>
      <c r="UQB214" s="68"/>
      <c r="UQC214" s="68"/>
      <c r="UQD214" s="68"/>
      <c r="UQE214" s="68"/>
      <c r="UQF214" s="68"/>
      <c r="UQG214" s="68"/>
      <c r="UQH214" s="68"/>
      <c r="UQI214" s="68"/>
      <c r="UQJ214" s="68"/>
      <c r="UQK214" s="68"/>
      <c r="UQL214" s="68"/>
      <c r="UQM214" s="68"/>
      <c r="UQN214" s="68"/>
      <c r="UQO214" s="68"/>
      <c r="UQP214" s="68"/>
      <c r="UQQ214" s="68"/>
      <c r="UQR214" s="68"/>
      <c r="UQS214" s="68"/>
      <c r="UQT214" s="68"/>
      <c r="UQU214" s="68"/>
      <c r="UQV214" s="68"/>
      <c r="UQW214" s="68"/>
      <c r="UQX214" s="68"/>
      <c r="UQY214" s="68"/>
      <c r="UQZ214" s="68"/>
      <c r="URA214" s="68"/>
      <c r="URB214" s="68"/>
      <c r="URC214" s="68"/>
      <c r="URD214" s="68"/>
      <c r="URE214" s="68"/>
      <c r="URF214" s="68"/>
      <c r="URG214" s="68"/>
      <c r="URH214" s="68"/>
      <c r="URI214" s="68"/>
      <c r="URJ214" s="68"/>
      <c r="URK214" s="68"/>
      <c r="URL214" s="68"/>
      <c r="URM214" s="68"/>
      <c r="URN214" s="68"/>
      <c r="URO214" s="68"/>
      <c r="URP214" s="68"/>
      <c r="URQ214" s="68"/>
      <c r="URR214" s="68"/>
      <c r="URS214" s="68"/>
      <c r="URT214" s="68"/>
      <c r="URU214" s="68"/>
      <c r="URV214" s="68"/>
      <c r="URW214" s="68"/>
      <c r="URX214" s="68"/>
      <c r="URY214" s="68"/>
      <c r="URZ214" s="68"/>
      <c r="USA214" s="68"/>
      <c r="USB214" s="68"/>
      <c r="USC214" s="68"/>
      <c r="USD214" s="68"/>
      <c r="USE214" s="68"/>
      <c r="USF214" s="68"/>
      <c r="USG214" s="68"/>
      <c r="USH214" s="68"/>
      <c r="USI214" s="68"/>
      <c r="USJ214" s="68"/>
      <c r="USK214" s="68"/>
      <c r="USL214" s="68"/>
      <c r="USM214" s="68"/>
      <c r="USN214" s="68"/>
      <c r="USO214" s="68"/>
      <c r="USP214" s="68"/>
      <c r="USQ214" s="68"/>
      <c r="USR214" s="68"/>
      <c r="USS214" s="68"/>
      <c r="UST214" s="68"/>
      <c r="USU214" s="68"/>
      <c r="USV214" s="68"/>
      <c r="USW214" s="68"/>
      <c r="USX214" s="68"/>
      <c r="USY214" s="68"/>
      <c r="USZ214" s="68"/>
      <c r="UTA214" s="68"/>
      <c r="UTB214" s="68"/>
      <c r="UTC214" s="68"/>
      <c r="UTD214" s="68"/>
      <c r="UTE214" s="68"/>
      <c r="UTF214" s="68"/>
      <c r="UTG214" s="68"/>
      <c r="UTH214" s="68"/>
      <c r="UTI214" s="68"/>
      <c r="UTJ214" s="68"/>
      <c r="UTK214" s="68"/>
      <c r="UTL214" s="68"/>
      <c r="UTM214" s="68"/>
      <c r="UTN214" s="68"/>
      <c r="UTO214" s="68"/>
      <c r="UTP214" s="68"/>
      <c r="UTQ214" s="68"/>
      <c r="UTR214" s="68"/>
      <c r="UTS214" s="68"/>
      <c r="UTT214" s="68"/>
      <c r="UTU214" s="68"/>
      <c r="UTV214" s="68"/>
      <c r="UTW214" s="68"/>
      <c r="UTX214" s="68"/>
      <c r="UTY214" s="68"/>
      <c r="UTZ214" s="68"/>
      <c r="UUA214" s="68"/>
      <c r="UUB214" s="68"/>
      <c r="UUC214" s="68"/>
      <c r="UUD214" s="68"/>
      <c r="UUE214" s="68"/>
      <c r="UUF214" s="68"/>
      <c r="UUG214" s="68"/>
      <c r="UUH214" s="68"/>
      <c r="UUI214" s="68"/>
      <c r="UUJ214" s="68"/>
      <c r="UUK214" s="68"/>
      <c r="UUL214" s="68"/>
      <c r="UUM214" s="68"/>
      <c r="UUN214" s="68"/>
      <c r="UUO214" s="68"/>
      <c r="UUP214" s="68"/>
      <c r="UUQ214" s="68"/>
      <c r="UUR214" s="68"/>
      <c r="UUS214" s="68"/>
      <c r="UUT214" s="68"/>
      <c r="UUU214" s="68"/>
      <c r="UUV214" s="68"/>
      <c r="UUW214" s="68"/>
      <c r="UUX214" s="68"/>
      <c r="UUY214" s="68"/>
      <c r="UUZ214" s="68"/>
      <c r="UVA214" s="68"/>
      <c r="UVB214" s="68"/>
      <c r="UVC214" s="68"/>
      <c r="UVD214" s="68"/>
      <c r="UVE214" s="68"/>
      <c r="UVF214" s="68"/>
      <c r="UVG214" s="68"/>
      <c r="UVH214" s="68"/>
      <c r="UVI214" s="68"/>
      <c r="UVJ214" s="68"/>
      <c r="UVK214" s="68"/>
      <c r="UVL214" s="68"/>
      <c r="UVM214" s="68"/>
      <c r="UVN214" s="68"/>
      <c r="UVO214" s="68"/>
      <c r="UVP214" s="68"/>
      <c r="UVQ214" s="68"/>
      <c r="UVR214" s="68"/>
      <c r="UVS214" s="68"/>
      <c r="UVT214" s="68"/>
      <c r="UVU214" s="68"/>
      <c r="UVV214" s="68"/>
      <c r="UVW214" s="68"/>
      <c r="UVX214" s="68"/>
      <c r="UVY214" s="68"/>
      <c r="UVZ214" s="68"/>
      <c r="UWA214" s="68"/>
      <c r="UWB214" s="68"/>
      <c r="UWC214" s="68"/>
      <c r="UWD214" s="68"/>
      <c r="UWE214" s="68"/>
      <c r="UWF214" s="68"/>
      <c r="UWG214" s="68"/>
      <c r="UWH214" s="68"/>
      <c r="UWI214" s="68"/>
      <c r="UWJ214" s="68"/>
      <c r="UWK214" s="68"/>
      <c r="UWL214" s="68"/>
      <c r="UWM214" s="68"/>
      <c r="UWN214" s="68"/>
      <c r="UWO214" s="68"/>
      <c r="UWP214" s="68"/>
      <c r="UWQ214" s="68"/>
      <c r="UWR214" s="68"/>
      <c r="UWS214" s="68"/>
      <c r="UWT214" s="68"/>
      <c r="UWU214" s="68"/>
      <c r="UWV214" s="68"/>
      <c r="UWW214" s="68"/>
      <c r="UWX214" s="68"/>
      <c r="UWY214" s="68"/>
      <c r="UWZ214" s="68"/>
      <c r="UXA214" s="68"/>
      <c r="UXB214" s="68"/>
      <c r="UXC214" s="68"/>
      <c r="UXD214" s="68"/>
      <c r="UXE214" s="68"/>
      <c r="UXF214" s="68"/>
      <c r="UXG214" s="68"/>
      <c r="UXH214" s="68"/>
      <c r="UXI214" s="68"/>
      <c r="UXJ214" s="68"/>
      <c r="UXK214" s="68"/>
      <c r="UXL214" s="68"/>
      <c r="UXM214" s="68"/>
      <c r="UXN214" s="68"/>
      <c r="UXO214" s="68"/>
      <c r="UXP214" s="68"/>
      <c r="UXQ214" s="68"/>
      <c r="UXR214" s="68"/>
      <c r="UXS214" s="68"/>
      <c r="UXT214" s="68"/>
      <c r="UXU214" s="68"/>
      <c r="UXV214" s="68"/>
      <c r="UXW214" s="68"/>
      <c r="UXX214" s="68"/>
      <c r="UXY214" s="68"/>
      <c r="UXZ214" s="68"/>
      <c r="UYA214" s="68"/>
      <c r="UYB214" s="68"/>
      <c r="UYC214" s="68"/>
      <c r="UYD214" s="68"/>
      <c r="UYE214" s="68"/>
      <c r="UYF214" s="68"/>
      <c r="UYG214" s="68"/>
      <c r="UYH214" s="68"/>
      <c r="UYI214" s="68"/>
      <c r="UYJ214" s="68"/>
      <c r="UYK214" s="68"/>
      <c r="UYL214" s="68"/>
      <c r="UYM214" s="68"/>
      <c r="UYN214" s="68"/>
      <c r="UYO214" s="68"/>
      <c r="UYP214" s="68"/>
      <c r="UYQ214" s="68"/>
      <c r="UYR214" s="68"/>
      <c r="UYS214" s="68"/>
      <c r="UYT214" s="68"/>
      <c r="UYU214" s="68"/>
      <c r="UYV214" s="68"/>
      <c r="UYW214" s="68"/>
      <c r="UYX214" s="68"/>
      <c r="UYY214" s="68"/>
      <c r="UYZ214" s="68"/>
      <c r="UZA214" s="68"/>
      <c r="UZB214" s="68"/>
      <c r="UZC214" s="68"/>
      <c r="UZD214" s="68"/>
      <c r="UZE214" s="68"/>
      <c r="UZF214" s="68"/>
      <c r="UZG214" s="68"/>
      <c r="UZH214" s="68"/>
      <c r="UZI214" s="68"/>
      <c r="UZJ214" s="68"/>
      <c r="UZK214" s="68"/>
      <c r="UZL214" s="68"/>
      <c r="UZM214" s="68"/>
      <c r="UZN214" s="68"/>
      <c r="UZO214" s="68"/>
      <c r="UZP214" s="68"/>
      <c r="UZQ214" s="68"/>
      <c r="UZR214" s="68"/>
      <c r="UZS214" s="68"/>
      <c r="UZT214" s="68"/>
      <c r="UZU214" s="68"/>
      <c r="UZV214" s="68"/>
      <c r="UZW214" s="68"/>
      <c r="UZX214" s="68"/>
      <c r="UZY214" s="68"/>
      <c r="UZZ214" s="68"/>
      <c r="VAA214" s="68"/>
      <c r="VAB214" s="68"/>
      <c r="VAC214" s="68"/>
      <c r="VAD214" s="68"/>
      <c r="VAE214" s="68"/>
      <c r="VAF214" s="68"/>
      <c r="VAG214" s="68"/>
      <c r="VAH214" s="68"/>
      <c r="VAI214" s="68"/>
      <c r="VAJ214" s="68"/>
      <c r="VAK214" s="68"/>
      <c r="VAL214" s="68"/>
      <c r="VAM214" s="68"/>
      <c r="VAN214" s="68"/>
      <c r="VAO214" s="68"/>
      <c r="VAP214" s="68"/>
      <c r="VAQ214" s="68"/>
      <c r="VAR214" s="68"/>
      <c r="VAS214" s="68"/>
      <c r="VAT214" s="68"/>
      <c r="VAU214" s="68"/>
      <c r="VAV214" s="68"/>
      <c r="VAW214" s="68"/>
      <c r="VAX214" s="68"/>
      <c r="VAY214" s="68"/>
      <c r="VAZ214" s="68"/>
      <c r="VBA214" s="68"/>
      <c r="VBB214" s="68"/>
      <c r="VBC214" s="68"/>
      <c r="VBD214" s="68"/>
      <c r="VBE214" s="68"/>
      <c r="VBF214" s="68"/>
      <c r="VBG214" s="68"/>
      <c r="VBH214" s="68"/>
      <c r="VBI214" s="68"/>
      <c r="VBJ214" s="68"/>
      <c r="VBK214" s="68"/>
      <c r="VBL214" s="68"/>
      <c r="VBM214" s="68"/>
      <c r="VBN214" s="68"/>
      <c r="VBO214" s="68"/>
      <c r="VBP214" s="68"/>
      <c r="VBQ214" s="68"/>
      <c r="VBR214" s="68"/>
      <c r="VBS214" s="68"/>
      <c r="VBT214" s="68"/>
      <c r="VBU214" s="68"/>
      <c r="VBV214" s="68"/>
      <c r="VBW214" s="68"/>
      <c r="VBX214" s="68"/>
      <c r="VBY214" s="68"/>
      <c r="VBZ214" s="68"/>
      <c r="VCA214" s="68"/>
      <c r="VCB214" s="68"/>
      <c r="VCC214" s="68"/>
      <c r="VCD214" s="68"/>
      <c r="VCE214" s="68"/>
      <c r="VCF214" s="68"/>
      <c r="VCG214" s="68"/>
      <c r="VCH214" s="68"/>
      <c r="VCI214" s="68"/>
      <c r="VCJ214" s="68"/>
      <c r="VCK214" s="68"/>
      <c r="VCL214" s="68"/>
      <c r="VCM214" s="68"/>
      <c r="VCN214" s="68"/>
      <c r="VCO214" s="68"/>
      <c r="VCP214" s="68"/>
      <c r="VCQ214" s="68"/>
      <c r="VCR214" s="68"/>
      <c r="VCS214" s="68"/>
      <c r="VCT214" s="68"/>
      <c r="VCU214" s="68"/>
      <c r="VCV214" s="68"/>
      <c r="VCW214" s="68"/>
      <c r="VCX214" s="68"/>
      <c r="VCY214" s="68"/>
      <c r="VCZ214" s="68"/>
      <c r="VDA214" s="68"/>
      <c r="VDB214" s="68"/>
      <c r="VDC214" s="68"/>
      <c r="VDD214" s="68"/>
      <c r="VDE214" s="68"/>
      <c r="VDF214" s="68"/>
      <c r="VDG214" s="68"/>
      <c r="VDH214" s="68"/>
      <c r="VDI214" s="68"/>
      <c r="VDJ214" s="68"/>
      <c r="VDK214" s="68"/>
      <c r="VDL214" s="68"/>
      <c r="VDM214" s="68"/>
      <c r="VDN214" s="68"/>
      <c r="VDO214" s="68"/>
      <c r="VDP214" s="68"/>
      <c r="VDQ214" s="68"/>
      <c r="VDR214" s="68"/>
      <c r="VDS214" s="68"/>
      <c r="VDT214" s="68"/>
      <c r="VDU214" s="68"/>
      <c r="VDV214" s="68"/>
      <c r="VDW214" s="68"/>
      <c r="VDX214" s="68"/>
      <c r="VDY214" s="68"/>
      <c r="VDZ214" s="68"/>
      <c r="VEA214" s="68"/>
      <c r="VEB214" s="68"/>
      <c r="VEC214" s="68"/>
      <c r="VED214" s="68"/>
      <c r="VEE214" s="68"/>
      <c r="VEF214" s="68"/>
      <c r="VEG214" s="68"/>
      <c r="VEH214" s="68"/>
      <c r="VEI214" s="68"/>
      <c r="VEJ214" s="68"/>
      <c r="VEK214" s="68"/>
      <c r="VEL214" s="68"/>
      <c r="VEM214" s="68"/>
      <c r="VEN214" s="68"/>
      <c r="VEO214" s="68"/>
      <c r="VEP214" s="68"/>
      <c r="VEQ214" s="68"/>
      <c r="VER214" s="68"/>
      <c r="VES214" s="68"/>
      <c r="VET214" s="68"/>
      <c r="VEU214" s="68"/>
      <c r="VEV214" s="68"/>
      <c r="VEW214" s="68"/>
      <c r="VEX214" s="68"/>
      <c r="VEY214" s="68"/>
      <c r="VEZ214" s="68"/>
      <c r="VFA214" s="68"/>
      <c r="VFB214" s="68"/>
      <c r="VFC214" s="68"/>
      <c r="VFD214" s="68"/>
      <c r="VFE214" s="68"/>
      <c r="VFF214" s="68"/>
      <c r="VFG214" s="68"/>
      <c r="VFH214" s="68"/>
      <c r="VFI214" s="68"/>
      <c r="VFJ214" s="68"/>
      <c r="VFK214" s="68"/>
      <c r="VFL214" s="68"/>
      <c r="VFM214" s="68"/>
      <c r="VFN214" s="68"/>
      <c r="VFO214" s="68"/>
      <c r="VFP214" s="68"/>
      <c r="VFQ214" s="68"/>
      <c r="VFR214" s="68"/>
      <c r="VFS214" s="68"/>
      <c r="VFT214" s="68"/>
      <c r="VFU214" s="68"/>
      <c r="VFV214" s="68"/>
      <c r="VFW214" s="68"/>
      <c r="VFX214" s="68"/>
      <c r="VFY214" s="68"/>
      <c r="VFZ214" s="68"/>
      <c r="VGA214" s="68"/>
      <c r="VGB214" s="68"/>
      <c r="VGC214" s="68"/>
      <c r="VGD214" s="68"/>
      <c r="VGE214" s="68"/>
      <c r="VGF214" s="68"/>
      <c r="VGG214" s="68"/>
      <c r="VGH214" s="68"/>
      <c r="VGI214" s="68"/>
      <c r="VGJ214" s="68"/>
      <c r="VGK214" s="68"/>
      <c r="VGL214" s="68"/>
      <c r="VGM214" s="68"/>
      <c r="VGN214" s="68"/>
      <c r="VGO214" s="68"/>
      <c r="VGP214" s="68"/>
      <c r="VGQ214" s="68"/>
      <c r="VGR214" s="68"/>
      <c r="VGS214" s="68"/>
      <c r="VGT214" s="68"/>
      <c r="VGU214" s="68"/>
      <c r="VGV214" s="68"/>
      <c r="VGW214" s="68"/>
      <c r="VGX214" s="68"/>
      <c r="VGY214" s="68"/>
      <c r="VGZ214" s="68"/>
      <c r="VHA214" s="68"/>
      <c r="VHB214" s="68"/>
      <c r="VHC214" s="68"/>
      <c r="VHD214" s="68"/>
      <c r="VHE214" s="68"/>
      <c r="VHF214" s="68"/>
      <c r="VHG214" s="68"/>
      <c r="VHH214" s="68"/>
      <c r="VHI214" s="68"/>
      <c r="VHJ214" s="68"/>
      <c r="VHK214" s="68"/>
      <c r="VHL214" s="68"/>
      <c r="VHM214" s="68"/>
      <c r="VHN214" s="68"/>
      <c r="VHO214" s="68"/>
      <c r="VHP214" s="68"/>
      <c r="VHQ214" s="68"/>
      <c r="VHR214" s="68"/>
      <c r="VHS214" s="68"/>
      <c r="VHT214" s="68"/>
      <c r="VHU214" s="68"/>
      <c r="VHV214" s="68"/>
      <c r="VHW214" s="68"/>
      <c r="VHX214" s="68"/>
      <c r="VHY214" s="68"/>
      <c r="VHZ214" s="68"/>
      <c r="VIA214" s="68"/>
      <c r="VIB214" s="68"/>
      <c r="VIC214" s="68"/>
      <c r="VID214" s="68"/>
      <c r="VIE214" s="68"/>
      <c r="VIF214" s="68"/>
      <c r="VIG214" s="68"/>
      <c r="VIH214" s="68"/>
      <c r="VII214" s="68"/>
      <c r="VIJ214" s="68"/>
      <c r="VIK214" s="68"/>
      <c r="VIL214" s="68"/>
      <c r="VIM214" s="68"/>
      <c r="VIN214" s="68"/>
      <c r="VIO214" s="68"/>
      <c r="VIP214" s="68"/>
      <c r="VIQ214" s="68"/>
      <c r="VIR214" s="68"/>
      <c r="VIS214" s="68"/>
      <c r="VIT214" s="68"/>
      <c r="VIU214" s="68"/>
      <c r="VIV214" s="68"/>
      <c r="VIW214" s="68"/>
      <c r="VIX214" s="68"/>
      <c r="VIY214" s="68"/>
      <c r="VIZ214" s="68"/>
      <c r="VJA214" s="68"/>
      <c r="VJB214" s="68"/>
      <c r="VJC214" s="68"/>
      <c r="VJD214" s="68"/>
      <c r="VJE214" s="68"/>
      <c r="VJF214" s="68"/>
      <c r="VJG214" s="68"/>
      <c r="VJH214" s="68"/>
      <c r="VJI214" s="68"/>
      <c r="VJJ214" s="68"/>
      <c r="VJK214" s="68"/>
      <c r="VJL214" s="68"/>
      <c r="VJM214" s="68"/>
      <c r="VJN214" s="68"/>
      <c r="VJO214" s="68"/>
      <c r="VJP214" s="68"/>
      <c r="VJQ214" s="68"/>
      <c r="VJR214" s="68"/>
      <c r="VJS214" s="68"/>
      <c r="VJT214" s="68"/>
      <c r="VJU214" s="68"/>
      <c r="VJV214" s="68"/>
      <c r="VJW214" s="68"/>
      <c r="VJX214" s="68"/>
      <c r="VJY214" s="68"/>
      <c r="VJZ214" s="68"/>
      <c r="VKA214" s="68"/>
      <c r="VKB214" s="68"/>
      <c r="VKC214" s="68"/>
      <c r="VKD214" s="68"/>
      <c r="VKE214" s="68"/>
      <c r="VKF214" s="68"/>
      <c r="VKG214" s="68"/>
      <c r="VKH214" s="68"/>
      <c r="VKI214" s="68"/>
      <c r="VKJ214" s="68"/>
      <c r="VKK214" s="68"/>
      <c r="VKL214" s="68"/>
      <c r="VKM214" s="68"/>
      <c r="VKN214" s="68"/>
      <c r="VKO214" s="68"/>
      <c r="VKP214" s="68"/>
      <c r="VKQ214" s="68"/>
      <c r="VKR214" s="68"/>
      <c r="VKS214" s="68"/>
      <c r="VKT214" s="68"/>
      <c r="VKU214" s="68"/>
      <c r="VKV214" s="68"/>
      <c r="VKW214" s="68"/>
      <c r="VKX214" s="68"/>
      <c r="VKY214" s="68"/>
      <c r="VKZ214" s="68"/>
      <c r="VLA214" s="68"/>
      <c r="VLB214" s="68"/>
      <c r="VLC214" s="68"/>
      <c r="VLD214" s="68"/>
      <c r="VLE214" s="68"/>
      <c r="VLF214" s="68"/>
      <c r="VLG214" s="68"/>
      <c r="VLH214" s="68"/>
      <c r="VLI214" s="68"/>
      <c r="VLJ214" s="68"/>
      <c r="VLK214" s="68"/>
      <c r="VLL214" s="68"/>
      <c r="VLM214" s="68"/>
      <c r="VLN214" s="68"/>
      <c r="VLO214" s="68"/>
      <c r="VLP214" s="68"/>
      <c r="VLQ214" s="68"/>
      <c r="VLR214" s="68"/>
      <c r="VLS214" s="68"/>
      <c r="VLT214" s="68"/>
      <c r="VLU214" s="68"/>
      <c r="VLV214" s="68"/>
      <c r="VLW214" s="68"/>
      <c r="VLX214" s="68"/>
      <c r="VLY214" s="68"/>
      <c r="VLZ214" s="68"/>
      <c r="VMA214" s="68"/>
      <c r="VMB214" s="68"/>
      <c r="VMC214" s="68"/>
      <c r="VMD214" s="68"/>
      <c r="VME214" s="68"/>
      <c r="VMF214" s="68"/>
      <c r="VMG214" s="68"/>
      <c r="VMH214" s="68"/>
      <c r="VMI214" s="68"/>
      <c r="VMJ214" s="68"/>
      <c r="VMK214" s="68"/>
      <c r="VML214" s="68"/>
      <c r="VMM214" s="68"/>
      <c r="VMN214" s="68"/>
      <c r="VMO214" s="68"/>
      <c r="VMP214" s="68"/>
      <c r="VMQ214" s="68"/>
      <c r="VMR214" s="68"/>
      <c r="VMS214" s="68"/>
      <c r="VMT214" s="68"/>
      <c r="VMU214" s="68"/>
      <c r="VMV214" s="68"/>
      <c r="VMW214" s="68"/>
      <c r="VMX214" s="68"/>
      <c r="VMY214" s="68"/>
      <c r="VMZ214" s="68"/>
      <c r="VNA214" s="68"/>
      <c r="VNB214" s="68"/>
      <c r="VNC214" s="68"/>
      <c r="VND214" s="68"/>
      <c r="VNE214" s="68"/>
      <c r="VNF214" s="68"/>
      <c r="VNG214" s="68"/>
      <c r="VNH214" s="68"/>
      <c r="VNI214" s="68"/>
      <c r="VNJ214" s="68"/>
      <c r="VNK214" s="68"/>
      <c r="VNL214" s="68"/>
      <c r="VNM214" s="68"/>
      <c r="VNN214" s="68"/>
      <c r="VNO214" s="68"/>
      <c r="VNP214" s="68"/>
      <c r="VNQ214" s="68"/>
      <c r="VNR214" s="68"/>
      <c r="VNS214" s="68"/>
      <c r="VNT214" s="68"/>
      <c r="VNU214" s="68"/>
      <c r="VNV214" s="68"/>
      <c r="VNW214" s="68"/>
      <c r="VNX214" s="68"/>
      <c r="VNY214" s="68"/>
      <c r="VNZ214" s="68"/>
      <c r="VOA214" s="68"/>
      <c r="VOB214" s="68"/>
      <c r="VOC214" s="68"/>
      <c r="VOD214" s="68"/>
      <c r="VOE214" s="68"/>
      <c r="VOF214" s="68"/>
      <c r="VOG214" s="68"/>
      <c r="VOH214" s="68"/>
      <c r="VOI214" s="68"/>
      <c r="VOJ214" s="68"/>
      <c r="VOK214" s="68"/>
      <c r="VOL214" s="68"/>
      <c r="VOM214" s="68"/>
      <c r="VON214" s="68"/>
      <c r="VOO214" s="68"/>
      <c r="VOP214" s="68"/>
      <c r="VOQ214" s="68"/>
      <c r="VOR214" s="68"/>
      <c r="VOS214" s="68"/>
      <c r="VOT214" s="68"/>
      <c r="VOU214" s="68"/>
      <c r="VOV214" s="68"/>
      <c r="VOW214" s="68"/>
      <c r="VOX214" s="68"/>
      <c r="VOY214" s="68"/>
      <c r="VOZ214" s="68"/>
      <c r="VPA214" s="68"/>
      <c r="VPB214" s="68"/>
      <c r="VPC214" s="68"/>
      <c r="VPD214" s="68"/>
      <c r="VPE214" s="68"/>
      <c r="VPF214" s="68"/>
      <c r="VPG214" s="68"/>
      <c r="VPH214" s="68"/>
      <c r="VPI214" s="68"/>
      <c r="VPJ214" s="68"/>
      <c r="VPK214" s="68"/>
      <c r="VPL214" s="68"/>
      <c r="VPM214" s="68"/>
      <c r="VPN214" s="68"/>
      <c r="VPO214" s="68"/>
      <c r="VPP214" s="68"/>
      <c r="VPQ214" s="68"/>
      <c r="VPR214" s="68"/>
      <c r="VPS214" s="68"/>
      <c r="VPT214" s="68"/>
      <c r="VPU214" s="68"/>
      <c r="VPV214" s="68"/>
      <c r="VPW214" s="68"/>
      <c r="VPX214" s="68"/>
      <c r="VPY214" s="68"/>
      <c r="VPZ214" s="68"/>
      <c r="VQA214" s="68"/>
      <c r="VQB214" s="68"/>
      <c r="VQC214" s="68"/>
      <c r="VQD214" s="68"/>
      <c r="VQE214" s="68"/>
      <c r="VQF214" s="68"/>
      <c r="VQG214" s="68"/>
      <c r="VQH214" s="68"/>
      <c r="VQI214" s="68"/>
      <c r="VQJ214" s="68"/>
      <c r="VQK214" s="68"/>
      <c r="VQL214" s="68"/>
      <c r="VQM214" s="68"/>
      <c r="VQN214" s="68"/>
      <c r="VQO214" s="68"/>
      <c r="VQP214" s="68"/>
      <c r="VQQ214" s="68"/>
      <c r="VQR214" s="68"/>
      <c r="VQS214" s="68"/>
      <c r="VQT214" s="68"/>
      <c r="VQU214" s="68"/>
      <c r="VQV214" s="68"/>
      <c r="VQW214" s="68"/>
      <c r="VQX214" s="68"/>
      <c r="VQY214" s="68"/>
      <c r="VQZ214" s="68"/>
      <c r="VRA214" s="68"/>
      <c r="VRB214" s="68"/>
      <c r="VRC214" s="68"/>
      <c r="VRD214" s="68"/>
      <c r="VRE214" s="68"/>
      <c r="VRF214" s="68"/>
      <c r="VRG214" s="68"/>
      <c r="VRH214" s="68"/>
      <c r="VRI214" s="68"/>
      <c r="VRJ214" s="68"/>
      <c r="VRK214" s="68"/>
      <c r="VRL214" s="68"/>
      <c r="VRM214" s="68"/>
      <c r="VRN214" s="68"/>
      <c r="VRO214" s="68"/>
      <c r="VRP214" s="68"/>
      <c r="VRQ214" s="68"/>
      <c r="VRR214" s="68"/>
      <c r="VRS214" s="68"/>
      <c r="VRT214" s="68"/>
      <c r="VRU214" s="68"/>
      <c r="VRV214" s="68"/>
      <c r="VRW214" s="68"/>
      <c r="VRX214" s="68"/>
      <c r="VRY214" s="68"/>
      <c r="VRZ214" s="68"/>
      <c r="VSA214" s="68"/>
      <c r="VSB214" s="68"/>
      <c r="VSC214" s="68"/>
      <c r="VSD214" s="68"/>
      <c r="VSE214" s="68"/>
      <c r="VSF214" s="68"/>
      <c r="VSG214" s="68"/>
      <c r="VSH214" s="68"/>
      <c r="VSI214" s="68"/>
      <c r="VSJ214" s="68"/>
      <c r="VSK214" s="68"/>
      <c r="VSL214" s="68"/>
      <c r="VSM214" s="68"/>
      <c r="VSN214" s="68"/>
      <c r="VSO214" s="68"/>
      <c r="VSP214" s="68"/>
      <c r="VSQ214" s="68"/>
      <c r="VSR214" s="68"/>
      <c r="VSS214" s="68"/>
      <c r="VST214" s="68"/>
      <c r="VSU214" s="68"/>
      <c r="VSV214" s="68"/>
      <c r="VSW214" s="68"/>
      <c r="VSX214" s="68"/>
      <c r="VSY214" s="68"/>
      <c r="VSZ214" s="68"/>
      <c r="VTA214" s="68"/>
      <c r="VTB214" s="68"/>
      <c r="VTC214" s="68"/>
      <c r="VTD214" s="68"/>
      <c r="VTE214" s="68"/>
      <c r="VTF214" s="68"/>
      <c r="VTG214" s="68"/>
      <c r="VTH214" s="68"/>
      <c r="VTI214" s="68"/>
      <c r="VTJ214" s="68"/>
      <c r="VTK214" s="68"/>
      <c r="VTL214" s="68"/>
      <c r="VTM214" s="68"/>
      <c r="VTN214" s="68"/>
      <c r="VTO214" s="68"/>
      <c r="VTP214" s="68"/>
      <c r="VTQ214" s="68"/>
      <c r="VTR214" s="68"/>
      <c r="VTS214" s="68"/>
      <c r="VTT214" s="68"/>
      <c r="VTU214" s="68"/>
      <c r="VTV214" s="68"/>
      <c r="VTW214" s="68"/>
      <c r="VTX214" s="68"/>
      <c r="VTY214" s="68"/>
      <c r="VTZ214" s="68"/>
      <c r="VUA214" s="68"/>
      <c r="VUB214" s="68"/>
      <c r="VUC214" s="68"/>
      <c r="VUD214" s="68"/>
      <c r="VUE214" s="68"/>
      <c r="VUF214" s="68"/>
      <c r="VUG214" s="68"/>
      <c r="VUH214" s="68"/>
      <c r="VUI214" s="68"/>
      <c r="VUJ214" s="68"/>
      <c r="VUK214" s="68"/>
      <c r="VUL214" s="68"/>
      <c r="VUM214" s="68"/>
      <c r="VUN214" s="68"/>
      <c r="VUO214" s="68"/>
      <c r="VUP214" s="68"/>
      <c r="VUQ214" s="68"/>
      <c r="VUR214" s="68"/>
      <c r="VUS214" s="68"/>
      <c r="VUT214" s="68"/>
      <c r="VUU214" s="68"/>
      <c r="VUV214" s="68"/>
      <c r="VUW214" s="68"/>
      <c r="VUX214" s="68"/>
      <c r="VUY214" s="68"/>
      <c r="VUZ214" s="68"/>
      <c r="VVA214" s="68"/>
      <c r="VVB214" s="68"/>
      <c r="VVC214" s="68"/>
      <c r="VVD214" s="68"/>
      <c r="VVE214" s="68"/>
      <c r="VVF214" s="68"/>
      <c r="VVG214" s="68"/>
      <c r="VVH214" s="68"/>
      <c r="VVI214" s="68"/>
      <c r="VVJ214" s="68"/>
      <c r="VVK214" s="68"/>
      <c r="VVL214" s="68"/>
      <c r="VVM214" s="68"/>
      <c r="VVN214" s="68"/>
      <c r="VVO214" s="68"/>
      <c r="VVP214" s="68"/>
      <c r="VVQ214" s="68"/>
      <c r="VVR214" s="68"/>
      <c r="VVS214" s="68"/>
      <c r="VVT214" s="68"/>
      <c r="VVU214" s="68"/>
      <c r="VVV214" s="68"/>
      <c r="VVW214" s="68"/>
      <c r="VVX214" s="68"/>
      <c r="VVY214" s="68"/>
      <c r="VVZ214" s="68"/>
      <c r="VWA214" s="68"/>
      <c r="VWB214" s="68"/>
      <c r="VWC214" s="68"/>
      <c r="VWD214" s="68"/>
      <c r="VWE214" s="68"/>
      <c r="VWF214" s="68"/>
      <c r="VWG214" s="68"/>
      <c r="VWH214" s="68"/>
      <c r="VWI214" s="68"/>
      <c r="VWJ214" s="68"/>
      <c r="VWK214" s="68"/>
      <c r="VWL214" s="68"/>
      <c r="VWM214" s="68"/>
      <c r="VWN214" s="68"/>
      <c r="VWO214" s="68"/>
      <c r="VWP214" s="68"/>
      <c r="VWQ214" s="68"/>
      <c r="VWR214" s="68"/>
      <c r="VWS214" s="68"/>
      <c r="VWT214" s="68"/>
      <c r="VWU214" s="68"/>
      <c r="VWV214" s="68"/>
      <c r="VWW214" s="68"/>
      <c r="VWX214" s="68"/>
      <c r="VWY214" s="68"/>
      <c r="VWZ214" s="68"/>
      <c r="VXA214" s="68"/>
      <c r="VXB214" s="68"/>
      <c r="VXC214" s="68"/>
      <c r="VXD214" s="68"/>
      <c r="VXE214" s="68"/>
      <c r="VXF214" s="68"/>
      <c r="VXG214" s="68"/>
      <c r="VXH214" s="68"/>
      <c r="VXI214" s="68"/>
      <c r="VXJ214" s="68"/>
      <c r="VXK214" s="68"/>
      <c r="VXL214" s="68"/>
      <c r="VXM214" s="68"/>
      <c r="VXN214" s="68"/>
      <c r="VXO214" s="68"/>
      <c r="VXP214" s="68"/>
      <c r="VXQ214" s="68"/>
      <c r="VXR214" s="68"/>
      <c r="VXS214" s="68"/>
      <c r="VXT214" s="68"/>
      <c r="VXU214" s="68"/>
      <c r="VXV214" s="68"/>
      <c r="VXW214" s="68"/>
      <c r="VXX214" s="68"/>
      <c r="VXY214" s="68"/>
      <c r="VXZ214" s="68"/>
      <c r="VYA214" s="68"/>
      <c r="VYB214" s="68"/>
      <c r="VYC214" s="68"/>
      <c r="VYD214" s="68"/>
      <c r="VYE214" s="68"/>
      <c r="VYF214" s="68"/>
      <c r="VYG214" s="68"/>
      <c r="VYH214" s="68"/>
      <c r="VYI214" s="68"/>
      <c r="VYJ214" s="68"/>
      <c r="VYK214" s="68"/>
      <c r="VYL214" s="68"/>
      <c r="VYM214" s="68"/>
      <c r="VYN214" s="68"/>
      <c r="VYO214" s="68"/>
      <c r="VYP214" s="68"/>
      <c r="VYQ214" s="68"/>
      <c r="VYR214" s="68"/>
      <c r="VYS214" s="68"/>
      <c r="VYT214" s="68"/>
      <c r="VYU214" s="68"/>
      <c r="VYV214" s="68"/>
      <c r="VYW214" s="68"/>
      <c r="VYX214" s="68"/>
      <c r="VYY214" s="68"/>
      <c r="VYZ214" s="68"/>
      <c r="VZA214" s="68"/>
      <c r="VZB214" s="68"/>
      <c r="VZC214" s="68"/>
      <c r="VZD214" s="68"/>
      <c r="VZE214" s="68"/>
      <c r="VZF214" s="68"/>
      <c r="VZG214" s="68"/>
      <c r="VZH214" s="68"/>
      <c r="VZI214" s="68"/>
      <c r="VZJ214" s="68"/>
      <c r="VZK214" s="68"/>
      <c r="VZL214" s="68"/>
      <c r="VZM214" s="68"/>
      <c r="VZN214" s="68"/>
      <c r="VZO214" s="68"/>
      <c r="VZP214" s="68"/>
      <c r="VZQ214" s="68"/>
      <c r="VZR214" s="68"/>
      <c r="VZS214" s="68"/>
      <c r="VZT214" s="68"/>
      <c r="VZU214" s="68"/>
      <c r="VZV214" s="68"/>
      <c r="VZW214" s="68"/>
      <c r="VZX214" s="68"/>
      <c r="VZY214" s="68"/>
      <c r="VZZ214" s="68"/>
      <c r="WAA214" s="68"/>
      <c r="WAB214" s="68"/>
      <c r="WAC214" s="68"/>
      <c r="WAD214" s="68"/>
      <c r="WAE214" s="68"/>
      <c r="WAF214" s="68"/>
      <c r="WAG214" s="68"/>
      <c r="WAH214" s="68"/>
      <c r="WAI214" s="68"/>
      <c r="WAJ214" s="68"/>
      <c r="WAK214" s="68"/>
      <c r="WAL214" s="68"/>
      <c r="WAM214" s="68"/>
      <c r="WAN214" s="68"/>
      <c r="WAO214" s="68"/>
      <c r="WAP214" s="68"/>
      <c r="WAQ214" s="68"/>
      <c r="WAR214" s="68"/>
      <c r="WAS214" s="68"/>
      <c r="WAT214" s="68"/>
      <c r="WAU214" s="68"/>
      <c r="WAV214" s="68"/>
      <c r="WAW214" s="68"/>
      <c r="WAX214" s="68"/>
      <c r="WAY214" s="68"/>
      <c r="WAZ214" s="68"/>
      <c r="WBA214" s="68"/>
      <c r="WBB214" s="68"/>
      <c r="WBC214" s="68"/>
      <c r="WBD214" s="68"/>
      <c r="WBE214" s="68"/>
      <c r="WBF214" s="68"/>
      <c r="WBG214" s="68"/>
      <c r="WBH214" s="68"/>
      <c r="WBI214" s="68"/>
      <c r="WBJ214" s="68"/>
      <c r="WBK214" s="68"/>
      <c r="WBL214" s="68"/>
      <c r="WBM214" s="68"/>
      <c r="WBN214" s="68"/>
      <c r="WBO214" s="68"/>
      <c r="WBP214" s="68"/>
      <c r="WBQ214" s="68"/>
      <c r="WBR214" s="68"/>
      <c r="WBS214" s="68"/>
      <c r="WBT214" s="68"/>
      <c r="WBU214" s="68"/>
      <c r="WBV214" s="68"/>
      <c r="WBW214" s="68"/>
      <c r="WBX214" s="68"/>
      <c r="WBY214" s="68"/>
      <c r="WBZ214" s="68"/>
      <c r="WCA214" s="68"/>
      <c r="WCB214" s="68"/>
      <c r="WCC214" s="68"/>
      <c r="WCD214" s="68"/>
      <c r="WCE214" s="68"/>
      <c r="WCF214" s="68"/>
      <c r="WCG214" s="68"/>
      <c r="WCH214" s="68"/>
      <c r="WCI214" s="68"/>
      <c r="WCJ214" s="68"/>
      <c r="WCK214" s="68"/>
      <c r="WCL214" s="68"/>
      <c r="WCM214" s="68"/>
      <c r="WCN214" s="68"/>
      <c r="WCO214" s="68"/>
      <c r="WCP214" s="68"/>
      <c r="WCQ214" s="68"/>
      <c r="WCR214" s="68"/>
      <c r="WCS214" s="68"/>
      <c r="WCT214" s="68"/>
      <c r="WCU214" s="68"/>
      <c r="WCV214" s="68"/>
      <c r="WCW214" s="68"/>
      <c r="WCX214" s="68"/>
      <c r="WCY214" s="68"/>
      <c r="WCZ214" s="68"/>
      <c r="WDA214" s="68"/>
      <c r="WDB214" s="68"/>
      <c r="WDC214" s="68"/>
      <c r="WDD214" s="68"/>
      <c r="WDE214" s="68"/>
      <c r="WDF214" s="68"/>
      <c r="WDG214" s="68"/>
      <c r="WDH214" s="68"/>
      <c r="WDI214" s="68"/>
      <c r="WDJ214" s="68"/>
      <c r="WDK214" s="68"/>
      <c r="WDL214" s="68"/>
      <c r="WDM214" s="68"/>
      <c r="WDN214" s="68"/>
      <c r="WDO214" s="68"/>
      <c r="WDP214" s="68"/>
      <c r="WDQ214" s="68"/>
      <c r="WDR214" s="68"/>
      <c r="WDS214" s="68"/>
      <c r="WDT214" s="68"/>
      <c r="WDU214" s="68"/>
      <c r="WDV214" s="68"/>
      <c r="WDW214" s="68"/>
      <c r="WDX214" s="68"/>
      <c r="WDY214" s="68"/>
      <c r="WDZ214" s="68"/>
      <c r="WEA214" s="68"/>
      <c r="WEB214" s="68"/>
      <c r="WEC214" s="68"/>
      <c r="WED214" s="68"/>
      <c r="WEE214" s="68"/>
      <c r="WEF214" s="68"/>
      <c r="WEG214" s="68"/>
      <c r="WEH214" s="68"/>
      <c r="WEI214" s="68"/>
      <c r="WEJ214" s="68"/>
      <c r="WEK214" s="68"/>
      <c r="WEL214" s="68"/>
      <c r="WEM214" s="68"/>
      <c r="WEN214" s="68"/>
      <c r="WEO214" s="68"/>
      <c r="WEP214" s="68"/>
      <c r="WEQ214" s="68"/>
      <c r="WER214" s="68"/>
      <c r="WES214" s="68"/>
      <c r="WET214" s="68"/>
      <c r="WEU214" s="68"/>
      <c r="WEV214" s="68"/>
      <c r="WEW214" s="68"/>
      <c r="WEX214" s="68"/>
      <c r="WEY214" s="68"/>
      <c r="WEZ214" s="68"/>
      <c r="WFA214" s="68"/>
      <c r="WFB214" s="68"/>
      <c r="WFC214" s="68"/>
      <c r="WFD214" s="68"/>
      <c r="WFE214" s="68"/>
      <c r="WFF214" s="68"/>
      <c r="WFG214" s="68"/>
      <c r="WFH214" s="68"/>
      <c r="WFI214" s="68"/>
      <c r="WFJ214" s="68"/>
      <c r="WFK214" s="68"/>
      <c r="WFL214" s="68"/>
      <c r="WFM214" s="68"/>
      <c r="WFN214" s="68"/>
      <c r="WFO214" s="68"/>
      <c r="WFP214" s="68"/>
      <c r="WFQ214" s="68"/>
      <c r="WFR214" s="68"/>
      <c r="WFS214" s="68"/>
      <c r="WFT214" s="68"/>
      <c r="WFU214" s="68"/>
      <c r="WFV214" s="68"/>
      <c r="WFW214" s="68"/>
      <c r="WFX214" s="68"/>
      <c r="WFY214" s="68"/>
      <c r="WFZ214" s="68"/>
      <c r="WGA214" s="68"/>
      <c r="WGB214" s="68"/>
      <c r="WGC214" s="68"/>
      <c r="WGD214" s="68"/>
      <c r="WGE214" s="68"/>
      <c r="WGF214" s="68"/>
      <c r="WGG214" s="68"/>
      <c r="WGH214" s="68"/>
      <c r="WGI214" s="68"/>
      <c r="WGJ214" s="68"/>
      <c r="WGK214" s="68"/>
      <c r="WGL214" s="68"/>
      <c r="WGM214" s="68"/>
      <c r="WGN214" s="68"/>
      <c r="WGO214" s="68"/>
      <c r="WGP214" s="68"/>
      <c r="WGQ214" s="68"/>
      <c r="WGR214" s="68"/>
      <c r="WGS214" s="68"/>
      <c r="WGT214" s="68"/>
      <c r="WGU214" s="68"/>
      <c r="WGV214" s="68"/>
      <c r="WGW214" s="68"/>
      <c r="WGX214" s="68"/>
      <c r="WGY214" s="68"/>
      <c r="WGZ214" s="68"/>
      <c r="WHA214" s="68"/>
      <c r="WHB214" s="68"/>
      <c r="WHC214" s="68"/>
      <c r="WHD214" s="68"/>
      <c r="WHE214" s="68"/>
      <c r="WHF214" s="68"/>
      <c r="WHG214" s="68"/>
      <c r="WHH214" s="68"/>
      <c r="WHI214" s="68"/>
      <c r="WHJ214" s="68"/>
      <c r="WHK214" s="68"/>
      <c r="WHL214" s="68"/>
      <c r="WHM214" s="68"/>
      <c r="WHN214" s="68"/>
      <c r="WHO214" s="68"/>
      <c r="WHP214" s="68"/>
      <c r="WHQ214" s="68"/>
      <c r="WHR214" s="68"/>
      <c r="WHS214" s="68"/>
      <c r="WHT214" s="68"/>
      <c r="WHU214" s="68"/>
      <c r="WHV214" s="68"/>
      <c r="WHW214" s="68"/>
      <c r="WHX214" s="68"/>
      <c r="WHY214" s="68"/>
      <c r="WHZ214" s="68"/>
      <c r="WIA214" s="68"/>
      <c r="WIB214" s="68"/>
      <c r="WIC214" s="68"/>
      <c r="WID214" s="68"/>
      <c r="WIE214" s="68"/>
      <c r="WIF214" s="68"/>
      <c r="WIG214" s="68"/>
      <c r="WIH214" s="68"/>
      <c r="WII214" s="68"/>
      <c r="WIJ214" s="68"/>
      <c r="WIK214" s="68"/>
      <c r="WIL214" s="68"/>
      <c r="WIM214" s="68"/>
      <c r="WIN214" s="68"/>
      <c r="WIO214" s="68"/>
      <c r="WIP214" s="68"/>
      <c r="WIQ214" s="68"/>
      <c r="WIR214" s="68"/>
      <c r="WIS214" s="68"/>
      <c r="WIT214" s="68"/>
      <c r="WIU214" s="68"/>
      <c r="WIV214" s="68"/>
      <c r="WIW214" s="68"/>
      <c r="WIX214" s="68"/>
      <c r="WIY214" s="68"/>
      <c r="WIZ214" s="68"/>
      <c r="WJA214" s="68"/>
      <c r="WJB214" s="68"/>
      <c r="WJC214" s="68"/>
      <c r="WJD214" s="68"/>
      <c r="WJE214" s="68"/>
      <c r="WJF214" s="68"/>
      <c r="WJG214" s="68"/>
      <c r="WJH214" s="68"/>
      <c r="WJI214" s="68"/>
      <c r="WJJ214" s="68"/>
      <c r="WJK214" s="68"/>
      <c r="WJL214" s="68"/>
      <c r="WJM214" s="68"/>
      <c r="WJN214" s="68"/>
      <c r="WJO214" s="68"/>
      <c r="WJP214" s="68"/>
      <c r="WJQ214" s="68"/>
      <c r="WJR214" s="68"/>
      <c r="WJS214" s="68"/>
      <c r="WJT214" s="68"/>
      <c r="WJU214" s="68"/>
      <c r="WJV214" s="68"/>
      <c r="WJW214" s="68"/>
      <c r="WJX214" s="68"/>
      <c r="WJY214" s="68"/>
      <c r="WJZ214" s="68"/>
      <c r="WKA214" s="68"/>
      <c r="WKB214" s="68"/>
      <c r="WKC214" s="68"/>
      <c r="WKD214" s="68"/>
      <c r="WKE214" s="68"/>
      <c r="WKF214" s="68"/>
      <c r="WKG214" s="68"/>
      <c r="WKH214" s="68"/>
      <c r="WKI214" s="68"/>
      <c r="WKJ214" s="68"/>
      <c r="WKK214" s="68"/>
      <c r="WKL214" s="68"/>
      <c r="WKM214" s="68"/>
      <c r="WKN214" s="68"/>
      <c r="WKO214" s="68"/>
      <c r="WKP214" s="68"/>
      <c r="WKQ214" s="68"/>
      <c r="WKR214" s="68"/>
      <c r="WKS214" s="68"/>
      <c r="WKT214" s="68"/>
      <c r="WKU214" s="68"/>
      <c r="WKV214" s="68"/>
      <c r="WKW214" s="68"/>
      <c r="WKX214" s="68"/>
      <c r="WKY214" s="68"/>
      <c r="WKZ214" s="68"/>
      <c r="WLA214" s="68"/>
      <c r="WLB214" s="68"/>
      <c r="WLC214" s="68"/>
      <c r="WLD214" s="68"/>
      <c r="WLE214" s="68"/>
      <c r="WLF214" s="68"/>
      <c r="WLG214" s="68"/>
      <c r="WLH214" s="68"/>
      <c r="WLI214" s="68"/>
      <c r="WLJ214" s="68"/>
      <c r="WLK214" s="68"/>
      <c r="WLL214" s="68"/>
      <c r="WLM214" s="68"/>
      <c r="WLN214" s="68"/>
      <c r="WLO214" s="68"/>
      <c r="WLP214" s="68"/>
      <c r="WLQ214" s="68"/>
      <c r="WLR214" s="68"/>
      <c r="WLS214" s="68"/>
      <c r="WLT214" s="68"/>
      <c r="WLU214" s="68"/>
      <c r="WLV214" s="68"/>
      <c r="WLW214" s="68"/>
      <c r="WLX214" s="68"/>
      <c r="WLY214" s="68"/>
      <c r="WLZ214" s="68"/>
      <c r="WMA214" s="68"/>
      <c r="WMB214" s="68"/>
      <c r="WMC214" s="68"/>
      <c r="WMD214" s="68"/>
      <c r="WME214" s="68"/>
      <c r="WMF214" s="68"/>
      <c r="WMG214" s="68"/>
      <c r="WMH214" s="68"/>
      <c r="WMI214" s="68"/>
      <c r="WMJ214" s="68"/>
      <c r="WMK214" s="68"/>
      <c r="WML214" s="68"/>
      <c r="WMM214" s="68"/>
      <c r="WMN214" s="68"/>
      <c r="WMO214" s="68"/>
      <c r="WMP214" s="68"/>
      <c r="WMQ214" s="68"/>
      <c r="WMR214" s="68"/>
      <c r="WMS214" s="68"/>
      <c r="WMT214" s="68"/>
      <c r="WMU214" s="68"/>
      <c r="WMV214" s="68"/>
      <c r="WMW214" s="68"/>
      <c r="WMX214" s="68"/>
      <c r="WMY214" s="68"/>
      <c r="WMZ214" s="68"/>
      <c r="WNA214" s="68"/>
      <c r="WNB214" s="68"/>
      <c r="WNC214" s="68"/>
      <c r="WND214" s="68"/>
      <c r="WNE214" s="68"/>
      <c r="WNF214" s="68"/>
      <c r="WNG214" s="68"/>
      <c r="WNH214" s="68"/>
      <c r="WNI214" s="68"/>
      <c r="WNJ214" s="68"/>
      <c r="WNK214" s="68"/>
      <c r="WNL214" s="68"/>
      <c r="WNM214" s="68"/>
      <c r="WNN214" s="68"/>
      <c r="WNO214" s="68"/>
      <c r="WNP214" s="68"/>
      <c r="WNQ214" s="68"/>
      <c r="WNR214" s="68"/>
      <c r="WNS214" s="68"/>
      <c r="WNT214" s="68"/>
      <c r="WNU214" s="68"/>
      <c r="WNV214" s="68"/>
      <c r="WNW214" s="68"/>
      <c r="WNX214" s="68"/>
      <c r="WNY214" s="68"/>
      <c r="WNZ214" s="68"/>
      <c r="WOA214" s="68"/>
      <c r="WOB214" s="68"/>
      <c r="WOC214" s="68"/>
      <c r="WOD214" s="68"/>
      <c r="WOE214" s="68"/>
      <c r="WOF214" s="68"/>
      <c r="WOG214" s="68"/>
      <c r="WOH214" s="68"/>
      <c r="WOI214" s="68"/>
      <c r="WOJ214" s="68"/>
      <c r="WOK214" s="68"/>
      <c r="WOL214" s="68"/>
      <c r="WOM214" s="68"/>
      <c r="WON214" s="68"/>
      <c r="WOO214" s="68"/>
      <c r="WOP214" s="68"/>
      <c r="WOQ214" s="68"/>
      <c r="WOR214" s="68"/>
      <c r="WOS214" s="68"/>
      <c r="WOT214" s="68"/>
      <c r="WOU214" s="68"/>
      <c r="WOV214" s="68"/>
      <c r="WOW214" s="68"/>
      <c r="WOX214" s="68"/>
      <c r="WOY214" s="68"/>
      <c r="WOZ214" s="68"/>
      <c r="WPA214" s="68"/>
      <c r="WPB214" s="68"/>
      <c r="WPC214" s="68"/>
      <c r="WPD214" s="68"/>
      <c r="WPE214" s="68"/>
      <c r="WPF214" s="68"/>
      <c r="WPG214" s="68"/>
      <c r="WPH214" s="68"/>
      <c r="WPI214" s="68"/>
      <c r="WPJ214" s="68"/>
      <c r="WPK214" s="68"/>
      <c r="WPL214" s="68"/>
      <c r="WPM214" s="68"/>
      <c r="WPN214" s="68"/>
      <c r="WPO214" s="68"/>
      <c r="WPP214" s="68"/>
      <c r="WPQ214" s="68"/>
      <c r="WPR214" s="68"/>
      <c r="WPS214" s="68"/>
      <c r="WPT214" s="68"/>
      <c r="WPU214" s="68"/>
      <c r="WPV214" s="68"/>
      <c r="WPW214" s="68"/>
      <c r="WPX214" s="68"/>
      <c r="WPY214" s="68"/>
      <c r="WPZ214" s="68"/>
      <c r="WQA214" s="68"/>
      <c r="WQB214" s="68"/>
      <c r="WQC214" s="68"/>
      <c r="WQD214" s="68"/>
      <c r="WQE214" s="68"/>
      <c r="WQF214" s="68"/>
      <c r="WQG214" s="68"/>
      <c r="WQH214" s="68"/>
      <c r="WQI214" s="68"/>
      <c r="WQJ214" s="68"/>
      <c r="WQK214" s="68"/>
      <c r="WQL214" s="68"/>
      <c r="WQM214" s="68"/>
      <c r="WQN214" s="68"/>
      <c r="WQO214" s="68"/>
      <c r="WQP214" s="68"/>
      <c r="WQQ214" s="68"/>
      <c r="WQR214" s="68"/>
      <c r="WQS214" s="68"/>
      <c r="WQT214" s="68"/>
      <c r="WQU214" s="68"/>
      <c r="WQV214" s="68"/>
      <c r="WQW214" s="68"/>
      <c r="WQX214" s="68"/>
      <c r="WQY214" s="68"/>
      <c r="WQZ214" s="68"/>
      <c r="WRA214" s="68"/>
      <c r="WRB214" s="68"/>
      <c r="WRC214" s="68"/>
      <c r="WRD214" s="68"/>
      <c r="WRE214" s="68"/>
      <c r="WRF214" s="68"/>
      <c r="WRG214" s="68"/>
      <c r="WRH214" s="68"/>
      <c r="WRI214" s="68"/>
      <c r="WRJ214" s="68"/>
      <c r="WRK214" s="68"/>
      <c r="WRL214" s="68"/>
      <c r="WRM214" s="68"/>
      <c r="WRN214" s="68"/>
      <c r="WRO214" s="68"/>
      <c r="WRP214" s="68"/>
      <c r="WRQ214" s="68"/>
      <c r="WRR214" s="68"/>
      <c r="WRS214" s="68"/>
      <c r="WRT214" s="68"/>
      <c r="WRU214" s="68"/>
      <c r="WRV214" s="68"/>
      <c r="WRW214" s="68"/>
      <c r="WRX214" s="68"/>
      <c r="WRY214" s="68"/>
      <c r="WRZ214" s="68"/>
      <c r="WSA214" s="68"/>
      <c r="WSB214" s="68"/>
      <c r="WSC214" s="68"/>
      <c r="WSD214" s="68"/>
      <c r="WSE214" s="68"/>
      <c r="WSF214" s="68"/>
      <c r="WSG214" s="68"/>
      <c r="WSH214" s="68"/>
      <c r="WSI214" s="68"/>
      <c r="WSJ214" s="68"/>
      <c r="WSK214" s="68"/>
      <c r="WSL214" s="68"/>
      <c r="WSM214" s="68"/>
      <c r="WSN214" s="68"/>
      <c r="WSO214" s="68"/>
      <c r="WSP214" s="68"/>
      <c r="WSQ214" s="68"/>
      <c r="WSR214" s="68"/>
      <c r="WSS214" s="68"/>
      <c r="WST214" s="68"/>
      <c r="WSU214" s="68"/>
      <c r="WSV214" s="68"/>
      <c r="WSW214" s="68"/>
      <c r="WSX214" s="68"/>
      <c r="WSY214" s="68"/>
      <c r="WSZ214" s="68"/>
      <c r="WTA214" s="68"/>
      <c r="WTB214" s="68"/>
      <c r="WTC214" s="68"/>
      <c r="WTD214" s="68"/>
      <c r="WTE214" s="68"/>
      <c r="WTF214" s="68"/>
      <c r="WTG214" s="68"/>
      <c r="WTH214" s="68"/>
      <c r="WTI214" s="68"/>
      <c r="WTJ214" s="68"/>
      <c r="WTK214" s="68"/>
      <c r="WTL214" s="68"/>
      <c r="WTM214" s="68"/>
      <c r="WTN214" s="68"/>
      <c r="WTO214" s="68"/>
      <c r="WTP214" s="68"/>
      <c r="WTQ214" s="68"/>
      <c r="WTR214" s="68"/>
      <c r="WTS214" s="68"/>
      <c r="WTT214" s="68"/>
      <c r="WTU214" s="68"/>
      <c r="WTV214" s="68"/>
      <c r="WTW214" s="68"/>
      <c r="WTX214" s="68"/>
      <c r="WTY214" s="68"/>
      <c r="WTZ214" s="68"/>
      <c r="WUA214" s="68"/>
      <c r="WUB214" s="68"/>
      <c r="WUC214" s="68"/>
      <c r="WUD214" s="68"/>
      <c r="WUE214" s="68"/>
      <c r="WUF214" s="68"/>
      <c r="WUG214" s="68"/>
      <c r="WUH214" s="68"/>
      <c r="WUI214" s="68"/>
      <c r="WUJ214" s="68"/>
      <c r="WUK214" s="68"/>
      <c r="WUL214" s="68"/>
      <c r="WUM214" s="68"/>
      <c r="WUN214" s="68"/>
      <c r="WUO214" s="68"/>
      <c r="WUP214" s="68"/>
      <c r="WUQ214" s="68"/>
      <c r="WUR214" s="68"/>
      <c r="WUS214" s="68"/>
      <c r="WUT214" s="68"/>
      <c r="WUU214" s="68"/>
      <c r="WUV214" s="68"/>
      <c r="WUW214" s="68"/>
      <c r="WUX214" s="68"/>
      <c r="WUY214" s="68"/>
      <c r="WUZ214" s="68"/>
      <c r="WVA214" s="68"/>
      <c r="WVB214" s="68"/>
      <c r="WVC214" s="68"/>
      <c r="WVD214" s="68"/>
      <c r="WVE214" s="68"/>
      <c r="WVF214" s="68"/>
      <c r="WVG214" s="68"/>
      <c r="WVH214" s="68"/>
      <c r="WVI214" s="68"/>
      <c r="WVJ214" s="68"/>
      <c r="WVK214" s="68"/>
      <c r="WVL214" s="68"/>
      <c r="WVM214" s="68"/>
      <c r="WVN214" s="68"/>
      <c r="WVO214" s="68"/>
      <c r="WVP214" s="68"/>
      <c r="WVQ214" s="68"/>
      <c r="WVR214" s="68"/>
      <c r="WVS214" s="68"/>
      <c r="WVT214" s="68"/>
      <c r="WVU214" s="68"/>
      <c r="WVV214" s="68"/>
      <c r="WVW214" s="68"/>
      <c r="WVX214" s="68"/>
      <c r="WVY214" s="68"/>
      <c r="WVZ214" s="68"/>
      <c r="WWA214" s="68"/>
      <c r="WWB214" s="68"/>
      <c r="WWC214" s="68"/>
      <c r="WWD214" s="68"/>
      <c r="WWE214" s="68"/>
      <c r="WWF214" s="68"/>
      <c r="WWG214" s="68"/>
      <c r="WWH214" s="68"/>
      <c r="WWI214" s="68"/>
      <c r="WWJ214" s="68"/>
      <c r="WWK214" s="68"/>
      <c r="WWL214" s="68"/>
      <c r="WWM214" s="68"/>
      <c r="WWN214" s="68"/>
      <c r="WWO214" s="68"/>
      <c r="WWP214" s="68"/>
      <c r="WWQ214" s="68"/>
      <c r="WWR214" s="68"/>
      <c r="WWS214" s="68"/>
      <c r="WWT214" s="68"/>
      <c r="WWU214" s="68"/>
      <c r="WWV214" s="68"/>
      <c r="WWW214" s="68"/>
      <c r="WWX214" s="68"/>
      <c r="WWY214" s="68"/>
      <c r="WWZ214" s="68"/>
      <c r="WXA214" s="68"/>
      <c r="WXB214" s="68"/>
      <c r="WXC214" s="68"/>
      <c r="WXD214" s="68"/>
      <c r="WXE214" s="68"/>
      <c r="WXF214" s="68"/>
      <c r="WXG214" s="68"/>
      <c r="WXH214" s="68"/>
      <c r="WXI214" s="68"/>
      <c r="WXJ214" s="68"/>
      <c r="WXK214" s="68"/>
      <c r="WXL214" s="68"/>
      <c r="WXM214" s="68"/>
      <c r="WXN214" s="68"/>
      <c r="WXO214" s="68"/>
      <c r="WXP214" s="68"/>
      <c r="WXQ214" s="68"/>
      <c r="WXR214" s="68"/>
      <c r="WXS214" s="68"/>
      <c r="WXT214" s="68"/>
      <c r="WXU214" s="68"/>
      <c r="WXV214" s="68"/>
      <c r="WXW214" s="68"/>
      <c r="WXX214" s="68"/>
      <c r="WXY214" s="68"/>
      <c r="WXZ214" s="68"/>
      <c r="WYA214" s="68"/>
      <c r="WYB214" s="68"/>
      <c r="WYC214" s="68"/>
      <c r="WYD214" s="68"/>
      <c r="WYE214" s="68"/>
      <c r="WYF214" s="68"/>
      <c r="WYG214" s="68"/>
      <c r="WYH214" s="68"/>
      <c r="WYI214" s="68"/>
      <c r="WYJ214" s="68"/>
      <c r="WYK214" s="68"/>
      <c r="WYL214" s="68"/>
      <c r="WYM214" s="68"/>
      <c r="WYN214" s="68"/>
      <c r="WYO214" s="68"/>
      <c r="WYP214" s="68"/>
      <c r="WYQ214" s="68"/>
      <c r="WYR214" s="68"/>
      <c r="WYS214" s="68"/>
      <c r="WYT214" s="68"/>
      <c r="WYU214" s="68"/>
      <c r="WYV214" s="68"/>
      <c r="WYW214" s="68"/>
      <c r="WYX214" s="68"/>
      <c r="WYY214" s="68"/>
      <c r="WYZ214" s="68"/>
      <c r="WZA214" s="68"/>
      <c r="WZB214" s="68"/>
      <c r="WZC214" s="68"/>
      <c r="WZD214" s="68"/>
      <c r="WZE214" s="68"/>
      <c r="WZF214" s="68"/>
      <c r="WZG214" s="68"/>
      <c r="WZH214" s="68"/>
      <c r="WZI214" s="68"/>
      <c r="WZJ214" s="68"/>
      <c r="WZK214" s="68"/>
      <c r="WZL214" s="68"/>
      <c r="WZM214" s="68"/>
      <c r="WZN214" s="68"/>
      <c r="WZO214" s="68"/>
      <c r="WZP214" s="68"/>
      <c r="WZQ214" s="68"/>
      <c r="WZR214" s="68"/>
      <c r="WZS214" s="68"/>
      <c r="WZT214" s="68"/>
      <c r="WZU214" s="68"/>
      <c r="WZV214" s="68"/>
      <c r="WZW214" s="68"/>
      <c r="WZX214" s="68"/>
      <c r="WZY214" s="68"/>
      <c r="WZZ214" s="68"/>
      <c r="XAA214" s="68"/>
      <c r="XAB214" s="68"/>
      <c r="XAC214" s="68"/>
      <c r="XAD214" s="68"/>
      <c r="XAE214" s="68"/>
      <c r="XAF214" s="68"/>
      <c r="XAG214" s="68"/>
      <c r="XAH214" s="68"/>
      <c r="XAI214" s="68"/>
      <c r="XAJ214" s="68"/>
      <c r="XAK214" s="68"/>
      <c r="XAL214" s="68"/>
      <c r="XAM214" s="68"/>
      <c r="XAN214" s="68"/>
      <c r="XAO214" s="68"/>
      <c r="XAP214" s="68"/>
      <c r="XAQ214" s="68"/>
      <c r="XAR214" s="68"/>
      <c r="XAS214" s="68"/>
      <c r="XAT214" s="68"/>
      <c r="XAU214" s="68"/>
      <c r="XAV214" s="68"/>
    </row>
    <row r="215" spans="1:16272" ht="30">
      <c r="A215" s="376"/>
      <c r="B215" s="313" t="s">
        <v>2104</v>
      </c>
      <c r="C215" s="52"/>
      <c r="D215" s="424" t="s">
        <v>2614</v>
      </c>
      <c r="E215" s="192" t="s">
        <v>2617</v>
      </c>
      <c r="F215" s="279" t="s">
        <v>2617</v>
      </c>
      <c r="G215" s="52" t="s">
        <v>357</v>
      </c>
      <c r="H215" s="62" t="s">
        <v>346</v>
      </c>
      <c r="I215" s="52" t="s">
        <v>359</v>
      </c>
      <c r="J215" s="192" t="s">
        <v>559</v>
      </c>
      <c r="K215" s="52" t="e">
        <v>#N/A</v>
      </c>
      <c r="L215" s="52"/>
      <c r="M215" s="52" t="s">
        <v>332</v>
      </c>
      <c r="N215" s="70">
        <v>44103</v>
      </c>
      <c r="O215" s="361">
        <v>44119</v>
      </c>
      <c r="P215" s="46">
        <v>44050</v>
      </c>
      <c r="Q215" s="108">
        <f t="shared" si="0"/>
        <v>44043</v>
      </c>
      <c r="R215" s="62" t="s">
        <v>1086</v>
      </c>
      <c r="S215" s="52"/>
      <c r="T215" s="144"/>
      <c r="U215" s="52" t="s">
        <v>361</v>
      </c>
      <c r="V215" s="74" t="s">
        <v>552</v>
      </c>
      <c r="W215" s="137" t="s">
        <v>1016</v>
      </c>
      <c r="X215" s="47" t="str">
        <f>VLOOKUP(E215,'CTO List'!B:C,2,0)</f>
        <v>82FN</v>
      </c>
      <c r="Y215" s="47" t="str">
        <f>VLOOKUP(D215,'Portfolio 2018'!A:B,2,0)</f>
        <v>82FNCTO1WW</v>
      </c>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47"/>
      <c r="CQ215" s="47"/>
      <c r="CR215" s="47"/>
      <c r="CS215" s="47"/>
      <c r="CT215" s="47"/>
      <c r="CU215" s="47"/>
      <c r="CV215" s="47"/>
      <c r="CW215" s="47"/>
      <c r="CX215" s="47"/>
      <c r="CY215" s="47"/>
      <c r="CZ215" s="47"/>
      <c r="DA215" s="47"/>
      <c r="DB215" s="47"/>
      <c r="DC215" s="47"/>
      <c r="DD215" s="47"/>
      <c r="DE215" s="47"/>
      <c r="DF215" s="47"/>
      <c r="DG215" s="47"/>
      <c r="DH215" s="47"/>
      <c r="DI215" s="47"/>
      <c r="DJ215" s="47"/>
      <c r="DK215" s="47"/>
      <c r="DL215" s="47"/>
      <c r="DM215" s="47"/>
      <c r="DN215" s="47"/>
      <c r="DO215" s="47"/>
      <c r="DP215" s="47"/>
      <c r="DQ215" s="47"/>
      <c r="DR215" s="47"/>
      <c r="DS215" s="47"/>
      <c r="DT215" s="47"/>
      <c r="DU215" s="47"/>
      <c r="DV215" s="47"/>
      <c r="DW215" s="47"/>
      <c r="DX215" s="47"/>
      <c r="DY215" s="47"/>
      <c r="DZ215" s="47"/>
      <c r="EA215" s="47"/>
      <c r="EB215" s="47"/>
      <c r="EC215" s="47"/>
      <c r="ED215" s="47"/>
      <c r="EE215" s="47"/>
      <c r="EF215" s="47"/>
      <c r="EG215" s="47"/>
      <c r="EH215" s="47"/>
      <c r="EI215" s="47"/>
      <c r="EJ215" s="47"/>
      <c r="EK215" s="47"/>
      <c r="EL215" s="47"/>
      <c r="EM215" s="47"/>
      <c r="EN215" s="47"/>
      <c r="EO215" s="47"/>
      <c r="EP215" s="47"/>
      <c r="EQ215" s="47"/>
      <c r="ER215" s="47"/>
      <c r="ES215" s="47"/>
      <c r="ET215" s="47"/>
      <c r="EU215" s="47"/>
      <c r="EV215" s="47"/>
      <c r="EW215" s="47"/>
      <c r="EX215" s="47"/>
      <c r="EY215" s="47"/>
      <c r="EZ215" s="47"/>
      <c r="FA215" s="47"/>
      <c r="FB215" s="47"/>
      <c r="FC215" s="47"/>
      <c r="FD215" s="47"/>
      <c r="FE215" s="47"/>
      <c r="FF215" s="47"/>
      <c r="FG215" s="47"/>
      <c r="FH215" s="47"/>
      <c r="FI215" s="47"/>
      <c r="FJ215" s="47"/>
      <c r="FK215" s="47"/>
      <c r="FL215" s="47"/>
      <c r="FM215" s="47"/>
      <c r="FN215" s="47"/>
      <c r="FO215" s="47"/>
      <c r="FP215" s="47"/>
      <c r="FQ215" s="47"/>
      <c r="FR215" s="47"/>
      <c r="FS215" s="47"/>
      <c r="FT215" s="47"/>
      <c r="FU215" s="47"/>
      <c r="FV215" s="47"/>
      <c r="FW215" s="47"/>
      <c r="FX215" s="47"/>
      <c r="FY215" s="47"/>
      <c r="FZ215" s="47"/>
      <c r="GA215" s="47"/>
      <c r="GB215" s="47"/>
      <c r="GC215" s="47"/>
      <c r="GD215" s="47"/>
      <c r="GE215" s="47"/>
      <c r="GF215" s="47"/>
      <c r="GG215" s="47"/>
      <c r="GH215" s="47"/>
      <c r="GI215" s="47"/>
      <c r="GJ215" s="47"/>
      <c r="GK215" s="47"/>
      <c r="GL215" s="47"/>
      <c r="GM215" s="47"/>
      <c r="GN215" s="47"/>
      <c r="GO215" s="47"/>
      <c r="GP215" s="47"/>
      <c r="GQ215" s="47"/>
      <c r="GR215" s="47"/>
      <c r="GS215" s="47"/>
      <c r="GT215" s="47"/>
      <c r="GU215" s="47"/>
      <c r="GV215" s="47"/>
      <c r="GW215" s="47"/>
      <c r="GX215" s="47"/>
      <c r="GY215" s="47"/>
      <c r="GZ215" s="47"/>
      <c r="HA215" s="47"/>
      <c r="HB215" s="47"/>
      <c r="HC215" s="47"/>
      <c r="HD215" s="47"/>
      <c r="HE215" s="47"/>
      <c r="HF215" s="47"/>
      <c r="HG215" s="47"/>
      <c r="HH215" s="47"/>
      <c r="HI215" s="47"/>
      <c r="HJ215" s="47"/>
      <c r="HK215" s="47"/>
      <c r="HL215" s="47"/>
      <c r="HM215" s="47"/>
      <c r="HN215" s="47"/>
      <c r="HO215" s="47"/>
      <c r="HP215" s="47"/>
      <c r="HQ215" s="47"/>
      <c r="HR215" s="47"/>
      <c r="HS215" s="47"/>
      <c r="HT215" s="47"/>
      <c r="HU215" s="47"/>
      <c r="HV215" s="47"/>
      <c r="HW215" s="47"/>
      <c r="HX215" s="47"/>
      <c r="HY215" s="47"/>
      <c r="HZ215" s="47"/>
      <c r="IA215" s="47"/>
      <c r="IB215" s="47"/>
      <c r="IC215" s="47"/>
      <c r="ID215" s="47"/>
      <c r="IE215" s="47"/>
      <c r="IF215" s="47"/>
      <c r="IG215" s="47"/>
      <c r="IH215" s="47"/>
      <c r="II215" s="47"/>
      <c r="IJ215" s="47"/>
      <c r="IK215" s="47"/>
      <c r="IL215" s="47"/>
      <c r="IM215" s="47"/>
      <c r="IN215" s="47"/>
      <c r="IO215" s="47"/>
      <c r="IP215" s="47"/>
      <c r="IQ215" s="47"/>
      <c r="IR215" s="47"/>
      <c r="IS215" s="47"/>
      <c r="IT215" s="47"/>
      <c r="IU215" s="47"/>
      <c r="IV215" s="47"/>
      <c r="IW215" s="47"/>
      <c r="IX215" s="47"/>
      <c r="IY215" s="47"/>
      <c r="IZ215" s="47"/>
      <c r="JA215" s="47"/>
      <c r="JB215" s="47"/>
      <c r="JC215" s="47"/>
      <c r="JD215" s="47"/>
      <c r="JE215" s="47"/>
      <c r="JF215" s="47"/>
      <c r="JG215" s="47"/>
      <c r="JH215" s="47"/>
      <c r="JI215" s="47"/>
      <c r="JJ215" s="47"/>
      <c r="JK215" s="47"/>
      <c r="JL215" s="47"/>
      <c r="JM215" s="47"/>
      <c r="JN215" s="47"/>
      <c r="JO215" s="47"/>
      <c r="JP215" s="47"/>
      <c r="JQ215" s="47"/>
      <c r="JR215" s="47"/>
      <c r="JS215" s="47"/>
      <c r="JT215" s="47"/>
      <c r="JU215" s="47"/>
      <c r="JV215" s="47"/>
      <c r="JW215" s="47"/>
      <c r="JX215" s="47"/>
      <c r="JY215" s="47"/>
      <c r="JZ215" s="47"/>
      <c r="KA215" s="47"/>
      <c r="KB215" s="47"/>
      <c r="KC215" s="47"/>
      <c r="KD215" s="47"/>
      <c r="KE215" s="47"/>
      <c r="KF215" s="47"/>
      <c r="KG215" s="47"/>
      <c r="KH215" s="47"/>
      <c r="KI215" s="47"/>
      <c r="KJ215" s="47"/>
      <c r="KK215" s="47"/>
      <c r="KL215" s="47"/>
      <c r="KM215" s="47"/>
      <c r="KN215" s="47"/>
      <c r="KO215" s="47"/>
      <c r="KP215" s="47"/>
      <c r="KQ215" s="47"/>
      <c r="KR215" s="47"/>
      <c r="KS215" s="47"/>
      <c r="KT215" s="47"/>
      <c r="KU215" s="47"/>
      <c r="KV215" s="47"/>
      <c r="KW215" s="47"/>
      <c r="KX215" s="47"/>
      <c r="KY215" s="47"/>
      <c r="KZ215" s="47"/>
      <c r="LA215" s="47"/>
      <c r="LB215" s="47"/>
      <c r="LC215" s="47"/>
      <c r="LD215" s="47"/>
      <c r="LE215" s="47"/>
      <c r="LF215" s="47"/>
      <c r="LG215" s="47"/>
      <c r="LH215" s="47"/>
      <c r="LI215" s="47"/>
      <c r="LJ215" s="47"/>
      <c r="LK215" s="47"/>
      <c r="LL215" s="47"/>
      <c r="LM215" s="47"/>
      <c r="LN215" s="47"/>
      <c r="LO215" s="47"/>
      <c r="LP215" s="47"/>
      <c r="LQ215" s="47"/>
      <c r="LR215" s="47"/>
      <c r="LS215" s="47"/>
      <c r="LT215" s="47"/>
      <c r="LU215" s="47"/>
      <c r="LV215" s="47"/>
      <c r="LW215" s="47"/>
      <c r="LX215" s="47"/>
      <c r="LY215" s="47"/>
      <c r="LZ215" s="47"/>
      <c r="MA215" s="47"/>
      <c r="MB215" s="47"/>
      <c r="MC215" s="47"/>
      <c r="MD215" s="47"/>
      <c r="ME215" s="47"/>
      <c r="MF215" s="47"/>
      <c r="MG215" s="47"/>
      <c r="MH215" s="47"/>
      <c r="MI215" s="47"/>
      <c r="MJ215" s="47"/>
      <c r="MK215" s="47"/>
      <c r="ML215" s="47"/>
      <c r="MM215" s="47"/>
      <c r="MN215" s="47"/>
      <c r="MO215" s="47"/>
      <c r="MP215" s="47"/>
      <c r="MQ215" s="47"/>
      <c r="MR215" s="47"/>
      <c r="MS215" s="47"/>
      <c r="MT215" s="47"/>
      <c r="MU215" s="47"/>
      <c r="MV215" s="47"/>
      <c r="MW215" s="47"/>
      <c r="MX215" s="47"/>
      <c r="MY215" s="47"/>
      <c r="MZ215" s="47"/>
      <c r="NA215" s="47"/>
      <c r="NB215" s="47"/>
      <c r="NC215" s="47"/>
      <c r="ND215" s="47"/>
      <c r="NE215" s="47"/>
      <c r="NF215" s="47"/>
      <c r="NG215" s="47"/>
      <c r="NH215" s="47"/>
      <c r="NI215" s="47"/>
      <c r="NJ215" s="47"/>
      <c r="NK215" s="47"/>
      <c r="NL215" s="47"/>
      <c r="NM215" s="47"/>
      <c r="NN215" s="47"/>
      <c r="NO215" s="47"/>
      <c r="NP215" s="47"/>
      <c r="NQ215" s="47"/>
      <c r="NR215" s="47"/>
      <c r="NS215" s="47"/>
      <c r="NT215" s="47"/>
      <c r="NU215" s="47"/>
      <c r="NV215" s="47"/>
      <c r="NW215" s="47"/>
      <c r="NX215" s="47"/>
      <c r="NY215" s="47"/>
      <c r="NZ215" s="47"/>
      <c r="OA215" s="47"/>
      <c r="OB215" s="47"/>
      <c r="OC215" s="47"/>
      <c r="OD215" s="47"/>
      <c r="OE215" s="47"/>
      <c r="OF215" s="47"/>
      <c r="OG215" s="47"/>
      <c r="OH215" s="47"/>
      <c r="OI215" s="47"/>
      <c r="OJ215" s="47"/>
      <c r="OK215" s="47"/>
      <c r="OL215" s="47"/>
      <c r="OM215" s="47"/>
      <c r="ON215" s="47"/>
      <c r="OO215" s="47"/>
      <c r="OP215" s="47"/>
      <c r="OQ215" s="47"/>
      <c r="OR215" s="47"/>
      <c r="OS215" s="47"/>
      <c r="OT215" s="47"/>
      <c r="OU215" s="47"/>
      <c r="OV215" s="47"/>
      <c r="OW215" s="47"/>
      <c r="OX215" s="47"/>
      <c r="OY215" s="47"/>
      <c r="OZ215" s="47"/>
      <c r="PA215" s="47"/>
      <c r="PB215" s="47"/>
      <c r="PC215" s="47"/>
      <c r="PD215" s="47"/>
      <c r="PE215" s="47"/>
      <c r="PF215" s="47"/>
      <c r="PG215" s="47"/>
      <c r="PH215" s="47"/>
      <c r="PI215" s="47"/>
      <c r="PJ215" s="47"/>
      <c r="PK215" s="47"/>
      <c r="PL215" s="47"/>
      <c r="PM215" s="47"/>
      <c r="PN215" s="47"/>
      <c r="PO215" s="47"/>
      <c r="PP215" s="47"/>
      <c r="PQ215" s="47"/>
      <c r="PR215" s="47"/>
      <c r="PS215" s="47"/>
      <c r="PT215" s="47"/>
      <c r="PU215" s="47"/>
      <c r="PV215" s="47"/>
      <c r="PW215" s="47"/>
      <c r="PX215" s="47"/>
      <c r="PY215" s="47"/>
      <c r="PZ215" s="47"/>
      <c r="QA215" s="47"/>
      <c r="QB215" s="47"/>
      <c r="QC215" s="47"/>
      <c r="QD215" s="47"/>
      <c r="QE215" s="47"/>
      <c r="QF215" s="47"/>
      <c r="QG215" s="47"/>
      <c r="QH215" s="47"/>
      <c r="QI215" s="47"/>
      <c r="QJ215" s="47"/>
      <c r="QK215" s="47"/>
      <c r="QL215" s="47"/>
      <c r="QM215" s="47"/>
      <c r="QN215" s="47"/>
      <c r="QO215" s="47"/>
      <c r="QP215" s="47"/>
      <c r="QQ215" s="47"/>
      <c r="QR215" s="47"/>
      <c r="QS215" s="47"/>
      <c r="QT215" s="47"/>
      <c r="QU215" s="47"/>
      <c r="QV215" s="47"/>
      <c r="QW215" s="47"/>
      <c r="QX215" s="47"/>
      <c r="QY215" s="47"/>
      <c r="QZ215" s="47"/>
      <c r="RA215" s="47"/>
      <c r="RB215" s="47"/>
      <c r="RC215" s="47"/>
      <c r="RD215" s="47"/>
      <c r="RE215" s="47"/>
      <c r="RF215" s="47"/>
      <c r="RG215" s="47"/>
      <c r="RH215" s="47"/>
      <c r="RI215" s="47"/>
      <c r="RJ215" s="47"/>
      <c r="RK215" s="47"/>
      <c r="RL215" s="47"/>
      <c r="RM215" s="47"/>
      <c r="RN215" s="47"/>
      <c r="RO215" s="47"/>
      <c r="RP215" s="47"/>
      <c r="RQ215" s="47"/>
      <c r="RR215" s="47"/>
      <c r="RS215" s="47"/>
      <c r="RT215" s="47"/>
      <c r="RU215" s="47"/>
      <c r="RV215" s="47"/>
      <c r="RW215" s="47"/>
      <c r="RX215" s="47"/>
      <c r="RY215" s="47"/>
      <c r="RZ215" s="47"/>
      <c r="SA215" s="47"/>
      <c r="SB215" s="47"/>
      <c r="SC215" s="47"/>
      <c r="SD215" s="47"/>
      <c r="SE215" s="47"/>
      <c r="SF215" s="47"/>
      <c r="SG215" s="47"/>
      <c r="SH215" s="47"/>
      <c r="SI215" s="47"/>
      <c r="SJ215" s="47"/>
      <c r="SK215" s="47"/>
      <c r="SL215" s="47"/>
      <c r="SM215" s="47"/>
      <c r="SN215" s="47"/>
      <c r="SO215" s="47"/>
      <c r="SP215" s="47"/>
      <c r="SQ215" s="47"/>
      <c r="SR215" s="47"/>
      <c r="SS215" s="47"/>
      <c r="ST215" s="47"/>
      <c r="SU215" s="47"/>
      <c r="SV215" s="47"/>
      <c r="SW215" s="47"/>
      <c r="SX215" s="47"/>
      <c r="SY215" s="47"/>
      <c r="SZ215" s="47"/>
      <c r="TA215" s="47"/>
      <c r="TB215" s="47"/>
      <c r="TC215" s="47"/>
      <c r="TD215" s="47"/>
      <c r="TE215" s="47"/>
      <c r="TF215" s="47"/>
      <c r="TG215" s="47"/>
      <c r="TH215" s="47"/>
      <c r="TI215" s="47"/>
      <c r="TJ215" s="47"/>
      <c r="TK215" s="47"/>
      <c r="TL215" s="47"/>
      <c r="TM215" s="47"/>
      <c r="TN215" s="47"/>
      <c r="TO215" s="47"/>
      <c r="TP215" s="47"/>
      <c r="TQ215" s="47"/>
      <c r="TR215" s="47"/>
      <c r="TS215" s="47"/>
      <c r="TT215" s="47"/>
      <c r="TU215" s="47"/>
      <c r="TV215" s="47"/>
      <c r="TW215" s="47"/>
      <c r="TX215" s="47"/>
      <c r="TY215" s="47"/>
      <c r="TZ215" s="47"/>
      <c r="UA215" s="47"/>
      <c r="UB215" s="47"/>
      <c r="UC215" s="47"/>
      <c r="UD215" s="47"/>
      <c r="UE215" s="47"/>
      <c r="UF215" s="47"/>
      <c r="UG215" s="47"/>
      <c r="UH215" s="47"/>
      <c r="UI215" s="47"/>
      <c r="UJ215" s="47"/>
      <c r="UK215" s="47"/>
      <c r="UL215" s="47"/>
      <c r="UM215" s="47"/>
      <c r="UN215" s="47"/>
      <c r="UO215" s="47"/>
      <c r="UP215" s="47"/>
      <c r="UQ215" s="47"/>
      <c r="UR215" s="47"/>
      <c r="US215" s="47"/>
      <c r="UT215" s="47"/>
      <c r="UU215" s="47"/>
      <c r="UV215" s="47"/>
      <c r="UW215" s="47"/>
      <c r="UX215" s="47"/>
      <c r="UY215" s="47"/>
      <c r="UZ215" s="47"/>
      <c r="VA215" s="47"/>
      <c r="VB215" s="47"/>
      <c r="VC215" s="47"/>
      <c r="VD215" s="47"/>
      <c r="VE215" s="47"/>
      <c r="VF215" s="47"/>
      <c r="VG215" s="47"/>
      <c r="VH215" s="47"/>
      <c r="VI215" s="47"/>
      <c r="VJ215" s="47"/>
      <c r="VK215" s="47"/>
      <c r="VL215" s="47"/>
      <c r="VM215" s="47"/>
      <c r="VN215" s="47"/>
      <c r="VO215" s="47"/>
      <c r="VP215" s="47"/>
      <c r="VQ215" s="47"/>
      <c r="VR215" s="47"/>
      <c r="VS215" s="47"/>
      <c r="VT215" s="47"/>
      <c r="VU215" s="47"/>
      <c r="VV215" s="47"/>
      <c r="VW215" s="47"/>
      <c r="VX215" s="47"/>
      <c r="VY215" s="47"/>
      <c r="VZ215" s="47"/>
      <c r="WA215" s="47"/>
      <c r="WB215" s="47"/>
      <c r="WC215" s="47"/>
      <c r="WD215" s="47"/>
      <c r="WE215" s="47"/>
      <c r="WF215" s="47"/>
      <c r="WG215" s="47"/>
      <c r="WH215" s="47"/>
      <c r="WI215" s="47"/>
      <c r="WJ215" s="47"/>
      <c r="WK215" s="47"/>
      <c r="WL215" s="47"/>
      <c r="WM215" s="47"/>
      <c r="WN215" s="47"/>
      <c r="WO215" s="47"/>
      <c r="WP215" s="47"/>
      <c r="WQ215" s="47"/>
      <c r="WR215" s="47"/>
      <c r="WS215" s="47"/>
      <c r="WT215" s="47"/>
      <c r="WU215" s="47"/>
      <c r="WV215" s="47"/>
      <c r="WW215" s="47"/>
      <c r="WX215" s="47"/>
      <c r="WY215" s="47"/>
      <c r="WZ215" s="47"/>
      <c r="XA215" s="47"/>
      <c r="XB215" s="47"/>
      <c r="XC215" s="47"/>
      <c r="XD215" s="47"/>
      <c r="XE215" s="47"/>
      <c r="XF215" s="47"/>
      <c r="XG215" s="47"/>
      <c r="XH215" s="47"/>
      <c r="XI215" s="47"/>
      <c r="XJ215" s="47"/>
      <c r="XK215" s="47"/>
      <c r="XL215" s="47"/>
      <c r="XM215" s="47"/>
      <c r="XN215" s="47"/>
      <c r="XO215" s="47"/>
      <c r="XP215" s="47"/>
      <c r="XQ215" s="47"/>
      <c r="XR215" s="47"/>
      <c r="XS215" s="47"/>
      <c r="XT215" s="47"/>
      <c r="XU215" s="47"/>
      <c r="XV215" s="47"/>
      <c r="XW215" s="47"/>
      <c r="XX215" s="47"/>
      <c r="XY215" s="47"/>
      <c r="XZ215" s="47"/>
      <c r="YA215" s="47"/>
      <c r="YB215" s="47"/>
      <c r="YC215" s="47"/>
      <c r="YD215" s="47"/>
      <c r="YE215" s="47"/>
      <c r="YF215" s="47"/>
      <c r="YG215" s="47"/>
      <c r="YH215" s="47"/>
      <c r="YI215" s="47"/>
      <c r="YJ215" s="47"/>
      <c r="YK215" s="47"/>
      <c r="YL215" s="47"/>
      <c r="YM215" s="47"/>
      <c r="YN215" s="47"/>
      <c r="YO215" s="47"/>
      <c r="YP215" s="47"/>
      <c r="YQ215" s="47"/>
      <c r="YR215" s="47"/>
      <c r="YS215" s="47"/>
      <c r="YT215" s="47"/>
      <c r="YU215" s="47"/>
      <c r="YV215" s="47"/>
      <c r="YW215" s="47"/>
      <c r="YX215" s="47"/>
      <c r="YY215" s="47"/>
      <c r="YZ215" s="47"/>
      <c r="ZA215" s="47"/>
      <c r="ZB215" s="47"/>
      <c r="ZC215" s="47"/>
      <c r="ZD215" s="47"/>
      <c r="ZE215" s="47"/>
      <c r="ZF215" s="47"/>
      <c r="ZG215" s="47"/>
      <c r="ZH215" s="47"/>
      <c r="ZI215" s="47"/>
      <c r="ZJ215" s="47"/>
      <c r="ZK215" s="47"/>
      <c r="ZL215" s="47"/>
      <c r="ZM215" s="47"/>
      <c r="ZN215" s="47"/>
      <c r="ZO215" s="47"/>
      <c r="ZP215" s="47"/>
      <c r="ZQ215" s="47"/>
      <c r="ZR215" s="47"/>
      <c r="ZS215" s="47"/>
      <c r="ZT215" s="47"/>
      <c r="ZU215" s="47"/>
      <c r="ZV215" s="47"/>
      <c r="ZW215" s="47"/>
      <c r="ZX215" s="47"/>
      <c r="ZY215" s="47"/>
      <c r="ZZ215" s="47"/>
      <c r="AAA215" s="47"/>
      <c r="AAB215" s="47"/>
      <c r="AAC215" s="47"/>
      <c r="AAD215" s="47"/>
      <c r="AAE215" s="47"/>
      <c r="AAF215" s="47"/>
      <c r="AAG215" s="47"/>
      <c r="AAH215" s="47"/>
      <c r="AAI215" s="47"/>
      <c r="AAJ215" s="47"/>
      <c r="AAK215" s="47"/>
      <c r="AAL215" s="47"/>
      <c r="AAM215" s="47"/>
      <c r="AAN215" s="47"/>
      <c r="AAO215" s="47"/>
      <c r="AAP215" s="47"/>
      <c r="AAQ215" s="47"/>
      <c r="AAR215" s="47"/>
      <c r="AAS215" s="47"/>
      <c r="AAT215" s="47"/>
      <c r="AAU215" s="47"/>
      <c r="AAV215" s="47"/>
      <c r="AAW215" s="47"/>
      <c r="AAX215" s="47"/>
      <c r="AAY215" s="47"/>
      <c r="AAZ215" s="47"/>
      <c r="ABA215" s="47"/>
      <c r="ABB215" s="47"/>
      <c r="ABC215" s="47"/>
      <c r="ABD215" s="47"/>
      <c r="ABE215" s="47"/>
      <c r="ABF215" s="47"/>
      <c r="ABG215" s="47"/>
      <c r="ABH215" s="47"/>
      <c r="ABI215" s="47"/>
      <c r="ABJ215" s="47"/>
      <c r="ABK215" s="47"/>
      <c r="ABL215" s="47"/>
      <c r="ABM215" s="47"/>
      <c r="ABN215" s="47"/>
      <c r="ABO215" s="47"/>
      <c r="ABP215" s="47"/>
      <c r="ABQ215" s="47"/>
      <c r="ABR215" s="47"/>
      <c r="ABS215" s="47"/>
      <c r="ABT215" s="47"/>
      <c r="ABU215" s="47"/>
      <c r="ABV215" s="47"/>
      <c r="ABW215" s="47"/>
      <c r="ABX215" s="47"/>
      <c r="ABY215" s="47"/>
      <c r="ABZ215" s="47"/>
      <c r="ACA215" s="47"/>
      <c r="ACB215" s="47"/>
      <c r="ACC215" s="47"/>
      <c r="ACD215" s="47"/>
      <c r="ACE215" s="47"/>
      <c r="ACF215" s="47"/>
      <c r="ACG215" s="47"/>
      <c r="ACH215" s="47"/>
      <c r="ACI215" s="47"/>
      <c r="ACJ215" s="47"/>
      <c r="ACK215" s="47"/>
      <c r="ACL215" s="47"/>
      <c r="ACM215" s="47"/>
      <c r="ACN215" s="47"/>
      <c r="ACO215" s="47"/>
      <c r="ACP215" s="47"/>
      <c r="ACQ215" s="47"/>
      <c r="ACR215" s="47"/>
      <c r="ACS215" s="47"/>
      <c r="ACT215" s="47"/>
      <c r="ACU215" s="47"/>
      <c r="ACV215" s="47"/>
      <c r="ACW215" s="47"/>
      <c r="ACX215" s="47"/>
      <c r="ACY215" s="47"/>
      <c r="ACZ215" s="47"/>
      <c r="ADA215" s="47"/>
      <c r="ADB215" s="47"/>
      <c r="ADC215" s="47"/>
      <c r="ADD215" s="47"/>
      <c r="ADE215" s="47"/>
      <c r="ADF215" s="47"/>
      <c r="ADG215" s="47"/>
      <c r="ADH215" s="47"/>
      <c r="ADI215" s="47"/>
      <c r="ADJ215" s="47"/>
      <c r="ADK215" s="47"/>
      <c r="ADL215" s="47"/>
      <c r="ADM215" s="47"/>
      <c r="ADN215" s="47"/>
      <c r="ADO215" s="47"/>
      <c r="ADP215" s="47"/>
      <c r="ADQ215" s="47"/>
      <c r="ADR215" s="47"/>
      <c r="ADS215" s="47"/>
      <c r="ADT215" s="47"/>
      <c r="ADU215" s="47"/>
      <c r="ADV215" s="47"/>
      <c r="ADW215" s="47"/>
      <c r="ADX215" s="47"/>
      <c r="ADY215" s="47"/>
      <c r="ADZ215" s="47"/>
      <c r="AEA215" s="47"/>
      <c r="AEB215" s="47"/>
      <c r="AEC215" s="47"/>
      <c r="AED215" s="47"/>
      <c r="AEE215" s="47"/>
      <c r="AEF215" s="47"/>
      <c r="AEG215" s="47"/>
      <c r="AEH215" s="47"/>
      <c r="AEI215" s="47"/>
      <c r="AEJ215" s="47"/>
      <c r="AEK215" s="47"/>
      <c r="AEL215" s="47"/>
      <c r="AEM215" s="47"/>
      <c r="AEN215" s="47"/>
      <c r="AEO215" s="47"/>
      <c r="AEP215" s="47"/>
      <c r="AEQ215" s="47"/>
      <c r="AER215" s="47"/>
      <c r="AES215" s="47"/>
      <c r="AET215" s="47"/>
      <c r="AEU215" s="47"/>
      <c r="AEV215" s="47"/>
      <c r="AEW215" s="47"/>
      <c r="AEX215" s="47"/>
      <c r="AEY215" s="47"/>
      <c r="AEZ215" s="47"/>
      <c r="AFA215" s="47"/>
      <c r="AFB215" s="47"/>
      <c r="AFC215" s="47"/>
      <c r="AFD215" s="47"/>
      <c r="AFE215" s="47"/>
      <c r="AFF215" s="47"/>
      <c r="AFG215" s="47"/>
      <c r="AFH215" s="47"/>
      <c r="AFI215" s="47"/>
      <c r="AFJ215" s="47"/>
      <c r="AFK215" s="47"/>
      <c r="AFL215" s="47"/>
      <c r="AFM215" s="47"/>
      <c r="AFN215" s="47"/>
      <c r="AFO215" s="47"/>
      <c r="AFP215" s="47"/>
      <c r="AFQ215" s="47"/>
      <c r="AFR215" s="47"/>
      <c r="AFS215" s="47"/>
      <c r="AFT215" s="47"/>
      <c r="AFU215" s="47"/>
      <c r="AFV215" s="47"/>
      <c r="AFW215" s="47"/>
      <c r="AFX215" s="47"/>
      <c r="AFY215" s="47"/>
      <c r="AFZ215" s="47"/>
      <c r="AGA215" s="47"/>
      <c r="AGB215" s="47"/>
      <c r="AGC215" s="47"/>
      <c r="AGD215" s="47"/>
      <c r="AGE215" s="47"/>
      <c r="AGF215" s="47"/>
      <c r="AGG215" s="47"/>
      <c r="AGH215" s="47"/>
      <c r="AGI215" s="47"/>
      <c r="AGJ215" s="47"/>
      <c r="AGK215" s="47"/>
      <c r="AGL215" s="47"/>
      <c r="AGM215" s="47"/>
      <c r="AGN215" s="47"/>
      <c r="AGO215" s="47"/>
      <c r="AGP215" s="47"/>
      <c r="AGQ215" s="47"/>
      <c r="AGR215" s="47"/>
      <c r="AGS215" s="47"/>
      <c r="AGT215" s="47"/>
      <c r="AGU215" s="47"/>
      <c r="AGV215" s="47"/>
      <c r="AGW215" s="47"/>
      <c r="AGX215" s="47"/>
      <c r="AGY215" s="47"/>
      <c r="AGZ215" s="47"/>
      <c r="AHA215" s="47"/>
      <c r="AHB215" s="47"/>
      <c r="AHC215" s="47"/>
      <c r="AHD215" s="47"/>
      <c r="AHE215" s="47"/>
      <c r="AHF215" s="47"/>
      <c r="AHG215" s="47"/>
      <c r="AHH215" s="47"/>
      <c r="AHI215" s="47"/>
      <c r="AHJ215" s="47"/>
      <c r="AHK215" s="47"/>
      <c r="AHL215" s="47"/>
      <c r="AHM215" s="47"/>
      <c r="AHN215" s="47"/>
      <c r="AHO215" s="47"/>
      <c r="AHP215" s="47"/>
      <c r="AHQ215" s="47"/>
      <c r="AHR215" s="47"/>
      <c r="AHS215" s="47"/>
      <c r="AHT215" s="47"/>
      <c r="AHU215" s="47"/>
      <c r="AHV215" s="47"/>
      <c r="AHW215" s="47"/>
      <c r="AHX215" s="47"/>
      <c r="AHY215" s="47"/>
      <c r="AHZ215" s="47"/>
      <c r="AIA215" s="47"/>
      <c r="AIB215" s="47"/>
      <c r="AIC215" s="47"/>
      <c r="AID215" s="47"/>
      <c r="AIE215" s="47"/>
      <c r="AIF215" s="47"/>
      <c r="AIG215" s="47"/>
      <c r="AIH215" s="47"/>
      <c r="AII215" s="47"/>
      <c r="AIJ215" s="47"/>
      <c r="AIK215" s="47"/>
      <c r="AIL215" s="47"/>
      <c r="AIM215" s="47"/>
      <c r="AIN215" s="47"/>
      <c r="AIO215" s="47"/>
      <c r="AIP215" s="47"/>
      <c r="AIQ215" s="47"/>
      <c r="AIR215" s="47"/>
      <c r="AIS215" s="47"/>
      <c r="AIT215" s="47"/>
      <c r="AIU215" s="47"/>
      <c r="AIV215" s="47"/>
      <c r="AIW215" s="47"/>
      <c r="AIX215" s="47"/>
      <c r="AIY215" s="47"/>
      <c r="AIZ215" s="47"/>
      <c r="AJA215" s="47"/>
      <c r="AJB215" s="47"/>
      <c r="AJC215" s="47"/>
      <c r="AJD215" s="47"/>
      <c r="AJE215" s="47"/>
      <c r="AJF215" s="47"/>
      <c r="AJG215" s="47"/>
      <c r="AJH215" s="47"/>
      <c r="AJI215" s="47"/>
      <c r="AJJ215" s="47"/>
      <c r="AJK215" s="47"/>
      <c r="AJL215" s="47"/>
      <c r="AJM215" s="47"/>
      <c r="AJN215" s="47"/>
      <c r="AJO215" s="47"/>
      <c r="AJP215" s="47"/>
      <c r="AJQ215" s="47"/>
      <c r="AJR215" s="47"/>
      <c r="AJS215" s="47"/>
      <c r="AJT215" s="47"/>
      <c r="AJU215" s="47"/>
      <c r="AJV215" s="47"/>
      <c r="AJW215" s="47"/>
      <c r="AJX215" s="47"/>
      <c r="AJY215" s="47"/>
      <c r="AJZ215" s="47"/>
      <c r="AKA215" s="47"/>
      <c r="AKB215" s="47"/>
      <c r="AKC215" s="47"/>
      <c r="AKD215" s="47"/>
      <c r="AKE215" s="47"/>
      <c r="AKF215" s="47"/>
      <c r="AKG215" s="47"/>
      <c r="AKH215" s="47"/>
      <c r="AKI215" s="47"/>
      <c r="AKJ215" s="47"/>
      <c r="AKK215" s="47"/>
      <c r="AKL215" s="47"/>
      <c r="AKM215" s="47"/>
      <c r="AKN215" s="47"/>
      <c r="AKO215" s="47"/>
      <c r="AKP215" s="47"/>
      <c r="AKQ215" s="47"/>
      <c r="AKR215" s="47"/>
      <c r="AKS215" s="47"/>
      <c r="AKT215" s="47"/>
      <c r="AKU215" s="47"/>
      <c r="AKV215" s="47"/>
      <c r="AKW215" s="47"/>
      <c r="AKX215" s="47"/>
      <c r="AKY215" s="47"/>
      <c r="AKZ215" s="47"/>
      <c r="ALA215" s="47"/>
      <c r="ALB215" s="47"/>
      <c r="ALC215" s="47"/>
      <c r="ALD215" s="47"/>
      <c r="ALE215" s="47"/>
      <c r="ALF215" s="47"/>
      <c r="ALG215" s="47"/>
      <c r="ALH215" s="47"/>
      <c r="ALI215" s="47"/>
      <c r="ALJ215" s="47"/>
      <c r="ALK215" s="47"/>
      <c r="ALL215" s="47"/>
      <c r="ALM215" s="47"/>
      <c r="ALN215" s="47"/>
      <c r="ALO215" s="47"/>
      <c r="ALP215" s="47"/>
      <c r="ALQ215" s="47"/>
      <c r="ALR215" s="47"/>
      <c r="ALS215" s="47"/>
      <c r="ALT215" s="47"/>
      <c r="ALU215" s="47"/>
      <c r="ALV215" s="47"/>
      <c r="ALW215" s="47"/>
      <c r="ALX215" s="47"/>
      <c r="ALY215" s="47"/>
      <c r="ALZ215" s="47"/>
      <c r="AMA215" s="47"/>
      <c r="AMB215" s="47"/>
      <c r="AMC215" s="47"/>
      <c r="AMD215" s="47"/>
      <c r="AME215" s="47"/>
      <c r="AMF215" s="47"/>
      <c r="AMG215" s="47"/>
      <c r="AMH215" s="47"/>
      <c r="AMI215" s="47"/>
      <c r="AMJ215" s="47"/>
      <c r="AMK215" s="47"/>
      <c r="AML215" s="47"/>
      <c r="AMM215" s="47"/>
      <c r="AMN215" s="47"/>
      <c r="AMO215" s="47"/>
      <c r="AMP215" s="47"/>
      <c r="AMQ215" s="47"/>
      <c r="AMR215" s="47"/>
      <c r="AMS215" s="47"/>
      <c r="AMT215" s="47"/>
      <c r="AMU215" s="47"/>
      <c r="AMV215" s="47"/>
      <c r="AMW215" s="47"/>
      <c r="AMX215" s="47"/>
      <c r="AMY215" s="47"/>
      <c r="AMZ215" s="47"/>
      <c r="ANA215" s="47"/>
      <c r="ANB215" s="47"/>
      <c r="ANC215" s="47"/>
      <c r="AND215" s="47"/>
      <c r="ANE215" s="47"/>
      <c r="ANF215" s="47"/>
      <c r="ANG215" s="47"/>
      <c r="ANH215" s="47"/>
      <c r="ANI215" s="47"/>
      <c r="ANJ215" s="47"/>
      <c r="ANK215" s="47"/>
      <c r="ANL215" s="47"/>
      <c r="ANM215" s="47"/>
      <c r="ANN215" s="47"/>
      <c r="ANO215" s="47"/>
      <c r="ANP215" s="47"/>
      <c r="ANQ215" s="47"/>
      <c r="ANR215" s="47"/>
      <c r="ANS215" s="47"/>
      <c r="ANT215" s="47"/>
      <c r="ANU215" s="47"/>
      <c r="ANV215" s="47"/>
      <c r="ANW215" s="47"/>
      <c r="ANX215" s="47"/>
      <c r="ANY215" s="47"/>
      <c r="ANZ215" s="47"/>
      <c r="AOA215" s="47"/>
      <c r="AOB215" s="47"/>
      <c r="AOC215" s="47"/>
      <c r="AOD215" s="47"/>
      <c r="AOE215" s="47"/>
      <c r="AOF215" s="47"/>
      <c r="AOG215" s="47"/>
      <c r="AOH215" s="47"/>
      <c r="AOI215" s="47"/>
      <c r="AOJ215" s="47"/>
      <c r="AOK215" s="47"/>
      <c r="AOL215" s="47"/>
      <c r="AOM215" s="47"/>
      <c r="AON215" s="47"/>
      <c r="AOO215" s="47"/>
      <c r="AOP215" s="47"/>
      <c r="AOQ215" s="47"/>
      <c r="AOR215" s="47"/>
      <c r="AOS215" s="47"/>
      <c r="AOT215" s="47"/>
      <c r="AOU215" s="47"/>
      <c r="AOV215" s="47"/>
      <c r="AOW215" s="47"/>
      <c r="AOX215" s="47"/>
      <c r="AOY215" s="47"/>
      <c r="AOZ215" s="47"/>
      <c r="APA215" s="47"/>
      <c r="APB215" s="47"/>
      <c r="APC215" s="47"/>
      <c r="APD215" s="47"/>
      <c r="APE215" s="47"/>
      <c r="APF215" s="47"/>
      <c r="APG215" s="47"/>
      <c r="APH215" s="47"/>
      <c r="API215" s="47"/>
      <c r="APJ215" s="47"/>
      <c r="APK215" s="47"/>
      <c r="APL215" s="47"/>
      <c r="APM215" s="47"/>
      <c r="APN215" s="47"/>
      <c r="APO215" s="47"/>
      <c r="APP215" s="47"/>
      <c r="APQ215" s="47"/>
      <c r="APR215" s="47"/>
      <c r="APS215" s="47"/>
      <c r="APT215" s="47"/>
      <c r="APU215" s="47"/>
      <c r="APV215" s="47"/>
      <c r="APW215" s="47"/>
      <c r="APX215" s="47"/>
      <c r="APY215" s="47"/>
      <c r="APZ215" s="47"/>
      <c r="AQA215" s="47"/>
      <c r="AQB215" s="47"/>
      <c r="AQC215" s="47"/>
      <c r="AQD215" s="47"/>
      <c r="AQE215" s="47"/>
      <c r="AQF215" s="47"/>
      <c r="AQG215" s="47"/>
      <c r="AQH215" s="47"/>
      <c r="AQI215" s="47"/>
      <c r="AQJ215" s="47"/>
      <c r="AQK215" s="47"/>
      <c r="AQL215" s="47"/>
      <c r="AQM215" s="47"/>
      <c r="AQN215" s="47"/>
      <c r="AQO215" s="47"/>
      <c r="AQP215" s="47"/>
      <c r="AQQ215" s="47"/>
      <c r="AQR215" s="47"/>
      <c r="AQS215" s="47"/>
      <c r="AQT215" s="47"/>
      <c r="AQU215" s="47"/>
      <c r="AQV215" s="47"/>
      <c r="AQW215" s="47"/>
      <c r="AQX215" s="47"/>
      <c r="AQY215" s="47"/>
      <c r="AQZ215" s="47"/>
      <c r="ARA215" s="47"/>
      <c r="ARB215" s="47"/>
      <c r="ARC215" s="47"/>
      <c r="ARD215" s="47"/>
      <c r="ARE215" s="47"/>
      <c r="ARF215" s="47"/>
      <c r="ARG215" s="47"/>
      <c r="ARH215" s="47"/>
      <c r="ARI215" s="47"/>
      <c r="ARJ215" s="47"/>
      <c r="ARK215" s="47"/>
      <c r="ARL215" s="47"/>
      <c r="ARM215" s="47"/>
      <c r="ARN215" s="47"/>
      <c r="ARO215" s="47"/>
      <c r="ARP215" s="47"/>
      <c r="ARQ215" s="47"/>
      <c r="ARR215" s="47"/>
      <c r="ARS215" s="47"/>
      <c r="ART215" s="47"/>
      <c r="ARU215" s="47"/>
      <c r="ARV215" s="47"/>
      <c r="ARW215" s="47"/>
      <c r="ARX215" s="47"/>
      <c r="ARY215" s="47"/>
      <c r="ARZ215" s="47"/>
      <c r="ASA215" s="47"/>
      <c r="ASB215" s="47"/>
      <c r="ASC215" s="47"/>
      <c r="ASD215" s="47"/>
      <c r="ASE215" s="47"/>
      <c r="ASF215" s="47"/>
      <c r="ASG215" s="47"/>
      <c r="ASH215" s="47"/>
      <c r="ASI215" s="47"/>
      <c r="ASJ215" s="47"/>
      <c r="ASK215" s="47"/>
      <c r="ASL215" s="47"/>
      <c r="ASM215" s="47"/>
      <c r="ASN215" s="47"/>
      <c r="ASO215" s="47"/>
      <c r="ASP215" s="47"/>
      <c r="ASQ215" s="47"/>
      <c r="ASR215" s="47"/>
      <c r="ASS215" s="47"/>
      <c r="AST215" s="47"/>
      <c r="ASU215" s="47"/>
      <c r="ASV215" s="47"/>
      <c r="ASW215" s="47"/>
      <c r="ASX215" s="47"/>
      <c r="ASY215" s="47"/>
      <c r="ASZ215" s="47"/>
      <c r="ATA215" s="47"/>
      <c r="ATB215" s="47"/>
      <c r="ATC215" s="47"/>
      <c r="ATD215" s="47"/>
      <c r="ATE215" s="47"/>
      <c r="ATF215" s="47"/>
      <c r="ATG215" s="47"/>
      <c r="ATH215" s="47"/>
      <c r="ATI215" s="47"/>
      <c r="ATJ215" s="47"/>
      <c r="ATK215" s="47"/>
      <c r="ATL215" s="47"/>
      <c r="ATM215" s="47"/>
      <c r="ATN215" s="47"/>
      <c r="ATO215" s="47"/>
      <c r="ATP215" s="47"/>
      <c r="ATQ215" s="47"/>
      <c r="ATR215" s="47"/>
      <c r="ATS215" s="47"/>
      <c r="ATT215" s="47"/>
      <c r="ATU215" s="47"/>
      <c r="ATV215" s="47"/>
      <c r="ATW215" s="47"/>
      <c r="ATX215" s="47"/>
      <c r="ATY215" s="47"/>
      <c r="ATZ215" s="47"/>
      <c r="AUA215" s="47"/>
      <c r="AUB215" s="47"/>
      <c r="AUC215" s="47"/>
      <c r="AUD215" s="47"/>
      <c r="AUE215" s="47"/>
      <c r="AUF215" s="47"/>
      <c r="AUG215" s="47"/>
      <c r="AUH215" s="47"/>
      <c r="AUI215" s="47"/>
      <c r="AUJ215" s="47"/>
      <c r="AUK215" s="47"/>
      <c r="AUL215" s="47"/>
      <c r="AUM215" s="47"/>
      <c r="AUN215" s="47"/>
      <c r="AUO215" s="47"/>
      <c r="AUP215" s="47"/>
      <c r="AUQ215" s="47"/>
      <c r="AUR215" s="47"/>
      <c r="AUS215" s="47"/>
      <c r="AUT215" s="47"/>
      <c r="AUU215" s="47"/>
      <c r="AUV215" s="47"/>
      <c r="AUW215" s="47"/>
      <c r="AUX215" s="47"/>
      <c r="AUY215" s="47"/>
      <c r="AUZ215" s="47"/>
      <c r="AVA215" s="47"/>
      <c r="AVB215" s="47"/>
      <c r="AVC215" s="47"/>
      <c r="AVD215" s="47"/>
      <c r="AVE215" s="47"/>
      <c r="AVF215" s="47"/>
      <c r="AVG215" s="47"/>
      <c r="AVH215" s="47"/>
      <c r="AVI215" s="47"/>
      <c r="AVJ215" s="47"/>
      <c r="AVK215" s="47"/>
      <c r="AVL215" s="47"/>
      <c r="AVM215" s="47"/>
      <c r="AVN215" s="47"/>
      <c r="AVO215" s="47"/>
      <c r="AVP215" s="47"/>
      <c r="AVQ215" s="47"/>
      <c r="AVR215" s="47"/>
      <c r="AVS215" s="47"/>
      <c r="AVT215" s="47"/>
      <c r="AVU215" s="47"/>
      <c r="AVV215" s="47"/>
      <c r="AVW215" s="47"/>
      <c r="AVX215" s="47"/>
      <c r="AVY215" s="47"/>
      <c r="AVZ215" s="47"/>
      <c r="AWA215" s="47"/>
      <c r="AWB215" s="47"/>
      <c r="AWC215" s="47"/>
      <c r="AWD215" s="47"/>
      <c r="AWE215" s="47"/>
      <c r="AWF215" s="47"/>
      <c r="AWG215" s="47"/>
      <c r="AWH215" s="47"/>
      <c r="AWI215" s="47"/>
      <c r="AWJ215" s="47"/>
      <c r="AWK215" s="47"/>
      <c r="AWL215" s="47"/>
      <c r="AWM215" s="47"/>
      <c r="AWN215" s="47"/>
      <c r="AWO215" s="47"/>
      <c r="AWP215" s="47"/>
      <c r="AWQ215" s="47"/>
      <c r="AWR215" s="47"/>
      <c r="AWS215" s="47"/>
      <c r="AWT215" s="47"/>
      <c r="AWU215" s="47"/>
      <c r="AWV215" s="47"/>
      <c r="AWW215" s="47"/>
      <c r="AWX215" s="47"/>
      <c r="AWY215" s="47"/>
      <c r="AWZ215" s="47"/>
      <c r="AXA215" s="47"/>
      <c r="AXB215" s="47"/>
      <c r="AXC215" s="47"/>
      <c r="AXD215" s="47"/>
      <c r="AXE215" s="47"/>
      <c r="AXF215" s="47"/>
      <c r="AXG215" s="47"/>
      <c r="AXH215" s="47"/>
      <c r="AXI215" s="47"/>
      <c r="AXJ215" s="47"/>
      <c r="AXK215" s="47"/>
      <c r="AXL215" s="47"/>
      <c r="AXM215" s="47"/>
      <c r="AXN215" s="47"/>
      <c r="AXO215" s="47"/>
      <c r="AXP215" s="47"/>
      <c r="AXQ215" s="47"/>
      <c r="AXR215" s="47"/>
      <c r="AXS215" s="47"/>
      <c r="AXT215" s="47"/>
      <c r="AXU215" s="47"/>
      <c r="AXV215" s="47"/>
      <c r="AXW215" s="47"/>
      <c r="AXX215" s="47"/>
      <c r="AXY215" s="47"/>
      <c r="AXZ215" s="47"/>
      <c r="AYA215" s="47"/>
      <c r="AYB215" s="47"/>
      <c r="AYC215" s="47"/>
      <c r="AYD215" s="47"/>
      <c r="AYE215" s="47"/>
      <c r="AYF215" s="47"/>
      <c r="AYG215" s="47"/>
      <c r="AYH215" s="47"/>
      <c r="AYI215" s="47"/>
      <c r="AYJ215" s="47"/>
      <c r="AYK215" s="47"/>
      <c r="AYL215" s="47"/>
      <c r="AYM215" s="47"/>
      <c r="AYN215" s="47"/>
      <c r="AYO215" s="47"/>
      <c r="AYP215" s="47"/>
      <c r="AYQ215" s="47"/>
      <c r="AYR215" s="47"/>
      <c r="AYS215" s="47"/>
      <c r="AYT215" s="47"/>
      <c r="AYU215" s="47"/>
      <c r="AYV215" s="47"/>
      <c r="AYW215" s="47"/>
      <c r="AYX215" s="47"/>
      <c r="AYY215" s="47"/>
      <c r="AYZ215" s="47"/>
      <c r="AZA215" s="47"/>
      <c r="AZB215" s="47"/>
      <c r="AZC215" s="47"/>
      <c r="AZD215" s="47"/>
      <c r="AZE215" s="47"/>
      <c r="AZF215" s="47"/>
      <c r="AZG215" s="47"/>
      <c r="AZH215" s="47"/>
      <c r="AZI215" s="47"/>
      <c r="AZJ215" s="47"/>
      <c r="AZK215" s="47"/>
      <c r="AZL215" s="47"/>
      <c r="AZM215" s="47"/>
      <c r="AZN215" s="47"/>
      <c r="AZO215" s="47"/>
      <c r="AZP215" s="47"/>
      <c r="AZQ215" s="47"/>
      <c r="AZR215" s="47"/>
      <c r="AZS215" s="47"/>
      <c r="AZT215" s="47"/>
      <c r="AZU215" s="47"/>
      <c r="AZV215" s="47"/>
      <c r="AZW215" s="47"/>
      <c r="AZX215" s="47"/>
      <c r="AZY215" s="47"/>
      <c r="AZZ215" s="47"/>
      <c r="BAA215" s="47"/>
      <c r="BAB215" s="47"/>
      <c r="BAC215" s="47"/>
      <c r="BAD215" s="47"/>
      <c r="BAE215" s="47"/>
      <c r="BAF215" s="47"/>
      <c r="BAG215" s="47"/>
      <c r="BAH215" s="47"/>
      <c r="BAI215" s="47"/>
      <c r="BAJ215" s="47"/>
      <c r="BAK215" s="47"/>
      <c r="BAL215" s="47"/>
      <c r="BAM215" s="47"/>
      <c r="BAN215" s="47"/>
      <c r="BAO215" s="47"/>
      <c r="BAP215" s="47"/>
      <c r="BAQ215" s="47"/>
      <c r="BAR215" s="47"/>
      <c r="BAS215" s="47"/>
      <c r="BAT215" s="47"/>
      <c r="BAU215" s="47"/>
      <c r="BAV215" s="47"/>
      <c r="BAW215" s="47"/>
      <c r="BAX215" s="47"/>
      <c r="BAY215" s="47"/>
      <c r="BAZ215" s="47"/>
      <c r="BBA215" s="47"/>
      <c r="BBB215" s="47"/>
      <c r="BBC215" s="47"/>
      <c r="BBD215" s="47"/>
      <c r="BBE215" s="47"/>
      <c r="BBF215" s="47"/>
      <c r="BBG215" s="47"/>
      <c r="BBH215" s="47"/>
      <c r="BBI215" s="47"/>
      <c r="BBJ215" s="47"/>
      <c r="BBK215" s="47"/>
      <c r="BBL215" s="47"/>
      <c r="BBM215" s="47"/>
      <c r="BBN215" s="47"/>
      <c r="BBO215" s="47"/>
      <c r="BBP215" s="47"/>
      <c r="BBQ215" s="47"/>
      <c r="BBR215" s="47"/>
      <c r="BBS215" s="47"/>
      <c r="BBT215" s="47"/>
      <c r="BBU215" s="47"/>
      <c r="BBV215" s="47"/>
      <c r="BBW215" s="47"/>
      <c r="BBX215" s="47"/>
      <c r="BBY215" s="47"/>
      <c r="BBZ215" s="47"/>
      <c r="BCA215" s="47"/>
      <c r="BCB215" s="47"/>
      <c r="BCC215" s="47"/>
      <c r="BCD215" s="47"/>
      <c r="BCE215" s="47"/>
      <c r="BCF215" s="47"/>
      <c r="BCG215" s="47"/>
      <c r="BCH215" s="47"/>
      <c r="BCI215" s="47"/>
      <c r="BCJ215" s="47"/>
      <c r="BCK215" s="47"/>
      <c r="BCL215" s="47"/>
      <c r="BCM215" s="47"/>
      <c r="BCN215" s="47"/>
      <c r="BCO215" s="47"/>
      <c r="BCP215" s="47"/>
      <c r="BCQ215" s="47"/>
      <c r="BCR215" s="47"/>
      <c r="BCS215" s="47"/>
      <c r="BCT215" s="47"/>
      <c r="BCU215" s="47"/>
      <c r="BCV215" s="47"/>
      <c r="BCW215" s="47"/>
      <c r="BCX215" s="47"/>
      <c r="BCY215" s="47"/>
      <c r="BCZ215" s="47"/>
      <c r="BDA215" s="47"/>
      <c r="BDB215" s="47"/>
      <c r="BDC215" s="47"/>
      <c r="BDD215" s="47"/>
      <c r="BDE215" s="47"/>
      <c r="BDF215" s="47"/>
      <c r="BDG215" s="47"/>
      <c r="BDH215" s="47"/>
      <c r="BDI215" s="47"/>
      <c r="BDJ215" s="47"/>
      <c r="BDK215" s="47"/>
      <c r="BDL215" s="47"/>
      <c r="BDM215" s="47"/>
      <c r="BDN215" s="47"/>
      <c r="BDO215" s="47"/>
      <c r="BDP215" s="47"/>
      <c r="BDQ215" s="47"/>
      <c r="BDR215" s="47"/>
      <c r="BDS215" s="47"/>
      <c r="BDT215" s="47"/>
      <c r="BDU215" s="47"/>
      <c r="BDV215" s="47"/>
      <c r="BDW215" s="47"/>
      <c r="BDX215" s="47"/>
      <c r="BDY215" s="47"/>
      <c r="BDZ215" s="47"/>
      <c r="BEA215" s="47"/>
      <c r="BEB215" s="47"/>
      <c r="BEC215" s="47"/>
      <c r="BED215" s="47"/>
      <c r="BEE215" s="47"/>
      <c r="BEF215" s="47"/>
      <c r="BEG215" s="47"/>
      <c r="BEH215" s="47"/>
      <c r="BEI215" s="47"/>
      <c r="BEJ215" s="47"/>
      <c r="BEK215" s="47"/>
      <c r="BEL215" s="47"/>
      <c r="BEM215" s="47"/>
      <c r="BEN215" s="47"/>
      <c r="BEO215" s="47"/>
      <c r="BEP215" s="47"/>
      <c r="BEQ215" s="47"/>
      <c r="BER215" s="47"/>
      <c r="BES215" s="47"/>
      <c r="BET215" s="47"/>
      <c r="BEU215" s="47"/>
      <c r="BEV215" s="47"/>
      <c r="BEW215" s="47"/>
      <c r="BEX215" s="47"/>
      <c r="BEY215" s="47"/>
      <c r="BEZ215" s="47"/>
      <c r="BFA215" s="47"/>
      <c r="BFB215" s="47"/>
      <c r="BFC215" s="47"/>
      <c r="BFD215" s="47"/>
      <c r="BFE215" s="47"/>
      <c r="BFF215" s="47"/>
      <c r="BFG215" s="47"/>
      <c r="BFH215" s="47"/>
      <c r="BFI215" s="47"/>
      <c r="BFJ215" s="47"/>
      <c r="BFK215" s="47"/>
      <c r="BFL215" s="47"/>
      <c r="BFM215" s="47"/>
      <c r="BFN215" s="47"/>
      <c r="BFO215" s="47"/>
      <c r="BFP215" s="47"/>
      <c r="BFQ215" s="47"/>
      <c r="BFR215" s="47"/>
      <c r="BFS215" s="47"/>
      <c r="BFT215" s="47"/>
      <c r="BFU215" s="47"/>
      <c r="BFV215" s="47"/>
      <c r="BFW215" s="47"/>
      <c r="BFX215" s="47"/>
      <c r="BFY215" s="47"/>
      <c r="BFZ215" s="47"/>
      <c r="BGA215" s="47"/>
      <c r="BGB215" s="47"/>
      <c r="BGC215" s="47"/>
      <c r="BGD215" s="47"/>
      <c r="BGE215" s="47"/>
      <c r="BGF215" s="47"/>
      <c r="BGG215" s="47"/>
      <c r="BGH215" s="47"/>
      <c r="BGI215" s="47"/>
      <c r="BGJ215" s="47"/>
      <c r="BGK215" s="47"/>
      <c r="BGL215" s="47"/>
      <c r="BGM215" s="47"/>
      <c r="BGN215" s="47"/>
      <c r="BGO215" s="47"/>
      <c r="BGP215" s="47"/>
      <c r="BGQ215" s="47"/>
      <c r="BGR215" s="47"/>
      <c r="BGS215" s="47"/>
      <c r="BGT215" s="47"/>
      <c r="BGU215" s="47"/>
      <c r="BGV215" s="47"/>
      <c r="BGW215" s="47"/>
      <c r="BGX215" s="47"/>
      <c r="BGY215" s="47"/>
      <c r="BGZ215" s="47"/>
      <c r="BHA215" s="47"/>
      <c r="BHB215" s="47"/>
      <c r="BHC215" s="47"/>
      <c r="BHD215" s="47"/>
      <c r="BHE215" s="47"/>
      <c r="BHF215" s="47"/>
      <c r="BHG215" s="47"/>
      <c r="BHH215" s="47"/>
      <c r="BHI215" s="47"/>
      <c r="BHJ215" s="47"/>
      <c r="BHK215" s="47"/>
      <c r="BHL215" s="47"/>
      <c r="BHM215" s="47"/>
      <c r="BHN215" s="47"/>
      <c r="BHO215" s="47"/>
      <c r="BHP215" s="47"/>
      <c r="BHQ215" s="47"/>
      <c r="BHR215" s="47"/>
      <c r="BHS215" s="47"/>
      <c r="BHT215" s="47"/>
      <c r="BHU215" s="47"/>
      <c r="BHV215" s="47"/>
      <c r="BHW215" s="47"/>
      <c r="BHX215" s="47"/>
      <c r="BHY215" s="47"/>
      <c r="BHZ215" s="47"/>
      <c r="BIA215" s="47"/>
      <c r="BIB215" s="47"/>
      <c r="BIC215" s="47"/>
      <c r="BID215" s="47"/>
      <c r="BIE215" s="47"/>
      <c r="BIF215" s="47"/>
      <c r="BIG215" s="47"/>
      <c r="BIH215" s="47"/>
      <c r="BII215" s="47"/>
      <c r="BIJ215" s="47"/>
      <c r="BIK215" s="47"/>
      <c r="BIL215" s="47"/>
      <c r="BIM215" s="47"/>
      <c r="BIN215" s="47"/>
      <c r="BIO215" s="47"/>
      <c r="BIP215" s="47"/>
      <c r="BIQ215" s="47"/>
      <c r="BIR215" s="47"/>
      <c r="BIS215" s="47"/>
      <c r="BIT215" s="47"/>
      <c r="BIU215" s="47"/>
      <c r="BIV215" s="47"/>
      <c r="BIW215" s="47"/>
      <c r="BIX215" s="47"/>
      <c r="BIY215" s="47"/>
      <c r="BIZ215" s="47"/>
      <c r="BJA215" s="47"/>
      <c r="BJB215" s="47"/>
      <c r="BJC215" s="47"/>
      <c r="BJD215" s="47"/>
      <c r="BJE215" s="47"/>
      <c r="BJF215" s="47"/>
      <c r="BJG215" s="47"/>
      <c r="BJH215" s="47"/>
      <c r="BJI215" s="47"/>
      <c r="BJJ215" s="47"/>
      <c r="BJK215" s="47"/>
      <c r="BJL215" s="47"/>
      <c r="BJM215" s="47"/>
      <c r="BJN215" s="47"/>
      <c r="BJO215" s="47"/>
      <c r="BJP215" s="47"/>
      <c r="BJQ215" s="47"/>
      <c r="BJR215" s="47"/>
      <c r="BJS215" s="47"/>
      <c r="BJT215" s="47"/>
      <c r="BJU215" s="47"/>
      <c r="BJV215" s="47"/>
      <c r="BJW215" s="47"/>
      <c r="BJX215" s="47"/>
      <c r="BJY215" s="47"/>
      <c r="BJZ215" s="47"/>
      <c r="BKA215" s="47"/>
      <c r="BKB215" s="47"/>
      <c r="BKC215" s="47"/>
      <c r="BKD215" s="47"/>
      <c r="BKE215" s="47"/>
      <c r="BKF215" s="47"/>
      <c r="BKG215" s="47"/>
      <c r="BKH215" s="47"/>
      <c r="BKI215" s="47"/>
      <c r="BKJ215" s="47"/>
      <c r="BKK215" s="47"/>
      <c r="BKL215" s="47"/>
      <c r="BKM215" s="47"/>
      <c r="BKN215" s="47"/>
      <c r="BKO215" s="47"/>
      <c r="BKP215" s="47"/>
      <c r="BKQ215" s="47"/>
      <c r="BKR215" s="47"/>
      <c r="BKS215" s="47"/>
      <c r="BKT215" s="47"/>
      <c r="BKU215" s="47"/>
      <c r="BKV215" s="47"/>
      <c r="BKW215" s="47"/>
      <c r="BKX215" s="47"/>
      <c r="BKY215" s="47"/>
      <c r="BKZ215" s="47"/>
      <c r="BLA215" s="47"/>
      <c r="BLB215" s="47"/>
      <c r="BLC215" s="47"/>
      <c r="BLD215" s="47"/>
      <c r="BLE215" s="47"/>
      <c r="BLF215" s="47"/>
      <c r="BLG215" s="47"/>
      <c r="BLH215" s="47"/>
      <c r="BLI215" s="47"/>
      <c r="BLJ215" s="47"/>
      <c r="BLK215" s="47"/>
      <c r="BLL215" s="47"/>
      <c r="BLM215" s="47"/>
      <c r="BLN215" s="47"/>
      <c r="BLO215" s="47"/>
      <c r="BLP215" s="47"/>
      <c r="BLQ215" s="47"/>
      <c r="BLR215" s="47"/>
      <c r="BLS215" s="47"/>
      <c r="BLT215" s="47"/>
      <c r="BLU215" s="47"/>
      <c r="BLV215" s="47"/>
      <c r="BLW215" s="47"/>
      <c r="BLX215" s="47"/>
      <c r="BLY215" s="47"/>
      <c r="BLZ215" s="47"/>
      <c r="BMA215" s="47"/>
      <c r="BMB215" s="47"/>
      <c r="BMC215" s="47"/>
      <c r="BMD215" s="47"/>
      <c r="BME215" s="47"/>
      <c r="BMF215" s="47"/>
      <c r="BMG215" s="47"/>
      <c r="BMH215" s="47"/>
      <c r="BMI215" s="47"/>
      <c r="BMJ215" s="47"/>
      <c r="BMK215" s="47"/>
      <c r="BML215" s="47"/>
      <c r="BMM215" s="47"/>
      <c r="BMN215" s="47"/>
      <c r="BMO215" s="47"/>
      <c r="BMP215" s="47"/>
      <c r="BMQ215" s="47"/>
      <c r="BMR215" s="47"/>
      <c r="BMS215" s="47"/>
      <c r="BMT215" s="47"/>
      <c r="BMU215" s="47"/>
      <c r="BMV215" s="47"/>
      <c r="BMW215" s="47"/>
      <c r="BMX215" s="47"/>
      <c r="BMY215" s="47"/>
      <c r="BMZ215" s="47"/>
      <c r="BNA215" s="47"/>
      <c r="BNB215" s="47"/>
      <c r="BNC215" s="47"/>
      <c r="BND215" s="47"/>
      <c r="BNE215" s="47"/>
      <c r="BNF215" s="47"/>
      <c r="BNG215" s="47"/>
      <c r="BNH215" s="47"/>
      <c r="BNI215" s="47"/>
      <c r="BNJ215" s="47"/>
      <c r="BNK215" s="47"/>
      <c r="BNL215" s="47"/>
      <c r="BNM215" s="47"/>
      <c r="BNN215" s="47"/>
      <c r="BNO215" s="47"/>
      <c r="BNP215" s="47"/>
      <c r="BNQ215" s="47"/>
      <c r="BNR215" s="47"/>
      <c r="BNS215" s="47"/>
      <c r="BNT215" s="47"/>
      <c r="BNU215" s="47"/>
      <c r="BNV215" s="47"/>
      <c r="BNW215" s="47"/>
      <c r="BNX215" s="47"/>
      <c r="BNY215" s="47"/>
      <c r="BNZ215" s="47"/>
      <c r="BOA215" s="47"/>
      <c r="BOB215" s="47"/>
      <c r="BOC215" s="47"/>
      <c r="BOD215" s="47"/>
      <c r="BOE215" s="47"/>
      <c r="BOF215" s="47"/>
      <c r="BOG215" s="47"/>
      <c r="BOH215" s="47"/>
      <c r="BOI215" s="47"/>
      <c r="BOJ215" s="47"/>
      <c r="BOK215" s="47"/>
      <c r="BOL215" s="47"/>
      <c r="BOM215" s="47"/>
      <c r="BON215" s="47"/>
      <c r="BOO215" s="47"/>
      <c r="BOP215" s="47"/>
      <c r="BOQ215" s="47"/>
      <c r="BOR215" s="47"/>
      <c r="BOS215" s="47"/>
      <c r="BOT215" s="47"/>
      <c r="BOU215" s="47"/>
      <c r="BOV215" s="47"/>
      <c r="BOW215" s="47"/>
      <c r="BOX215" s="47"/>
      <c r="BOY215" s="47"/>
      <c r="BOZ215" s="47"/>
      <c r="BPA215" s="47"/>
      <c r="BPB215" s="47"/>
      <c r="BPC215" s="47"/>
      <c r="BPD215" s="47"/>
      <c r="BPE215" s="47"/>
      <c r="BPF215" s="47"/>
      <c r="BPG215" s="47"/>
      <c r="BPH215" s="47"/>
      <c r="BPI215" s="47"/>
      <c r="BPJ215" s="47"/>
      <c r="BPK215" s="47"/>
      <c r="BPL215" s="47"/>
      <c r="BPM215" s="47"/>
      <c r="BPN215" s="47"/>
      <c r="BPO215" s="47"/>
      <c r="BPP215" s="47"/>
      <c r="BPQ215" s="47"/>
      <c r="BPR215" s="47"/>
      <c r="BPS215" s="47"/>
      <c r="BPT215" s="47"/>
      <c r="BPU215" s="47"/>
      <c r="BPV215" s="47"/>
      <c r="BPW215" s="47"/>
      <c r="BPX215" s="47"/>
      <c r="BPY215" s="47"/>
      <c r="BPZ215" s="47"/>
      <c r="BQA215" s="47"/>
      <c r="BQB215" s="47"/>
      <c r="BQC215" s="47"/>
      <c r="BQD215" s="47"/>
      <c r="BQE215" s="47"/>
      <c r="BQF215" s="47"/>
      <c r="BQG215" s="47"/>
      <c r="BQH215" s="47"/>
      <c r="BQI215" s="47"/>
      <c r="BQJ215" s="47"/>
      <c r="BQK215" s="47"/>
      <c r="BQL215" s="47"/>
      <c r="BQM215" s="47"/>
      <c r="BQN215" s="47"/>
      <c r="BQO215" s="47"/>
      <c r="BQP215" s="47"/>
      <c r="BQQ215" s="47"/>
      <c r="BQR215" s="47"/>
      <c r="BQS215" s="47"/>
      <c r="BQT215" s="47"/>
      <c r="BQU215" s="47"/>
      <c r="BQV215" s="47"/>
      <c r="BQW215" s="47"/>
      <c r="BQX215" s="47"/>
      <c r="BQY215" s="47"/>
      <c r="BQZ215" s="47"/>
      <c r="BRA215" s="47"/>
      <c r="BRB215" s="47"/>
      <c r="BRC215" s="47"/>
      <c r="BRD215" s="47"/>
      <c r="BRE215" s="47"/>
      <c r="BRF215" s="47"/>
      <c r="BRG215" s="47"/>
      <c r="BRH215" s="47"/>
      <c r="BRI215" s="47"/>
      <c r="BRJ215" s="47"/>
      <c r="BRK215" s="47"/>
      <c r="BRL215" s="47"/>
      <c r="BRM215" s="47"/>
      <c r="BRN215" s="47"/>
      <c r="BRO215" s="47"/>
      <c r="BRP215" s="47"/>
      <c r="BRQ215" s="47"/>
      <c r="BRR215" s="47"/>
      <c r="BRS215" s="47"/>
      <c r="BRT215" s="47"/>
      <c r="BRU215" s="47"/>
      <c r="BRV215" s="47"/>
      <c r="BRW215" s="47"/>
      <c r="BRX215" s="47"/>
      <c r="BRY215" s="47"/>
      <c r="BRZ215" s="47"/>
      <c r="BSA215" s="47"/>
      <c r="BSB215" s="47"/>
      <c r="BSC215" s="47"/>
      <c r="BSD215" s="47"/>
      <c r="BSE215" s="47"/>
      <c r="BSF215" s="47"/>
      <c r="BSG215" s="47"/>
      <c r="BSH215" s="47"/>
      <c r="BSI215" s="47"/>
      <c r="BSJ215" s="47"/>
      <c r="BSK215" s="47"/>
      <c r="BSL215" s="47"/>
      <c r="BSM215" s="47"/>
      <c r="BSN215" s="47"/>
      <c r="BSO215" s="47"/>
      <c r="BSP215" s="47"/>
      <c r="BSQ215" s="47"/>
      <c r="BSR215" s="47"/>
      <c r="BSS215" s="47"/>
      <c r="BST215" s="47"/>
      <c r="BSU215" s="47"/>
      <c r="BSV215" s="47"/>
      <c r="BSW215" s="47"/>
      <c r="BSX215" s="47"/>
      <c r="BSY215" s="47"/>
      <c r="BSZ215" s="47"/>
      <c r="BTA215" s="47"/>
      <c r="BTB215" s="47"/>
      <c r="BTC215" s="47"/>
      <c r="BTD215" s="47"/>
      <c r="BTE215" s="47"/>
      <c r="BTF215" s="47"/>
      <c r="BTG215" s="47"/>
      <c r="BTH215" s="47"/>
      <c r="BTI215" s="47"/>
      <c r="BTJ215" s="47"/>
      <c r="BTK215" s="47"/>
      <c r="BTL215" s="47"/>
      <c r="BTM215" s="47"/>
      <c r="BTN215" s="47"/>
      <c r="BTO215" s="47"/>
      <c r="BTP215" s="47"/>
      <c r="BTQ215" s="47"/>
      <c r="BTR215" s="47"/>
      <c r="BTS215" s="47"/>
      <c r="BTT215" s="47"/>
      <c r="BTU215" s="47"/>
      <c r="BTV215" s="47"/>
      <c r="BTW215" s="47"/>
      <c r="BTX215" s="47"/>
      <c r="BTY215" s="47"/>
      <c r="BTZ215" s="47"/>
      <c r="BUA215" s="47"/>
      <c r="BUB215" s="47"/>
      <c r="BUC215" s="47"/>
      <c r="BUD215" s="47"/>
      <c r="BUE215" s="47"/>
      <c r="BUF215" s="47"/>
      <c r="BUG215" s="47"/>
      <c r="BUH215" s="47"/>
      <c r="BUI215" s="47"/>
      <c r="BUJ215" s="47"/>
      <c r="BUK215" s="47"/>
      <c r="BUL215" s="47"/>
      <c r="BUM215" s="47"/>
      <c r="BUN215" s="47"/>
      <c r="BUO215" s="47"/>
      <c r="BUP215" s="47"/>
      <c r="BUQ215" s="47"/>
      <c r="BUR215" s="47"/>
      <c r="BUS215" s="47"/>
      <c r="BUT215" s="47"/>
      <c r="BUU215" s="47"/>
      <c r="BUV215" s="47"/>
      <c r="BUW215" s="47"/>
      <c r="BUX215" s="47"/>
      <c r="BUY215" s="47"/>
      <c r="BUZ215" s="47"/>
      <c r="BVA215" s="47"/>
      <c r="BVB215" s="47"/>
      <c r="BVC215" s="47"/>
      <c r="BVD215" s="47"/>
      <c r="BVE215" s="47"/>
      <c r="BVF215" s="47"/>
      <c r="BVG215" s="47"/>
      <c r="BVH215" s="47"/>
      <c r="BVI215" s="47"/>
      <c r="BVJ215" s="47"/>
      <c r="BVK215" s="47"/>
      <c r="BVL215" s="47"/>
      <c r="BVM215" s="47"/>
      <c r="BVN215" s="47"/>
      <c r="BVO215" s="47"/>
      <c r="BVP215" s="47"/>
      <c r="BVQ215" s="47"/>
      <c r="BVR215" s="47"/>
      <c r="BVS215" s="47"/>
      <c r="BVT215" s="47"/>
      <c r="BVU215" s="47"/>
      <c r="BVV215" s="47"/>
      <c r="BVW215" s="47"/>
      <c r="BVX215" s="47"/>
      <c r="BVY215" s="47"/>
      <c r="BVZ215" s="47"/>
      <c r="BWA215" s="47"/>
      <c r="BWB215" s="47"/>
      <c r="BWC215" s="47"/>
      <c r="BWD215" s="47"/>
      <c r="BWE215" s="47"/>
      <c r="BWF215" s="47"/>
      <c r="BWG215" s="47"/>
      <c r="BWH215" s="47"/>
      <c r="BWI215" s="47"/>
      <c r="BWJ215" s="47"/>
      <c r="BWK215" s="47"/>
      <c r="BWL215" s="47"/>
      <c r="BWM215" s="47"/>
      <c r="BWN215" s="47"/>
      <c r="BWO215" s="47"/>
      <c r="BWP215" s="47"/>
      <c r="BWQ215" s="47"/>
      <c r="BWR215" s="47"/>
      <c r="BWS215" s="47"/>
      <c r="BWT215" s="47"/>
      <c r="BWU215" s="47"/>
      <c r="BWV215" s="47"/>
      <c r="BWW215" s="47"/>
      <c r="BWX215" s="47"/>
      <c r="BWY215" s="47"/>
      <c r="BWZ215" s="47"/>
      <c r="BXA215" s="47"/>
      <c r="BXB215" s="47"/>
      <c r="BXC215" s="47"/>
      <c r="BXD215" s="47"/>
      <c r="BXE215" s="47"/>
      <c r="BXF215" s="47"/>
      <c r="BXG215" s="47"/>
      <c r="BXH215" s="47"/>
      <c r="BXI215" s="47"/>
      <c r="BXJ215" s="47"/>
      <c r="BXK215" s="47"/>
      <c r="BXL215" s="47"/>
      <c r="BXM215" s="47"/>
      <c r="BXN215" s="47"/>
      <c r="BXO215" s="47"/>
      <c r="BXP215" s="47"/>
      <c r="BXQ215" s="47"/>
      <c r="BXR215" s="47"/>
      <c r="BXS215" s="47"/>
      <c r="BXT215" s="47"/>
      <c r="BXU215" s="47"/>
      <c r="BXV215" s="47"/>
      <c r="BXW215" s="47"/>
      <c r="BXX215" s="47"/>
      <c r="BXY215" s="47"/>
      <c r="BXZ215" s="47"/>
      <c r="BYA215" s="47"/>
      <c r="BYB215" s="47"/>
      <c r="BYC215" s="47"/>
      <c r="BYD215" s="47"/>
      <c r="BYE215" s="47"/>
      <c r="BYF215" s="47"/>
      <c r="BYG215" s="47"/>
      <c r="BYH215" s="47"/>
      <c r="BYI215" s="47"/>
      <c r="BYJ215" s="47"/>
      <c r="BYK215" s="47"/>
      <c r="BYL215" s="47"/>
      <c r="BYM215" s="47"/>
      <c r="BYN215" s="47"/>
      <c r="BYO215" s="47"/>
      <c r="BYP215" s="47"/>
      <c r="BYQ215" s="47"/>
      <c r="BYR215" s="47"/>
      <c r="BYS215" s="47"/>
      <c r="BYT215" s="47"/>
      <c r="BYU215" s="47"/>
      <c r="BYV215" s="47"/>
      <c r="BYW215" s="47"/>
      <c r="BYX215" s="47"/>
      <c r="BYY215" s="47"/>
      <c r="BYZ215" s="47"/>
      <c r="BZA215" s="47"/>
      <c r="BZB215" s="47"/>
      <c r="BZC215" s="47"/>
      <c r="BZD215" s="47"/>
      <c r="BZE215" s="47"/>
      <c r="BZF215" s="47"/>
      <c r="BZG215" s="47"/>
      <c r="BZH215" s="47"/>
      <c r="BZI215" s="47"/>
      <c r="BZJ215" s="47"/>
      <c r="BZK215" s="47"/>
      <c r="BZL215" s="47"/>
      <c r="BZM215" s="47"/>
      <c r="BZN215" s="47"/>
      <c r="BZO215" s="47"/>
      <c r="BZP215" s="47"/>
      <c r="BZQ215" s="47"/>
      <c r="BZR215" s="47"/>
      <c r="BZS215" s="47"/>
      <c r="BZT215" s="47"/>
      <c r="BZU215" s="47"/>
      <c r="BZV215" s="47"/>
      <c r="BZW215" s="47"/>
      <c r="BZX215" s="47"/>
      <c r="BZY215" s="47"/>
      <c r="BZZ215" s="47"/>
      <c r="CAA215" s="47"/>
      <c r="CAB215" s="47"/>
      <c r="CAC215" s="47"/>
      <c r="CAD215" s="47"/>
      <c r="CAE215" s="47"/>
      <c r="CAF215" s="47"/>
      <c r="CAG215" s="47"/>
      <c r="CAH215" s="47"/>
      <c r="CAI215" s="47"/>
      <c r="CAJ215" s="47"/>
      <c r="CAK215" s="47"/>
      <c r="CAL215" s="47"/>
      <c r="CAM215" s="47"/>
      <c r="CAN215" s="47"/>
      <c r="CAO215" s="47"/>
      <c r="CAP215" s="47"/>
      <c r="CAQ215" s="47"/>
      <c r="CAR215" s="47"/>
      <c r="CAS215" s="47"/>
      <c r="CAT215" s="47"/>
      <c r="CAU215" s="47"/>
      <c r="CAV215" s="47"/>
      <c r="CAW215" s="47"/>
      <c r="CAX215" s="47"/>
      <c r="CAY215" s="47"/>
      <c r="CAZ215" s="47"/>
      <c r="CBA215" s="47"/>
      <c r="CBB215" s="47"/>
      <c r="CBC215" s="47"/>
      <c r="CBD215" s="47"/>
      <c r="CBE215" s="47"/>
      <c r="CBF215" s="47"/>
      <c r="CBG215" s="47"/>
      <c r="CBH215" s="47"/>
      <c r="CBI215" s="47"/>
      <c r="CBJ215" s="47"/>
      <c r="CBK215" s="47"/>
      <c r="CBL215" s="47"/>
      <c r="CBM215" s="47"/>
      <c r="CBN215" s="47"/>
      <c r="CBO215" s="47"/>
      <c r="CBP215" s="47"/>
      <c r="CBQ215" s="47"/>
      <c r="CBR215" s="47"/>
      <c r="CBS215" s="47"/>
      <c r="CBT215" s="47"/>
      <c r="CBU215" s="47"/>
      <c r="CBV215" s="47"/>
      <c r="CBW215" s="47"/>
      <c r="CBX215" s="47"/>
      <c r="CBY215" s="47"/>
      <c r="CBZ215" s="47"/>
      <c r="CCA215" s="47"/>
      <c r="CCB215" s="47"/>
      <c r="CCC215" s="47"/>
      <c r="CCD215" s="47"/>
      <c r="CCE215" s="47"/>
      <c r="CCF215" s="47"/>
      <c r="CCG215" s="47"/>
      <c r="CCH215" s="47"/>
      <c r="CCI215" s="47"/>
      <c r="CCJ215" s="47"/>
      <c r="CCK215" s="47"/>
      <c r="CCL215" s="47"/>
      <c r="CCM215" s="47"/>
      <c r="CCN215" s="47"/>
      <c r="CCO215" s="47"/>
      <c r="CCP215" s="47"/>
      <c r="CCQ215" s="47"/>
      <c r="CCR215" s="47"/>
      <c r="CCS215" s="47"/>
      <c r="CCT215" s="47"/>
      <c r="CCU215" s="47"/>
      <c r="CCV215" s="47"/>
      <c r="CCW215" s="47"/>
      <c r="CCX215" s="47"/>
      <c r="CCY215" s="47"/>
      <c r="CCZ215" s="47"/>
      <c r="CDA215" s="47"/>
      <c r="CDB215" s="47"/>
      <c r="CDC215" s="47"/>
      <c r="CDD215" s="47"/>
      <c r="CDE215" s="47"/>
      <c r="CDF215" s="47"/>
      <c r="CDG215" s="47"/>
      <c r="CDH215" s="47"/>
      <c r="CDI215" s="47"/>
      <c r="CDJ215" s="47"/>
      <c r="CDK215" s="47"/>
      <c r="CDL215" s="47"/>
      <c r="CDM215" s="47"/>
      <c r="CDN215" s="47"/>
      <c r="CDO215" s="47"/>
      <c r="CDP215" s="47"/>
      <c r="CDQ215" s="47"/>
      <c r="CDR215" s="47"/>
      <c r="CDS215" s="47"/>
      <c r="CDT215" s="47"/>
      <c r="CDU215" s="47"/>
      <c r="CDV215" s="47"/>
      <c r="CDW215" s="47"/>
      <c r="CDX215" s="47"/>
      <c r="CDY215" s="47"/>
      <c r="CDZ215" s="47"/>
      <c r="CEA215" s="47"/>
      <c r="CEB215" s="47"/>
      <c r="CEC215" s="47"/>
      <c r="CED215" s="47"/>
      <c r="CEE215" s="47"/>
      <c r="CEF215" s="47"/>
      <c r="CEG215" s="47"/>
      <c r="CEH215" s="47"/>
      <c r="CEI215" s="47"/>
      <c r="CEJ215" s="47"/>
      <c r="CEK215" s="47"/>
      <c r="CEL215" s="47"/>
      <c r="CEM215" s="47"/>
      <c r="CEN215" s="47"/>
      <c r="CEO215" s="47"/>
      <c r="CEP215" s="47"/>
      <c r="CEQ215" s="47"/>
      <c r="CER215" s="47"/>
      <c r="CES215" s="47"/>
      <c r="CET215" s="47"/>
      <c r="CEU215" s="47"/>
      <c r="CEV215" s="47"/>
      <c r="CEW215" s="47"/>
      <c r="CEX215" s="47"/>
      <c r="CEY215" s="47"/>
      <c r="CEZ215" s="47"/>
      <c r="CFA215" s="47"/>
      <c r="CFB215" s="47"/>
      <c r="CFC215" s="47"/>
      <c r="CFD215" s="47"/>
      <c r="CFE215" s="47"/>
      <c r="CFF215" s="47"/>
      <c r="CFG215" s="47"/>
      <c r="CFH215" s="47"/>
      <c r="CFI215" s="47"/>
      <c r="CFJ215" s="47"/>
      <c r="CFK215" s="47"/>
      <c r="CFL215" s="47"/>
      <c r="CFM215" s="47"/>
      <c r="CFN215" s="47"/>
      <c r="CFO215" s="47"/>
      <c r="CFP215" s="47"/>
      <c r="CFQ215" s="47"/>
      <c r="CFR215" s="47"/>
      <c r="CFS215" s="47"/>
      <c r="CFT215" s="47"/>
      <c r="CFU215" s="47"/>
      <c r="CFV215" s="47"/>
      <c r="CFW215" s="47"/>
      <c r="CFX215" s="47"/>
      <c r="CFY215" s="47"/>
      <c r="CFZ215" s="47"/>
      <c r="CGA215" s="47"/>
      <c r="CGB215" s="47"/>
      <c r="CGC215" s="47"/>
      <c r="CGD215" s="47"/>
      <c r="CGE215" s="47"/>
      <c r="CGF215" s="47"/>
      <c r="CGG215" s="47"/>
      <c r="CGH215" s="47"/>
      <c r="CGI215" s="47"/>
      <c r="CGJ215" s="47"/>
      <c r="CGK215" s="47"/>
      <c r="CGL215" s="47"/>
      <c r="CGM215" s="47"/>
      <c r="CGN215" s="47"/>
      <c r="CGO215" s="47"/>
      <c r="CGP215" s="47"/>
      <c r="CGQ215" s="47"/>
      <c r="CGR215" s="47"/>
      <c r="CGS215" s="47"/>
      <c r="CGT215" s="47"/>
      <c r="CGU215" s="47"/>
      <c r="CGV215" s="47"/>
      <c r="CGW215" s="47"/>
      <c r="CGX215" s="47"/>
      <c r="CGY215" s="47"/>
      <c r="CGZ215" s="47"/>
      <c r="CHA215" s="47"/>
      <c r="CHB215" s="47"/>
      <c r="CHC215" s="47"/>
      <c r="CHD215" s="47"/>
      <c r="CHE215" s="47"/>
      <c r="CHF215" s="47"/>
      <c r="CHG215" s="47"/>
      <c r="CHH215" s="47"/>
      <c r="CHI215" s="47"/>
      <c r="CHJ215" s="47"/>
      <c r="CHK215" s="47"/>
      <c r="CHL215" s="47"/>
      <c r="CHM215" s="47"/>
      <c r="CHN215" s="47"/>
      <c r="CHO215" s="47"/>
      <c r="CHP215" s="47"/>
      <c r="CHQ215" s="47"/>
      <c r="CHR215" s="47"/>
      <c r="CHS215" s="47"/>
      <c r="CHT215" s="47"/>
      <c r="CHU215" s="47"/>
      <c r="CHV215" s="47"/>
      <c r="CHW215" s="47"/>
      <c r="CHX215" s="47"/>
      <c r="CHY215" s="47"/>
      <c r="CHZ215" s="47"/>
      <c r="CIA215" s="47"/>
      <c r="CIB215" s="47"/>
      <c r="CIC215" s="47"/>
      <c r="CID215" s="47"/>
      <c r="CIE215" s="47"/>
      <c r="CIF215" s="47"/>
      <c r="CIG215" s="47"/>
      <c r="CIH215" s="47"/>
      <c r="CII215" s="47"/>
      <c r="CIJ215" s="47"/>
      <c r="CIK215" s="47"/>
      <c r="CIL215" s="47"/>
      <c r="CIM215" s="47"/>
      <c r="CIN215" s="47"/>
      <c r="CIO215" s="47"/>
      <c r="CIP215" s="47"/>
      <c r="CIQ215" s="47"/>
      <c r="CIR215" s="47"/>
      <c r="CIS215" s="47"/>
      <c r="CIT215" s="47"/>
      <c r="CIU215" s="47"/>
      <c r="CIV215" s="47"/>
      <c r="CIW215" s="47"/>
      <c r="CIX215" s="47"/>
      <c r="CIY215" s="47"/>
      <c r="CIZ215" s="47"/>
      <c r="CJA215" s="47"/>
      <c r="CJB215" s="47"/>
      <c r="CJC215" s="47"/>
      <c r="CJD215" s="47"/>
      <c r="CJE215" s="47"/>
      <c r="CJF215" s="47"/>
      <c r="CJG215" s="47"/>
      <c r="CJH215" s="47"/>
      <c r="CJI215" s="47"/>
      <c r="CJJ215" s="47"/>
      <c r="CJK215" s="47"/>
      <c r="CJL215" s="47"/>
      <c r="CJM215" s="47"/>
      <c r="CJN215" s="47"/>
      <c r="CJO215" s="47"/>
      <c r="CJP215" s="47"/>
      <c r="CJQ215" s="47"/>
      <c r="CJR215" s="47"/>
      <c r="CJS215" s="47"/>
      <c r="CJT215" s="47"/>
      <c r="CJU215" s="47"/>
      <c r="CJV215" s="47"/>
      <c r="CJW215" s="47"/>
      <c r="CJX215" s="47"/>
      <c r="CJY215" s="47"/>
      <c r="CJZ215" s="47"/>
      <c r="CKA215" s="47"/>
      <c r="CKB215" s="47"/>
      <c r="CKC215" s="47"/>
      <c r="CKD215" s="47"/>
      <c r="CKE215" s="47"/>
      <c r="CKF215" s="47"/>
      <c r="CKG215" s="47"/>
      <c r="CKH215" s="47"/>
      <c r="CKI215" s="47"/>
      <c r="CKJ215" s="47"/>
      <c r="CKK215" s="47"/>
      <c r="CKL215" s="47"/>
      <c r="CKM215" s="47"/>
      <c r="CKN215" s="47"/>
      <c r="CKO215" s="47"/>
      <c r="CKP215" s="47"/>
      <c r="CKQ215" s="47"/>
      <c r="CKR215" s="47"/>
      <c r="CKS215" s="47"/>
      <c r="CKT215" s="47"/>
      <c r="CKU215" s="47"/>
      <c r="CKV215" s="47"/>
      <c r="CKW215" s="47"/>
      <c r="CKX215" s="47"/>
      <c r="CKY215" s="47"/>
      <c r="CKZ215" s="47"/>
      <c r="CLA215" s="47"/>
      <c r="CLB215" s="47"/>
      <c r="CLC215" s="47"/>
      <c r="CLD215" s="47"/>
      <c r="CLE215" s="47"/>
      <c r="CLF215" s="47"/>
      <c r="CLG215" s="47"/>
      <c r="CLH215" s="47"/>
      <c r="CLI215" s="47"/>
      <c r="CLJ215" s="47"/>
      <c r="CLK215" s="47"/>
      <c r="CLL215" s="47"/>
      <c r="CLM215" s="47"/>
      <c r="CLN215" s="47"/>
      <c r="CLO215" s="47"/>
      <c r="CLP215" s="47"/>
      <c r="CLQ215" s="47"/>
      <c r="CLR215" s="47"/>
      <c r="CLS215" s="47"/>
      <c r="CLT215" s="47"/>
      <c r="CLU215" s="47"/>
      <c r="CLV215" s="47"/>
      <c r="CLW215" s="47"/>
      <c r="CLX215" s="47"/>
      <c r="CLY215" s="47"/>
      <c r="CLZ215" s="47"/>
      <c r="CMA215" s="47"/>
      <c r="CMB215" s="47"/>
      <c r="CMC215" s="47"/>
      <c r="CMD215" s="47"/>
      <c r="CME215" s="47"/>
      <c r="CMF215" s="47"/>
      <c r="CMG215" s="47"/>
      <c r="CMH215" s="47"/>
      <c r="CMI215" s="47"/>
      <c r="CMJ215" s="47"/>
      <c r="CMK215" s="47"/>
      <c r="CML215" s="47"/>
      <c r="CMM215" s="47"/>
      <c r="CMN215" s="47"/>
      <c r="CMO215" s="47"/>
      <c r="CMP215" s="47"/>
      <c r="CMQ215" s="47"/>
      <c r="CMR215" s="47"/>
      <c r="CMS215" s="47"/>
      <c r="CMT215" s="47"/>
      <c r="CMU215" s="47"/>
      <c r="CMV215" s="47"/>
      <c r="CMW215" s="47"/>
      <c r="CMX215" s="47"/>
      <c r="CMY215" s="47"/>
      <c r="CMZ215" s="47"/>
      <c r="CNA215" s="47"/>
      <c r="CNB215" s="47"/>
      <c r="CNC215" s="47"/>
      <c r="CND215" s="47"/>
      <c r="CNE215" s="47"/>
      <c r="CNF215" s="47"/>
      <c r="CNG215" s="47"/>
      <c r="CNH215" s="47"/>
      <c r="CNI215" s="47"/>
      <c r="CNJ215" s="47"/>
      <c r="CNK215" s="47"/>
      <c r="CNL215" s="47"/>
      <c r="CNM215" s="47"/>
      <c r="CNN215" s="47"/>
      <c r="CNO215" s="47"/>
      <c r="CNP215" s="47"/>
      <c r="CNQ215" s="47"/>
      <c r="CNR215" s="47"/>
      <c r="CNS215" s="47"/>
      <c r="CNT215" s="47"/>
      <c r="CNU215" s="47"/>
      <c r="CNV215" s="47"/>
      <c r="CNW215" s="47"/>
      <c r="CNX215" s="47"/>
      <c r="CNY215" s="47"/>
      <c r="CNZ215" s="47"/>
      <c r="COA215" s="47"/>
      <c r="COB215" s="47"/>
      <c r="COC215" s="47"/>
      <c r="COD215" s="47"/>
      <c r="COE215" s="47"/>
      <c r="COF215" s="47"/>
      <c r="COG215" s="47"/>
      <c r="COH215" s="47"/>
      <c r="COI215" s="47"/>
      <c r="COJ215" s="47"/>
      <c r="COK215" s="47"/>
      <c r="COL215" s="47"/>
      <c r="COM215" s="47"/>
      <c r="CON215" s="47"/>
      <c r="COO215" s="47"/>
      <c r="COP215" s="47"/>
      <c r="COQ215" s="47"/>
      <c r="COR215" s="47"/>
      <c r="COS215" s="47"/>
      <c r="COT215" s="47"/>
      <c r="COU215" s="47"/>
      <c r="COV215" s="47"/>
      <c r="COW215" s="47"/>
      <c r="COX215" s="47"/>
      <c r="COY215" s="47"/>
      <c r="COZ215" s="47"/>
      <c r="CPA215" s="47"/>
      <c r="CPB215" s="47"/>
      <c r="CPC215" s="47"/>
      <c r="CPD215" s="47"/>
      <c r="CPE215" s="47"/>
      <c r="CPF215" s="47"/>
      <c r="CPG215" s="47"/>
      <c r="CPH215" s="47"/>
      <c r="CPI215" s="47"/>
      <c r="CPJ215" s="47"/>
      <c r="CPK215" s="47"/>
      <c r="CPL215" s="47"/>
      <c r="CPM215" s="47"/>
      <c r="CPN215" s="47"/>
      <c r="CPO215" s="47"/>
      <c r="CPP215" s="47"/>
      <c r="CPQ215" s="47"/>
      <c r="CPR215" s="47"/>
      <c r="CPS215" s="47"/>
      <c r="CPT215" s="47"/>
      <c r="CPU215" s="47"/>
      <c r="CPV215" s="47"/>
      <c r="CPW215" s="47"/>
      <c r="CPX215" s="47"/>
      <c r="CPY215" s="47"/>
      <c r="CPZ215" s="47"/>
      <c r="CQA215" s="47"/>
      <c r="CQB215" s="47"/>
      <c r="CQC215" s="47"/>
      <c r="CQD215" s="47"/>
      <c r="CQE215" s="47"/>
      <c r="CQF215" s="47"/>
      <c r="CQG215" s="47"/>
      <c r="CQH215" s="47"/>
      <c r="CQI215" s="47"/>
      <c r="CQJ215" s="47"/>
      <c r="CQK215" s="47"/>
      <c r="CQL215" s="47"/>
      <c r="CQM215" s="47"/>
      <c r="CQN215" s="47"/>
      <c r="CQO215" s="47"/>
      <c r="CQP215" s="47"/>
      <c r="CQQ215" s="47"/>
      <c r="CQR215" s="47"/>
      <c r="CQS215" s="47"/>
      <c r="CQT215" s="47"/>
      <c r="CQU215" s="47"/>
      <c r="CQV215" s="47"/>
      <c r="CQW215" s="47"/>
      <c r="CQX215" s="47"/>
      <c r="CQY215" s="47"/>
      <c r="CQZ215" s="47"/>
      <c r="CRA215" s="47"/>
      <c r="CRB215" s="47"/>
      <c r="CRC215" s="47"/>
      <c r="CRD215" s="47"/>
      <c r="CRE215" s="47"/>
      <c r="CRF215" s="47"/>
      <c r="CRG215" s="47"/>
      <c r="CRH215" s="47"/>
      <c r="CRI215" s="47"/>
      <c r="CRJ215" s="47"/>
      <c r="CRK215" s="47"/>
      <c r="CRL215" s="47"/>
      <c r="CRM215" s="47"/>
      <c r="CRN215" s="47"/>
      <c r="CRO215" s="47"/>
      <c r="CRP215" s="47"/>
      <c r="CRQ215" s="47"/>
      <c r="CRR215" s="47"/>
      <c r="CRS215" s="47"/>
      <c r="CRT215" s="47"/>
      <c r="CRU215" s="47"/>
      <c r="CRV215" s="47"/>
      <c r="CRW215" s="47"/>
      <c r="CRX215" s="47"/>
      <c r="CRY215" s="47"/>
      <c r="CRZ215" s="47"/>
      <c r="CSA215" s="47"/>
      <c r="CSB215" s="47"/>
      <c r="CSC215" s="47"/>
      <c r="CSD215" s="47"/>
      <c r="CSE215" s="47"/>
      <c r="CSF215" s="47"/>
      <c r="CSG215" s="47"/>
      <c r="CSH215" s="47"/>
      <c r="CSI215" s="47"/>
      <c r="CSJ215" s="47"/>
      <c r="CSK215" s="47"/>
      <c r="CSL215" s="47"/>
      <c r="CSM215" s="47"/>
      <c r="CSN215" s="47"/>
      <c r="CSO215" s="47"/>
      <c r="CSP215" s="47"/>
      <c r="CSQ215" s="47"/>
      <c r="CSR215" s="47"/>
      <c r="CSS215" s="47"/>
      <c r="CST215" s="47"/>
      <c r="CSU215" s="47"/>
      <c r="CSV215" s="47"/>
      <c r="CSW215" s="47"/>
      <c r="CSX215" s="47"/>
      <c r="CSY215" s="47"/>
      <c r="CSZ215" s="47"/>
      <c r="CTA215" s="47"/>
      <c r="CTB215" s="47"/>
      <c r="CTC215" s="47"/>
      <c r="CTD215" s="47"/>
      <c r="CTE215" s="47"/>
      <c r="CTF215" s="47"/>
      <c r="CTG215" s="47"/>
      <c r="CTH215" s="47"/>
      <c r="CTI215" s="47"/>
      <c r="CTJ215" s="47"/>
      <c r="CTK215" s="47"/>
      <c r="CTL215" s="47"/>
      <c r="CTM215" s="47"/>
      <c r="CTN215" s="47"/>
      <c r="CTO215" s="47"/>
      <c r="CTP215" s="47"/>
      <c r="CTQ215" s="47"/>
      <c r="CTR215" s="47"/>
      <c r="CTS215" s="47"/>
      <c r="CTT215" s="47"/>
      <c r="CTU215" s="47"/>
      <c r="CTV215" s="47"/>
      <c r="CTW215" s="47"/>
      <c r="CTX215" s="47"/>
      <c r="CTY215" s="47"/>
      <c r="CTZ215" s="47"/>
      <c r="CUA215" s="47"/>
      <c r="CUB215" s="47"/>
      <c r="CUC215" s="47"/>
      <c r="CUD215" s="47"/>
      <c r="CUE215" s="47"/>
      <c r="CUF215" s="47"/>
      <c r="CUG215" s="47"/>
      <c r="CUH215" s="47"/>
      <c r="CUI215" s="47"/>
      <c r="CUJ215" s="47"/>
      <c r="CUK215" s="47"/>
      <c r="CUL215" s="47"/>
      <c r="CUM215" s="47"/>
      <c r="CUN215" s="47"/>
      <c r="CUO215" s="47"/>
      <c r="CUP215" s="47"/>
      <c r="CUQ215" s="47"/>
      <c r="CUR215" s="47"/>
      <c r="CUS215" s="47"/>
      <c r="CUT215" s="47"/>
      <c r="CUU215" s="47"/>
      <c r="CUV215" s="47"/>
      <c r="CUW215" s="47"/>
      <c r="CUX215" s="47"/>
      <c r="CUY215" s="47"/>
      <c r="CUZ215" s="47"/>
      <c r="CVA215" s="47"/>
      <c r="CVB215" s="47"/>
      <c r="CVC215" s="47"/>
      <c r="CVD215" s="47"/>
      <c r="CVE215" s="47"/>
      <c r="CVF215" s="47"/>
      <c r="CVG215" s="47"/>
      <c r="CVH215" s="47"/>
      <c r="CVI215" s="47"/>
      <c r="CVJ215" s="47"/>
      <c r="CVK215" s="47"/>
      <c r="CVL215" s="47"/>
      <c r="CVM215" s="47"/>
      <c r="CVN215" s="47"/>
      <c r="CVO215" s="47"/>
      <c r="CVP215" s="47"/>
      <c r="CVQ215" s="47"/>
      <c r="CVR215" s="47"/>
      <c r="CVS215" s="47"/>
      <c r="CVT215" s="47"/>
      <c r="CVU215" s="47"/>
      <c r="CVV215" s="47"/>
      <c r="CVW215" s="47"/>
      <c r="CVX215" s="47"/>
      <c r="CVY215" s="47"/>
      <c r="CVZ215" s="47"/>
      <c r="CWA215" s="47"/>
      <c r="CWB215" s="47"/>
      <c r="CWC215" s="47"/>
      <c r="CWD215" s="47"/>
      <c r="CWE215" s="47"/>
      <c r="CWF215" s="47"/>
      <c r="CWG215" s="47"/>
      <c r="CWH215" s="47"/>
      <c r="CWI215" s="47"/>
      <c r="CWJ215" s="47"/>
      <c r="CWK215" s="47"/>
      <c r="CWL215" s="47"/>
      <c r="CWM215" s="47"/>
      <c r="CWN215" s="47"/>
      <c r="CWO215" s="47"/>
      <c r="CWP215" s="47"/>
      <c r="CWQ215" s="47"/>
      <c r="CWR215" s="47"/>
      <c r="CWS215" s="47"/>
      <c r="CWT215" s="47"/>
      <c r="CWU215" s="47"/>
      <c r="CWV215" s="47"/>
      <c r="CWW215" s="47"/>
      <c r="CWX215" s="47"/>
      <c r="CWY215" s="47"/>
      <c r="CWZ215" s="47"/>
      <c r="CXA215" s="47"/>
      <c r="CXB215" s="47"/>
      <c r="CXC215" s="47"/>
      <c r="CXD215" s="47"/>
      <c r="CXE215" s="47"/>
      <c r="CXF215" s="47"/>
      <c r="CXG215" s="47"/>
      <c r="CXH215" s="47"/>
      <c r="CXI215" s="47"/>
      <c r="CXJ215" s="47"/>
      <c r="CXK215" s="47"/>
      <c r="CXL215" s="47"/>
      <c r="CXM215" s="47"/>
      <c r="CXN215" s="47"/>
      <c r="CXO215" s="47"/>
      <c r="CXP215" s="47"/>
      <c r="CXQ215" s="47"/>
      <c r="CXR215" s="47"/>
      <c r="CXS215" s="47"/>
      <c r="CXT215" s="47"/>
      <c r="CXU215" s="47"/>
      <c r="CXV215" s="47"/>
      <c r="CXW215" s="47"/>
      <c r="CXX215" s="47"/>
      <c r="CXY215" s="47"/>
      <c r="CXZ215" s="47"/>
      <c r="CYA215" s="47"/>
      <c r="CYB215" s="47"/>
      <c r="CYC215" s="47"/>
      <c r="CYD215" s="47"/>
      <c r="CYE215" s="47"/>
      <c r="CYF215" s="47"/>
      <c r="CYG215" s="47"/>
      <c r="CYH215" s="47"/>
      <c r="CYI215" s="47"/>
      <c r="CYJ215" s="47"/>
      <c r="CYK215" s="47"/>
      <c r="CYL215" s="47"/>
      <c r="CYM215" s="47"/>
      <c r="CYN215" s="47"/>
      <c r="CYO215" s="47"/>
      <c r="CYP215" s="47"/>
      <c r="CYQ215" s="47"/>
      <c r="CYR215" s="47"/>
      <c r="CYS215" s="47"/>
      <c r="CYT215" s="47"/>
      <c r="CYU215" s="47"/>
      <c r="CYV215" s="47"/>
      <c r="CYW215" s="47"/>
      <c r="CYX215" s="47"/>
      <c r="CYY215" s="47"/>
      <c r="CYZ215" s="47"/>
      <c r="CZA215" s="47"/>
      <c r="CZB215" s="47"/>
      <c r="CZC215" s="47"/>
      <c r="CZD215" s="47"/>
      <c r="CZE215" s="47"/>
      <c r="CZF215" s="47"/>
      <c r="CZG215" s="47"/>
      <c r="CZH215" s="47"/>
      <c r="CZI215" s="47"/>
      <c r="CZJ215" s="47"/>
      <c r="CZK215" s="47"/>
      <c r="CZL215" s="47"/>
      <c r="CZM215" s="47"/>
      <c r="CZN215" s="47"/>
      <c r="CZO215" s="47"/>
      <c r="CZP215" s="47"/>
      <c r="CZQ215" s="47"/>
      <c r="CZR215" s="47"/>
      <c r="CZS215" s="47"/>
      <c r="CZT215" s="47"/>
      <c r="CZU215" s="47"/>
      <c r="CZV215" s="47"/>
      <c r="CZW215" s="47"/>
      <c r="CZX215" s="47"/>
      <c r="CZY215" s="47"/>
      <c r="CZZ215" s="47"/>
      <c r="DAA215" s="47"/>
      <c r="DAB215" s="47"/>
      <c r="DAC215" s="47"/>
      <c r="DAD215" s="47"/>
      <c r="DAE215" s="47"/>
      <c r="DAF215" s="47"/>
      <c r="DAG215" s="47"/>
      <c r="DAH215" s="47"/>
      <c r="DAI215" s="47"/>
      <c r="DAJ215" s="47"/>
      <c r="DAK215" s="47"/>
      <c r="DAL215" s="47"/>
      <c r="DAM215" s="47"/>
      <c r="DAN215" s="47"/>
      <c r="DAO215" s="47"/>
      <c r="DAP215" s="47"/>
      <c r="DAQ215" s="47"/>
      <c r="DAR215" s="47"/>
      <c r="DAS215" s="47"/>
      <c r="DAT215" s="47"/>
      <c r="DAU215" s="47"/>
      <c r="DAV215" s="47"/>
      <c r="DAW215" s="47"/>
      <c r="DAX215" s="47"/>
      <c r="DAY215" s="47"/>
      <c r="DAZ215" s="47"/>
      <c r="DBA215" s="47"/>
      <c r="DBB215" s="47"/>
      <c r="DBC215" s="47"/>
      <c r="DBD215" s="47"/>
      <c r="DBE215" s="47"/>
      <c r="DBF215" s="47"/>
      <c r="DBG215" s="47"/>
      <c r="DBH215" s="47"/>
      <c r="DBI215" s="47"/>
      <c r="DBJ215" s="47"/>
      <c r="DBK215" s="47"/>
      <c r="DBL215" s="47"/>
      <c r="DBM215" s="47"/>
      <c r="DBN215" s="47"/>
      <c r="DBO215" s="47"/>
      <c r="DBP215" s="47"/>
      <c r="DBQ215" s="47"/>
      <c r="DBR215" s="47"/>
      <c r="DBS215" s="47"/>
      <c r="DBT215" s="47"/>
      <c r="DBU215" s="47"/>
      <c r="DBV215" s="47"/>
      <c r="DBW215" s="47"/>
      <c r="DBX215" s="47"/>
      <c r="DBY215" s="47"/>
      <c r="DBZ215" s="47"/>
      <c r="DCA215" s="47"/>
      <c r="DCB215" s="47"/>
      <c r="DCC215" s="47"/>
      <c r="DCD215" s="47"/>
      <c r="DCE215" s="47"/>
      <c r="DCF215" s="47"/>
      <c r="DCG215" s="47"/>
      <c r="DCH215" s="47"/>
      <c r="DCI215" s="47"/>
      <c r="DCJ215" s="47"/>
      <c r="DCK215" s="47"/>
      <c r="DCL215" s="47"/>
      <c r="DCM215" s="47"/>
      <c r="DCN215" s="47"/>
      <c r="DCO215" s="47"/>
      <c r="DCP215" s="47"/>
      <c r="DCQ215" s="47"/>
      <c r="DCR215" s="47"/>
      <c r="DCS215" s="47"/>
      <c r="DCT215" s="47"/>
      <c r="DCU215" s="47"/>
      <c r="DCV215" s="47"/>
      <c r="DCW215" s="47"/>
      <c r="DCX215" s="47"/>
      <c r="DCY215" s="47"/>
      <c r="DCZ215" s="47"/>
      <c r="DDA215" s="47"/>
      <c r="DDB215" s="47"/>
      <c r="DDC215" s="47"/>
      <c r="DDD215" s="47"/>
      <c r="DDE215" s="47"/>
      <c r="DDF215" s="47"/>
      <c r="DDG215" s="47"/>
      <c r="DDH215" s="47"/>
      <c r="DDI215" s="47"/>
      <c r="DDJ215" s="47"/>
      <c r="DDK215" s="47"/>
      <c r="DDL215" s="47"/>
      <c r="DDM215" s="47"/>
      <c r="DDN215" s="47"/>
      <c r="DDO215" s="47"/>
      <c r="DDP215" s="47"/>
      <c r="DDQ215" s="47"/>
      <c r="DDR215" s="47"/>
      <c r="DDS215" s="47"/>
      <c r="DDT215" s="47"/>
      <c r="DDU215" s="47"/>
      <c r="DDV215" s="47"/>
      <c r="DDW215" s="47"/>
      <c r="DDX215" s="47"/>
      <c r="DDY215" s="47"/>
      <c r="DDZ215" s="47"/>
      <c r="DEA215" s="47"/>
      <c r="DEB215" s="47"/>
      <c r="DEC215" s="47"/>
      <c r="DED215" s="47"/>
      <c r="DEE215" s="47"/>
      <c r="DEF215" s="47"/>
      <c r="DEG215" s="47"/>
      <c r="DEH215" s="47"/>
      <c r="DEI215" s="47"/>
      <c r="DEJ215" s="47"/>
      <c r="DEK215" s="47"/>
      <c r="DEL215" s="47"/>
      <c r="DEM215" s="47"/>
      <c r="DEN215" s="47"/>
      <c r="DEO215" s="47"/>
      <c r="DEP215" s="47"/>
      <c r="DEQ215" s="47"/>
      <c r="DER215" s="47"/>
      <c r="DES215" s="47"/>
      <c r="DET215" s="47"/>
      <c r="DEU215" s="47"/>
      <c r="DEV215" s="47"/>
      <c r="DEW215" s="47"/>
      <c r="DEX215" s="47"/>
      <c r="DEY215" s="47"/>
      <c r="DEZ215" s="47"/>
      <c r="DFA215" s="47"/>
      <c r="DFB215" s="47"/>
      <c r="DFC215" s="47"/>
      <c r="DFD215" s="47"/>
      <c r="DFE215" s="47"/>
      <c r="DFF215" s="47"/>
      <c r="DFG215" s="47"/>
      <c r="DFH215" s="47"/>
      <c r="DFI215" s="47"/>
      <c r="DFJ215" s="47"/>
      <c r="DFK215" s="47"/>
      <c r="DFL215" s="47"/>
      <c r="DFM215" s="47"/>
      <c r="DFN215" s="47"/>
      <c r="DFO215" s="47"/>
      <c r="DFP215" s="47"/>
      <c r="DFQ215" s="47"/>
      <c r="DFR215" s="47"/>
      <c r="DFS215" s="47"/>
      <c r="DFT215" s="47"/>
      <c r="DFU215" s="47"/>
      <c r="DFV215" s="47"/>
      <c r="DFW215" s="47"/>
      <c r="DFX215" s="47"/>
      <c r="DFY215" s="47"/>
      <c r="DFZ215" s="47"/>
      <c r="DGA215" s="47"/>
      <c r="DGB215" s="47"/>
      <c r="DGC215" s="47"/>
      <c r="DGD215" s="47"/>
      <c r="DGE215" s="47"/>
      <c r="DGF215" s="47"/>
      <c r="DGG215" s="47"/>
      <c r="DGH215" s="47"/>
      <c r="DGI215" s="47"/>
      <c r="DGJ215" s="47"/>
      <c r="DGK215" s="47"/>
      <c r="DGL215" s="47"/>
      <c r="DGM215" s="47"/>
      <c r="DGN215" s="47"/>
      <c r="DGO215" s="47"/>
      <c r="DGP215" s="47"/>
      <c r="DGQ215" s="47"/>
      <c r="DGR215" s="47"/>
      <c r="DGS215" s="47"/>
      <c r="DGT215" s="47"/>
      <c r="DGU215" s="47"/>
      <c r="DGV215" s="47"/>
      <c r="DGW215" s="47"/>
      <c r="DGX215" s="47"/>
      <c r="DGY215" s="47"/>
      <c r="DGZ215" s="47"/>
      <c r="DHA215" s="47"/>
      <c r="DHB215" s="47"/>
      <c r="DHC215" s="47"/>
      <c r="DHD215" s="47"/>
      <c r="DHE215" s="47"/>
      <c r="DHF215" s="47"/>
      <c r="DHG215" s="47"/>
      <c r="DHH215" s="47"/>
      <c r="DHI215" s="47"/>
      <c r="DHJ215" s="47"/>
      <c r="DHK215" s="47"/>
      <c r="DHL215" s="47"/>
      <c r="DHM215" s="47"/>
      <c r="DHN215" s="47"/>
      <c r="DHO215" s="47"/>
      <c r="DHP215" s="47"/>
      <c r="DHQ215" s="47"/>
      <c r="DHR215" s="47"/>
      <c r="DHS215" s="47"/>
      <c r="DHT215" s="47"/>
      <c r="DHU215" s="47"/>
      <c r="DHV215" s="47"/>
      <c r="DHW215" s="47"/>
      <c r="DHX215" s="47"/>
      <c r="DHY215" s="47"/>
      <c r="DHZ215" s="47"/>
      <c r="DIA215" s="47"/>
      <c r="DIB215" s="47"/>
      <c r="DIC215" s="47"/>
      <c r="DID215" s="47"/>
      <c r="DIE215" s="47"/>
      <c r="DIF215" s="47"/>
      <c r="DIG215" s="47"/>
      <c r="DIH215" s="47"/>
      <c r="DII215" s="47"/>
      <c r="DIJ215" s="47"/>
      <c r="DIK215" s="47"/>
      <c r="DIL215" s="47"/>
      <c r="DIM215" s="47"/>
      <c r="DIN215" s="47"/>
      <c r="DIO215" s="47"/>
      <c r="DIP215" s="47"/>
      <c r="DIQ215" s="47"/>
      <c r="DIR215" s="47"/>
      <c r="DIS215" s="47"/>
      <c r="DIT215" s="47"/>
      <c r="DIU215" s="47"/>
      <c r="DIV215" s="47"/>
      <c r="DIW215" s="47"/>
      <c r="DIX215" s="47"/>
      <c r="DIY215" s="47"/>
      <c r="DIZ215" s="47"/>
      <c r="DJA215" s="47"/>
      <c r="DJB215" s="47"/>
      <c r="DJC215" s="47"/>
      <c r="DJD215" s="47"/>
      <c r="DJE215" s="47"/>
      <c r="DJF215" s="47"/>
      <c r="DJG215" s="47"/>
      <c r="DJH215" s="47"/>
      <c r="DJI215" s="47"/>
      <c r="DJJ215" s="47"/>
      <c r="DJK215" s="47"/>
      <c r="DJL215" s="47"/>
      <c r="DJM215" s="47"/>
      <c r="DJN215" s="47"/>
      <c r="DJO215" s="47"/>
      <c r="DJP215" s="47"/>
      <c r="DJQ215" s="47"/>
      <c r="DJR215" s="47"/>
      <c r="DJS215" s="47"/>
      <c r="DJT215" s="47"/>
      <c r="DJU215" s="47"/>
      <c r="DJV215" s="47"/>
      <c r="DJW215" s="47"/>
      <c r="DJX215" s="47"/>
      <c r="DJY215" s="47"/>
      <c r="DJZ215" s="47"/>
      <c r="DKA215" s="47"/>
      <c r="DKB215" s="47"/>
      <c r="DKC215" s="47"/>
      <c r="DKD215" s="47"/>
      <c r="DKE215" s="47"/>
      <c r="DKF215" s="47"/>
      <c r="DKG215" s="47"/>
      <c r="DKH215" s="47"/>
      <c r="DKI215" s="47"/>
      <c r="DKJ215" s="47"/>
      <c r="DKK215" s="47"/>
      <c r="DKL215" s="47"/>
      <c r="DKM215" s="47"/>
      <c r="DKN215" s="47"/>
      <c r="DKO215" s="47"/>
      <c r="DKP215" s="47"/>
      <c r="DKQ215" s="47"/>
      <c r="DKR215" s="47"/>
      <c r="DKS215" s="47"/>
      <c r="DKT215" s="47"/>
      <c r="DKU215" s="47"/>
      <c r="DKV215" s="47"/>
      <c r="DKW215" s="47"/>
      <c r="DKX215" s="47"/>
      <c r="DKY215" s="47"/>
      <c r="DKZ215" s="47"/>
      <c r="DLA215" s="47"/>
      <c r="DLB215" s="47"/>
      <c r="DLC215" s="47"/>
      <c r="DLD215" s="47"/>
      <c r="DLE215" s="47"/>
      <c r="DLF215" s="47"/>
      <c r="DLG215" s="47"/>
      <c r="DLH215" s="47"/>
      <c r="DLI215" s="47"/>
      <c r="DLJ215" s="47"/>
      <c r="DLK215" s="47"/>
      <c r="DLL215" s="47"/>
      <c r="DLM215" s="47"/>
      <c r="DLN215" s="47"/>
      <c r="DLO215" s="47"/>
      <c r="DLP215" s="47"/>
      <c r="DLQ215" s="47"/>
      <c r="DLR215" s="47"/>
      <c r="DLS215" s="47"/>
      <c r="DLT215" s="47"/>
      <c r="DLU215" s="47"/>
      <c r="DLV215" s="47"/>
      <c r="DLW215" s="47"/>
      <c r="DLX215" s="47"/>
      <c r="DLY215" s="47"/>
      <c r="DLZ215" s="47"/>
      <c r="DMA215" s="47"/>
      <c r="DMB215" s="47"/>
      <c r="DMC215" s="47"/>
      <c r="DMD215" s="47"/>
      <c r="DME215" s="47"/>
      <c r="DMF215" s="47"/>
      <c r="DMG215" s="47"/>
      <c r="DMH215" s="47"/>
      <c r="DMI215" s="47"/>
      <c r="DMJ215" s="47"/>
      <c r="DMK215" s="47"/>
      <c r="DML215" s="47"/>
      <c r="DMM215" s="47"/>
      <c r="DMN215" s="47"/>
      <c r="DMO215" s="47"/>
      <c r="DMP215" s="47"/>
      <c r="DMQ215" s="47"/>
      <c r="DMR215" s="47"/>
      <c r="DMS215" s="47"/>
      <c r="DMT215" s="47"/>
      <c r="DMU215" s="47"/>
      <c r="DMV215" s="47"/>
      <c r="DMW215" s="47"/>
      <c r="DMX215" s="47"/>
      <c r="DMY215" s="47"/>
      <c r="DMZ215" s="47"/>
      <c r="DNA215" s="47"/>
      <c r="DNB215" s="47"/>
      <c r="DNC215" s="47"/>
      <c r="DND215" s="47"/>
      <c r="DNE215" s="47"/>
      <c r="DNF215" s="47"/>
      <c r="DNG215" s="47"/>
      <c r="DNH215" s="47"/>
      <c r="DNI215" s="47"/>
      <c r="DNJ215" s="47"/>
      <c r="DNK215" s="47"/>
      <c r="DNL215" s="47"/>
      <c r="DNM215" s="47"/>
      <c r="DNN215" s="47"/>
      <c r="DNO215" s="47"/>
      <c r="DNP215" s="47"/>
      <c r="DNQ215" s="47"/>
      <c r="DNR215" s="47"/>
      <c r="DNS215" s="47"/>
      <c r="DNT215" s="47"/>
      <c r="DNU215" s="47"/>
      <c r="DNV215" s="47"/>
      <c r="DNW215" s="47"/>
      <c r="DNX215" s="47"/>
      <c r="DNY215" s="47"/>
      <c r="DNZ215" s="47"/>
      <c r="DOA215" s="47"/>
      <c r="DOB215" s="47"/>
      <c r="DOC215" s="47"/>
      <c r="DOD215" s="47"/>
      <c r="DOE215" s="47"/>
      <c r="DOF215" s="47"/>
      <c r="DOG215" s="47"/>
      <c r="DOH215" s="47"/>
      <c r="DOI215" s="47"/>
      <c r="DOJ215" s="47"/>
      <c r="DOK215" s="47"/>
      <c r="DOL215" s="47"/>
      <c r="DOM215" s="47"/>
      <c r="DON215" s="47"/>
      <c r="DOO215" s="47"/>
      <c r="DOP215" s="47"/>
      <c r="DOQ215" s="47"/>
      <c r="DOR215" s="47"/>
      <c r="DOS215" s="47"/>
      <c r="DOT215" s="47"/>
      <c r="DOU215" s="47"/>
      <c r="DOV215" s="47"/>
      <c r="DOW215" s="47"/>
      <c r="DOX215" s="47"/>
      <c r="DOY215" s="47"/>
      <c r="DOZ215" s="47"/>
      <c r="DPA215" s="47"/>
      <c r="DPB215" s="47"/>
      <c r="DPC215" s="47"/>
      <c r="DPD215" s="47"/>
      <c r="DPE215" s="47"/>
      <c r="DPF215" s="47"/>
      <c r="DPG215" s="47"/>
      <c r="DPH215" s="47"/>
      <c r="DPI215" s="47"/>
      <c r="DPJ215" s="47"/>
      <c r="DPK215" s="47"/>
      <c r="DPL215" s="47"/>
      <c r="DPM215" s="47"/>
      <c r="DPN215" s="47"/>
      <c r="DPO215" s="47"/>
      <c r="DPP215" s="47"/>
      <c r="DPQ215" s="47"/>
      <c r="DPR215" s="47"/>
      <c r="DPS215" s="47"/>
      <c r="DPT215" s="47"/>
      <c r="DPU215" s="47"/>
      <c r="DPV215" s="47"/>
      <c r="DPW215" s="47"/>
      <c r="DPX215" s="47"/>
      <c r="DPY215" s="47"/>
      <c r="DPZ215" s="47"/>
      <c r="DQA215" s="47"/>
      <c r="DQB215" s="47"/>
      <c r="DQC215" s="47"/>
      <c r="DQD215" s="47"/>
      <c r="DQE215" s="47"/>
      <c r="DQF215" s="47"/>
      <c r="DQG215" s="47"/>
      <c r="DQH215" s="47"/>
      <c r="DQI215" s="47"/>
      <c r="DQJ215" s="47"/>
      <c r="DQK215" s="47"/>
      <c r="DQL215" s="47"/>
      <c r="DQM215" s="47"/>
      <c r="DQN215" s="47"/>
      <c r="DQO215" s="47"/>
      <c r="DQP215" s="47"/>
      <c r="DQQ215" s="47"/>
      <c r="DQR215" s="47"/>
      <c r="DQS215" s="47"/>
      <c r="DQT215" s="47"/>
      <c r="DQU215" s="47"/>
      <c r="DQV215" s="47"/>
      <c r="DQW215" s="47"/>
      <c r="DQX215" s="47"/>
      <c r="DQY215" s="47"/>
      <c r="DQZ215" s="47"/>
      <c r="DRA215" s="47"/>
      <c r="DRB215" s="47"/>
      <c r="DRC215" s="47"/>
      <c r="DRD215" s="47"/>
      <c r="DRE215" s="47"/>
      <c r="DRF215" s="47"/>
      <c r="DRG215" s="47"/>
      <c r="DRH215" s="47"/>
      <c r="DRI215" s="47"/>
      <c r="DRJ215" s="47"/>
      <c r="DRK215" s="47"/>
      <c r="DRL215" s="47"/>
      <c r="DRM215" s="47"/>
      <c r="DRN215" s="47"/>
      <c r="DRO215" s="47"/>
      <c r="DRP215" s="47"/>
      <c r="DRQ215" s="47"/>
      <c r="DRR215" s="47"/>
      <c r="DRS215" s="47"/>
      <c r="DRT215" s="47"/>
      <c r="DRU215" s="47"/>
      <c r="DRV215" s="47"/>
      <c r="DRW215" s="47"/>
      <c r="DRX215" s="47"/>
      <c r="DRY215" s="47"/>
      <c r="DRZ215" s="47"/>
      <c r="DSA215" s="47"/>
      <c r="DSB215" s="47"/>
      <c r="DSC215" s="47"/>
      <c r="DSD215" s="47"/>
      <c r="DSE215" s="47"/>
      <c r="DSF215" s="47"/>
      <c r="DSG215" s="47"/>
      <c r="DSH215" s="47"/>
      <c r="DSI215" s="47"/>
      <c r="DSJ215" s="47"/>
      <c r="DSK215" s="47"/>
      <c r="DSL215" s="47"/>
      <c r="DSM215" s="47"/>
      <c r="DSN215" s="47"/>
      <c r="DSO215" s="47"/>
      <c r="DSP215" s="47"/>
      <c r="DSQ215" s="47"/>
      <c r="DSR215" s="47"/>
      <c r="DSS215" s="47"/>
      <c r="DST215" s="47"/>
      <c r="DSU215" s="47"/>
      <c r="DSV215" s="47"/>
      <c r="DSW215" s="47"/>
      <c r="DSX215" s="47"/>
      <c r="DSY215" s="47"/>
      <c r="DSZ215" s="47"/>
      <c r="DTA215" s="47"/>
      <c r="DTB215" s="47"/>
      <c r="DTC215" s="47"/>
      <c r="DTD215" s="47"/>
      <c r="DTE215" s="47"/>
      <c r="DTF215" s="47"/>
      <c r="DTG215" s="47"/>
      <c r="DTH215" s="47"/>
      <c r="DTI215" s="47"/>
      <c r="DTJ215" s="47"/>
      <c r="DTK215" s="47"/>
      <c r="DTL215" s="47"/>
      <c r="DTM215" s="47"/>
      <c r="DTN215" s="47"/>
      <c r="DTO215" s="47"/>
      <c r="DTP215" s="47"/>
      <c r="DTQ215" s="47"/>
      <c r="DTR215" s="47"/>
      <c r="DTS215" s="47"/>
      <c r="DTT215" s="47"/>
      <c r="DTU215" s="47"/>
      <c r="DTV215" s="47"/>
      <c r="DTW215" s="47"/>
      <c r="DTX215" s="47"/>
      <c r="DTY215" s="47"/>
      <c r="DTZ215" s="47"/>
      <c r="DUA215" s="47"/>
      <c r="DUB215" s="47"/>
      <c r="DUC215" s="47"/>
      <c r="DUD215" s="47"/>
      <c r="DUE215" s="47"/>
      <c r="DUF215" s="47"/>
      <c r="DUG215" s="47"/>
      <c r="DUH215" s="47"/>
      <c r="DUI215" s="47"/>
      <c r="DUJ215" s="47"/>
      <c r="DUK215" s="47"/>
      <c r="DUL215" s="47"/>
      <c r="DUM215" s="47"/>
      <c r="DUN215" s="47"/>
      <c r="DUO215" s="47"/>
      <c r="DUP215" s="47"/>
      <c r="DUQ215" s="47"/>
      <c r="DUR215" s="47"/>
      <c r="DUS215" s="47"/>
      <c r="DUT215" s="47"/>
      <c r="DUU215" s="47"/>
      <c r="DUV215" s="47"/>
      <c r="DUW215" s="47"/>
      <c r="DUX215" s="47"/>
      <c r="DUY215" s="47"/>
      <c r="DUZ215" s="47"/>
      <c r="DVA215" s="47"/>
      <c r="DVB215" s="47"/>
      <c r="DVC215" s="47"/>
      <c r="DVD215" s="47"/>
      <c r="DVE215" s="47"/>
      <c r="DVF215" s="47"/>
      <c r="DVG215" s="47"/>
      <c r="DVH215" s="47"/>
      <c r="DVI215" s="47"/>
      <c r="DVJ215" s="47"/>
      <c r="DVK215" s="47"/>
      <c r="DVL215" s="47"/>
      <c r="DVM215" s="47"/>
      <c r="DVN215" s="47"/>
      <c r="DVO215" s="47"/>
      <c r="DVP215" s="47"/>
      <c r="DVQ215" s="47"/>
      <c r="DVR215" s="47"/>
      <c r="DVS215" s="47"/>
      <c r="DVT215" s="47"/>
      <c r="DVU215" s="47"/>
      <c r="DVV215" s="47"/>
      <c r="DVW215" s="47"/>
      <c r="DVX215" s="47"/>
      <c r="DVY215" s="47"/>
      <c r="DVZ215" s="47"/>
      <c r="DWA215" s="47"/>
      <c r="DWB215" s="47"/>
      <c r="DWC215" s="47"/>
      <c r="DWD215" s="47"/>
      <c r="DWE215" s="47"/>
      <c r="DWF215" s="47"/>
      <c r="DWG215" s="47"/>
      <c r="DWH215" s="47"/>
      <c r="DWI215" s="47"/>
      <c r="DWJ215" s="47"/>
      <c r="DWK215" s="47"/>
      <c r="DWL215" s="47"/>
      <c r="DWM215" s="47"/>
      <c r="DWN215" s="47"/>
      <c r="DWO215" s="47"/>
      <c r="DWP215" s="47"/>
      <c r="DWQ215" s="47"/>
      <c r="DWR215" s="47"/>
      <c r="DWS215" s="47"/>
      <c r="DWT215" s="47"/>
      <c r="DWU215" s="47"/>
      <c r="DWV215" s="47"/>
      <c r="DWW215" s="47"/>
      <c r="DWX215" s="47"/>
      <c r="DWY215" s="47"/>
      <c r="DWZ215" s="47"/>
      <c r="DXA215" s="47"/>
      <c r="DXB215" s="47"/>
      <c r="DXC215" s="47"/>
      <c r="DXD215" s="47"/>
      <c r="DXE215" s="47"/>
      <c r="DXF215" s="47"/>
      <c r="DXG215" s="47"/>
      <c r="DXH215" s="47"/>
      <c r="DXI215" s="47"/>
      <c r="DXJ215" s="47"/>
      <c r="DXK215" s="47"/>
      <c r="DXL215" s="47"/>
      <c r="DXM215" s="47"/>
      <c r="DXN215" s="47"/>
      <c r="DXO215" s="47"/>
      <c r="DXP215" s="47"/>
      <c r="DXQ215" s="47"/>
      <c r="DXR215" s="47"/>
      <c r="DXS215" s="47"/>
      <c r="DXT215" s="47"/>
      <c r="DXU215" s="47"/>
      <c r="DXV215" s="47"/>
      <c r="DXW215" s="47"/>
      <c r="DXX215" s="47"/>
      <c r="DXY215" s="47"/>
      <c r="DXZ215" s="47"/>
      <c r="DYA215" s="47"/>
      <c r="DYB215" s="47"/>
      <c r="DYC215" s="47"/>
      <c r="DYD215" s="47"/>
      <c r="DYE215" s="47"/>
      <c r="DYF215" s="47"/>
      <c r="DYG215" s="47"/>
      <c r="DYH215" s="47"/>
      <c r="DYI215" s="47"/>
      <c r="DYJ215" s="47"/>
      <c r="DYK215" s="47"/>
      <c r="DYL215" s="47"/>
      <c r="DYM215" s="47"/>
      <c r="DYN215" s="47"/>
      <c r="DYO215" s="47"/>
      <c r="DYP215" s="47"/>
      <c r="DYQ215" s="47"/>
      <c r="DYR215" s="47"/>
      <c r="DYS215" s="47"/>
      <c r="DYT215" s="47"/>
      <c r="DYU215" s="47"/>
      <c r="DYV215" s="47"/>
      <c r="DYW215" s="47"/>
      <c r="DYX215" s="47"/>
      <c r="DYY215" s="47"/>
      <c r="DYZ215" s="47"/>
      <c r="DZA215" s="47"/>
      <c r="DZB215" s="47"/>
      <c r="DZC215" s="47"/>
      <c r="DZD215" s="47"/>
      <c r="DZE215" s="47"/>
      <c r="DZF215" s="47"/>
      <c r="DZG215" s="47"/>
      <c r="DZH215" s="47"/>
      <c r="DZI215" s="47"/>
      <c r="DZJ215" s="47"/>
      <c r="DZK215" s="47"/>
      <c r="DZL215" s="47"/>
      <c r="DZM215" s="47"/>
      <c r="DZN215" s="47"/>
      <c r="DZO215" s="47"/>
      <c r="DZP215" s="47"/>
      <c r="DZQ215" s="47"/>
      <c r="DZR215" s="47"/>
      <c r="DZS215" s="47"/>
      <c r="DZT215" s="47"/>
      <c r="DZU215" s="47"/>
      <c r="DZV215" s="47"/>
      <c r="DZW215" s="47"/>
      <c r="DZX215" s="47"/>
      <c r="DZY215" s="47"/>
      <c r="DZZ215" s="47"/>
      <c r="EAA215" s="47"/>
      <c r="EAB215" s="47"/>
      <c r="EAC215" s="47"/>
      <c r="EAD215" s="47"/>
      <c r="EAE215" s="47"/>
      <c r="EAF215" s="47"/>
      <c r="EAG215" s="47"/>
      <c r="EAH215" s="47"/>
      <c r="EAI215" s="47"/>
      <c r="EAJ215" s="47"/>
      <c r="EAK215" s="47"/>
      <c r="EAL215" s="47"/>
      <c r="EAM215" s="47"/>
      <c r="EAN215" s="47"/>
      <c r="EAO215" s="47"/>
      <c r="EAP215" s="47"/>
      <c r="EAQ215" s="47"/>
      <c r="EAR215" s="47"/>
      <c r="EAS215" s="47"/>
      <c r="EAT215" s="47"/>
      <c r="EAU215" s="47"/>
      <c r="EAV215" s="47"/>
      <c r="EAW215" s="47"/>
      <c r="EAX215" s="47"/>
      <c r="EAY215" s="47"/>
      <c r="EAZ215" s="47"/>
      <c r="EBA215" s="47"/>
      <c r="EBB215" s="47"/>
      <c r="EBC215" s="47"/>
      <c r="EBD215" s="47"/>
      <c r="EBE215" s="47"/>
      <c r="EBF215" s="47"/>
      <c r="EBG215" s="47"/>
      <c r="EBH215" s="47"/>
      <c r="EBI215" s="47"/>
      <c r="EBJ215" s="47"/>
      <c r="EBK215" s="47"/>
      <c r="EBL215" s="47"/>
      <c r="EBM215" s="47"/>
      <c r="EBN215" s="47"/>
      <c r="EBO215" s="47"/>
      <c r="EBP215" s="47"/>
      <c r="EBQ215" s="47"/>
      <c r="EBR215" s="47"/>
      <c r="EBS215" s="47"/>
      <c r="EBT215" s="47"/>
      <c r="EBU215" s="47"/>
      <c r="EBV215" s="47"/>
      <c r="EBW215" s="47"/>
      <c r="EBX215" s="47"/>
      <c r="EBY215" s="47"/>
      <c r="EBZ215" s="47"/>
      <c r="ECA215" s="47"/>
      <c r="ECB215" s="47"/>
      <c r="ECC215" s="47"/>
      <c r="ECD215" s="47"/>
      <c r="ECE215" s="47"/>
      <c r="ECF215" s="47"/>
      <c r="ECG215" s="47"/>
      <c r="ECH215" s="47"/>
      <c r="ECI215" s="47"/>
      <c r="ECJ215" s="47"/>
      <c r="ECK215" s="47"/>
      <c r="ECL215" s="47"/>
      <c r="ECM215" s="47"/>
      <c r="ECN215" s="47"/>
      <c r="ECO215" s="47"/>
      <c r="ECP215" s="47"/>
      <c r="ECQ215" s="47"/>
      <c r="ECR215" s="47"/>
      <c r="ECS215" s="47"/>
      <c r="ECT215" s="47"/>
      <c r="ECU215" s="47"/>
      <c r="ECV215" s="47"/>
      <c r="ECW215" s="47"/>
      <c r="ECX215" s="47"/>
      <c r="ECY215" s="47"/>
      <c r="ECZ215" s="47"/>
      <c r="EDA215" s="47"/>
      <c r="EDB215" s="47"/>
      <c r="EDC215" s="47"/>
      <c r="EDD215" s="47"/>
      <c r="EDE215" s="47"/>
      <c r="EDF215" s="47"/>
      <c r="EDG215" s="47"/>
      <c r="EDH215" s="47"/>
      <c r="EDI215" s="47"/>
      <c r="EDJ215" s="47"/>
      <c r="EDK215" s="47"/>
      <c r="EDL215" s="47"/>
      <c r="EDM215" s="47"/>
      <c r="EDN215" s="47"/>
      <c r="EDO215" s="47"/>
      <c r="EDP215" s="47"/>
      <c r="EDQ215" s="47"/>
      <c r="EDR215" s="47"/>
      <c r="EDS215" s="47"/>
      <c r="EDT215" s="47"/>
      <c r="EDU215" s="47"/>
      <c r="EDV215" s="47"/>
      <c r="EDW215" s="47"/>
      <c r="EDX215" s="47"/>
      <c r="EDY215" s="47"/>
      <c r="EDZ215" s="47"/>
      <c r="EEA215" s="47"/>
      <c r="EEB215" s="47"/>
      <c r="EEC215" s="47"/>
      <c r="EED215" s="47"/>
      <c r="EEE215" s="47"/>
      <c r="EEF215" s="47"/>
      <c r="EEG215" s="47"/>
      <c r="EEH215" s="47"/>
      <c r="EEI215" s="47"/>
      <c r="EEJ215" s="47"/>
      <c r="EEK215" s="47"/>
      <c r="EEL215" s="47"/>
      <c r="EEM215" s="47"/>
      <c r="EEN215" s="47"/>
      <c r="EEO215" s="47"/>
      <c r="EEP215" s="47"/>
      <c r="EEQ215" s="47"/>
      <c r="EER215" s="47"/>
      <c r="EES215" s="47"/>
      <c r="EET215" s="47"/>
      <c r="EEU215" s="47"/>
      <c r="EEV215" s="47"/>
      <c r="EEW215" s="47"/>
      <c r="EEX215" s="47"/>
      <c r="EEY215" s="47"/>
      <c r="EEZ215" s="47"/>
      <c r="EFA215" s="47"/>
      <c r="EFB215" s="47"/>
      <c r="EFC215" s="47"/>
      <c r="EFD215" s="47"/>
      <c r="EFE215" s="47"/>
      <c r="EFF215" s="47"/>
      <c r="EFG215" s="47"/>
      <c r="EFH215" s="47"/>
      <c r="EFI215" s="47"/>
      <c r="EFJ215" s="47"/>
      <c r="EFK215" s="47"/>
      <c r="EFL215" s="47"/>
      <c r="EFM215" s="47"/>
      <c r="EFN215" s="47"/>
      <c r="EFO215" s="47"/>
      <c r="EFP215" s="47"/>
      <c r="EFQ215" s="47"/>
      <c r="EFR215" s="47"/>
      <c r="EFS215" s="47"/>
      <c r="EFT215" s="47"/>
      <c r="EFU215" s="47"/>
      <c r="EFV215" s="47"/>
      <c r="EFW215" s="47"/>
      <c r="EFX215" s="47"/>
      <c r="EFY215" s="47"/>
      <c r="EFZ215" s="47"/>
      <c r="EGA215" s="47"/>
      <c r="EGB215" s="47"/>
      <c r="EGC215" s="47"/>
      <c r="EGD215" s="47"/>
      <c r="EGE215" s="47"/>
      <c r="EGF215" s="47"/>
      <c r="EGG215" s="47"/>
      <c r="EGH215" s="47"/>
      <c r="EGI215" s="47"/>
      <c r="EGJ215" s="47"/>
      <c r="EGK215" s="47"/>
      <c r="EGL215" s="47"/>
      <c r="EGM215" s="47"/>
      <c r="EGN215" s="47"/>
      <c r="EGO215" s="47"/>
      <c r="EGP215" s="47"/>
      <c r="EGQ215" s="47"/>
      <c r="EGR215" s="47"/>
      <c r="EGS215" s="47"/>
      <c r="EGT215" s="47"/>
      <c r="EGU215" s="47"/>
      <c r="EGV215" s="47"/>
      <c r="EGW215" s="47"/>
      <c r="EGX215" s="47"/>
      <c r="EGY215" s="47"/>
      <c r="EGZ215" s="47"/>
      <c r="EHA215" s="47"/>
      <c r="EHB215" s="47"/>
      <c r="EHC215" s="47"/>
      <c r="EHD215" s="47"/>
      <c r="EHE215" s="47"/>
      <c r="EHF215" s="47"/>
      <c r="EHG215" s="47"/>
      <c r="EHH215" s="47"/>
      <c r="EHI215" s="47"/>
      <c r="EHJ215" s="47"/>
      <c r="EHK215" s="47"/>
      <c r="EHL215" s="47"/>
      <c r="EHM215" s="47"/>
      <c r="EHN215" s="47"/>
      <c r="EHO215" s="47"/>
      <c r="EHP215" s="47"/>
      <c r="EHQ215" s="47"/>
      <c r="EHR215" s="47"/>
      <c r="EHS215" s="47"/>
      <c r="EHT215" s="47"/>
      <c r="EHU215" s="47"/>
      <c r="EHV215" s="47"/>
      <c r="EHW215" s="47"/>
      <c r="EHX215" s="47"/>
      <c r="EHY215" s="47"/>
      <c r="EHZ215" s="47"/>
      <c r="EIA215" s="47"/>
      <c r="EIB215" s="47"/>
      <c r="EIC215" s="47"/>
      <c r="EID215" s="47"/>
      <c r="EIE215" s="47"/>
      <c r="EIF215" s="47"/>
      <c r="EIG215" s="47"/>
      <c r="EIH215" s="47"/>
      <c r="EII215" s="47"/>
      <c r="EIJ215" s="47"/>
      <c r="EIK215" s="47"/>
      <c r="EIL215" s="47"/>
      <c r="EIM215" s="47"/>
      <c r="EIN215" s="47"/>
      <c r="EIO215" s="47"/>
      <c r="EIP215" s="47"/>
      <c r="EIQ215" s="47"/>
      <c r="EIR215" s="47"/>
      <c r="EIS215" s="47"/>
      <c r="EIT215" s="47"/>
      <c r="EIU215" s="47"/>
      <c r="EIV215" s="47"/>
      <c r="EIW215" s="47"/>
      <c r="EIX215" s="47"/>
      <c r="EIY215" s="47"/>
      <c r="EIZ215" s="47"/>
      <c r="EJA215" s="47"/>
      <c r="EJB215" s="47"/>
      <c r="EJC215" s="47"/>
      <c r="EJD215" s="47"/>
      <c r="EJE215" s="47"/>
      <c r="EJF215" s="47"/>
      <c r="EJG215" s="47"/>
      <c r="EJH215" s="47"/>
      <c r="EJI215" s="47"/>
      <c r="EJJ215" s="47"/>
      <c r="EJK215" s="47"/>
      <c r="EJL215" s="47"/>
      <c r="EJM215" s="47"/>
      <c r="EJN215" s="47"/>
      <c r="EJO215" s="47"/>
      <c r="EJP215" s="47"/>
      <c r="EJQ215" s="47"/>
      <c r="EJR215" s="47"/>
      <c r="EJS215" s="47"/>
      <c r="EJT215" s="47"/>
      <c r="EJU215" s="47"/>
      <c r="EJV215" s="47"/>
      <c r="EJW215" s="47"/>
      <c r="EJX215" s="47"/>
      <c r="EJY215" s="47"/>
      <c r="EJZ215" s="47"/>
      <c r="EKA215" s="47"/>
      <c r="EKB215" s="47"/>
      <c r="EKC215" s="47"/>
      <c r="EKD215" s="47"/>
      <c r="EKE215" s="47"/>
      <c r="EKF215" s="47"/>
      <c r="EKG215" s="47"/>
      <c r="EKH215" s="47"/>
      <c r="EKI215" s="47"/>
      <c r="EKJ215" s="47"/>
      <c r="EKK215" s="47"/>
      <c r="EKL215" s="47"/>
      <c r="EKM215" s="47"/>
      <c r="EKN215" s="47"/>
      <c r="EKO215" s="47"/>
      <c r="EKP215" s="47"/>
      <c r="EKQ215" s="47"/>
      <c r="EKR215" s="47"/>
      <c r="EKS215" s="47"/>
      <c r="EKT215" s="47"/>
      <c r="EKU215" s="47"/>
      <c r="EKV215" s="47"/>
      <c r="EKW215" s="47"/>
      <c r="EKX215" s="47"/>
      <c r="EKY215" s="47"/>
      <c r="EKZ215" s="47"/>
      <c r="ELA215" s="47"/>
      <c r="ELB215" s="47"/>
      <c r="ELC215" s="47"/>
      <c r="ELD215" s="47"/>
      <c r="ELE215" s="47"/>
      <c r="ELF215" s="47"/>
      <c r="ELG215" s="47"/>
      <c r="ELH215" s="47"/>
      <c r="ELI215" s="47"/>
      <c r="ELJ215" s="47"/>
      <c r="ELK215" s="47"/>
      <c r="ELL215" s="47"/>
      <c r="ELM215" s="47"/>
      <c r="ELN215" s="47"/>
      <c r="ELO215" s="47"/>
      <c r="ELP215" s="47"/>
      <c r="ELQ215" s="47"/>
      <c r="ELR215" s="47"/>
      <c r="ELS215" s="47"/>
      <c r="ELT215" s="47"/>
      <c r="ELU215" s="47"/>
      <c r="ELV215" s="47"/>
      <c r="ELW215" s="47"/>
      <c r="ELX215" s="47"/>
      <c r="ELY215" s="47"/>
      <c r="ELZ215" s="47"/>
      <c r="EMA215" s="47"/>
      <c r="EMB215" s="47"/>
      <c r="EMC215" s="47"/>
      <c r="EMD215" s="47"/>
      <c r="EME215" s="47"/>
      <c r="EMF215" s="47"/>
      <c r="EMG215" s="47"/>
      <c r="EMH215" s="47"/>
      <c r="EMI215" s="47"/>
      <c r="EMJ215" s="47"/>
      <c r="EMK215" s="47"/>
      <c r="EML215" s="47"/>
      <c r="EMM215" s="47"/>
      <c r="EMN215" s="47"/>
      <c r="EMO215" s="47"/>
      <c r="EMP215" s="47"/>
      <c r="EMQ215" s="47"/>
      <c r="EMR215" s="47"/>
      <c r="EMS215" s="47"/>
      <c r="EMT215" s="47"/>
      <c r="EMU215" s="47"/>
      <c r="EMV215" s="47"/>
      <c r="EMW215" s="47"/>
      <c r="EMX215" s="47"/>
      <c r="EMY215" s="47"/>
      <c r="EMZ215" s="47"/>
      <c r="ENA215" s="47"/>
      <c r="ENB215" s="47"/>
      <c r="ENC215" s="47"/>
      <c r="END215" s="47"/>
      <c r="ENE215" s="47"/>
      <c r="ENF215" s="47"/>
      <c r="ENG215" s="47"/>
      <c r="ENH215" s="47"/>
      <c r="ENI215" s="47"/>
      <c r="ENJ215" s="47"/>
      <c r="ENK215" s="47"/>
      <c r="ENL215" s="47"/>
      <c r="ENM215" s="47"/>
      <c r="ENN215" s="47"/>
      <c r="ENO215" s="47"/>
      <c r="ENP215" s="47"/>
      <c r="ENQ215" s="47"/>
      <c r="ENR215" s="47"/>
      <c r="ENS215" s="47"/>
      <c r="ENT215" s="47"/>
      <c r="ENU215" s="47"/>
      <c r="ENV215" s="47"/>
      <c r="ENW215" s="47"/>
      <c r="ENX215" s="47"/>
      <c r="ENY215" s="47"/>
      <c r="ENZ215" s="47"/>
      <c r="EOA215" s="47"/>
      <c r="EOB215" s="47"/>
      <c r="EOC215" s="47"/>
      <c r="EOD215" s="47"/>
      <c r="EOE215" s="47"/>
      <c r="EOF215" s="47"/>
      <c r="EOG215" s="47"/>
      <c r="EOH215" s="47"/>
      <c r="EOI215" s="47"/>
      <c r="EOJ215" s="47"/>
      <c r="EOK215" s="47"/>
      <c r="EOL215" s="47"/>
      <c r="EOM215" s="47"/>
      <c r="EON215" s="47"/>
      <c r="EOO215" s="47"/>
      <c r="EOP215" s="47"/>
      <c r="EOQ215" s="47"/>
      <c r="EOR215" s="47"/>
      <c r="EOS215" s="47"/>
      <c r="EOT215" s="47"/>
      <c r="EOU215" s="47"/>
      <c r="EOV215" s="47"/>
      <c r="EOW215" s="47"/>
      <c r="EOX215" s="47"/>
      <c r="EOY215" s="47"/>
      <c r="EOZ215" s="47"/>
      <c r="EPA215" s="47"/>
      <c r="EPB215" s="47"/>
      <c r="EPC215" s="47"/>
      <c r="EPD215" s="47"/>
      <c r="EPE215" s="47"/>
      <c r="EPF215" s="47"/>
      <c r="EPG215" s="47"/>
      <c r="EPH215" s="47"/>
      <c r="EPI215" s="47"/>
      <c r="EPJ215" s="47"/>
      <c r="EPK215" s="47"/>
      <c r="EPL215" s="47"/>
      <c r="EPM215" s="47"/>
      <c r="EPN215" s="47"/>
      <c r="EPO215" s="47"/>
      <c r="EPP215" s="47"/>
      <c r="EPQ215" s="47"/>
      <c r="EPR215" s="47"/>
      <c r="EPS215" s="47"/>
      <c r="EPT215" s="47"/>
      <c r="EPU215" s="47"/>
      <c r="EPV215" s="47"/>
      <c r="EPW215" s="47"/>
      <c r="EPX215" s="47"/>
      <c r="EPY215" s="47"/>
      <c r="EPZ215" s="47"/>
      <c r="EQA215" s="47"/>
      <c r="EQB215" s="47"/>
      <c r="EQC215" s="47"/>
      <c r="EQD215" s="47"/>
      <c r="EQE215" s="47"/>
      <c r="EQF215" s="47"/>
      <c r="EQG215" s="47"/>
      <c r="EQH215" s="47"/>
      <c r="EQI215" s="47"/>
      <c r="EQJ215" s="47"/>
      <c r="EQK215" s="47"/>
      <c r="EQL215" s="47"/>
      <c r="EQM215" s="47"/>
      <c r="EQN215" s="47"/>
      <c r="EQO215" s="47"/>
      <c r="EQP215" s="47"/>
      <c r="EQQ215" s="47"/>
      <c r="EQR215" s="47"/>
      <c r="EQS215" s="47"/>
      <c r="EQT215" s="47"/>
      <c r="EQU215" s="47"/>
      <c r="EQV215" s="47"/>
      <c r="EQW215" s="47"/>
      <c r="EQX215" s="47"/>
      <c r="EQY215" s="47"/>
      <c r="EQZ215" s="47"/>
      <c r="ERA215" s="47"/>
      <c r="ERB215" s="47"/>
      <c r="ERC215" s="47"/>
      <c r="ERD215" s="47"/>
      <c r="ERE215" s="47"/>
      <c r="ERF215" s="47"/>
      <c r="ERG215" s="47"/>
      <c r="ERH215" s="47"/>
      <c r="ERI215" s="47"/>
      <c r="ERJ215" s="47"/>
      <c r="ERK215" s="47"/>
      <c r="ERL215" s="47"/>
      <c r="ERM215" s="47"/>
      <c r="ERN215" s="47"/>
      <c r="ERO215" s="47"/>
      <c r="ERP215" s="47"/>
      <c r="ERQ215" s="47"/>
      <c r="ERR215" s="47"/>
      <c r="ERS215" s="47"/>
      <c r="ERT215" s="47"/>
      <c r="ERU215" s="47"/>
      <c r="ERV215" s="47"/>
      <c r="ERW215" s="47"/>
      <c r="ERX215" s="47"/>
      <c r="ERY215" s="47"/>
      <c r="ERZ215" s="47"/>
      <c r="ESA215" s="47"/>
      <c r="ESB215" s="47"/>
      <c r="ESC215" s="47"/>
      <c r="ESD215" s="47"/>
      <c r="ESE215" s="47"/>
      <c r="ESF215" s="47"/>
      <c r="ESG215" s="47"/>
      <c r="ESH215" s="47"/>
      <c r="ESI215" s="47"/>
      <c r="ESJ215" s="47"/>
      <c r="ESK215" s="47"/>
      <c r="ESL215" s="47"/>
      <c r="ESM215" s="47"/>
      <c r="ESN215" s="47"/>
      <c r="ESO215" s="47"/>
      <c r="ESP215" s="47"/>
      <c r="ESQ215" s="47"/>
      <c r="ESR215" s="47"/>
      <c r="ESS215" s="47"/>
      <c r="EST215" s="47"/>
      <c r="ESU215" s="47"/>
      <c r="ESV215" s="47"/>
      <c r="ESW215" s="47"/>
      <c r="ESX215" s="47"/>
      <c r="ESY215" s="47"/>
      <c r="ESZ215" s="47"/>
      <c r="ETA215" s="47"/>
      <c r="ETB215" s="47"/>
      <c r="ETC215" s="47"/>
      <c r="ETD215" s="47"/>
      <c r="ETE215" s="47"/>
      <c r="ETF215" s="47"/>
      <c r="ETG215" s="47"/>
      <c r="ETH215" s="47"/>
      <c r="ETI215" s="47"/>
      <c r="ETJ215" s="47"/>
      <c r="ETK215" s="47"/>
      <c r="ETL215" s="47"/>
      <c r="ETM215" s="47"/>
      <c r="ETN215" s="47"/>
      <c r="ETO215" s="47"/>
      <c r="ETP215" s="47"/>
      <c r="ETQ215" s="47"/>
      <c r="ETR215" s="47"/>
      <c r="ETS215" s="47"/>
      <c r="ETT215" s="47"/>
      <c r="ETU215" s="47"/>
      <c r="ETV215" s="47"/>
      <c r="ETW215" s="47"/>
      <c r="ETX215" s="47"/>
      <c r="ETY215" s="47"/>
      <c r="ETZ215" s="47"/>
      <c r="EUA215" s="47"/>
      <c r="EUB215" s="47"/>
      <c r="EUC215" s="47"/>
      <c r="EUD215" s="47"/>
      <c r="EUE215" s="47"/>
      <c r="EUF215" s="47"/>
      <c r="EUG215" s="47"/>
      <c r="EUH215" s="47"/>
      <c r="EUI215" s="47"/>
      <c r="EUJ215" s="47"/>
      <c r="EUK215" s="47"/>
      <c r="EUL215" s="47"/>
      <c r="EUM215" s="47"/>
      <c r="EUN215" s="47"/>
      <c r="EUO215" s="47"/>
      <c r="EUP215" s="47"/>
      <c r="EUQ215" s="47"/>
      <c r="EUR215" s="47"/>
      <c r="EUS215" s="47"/>
      <c r="EUT215" s="47"/>
      <c r="EUU215" s="47"/>
      <c r="EUV215" s="47"/>
      <c r="EUW215" s="47"/>
      <c r="EUX215" s="47"/>
      <c r="EUY215" s="47"/>
      <c r="EUZ215" s="47"/>
      <c r="EVA215" s="47"/>
      <c r="EVB215" s="47"/>
      <c r="EVC215" s="47"/>
      <c r="EVD215" s="47"/>
      <c r="EVE215" s="47"/>
      <c r="EVF215" s="47"/>
      <c r="EVG215" s="47"/>
      <c r="EVH215" s="47"/>
      <c r="EVI215" s="47"/>
      <c r="EVJ215" s="47"/>
      <c r="EVK215" s="47"/>
      <c r="EVL215" s="47"/>
      <c r="EVM215" s="47"/>
      <c r="EVN215" s="47"/>
      <c r="EVO215" s="47"/>
      <c r="EVP215" s="47"/>
      <c r="EVQ215" s="47"/>
      <c r="EVR215" s="47"/>
      <c r="EVS215" s="47"/>
      <c r="EVT215" s="47"/>
      <c r="EVU215" s="47"/>
      <c r="EVV215" s="47"/>
      <c r="EVW215" s="47"/>
      <c r="EVX215" s="47"/>
      <c r="EVY215" s="47"/>
      <c r="EVZ215" s="47"/>
      <c r="EWA215" s="47"/>
      <c r="EWB215" s="47"/>
      <c r="EWC215" s="47"/>
      <c r="EWD215" s="47"/>
      <c r="EWE215" s="47"/>
      <c r="EWF215" s="47"/>
      <c r="EWG215" s="47"/>
      <c r="EWH215" s="47"/>
      <c r="EWI215" s="47"/>
      <c r="EWJ215" s="47"/>
      <c r="EWK215" s="47"/>
      <c r="EWL215" s="47"/>
      <c r="EWM215" s="47"/>
      <c r="EWN215" s="47"/>
      <c r="EWO215" s="47"/>
      <c r="EWP215" s="47"/>
      <c r="EWQ215" s="47"/>
      <c r="EWR215" s="47"/>
      <c r="EWS215" s="47"/>
      <c r="EWT215" s="47"/>
      <c r="EWU215" s="47"/>
      <c r="EWV215" s="47"/>
      <c r="EWW215" s="47"/>
      <c r="EWX215" s="47"/>
      <c r="EWY215" s="47"/>
      <c r="EWZ215" s="47"/>
      <c r="EXA215" s="47"/>
      <c r="EXB215" s="47"/>
      <c r="EXC215" s="47"/>
      <c r="EXD215" s="47"/>
      <c r="EXE215" s="47"/>
      <c r="EXF215" s="47"/>
      <c r="EXG215" s="47"/>
      <c r="EXH215" s="47"/>
      <c r="EXI215" s="47"/>
      <c r="EXJ215" s="47"/>
      <c r="EXK215" s="47"/>
      <c r="EXL215" s="47"/>
      <c r="EXM215" s="47"/>
      <c r="EXN215" s="47"/>
      <c r="EXO215" s="47"/>
      <c r="EXP215" s="47"/>
      <c r="EXQ215" s="47"/>
      <c r="EXR215" s="47"/>
      <c r="EXS215" s="47"/>
      <c r="EXT215" s="47"/>
      <c r="EXU215" s="47"/>
      <c r="EXV215" s="47"/>
      <c r="EXW215" s="47"/>
      <c r="EXX215" s="47"/>
      <c r="EXY215" s="47"/>
      <c r="EXZ215" s="47"/>
      <c r="EYA215" s="47"/>
      <c r="EYB215" s="47"/>
      <c r="EYC215" s="47"/>
      <c r="EYD215" s="47"/>
      <c r="EYE215" s="47"/>
      <c r="EYF215" s="47"/>
      <c r="EYG215" s="47"/>
      <c r="EYH215" s="47"/>
      <c r="EYI215" s="47"/>
      <c r="EYJ215" s="47"/>
      <c r="EYK215" s="47"/>
      <c r="EYL215" s="47"/>
      <c r="EYM215" s="47"/>
      <c r="EYN215" s="47"/>
      <c r="EYO215" s="47"/>
      <c r="EYP215" s="47"/>
      <c r="EYQ215" s="47"/>
      <c r="EYR215" s="47"/>
      <c r="EYS215" s="47"/>
      <c r="EYT215" s="47"/>
      <c r="EYU215" s="47"/>
      <c r="EYV215" s="47"/>
      <c r="EYW215" s="47"/>
      <c r="EYX215" s="47"/>
      <c r="EYY215" s="47"/>
      <c r="EYZ215" s="47"/>
      <c r="EZA215" s="47"/>
      <c r="EZB215" s="47"/>
      <c r="EZC215" s="47"/>
      <c r="EZD215" s="47"/>
      <c r="EZE215" s="47"/>
      <c r="EZF215" s="47"/>
      <c r="EZG215" s="47"/>
      <c r="EZH215" s="47"/>
      <c r="EZI215" s="47"/>
      <c r="EZJ215" s="47"/>
      <c r="EZK215" s="47"/>
      <c r="EZL215" s="47"/>
      <c r="EZM215" s="47"/>
      <c r="EZN215" s="47"/>
      <c r="EZO215" s="47"/>
      <c r="EZP215" s="47"/>
      <c r="EZQ215" s="47"/>
      <c r="EZR215" s="47"/>
      <c r="EZS215" s="47"/>
      <c r="EZT215" s="47"/>
      <c r="EZU215" s="47"/>
      <c r="EZV215" s="47"/>
      <c r="EZW215" s="47"/>
      <c r="EZX215" s="47"/>
      <c r="EZY215" s="47"/>
      <c r="EZZ215" s="47"/>
      <c r="FAA215" s="47"/>
      <c r="FAB215" s="47"/>
      <c r="FAC215" s="47"/>
      <c r="FAD215" s="47"/>
      <c r="FAE215" s="47"/>
      <c r="FAF215" s="47"/>
      <c r="FAG215" s="47"/>
      <c r="FAH215" s="47"/>
      <c r="FAI215" s="47"/>
      <c r="FAJ215" s="47"/>
      <c r="FAK215" s="47"/>
      <c r="FAL215" s="47"/>
      <c r="FAM215" s="47"/>
      <c r="FAN215" s="47"/>
      <c r="FAO215" s="47"/>
      <c r="FAP215" s="47"/>
      <c r="FAQ215" s="47"/>
      <c r="FAR215" s="47"/>
      <c r="FAS215" s="47"/>
      <c r="FAT215" s="47"/>
      <c r="FAU215" s="47"/>
      <c r="FAV215" s="47"/>
      <c r="FAW215" s="47"/>
      <c r="FAX215" s="47"/>
      <c r="FAY215" s="47"/>
      <c r="FAZ215" s="47"/>
      <c r="FBA215" s="47"/>
      <c r="FBB215" s="47"/>
      <c r="FBC215" s="47"/>
      <c r="FBD215" s="47"/>
      <c r="FBE215" s="47"/>
      <c r="FBF215" s="47"/>
      <c r="FBG215" s="47"/>
      <c r="FBH215" s="47"/>
      <c r="FBI215" s="47"/>
      <c r="FBJ215" s="47"/>
      <c r="FBK215" s="47"/>
      <c r="FBL215" s="47"/>
      <c r="FBM215" s="47"/>
      <c r="FBN215" s="47"/>
      <c r="FBO215" s="47"/>
      <c r="FBP215" s="47"/>
      <c r="FBQ215" s="47"/>
      <c r="FBR215" s="47"/>
      <c r="FBS215" s="47"/>
      <c r="FBT215" s="47"/>
      <c r="FBU215" s="47"/>
      <c r="FBV215" s="47"/>
      <c r="FBW215" s="47"/>
      <c r="FBX215" s="47"/>
      <c r="FBY215" s="47"/>
      <c r="FBZ215" s="47"/>
      <c r="FCA215" s="47"/>
      <c r="FCB215" s="47"/>
      <c r="FCC215" s="47"/>
      <c r="FCD215" s="47"/>
      <c r="FCE215" s="47"/>
      <c r="FCF215" s="47"/>
      <c r="FCG215" s="47"/>
      <c r="FCH215" s="47"/>
      <c r="FCI215" s="47"/>
      <c r="FCJ215" s="47"/>
      <c r="FCK215" s="47"/>
      <c r="FCL215" s="47"/>
      <c r="FCM215" s="47"/>
      <c r="FCN215" s="47"/>
      <c r="FCO215" s="47"/>
      <c r="FCP215" s="47"/>
      <c r="FCQ215" s="47"/>
      <c r="FCR215" s="47"/>
      <c r="FCS215" s="47"/>
      <c r="FCT215" s="47"/>
      <c r="FCU215" s="47"/>
      <c r="FCV215" s="47"/>
      <c r="FCW215" s="47"/>
      <c r="FCX215" s="47"/>
      <c r="FCY215" s="47"/>
      <c r="FCZ215" s="47"/>
      <c r="FDA215" s="47"/>
      <c r="FDB215" s="47"/>
      <c r="FDC215" s="47"/>
      <c r="FDD215" s="47"/>
      <c r="FDE215" s="47"/>
      <c r="FDF215" s="47"/>
      <c r="FDG215" s="47"/>
      <c r="FDH215" s="47"/>
      <c r="FDI215" s="47"/>
      <c r="FDJ215" s="47"/>
      <c r="FDK215" s="47"/>
      <c r="FDL215" s="47"/>
      <c r="FDM215" s="47"/>
      <c r="FDN215" s="47"/>
      <c r="FDO215" s="47"/>
      <c r="FDP215" s="47"/>
      <c r="FDQ215" s="47"/>
      <c r="FDR215" s="47"/>
      <c r="FDS215" s="47"/>
      <c r="FDT215" s="47"/>
      <c r="FDU215" s="47"/>
      <c r="FDV215" s="47"/>
      <c r="FDW215" s="47"/>
      <c r="FDX215" s="47"/>
      <c r="FDY215" s="47"/>
      <c r="FDZ215" s="47"/>
      <c r="FEA215" s="47"/>
      <c r="FEB215" s="47"/>
      <c r="FEC215" s="47"/>
      <c r="FED215" s="47"/>
      <c r="FEE215" s="47"/>
      <c r="FEF215" s="47"/>
      <c r="FEG215" s="47"/>
      <c r="FEH215" s="47"/>
      <c r="FEI215" s="47"/>
      <c r="FEJ215" s="47"/>
      <c r="FEK215" s="47"/>
      <c r="FEL215" s="47"/>
      <c r="FEM215" s="47"/>
      <c r="FEN215" s="47"/>
      <c r="FEO215" s="47"/>
      <c r="FEP215" s="47"/>
      <c r="FEQ215" s="47"/>
      <c r="FER215" s="47"/>
      <c r="FES215" s="47"/>
      <c r="FET215" s="47"/>
      <c r="FEU215" s="47"/>
      <c r="FEV215" s="47"/>
      <c r="FEW215" s="47"/>
      <c r="FEX215" s="47"/>
      <c r="FEY215" s="47"/>
      <c r="FEZ215" s="47"/>
      <c r="FFA215" s="47"/>
      <c r="FFB215" s="47"/>
      <c r="FFC215" s="47"/>
      <c r="FFD215" s="47"/>
      <c r="FFE215" s="47"/>
      <c r="FFF215" s="47"/>
      <c r="FFG215" s="47"/>
      <c r="FFH215" s="47"/>
      <c r="FFI215" s="47"/>
      <c r="FFJ215" s="47"/>
      <c r="FFK215" s="47"/>
      <c r="FFL215" s="47"/>
      <c r="FFM215" s="47"/>
      <c r="FFN215" s="47"/>
      <c r="FFO215" s="47"/>
      <c r="FFP215" s="47"/>
      <c r="FFQ215" s="47"/>
      <c r="FFR215" s="47"/>
      <c r="FFS215" s="47"/>
      <c r="FFT215" s="47"/>
      <c r="FFU215" s="47"/>
      <c r="FFV215" s="47"/>
      <c r="FFW215" s="47"/>
      <c r="FFX215" s="47"/>
      <c r="FFY215" s="47"/>
      <c r="FFZ215" s="47"/>
      <c r="FGA215" s="47"/>
      <c r="FGB215" s="47"/>
      <c r="FGC215" s="47"/>
      <c r="FGD215" s="47"/>
      <c r="FGE215" s="47"/>
      <c r="FGF215" s="47"/>
      <c r="FGG215" s="47"/>
      <c r="FGH215" s="47"/>
      <c r="FGI215" s="47"/>
      <c r="FGJ215" s="47"/>
      <c r="FGK215" s="47"/>
      <c r="FGL215" s="47"/>
      <c r="FGM215" s="47"/>
      <c r="FGN215" s="47"/>
      <c r="FGO215" s="47"/>
      <c r="FGP215" s="47"/>
      <c r="FGQ215" s="47"/>
      <c r="FGR215" s="47"/>
      <c r="FGS215" s="47"/>
      <c r="FGT215" s="47"/>
      <c r="FGU215" s="47"/>
      <c r="FGV215" s="47"/>
      <c r="FGW215" s="47"/>
      <c r="FGX215" s="47"/>
      <c r="FGY215" s="47"/>
      <c r="FGZ215" s="47"/>
      <c r="FHA215" s="47"/>
      <c r="FHB215" s="47"/>
      <c r="FHC215" s="47"/>
      <c r="FHD215" s="47"/>
      <c r="FHE215" s="47"/>
      <c r="FHF215" s="47"/>
      <c r="FHG215" s="47"/>
      <c r="FHH215" s="47"/>
      <c r="FHI215" s="47"/>
      <c r="FHJ215" s="47"/>
      <c r="FHK215" s="47"/>
      <c r="FHL215" s="47"/>
      <c r="FHM215" s="47"/>
      <c r="FHN215" s="47"/>
      <c r="FHO215" s="47"/>
      <c r="FHP215" s="47"/>
      <c r="FHQ215" s="47"/>
      <c r="FHR215" s="47"/>
      <c r="FHS215" s="47"/>
      <c r="FHT215" s="47"/>
      <c r="FHU215" s="47"/>
      <c r="FHV215" s="47"/>
      <c r="FHW215" s="47"/>
      <c r="FHX215" s="47"/>
      <c r="FHY215" s="47"/>
      <c r="FHZ215" s="47"/>
      <c r="FIA215" s="47"/>
      <c r="FIB215" s="47"/>
      <c r="FIC215" s="47"/>
      <c r="FID215" s="47"/>
      <c r="FIE215" s="47"/>
      <c r="FIF215" s="47"/>
      <c r="FIG215" s="47"/>
      <c r="FIH215" s="47"/>
      <c r="FII215" s="47"/>
      <c r="FIJ215" s="47"/>
      <c r="FIK215" s="47"/>
      <c r="FIL215" s="47"/>
      <c r="FIM215" s="47"/>
      <c r="FIN215" s="47"/>
      <c r="FIO215" s="47"/>
      <c r="FIP215" s="47"/>
      <c r="FIQ215" s="47"/>
      <c r="FIR215" s="47"/>
      <c r="FIS215" s="47"/>
      <c r="FIT215" s="47"/>
      <c r="FIU215" s="47"/>
      <c r="FIV215" s="47"/>
      <c r="FIW215" s="47"/>
      <c r="FIX215" s="47"/>
      <c r="FIY215" s="47"/>
      <c r="FIZ215" s="47"/>
      <c r="FJA215" s="47"/>
      <c r="FJB215" s="47"/>
      <c r="FJC215" s="47"/>
      <c r="FJD215" s="47"/>
      <c r="FJE215" s="47"/>
      <c r="FJF215" s="47"/>
      <c r="FJG215" s="47"/>
      <c r="FJH215" s="47"/>
      <c r="FJI215" s="47"/>
      <c r="FJJ215" s="47"/>
      <c r="FJK215" s="47"/>
      <c r="FJL215" s="47"/>
      <c r="FJM215" s="47"/>
      <c r="FJN215" s="47"/>
      <c r="FJO215" s="47"/>
      <c r="FJP215" s="47"/>
      <c r="FJQ215" s="47"/>
      <c r="FJR215" s="47"/>
      <c r="FJS215" s="47"/>
      <c r="FJT215" s="47"/>
      <c r="FJU215" s="47"/>
      <c r="FJV215" s="47"/>
      <c r="FJW215" s="47"/>
      <c r="FJX215" s="47"/>
      <c r="FJY215" s="47"/>
      <c r="FJZ215" s="47"/>
      <c r="FKA215" s="47"/>
      <c r="FKB215" s="47"/>
      <c r="FKC215" s="47"/>
      <c r="FKD215" s="47"/>
      <c r="FKE215" s="47"/>
      <c r="FKF215" s="47"/>
      <c r="FKG215" s="47"/>
      <c r="FKH215" s="47"/>
      <c r="FKI215" s="47"/>
      <c r="FKJ215" s="47"/>
      <c r="FKK215" s="47"/>
      <c r="FKL215" s="47"/>
      <c r="FKM215" s="47"/>
      <c r="FKN215" s="47"/>
      <c r="FKO215" s="47"/>
      <c r="FKP215" s="47"/>
      <c r="FKQ215" s="47"/>
      <c r="FKR215" s="47"/>
      <c r="FKS215" s="47"/>
      <c r="FKT215" s="47"/>
      <c r="FKU215" s="47"/>
      <c r="FKV215" s="47"/>
      <c r="FKW215" s="47"/>
      <c r="FKX215" s="47"/>
      <c r="FKY215" s="47"/>
      <c r="FKZ215" s="47"/>
      <c r="FLA215" s="47"/>
      <c r="FLB215" s="47"/>
      <c r="FLC215" s="47"/>
      <c r="FLD215" s="47"/>
      <c r="FLE215" s="47"/>
      <c r="FLF215" s="47"/>
      <c r="FLG215" s="47"/>
      <c r="FLH215" s="47"/>
      <c r="FLI215" s="47"/>
      <c r="FLJ215" s="47"/>
      <c r="FLK215" s="47"/>
      <c r="FLL215" s="47"/>
      <c r="FLM215" s="47"/>
      <c r="FLN215" s="47"/>
      <c r="FLO215" s="47"/>
      <c r="FLP215" s="47"/>
      <c r="FLQ215" s="47"/>
      <c r="FLR215" s="47"/>
      <c r="FLS215" s="47"/>
      <c r="FLT215" s="47"/>
      <c r="FLU215" s="47"/>
      <c r="FLV215" s="47"/>
      <c r="FLW215" s="47"/>
      <c r="FLX215" s="47"/>
      <c r="FLY215" s="47"/>
      <c r="FLZ215" s="47"/>
      <c r="FMA215" s="47"/>
      <c r="FMB215" s="47"/>
      <c r="FMC215" s="47"/>
      <c r="FMD215" s="47"/>
      <c r="FME215" s="47"/>
      <c r="FMF215" s="47"/>
      <c r="FMG215" s="47"/>
      <c r="FMH215" s="47"/>
      <c r="FMI215" s="47"/>
      <c r="FMJ215" s="47"/>
      <c r="FMK215" s="47"/>
      <c r="FML215" s="47"/>
      <c r="FMM215" s="47"/>
      <c r="FMN215" s="47"/>
      <c r="FMO215" s="47"/>
      <c r="FMP215" s="47"/>
      <c r="FMQ215" s="47"/>
      <c r="FMR215" s="47"/>
      <c r="FMS215" s="47"/>
      <c r="FMT215" s="47"/>
      <c r="FMU215" s="47"/>
      <c r="FMV215" s="47"/>
      <c r="FMW215" s="47"/>
      <c r="FMX215" s="47"/>
      <c r="FMY215" s="47"/>
      <c r="FMZ215" s="47"/>
      <c r="FNA215" s="47"/>
      <c r="FNB215" s="47"/>
      <c r="FNC215" s="47"/>
      <c r="FND215" s="47"/>
      <c r="FNE215" s="47"/>
      <c r="FNF215" s="47"/>
      <c r="FNG215" s="47"/>
      <c r="FNH215" s="47"/>
      <c r="FNI215" s="47"/>
      <c r="FNJ215" s="47"/>
      <c r="FNK215" s="47"/>
      <c r="FNL215" s="47"/>
      <c r="FNM215" s="47"/>
      <c r="FNN215" s="47"/>
      <c r="FNO215" s="47"/>
      <c r="FNP215" s="47"/>
      <c r="FNQ215" s="47"/>
      <c r="FNR215" s="47"/>
      <c r="FNS215" s="47"/>
      <c r="FNT215" s="47"/>
      <c r="FNU215" s="47"/>
      <c r="FNV215" s="47"/>
      <c r="FNW215" s="47"/>
      <c r="FNX215" s="47"/>
      <c r="FNY215" s="47"/>
      <c r="FNZ215" s="47"/>
      <c r="FOA215" s="47"/>
      <c r="FOB215" s="47"/>
      <c r="FOC215" s="47"/>
      <c r="FOD215" s="47"/>
      <c r="FOE215" s="47"/>
      <c r="FOF215" s="47"/>
      <c r="FOG215" s="47"/>
      <c r="FOH215" s="47"/>
      <c r="FOI215" s="47"/>
      <c r="FOJ215" s="47"/>
      <c r="FOK215" s="47"/>
      <c r="FOL215" s="47"/>
      <c r="FOM215" s="47"/>
      <c r="FON215" s="47"/>
      <c r="FOO215" s="47"/>
      <c r="FOP215" s="47"/>
      <c r="FOQ215" s="47"/>
      <c r="FOR215" s="47"/>
      <c r="FOS215" s="47"/>
      <c r="FOT215" s="47"/>
      <c r="FOU215" s="47"/>
      <c r="FOV215" s="47"/>
      <c r="FOW215" s="47"/>
      <c r="FOX215" s="47"/>
      <c r="FOY215" s="47"/>
      <c r="FOZ215" s="47"/>
      <c r="FPA215" s="47"/>
      <c r="FPB215" s="47"/>
      <c r="FPC215" s="47"/>
      <c r="FPD215" s="47"/>
      <c r="FPE215" s="47"/>
      <c r="FPF215" s="47"/>
      <c r="FPG215" s="47"/>
      <c r="FPH215" s="47"/>
      <c r="FPI215" s="47"/>
      <c r="FPJ215" s="47"/>
      <c r="FPK215" s="47"/>
      <c r="FPL215" s="47"/>
      <c r="FPM215" s="47"/>
      <c r="FPN215" s="47"/>
      <c r="FPO215" s="47"/>
      <c r="FPP215" s="47"/>
      <c r="FPQ215" s="47"/>
      <c r="FPR215" s="47"/>
      <c r="FPS215" s="47"/>
      <c r="FPT215" s="47"/>
      <c r="FPU215" s="47"/>
      <c r="FPV215" s="47"/>
      <c r="FPW215" s="47"/>
      <c r="FPX215" s="47"/>
      <c r="FPY215" s="47"/>
      <c r="FPZ215" s="47"/>
      <c r="FQA215" s="47"/>
      <c r="FQB215" s="47"/>
      <c r="FQC215" s="47"/>
      <c r="FQD215" s="47"/>
      <c r="FQE215" s="47"/>
      <c r="FQF215" s="47"/>
      <c r="FQG215" s="47"/>
      <c r="FQH215" s="47"/>
      <c r="FQI215" s="47"/>
      <c r="FQJ215" s="47"/>
      <c r="FQK215" s="47"/>
      <c r="FQL215" s="47"/>
      <c r="FQM215" s="47"/>
      <c r="FQN215" s="47"/>
      <c r="FQO215" s="47"/>
      <c r="FQP215" s="47"/>
      <c r="FQQ215" s="47"/>
      <c r="FQR215" s="47"/>
      <c r="FQS215" s="47"/>
      <c r="FQT215" s="47"/>
      <c r="FQU215" s="47"/>
      <c r="FQV215" s="47"/>
      <c r="FQW215" s="47"/>
      <c r="FQX215" s="47"/>
      <c r="FQY215" s="47"/>
      <c r="FQZ215" s="47"/>
      <c r="FRA215" s="47"/>
      <c r="FRB215" s="47"/>
      <c r="FRC215" s="47"/>
      <c r="FRD215" s="47"/>
      <c r="FRE215" s="47"/>
      <c r="FRF215" s="47"/>
      <c r="FRG215" s="47"/>
      <c r="FRH215" s="47"/>
      <c r="FRI215" s="47"/>
      <c r="FRJ215" s="47"/>
      <c r="FRK215" s="47"/>
      <c r="FRL215" s="47"/>
      <c r="FRM215" s="47"/>
      <c r="FRN215" s="47"/>
      <c r="FRO215" s="47"/>
      <c r="FRP215" s="47"/>
      <c r="FRQ215" s="47"/>
      <c r="FRR215" s="47"/>
      <c r="FRS215" s="47"/>
      <c r="FRT215" s="47"/>
      <c r="FRU215" s="47"/>
      <c r="FRV215" s="47"/>
      <c r="FRW215" s="47"/>
      <c r="FRX215" s="47"/>
      <c r="FRY215" s="47"/>
      <c r="FRZ215" s="47"/>
      <c r="FSA215" s="47"/>
      <c r="FSB215" s="47"/>
      <c r="FSC215" s="47"/>
      <c r="FSD215" s="47"/>
      <c r="FSE215" s="47"/>
      <c r="FSF215" s="47"/>
      <c r="FSG215" s="47"/>
      <c r="FSH215" s="47"/>
      <c r="FSI215" s="47"/>
      <c r="FSJ215" s="47"/>
      <c r="FSK215" s="47"/>
      <c r="FSL215" s="47"/>
      <c r="FSM215" s="47"/>
      <c r="FSN215" s="47"/>
      <c r="FSO215" s="47"/>
      <c r="FSP215" s="47"/>
      <c r="FSQ215" s="47"/>
      <c r="FSR215" s="47"/>
      <c r="FSS215" s="47"/>
      <c r="FST215" s="47"/>
      <c r="FSU215" s="47"/>
      <c r="FSV215" s="47"/>
      <c r="FSW215" s="47"/>
      <c r="FSX215" s="47"/>
      <c r="FSY215" s="47"/>
      <c r="FSZ215" s="47"/>
      <c r="FTA215" s="47"/>
      <c r="FTB215" s="47"/>
      <c r="FTC215" s="47"/>
      <c r="FTD215" s="47"/>
      <c r="FTE215" s="47"/>
      <c r="FTF215" s="47"/>
      <c r="FTG215" s="47"/>
      <c r="FTH215" s="47"/>
      <c r="FTI215" s="47"/>
      <c r="FTJ215" s="47"/>
      <c r="FTK215" s="47"/>
      <c r="FTL215" s="47"/>
      <c r="FTM215" s="47"/>
      <c r="FTN215" s="47"/>
      <c r="FTO215" s="47"/>
      <c r="FTP215" s="47"/>
      <c r="FTQ215" s="47"/>
      <c r="FTR215" s="47"/>
      <c r="FTS215" s="47"/>
      <c r="FTT215" s="47"/>
      <c r="FTU215" s="47"/>
      <c r="FTV215" s="47"/>
      <c r="FTW215" s="47"/>
      <c r="FTX215" s="47"/>
      <c r="FTY215" s="47"/>
      <c r="FTZ215" s="47"/>
      <c r="FUA215" s="47"/>
      <c r="FUB215" s="47"/>
      <c r="FUC215" s="47"/>
      <c r="FUD215" s="47"/>
      <c r="FUE215" s="47"/>
      <c r="FUF215" s="47"/>
      <c r="FUG215" s="47"/>
      <c r="FUH215" s="47"/>
      <c r="FUI215" s="47"/>
      <c r="FUJ215" s="47"/>
      <c r="FUK215" s="47"/>
      <c r="FUL215" s="47"/>
      <c r="FUM215" s="47"/>
      <c r="FUN215" s="47"/>
      <c r="FUO215" s="47"/>
      <c r="FUP215" s="47"/>
      <c r="FUQ215" s="47"/>
      <c r="FUR215" s="47"/>
      <c r="FUS215" s="47"/>
      <c r="FUT215" s="47"/>
      <c r="FUU215" s="47"/>
      <c r="FUV215" s="47"/>
      <c r="FUW215" s="47"/>
      <c r="FUX215" s="47"/>
      <c r="FUY215" s="47"/>
      <c r="FUZ215" s="47"/>
      <c r="FVA215" s="47"/>
      <c r="FVB215" s="47"/>
      <c r="FVC215" s="47"/>
      <c r="FVD215" s="47"/>
      <c r="FVE215" s="47"/>
      <c r="FVF215" s="47"/>
      <c r="FVG215" s="47"/>
      <c r="FVH215" s="47"/>
      <c r="FVI215" s="47"/>
      <c r="FVJ215" s="47"/>
      <c r="FVK215" s="47"/>
      <c r="FVL215" s="47"/>
      <c r="FVM215" s="47"/>
      <c r="FVN215" s="47"/>
      <c r="FVO215" s="47"/>
      <c r="FVP215" s="47"/>
      <c r="FVQ215" s="47"/>
      <c r="FVR215" s="47"/>
      <c r="FVS215" s="47"/>
      <c r="FVT215" s="47"/>
      <c r="FVU215" s="47"/>
      <c r="FVV215" s="47"/>
      <c r="FVW215" s="47"/>
      <c r="FVX215" s="47"/>
      <c r="FVY215" s="47"/>
      <c r="FVZ215" s="47"/>
      <c r="FWA215" s="47"/>
      <c r="FWB215" s="47"/>
      <c r="FWC215" s="47"/>
      <c r="FWD215" s="47"/>
      <c r="FWE215" s="47"/>
      <c r="FWF215" s="47"/>
      <c r="FWG215" s="47"/>
      <c r="FWH215" s="47"/>
      <c r="FWI215" s="47"/>
      <c r="FWJ215" s="47"/>
      <c r="FWK215" s="47"/>
      <c r="FWL215" s="47"/>
      <c r="FWM215" s="47"/>
      <c r="FWN215" s="47"/>
      <c r="FWO215" s="47"/>
      <c r="FWP215" s="47"/>
      <c r="FWQ215" s="47"/>
      <c r="FWR215" s="47"/>
      <c r="FWS215" s="47"/>
      <c r="FWT215" s="47"/>
      <c r="FWU215" s="47"/>
      <c r="FWV215" s="47"/>
      <c r="FWW215" s="47"/>
      <c r="FWX215" s="47"/>
      <c r="FWY215" s="47"/>
      <c r="FWZ215" s="47"/>
      <c r="FXA215" s="47"/>
      <c r="FXB215" s="47"/>
      <c r="FXC215" s="47"/>
      <c r="FXD215" s="47"/>
      <c r="FXE215" s="47"/>
      <c r="FXF215" s="47"/>
      <c r="FXG215" s="47"/>
      <c r="FXH215" s="47"/>
      <c r="FXI215" s="47"/>
      <c r="FXJ215" s="47"/>
      <c r="FXK215" s="47"/>
      <c r="FXL215" s="47"/>
      <c r="FXM215" s="47"/>
      <c r="FXN215" s="47"/>
      <c r="FXO215" s="47"/>
      <c r="FXP215" s="47"/>
      <c r="FXQ215" s="47"/>
      <c r="FXR215" s="47"/>
      <c r="FXS215" s="47"/>
      <c r="FXT215" s="47"/>
      <c r="FXU215" s="47"/>
      <c r="FXV215" s="47"/>
      <c r="FXW215" s="47"/>
      <c r="FXX215" s="47"/>
      <c r="FXY215" s="47"/>
      <c r="FXZ215" s="47"/>
      <c r="FYA215" s="47"/>
      <c r="FYB215" s="47"/>
      <c r="FYC215" s="47"/>
      <c r="FYD215" s="47"/>
      <c r="FYE215" s="47"/>
      <c r="FYF215" s="47"/>
      <c r="FYG215" s="47"/>
      <c r="FYH215" s="47"/>
      <c r="FYI215" s="47"/>
      <c r="FYJ215" s="47"/>
      <c r="FYK215" s="47"/>
      <c r="FYL215" s="47"/>
      <c r="FYM215" s="47"/>
      <c r="FYN215" s="47"/>
      <c r="FYO215" s="47"/>
      <c r="FYP215" s="47"/>
      <c r="FYQ215" s="47"/>
      <c r="FYR215" s="47"/>
      <c r="FYS215" s="47"/>
      <c r="FYT215" s="47"/>
      <c r="FYU215" s="47"/>
      <c r="FYV215" s="47"/>
      <c r="FYW215" s="47"/>
      <c r="FYX215" s="47"/>
      <c r="FYY215" s="47"/>
      <c r="FYZ215" s="47"/>
      <c r="FZA215" s="47"/>
      <c r="FZB215" s="47"/>
      <c r="FZC215" s="47"/>
      <c r="FZD215" s="47"/>
      <c r="FZE215" s="47"/>
      <c r="FZF215" s="47"/>
      <c r="FZG215" s="47"/>
      <c r="FZH215" s="47"/>
      <c r="FZI215" s="47"/>
      <c r="FZJ215" s="47"/>
      <c r="FZK215" s="47"/>
      <c r="FZL215" s="47"/>
      <c r="FZM215" s="47"/>
      <c r="FZN215" s="47"/>
      <c r="FZO215" s="47"/>
      <c r="FZP215" s="47"/>
      <c r="FZQ215" s="47"/>
      <c r="FZR215" s="47"/>
      <c r="FZS215" s="47"/>
      <c r="FZT215" s="47"/>
      <c r="FZU215" s="47"/>
      <c r="FZV215" s="47"/>
      <c r="FZW215" s="47"/>
      <c r="FZX215" s="47"/>
      <c r="FZY215" s="47"/>
      <c r="FZZ215" s="47"/>
      <c r="GAA215" s="47"/>
      <c r="GAB215" s="47"/>
      <c r="GAC215" s="47"/>
      <c r="GAD215" s="47"/>
      <c r="GAE215" s="47"/>
      <c r="GAF215" s="47"/>
      <c r="GAG215" s="47"/>
      <c r="GAH215" s="47"/>
      <c r="GAI215" s="47"/>
      <c r="GAJ215" s="47"/>
      <c r="GAK215" s="47"/>
      <c r="GAL215" s="47"/>
      <c r="GAM215" s="47"/>
      <c r="GAN215" s="47"/>
      <c r="GAO215" s="47"/>
      <c r="GAP215" s="47"/>
      <c r="GAQ215" s="47"/>
      <c r="GAR215" s="47"/>
      <c r="GAS215" s="47"/>
      <c r="GAT215" s="47"/>
      <c r="GAU215" s="47"/>
      <c r="GAV215" s="47"/>
      <c r="GAW215" s="47"/>
      <c r="GAX215" s="47"/>
      <c r="GAY215" s="47"/>
      <c r="GAZ215" s="47"/>
      <c r="GBA215" s="47"/>
      <c r="GBB215" s="47"/>
      <c r="GBC215" s="47"/>
      <c r="GBD215" s="47"/>
      <c r="GBE215" s="47"/>
      <c r="GBF215" s="47"/>
      <c r="GBG215" s="47"/>
      <c r="GBH215" s="47"/>
      <c r="GBI215" s="47"/>
      <c r="GBJ215" s="47"/>
      <c r="GBK215" s="47"/>
      <c r="GBL215" s="47"/>
      <c r="GBM215" s="47"/>
      <c r="GBN215" s="47"/>
      <c r="GBO215" s="47"/>
      <c r="GBP215" s="47"/>
      <c r="GBQ215" s="47"/>
      <c r="GBR215" s="47"/>
      <c r="GBS215" s="47"/>
      <c r="GBT215" s="47"/>
      <c r="GBU215" s="47"/>
      <c r="GBV215" s="47"/>
      <c r="GBW215" s="47"/>
      <c r="GBX215" s="47"/>
      <c r="GBY215" s="47"/>
      <c r="GBZ215" s="47"/>
      <c r="GCA215" s="47"/>
      <c r="GCB215" s="47"/>
      <c r="GCC215" s="47"/>
      <c r="GCD215" s="47"/>
      <c r="GCE215" s="47"/>
      <c r="GCF215" s="47"/>
      <c r="GCG215" s="47"/>
      <c r="GCH215" s="47"/>
      <c r="GCI215" s="47"/>
      <c r="GCJ215" s="47"/>
      <c r="GCK215" s="47"/>
      <c r="GCL215" s="47"/>
      <c r="GCM215" s="47"/>
      <c r="GCN215" s="47"/>
      <c r="GCO215" s="47"/>
      <c r="GCP215" s="47"/>
      <c r="GCQ215" s="47"/>
      <c r="GCR215" s="47"/>
      <c r="GCS215" s="47"/>
      <c r="GCT215" s="47"/>
      <c r="GCU215" s="47"/>
      <c r="GCV215" s="47"/>
      <c r="GCW215" s="47"/>
      <c r="GCX215" s="47"/>
      <c r="GCY215" s="47"/>
      <c r="GCZ215" s="47"/>
      <c r="GDA215" s="47"/>
      <c r="GDB215" s="47"/>
      <c r="GDC215" s="47"/>
      <c r="GDD215" s="47"/>
      <c r="GDE215" s="47"/>
      <c r="GDF215" s="47"/>
      <c r="GDG215" s="47"/>
      <c r="GDH215" s="47"/>
      <c r="GDI215" s="47"/>
      <c r="GDJ215" s="47"/>
      <c r="GDK215" s="47"/>
      <c r="GDL215" s="47"/>
      <c r="GDM215" s="47"/>
      <c r="GDN215" s="47"/>
      <c r="GDO215" s="47"/>
      <c r="GDP215" s="47"/>
      <c r="GDQ215" s="47"/>
      <c r="GDR215" s="47"/>
      <c r="GDS215" s="47"/>
      <c r="GDT215" s="47"/>
      <c r="GDU215" s="47"/>
      <c r="GDV215" s="47"/>
      <c r="GDW215" s="47"/>
      <c r="GDX215" s="47"/>
      <c r="GDY215" s="47"/>
      <c r="GDZ215" s="47"/>
      <c r="GEA215" s="47"/>
      <c r="GEB215" s="47"/>
      <c r="GEC215" s="47"/>
      <c r="GED215" s="47"/>
      <c r="GEE215" s="47"/>
      <c r="GEF215" s="47"/>
      <c r="GEG215" s="47"/>
      <c r="GEH215" s="47"/>
      <c r="GEI215" s="47"/>
      <c r="GEJ215" s="47"/>
      <c r="GEK215" s="47"/>
      <c r="GEL215" s="47"/>
      <c r="GEM215" s="47"/>
      <c r="GEN215" s="47"/>
      <c r="GEO215" s="47"/>
      <c r="GEP215" s="47"/>
      <c r="GEQ215" s="47"/>
      <c r="GER215" s="47"/>
      <c r="GES215" s="47"/>
      <c r="GET215" s="47"/>
      <c r="GEU215" s="47"/>
      <c r="GEV215" s="47"/>
      <c r="GEW215" s="47"/>
      <c r="GEX215" s="47"/>
      <c r="GEY215" s="47"/>
      <c r="GEZ215" s="47"/>
      <c r="GFA215" s="47"/>
      <c r="GFB215" s="47"/>
      <c r="GFC215" s="47"/>
      <c r="GFD215" s="47"/>
      <c r="GFE215" s="47"/>
      <c r="GFF215" s="47"/>
      <c r="GFG215" s="47"/>
      <c r="GFH215" s="47"/>
      <c r="GFI215" s="47"/>
      <c r="GFJ215" s="47"/>
      <c r="GFK215" s="47"/>
      <c r="GFL215" s="47"/>
      <c r="GFM215" s="47"/>
      <c r="GFN215" s="47"/>
      <c r="GFO215" s="47"/>
      <c r="GFP215" s="47"/>
      <c r="GFQ215" s="47"/>
      <c r="GFR215" s="47"/>
      <c r="GFS215" s="47"/>
      <c r="GFT215" s="47"/>
      <c r="GFU215" s="47"/>
      <c r="GFV215" s="47"/>
      <c r="GFW215" s="47"/>
      <c r="GFX215" s="47"/>
      <c r="GFY215" s="47"/>
      <c r="GFZ215" s="47"/>
      <c r="GGA215" s="47"/>
      <c r="GGB215" s="47"/>
      <c r="GGC215" s="47"/>
      <c r="GGD215" s="47"/>
      <c r="GGE215" s="47"/>
      <c r="GGF215" s="47"/>
      <c r="GGG215" s="47"/>
      <c r="GGH215" s="47"/>
      <c r="GGI215" s="47"/>
      <c r="GGJ215" s="47"/>
      <c r="GGK215" s="47"/>
      <c r="GGL215" s="47"/>
      <c r="GGM215" s="47"/>
      <c r="GGN215" s="47"/>
      <c r="GGO215" s="47"/>
      <c r="GGP215" s="47"/>
      <c r="GGQ215" s="47"/>
      <c r="GGR215" s="47"/>
      <c r="GGS215" s="47"/>
      <c r="GGT215" s="47"/>
      <c r="GGU215" s="47"/>
      <c r="GGV215" s="47"/>
      <c r="GGW215" s="47"/>
      <c r="GGX215" s="47"/>
      <c r="GGY215" s="47"/>
      <c r="GGZ215" s="47"/>
      <c r="GHA215" s="47"/>
      <c r="GHB215" s="47"/>
      <c r="GHC215" s="47"/>
      <c r="GHD215" s="47"/>
      <c r="GHE215" s="47"/>
      <c r="GHF215" s="47"/>
      <c r="GHG215" s="47"/>
      <c r="GHH215" s="47"/>
      <c r="GHI215" s="47"/>
      <c r="GHJ215" s="47"/>
      <c r="GHK215" s="47"/>
      <c r="GHL215" s="47"/>
      <c r="GHM215" s="47"/>
      <c r="GHN215" s="47"/>
      <c r="GHO215" s="47"/>
      <c r="GHP215" s="47"/>
      <c r="GHQ215" s="47"/>
      <c r="GHR215" s="47"/>
      <c r="GHS215" s="47"/>
      <c r="GHT215" s="47"/>
      <c r="GHU215" s="47"/>
      <c r="GHV215" s="47"/>
      <c r="GHW215" s="47"/>
      <c r="GHX215" s="47"/>
      <c r="GHY215" s="47"/>
      <c r="GHZ215" s="47"/>
      <c r="GIA215" s="47"/>
      <c r="GIB215" s="47"/>
      <c r="GIC215" s="47"/>
      <c r="GID215" s="47"/>
      <c r="GIE215" s="47"/>
      <c r="GIF215" s="47"/>
      <c r="GIG215" s="47"/>
      <c r="GIH215" s="47"/>
      <c r="GII215" s="47"/>
      <c r="GIJ215" s="47"/>
      <c r="GIK215" s="47"/>
      <c r="GIL215" s="47"/>
      <c r="GIM215" s="47"/>
      <c r="GIN215" s="47"/>
      <c r="GIO215" s="47"/>
      <c r="GIP215" s="47"/>
      <c r="GIQ215" s="47"/>
      <c r="GIR215" s="47"/>
      <c r="GIS215" s="47"/>
      <c r="GIT215" s="47"/>
      <c r="GIU215" s="47"/>
      <c r="GIV215" s="47"/>
      <c r="GIW215" s="47"/>
      <c r="GIX215" s="47"/>
      <c r="GIY215" s="47"/>
      <c r="GIZ215" s="47"/>
      <c r="GJA215" s="47"/>
      <c r="GJB215" s="47"/>
      <c r="GJC215" s="47"/>
      <c r="GJD215" s="47"/>
      <c r="GJE215" s="47"/>
      <c r="GJF215" s="47"/>
      <c r="GJG215" s="47"/>
      <c r="GJH215" s="47"/>
      <c r="GJI215" s="47"/>
      <c r="GJJ215" s="47"/>
      <c r="GJK215" s="47"/>
      <c r="GJL215" s="47"/>
      <c r="GJM215" s="47"/>
      <c r="GJN215" s="47"/>
      <c r="GJO215" s="47"/>
      <c r="GJP215" s="47"/>
      <c r="GJQ215" s="47"/>
      <c r="GJR215" s="47"/>
      <c r="GJS215" s="47"/>
      <c r="GJT215" s="47"/>
      <c r="GJU215" s="47"/>
      <c r="GJV215" s="47"/>
      <c r="GJW215" s="47"/>
      <c r="GJX215" s="47"/>
      <c r="GJY215" s="47"/>
      <c r="GJZ215" s="47"/>
      <c r="GKA215" s="47"/>
      <c r="GKB215" s="47"/>
      <c r="GKC215" s="47"/>
      <c r="GKD215" s="47"/>
      <c r="GKE215" s="47"/>
      <c r="GKF215" s="47"/>
      <c r="GKG215" s="47"/>
      <c r="GKH215" s="47"/>
      <c r="GKI215" s="47"/>
      <c r="GKJ215" s="47"/>
      <c r="GKK215" s="47"/>
      <c r="GKL215" s="47"/>
      <c r="GKM215" s="47"/>
      <c r="GKN215" s="47"/>
      <c r="GKO215" s="47"/>
      <c r="GKP215" s="47"/>
      <c r="GKQ215" s="47"/>
      <c r="GKR215" s="47"/>
      <c r="GKS215" s="47"/>
      <c r="GKT215" s="47"/>
      <c r="GKU215" s="47"/>
      <c r="GKV215" s="47"/>
      <c r="GKW215" s="47"/>
      <c r="GKX215" s="47"/>
      <c r="GKY215" s="47"/>
      <c r="GKZ215" s="47"/>
      <c r="GLA215" s="47"/>
      <c r="GLB215" s="47"/>
      <c r="GLC215" s="47"/>
      <c r="GLD215" s="47"/>
      <c r="GLE215" s="47"/>
      <c r="GLF215" s="47"/>
      <c r="GLG215" s="47"/>
      <c r="GLH215" s="47"/>
      <c r="GLI215" s="47"/>
      <c r="GLJ215" s="47"/>
      <c r="GLK215" s="47"/>
      <c r="GLL215" s="47"/>
      <c r="GLM215" s="47"/>
      <c r="GLN215" s="47"/>
      <c r="GLO215" s="47"/>
      <c r="GLP215" s="47"/>
      <c r="GLQ215" s="47"/>
      <c r="GLR215" s="47"/>
      <c r="GLS215" s="47"/>
      <c r="GLT215" s="47"/>
      <c r="GLU215" s="47"/>
      <c r="GLV215" s="47"/>
      <c r="GLW215" s="47"/>
      <c r="GLX215" s="47"/>
      <c r="GLY215" s="47"/>
      <c r="GLZ215" s="47"/>
      <c r="GMA215" s="47"/>
      <c r="GMB215" s="47"/>
      <c r="GMC215" s="47"/>
      <c r="GMD215" s="47"/>
      <c r="GME215" s="47"/>
      <c r="GMF215" s="47"/>
      <c r="GMG215" s="47"/>
      <c r="GMH215" s="47"/>
      <c r="GMI215" s="47"/>
      <c r="GMJ215" s="47"/>
      <c r="GMK215" s="47"/>
      <c r="GML215" s="47"/>
      <c r="GMM215" s="47"/>
      <c r="GMN215" s="47"/>
      <c r="GMO215" s="47"/>
      <c r="GMP215" s="47"/>
      <c r="GMQ215" s="47"/>
      <c r="GMR215" s="47"/>
      <c r="GMS215" s="47"/>
      <c r="GMT215" s="47"/>
      <c r="GMU215" s="47"/>
      <c r="GMV215" s="47"/>
      <c r="GMW215" s="47"/>
      <c r="GMX215" s="47"/>
      <c r="GMY215" s="47"/>
      <c r="GMZ215" s="47"/>
      <c r="GNA215" s="47"/>
      <c r="GNB215" s="47"/>
      <c r="GNC215" s="47"/>
      <c r="GND215" s="47"/>
      <c r="GNE215" s="47"/>
      <c r="GNF215" s="47"/>
      <c r="GNG215" s="47"/>
      <c r="GNH215" s="47"/>
      <c r="GNI215" s="47"/>
      <c r="GNJ215" s="47"/>
      <c r="GNK215" s="47"/>
      <c r="GNL215" s="47"/>
      <c r="GNM215" s="47"/>
      <c r="GNN215" s="47"/>
      <c r="GNO215" s="47"/>
      <c r="GNP215" s="47"/>
      <c r="GNQ215" s="47"/>
      <c r="GNR215" s="47"/>
      <c r="GNS215" s="47"/>
      <c r="GNT215" s="47"/>
      <c r="GNU215" s="47"/>
      <c r="GNV215" s="47"/>
      <c r="GNW215" s="47"/>
      <c r="GNX215" s="47"/>
      <c r="GNY215" s="47"/>
      <c r="GNZ215" s="47"/>
      <c r="GOA215" s="47"/>
      <c r="GOB215" s="47"/>
      <c r="GOC215" s="47"/>
      <c r="GOD215" s="47"/>
      <c r="GOE215" s="47"/>
      <c r="GOF215" s="47"/>
      <c r="GOG215" s="47"/>
      <c r="GOH215" s="47"/>
      <c r="GOI215" s="47"/>
      <c r="GOJ215" s="47"/>
      <c r="GOK215" s="47"/>
      <c r="GOL215" s="47"/>
      <c r="GOM215" s="47"/>
      <c r="GON215" s="47"/>
      <c r="GOO215" s="47"/>
      <c r="GOP215" s="47"/>
      <c r="GOQ215" s="47"/>
      <c r="GOR215" s="47"/>
      <c r="GOS215" s="47"/>
      <c r="GOT215" s="47"/>
      <c r="GOU215" s="47"/>
      <c r="GOV215" s="47"/>
      <c r="GOW215" s="47"/>
      <c r="GOX215" s="47"/>
      <c r="GOY215" s="47"/>
      <c r="GOZ215" s="47"/>
      <c r="GPA215" s="47"/>
      <c r="GPB215" s="47"/>
      <c r="GPC215" s="47"/>
      <c r="GPD215" s="47"/>
      <c r="GPE215" s="47"/>
      <c r="GPF215" s="47"/>
      <c r="GPG215" s="47"/>
      <c r="GPH215" s="47"/>
      <c r="GPI215" s="47"/>
      <c r="GPJ215" s="47"/>
      <c r="GPK215" s="47"/>
      <c r="GPL215" s="47"/>
      <c r="GPM215" s="47"/>
      <c r="GPN215" s="47"/>
      <c r="GPO215" s="47"/>
      <c r="GPP215" s="47"/>
      <c r="GPQ215" s="47"/>
      <c r="GPR215" s="47"/>
      <c r="GPS215" s="47"/>
      <c r="GPT215" s="47"/>
      <c r="GPU215" s="47"/>
      <c r="GPV215" s="47"/>
      <c r="GPW215" s="47"/>
      <c r="GPX215" s="47"/>
      <c r="GPY215" s="47"/>
      <c r="GPZ215" s="47"/>
      <c r="GQA215" s="47"/>
      <c r="GQB215" s="47"/>
      <c r="GQC215" s="47"/>
      <c r="GQD215" s="47"/>
      <c r="GQE215" s="47"/>
      <c r="GQF215" s="47"/>
      <c r="GQG215" s="47"/>
      <c r="GQH215" s="47"/>
      <c r="GQI215" s="47"/>
      <c r="GQJ215" s="47"/>
      <c r="GQK215" s="47"/>
      <c r="GQL215" s="47"/>
      <c r="GQM215" s="47"/>
      <c r="GQN215" s="47"/>
      <c r="GQO215" s="47"/>
      <c r="GQP215" s="47"/>
      <c r="GQQ215" s="47"/>
      <c r="GQR215" s="47"/>
      <c r="GQS215" s="47"/>
      <c r="GQT215" s="47"/>
      <c r="GQU215" s="47"/>
      <c r="GQV215" s="47"/>
      <c r="GQW215" s="47"/>
      <c r="GQX215" s="47"/>
      <c r="GQY215" s="47"/>
      <c r="GQZ215" s="47"/>
      <c r="GRA215" s="47"/>
      <c r="GRB215" s="47"/>
      <c r="GRC215" s="47"/>
      <c r="GRD215" s="47"/>
      <c r="GRE215" s="47"/>
      <c r="GRF215" s="47"/>
      <c r="GRG215" s="47"/>
      <c r="GRH215" s="47"/>
      <c r="GRI215" s="47"/>
      <c r="GRJ215" s="47"/>
      <c r="GRK215" s="47"/>
      <c r="GRL215" s="47"/>
      <c r="GRM215" s="47"/>
      <c r="GRN215" s="47"/>
      <c r="GRO215" s="47"/>
      <c r="GRP215" s="47"/>
      <c r="GRQ215" s="47"/>
      <c r="GRR215" s="47"/>
      <c r="GRS215" s="47"/>
      <c r="GRT215" s="47"/>
      <c r="GRU215" s="47"/>
      <c r="GRV215" s="47"/>
      <c r="GRW215" s="47"/>
      <c r="GRX215" s="47"/>
      <c r="GRY215" s="47"/>
      <c r="GRZ215" s="47"/>
      <c r="GSA215" s="47"/>
      <c r="GSB215" s="47"/>
      <c r="GSC215" s="47"/>
      <c r="GSD215" s="47"/>
      <c r="GSE215" s="47"/>
      <c r="GSF215" s="47"/>
      <c r="GSG215" s="47"/>
      <c r="GSH215" s="47"/>
      <c r="GSI215" s="47"/>
      <c r="GSJ215" s="47"/>
      <c r="GSK215" s="47"/>
      <c r="GSL215" s="47"/>
      <c r="GSM215" s="47"/>
      <c r="GSN215" s="47"/>
      <c r="GSO215" s="47"/>
      <c r="GSP215" s="47"/>
      <c r="GSQ215" s="47"/>
      <c r="GSR215" s="47"/>
      <c r="GSS215" s="47"/>
      <c r="GST215" s="47"/>
      <c r="GSU215" s="47"/>
      <c r="GSV215" s="47"/>
      <c r="GSW215" s="47"/>
      <c r="GSX215" s="47"/>
      <c r="GSY215" s="47"/>
      <c r="GSZ215" s="47"/>
      <c r="GTA215" s="47"/>
      <c r="GTB215" s="47"/>
      <c r="GTC215" s="47"/>
      <c r="GTD215" s="47"/>
      <c r="GTE215" s="47"/>
      <c r="GTF215" s="47"/>
      <c r="GTG215" s="47"/>
      <c r="GTH215" s="47"/>
      <c r="GTI215" s="47"/>
      <c r="GTJ215" s="47"/>
      <c r="GTK215" s="47"/>
      <c r="GTL215" s="47"/>
      <c r="GTM215" s="47"/>
      <c r="GTN215" s="47"/>
      <c r="GTO215" s="47"/>
      <c r="GTP215" s="47"/>
      <c r="GTQ215" s="47"/>
      <c r="GTR215" s="47"/>
      <c r="GTS215" s="47"/>
      <c r="GTT215" s="47"/>
      <c r="GTU215" s="47"/>
      <c r="GTV215" s="47"/>
      <c r="GTW215" s="47"/>
      <c r="GTX215" s="47"/>
      <c r="GTY215" s="47"/>
      <c r="GTZ215" s="47"/>
      <c r="GUA215" s="47"/>
      <c r="GUB215" s="47"/>
      <c r="GUC215" s="47"/>
      <c r="GUD215" s="47"/>
      <c r="GUE215" s="47"/>
      <c r="GUF215" s="47"/>
      <c r="GUG215" s="47"/>
      <c r="GUH215" s="47"/>
      <c r="GUI215" s="47"/>
      <c r="GUJ215" s="47"/>
      <c r="GUK215" s="47"/>
      <c r="GUL215" s="47"/>
      <c r="GUM215" s="47"/>
      <c r="GUN215" s="47"/>
      <c r="GUO215" s="47"/>
      <c r="GUP215" s="47"/>
      <c r="GUQ215" s="47"/>
      <c r="GUR215" s="47"/>
      <c r="GUS215" s="47"/>
      <c r="GUT215" s="47"/>
      <c r="GUU215" s="47"/>
      <c r="GUV215" s="47"/>
      <c r="GUW215" s="47"/>
      <c r="GUX215" s="47"/>
      <c r="GUY215" s="47"/>
      <c r="GUZ215" s="47"/>
      <c r="GVA215" s="47"/>
      <c r="GVB215" s="47"/>
      <c r="GVC215" s="47"/>
      <c r="GVD215" s="47"/>
      <c r="GVE215" s="47"/>
      <c r="GVF215" s="47"/>
      <c r="GVG215" s="47"/>
      <c r="GVH215" s="47"/>
      <c r="GVI215" s="47"/>
      <c r="GVJ215" s="47"/>
      <c r="GVK215" s="47"/>
      <c r="GVL215" s="47"/>
      <c r="GVM215" s="47"/>
      <c r="GVN215" s="47"/>
      <c r="GVO215" s="47"/>
      <c r="GVP215" s="47"/>
      <c r="GVQ215" s="47"/>
      <c r="GVR215" s="47"/>
      <c r="GVS215" s="47"/>
      <c r="GVT215" s="47"/>
      <c r="GVU215" s="47"/>
      <c r="GVV215" s="47"/>
      <c r="GVW215" s="47"/>
      <c r="GVX215" s="47"/>
      <c r="GVY215" s="47"/>
      <c r="GVZ215" s="47"/>
      <c r="GWA215" s="47"/>
      <c r="GWB215" s="47"/>
      <c r="GWC215" s="47"/>
      <c r="GWD215" s="47"/>
      <c r="GWE215" s="47"/>
      <c r="GWF215" s="47"/>
      <c r="GWG215" s="47"/>
      <c r="GWH215" s="47"/>
      <c r="GWI215" s="47"/>
      <c r="GWJ215" s="47"/>
      <c r="GWK215" s="47"/>
      <c r="GWL215" s="47"/>
      <c r="GWM215" s="47"/>
      <c r="GWN215" s="47"/>
      <c r="GWO215" s="47"/>
      <c r="GWP215" s="47"/>
      <c r="GWQ215" s="47"/>
      <c r="GWR215" s="47"/>
      <c r="GWS215" s="47"/>
      <c r="GWT215" s="47"/>
      <c r="GWU215" s="47"/>
      <c r="GWV215" s="47"/>
      <c r="GWW215" s="47"/>
      <c r="GWX215" s="47"/>
      <c r="GWY215" s="47"/>
      <c r="GWZ215" s="47"/>
      <c r="GXA215" s="47"/>
      <c r="GXB215" s="47"/>
      <c r="GXC215" s="47"/>
      <c r="GXD215" s="47"/>
      <c r="GXE215" s="47"/>
      <c r="GXF215" s="47"/>
      <c r="GXG215" s="47"/>
      <c r="GXH215" s="47"/>
      <c r="GXI215" s="47"/>
      <c r="GXJ215" s="47"/>
      <c r="GXK215" s="47"/>
      <c r="GXL215" s="47"/>
      <c r="GXM215" s="47"/>
      <c r="GXN215" s="47"/>
      <c r="GXO215" s="47"/>
      <c r="GXP215" s="47"/>
      <c r="GXQ215" s="47"/>
      <c r="GXR215" s="47"/>
      <c r="GXS215" s="47"/>
      <c r="GXT215" s="47"/>
      <c r="GXU215" s="47"/>
      <c r="GXV215" s="47"/>
      <c r="GXW215" s="47"/>
      <c r="GXX215" s="47"/>
      <c r="GXY215" s="47"/>
      <c r="GXZ215" s="47"/>
      <c r="GYA215" s="47"/>
      <c r="GYB215" s="47"/>
      <c r="GYC215" s="47"/>
      <c r="GYD215" s="47"/>
      <c r="GYE215" s="47"/>
      <c r="GYF215" s="47"/>
      <c r="GYG215" s="47"/>
      <c r="GYH215" s="47"/>
      <c r="GYI215" s="47"/>
      <c r="GYJ215" s="47"/>
      <c r="GYK215" s="47"/>
      <c r="GYL215" s="47"/>
      <c r="GYM215" s="47"/>
      <c r="GYN215" s="47"/>
      <c r="GYO215" s="47"/>
      <c r="GYP215" s="47"/>
      <c r="GYQ215" s="47"/>
      <c r="GYR215" s="47"/>
      <c r="GYS215" s="47"/>
      <c r="GYT215" s="47"/>
      <c r="GYU215" s="47"/>
      <c r="GYV215" s="47"/>
      <c r="GYW215" s="47"/>
      <c r="GYX215" s="47"/>
      <c r="GYY215" s="47"/>
      <c r="GYZ215" s="47"/>
      <c r="GZA215" s="47"/>
      <c r="GZB215" s="47"/>
      <c r="GZC215" s="47"/>
      <c r="GZD215" s="47"/>
      <c r="GZE215" s="47"/>
      <c r="GZF215" s="47"/>
      <c r="GZG215" s="47"/>
      <c r="GZH215" s="47"/>
      <c r="GZI215" s="47"/>
      <c r="GZJ215" s="47"/>
      <c r="GZK215" s="47"/>
      <c r="GZL215" s="47"/>
      <c r="GZM215" s="47"/>
      <c r="GZN215" s="47"/>
      <c r="GZO215" s="47"/>
      <c r="GZP215" s="47"/>
      <c r="GZQ215" s="47"/>
      <c r="GZR215" s="47"/>
      <c r="GZS215" s="47"/>
      <c r="GZT215" s="47"/>
      <c r="GZU215" s="47"/>
      <c r="GZV215" s="47"/>
      <c r="GZW215" s="47"/>
      <c r="GZX215" s="47"/>
      <c r="GZY215" s="47"/>
      <c r="GZZ215" s="47"/>
      <c r="HAA215" s="47"/>
      <c r="HAB215" s="47"/>
      <c r="HAC215" s="47"/>
      <c r="HAD215" s="47"/>
      <c r="HAE215" s="47"/>
      <c r="HAF215" s="47"/>
      <c r="HAG215" s="47"/>
      <c r="HAH215" s="47"/>
      <c r="HAI215" s="47"/>
      <c r="HAJ215" s="47"/>
      <c r="HAK215" s="47"/>
      <c r="HAL215" s="47"/>
      <c r="HAM215" s="47"/>
      <c r="HAN215" s="47"/>
      <c r="HAO215" s="47"/>
      <c r="HAP215" s="47"/>
      <c r="HAQ215" s="47"/>
      <c r="HAR215" s="47"/>
      <c r="HAS215" s="47"/>
      <c r="HAT215" s="47"/>
      <c r="HAU215" s="47"/>
      <c r="HAV215" s="47"/>
      <c r="HAW215" s="47"/>
      <c r="HAX215" s="47"/>
      <c r="HAY215" s="47"/>
      <c r="HAZ215" s="47"/>
      <c r="HBA215" s="47"/>
      <c r="HBB215" s="47"/>
      <c r="HBC215" s="47"/>
      <c r="HBD215" s="47"/>
      <c r="HBE215" s="47"/>
      <c r="HBF215" s="47"/>
      <c r="HBG215" s="47"/>
      <c r="HBH215" s="47"/>
      <c r="HBI215" s="47"/>
      <c r="HBJ215" s="47"/>
      <c r="HBK215" s="47"/>
      <c r="HBL215" s="47"/>
      <c r="HBM215" s="47"/>
      <c r="HBN215" s="47"/>
      <c r="HBO215" s="47"/>
      <c r="HBP215" s="47"/>
      <c r="HBQ215" s="47"/>
      <c r="HBR215" s="47"/>
      <c r="HBS215" s="47"/>
      <c r="HBT215" s="47"/>
      <c r="HBU215" s="47"/>
      <c r="HBV215" s="47"/>
      <c r="HBW215" s="47"/>
      <c r="HBX215" s="47"/>
      <c r="HBY215" s="47"/>
      <c r="HBZ215" s="47"/>
      <c r="HCA215" s="47"/>
      <c r="HCB215" s="47"/>
      <c r="HCC215" s="47"/>
      <c r="HCD215" s="47"/>
      <c r="HCE215" s="47"/>
      <c r="HCF215" s="47"/>
      <c r="HCG215" s="47"/>
      <c r="HCH215" s="47"/>
      <c r="HCI215" s="47"/>
      <c r="HCJ215" s="47"/>
      <c r="HCK215" s="47"/>
      <c r="HCL215" s="47"/>
      <c r="HCM215" s="47"/>
      <c r="HCN215" s="47"/>
      <c r="HCO215" s="47"/>
      <c r="HCP215" s="47"/>
      <c r="HCQ215" s="47"/>
      <c r="HCR215" s="47"/>
      <c r="HCS215" s="47"/>
      <c r="HCT215" s="47"/>
      <c r="HCU215" s="47"/>
      <c r="HCV215" s="47"/>
      <c r="HCW215" s="47"/>
      <c r="HCX215" s="47"/>
      <c r="HCY215" s="47"/>
      <c r="HCZ215" s="47"/>
      <c r="HDA215" s="47"/>
      <c r="HDB215" s="47"/>
      <c r="HDC215" s="47"/>
      <c r="HDD215" s="47"/>
      <c r="HDE215" s="47"/>
      <c r="HDF215" s="47"/>
      <c r="HDG215" s="47"/>
      <c r="HDH215" s="47"/>
      <c r="HDI215" s="47"/>
      <c r="HDJ215" s="47"/>
      <c r="HDK215" s="47"/>
      <c r="HDL215" s="47"/>
      <c r="HDM215" s="47"/>
      <c r="HDN215" s="47"/>
      <c r="HDO215" s="47"/>
      <c r="HDP215" s="47"/>
      <c r="HDQ215" s="47"/>
      <c r="HDR215" s="47"/>
      <c r="HDS215" s="47"/>
      <c r="HDT215" s="47"/>
      <c r="HDU215" s="47"/>
      <c r="HDV215" s="47"/>
      <c r="HDW215" s="47"/>
      <c r="HDX215" s="47"/>
      <c r="HDY215" s="47"/>
      <c r="HDZ215" s="47"/>
      <c r="HEA215" s="47"/>
      <c r="HEB215" s="47"/>
      <c r="HEC215" s="47"/>
      <c r="HED215" s="47"/>
      <c r="HEE215" s="47"/>
      <c r="HEF215" s="47"/>
      <c r="HEG215" s="47"/>
      <c r="HEH215" s="47"/>
      <c r="HEI215" s="47"/>
      <c r="HEJ215" s="47"/>
      <c r="HEK215" s="47"/>
      <c r="HEL215" s="47"/>
      <c r="HEM215" s="47"/>
      <c r="HEN215" s="47"/>
      <c r="HEO215" s="47"/>
      <c r="HEP215" s="47"/>
      <c r="HEQ215" s="47"/>
      <c r="HER215" s="47"/>
      <c r="HES215" s="47"/>
      <c r="HET215" s="47"/>
      <c r="HEU215" s="47"/>
      <c r="HEV215" s="47"/>
      <c r="HEW215" s="47"/>
      <c r="HEX215" s="47"/>
      <c r="HEY215" s="47"/>
      <c r="HEZ215" s="47"/>
      <c r="HFA215" s="47"/>
      <c r="HFB215" s="47"/>
      <c r="HFC215" s="47"/>
      <c r="HFD215" s="47"/>
      <c r="HFE215" s="47"/>
      <c r="HFF215" s="47"/>
      <c r="HFG215" s="47"/>
      <c r="HFH215" s="47"/>
      <c r="HFI215" s="47"/>
      <c r="HFJ215" s="47"/>
      <c r="HFK215" s="47"/>
      <c r="HFL215" s="47"/>
      <c r="HFM215" s="47"/>
      <c r="HFN215" s="47"/>
      <c r="HFO215" s="47"/>
      <c r="HFP215" s="47"/>
      <c r="HFQ215" s="47"/>
      <c r="HFR215" s="47"/>
      <c r="HFS215" s="47"/>
      <c r="HFT215" s="47"/>
      <c r="HFU215" s="47"/>
      <c r="HFV215" s="47"/>
      <c r="HFW215" s="47"/>
      <c r="HFX215" s="47"/>
      <c r="HFY215" s="47"/>
      <c r="HFZ215" s="47"/>
      <c r="HGA215" s="47"/>
      <c r="HGB215" s="47"/>
      <c r="HGC215" s="47"/>
      <c r="HGD215" s="47"/>
      <c r="HGE215" s="47"/>
      <c r="HGF215" s="47"/>
      <c r="HGG215" s="47"/>
      <c r="HGH215" s="47"/>
      <c r="HGI215" s="47"/>
      <c r="HGJ215" s="47"/>
      <c r="HGK215" s="47"/>
      <c r="HGL215" s="47"/>
      <c r="HGM215" s="47"/>
      <c r="HGN215" s="47"/>
      <c r="HGO215" s="47"/>
      <c r="HGP215" s="47"/>
      <c r="HGQ215" s="47"/>
      <c r="HGR215" s="47"/>
      <c r="HGS215" s="47"/>
      <c r="HGT215" s="47"/>
      <c r="HGU215" s="47"/>
      <c r="HGV215" s="47"/>
      <c r="HGW215" s="47"/>
      <c r="HGX215" s="47"/>
      <c r="HGY215" s="47"/>
      <c r="HGZ215" s="47"/>
      <c r="HHA215" s="47"/>
      <c r="HHB215" s="47"/>
      <c r="HHC215" s="47"/>
      <c r="HHD215" s="47"/>
      <c r="HHE215" s="47"/>
      <c r="HHF215" s="47"/>
      <c r="HHG215" s="47"/>
      <c r="HHH215" s="47"/>
      <c r="HHI215" s="47"/>
      <c r="HHJ215" s="47"/>
      <c r="HHK215" s="47"/>
      <c r="HHL215" s="47"/>
      <c r="HHM215" s="47"/>
      <c r="HHN215" s="47"/>
      <c r="HHO215" s="47"/>
      <c r="HHP215" s="47"/>
      <c r="HHQ215" s="47"/>
      <c r="HHR215" s="47"/>
      <c r="HHS215" s="47"/>
      <c r="HHT215" s="47"/>
      <c r="HHU215" s="47"/>
      <c r="HHV215" s="47"/>
      <c r="HHW215" s="47"/>
      <c r="HHX215" s="47"/>
      <c r="HHY215" s="47"/>
      <c r="HHZ215" s="47"/>
      <c r="HIA215" s="47"/>
      <c r="HIB215" s="47"/>
      <c r="HIC215" s="47"/>
      <c r="HID215" s="47"/>
      <c r="HIE215" s="47"/>
      <c r="HIF215" s="47"/>
      <c r="HIG215" s="47"/>
      <c r="HIH215" s="47"/>
      <c r="HII215" s="47"/>
      <c r="HIJ215" s="47"/>
      <c r="HIK215" s="47"/>
      <c r="HIL215" s="47"/>
      <c r="HIM215" s="47"/>
      <c r="HIN215" s="47"/>
      <c r="HIO215" s="47"/>
      <c r="HIP215" s="47"/>
      <c r="HIQ215" s="47"/>
      <c r="HIR215" s="47"/>
      <c r="HIS215" s="47"/>
      <c r="HIT215" s="47"/>
      <c r="HIU215" s="47"/>
      <c r="HIV215" s="47"/>
      <c r="HIW215" s="47"/>
      <c r="HIX215" s="47"/>
      <c r="HIY215" s="47"/>
      <c r="HIZ215" s="47"/>
      <c r="HJA215" s="47"/>
      <c r="HJB215" s="47"/>
      <c r="HJC215" s="47"/>
      <c r="HJD215" s="47"/>
      <c r="HJE215" s="47"/>
      <c r="HJF215" s="47"/>
      <c r="HJG215" s="47"/>
      <c r="HJH215" s="47"/>
      <c r="HJI215" s="47"/>
      <c r="HJJ215" s="47"/>
      <c r="HJK215" s="47"/>
      <c r="HJL215" s="47"/>
      <c r="HJM215" s="47"/>
      <c r="HJN215" s="47"/>
      <c r="HJO215" s="47"/>
      <c r="HJP215" s="47"/>
      <c r="HJQ215" s="47"/>
      <c r="HJR215" s="47"/>
      <c r="HJS215" s="47"/>
      <c r="HJT215" s="47"/>
      <c r="HJU215" s="47"/>
      <c r="HJV215" s="47"/>
      <c r="HJW215" s="47"/>
      <c r="HJX215" s="47"/>
      <c r="HJY215" s="47"/>
      <c r="HJZ215" s="47"/>
      <c r="HKA215" s="47"/>
      <c r="HKB215" s="47"/>
      <c r="HKC215" s="47"/>
      <c r="HKD215" s="47"/>
      <c r="HKE215" s="47"/>
      <c r="HKF215" s="47"/>
      <c r="HKG215" s="47"/>
      <c r="HKH215" s="47"/>
      <c r="HKI215" s="47"/>
      <c r="HKJ215" s="47"/>
      <c r="HKK215" s="47"/>
      <c r="HKL215" s="47"/>
      <c r="HKM215" s="47"/>
      <c r="HKN215" s="47"/>
      <c r="HKO215" s="47"/>
      <c r="HKP215" s="47"/>
      <c r="HKQ215" s="47"/>
      <c r="HKR215" s="47"/>
      <c r="HKS215" s="47"/>
      <c r="HKT215" s="47"/>
      <c r="HKU215" s="47"/>
      <c r="HKV215" s="47"/>
      <c r="HKW215" s="47"/>
      <c r="HKX215" s="47"/>
      <c r="HKY215" s="47"/>
      <c r="HKZ215" s="47"/>
      <c r="HLA215" s="47"/>
      <c r="HLB215" s="47"/>
      <c r="HLC215" s="47"/>
      <c r="HLD215" s="47"/>
      <c r="HLE215" s="47"/>
      <c r="HLF215" s="47"/>
      <c r="HLG215" s="47"/>
      <c r="HLH215" s="47"/>
      <c r="HLI215" s="47"/>
      <c r="HLJ215" s="47"/>
      <c r="HLK215" s="47"/>
      <c r="HLL215" s="47"/>
      <c r="HLM215" s="47"/>
      <c r="HLN215" s="47"/>
      <c r="HLO215" s="47"/>
      <c r="HLP215" s="47"/>
      <c r="HLQ215" s="47"/>
      <c r="HLR215" s="47"/>
      <c r="HLS215" s="47"/>
      <c r="HLT215" s="47"/>
      <c r="HLU215" s="47"/>
      <c r="HLV215" s="47"/>
      <c r="HLW215" s="47"/>
      <c r="HLX215" s="47"/>
      <c r="HLY215" s="47"/>
      <c r="HLZ215" s="47"/>
      <c r="HMA215" s="47"/>
      <c r="HMB215" s="47"/>
      <c r="HMC215" s="47"/>
      <c r="HMD215" s="47"/>
      <c r="HME215" s="47"/>
      <c r="HMF215" s="47"/>
      <c r="HMG215" s="47"/>
      <c r="HMH215" s="47"/>
      <c r="HMI215" s="47"/>
      <c r="HMJ215" s="47"/>
      <c r="HMK215" s="47"/>
      <c r="HML215" s="47"/>
      <c r="HMM215" s="47"/>
      <c r="HMN215" s="47"/>
      <c r="HMO215" s="47"/>
      <c r="HMP215" s="47"/>
      <c r="HMQ215" s="47"/>
      <c r="HMR215" s="47"/>
      <c r="HMS215" s="47"/>
      <c r="HMT215" s="47"/>
      <c r="HMU215" s="47"/>
      <c r="HMV215" s="47"/>
      <c r="HMW215" s="47"/>
      <c r="HMX215" s="47"/>
      <c r="HMY215" s="47"/>
      <c r="HMZ215" s="47"/>
      <c r="HNA215" s="47"/>
      <c r="HNB215" s="47"/>
      <c r="HNC215" s="47"/>
      <c r="HND215" s="47"/>
      <c r="HNE215" s="47"/>
      <c r="HNF215" s="47"/>
      <c r="HNG215" s="47"/>
      <c r="HNH215" s="47"/>
      <c r="HNI215" s="47"/>
      <c r="HNJ215" s="47"/>
      <c r="HNK215" s="47"/>
      <c r="HNL215" s="47"/>
      <c r="HNM215" s="47"/>
      <c r="HNN215" s="47"/>
      <c r="HNO215" s="47"/>
      <c r="HNP215" s="47"/>
      <c r="HNQ215" s="47"/>
      <c r="HNR215" s="47"/>
      <c r="HNS215" s="47"/>
      <c r="HNT215" s="47"/>
      <c r="HNU215" s="47"/>
      <c r="HNV215" s="47"/>
      <c r="HNW215" s="47"/>
      <c r="HNX215" s="47"/>
      <c r="HNY215" s="47"/>
      <c r="HNZ215" s="47"/>
      <c r="HOA215" s="47"/>
      <c r="HOB215" s="47"/>
      <c r="HOC215" s="47"/>
      <c r="HOD215" s="47"/>
      <c r="HOE215" s="47"/>
      <c r="HOF215" s="47"/>
      <c r="HOG215" s="47"/>
      <c r="HOH215" s="47"/>
      <c r="HOI215" s="47"/>
      <c r="HOJ215" s="47"/>
      <c r="HOK215" s="47"/>
      <c r="HOL215" s="47"/>
      <c r="HOM215" s="47"/>
      <c r="HON215" s="47"/>
      <c r="HOO215" s="47"/>
      <c r="HOP215" s="47"/>
      <c r="HOQ215" s="47"/>
      <c r="HOR215" s="47"/>
      <c r="HOS215" s="47"/>
      <c r="HOT215" s="47"/>
      <c r="HOU215" s="47"/>
      <c r="HOV215" s="47"/>
      <c r="HOW215" s="47"/>
      <c r="HOX215" s="47"/>
      <c r="HOY215" s="47"/>
      <c r="HOZ215" s="47"/>
      <c r="HPA215" s="47"/>
      <c r="HPB215" s="47"/>
      <c r="HPC215" s="47"/>
      <c r="HPD215" s="47"/>
      <c r="HPE215" s="47"/>
      <c r="HPF215" s="47"/>
      <c r="HPG215" s="47"/>
      <c r="HPH215" s="47"/>
      <c r="HPI215" s="47"/>
      <c r="HPJ215" s="47"/>
      <c r="HPK215" s="47"/>
      <c r="HPL215" s="47"/>
      <c r="HPM215" s="47"/>
      <c r="HPN215" s="47"/>
      <c r="HPO215" s="47"/>
      <c r="HPP215" s="47"/>
      <c r="HPQ215" s="47"/>
      <c r="HPR215" s="47"/>
      <c r="HPS215" s="47"/>
      <c r="HPT215" s="47"/>
      <c r="HPU215" s="47"/>
      <c r="HPV215" s="47"/>
      <c r="HPW215" s="47"/>
      <c r="HPX215" s="47"/>
      <c r="HPY215" s="47"/>
      <c r="HPZ215" s="47"/>
      <c r="HQA215" s="47"/>
      <c r="HQB215" s="47"/>
      <c r="HQC215" s="47"/>
      <c r="HQD215" s="47"/>
      <c r="HQE215" s="47"/>
      <c r="HQF215" s="47"/>
      <c r="HQG215" s="47"/>
      <c r="HQH215" s="47"/>
      <c r="HQI215" s="47"/>
      <c r="HQJ215" s="47"/>
      <c r="HQK215" s="47"/>
      <c r="HQL215" s="47"/>
      <c r="HQM215" s="47"/>
      <c r="HQN215" s="47"/>
      <c r="HQO215" s="47"/>
      <c r="HQP215" s="47"/>
      <c r="HQQ215" s="47"/>
      <c r="HQR215" s="47"/>
      <c r="HQS215" s="47"/>
      <c r="HQT215" s="47"/>
      <c r="HQU215" s="47"/>
      <c r="HQV215" s="47"/>
      <c r="HQW215" s="47"/>
      <c r="HQX215" s="47"/>
      <c r="HQY215" s="47"/>
      <c r="HQZ215" s="47"/>
      <c r="HRA215" s="47"/>
      <c r="HRB215" s="47"/>
      <c r="HRC215" s="47"/>
      <c r="HRD215" s="47"/>
      <c r="HRE215" s="47"/>
      <c r="HRF215" s="47"/>
      <c r="HRG215" s="47"/>
      <c r="HRH215" s="47"/>
      <c r="HRI215" s="47"/>
      <c r="HRJ215" s="47"/>
      <c r="HRK215" s="47"/>
      <c r="HRL215" s="47"/>
      <c r="HRM215" s="47"/>
      <c r="HRN215" s="47"/>
      <c r="HRO215" s="47"/>
      <c r="HRP215" s="47"/>
      <c r="HRQ215" s="47"/>
      <c r="HRR215" s="47"/>
      <c r="HRS215" s="47"/>
      <c r="HRT215" s="47"/>
      <c r="HRU215" s="47"/>
      <c r="HRV215" s="47"/>
      <c r="HRW215" s="47"/>
      <c r="HRX215" s="47"/>
      <c r="HRY215" s="47"/>
      <c r="HRZ215" s="47"/>
      <c r="HSA215" s="47"/>
      <c r="HSB215" s="47"/>
      <c r="HSC215" s="47"/>
      <c r="HSD215" s="47"/>
      <c r="HSE215" s="47"/>
      <c r="HSF215" s="47"/>
      <c r="HSG215" s="47"/>
      <c r="HSH215" s="47"/>
      <c r="HSI215" s="47"/>
      <c r="HSJ215" s="47"/>
      <c r="HSK215" s="47"/>
      <c r="HSL215" s="47"/>
      <c r="HSM215" s="47"/>
      <c r="HSN215" s="47"/>
      <c r="HSO215" s="47"/>
      <c r="HSP215" s="47"/>
      <c r="HSQ215" s="47"/>
      <c r="HSR215" s="47"/>
      <c r="HSS215" s="47"/>
      <c r="HST215" s="47"/>
      <c r="HSU215" s="47"/>
      <c r="HSV215" s="47"/>
      <c r="HSW215" s="47"/>
      <c r="HSX215" s="47"/>
      <c r="HSY215" s="47"/>
      <c r="HSZ215" s="47"/>
      <c r="HTA215" s="47"/>
      <c r="HTB215" s="47"/>
      <c r="HTC215" s="47"/>
      <c r="HTD215" s="47"/>
      <c r="HTE215" s="47"/>
      <c r="HTF215" s="47"/>
      <c r="HTG215" s="47"/>
      <c r="HTH215" s="47"/>
      <c r="HTI215" s="47"/>
      <c r="HTJ215" s="47"/>
      <c r="HTK215" s="47"/>
      <c r="HTL215" s="47"/>
      <c r="HTM215" s="47"/>
      <c r="HTN215" s="47"/>
      <c r="HTO215" s="47"/>
      <c r="HTP215" s="47"/>
      <c r="HTQ215" s="47"/>
      <c r="HTR215" s="47"/>
      <c r="HTS215" s="47"/>
      <c r="HTT215" s="47"/>
      <c r="HTU215" s="47"/>
      <c r="HTV215" s="47"/>
      <c r="HTW215" s="47"/>
      <c r="HTX215" s="47"/>
      <c r="HTY215" s="47"/>
      <c r="HTZ215" s="47"/>
      <c r="HUA215" s="47"/>
      <c r="HUB215" s="47"/>
      <c r="HUC215" s="47"/>
      <c r="HUD215" s="47"/>
      <c r="HUE215" s="47"/>
      <c r="HUF215" s="47"/>
      <c r="HUG215" s="47"/>
      <c r="HUH215" s="47"/>
      <c r="HUI215" s="47"/>
      <c r="HUJ215" s="47"/>
      <c r="HUK215" s="47"/>
      <c r="HUL215" s="47"/>
      <c r="HUM215" s="47"/>
      <c r="HUN215" s="47"/>
      <c r="HUO215" s="47"/>
      <c r="HUP215" s="47"/>
      <c r="HUQ215" s="47"/>
      <c r="HUR215" s="47"/>
      <c r="HUS215" s="47"/>
      <c r="HUT215" s="47"/>
      <c r="HUU215" s="47"/>
      <c r="HUV215" s="47"/>
      <c r="HUW215" s="47"/>
      <c r="HUX215" s="47"/>
      <c r="HUY215" s="47"/>
      <c r="HUZ215" s="47"/>
      <c r="HVA215" s="47"/>
      <c r="HVB215" s="47"/>
      <c r="HVC215" s="47"/>
      <c r="HVD215" s="47"/>
      <c r="HVE215" s="47"/>
      <c r="HVF215" s="47"/>
      <c r="HVG215" s="47"/>
      <c r="HVH215" s="47"/>
      <c r="HVI215" s="47"/>
      <c r="HVJ215" s="47"/>
      <c r="HVK215" s="47"/>
      <c r="HVL215" s="47"/>
      <c r="HVM215" s="47"/>
      <c r="HVN215" s="47"/>
      <c r="HVO215" s="47"/>
      <c r="HVP215" s="47"/>
      <c r="HVQ215" s="47"/>
      <c r="HVR215" s="47"/>
      <c r="HVS215" s="47"/>
      <c r="HVT215" s="47"/>
      <c r="HVU215" s="47"/>
      <c r="HVV215" s="47"/>
      <c r="HVW215" s="47"/>
      <c r="HVX215" s="47"/>
      <c r="HVY215" s="47"/>
      <c r="HVZ215" s="47"/>
      <c r="HWA215" s="47"/>
      <c r="HWB215" s="47"/>
      <c r="HWC215" s="47"/>
      <c r="HWD215" s="47"/>
      <c r="HWE215" s="47"/>
      <c r="HWF215" s="47"/>
      <c r="HWG215" s="47"/>
      <c r="HWH215" s="47"/>
      <c r="HWI215" s="47"/>
      <c r="HWJ215" s="47"/>
      <c r="HWK215" s="47"/>
      <c r="HWL215" s="47"/>
      <c r="HWM215" s="47"/>
      <c r="HWN215" s="47"/>
      <c r="HWO215" s="47"/>
      <c r="HWP215" s="47"/>
      <c r="HWQ215" s="47"/>
      <c r="HWR215" s="47"/>
      <c r="HWS215" s="47"/>
      <c r="HWT215" s="47"/>
      <c r="HWU215" s="47"/>
      <c r="HWV215" s="47"/>
      <c r="HWW215" s="47"/>
      <c r="HWX215" s="47"/>
      <c r="HWY215" s="47"/>
      <c r="HWZ215" s="47"/>
      <c r="HXA215" s="47"/>
      <c r="HXB215" s="47"/>
      <c r="HXC215" s="47"/>
      <c r="HXD215" s="47"/>
      <c r="HXE215" s="47"/>
      <c r="HXF215" s="47"/>
      <c r="HXG215" s="47"/>
      <c r="HXH215" s="47"/>
      <c r="HXI215" s="47"/>
      <c r="HXJ215" s="47"/>
      <c r="HXK215" s="47"/>
      <c r="HXL215" s="47"/>
      <c r="HXM215" s="47"/>
      <c r="HXN215" s="47"/>
      <c r="HXO215" s="47"/>
      <c r="HXP215" s="47"/>
      <c r="HXQ215" s="47"/>
      <c r="HXR215" s="47"/>
      <c r="HXS215" s="47"/>
      <c r="HXT215" s="47"/>
      <c r="HXU215" s="47"/>
      <c r="HXV215" s="47"/>
      <c r="HXW215" s="47"/>
      <c r="HXX215" s="47"/>
      <c r="HXY215" s="47"/>
      <c r="HXZ215" s="47"/>
      <c r="HYA215" s="47"/>
      <c r="HYB215" s="47"/>
      <c r="HYC215" s="47"/>
      <c r="HYD215" s="47"/>
      <c r="HYE215" s="47"/>
      <c r="HYF215" s="47"/>
      <c r="HYG215" s="47"/>
      <c r="HYH215" s="47"/>
      <c r="HYI215" s="47"/>
      <c r="HYJ215" s="47"/>
      <c r="HYK215" s="47"/>
      <c r="HYL215" s="47"/>
      <c r="HYM215" s="47"/>
      <c r="HYN215" s="47"/>
      <c r="HYO215" s="47"/>
      <c r="HYP215" s="47"/>
      <c r="HYQ215" s="47"/>
      <c r="HYR215" s="47"/>
      <c r="HYS215" s="47"/>
      <c r="HYT215" s="47"/>
      <c r="HYU215" s="47"/>
      <c r="HYV215" s="47"/>
      <c r="HYW215" s="47"/>
      <c r="HYX215" s="47"/>
      <c r="HYY215" s="47"/>
      <c r="HYZ215" s="47"/>
      <c r="HZA215" s="47"/>
      <c r="HZB215" s="47"/>
      <c r="HZC215" s="47"/>
      <c r="HZD215" s="47"/>
      <c r="HZE215" s="47"/>
      <c r="HZF215" s="47"/>
      <c r="HZG215" s="47"/>
      <c r="HZH215" s="47"/>
      <c r="HZI215" s="47"/>
      <c r="HZJ215" s="47"/>
      <c r="HZK215" s="47"/>
      <c r="HZL215" s="47"/>
      <c r="HZM215" s="47"/>
      <c r="HZN215" s="47"/>
      <c r="HZO215" s="47"/>
      <c r="HZP215" s="47"/>
      <c r="HZQ215" s="47"/>
      <c r="HZR215" s="47"/>
      <c r="HZS215" s="47"/>
      <c r="HZT215" s="47"/>
      <c r="HZU215" s="47"/>
      <c r="HZV215" s="47"/>
      <c r="HZW215" s="47"/>
      <c r="HZX215" s="47"/>
      <c r="HZY215" s="47"/>
      <c r="HZZ215" s="47"/>
      <c r="IAA215" s="47"/>
      <c r="IAB215" s="47"/>
      <c r="IAC215" s="47"/>
      <c r="IAD215" s="47"/>
      <c r="IAE215" s="47"/>
      <c r="IAF215" s="47"/>
      <c r="IAG215" s="47"/>
      <c r="IAH215" s="47"/>
      <c r="IAI215" s="47"/>
      <c r="IAJ215" s="47"/>
      <c r="IAK215" s="47"/>
      <c r="IAL215" s="47"/>
      <c r="IAM215" s="47"/>
      <c r="IAN215" s="47"/>
      <c r="IAO215" s="47"/>
      <c r="IAP215" s="47"/>
      <c r="IAQ215" s="47"/>
      <c r="IAR215" s="47"/>
      <c r="IAS215" s="47"/>
      <c r="IAT215" s="47"/>
      <c r="IAU215" s="47"/>
      <c r="IAV215" s="47"/>
      <c r="IAW215" s="47"/>
      <c r="IAX215" s="47"/>
      <c r="IAY215" s="47"/>
      <c r="IAZ215" s="47"/>
      <c r="IBA215" s="47"/>
      <c r="IBB215" s="47"/>
      <c r="IBC215" s="47"/>
      <c r="IBD215" s="47"/>
      <c r="IBE215" s="47"/>
      <c r="IBF215" s="47"/>
      <c r="IBG215" s="47"/>
      <c r="IBH215" s="47"/>
      <c r="IBI215" s="47"/>
      <c r="IBJ215" s="47"/>
      <c r="IBK215" s="47"/>
      <c r="IBL215" s="47"/>
      <c r="IBM215" s="47"/>
      <c r="IBN215" s="47"/>
      <c r="IBO215" s="47"/>
      <c r="IBP215" s="47"/>
      <c r="IBQ215" s="47"/>
      <c r="IBR215" s="47"/>
      <c r="IBS215" s="47"/>
      <c r="IBT215" s="47"/>
      <c r="IBU215" s="47"/>
      <c r="IBV215" s="47"/>
      <c r="IBW215" s="47"/>
      <c r="IBX215" s="47"/>
      <c r="IBY215" s="47"/>
      <c r="IBZ215" s="47"/>
      <c r="ICA215" s="47"/>
      <c r="ICB215" s="47"/>
      <c r="ICC215" s="47"/>
      <c r="ICD215" s="47"/>
      <c r="ICE215" s="47"/>
      <c r="ICF215" s="47"/>
      <c r="ICG215" s="47"/>
      <c r="ICH215" s="47"/>
      <c r="ICI215" s="47"/>
      <c r="ICJ215" s="47"/>
      <c r="ICK215" s="47"/>
      <c r="ICL215" s="47"/>
      <c r="ICM215" s="47"/>
      <c r="ICN215" s="47"/>
      <c r="ICO215" s="47"/>
      <c r="ICP215" s="47"/>
      <c r="ICQ215" s="47"/>
      <c r="ICR215" s="47"/>
      <c r="ICS215" s="47"/>
      <c r="ICT215" s="47"/>
      <c r="ICU215" s="47"/>
      <c r="ICV215" s="47"/>
      <c r="ICW215" s="47"/>
      <c r="ICX215" s="47"/>
      <c r="ICY215" s="47"/>
      <c r="ICZ215" s="47"/>
      <c r="IDA215" s="47"/>
      <c r="IDB215" s="47"/>
      <c r="IDC215" s="47"/>
      <c r="IDD215" s="47"/>
      <c r="IDE215" s="47"/>
      <c r="IDF215" s="47"/>
      <c r="IDG215" s="47"/>
      <c r="IDH215" s="47"/>
      <c r="IDI215" s="47"/>
      <c r="IDJ215" s="47"/>
      <c r="IDK215" s="47"/>
      <c r="IDL215" s="47"/>
      <c r="IDM215" s="47"/>
      <c r="IDN215" s="47"/>
      <c r="IDO215" s="47"/>
      <c r="IDP215" s="47"/>
      <c r="IDQ215" s="47"/>
      <c r="IDR215" s="47"/>
      <c r="IDS215" s="47"/>
      <c r="IDT215" s="47"/>
      <c r="IDU215" s="47"/>
      <c r="IDV215" s="47"/>
      <c r="IDW215" s="47"/>
      <c r="IDX215" s="47"/>
      <c r="IDY215" s="47"/>
      <c r="IDZ215" s="47"/>
      <c r="IEA215" s="47"/>
      <c r="IEB215" s="47"/>
      <c r="IEC215" s="47"/>
      <c r="IED215" s="47"/>
      <c r="IEE215" s="47"/>
      <c r="IEF215" s="47"/>
      <c r="IEG215" s="47"/>
      <c r="IEH215" s="47"/>
      <c r="IEI215" s="47"/>
      <c r="IEJ215" s="47"/>
      <c r="IEK215" s="47"/>
      <c r="IEL215" s="47"/>
      <c r="IEM215" s="47"/>
      <c r="IEN215" s="47"/>
      <c r="IEO215" s="47"/>
      <c r="IEP215" s="47"/>
      <c r="IEQ215" s="47"/>
      <c r="IER215" s="47"/>
      <c r="IES215" s="47"/>
      <c r="IET215" s="47"/>
      <c r="IEU215" s="47"/>
      <c r="IEV215" s="47"/>
      <c r="IEW215" s="47"/>
      <c r="IEX215" s="47"/>
      <c r="IEY215" s="47"/>
      <c r="IEZ215" s="47"/>
      <c r="IFA215" s="47"/>
      <c r="IFB215" s="47"/>
      <c r="IFC215" s="47"/>
      <c r="IFD215" s="47"/>
      <c r="IFE215" s="47"/>
      <c r="IFF215" s="47"/>
      <c r="IFG215" s="47"/>
      <c r="IFH215" s="47"/>
      <c r="IFI215" s="47"/>
      <c r="IFJ215" s="47"/>
      <c r="IFK215" s="47"/>
      <c r="IFL215" s="47"/>
      <c r="IFM215" s="47"/>
      <c r="IFN215" s="47"/>
      <c r="IFO215" s="47"/>
      <c r="IFP215" s="47"/>
      <c r="IFQ215" s="47"/>
      <c r="IFR215" s="47"/>
      <c r="IFS215" s="47"/>
      <c r="IFT215" s="47"/>
      <c r="IFU215" s="47"/>
      <c r="IFV215" s="47"/>
      <c r="IFW215" s="47"/>
      <c r="IFX215" s="47"/>
      <c r="IFY215" s="47"/>
      <c r="IFZ215" s="47"/>
      <c r="IGA215" s="47"/>
      <c r="IGB215" s="47"/>
      <c r="IGC215" s="47"/>
      <c r="IGD215" s="47"/>
      <c r="IGE215" s="47"/>
      <c r="IGF215" s="47"/>
      <c r="IGG215" s="47"/>
      <c r="IGH215" s="47"/>
      <c r="IGI215" s="47"/>
      <c r="IGJ215" s="47"/>
      <c r="IGK215" s="47"/>
      <c r="IGL215" s="47"/>
      <c r="IGM215" s="47"/>
      <c r="IGN215" s="47"/>
      <c r="IGO215" s="47"/>
      <c r="IGP215" s="47"/>
      <c r="IGQ215" s="47"/>
      <c r="IGR215" s="47"/>
      <c r="IGS215" s="47"/>
      <c r="IGT215" s="47"/>
      <c r="IGU215" s="47"/>
      <c r="IGV215" s="47"/>
      <c r="IGW215" s="47"/>
      <c r="IGX215" s="47"/>
      <c r="IGY215" s="47"/>
      <c r="IGZ215" s="47"/>
      <c r="IHA215" s="47"/>
      <c r="IHB215" s="47"/>
      <c r="IHC215" s="47"/>
      <c r="IHD215" s="47"/>
      <c r="IHE215" s="47"/>
      <c r="IHF215" s="47"/>
      <c r="IHG215" s="47"/>
      <c r="IHH215" s="47"/>
      <c r="IHI215" s="47"/>
      <c r="IHJ215" s="47"/>
      <c r="IHK215" s="47"/>
      <c r="IHL215" s="47"/>
      <c r="IHM215" s="47"/>
      <c r="IHN215" s="47"/>
      <c r="IHO215" s="47"/>
      <c r="IHP215" s="47"/>
      <c r="IHQ215" s="47"/>
      <c r="IHR215" s="47"/>
      <c r="IHS215" s="47"/>
      <c r="IHT215" s="47"/>
      <c r="IHU215" s="47"/>
      <c r="IHV215" s="47"/>
      <c r="IHW215" s="47"/>
      <c r="IHX215" s="47"/>
      <c r="IHY215" s="47"/>
      <c r="IHZ215" s="47"/>
      <c r="IIA215" s="47"/>
      <c r="IIB215" s="47"/>
      <c r="IIC215" s="47"/>
      <c r="IID215" s="47"/>
      <c r="IIE215" s="47"/>
      <c r="IIF215" s="47"/>
      <c r="IIG215" s="47"/>
      <c r="IIH215" s="47"/>
      <c r="III215" s="47"/>
      <c r="IIJ215" s="47"/>
      <c r="IIK215" s="47"/>
      <c r="IIL215" s="47"/>
      <c r="IIM215" s="47"/>
      <c r="IIN215" s="47"/>
      <c r="IIO215" s="47"/>
      <c r="IIP215" s="47"/>
      <c r="IIQ215" s="47"/>
      <c r="IIR215" s="47"/>
      <c r="IIS215" s="47"/>
      <c r="IIT215" s="47"/>
      <c r="IIU215" s="47"/>
      <c r="IIV215" s="47"/>
      <c r="IIW215" s="47"/>
      <c r="IIX215" s="47"/>
      <c r="IIY215" s="47"/>
      <c r="IIZ215" s="47"/>
      <c r="IJA215" s="47"/>
      <c r="IJB215" s="47"/>
      <c r="IJC215" s="47"/>
      <c r="IJD215" s="47"/>
      <c r="IJE215" s="47"/>
      <c r="IJF215" s="47"/>
      <c r="IJG215" s="47"/>
      <c r="IJH215" s="47"/>
      <c r="IJI215" s="47"/>
      <c r="IJJ215" s="47"/>
      <c r="IJK215" s="47"/>
      <c r="IJL215" s="47"/>
      <c r="IJM215" s="47"/>
      <c r="IJN215" s="47"/>
      <c r="IJO215" s="47"/>
      <c r="IJP215" s="47"/>
      <c r="IJQ215" s="47"/>
      <c r="IJR215" s="47"/>
      <c r="IJS215" s="47"/>
      <c r="IJT215" s="47"/>
      <c r="IJU215" s="47"/>
      <c r="IJV215" s="47"/>
      <c r="IJW215" s="47"/>
      <c r="IJX215" s="47"/>
      <c r="IJY215" s="47"/>
      <c r="IJZ215" s="47"/>
      <c r="IKA215" s="47"/>
      <c r="IKB215" s="47"/>
      <c r="IKC215" s="47"/>
      <c r="IKD215" s="47"/>
      <c r="IKE215" s="47"/>
      <c r="IKF215" s="47"/>
      <c r="IKG215" s="47"/>
      <c r="IKH215" s="47"/>
      <c r="IKI215" s="47"/>
      <c r="IKJ215" s="47"/>
      <c r="IKK215" s="47"/>
      <c r="IKL215" s="47"/>
      <c r="IKM215" s="47"/>
      <c r="IKN215" s="47"/>
      <c r="IKO215" s="47"/>
      <c r="IKP215" s="47"/>
      <c r="IKQ215" s="47"/>
      <c r="IKR215" s="47"/>
      <c r="IKS215" s="47"/>
      <c r="IKT215" s="47"/>
      <c r="IKU215" s="47"/>
      <c r="IKV215" s="47"/>
      <c r="IKW215" s="47"/>
      <c r="IKX215" s="47"/>
      <c r="IKY215" s="47"/>
      <c r="IKZ215" s="47"/>
      <c r="ILA215" s="47"/>
      <c r="ILB215" s="47"/>
      <c r="ILC215" s="47"/>
      <c r="ILD215" s="47"/>
      <c r="ILE215" s="47"/>
      <c r="ILF215" s="47"/>
      <c r="ILG215" s="47"/>
      <c r="ILH215" s="47"/>
      <c r="ILI215" s="47"/>
      <c r="ILJ215" s="47"/>
      <c r="ILK215" s="47"/>
      <c r="ILL215" s="47"/>
      <c r="ILM215" s="47"/>
      <c r="ILN215" s="47"/>
      <c r="ILO215" s="47"/>
      <c r="ILP215" s="47"/>
      <c r="ILQ215" s="47"/>
      <c r="ILR215" s="47"/>
      <c r="ILS215" s="47"/>
      <c r="ILT215" s="47"/>
      <c r="ILU215" s="47"/>
      <c r="ILV215" s="47"/>
      <c r="ILW215" s="47"/>
      <c r="ILX215" s="47"/>
      <c r="ILY215" s="47"/>
      <c r="ILZ215" s="47"/>
      <c r="IMA215" s="47"/>
      <c r="IMB215" s="47"/>
      <c r="IMC215" s="47"/>
      <c r="IMD215" s="47"/>
      <c r="IME215" s="47"/>
      <c r="IMF215" s="47"/>
      <c r="IMG215" s="47"/>
      <c r="IMH215" s="47"/>
      <c r="IMI215" s="47"/>
      <c r="IMJ215" s="47"/>
      <c r="IMK215" s="47"/>
      <c r="IML215" s="47"/>
      <c r="IMM215" s="47"/>
      <c r="IMN215" s="47"/>
      <c r="IMO215" s="47"/>
      <c r="IMP215" s="47"/>
      <c r="IMQ215" s="47"/>
      <c r="IMR215" s="47"/>
      <c r="IMS215" s="47"/>
      <c r="IMT215" s="47"/>
      <c r="IMU215" s="47"/>
      <c r="IMV215" s="47"/>
      <c r="IMW215" s="47"/>
      <c r="IMX215" s="47"/>
      <c r="IMY215" s="47"/>
      <c r="IMZ215" s="47"/>
      <c r="INA215" s="47"/>
      <c r="INB215" s="47"/>
      <c r="INC215" s="47"/>
      <c r="IND215" s="47"/>
      <c r="INE215" s="47"/>
      <c r="INF215" s="47"/>
      <c r="ING215" s="47"/>
      <c r="INH215" s="47"/>
      <c r="INI215" s="47"/>
      <c r="INJ215" s="47"/>
      <c r="INK215" s="47"/>
      <c r="INL215" s="47"/>
      <c r="INM215" s="47"/>
      <c r="INN215" s="47"/>
      <c r="INO215" s="47"/>
      <c r="INP215" s="47"/>
      <c r="INQ215" s="47"/>
      <c r="INR215" s="47"/>
      <c r="INS215" s="47"/>
      <c r="INT215" s="47"/>
      <c r="INU215" s="47"/>
      <c r="INV215" s="47"/>
      <c r="INW215" s="47"/>
      <c r="INX215" s="47"/>
      <c r="INY215" s="47"/>
      <c r="INZ215" s="47"/>
      <c r="IOA215" s="47"/>
      <c r="IOB215" s="47"/>
      <c r="IOC215" s="47"/>
      <c r="IOD215" s="47"/>
      <c r="IOE215" s="47"/>
      <c r="IOF215" s="47"/>
      <c r="IOG215" s="47"/>
      <c r="IOH215" s="47"/>
      <c r="IOI215" s="47"/>
      <c r="IOJ215" s="47"/>
      <c r="IOK215" s="47"/>
      <c r="IOL215" s="47"/>
      <c r="IOM215" s="47"/>
      <c r="ION215" s="47"/>
      <c r="IOO215" s="47"/>
      <c r="IOP215" s="47"/>
      <c r="IOQ215" s="47"/>
      <c r="IOR215" s="47"/>
      <c r="IOS215" s="47"/>
      <c r="IOT215" s="47"/>
      <c r="IOU215" s="47"/>
      <c r="IOV215" s="47"/>
      <c r="IOW215" s="47"/>
      <c r="IOX215" s="47"/>
      <c r="IOY215" s="47"/>
      <c r="IOZ215" s="47"/>
      <c r="IPA215" s="47"/>
      <c r="IPB215" s="47"/>
      <c r="IPC215" s="47"/>
      <c r="IPD215" s="47"/>
      <c r="IPE215" s="47"/>
      <c r="IPF215" s="47"/>
      <c r="IPG215" s="47"/>
      <c r="IPH215" s="47"/>
      <c r="IPI215" s="47"/>
      <c r="IPJ215" s="47"/>
      <c r="IPK215" s="47"/>
      <c r="IPL215" s="47"/>
      <c r="IPM215" s="47"/>
      <c r="IPN215" s="47"/>
      <c r="IPO215" s="47"/>
      <c r="IPP215" s="47"/>
      <c r="IPQ215" s="47"/>
      <c r="IPR215" s="47"/>
      <c r="IPS215" s="47"/>
      <c r="IPT215" s="47"/>
      <c r="IPU215" s="47"/>
      <c r="IPV215" s="47"/>
      <c r="IPW215" s="47"/>
      <c r="IPX215" s="47"/>
      <c r="IPY215" s="47"/>
      <c r="IPZ215" s="47"/>
      <c r="IQA215" s="47"/>
      <c r="IQB215" s="47"/>
      <c r="IQC215" s="47"/>
      <c r="IQD215" s="47"/>
      <c r="IQE215" s="47"/>
      <c r="IQF215" s="47"/>
      <c r="IQG215" s="47"/>
      <c r="IQH215" s="47"/>
      <c r="IQI215" s="47"/>
      <c r="IQJ215" s="47"/>
      <c r="IQK215" s="47"/>
      <c r="IQL215" s="47"/>
      <c r="IQM215" s="47"/>
      <c r="IQN215" s="47"/>
      <c r="IQO215" s="47"/>
      <c r="IQP215" s="47"/>
      <c r="IQQ215" s="47"/>
      <c r="IQR215" s="47"/>
      <c r="IQS215" s="47"/>
      <c r="IQT215" s="47"/>
      <c r="IQU215" s="47"/>
      <c r="IQV215" s="47"/>
      <c r="IQW215" s="47"/>
      <c r="IQX215" s="47"/>
      <c r="IQY215" s="47"/>
      <c r="IQZ215" s="47"/>
      <c r="IRA215" s="47"/>
      <c r="IRB215" s="47"/>
      <c r="IRC215" s="47"/>
      <c r="IRD215" s="47"/>
      <c r="IRE215" s="47"/>
      <c r="IRF215" s="47"/>
      <c r="IRG215" s="47"/>
      <c r="IRH215" s="47"/>
      <c r="IRI215" s="47"/>
      <c r="IRJ215" s="47"/>
      <c r="IRK215" s="47"/>
      <c r="IRL215" s="47"/>
      <c r="IRM215" s="47"/>
      <c r="IRN215" s="47"/>
      <c r="IRO215" s="47"/>
      <c r="IRP215" s="47"/>
      <c r="IRQ215" s="47"/>
      <c r="IRR215" s="47"/>
      <c r="IRS215" s="47"/>
      <c r="IRT215" s="47"/>
      <c r="IRU215" s="47"/>
      <c r="IRV215" s="47"/>
      <c r="IRW215" s="47"/>
      <c r="IRX215" s="47"/>
      <c r="IRY215" s="47"/>
      <c r="IRZ215" s="47"/>
      <c r="ISA215" s="47"/>
      <c r="ISB215" s="47"/>
      <c r="ISC215" s="47"/>
      <c r="ISD215" s="47"/>
      <c r="ISE215" s="47"/>
      <c r="ISF215" s="47"/>
      <c r="ISG215" s="47"/>
      <c r="ISH215" s="47"/>
      <c r="ISI215" s="47"/>
      <c r="ISJ215" s="47"/>
      <c r="ISK215" s="47"/>
      <c r="ISL215" s="47"/>
      <c r="ISM215" s="47"/>
      <c r="ISN215" s="47"/>
      <c r="ISO215" s="47"/>
      <c r="ISP215" s="47"/>
      <c r="ISQ215" s="47"/>
      <c r="ISR215" s="47"/>
      <c r="ISS215" s="47"/>
      <c r="IST215" s="47"/>
      <c r="ISU215" s="47"/>
      <c r="ISV215" s="47"/>
      <c r="ISW215" s="47"/>
      <c r="ISX215" s="47"/>
      <c r="ISY215" s="47"/>
      <c r="ISZ215" s="47"/>
      <c r="ITA215" s="47"/>
      <c r="ITB215" s="47"/>
      <c r="ITC215" s="47"/>
      <c r="ITD215" s="47"/>
      <c r="ITE215" s="47"/>
      <c r="ITF215" s="47"/>
      <c r="ITG215" s="47"/>
      <c r="ITH215" s="47"/>
      <c r="ITI215" s="47"/>
      <c r="ITJ215" s="47"/>
      <c r="ITK215" s="47"/>
      <c r="ITL215" s="47"/>
      <c r="ITM215" s="47"/>
      <c r="ITN215" s="47"/>
      <c r="ITO215" s="47"/>
      <c r="ITP215" s="47"/>
      <c r="ITQ215" s="47"/>
      <c r="ITR215" s="47"/>
      <c r="ITS215" s="47"/>
      <c r="ITT215" s="47"/>
      <c r="ITU215" s="47"/>
      <c r="ITV215" s="47"/>
      <c r="ITW215" s="47"/>
      <c r="ITX215" s="47"/>
      <c r="ITY215" s="47"/>
      <c r="ITZ215" s="47"/>
      <c r="IUA215" s="47"/>
      <c r="IUB215" s="47"/>
      <c r="IUC215" s="47"/>
      <c r="IUD215" s="47"/>
      <c r="IUE215" s="47"/>
      <c r="IUF215" s="47"/>
      <c r="IUG215" s="47"/>
      <c r="IUH215" s="47"/>
      <c r="IUI215" s="47"/>
      <c r="IUJ215" s="47"/>
      <c r="IUK215" s="47"/>
      <c r="IUL215" s="47"/>
      <c r="IUM215" s="47"/>
      <c r="IUN215" s="47"/>
      <c r="IUO215" s="47"/>
      <c r="IUP215" s="47"/>
      <c r="IUQ215" s="47"/>
      <c r="IUR215" s="47"/>
      <c r="IUS215" s="47"/>
      <c r="IUT215" s="47"/>
      <c r="IUU215" s="47"/>
      <c r="IUV215" s="47"/>
      <c r="IUW215" s="47"/>
      <c r="IUX215" s="47"/>
      <c r="IUY215" s="47"/>
      <c r="IUZ215" s="47"/>
      <c r="IVA215" s="47"/>
      <c r="IVB215" s="47"/>
      <c r="IVC215" s="47"/>
      <c r="IVD215" s="47"/>
      <c r="IVE215" s="47"/>
      <c r="IVF215" s="47"/>
      <c r="IVG215" s="47"/>
      <c r="IVH215" s="47"/>
      <c r="IVI215" s="47"/>
      <c r="IVJ215" s="47"/>
      <c r="IVK215" s="47"/>
      <c r="IVL215" s="47"/>
      <c r="IVM215" s="47"/>
      <c r="IVN215" s="47"/>
      <c r="IVO215" s="47"/>
      <c r="IVP215" s="47"/>
      <c r="IVQ215" s="47"/>
      <c r="IVR215" s="47"/>
      <c r="IVS215" s="47"/>
      <c r="IVT215" s="47"/>
      <c r="IVU215" s="47"/>
      <c r="IVV215" s="47"/>
      <c r="IVW215" s="47"/>
      <c r="IVX215" s="47"/>
      <c r="IVY215" s="47"/>
      <c r="IVZ215" s="47"/>
      <c r="IWA215" s="47"/>
      <c r="IWB215" s="47"/>
      <c r="IWC215" s="47"/>
      <c r="IWD215" s="47"/>
      <c r="IWE215" s="47"/>
      <c r="IWF215" s="47"/>
      <c r="IWG215" s="47"/>
      <c r="IWH215" s="47"/>
      <c r="IWI215" s="47"/>
      <c r="IWJ215" s="47"/>
      <c r="IWK215" s="47"/>
      <c r="IWL215" s="47"/>
      <c r="IWM215" s="47"/>
      <c r="IWN215" s="47"/>
      <c r="IWO215" s="47"/>
      <c r="IWP215" s="47"/>
      <c r="IWQ215" s="47"/>
      <c r="IWR215" s="47"/>
      <c r="IWS215" s="47"/>
      <c r="IWT215" s="47"/>
      <c r="IWU215" s="47"/>
      <c r="IWV215" s="47"/>
      <c r="IWW215" s="47"/>
      <c r="IWX215" s="47"/>
      <c r="IWY215" s="47"/>
      <c r="IWZ215" s="47"/>
      <c r="IXA215" s="47"/>
      <c r="IXB215" s="47"/>
      <c r="IXC215" s="47"/>
      <c r="IXD215" s="47"/>
      <c r="IXE215" s="47"/>
      <c r="IXF215" s="47"/>
      <c r="IXG215" s="47"/>
      <c r="IXH215" s="47"/>
      <c r="IXI215" s="47"/>
      <c r="IXJ215" s="47"/>
      <c r="IXK215" s="47"/>
      <c r="IXL215" s="47"/>
      <c r="IXM215" s="47"/>
      <c r="IXN215" s="47"/>
      <c r="IXO215" s="47"/>
      <c r="IXP215" s="47"/>
      <c r="IXQ215" s="47"/>
      <c r="IXR215" s="47"/>
      <c r="IXS215" s="47"/>
      <c r="IXT215" s="47"/>
      <c r="IXU215" s="47"/>
      <c r="IXV215" s="47"/>
      <c r="IXW215" s="47"/>
      <c r="IXX215" s="47"/>
      <c r="IXY215" s="47"/>
      <c r="IXZ215" s="47"/>
      <c r="IYA215" s="47"/>
      <c r="IYB215" s="47"/>
      <c r="IYC215" s="47"/>
      <c r="IYD215" s="47"/>
      <c r="IYE215" s="47"/>
      <c r="IYF215" s="47"/>
      <c r="IYG215" s="47"/>
      <c r="IYH215" s="47"/>
      <c r="IYI215" s="47"/>
      <c r="IYJ215" s="47"/>
      <c r="IYK215" s="47"/>
      <c r="IYL215" s="47"/>
      <c r="IYM215" s="47"/>
      <c r="IYN215" s="47"/>
      <c r="IYO215" s="47"/>
      <c r="IYP215" s="47"/>
      <c r="IYQ215" s="47"/>
      <c r="IYR215" s="47"/>
      <c r="IYS215" s="47"/>
      <c r="IYT215" s="47"/>
      <c r="IYU215" s="47"/>
      <c r="IYV215" s="47"/>
      <c r="IYW215" s="47"/>
      <c r="IYX215" s="47"/>
      <c r="IYY215" s="47"/>
      <c r="IYZ215" s="47"/>
      <c r="IZA215" s="47"/>
      <c r="IZB215" s="47"/>
      <c r="IZC215" s="47"/>
      <c r="IZD215" s="47"/>
      <c r="IZE215" s="47"/>
      <c r="IZF215" s="47"/>
      <c r="IZG215" s="47"/>
      <c r="IZH215" s="47"/>
      <c r="IZI215" s="47"/>
      <c r="IZJ215" s="47"/>
      <c r="IZK215" s="47"/>
      <c r="IZL215" s="47"/>
      <c r="IZM215" s="47"/>
      <c r="IZN215" s="47"/>
      <c r="IZO215" s="47"/>
      <c r="IZP215" s="47"/>
      <c r="IZQ215" s="47"/>
      <c r="IZR215" s="47"/>
      <c r="IZS215" s="47"/>
      <c r="IZT215" s="47"/>
      <c r="IZU215" s="47"/>
      <c r="IZV215" s="47"/>
      <c r="IZW215" s="47"/>
      <c r="IZX215" s="47"/>
      <c r="IZY215" s="47"/>
      <c r="IZZ215" s="47"/>
      <c r="JAA215" s="47"/>
      <c r="JAB215" s="47"/>
      <c r="JAC215" s="47"/>
      <c r="JAD215" s="47"/>
      <c r="JAE215" s="47"/>
      <c r="JAF215" s="47"/>
      <c r="JAG215" s="47"/>
      <c r="JAH215" s="47"/>
      <c r="JAI215" s="47"/>
      <c r="JAJ215" s="47"/>
      <c r="JAK215" s="47"/>
      <c r="JAL215" s="47"/>
      <c r="JAM215" s="47"/>
      <c r="JAN215" s="47"/>
      <c r="JAO215" s="47"/>
      <c r="JAP215" s="47"/>
      <c r="JAQ215" s="47"/>
      <c r="JAR215" s="47"/>
      <c r="JAS215" s="47"/>
      <c r="JAT215" s="47"/>
      <c r="JAU215" s="47"/>
      <c r="JAV215" s="47"/>
      <c r="JAW215" s="47"/>
      <c r="JAX215" s="47"/>
      <c r="JAY215" s="47"/>
      <c r="JAZ215" s="47"/>
      <c r="JBA215" s="47"/>
      <c r="JBB215" s="47"/>
      <c r="JBC215" s="47"/>
      <c r="JBD215" s="47"/>
      <c r="JBE215" s="47"/>
      <c r="JBF215" s="47"/>
      <c r="JBG215" s="47"/>
      <c r="JBH215" s="47"/>
      <c r="JBI215" s="47"/>
      <c r="JBJ215" s="47"/>
      <c r="JBK215" s="47"/>
      <c r="JBL215" s="47"/>
      <c r="JBM215" s="47"/>
      <c r="JBN215" s="47"/>
      <c r="JBO215" s="47"/>
      <c r="JBP215" s="47"/>
      <c r="JBQ215" s="47"/>
      <c r="JBR215" s="47"/>
      <c r="JBS215" s="47"/>
      <c r="JBT215" s="47"/>
      <c r="JBU215" s="47"/>
      <c r="JBV215" s="47"/>
      <c r="JBW215" s="47"/>
      <c r="JBX215" s="47"/>
      <c r="JBY215" s="47"/>
      <c r="JBZ215" s="47"/>
      <c r="JCA215" s="47"/>
      <c r="JCB215" s="47"/>
      <c r="JCC215" s="47"/>
      <c r="JCD215" s="47"/>
      <c r="JCE215" s="47"/>
      <c r="JCF215" s="47"/>
      <c r="JCG215" s="47"/>
      <c r="JCH215" s="47"/>
      <c r="JCI215" s="47"/>
      <c r="JCJ215" s="47"/>
      <c r="JCK215" s="47"/>
      <c r="JCL215" s="47"/>
      <c r="JCM215" s="47"/>
      <c r="JCN215" s="47"/>
      <c r="JCO215" s="47"/>
      <c r="JCP215" s="47"/>
      <c r="JCQ215" s="47"/>
      <c r="JCR215" s="47"/>
      <c r="JCS215" s="47"/>
      <c r="JCT215" s="47"/>
      <c r="JCU215" s="47"/>
      <c r="JCV215" s="47"/>
      <c r="JCW215" s="47"/>
      <c r="JCX215" s="47"/>
      <c r="JCY215" s="47"/>
      <c r="JCZ215" s="47"/>
      <c r="JDA215" s="47"/>
      <c r="JDB215" s="47"/>
      <c r="JDC215" s="47"/>
      <c r="JDD215" s="47"/>
      <c r="JDE215" s="47"/>
      <c r="JDF215" s="47"/>
      <c r="JDG215" s="47"/>
      <c r="JDH215" s="47"/>
      <c r="JDI215" s="47"/>
      <c r="JDJ215" s="47"/>
      <c r="JDK215" s="47"/>
      <c r="JDL215" s="47"/>
      <c r="JDM215" s="47"/>
      <c r="JDN215" s="47"/>
      <c r="JDO215" s="47"/>
      <c r="JDP215" s="47"/>
      <c r="JDQ215" s="47"/>
      <c r="JDR215" s="47"/>
      <c r="JDS215" s="47"/>
      <c r="JDT215" s="47"/>
      <c r="JDU215" s="47"/>
      <c r="JDV215" s="47"/>
      <c r="JDW215" s="47"/>
      <c r="JDX215" s="47"/>
      <c r="JDY215" s="47"/>
      <c r="JDZ215" s="47"/>
      <c r="JEA215" s="47"/>
      <c r="JEB215" s="47"/>
      <c r="JEC215" s="47"/>
      <c r="JED215" s="47"/>
      <c r="JEE215" s="47"/>
      <c r="JEF215" s="47"/>
      <c r="JEG215" s="47"/>
      <c r="JEH215" s="47"/>
      <c r="JEI215" s="47"/>
      <c r="JEJ215" s="47"/>
      <c r="JEK215" s="47"/>
      <c r="JEL215" s="47"/>
      <c r="JEM215" s="47"/>
      <c r="JEN215" s="47"/>
      <c r="JEO215" s="47"/>
      <c r="JEP215" s="47"/>
      <c r="JEQ215" s="47"/>
      <c r="JER215" s="47"/>
      <c r="JES215" s="47"/>
      <c r="JET215" s="47"/>
      <c r="JEU215" s="47"/>
      <c r="JEV215" s="47"/>
      <c r="JEW215" s="47"/>
      <c r="JEX215" s="47"/>
      <c r="JEY215" s="47"/>
      <c r="JEZ215" s="47"/>
      <c r="JFA215" s="47"/>
      <c r="JFB215" s="47"/>
      <c r="JFC215" s="47"/>
      <c r="JFD215" s="47"/>
      <c r="JFE215" s="47"/>
      <c r="JFF215" s="47"/>
      <c r="JFG215" s="47"/>
      <c r="JFH215" s="47"/>
      <c r="JFI215" s="47"/>
      <c r="JFJ215" s="47"/>
      <c r="JFK215" s="47"/>
      <c r="JFL215" s="47"/>
      <c r="JFM215" s="47"/>
      <c r="JFN215" s="47"/>
      <c r="JFO215" s="47"/>
      <c r="JFP215" s="47"/>
      <c r="JFQ215" s="47"/>
      <c r="JFR215" s="47"/>
      <c r="JFS215" s="47"/>
      <c r="JFT215" s="47"/>
      <c r="JFU215" s="47"/>
      <c r="JFV215" s="47"/>
      <c r="JFW215" s="47"/>
      <c r="JFX215" s="47"/>
      <c r="JFY215" s="47"/>
      <c r="JFZ215" s="47"/>
      <c r="JGA215" s="47"/>
      <c r="JGB215" s="47"/>
      <c r="JGC215" s="47"/>
      <c r="JGD215" s="47"/>
      <c r="JGE215" s="47"/>
      <c r="JGF215" s="47"/>
      <c r="JGG215" s="47"/>
      <c r="JGH215" s="47"/>
      <c r="JGI215" s="47"/>
      <c r="JGJ215" s="47"/>
      <c r="JGK215" s="47"/>
      <c r="JGL215" s="47"/>
      <c r="JGM215" s="47"/>
      <c r="JGN215" s="47"/>
      <c r="JGO215" s="47"/>
      <c r="JGP215" s="47"/>
      <c r="JGQ215" s="47"/>
      <c r="JGR215" s="47"/>
      <c r="JGS215" s="47"/>
      <c r="JGT215" s="47"/>
      <c r="JGU215" s="47"/>
      <c r="JGV215" s="47"/>
      <c r="JGW215" s="47"/>
      <c r="JGX215" s="47"/>
      <c r="JGY215" s="47"/>
      <c r="JGZ215" s="47"/>
      <c r="JHA215" s="47"/>
      <c r="JHB215" s="47"/>
      <c r="JHC215" s="47"/>
      <c r="JHD215" s="47"/>
      <c r="JHE215" s="47"/>
      <c r="JHF215" s="47"/>
      <c r="JHG215" s="47"/>
      <c r="JHH215" s="47"/>
      <c r="JHI215" s="47"/>
      <c r="JHJ215" s="47"/>
      <c r="JHK215" s="47"/>
      <c r="JHL215" s="47"/>
      <c r="JHM215" s="47"/>
      <c r="JHN215" s="47"/>
      <c r="JHO215" s="47"/>
      <c r="JHP215" s="47"/>
      <c r="JHQ215" s="47"/>
      <c r="JHR215" s="47"/>
      <c r="JHS215" s="47"/>
      <c r="JHT215" s="47"/>
      <c r="JHU215" s="47"/>
      <c r="JHV215" s="47"/>
      <c r="JHW215" s="47"/>
      <c r="JHX215" s="47"/>
      <c r="JHY215" s="47"/>
      <c r="JHZ215" s="47"/>
      <c r="JIA215" s="47"/>
      <c r="JIB215" s="47"/>
      <c r="JIC215" s="47"/>
      <c r="JID215" s="47"/>
      <c r="JIE215" s="47"/>
      <c r="JIF215" s="47"/>
      <c r="JIG215" s="47"/>
      <c r="JIH215" s="47"/>
      <c r="JII215" s="47"/>
      <c r="JIJ215" s="47"/>
      <c r="JIK215" s="47"/>
      <c r="JIL215" s="47"/>
      <c r="JIM215" s="47"/>
      <c r="JIN215" s="47"/>
      <c r="JIO215" s="47"/>
      <c r="JIP215" s="47"/>
      <c r="JIQ215" s="47"/>
      <c r="JIR215" s="47"/>
      <c r="JIS215" s="47"/>
      <c r="JIT215" s="47"/>
      <c r="JIU215" s="47"/>
      <c r="JIV215" s="47"/>
      <c r="JIW215" s="47"/>
      <c r="JIX215" s="47"/>
      <c r="JIY215" s="47"/>
      <c r="JIZ215" s="47"/>
      <c r="JJA215" s="47"/>
      <c r="JJB215" s="47"/>
      <c r="JJC215" s="47"/>
      <c r="JJD215" s="47"/>
      <c r="JJE215" s="47"/>
      <c r="JJF215" s="47"/>
      <c r="JJG215" s="47"/>
      <c r="JJH215" s="47"/>
      <c r="JJI215" s="47"/>
      <c r="JJJ215" s="47"/>
      <c r="JJK215" s="47"/>
      <c r="JJL215" s="47"/>
      <c r="JJM215" s="47"/>
      <c r="JJN215" s="47"/>
      <c r="JJO215" s="47"/>
      <c r="JJP215" s="47"/>
      <c r="JJQ215" s="47"/>
      <c r="JJR215" s="47"/>
      <c r="JJS215" s="47"/>
      <c r="JJT215" s="47"/>
      <c r="JJU215" s="47"/>
      <c r="JJV215" s="47"/>
      <c r="JJW215" s="47"/>
      <c r="JJX215" s="47"/>
      <c r="JJY215" s="47"/>
      <c r="JJZ215" s="47"/>
      <c r="JKA215" s="47"/>
      <c r="JKB215" s="47"/>
      <c r="JKC215" s="47"/>
      <c r="JKD215" s="47"/>
      <c r="JKE215" s="47"/>
      <c r="JKF215" s="47"/>
      <c r="JKG215" s="47"/>
      <c r="JKH215" s="47"/>
      <c r="JKI215" s="47"/>
      <c r="JKJ215" s="47"/>
      <c r="JKK215" s="47"/>
      <c r="JKL215" s="47"/>
      <c r="JKM215" s="47"/>
      <c r="JKN215" s="47"/>
      <c r="JKO215" s="47"/>
      <c r="JKP215" s="47"/>
      <c r="JKQ215" s="47"/>
      <c r="JKR215" s="47"/>
      <c r="JKS215" s="47"/>
      <c r="JKT215" s="47"/>
      <c r="JKU215" s="47"/>
      <c r="JKV215" s="47"/>
      <c r="JKW215" s="47"/>
      <c r="JKX215" s="47"/>
      <c r="JKY215" s="47"/>
      <c r="JKZ215" s="47"/>
      <c r="JLA215" s="47"/>
      <c r="JLB215" s="47"/>
      <c r="JLC215" s="47"/>
      <c r="JLD215" s="47"/>
      <c r="JLE215" s="47"/>
      <c r="JLF215" s="47"/>
      <c r="JLG215" s="47"/>
      <c r="JLH215" s="47"/>
      <c r="JLI215" s="47"/>
      <c r="JLJ215" s="47"/>
      <c r="JLK215" s="47"/>
      <c r="JLL215" s="47"/>
      <c r="JLM215" s="47"/>
      <c r="JLN215" s="47"/>
      <c r="JLO215" s="47"/>
      <c r="JLP215" s="47"/>
      <c r="JLQ215" s="47"/>
      <c r="JLR215" s="47"/>
      <c r="JLS215" s="47"/>
      <c r="JLT215" s="47"/>
      <c r="JLU215" s="47"/>
      <c r="JLV215" s="47"/>
      <c r="JLW215" s="47"/>
      <c r="JLX215" s="47"/>
      <c r="JLY215" s="47"/>
      <c r="JLZ215" s="47"/>
      <c r="JMA215" s="47"/>
      <c r="JMB215" s="47"/>
      <c r="JMC215" s="47"/>
      <c r="JMD215" s="47"/>
      <c r="JME215" s="47"/>
      <c r="JMF215" s="47"/>
      <c r="JMG215" s="47"/>
      <c r="JMH215" s="47"/>
      <c r="JMI215" s="47"/>
      <c r="JMJ215" s="47"/>
      <c r="JMK215" s="47"/>
      <c r="JML215" s="47"/>
      <c r="JMM215" s="47"/>
      <c r="JMN215" s="47"/>
      <c r="JMO215" s="47"/>
      <c r="JMP215" s="47"/>
      <c r="JMQ215" s="47"/>
      <c r="JMR215" s="47"/>
      <c r="JMS215" s="47"/>
      <c r="JMT215" s="47"/>
      <c r="JMU215" s="47"/>
      <c r="JMV215" s="47"/>
      <c r="JMW215" s="47"/>
      <c r="JMX215" s="47"/>
      <c r="JMY215" s="47"/>
      <c r="JMZ215" s="47"/>
      <c r="JNA215" s="47"/>
      <c r="JNB215" s="47"/>
      <c r="JNC215" s="47"/>
      <c r="JND215" s="47"/>
      <c r="JNE215" s="47"/>
      <c r="JNF215" s="47"/>
      <c r="JNG215" s="47"/>
      <c r="JNH215" s="47"/>
      <c r="JNI215" s="47"/>
      <c r="JNJ215" s="47"/>
      <c r="JNK215" s="47"/>
      <c r="JNL215" s="47"/>
      <c r="JNM215" s="47"/>
      <c r="JNN215" s="47"/>
      <c r="JNO215" s="47"/>
      <c r="JNP215" s="47"/>
      <c r="JNQ215" s="47"/>
      <c r="JNR215" s="47"/>
      <c r="JNS215" s="47"/>
      <c r="JNT215" s="47"/>
      <c r="JNU215" s="47"/>
      <c r="JNV215" s="47"/>
      <c r="JNW215" s="47"/>
      <c r="JNX215" s="47"/>
      <c r="JNY215" s="47"/>
      <c r="JNZ215" s="47"/>
      <c r="JOA215" s="47"/>
      <c r="JOB215" s="47"/>
      <c r="JOC215" s="47"/>
      <c r="JOD215" s="47"/>
      <c r="JOE215" s="47"/>
      <c r="JOF215" s="47"/>
      <c r="JOG215" s="47"/>
      <c r="JOH215" s="47"/>
      <c r="JOI215" s="47"/>
      <c r="JOJ215" s="47"/>
      <c r="JOK215" s="47"/>
      <c r="JOL215" s="47"/>
      <c r="JOM215" s="47"/>
      <c r="JON215" s="47"/>
      <c r="JOO215" s="47"/>
      <c r="JOP215" s="47"/>
      <c r="JOQ215" s="47"/>
      <c r="JOR215" s="47"/>
      <c r="JOS215" s="47"/>
      <c r="JOT215" s="47"/>
      <c r="JOU215" s="47"/>
      <c r="JOV215" s="47"/>
      <c r="JOW215" s="47"/>
      <c r="JOX215" s="47"/>
      <c r="JOY215" s="47"/>
      <c r="JOZ215" s="47"/>
      <c r="JPA215" s="47"/>
      <c r="JPB215" s="47"/>
      <c r="JPC215" s="47"/>
      <c r="JPD215" s="47"/>
      <c r="JPE215" s="47"/>
      <c r="JPF215" s="47"/>
      <c r="JPG215" s="47"/>
      <c r="JPH215" s="47"/>
      <c r="JPI215" s="47"/>
      <c r="JPJ215" s="47"/>
      <c r="JPK215" s="47"/>
      <c r="JPL215" s="47"/>
      <c r="JPM215" s="47"/>
      <c r="JPN215" s="47"/>
      <c r="JPO215" s="47"/>
      <c r="JPP215" s="47"/>
      <c r="JPQ215" s="47"/>
      <c r="JPR215" s="47"/>
      <c r="JPS215" s="47"/>
      <c r="JPT215" s="47"/>
      <c r="JPU215" s="47"/>
      <c r="JPV215" s="47"/>
      <c r="JPW215" s="47"/>
      <c r="JPX215" s="47"/>
      <c r="JPY215" s="47"/>
      <c r="JPZ215" s="47"/>
      <c r="JQA215" s="47"/>
      <c r="JQB215" s="47"/>
      <c r="JQC215" s="47"/>
      <c r="JQD215" s="47"/>
      <c r="JQE215" s="47"/>
      <c r="JQF215" s="47"/>
      <c r="JQG215" s="47"/>
      <c r="JQH215" s="47"/>
      <c r="JQI215" s="47"/>
      <c r="JQJ215" s="47"/>
      <c r="JQK215" s="47"/>
      <c r="JQL215" s="47"/>
      <c r="JQM215" s="47"/>
      <c r="JQN215" s="47"/>
      <c r="JQO215" s="47"/>
      <c r="JQP215" s="47"/>
      <c r="JQQ215" s="47"/>
      <c r="JQR215" s="47"/>
      <c r="JQS215" s="47"/>
      <c r="JQT215" s="47"/>
      <c r="JQU215" s="47"/>
      <c r="JQV215" s="47"/>
      <c r="JQW215" s="47"/>
      <c r="JQX215" s="47"/>
      <c r="JQY215" s="47"/>
      <c r="JQZ215" s="47"/>
      <c r="JRA215" s="47"/>
      <c r="JRB215" s="47"/>
      <c r="JRC215" s="47"/>
      <c r="JRD215" s="47"/>
      <c r="JRE215" s="47"/>
      <c r="JRF215" s="47"/>
      <c r="JRG215" s="47"/>
      <c r="JRH215" s="47"/>
      <c r="JRI215" s="47"/>
      <c r="JRJ215" s="47"/>
      <c r="JRK215" s="47"/>
      <c r="JRL215" s="47"/>
      <c r="JRM215" s="47"/>
      <c r="JRN215" s="47"/>
      <c r="JRO215" s="47"/>
      <c r="JRP215" s="47"/>
      <c r="JRQ215" s="47"/>
      <c r="JRR215" s="47"/>
      <c r="JRS215" s="47"/>
      <c r="JRT215" s="47"/>
      <c r="JRU215" s="47"/>
      <c r="JRV215" s="47"/>
      <c r="JRW215" s="47"/>
      <c r="JRX215" s="47"/>
      <c r="JRY215" s="47"/>
      <c r="JRZ215" s="47"/>
      <c r="JSA215" s="47"/>
      <c r="JSB215" s="47"/>
      <c r="JSC215" s="47"/>
      <c r="JSD215" s="47"/>
      <c r="JSE215" s="47"/>
      <c r="JSF215" s="47"/>
      <c r="JSG215" s="47"/>
      <c r="JSH215" s="47"/>
      <c r="JSI215" s="47"/>
      <c r="JSJ215" s="47"/>
      <c r="JSK215" s="47"/>
      <c r="JSL215" s="47"/>
      <c r="JSM215" s="47"/>
      <c r="JSN215" s="47"/>
      <c r="JSO215" s="47"/>
      <c r="JSP215" s="47"/>
      <c r="JSQ215" s="47"/>
      <c r="JSR215" s="47"/>
      <c r="JSS215" s="47"/>
      <c r="JST215" s="47"/>
      <c r="JSU215" s="47"/>
      <c r="JSV215" s="47"/>
      <c r="JSW215" s="47"/>
      <c r="JSX215" s="47"/>
      <c r="JSY215" s="47"/>
      <c r="JSZ215" s="47"/>
      <c r="JTA215" s="47"/>
      <c r="JTB215" s="47"/>
      <c r="JTC215" s="47"/>
      <c r="JTD215" s="47"/>
      <c r="JTE215" s="47"/>
      <c r="JTF215" s="47"/>
      <c r="JTG215" s="47"/>
      <c r="JTH215" s="47"/>
      <c r="JTI215" s="47"/>
      <c r="JTJ215" s="47"/>
      <c r="JTK215" s="47"/>
      <c r="JTL215" s="47"/>
      <c r="JTM215" s="47"/>
      <c r="JTN215" s="47"/>
      <c r="JTO215" s="47"/>
      <c r="JTP215" s="47"/>
      <c r="JTQ215" s="47"/>
      <c r="JTR215" s="47"/>
      <c r="JTS215" s="47"/>
      <c r="JTT215" s="47"/>
      <c r="JTU215" s="47"/>
      <c r="JTV215" s="47"/>
      <c r="JTW215" s="47"/>
      <c r="JTX215" s="47"/>
      <c r="JTY215" s="47"/>
      <c r="JTZ215" s="47"/>
      <c r="JUA215" s="47"/>
      <c r="JUB215" s="47"/>
      <c r="JUC215" s="47"/>
      <c r="JUD215" s="47"/>
      <c r="JUE215" s="47"/>
      <c r="JUF215" s="47"/>
      <c r="JUG215" s="47"/>
      <c r="JUH215" s="47"/>
      <c r="JUI215" s="47"/>
      <c r="JUJ215" s="47"/>
      <c r="JUK215" s="47"/>
      <c r="JUL215" s="47"/>
      <c r="JUM215" s="47"/>
      <c r="JUN215" s="47"/>
      <c r="JUO215" s="47"/>
      <c r="JUP215" s="47"/>
      <c r="JUQ215" s="47"/>
      <c r="JUR215" s="47"/>
      <c r="JUS215" s="47"/>
      <c r="JUT215" s="47"/>
      <c r="JUU215" s="47"/>
      <c r="JUV215" s="47"/>
      <c r="JUW215" s="47"/>
      <c r="JUX215" s="47"/>
      <c r="JUY215" s="47"/>
      <c r="JUZ215" s="47"/>
      <c r="JVA215" s="47"/>
      <c r="JVB215" s="47"/>
      <c r="JVC215" s="47"/>
      <c r="JVD215" s="47"/>
      <c r="JVE215" s="47"/>
      <c r="JVF215" s="47"/>
      <c r="JVG215" s="47"/>
      <c r="JVH215" s="47"/>
      <c r="JVI215" s="47"/>
      <c r="JVJ215" s="47"/>
      <c r="JVK215" s="47"/>
      <c r="JVL215" s="47"/>
      <c r="JVM215" s="47"/>
      <c r="JVN215" s="47"/>
      <c r="JVO215" s="47"/>
      <c r="JVP215" s="47"/>
      <c r="JVQ215" s="47"/>
      <c r="JVR215" s="47"/>
      <c r="JVS215" s="47"/>
      <c r="JVT215" s="47"/>
      <c r="JVU215" s="47"/>
      <c r="JVV215" s="47"/>
      <c r="JVW215" s="47"/>
      <c r="JVX215" s="47"/>
      <c r="JVY215" s="47"/>
      <c r="JVZ215" s="47"/>
      <c r="JWA215" s="47"/>
      <c r="JWB215" s="47"/>
      <c r="JWC215" s="47"/>
      <c r="JWD215" s="47"/>
      <c r="JWE215" s="47"/>
      <c r="JWF215" s="47"/>
      <c r="JWG215" s="47"/>
      <c r="JWH215" s="47"/>
      <c r="JWI215" s="47"/>
      <c r="JWJ215" s="47"/>
      <c r="JWK215" s="47"/>
      <c r="JWL215" s="47"/>
      <c r="JWM215" s="47"/>
      <c r="JWN215" s="47"/>
      <c r="JWO215" s="47"/>
      <c r="JWP215" s="47"/>
      <c r="JWQ215" s="47"/>
      <c r="JWR215" s="47"/>
      <c r="JWS215" s="47"/>
      <c r="JWT215" s="47"/>
      <c r="JWU215" s="47"/>
      <c r="JWV215" s="47"/>
      <c r="JWW215" s="47"/>
      <c r="JWX215" s="47"/>
      <c r="JWY215" s="47"/>
      <c r="JWZ215" s="47"/>
      <c r="JXA215" s="47"/>
      <c r="JXB215" s="47"/>
      <c r="JXC215" s="47"/>
      <c r="JXD215" s="47"/>
      <c r="JXE215" s="47"/>
      <c r="JXF215" s="47"/>
      <c r="JXG215" s="47"/>
      <c r="JXH215" s="47"/>
      <c r="JXI215" s="47"/>
      <c r="JXJ215" s="47"/>
      <c r="JXK215" s="47"/>
      <c r="JXL215" s="47"/>
      <c r="JXM215" s="47"/>
      <c r="JXN215" s="47"/>
      <c r="JXO215" s="47"/>
      <c r="JXP215" s="47"/>
      <c r="JXQ215" s="47"/>
      <c r="JXR215" s="47"/>
      <c r="JXS215" s="47"/>
      <c r="JXT215" s="47"/>
      <c r="JXU215" s="47"/>
      <c r="JXV215" s="47"/>
      <c r="JXW215" s="47"/>
      <c r="JXX215" s="47"/>
      <c r="JXY215" s="47"/>
      <c r="JXZ215" s="47"/>
      <c r="JYA215" s="47"/>
      <c r="JYB215" s="47"/>
      <c r="JYC215" s="47"/>
      <c r="JYD215" s="47"/>
      <c r="JYE215" s="47"/>
      <c r="JYF215" s="47"/>
      <c r="JYG215" s="47"/>
      <c r="JYH215" s="47"/>
      <c r="JYI215" s="47"/>
      <c r="JYJ215" s="47"/>
      <c r="JYK215" s="47"/>
      <c r="JYL215" s="47"/>
      <c r="JYM215" s="47"/>
      <c r="JYN215" s="47"/>
      <c r="JYO215" s="47"/>
      <c r="JYP215" s="47"/>
      <c r="JYQ215" s="47"/>
      <c r="JYR215" s="47"/>
      <c r="JYS215" s="47"/>
      <c r="JYT215" s="47"/>
      <c r="JYU215" s="47"/>
      <c r="JYV215" s="47"/>
      <c r="JYW215" s="47"/>
      <c r="JYX215" s="47"/>
      <c r="JYY215" s="47"/>
      <c r="JYZ215" s="47"/>
      <c r="JZA215" s="47"/>
      <c r="JZB215" s="47"/>
      <c r="JZC215" s="47"/>
      <c r="JZD215" s="47"/>
      <c r="JZE215" s="47"/>
      <c r="JZF215" s="47"/>
      <c r="JZG215" s="47"/>
      <c r="JZH215" s="47"/>
      <c r="JZI215" s="47"/>
      <c r="JZJ215" s="47"/>
      <c r="JZK215" s="47"/>
      <c r="JZL215" s="47"/>
      <c r="JZM215" s="47"/>
      <c r="JZN215" s="47"/>
      <c r="JZO215" s="47"/>
      <c r="JZP215" s="47"/>
      <c r="JZQ215" s="47"/>
      <c r="JZR215" s="47"/>
      <c r="JZS215" s="47"/>
      <c r="JZT215" s="47"/>
      <c r="JZU215" s="47"/>
      <c r="JZV215" s="47"/>
      <c r="JZW215" s="47"/>
      <c r="JZX215" s="47"/>
      <c r="JZY215" s="47"/>
      <c r="JZZ215" s="47"/>
      <c r="KAA215" s="47"/>
      <c r="KAB215" s="47"/>
      <c r="KAC215" s="47"/>
      <c r="KAD215" s="47"/>
      <c r="KAE215" s="47"/>
      <c r="KAF215" s="47"/>
      <c r="KAG215" s="47"/>
      <c r="KAH215" s="47"/>
      <c r="KAI215" s="47"/>
      <c r="KAJ215" s="47"/>
      <c r="KAK215" s="47"/>
      <c r="KAL215" s="47"/>
      <c r="KAM215" s="47"/>
      <c r="KAN215" s="47"/>
      <c r="KAO215" s="47"/>
      <c r="KAP215" s="47"/>
      <c r="KAQ215" s="47"/>
      <c r="KAR215" s="47"/>
      <c r="KAS215" s="47"/>
      <c r="KAT215" s="47"/>
      <c r="KAU215" s="47"/>
      <c r="KAV215" s="47"/>
      <c r="KAW215" s="47"/>
      <c r="KAX215" s="47"/>
      <c r="KAY215" s="47"/>
      <c r="KAZ215" s="47"/>
      <c r="KBA215" s="47"/>
      <c r="KBB215" s="47"/>
      <c r="KBC215" s="47"/>
      <c r="KBD215" s="47"/>
      <c r="KBE215" s="47"/>
      <c r="KBF215" s="47"/>
      <c r="KBG215" s="47"/>
      <c r="KBH215" s="47"/>
      <c r="KBI215" s="47"/>
      <c r="KBJ215" s="47"/>
      <c r="KBK215" s="47"/>
      <c r="KBL215" s="47"/>
      <c r="KBM215" s="47"/>
      <c r="KBN215" s="47"/>
      <c r="KBO215" s="47"/>
      <c r="KBP215" s="47"/>
      <c r="KBQ215" s="47"/>
      <c r="KBR215" s="47"/>
      <c r="KBS215" s="47"/>
      <c r="KBT215" s="47"/>
      <c r="KBU215" s="47"/>
      <c r="KBV215" s="47"/>
      <c r="KBW215" s="47"/>
      <c r="KBX215" s="47"/>
      <c r="KBY215" s="47"/>
      <c r="KBZ215" s="47"/>
      <c r="KCA215" s="47"/>
      <c r="KCB215" s="47"/>
      <c r="KCC215" s="47"/>
      <c r="KCD215" s="47"/>
      <c r="KCE215" s="47"/>
      <c r="KCF215" s="47"/>
      <c r="KCG215" s="47"/>
      <c r="KCH215" s="47"/>
      <c r="KCI215" s="47"/>
      <c r="KCJ215" s="47"/>
      <c r="KCK215" s="47"/>
      <c r="KCL215" s="47"/>
      <c r="KCM215" s="47"/>
      <c r="KCN215" s="47"/>
      <c r="KCO215" s="47"/>
      <c r="KCP215" s="47"/>
      <c r="KCQ215" s="47"/>
      <c r="KCR215" s="47"/>
      <c r="KCS215" s="47"/>
      <c r="KCT215" s="47"/>
      <c r="KCU215" s="47"/>
      <c r="KCV215" s="47"/>
      <c r="KCW215" s="47"/>
      <c r="KCX215" s="47"/>
      <c r="KCY215" s="47"/>
      <c r="KCZ215" s="47"/>
      <c r="KDA215" s="47"/>
      <c r="KDB215" s="47"/>
      <c r="KDC215" s="47"/>
      <c r="KDD215" s="47"/>
      <c r="KDE215" s="47"/>
      <c r="KDF215" s="47"/>
      <c r="KDG215" s="47"/>
      <c r="KDH215" s="47"/>
      <c r="KDI215" s="47"/>
      <c r="KDJ215" s="47"/>
      <c r="KDK215" s="47"/>
      <c r="KDL215" s="47"/>
      <c r="KDM215" s="47"/>
      <c r="KDN215" s="47"/>
      <c r="KDO215" s="47"/>
      <c r="KDP215" s="47"/>
      <c r="KDQ215" s="47"/>
      <c r="KDR215" s="47"/>
      <c r="KDS215" s="47"/>
      <c r="KDT215" s="47"/>
      <c r="KDU215" s="47"/>
      <c r="KDV215" s="47"/>
      <c r="KDW215" s="47"/>
      <c r="KDX215" s="47"/>
      <c r="KDY215" s="47"/>
      <c r="KDZ215" s="47"/>
      <c r="KEA215" s="47"/>
      <c r="KEB215" s="47"/>
      <c r="KEC215" s="47"/>
      <c r="KED215" s="47"/>
      <c r="KEE215" s="47"/>
      <c r="KEF215" s="47"/>
      <c r="KEG215" s="47"/>
      <c r="KEH215" s="47"/>
      <c r="KEI215" s="47"/>
      <c r="KEJ215" s="47"/>
      <c r="KEK215" s="47"/>
      <c r="KEL215" s="47"/>
      <c r="KEM215" s="47"/>
      <c r="KEN215" s="47"/>
      <c r="KEO215" s="47"/>
      <c r="KEP215" s="47"/>
      <c r="KEQ215" s="47"/>
      <c r="KER215" s="47"/>
      <c r="KES215" s="47"/>
      <c r="KET215" s="47"/>
      <c r="KEU215" s="47"/>
      <c r="KEV215" s="47"/>
      <c r="KEW215" s="47"/>
      <c r="KEX215" s="47"/>
      <c r="KEY215" s="47"/>
      <c r="KEZ215" s="47"/>
      <c r="KFA215" s="47"/>
      <c r="KFB215" s="47"/>
      <c r="KFC215" s="47"/>
      <c r="KFD215" s="47"/>
      <c r="KFE215" s="47"/>
      <c r="KFF215" s="47"/>
      <c r="KFG215" s="47"/>
      <c r="KFH215" s="47"/>
      <c r="KFI215" s="47"/>
      <c r="KFJ215" s="47"/>
      <c r="KFK215" s="47"/>
      <c r="KFL215" s="47"/>
      <c r="KFM215" s="47"/>
      <c r="KFN215" s="47"/>
      <c r="KFO215" s="47"/>
      <c r="KFP215" s="47"/>
      <c r="KFQ215" s="47"/>
      <c r="KFR215" s="47"/>
      <c r="KFS215" s="47"/>
      <c r="KFT215" s="47"/>
      <c r="KFU215" s="47"/>
      <c r="KFV215" s="47"/>
      <c r="KFW215" s="47"/>
      <c r="KFX215" s="47"/>
      <c r="KFY215" s="47"/>
      <c r="KFZ215" s="47"/>
      <c r="KGA215" s="47"/>
      <c r="KGB215" s="47"/>
      <c r="KGC215" s="47"/>
      <c r="KGD215" s="47"/>
      <c r="KGE215" s="47"/>
      <c r="KGF215" s="47"/>
      <c r="KGG215" s="47"/>
      <c r="KGH215" s="47"/>
      <c r="KGI215" s="47"/>
      <c r="KGJ215" s="47"/>
      <c r="KGK215" s="47"/>
      <c r="KGL215" s="47"/>
      <c r="KGM215" s="47"/>
      <c r="KGN215" s="47"/>
      <c r="KGO215" s="47"/>
      <c r="KGP215" s="47"/>
      <c r="KGQ215" s="47"/>
      <c r="KGR215" s="47"/>
      <c r="KGS215" s="47"/>
      <c r="KGT215" s="47"/>
      <c r="KGU215" s="47"/>
      <c r="KGV215" s="47"/>
      <c r="KGW215" s="47"/>
      <c r="KGX215" s="47"/>
      <c r="KGY215" s="47"/>
      <c r="KGZ215" s="47"/>
      <c r="KHA215" s="47"/>
      <c r="KHB215" s="47"/>
      <c r="KHC215" s="47"/>
      <c r="KHD215" s="47"/>
      <c r="KHE215" s="47"/>
      <c r="KHF215" s="47"/>
      <c r="KHG215" s="47"/>
      <c r="KHH215" s="47"/>
      <c r="KHI215" s="47"/>
      <c r="KHJ215" s="47"/>
      <c r="KHK215" s="47"/>
      <c r="KHL215" s="47"/>
      <c r="KHM215" s="47"/>
      <c r="KHN215" s="47"/>
      <c r="KHO215" s="47"/>
      <c r="KHP215" s="47"/>
      <c r="KHQ215" s="47"/>
      <c r="KHR215" s="47"/>
      <c r="KHS215" s="47"/>
      <c r="KHT215" s="47"/>
      <c r="KHU215" s="47"/>
      <c r="KHV215" s="47"/>
      <c r="KHW215" s="47"/>
      <c r="KHX215" s="47"/>
      <c r="KHY215" s="47"/>
      <c r="KHZ215" s="47"/>
      <c r="KIA215" s="47"/>
      <c r="KIB215" s="47"/>
      <c r="KIC215" s="47"/>
      <c r="KID215" s="47"/>
      <c r="KIE215" s="47"/>
      <c r="KIF215" s="47"/>
      <c r="KIG215" s="47"/>
      <c r="KIH215" s="47"/>
      <c r="KII215" s="47"/>
      <c r="KIJ215" s="47"/>
      <c r="KIK215" s="47"/>
      <c r="KIL215" s="47"/>
      <c r="KIM215" s="47"/>
      <c r="KIN215" s="47"/>
      <c r="KIO215" s="47"/>
      <c r="KIP215" s="47"/>
      <c r="KIQ215" s="47"/>
      <c r="KIR215" s="47"/>
      <c r="KIS215" s="47"/>
      <c r="KIT215" s="47"/>
      <c r="KIU215" s="47"/>
      <c r="KIV215" s="47"/>
      <c r="KIW215" s="47"/>
      <c r="KIX215" s="47"/>
      <c r="KIY215" s="47"/>
      <c r="KIZ215" s="47"/>
      <c r="KJA215" s="47"/>
      <c r="KJB215" s="47"/>
      <c r="KJC215" s="47"/>
      <c r="KJD215" s="47"/>
      <c r="KJE215" s="47"/>
      <c r="KJF215" s="47"/>
      <c r="KJG215" s="47"/>
      <c r="KJH215" s="47"/>
      <c r="KJI215" s="47"/>
      <c r="KJJ215" s="47"/>
      <c r="KJK215" s="47"/>
      <c r="KJL215" s="47"/>
      <c r="KJM215" s="47"/>
      <c r="KJN215" s="47"/>
      <c r="KJO215" s="47"/>
      <c r="KJP215" s="47"/>
      <c r="KJQ215" s="47"/>
      <c r="KJR215" s="47"/>
      <c r="KJS215" s="47"/>
      <c r="KJT215" s="47"/>
      <c r="KJU215" s="47"/>
      <c r="KJV215" s="47"/>
      <c r="KJW215" s="47"/>
      <c r="KJX215" s="47"/>
      <c r="KJY215" s="47"/>
      <c r="KJZ215" s="47"/>
      <c r="KKA215" s="47"/>
      <c r="KKB215" s="47"/>
      <c r="KKC215" s="47"/>
      <c r="KKD215" s="47"/>
      <c r="KKE215" s="47"/>
      <c r="KKF215" s="47"/>
      <c r="KKG215" s="47"/>
      <c r="KKH215" s="47"/>
      <c r="KKI215" s="47"/>
      <c r="KKJ215" s="47"/>
      <c r="KKK215" s="47"/>
      <c r="KKL215" s="47"/>
      <c r="KKM215" s="47"/>
      <c r="KKN215" s="47"/>
      <c r="KKO215" s="47"/>
      <c r="KKP215" s="47"/>
      <c r="KKQ215" s="47"/>
      <c r="KKR215" s="47"/>
      <c r="KKS215" s="47"/>
      <c r="KKT215" s="47"/>
      <c r="KKU215" s="47"/>
      <c r="KKV215" s="47"/>
      <c r="KKW215" s="47"/>
      <c r="KKX215" s="47"/>
      <c r="KKY215" s="47"/>
      <c r="KKZ215" s="47"/>
      <c r="KLA215" s="47"/>
      <c r="KLB215" s="47"/>
      <c r="KLC215" s="47"/>
      <c r="KLD215" s="47"/>
      <c r="KLE215" s="47"/>
      <c r="KLF215" s="47"/>
      <c r="KLG215" s="47"/>
      <c r="KLH215" s="47"/>
      <c r="KLI215" s="47"/>
      <c r="KLJ215" s="47"/>
      <c r="KLK215" s="47"/>
      <c r="KLL215" s="47"/>
      <c r="KLM215" s="47"/>
      <c r="KLN215" s="47"/>
      <c r="KLO215" s="47"/>
      <c r="KLP215" s="47"/>
      <c r="KLQ215" s="47"/>
      <c r="KLR215" s="47"/>
      <c r="KLS215" s="47"/>
      <c r="KLT215" s="47"/>
      <c r="KLU215" s="47"/>
      <c r="KLV215" s="47"/>
      <c r="KLW215" s="47"/>
      <c r="KLX215" s="47"/>
      <c r="KLY215" s="47"/>
      <c r="KLZ215" s="47"/>
      <c r="KMA215" s="47"/>
      <c r="KMB215" s="47"/>
      <c r="KMC215" s="47"/>
      <c r="KMD215" s="47"/>
      <c r="KME215" s="47"/>
      <c r="KMF215" s="47"/>
      <c r="KMG215" s="47"/>
      <c r="KMH215" s="47"/>
      <c r="KMI215" s="47"/>
      <c r="KMJ215" s="47"/>
      <c r="KMK215" s="47"/>
      <c r="KML215" s="47"/>
      <c r="KMM215" s="47"/>
      <c r="KMN215" s="47"/>
      <c r="KMO215" s="47"/>
      <c r="KMP215" s="47"/>
      <c r="KMQ215" s="47"/>
      <c r="KMR215" s="47"/>
      <c r="KMS215" s="47"/>
      <c r="KMT215" s="47"/>
      <c r="KMU215" s="47"/>
      <c r="KMV215" s="47"/>
      <c r="KMW215" s="47"/>
      <c r="KMX215" s="47"/>
      <c r="KMY215" s="47"/>
      <c r="KMZ215" s="47"/>
      <c r="KNA215" s="47"/>
      <c r="KNB215" s="47"/>
      <c r="KNC215" s="47"/>
      <c r="KND215" s="47"/>
      <c r="KNE215" s="47"/>
      <c r="KNF215" s="47"/>
      <c r="KNG215" s="47"/>
      <c r="KNH215" s="47"/>
      <c r="KNI215" s="47"/>
      <c r="KNJ215" s="47"/>
      <c r="KNK215" s="47"/>
      <c r="KNL215" s="47"/>
      <c r="KNM215" s="47"/>
      <c r="KNN215" s="47"/>
      <c r="KNO215" s="47"/>
      <c r="KNP215" s="47"/>
      <c r="KNQ215" s="47"/>
      <c r="KNR215" s="47"/>
      <c r="KNS215" s="47"/>
      <c r="KNT215" s="47"/>
      <c r="KNU215" s="47"/>
      <c r="KNV215" s="47"/>
      <c r="KNW215" s="47"/>
      <c r="KNX215" s="47"/>
      <c r="KNY215" s="47"/>
      <c r="KNZ215" s="47"/>
      <c r="KOA215" s="47"/>
      <c r="KOB215" s="47"/>
      <c r="KOC215" s="47"/>
      <c r="KOD215" s="47"/>
      <c r="KOE215" s="47"/>
      <c r="KOF215" s="47"/>
      <c r="KOG215" s="47"/>
      <c r="KOH215" s="47"/>
      <c r="KOI215" s="47"/>
      <c r="KOJ215" s="47"/>
      <c r="KOK215" s="47"/>
      <c r="KOL215" s="47"/>
      <c r="KOM215" s="47"/>
      <c r="KON215" s="47"/>
      <c r="KOO215" s="47"/>
      <c r="KOP215" s="47"/>
      <c r="KOQ215" s="47"/>
      <c r="KOR215" s="47"/>
      <c r="KOS215" s="47"/>
      <c r="KOT215" s="47"/>
      <c r="KOU215" s="47"/>
      <c r="KOV215" s="47"/>
      <c r="KOW215" s="47"/>
      <c r="KOX215" s="47"/>
      <c r="KOY215" s="47"/>
      <c r="KOZ215" s="47"/>
      <c r="KPA215" s="47"/>
      <c r="KPB215" s="47"/>
      <c r="KPC215" s="47"/>
      <c r="KPD215" s="47"/>
      <c r="KPE215" s="47"/>
      <c r="KPF215" s="47"/>
      <c r="KPG215" s="47"/>
      <c r="KPH215" s="47"/>
      <c r="KPI215" s="47"/>
      <c r="KPJ215" s="47"/>
      <c r="KPK215" s="47"/>
      <c r="KPL215" s="47"/>
      <c r="KPM215" s="47"/>
      <c r="KPN215" s="47"/>
      <c r="KPO215" s="47"/>
      <c r="KPP215" s="47"/>
      <c r="KPQ215" s="47"/>
      <c r="KPR215" s="47"/>
      <c r="KPS215" s="47"/>
      <c r="KPT215" s="47"/>
      <c r="KPU215" s="47"/>
      <c r="KPV215" s="47"/>
      <c r="KPW215" s="47"/>
      <c r="KPX215" s="47"/>
      <c r="KPY215" s="47"/>
      <c r="KPZ215" s="47"/>
      <c r="KQA215" s="47"/>
      <c r="KQB215" s="47"/>
      <c r="KQC215" s="47"/>
      <c r="KQD215" s="47"/>
      <c r="KQE215" s="47"/>
      <c r="KQF215" s="47"/>
      <c r="KQG215" s="47"/>
      <c r="KQH215" s="47"/>
      <c r="KQI215" s="47"/>
      <c r="KQJ215" s="47"/>
      <c r="KQK215" s="47"/>
      <c r="KQL215" s="47"/>
      <c r="KQM215" s="47"/>
      <c r="KQN215" s="47"/>
      <c r="KQO215" s="47"/>
      <c r="KQP215" s="47"/>
      <c r="KQQ215" s="47"/>
      <c r="KQR215" s="47"/>
      <c r="KQS215" s="47"/>
      <c r="KQT215" s="47"/>
      <c r="KQU215" s="47"/>
      <c r="KQV215" s="47"/>
      <c r="KQW215" s="47"/>
      <c r="KQX215" s="47"/>
      <c r="KQY215" s="47"/>
      <c r="KQZ215" s="47"/>
      <c r="KRA215" s="47"/>
      <c r="KRB215" s="47"/>
      <c r="KRC215" s="47"/>
      <c r="KRD215" s="47"/>
      <c r="KRE215" s="47"/>
      <c r="KRF215" s="47"/>
      <c r="KRG215" s="47"/>
      <c r="KRH215" s="47"/>
      <c r="KRI215" s="47"/>
      <c r="KRJ215" s="47"/>
      <c r="KRK215" s="47"/>
      <c r="KRL215" s="47"/>
      <c r="KRM215" s="47"/>
      <c r="KRN215" s="47"/>
      <c r="KRO215" s="47"/>
      <c r="KRP215" s="47"/>
      <c r="KRQ215" s="47"/>
      <c r="KRR215" s="47"/>
      <c r="KRS215" s="47"/>
      <c r="KRT215" s="47"/>
      <c r="KRU215" s="47"/>
      <c r="KRV215" s="47"/>
      <c r="KRW215" s="47"/>
      <c r="KRX215" s="47"/>
      <c r="KRY215" s="47"/>
      <c r="KRZ215" s="47"/>
      <c r="KSA215" s="47"/>
      <c r="KSB215" s="47"/>
      <c r="KSC215" s="47"/>
      <c r="KSD215" s="47"/>
      <c r="KSE215" s="47"/>
      <c r="KSF215" s="47"/>
      <c r="KSG215" s="47"/>
      <c r="KSH215" s="47"/>
      <c r="KSI215" s="47"/>
      <c r="KSJ215" s="47"/>
      <c r="KSK215" s="47"/>
      <c r="KSL215" s="47"/>
      <c r="KSM215" s="47"/>
      <c r="KSN215" s="47"/>
      <c r="KSO215" s="47"/>
      <c r="KSP215" s="47"/>
      <c r="KSQ215" s="47"/>
      <c r="KSR215" s="47"/>
      <c r="KSS215" s="47"/>
      <c r="KST215" s="47"/>
      <c r="KSU215" s="47"/>
      <c r="KSV215" s="47"/>
      <c r="KSW215" s="47"/>
      <c r="KSX215" s="47"/>
      <c r="KSY215" s="47"/>
      <c r="KSZ215" s="47"/>
      <c r="KTA215" s="47"/>
      <c r="KTB215" s="47"/>
      <c r="KTC215" s="47"/>
      <c r="KTD215" s="47"/>
      <c r="KTE215" s="47"/>
      <c r="KTF215" s="47"/>
      <c r="KTG215" s="47"/>
      <c r="KTH215" s="47"/>
      <c r="KTI215" s="47"/>
      <c r="KTJ215" s="47"/>
      <c r="KTK215" s="47"/>
      <c r="KTL215" s="47"/>
      <c r="KTM215" s="47"/>
      <c r="KTN215" s="47"/>
      <c r="KTO215" s="47"/>
      <c r="KTP215" s="47"/>
      <c r="KTQ215" s="47"/>
      <c r="KTR215" s="47"/>
      <c r="KTS215" s="47"/>
      <c r="KTT215" s="47"/>
      <c r="KTU215" s="47"/>
      <c r="KTV215" s="47"/>
      <c r="KTW215" s="47"/>
      <c r="KTX215" s="47"/>
      <c r="KTY215" s="47"/>
      <c r="KTZ215" s="47"/>
      <c r="KUA215" s="47"/>
      <c r="KUB215" s="47"/>
      <c r="KUC215" s="47"/>
      <c r="KUD215" s="47"/>
      <c r="KUE215" s="47"/>
      <c r="KUF215" s="47"/>
      <c r="KUG215" s="47"/>
      <c r="KUH215" s="47"/>
      <c r="KUI215" s="47"/>
      <c r="KUJ215" s="47"/>
      <c r="KUK215" s="47"/>
      <c r="KUL215" s="47"/>
      <c r="KUM215" s="47"/>
      <c r="KUN215" s="47"/>
      <c r="KUO215" s="47"/>
      <c r="KUP215" s="47"/>
      <c r="KUQ215" s="47"/>
      <c r="KUR215" s="47"/>
      <c r="KUS215" s="47"/>
      <c r="KUT215" s="47"/>
      <c r="KUU215" s="47"/>
      <c r="KUV215" s="47"/>
      <c r="KUW215" s="47"/>
      <c r="KUX215" s="47"/>
      <c r="KUY215" s="47"/>
      <c r="KUZ215" s="47"/>
      <c r="KVA215" s="47"/>
      <c r="KVB215" s="47"/>
      <c r="KVC215" s="47"/>
      <c r="KVD215" s="47"/>
      <c r="KVE215" s="47"/>
      <c r="KVF215" s="47"/>
      <c r="KVG215" s="47"/>
      <c r="KVH215" s="47"/>
      <c r="KVI215" s="47"/>
      <c r="KVJ215" s="47"/>
      <c r="KVK215" s="47"/>
      <c r="KVL215" s="47"/>
      <c r="KVM215" s="47"/>
      <c r="KVN215" s="47"/>
      <c r="KVO215" s="47"/>
      <c r="KVP215" s="47"/>
      <c r="KVQ215" s="47"/>
      <c r="KVR215" s="47"/>
      <c r="KVS215" s="47"/>
      <c r="KVT215" s="47"/>
      <c r="KVU215" s="47"/>
      <c r="KVV215" s="47"/>
      <c r="KVW215" s="47"/>
      <c r="KVX215" s="47"/>
      <c r="KVY215" s="47"/>
      <c r="KVZ215" s="47"/>
      <c r="KWA215" s="47"/>
      <c r="KWB215" s="47"/>
      <c r="KWC215" s="47"/>
      <c r="KWD215" s="47"/>
      <c r="KWE215" s="47"/>
      <c r="KWF215" s="47"/>
      <c r="KWG215" s="47"/>
      <c r="KWH215" s="47"/>
      <c r="KWI215" s="47"/>
      <c r="KWJ215" s="47"/>
      <c r="KWK215" s="47"/>
      <c r="KWL215" s="47"/>
      <c r="KWM215" s="47"/>
      <c r="KWN215" s="47"/>
      <c r="KWO215" s="47"/>
      <c r="KWP215" s="47"/>
      <c r="KWQ215" s="47"/>
      <c r="KWR215" s="47"/>
      <c r="KWS215" s="47"/>
      <c r="KWT215" s="47"/>
      <c r="KWU215" s="47"/>
      <c r="KWV215" s="47"/>
      <c r="KWW215" s="47"/>
      <c r="KWX215" s="47"/>
      <c r="KWY215" s="47"/>
      <c r="KWZ215" s="47"/>
      <c r="KXA215" s="47"/>
      <c r="KXB215" s="47"/>
      <c r="KXC215" s="47"/>
      <c r="KXD215" s="47"/>
      <c r="KXE215" s="47"/>
      <c r="KXF215" s="47"/>
      <c r="KXG215" s="47"/>
      <c r="KXH215" s="47"/>
      <c r="KXI215" s="47"/>
      <c r="KXJ215" s="47"/>
      <c r="KXK215" s="47"/>
      <c r="KXL215" s="47"/>
      <c r="KXM215" s="47"/>
      <c r="KXN215" s="47"/>
      <c r="KXO215" s="47"/>
      <c r="KXP215" s="47"/>
      <c r="KXQ215" s="47"/>
      <c r="KXR215" s="47"/>
      <c r="KXS215" s="47"/>
      <c r="KXT215" s="47"/>
      <c r="KXU215" s="47"/>
      <c r="KXV215" s="47"/>
      <c r="KXW215" s="47"/>
      <c r="KXX215" s="47"/>
      <c r="KXY215" s="47"/>
      <c r="KXZ215" s="47"/>
      <c r="KYA215" s="47"/>
      <c r="KYB215" s="47"/>
      <c r="KYC215" s="47"/>
      <c r="KYD215" s="47"/>
      <c r="KYE215" s="47"/>
      <c r="KYF215" s="47"/>
      <c r="KYG215" s="47"/>
      <c r="KYH215" s="47"/>
      <c r="KYI215" s="47"/>
      <c r="KYJ215" s="47"/>
      <c r="KYK215" s="47"/>
      <c r="KYL215" s="47"/>
      <c r="KYM215" s="47"/>
      <c r="KYN215" s="47"/>
      <c r="KYO215" s="47"/>
      <c r="KYP215" s="47"/>
      <c r="KYQ215" s="47"/>
      <c r="KYR215" s="47"/>
      <c r="KYS215" s="47"/>
      <c r="KYT215" s="47"/>
      <c r="KYU215" s="47"/>
      <c r="KYV215" s="47"/>
      <c r="KYW215" s="47"/>
      <c r="KYX215" s="47"/>
      <c r="KYY215" s="47"/>
      <c r="KYZ215" s="47"/>
      <c r="KZA215" s="47"/>
      <c r="KZB215" s="47"/>
      <c r="KZC215" s="47"/>
      <c r="KZD215" s="47"/>
      <c r="KZE215" s="47"/>
      <c r="KZF215" s="47"/>
      <c r="KZG215" s="47"/>
      <c r="KZH215" s="47"/>
      <c r="KZI215" s="47"/>
      <c r="KZJ215" s="47"/>
      <c r="KZK215" s="47"/>
      <c r="KZL215" s="47"/>
      <c r="KZM215" s="47"/>
      <c r="KZN215" s="47"/>
      <c r="KZO215" s="47"/>
      <c r="KZP215" s="47"/>
      <c r="KZQ215" s="47"/>
      <c r="KZR215" s="47"/>
      <c r="KZS215" s="47"/>
      <c r="KZT215" s="47"/>
      <c r="KZU215" s="47"/>
      <c r="KZV215" s="47"/>
      <c r="KZW215" s="47"/>
      <c r="KZX215" s="47"/>
      <c r="KZY215" s="47"/>
      <c r="KZZ215" s="47"/>
      <c r="LAA215" s="47"/>
      <c r="LAB215" s="47"/>
      <c r="LAC215" s="47"/>
      <c r="LAD215" s="47"/>
      <c r="LAE215" s="47"/>
      <c r="LAF215" s="47"/>
      <c r="LAG215" s="47"/>
      <c r="LAH215" s="47"/>
      <c r="LAI215" s="47"/>
      <c r="LAJ215" s="47"/>
      <c r="LAK215" s="47"/>
      <c r="LAL215" s="47"/>
      <c r="LAM215" s="47"/>
      <c r="LAN215" s="47"/>
      <c r="LAO215" s="47"/>
      <c r="LAP215" s="47"/>
      <c r="LAQ215" s="47"/>
      <c r="LAR215" s="47"/>
      <c r="LAS215" s="47"/>
      <c r="LAT215" s="47"/>
      <c r="LAU215" s="47"/>
      <c r="LAV215" s="47"/>
      <c r="LAW215" s="47"/>
      <c r="LAX215" s="47"/>
      <c r="LAY215" s="47"/>
      <c r="LAZ215" s="47"/>
      <c r="LBA215" s="47"/>
      <c r="LBB215" s="47"/>
      <c r="LBC215" s="47"/>
      <c r="LBD215" s="47"/>
      <c r="LBE215" s="47"/>
      <c r="LBF215" s="47"/>
      <c r="LBG215" s="47"/>
      <c r="LBH215" s="47"/>
      <c r="LBI215" s="47"/>
      <c r="LBJ215" s="47"/>
      <c r="LBK215" s="47"/>
      <c r="LBL215" s="47"/>
      <c r="LBM215" s="47"/>
      <c r="LBN215" s="47"/>
      <c r="LBO215" s="47"/>
      <c r="LBP215" s="47"/>
      <c r="LBQ215" s="47"/>
      <c r="LBR215" s="47"/>
      <c r="LBS215" s="47"/>
      <c r="LBT215" s="47"/>
      <c r="LBU215" s="47"/>
      <c r="LBV215" s="47"/>
      <c r="LBW215" s="47"/>
      <c r="LBX215" s="47"/>
      <c r="LBY215" s="47"/>
      <c r="LBZ215" s="47"/>
      <c r="LCA215" s="47"/>
      <c r="LCB215" s="47"/>
      <c r="LCC215" s="47"/>
      <c r="LCD215" s="47"/>
      <c r="LCE215" s="47"/>
      <c r="LCF215" s="47"/>
      <c r="LCG215" s="47"/>
      <c r="LCH215" s="47"/>
      <c r="LCI215" s="47"/>
      <c r="LCJ215" s="47"/>
      <c r="LCK215" s="47"/>
      <c r="LCL215" s="47"/>
      <c r="LCM215" s="47"/>
      <c r="LCN215" s="47"/>
      <c r="LCO215" s="47"/>
      <c r="LCP215" s="47"/>
      <c r="LCQ215" s="47"/>
      <c r="LCR215" s="47"/>
      <c r="LCS215" s="47"/>
      <c r="LCT215" s="47"/>
      <c r="LCU215" s="47"/>
      <c r="LCV215" s="47"/>
      <c r="LCW215" s="47"/>
      <c r="LCX215" s="47"/>
      <c r="LCY215" s="47"/>
      <c r="LCZ215" s="47"/>
      <c r="LDA215" s="47"/>
      <c r="LDB215" s="47"/>
      <c r="LDC215" s="47"/>
      <c r="LDD215" s="47"/>
      <c r="LDE215" s="47"/>
      <c r="LDF215" s="47"/>
      <c r="LDG215" s="47"/>
      <c r="LDH215" s="47"/>
      <c r="LDI215" s="47"/>
      <c r="LDJ215" s="47"/>
      <c r="LDK215" s="47"/>
      <c r="LDL215" s="47"/>
      <c r="LDM215" s="47"/>
      <c r="LDN215" s="47"/>
      <c r="LDO215" s="47"/>
      <c r="LDP215" s="47"/>
      <c r="LDQ215" s="47"/>
      <c r="LDR215" s="47"/>
      <c r="LDS215" s="47"/>
      <c r="LDT215" s="47"/>
      <c r="LDU215" s="47"/>
      <c r="LDV215" s="47"/>
      <c r="LDW215" s="47"/>
      <c r="LDX215" s="47"/>
      <c r="LDY215" s="47"/>
      <c r="LDZ215" s="47"/>
      <c r="LEA215" s="47"/>
      <c r="LEB215" s="47"/>
      <c r="LEC215" s="47"/>
      <c r="LED215" s="47"/>
      <c r="LEE215" s="47"/>
      <c r="LEF215" s="47"/>
      <c r="LEG215" s="47"/>
      <c r="LEH215" s="47"/>
      <c r="LEI215" s="47"/>
      <c r="LEJ215" s="47"/>
      <c r="LEK215" s="47"/>
      <c r="LEL215" s="47"/>
      <c r="LEM215" s="47"/>
      <c r="LEN215" s="47"/>
      <c r="LEO215" s="47"/>
      <c r="LEP215" s="47"/>
      <c r="LEQ215" s="47"/>
      <c r="LER215" s="47"/>
      <c r="LES215" s="47"/>
      <c r="LET215" s="47"/>
      <c r="LEU215" s="47"/>
      <c r="LEV215" s="47"/>
      <c r="LEW215" s="47"/>
      <c r="LEX215" s="47"/>
      <c r="LEY215" s="47"/>
      <c r="LEZ215" s="47"/>
      <c r="LFA215" s="47"/>
      <c r="LFB215" s="47"/>
      <c r="LFC215" s="47"/>
      <c r="LFD215" s="47"/>
      <c r="LFE215" s="47"/>
      <c r="LFF215" s="47"/>
      <c r="LFG215" s="47"/>
      <c r="LFH215" s="47"/>
      <c r="LFI215" s="47"/>
      <c r="LFJ215" s="47"/>
      <c r="LFK215" s="47"/>
      <c r="LFL215" s="47"/>
      <c r="LFM215" s="47"/>
      <c r="LFN215" s="47"/>
      <c r="LFO215" s="47"/>
      <c r="LFP215" s="47"/>
      <c r="LFQ215" s="47"/>
      <c r="LFR215" s="47"/>
      <c r="LFS215" s="47"/>
      <c r="LFT215" s="47"/>
      <c r="LFU215" s="47"/>
      <c r="LFV215" s="47"/>
      <c r="LFW215" s="47"/>
      <c r="LFX215" s="47"/>
      <c r="LFY215" s="47"/>
      <c r="LFZ215" s="47"/>
      <c r="LGA215" s="47"/>
      <c r="LGB215" s="47"/>
      <c r="LGC215" s="47"/>
      <c r="LGD215" s="47"/>
      <c r="LGE215" s="47"/>
      <c r="LGF215" s="47"/>
      <c r="LGG215" s="47"/>
      <c r="LGH215" s="47"/>
      <c r="LGI215" s="47"/>
      <c r="LGJ215" s="47"/>
      <c r="LGK215" s="47"/>
      <c r="LGL215" s="47"/>
      <c r="LGM215" s="47"/>
      <c r="LGN215" s="47"/>
      <c r="LGO215" s="47"/>
      <c r="LGP215" s="47"/>
      <c r="LGQ215" s="47"/>
      <c r="LGR215" s="47"/>
      <c r="LGS215" s="47"/>
      <c r="LGT215" s="47"/>
      <c r="LGU215" s="47"/>
      <c r="LGV215" s="47"/>
      <c r="LGW215" s="47"/>
      <c r="LGX215" s="47"/>
      <c r="LGY215" s="47"/>
      <c r="LGZ215" s="47"/>
      <c r="LHA215" s="47"/>
      <c r="LHB215" s="47"/>
      <c r="LHC215" s="47"/>
      <c r="LHD215" s="47"/>
      <c r="LHE215" s="47"/>
      <c r="LHF215" s="47"/>
      <c r="LHG215" s="47"/>
      <c r="LHH215" s="47"/>
      <c r="LHI215" s="47"/>
      <c r="LHJ215" s="47"/>
      <c r="LHK215" s="47"/>
      <c r="LHL215" s="47"/>
      <c r="LHM215" s="47"/>
      <c r="LHN215" s="47"/>
      <c r="LHO215" s="47"/>
      <c r="LHP215" s="47"/>
      <c r="LHQ215" s="47"/>
      <c r="LHR215" s="47"/>
      <c r="LHS215" s="47"/>
      <c r="LHT215" s="47"/>
      <c r="LHU215" s="47"/>
      <c r="LHV215" s="47"/>
      <c r="LHW215" s="47"/>
      <c r="LHX215" s="47"/>
      <c r="LHY215" s="47"/>
      <c r="LHZ215" s="47"/>
      <c r="LIA215" s="47"/>
      <c r="LIB215" s="47"/>
      <c r="LIC215" s="47"/>
      <c r="LID215" s="47"/>
      <c r="LIE215" s="47"/>
      <c r="LIF215" s="47"/>
      <c r="LIG215" s="47"/>
      <c r="LIH215" s="47"/>
      <c r="LII215" s="47"/>
      <c r="LIJ215" s="47"/>
      <c r="LIK215" s="47"/>
      <c r="LIL215" s="47"/>
      <c r="LIM215" s="47"/>
      <c r="LIN215" s="47"/>
      <c r="LIO215" s="47"/>
      <c r="LIP215" s="47"/>
      <c r="LIQ215" s="47"/>
      <c r="LIR215" s="47"/>
      <c r="LIS215" s="47"/>
      <c r="LIT215" s="47"/>
      <c r="LIU215" s="47"/>
      <c r="LIV215" s="47"/>
      <c r="LIW215" s="47"/>
      <c r="LIX215" s="47"/>
      <c r="LIY215" s="47"/>
      <c r="LIZ215" s="47"/>
      <c r="LJA215" s="47"/>
      <c r="LJB215" s="47"/>
      <c r="LJC215" s="47"/>
      <c r="LJD215" s="47"/>
      <c r="LJE215" s="47"/>
      <c r="LJF215" s="47"/>
      <c r="LJG215" s="47"/>
      <c r="LJH215" s="47"/>
      <c r="LJI215" s="47"/>
      <c r="LJJ215" s="47"/>
      <c r="LJK215" s="47"/>
      <c r="LJL215" s="47"/>
      <c r="LJM215" s="47"/>
      <c r="LJN215" s="47"/>
      <c r="LJO215" s="47"/>
      <c r="LJP215" s="47"/>
      <c r="LJQ215" s="47"/>
      <c r="LJR215" s="47"/>
      <c r="LJS215" s="47"/>
      <c r="LJT215" s="47"/>
      <c r="LJU215" s="47"/>
      <c r="LJV215" s="47"/>
      <c r="LJW215" s="47"/>
      <c r="LJX215" s="47"/>
      <c r="LJY215" s="47"/>
      <c r="LJZ215" s="47"/>
      <c r="LKA215" s="47"/>
      <c r="LKB215" s="47"/>
      <c r="LKC215" s="47"/>
      <c r="LKD215" s="47"/>
      <c r="LKE215" s="47"/>
      <c r="LKF215" s="47"/>
      <c r="LKG215" s="47"/>
      <c r="LKH215" s="47"/>
      <c r="LKI215" s="47"/>
      <c r="LKJ215" s="47"/>
      <c r="LKK215" s="47"/>
      <c r="LKL215" s="47"/>
      <c r="LKM215" s="47"/>
      <c r="LKN215" s="47"/>
      <c r="LKO215" s="47"/>
      <c r="LKP215" s="47"/>
      <c r="LKQ215" s="47"/>
      <c r="LKR215" s="47"/>
      <c r="LKS215" s="47"/>
      <c r="LKT215" s="47"/>
      <c r="LKU215" s="47"/>
      <c r="LKV215" s="47"/>
      <c r="LKW215" s="47"/>
      <c r="LKX215" s="47"/>
      <c r="LKY215" s="47"/>
      <c r="LKZ215" s="47"/>
      <c r="LLA215" s="47"/>
      <c r="LLB215" s="47"/>
      <c r="LLC215" s="47"/>
      <c r="LLD215" s="47"/>
      <c r="LLE215" s="47"/>
      <c r="LLF215" s="47"/>
      <c r="LLG215" s="47"/>
      <c r="LLH215" s="47"/>
      <c r="LLI215" s="47"/>
      <c r="LLJ215" s="47"/>
      <c r="LLK215" s="47"/>
      <c r="LLL215" s="47"/>
      <c r="LLM215" s="47"/>
      <c r="LLN215" s="47"/>
      <c r="LLO215" s="47"/>
      <c r="LLP215" s="47"/>
      <c r="LLQ215" s="47"/>
      <c r="LLR215" s="47"/>
      <c r="LLS215" s="47"/>
      <c r="LLT215" s="47"/>
      <c r="LLU215" s="47"/>
      <c r="LLV215" s="47"/>
      <c r="LLW215" s="47"/>
      <c r="LLX215" s="47"/>
      <c r="LLY215" s="47"/>
      <c r="LLZ215" s="47"/>
      <c r="LMA215" s="47"/>
      <c r="LMB215" s="47"/>
      <c r="LMC215" s="47"/>
      <c r="LMD215" s="47"/>
      <c r="LME215" s="47"/>
      <c r="LMF215" s="47"/>
      <c r="LMG215" s="47"/>
      <c r="LMH215" s="47"/>
      <c r="LMI215" s="47"/>
      <c r="LMJ215" s="47"/>
      <c r="LMK215" s="47"/>
      <c r="LML215" s="47"/>
      <c r="LMM215" s="47"/>
      <c r="LMN215" s="47"/>
      <c r="LMO215" s="47"/>
      <c r="LMP215" s="47"/>
      <c r="LMQ215" s="47"/>
      <c r="LMR215" s="47"/>
      <c r="LMS215" s="47"/>
      <c r="LMT215" s="47"/>
      <c r="LMU215" s="47"/>
      <c r="LMV215" s="47"/>
      <c r="LMW215" s="47"/>
      <c r="LMX215" s="47"/>
      <c r="LMY215" s="47"/>
      <c r="LMZ215" s="47"/>
      <c r="LNA215" s="47"/>
      <c r="LNB215" s="47"/>
      <c r="LNC215" s="47"/>
      <c r="LND215" s="47"/>
      <c r="LNE215" s="47"/>
      <c r="LNF215" s="47"/>
      <c r="LNG215" s="47"/>
      <c r="LNH215" s="47"/>
      <c r="LNI215" s="47"/>
      <c r="LNJ215" s="47"/>
      <c r="LNK215" s="47"/>
      <c r="LNL215" s="47"/>
      <c r="LNM215" s="47"/>
      <c r="LNN215" s="47"/>
      <c r="LNO215" s="47"/>
      <c r="LNP215" s="47"/>
      <c r="LNQ215" s="47"/>
      <c r="LNR215" s="47"/>
      <c r="LNS215" s="47"/>
      <c r="LNT215" s="47"/>
      <c r="LNU215" s="47"/>
      <c r="LNV215" s="47"/>
      <c r="LNW215" s="47"/>
      <c r="LNX215" s="47"/>
      <c r="LNY215" s="47"/>
      <c r="LNZ215" s="47"/>
      <c r="LOA215" s="47"/>
      <c r="LOB215" s="47"/>
      <c r="LOC215" s="47"/>
      <c r="LOD215" s="47"/>
      <c r="LOE215" s="47"/>
      <c r="LOF215" s="47"/>
      <c r="LOG215" s="47"/>
      <c r="LOH215" s="47"/>
      <c r="LOI215" s="47"/>
      <c r="LOJ215" s="47"/>
      <c r="LOK215" s="47"/>
      <c r="LOL215" s="47"/>
      <c r="LOM215" s="47"/>
      <c r="LON215" s="47"/>
      <c r="LOO215" s="47"/>
      <c r="LOP215" s="47"/>
      <c r="LOQ215" s="47"/>
      <c r="LOR215" s="47"/>
      <c r="LOS215" s="47"/>
      <c r="LOT215" s="47"/>
      <c r="LOU215" s="47"/>
      <c r="LOV215" s="47"/>
      <c r="LOW215" s="47"/>
      <c r="LOX215" s="47"/>
      <c r="LOY215" s="47"/>
      <c r="LOZ215" s="47"/>
      <c r="LPA215" s="47"/>
      <c r="LPB215" s="47"/>
      <c r="LPC215" s="47"/>
      <c r="LPD215" s="47"/>
      <c r="LPE215" s="47"/>
      <c r="LPF215" s="47"/>
      <c r="LPG215" s="47"/>
      <c r="LPH215" s="47"/>
      <c r="LPI215" s="47"/>
      <c r="LPJ215" s="47"/>
      <c r="LPK215" s="47"/>
      <c r="LPL215" s="47"/>
      <c r="LPM215" s="47"/>
      <c r="LPN215" s="47"/>
      <c r="LPO215" s="47"/>
      <c r="LPP215" s="47"/>
      <c r="LPQ215" s="47"/>
      <c r="LPR215" s="47"/>
      <c r="LPS215" s="47"/>
      <c r="LPT215" s="47"/>
      <c r="LPU215" s="47"/>
      <c r="LPV215" s="47"/>
      <c r="LPW215" s="47"/>
      <c r="LPX215" s="47"/>
      <c r="LPY215" s="47"/>
      <c r="LPZ215" s="47"/>
      <c r="LQA215" s="47"/>
      <c r="LQB215" s="47"/>
      <c r="LQC215" s="47"/>
      <c r="LQD215" s="47"/>
      <c r="LQE215" s="47"/>
      <c r="LQF215" s="47"/>
      <c r="LQG215" s="47"/>
      <c r="LQH215" s="47"/>
      <c r="LQI215" s="47"/>
      <c r="LQJ215" s="47"/>
      <c r="LQK215" s="47"/>
      <c r="LQL215" s="47"/>
      <c r="LQM215" s="47"/>
      <c r="LQN215" s="47"/>
      <c r="LQO215" s="47"/>
      <c r="LQP215" s="47"/>
      <c r="LQQ215" s="47"/>
      <c r="LQR215" s="47"/>
      <c r="LQS215" s="47"/>
      <c r="LQT215" s="47"/>
      <c r="LQU215" s="47"/>
      <c r="LQV215" s="47"/>
      <c r="LQW215" s="47"/>
      <c r="LQX215" s="47"/>
      <c r="LQY215" s="47"/>
      <c r="LQZ215" s="47"/>
      <c r="LRA215" s="47"/>
      <c r="LRB215" s="47"/>
      <c r="LRC215" s="47"/>
      <c r="LRD215" s="47"/>
      <c r="LRE215" s="47"/>
      <c r="LRF215" s="47"/>
      <c r="LRG215" s="47"/>
      <c r="LRH215" s="47"/>
      <c r="LRI215" s="47"/>
      <c r="LRJ215" s="47"/>
      <c r="LRK215" s="47"/>
      <c r="LRL215" s="47"/>
      <c r="LRM215" s="47"/>
      <c r="LRN215" s="47"/>
      <c r="LRO215" s="47"/>
      <c r="LRP215" s="47"/>
      <c r="LRQ215" s="47"/>
      <c r="LRR215" s="47"/>
      <c r="LRS215" s="47"/>
      <c r="LRT215" s="47"/>
      <c r="LRU215" s="47"/>
      <c r="LRV215" s="47"/>
      <c r="LRW215" s="47"/>
      <c r="LRX215" s="47"/>
      <c r="LRY215" s="47"/>
      <c r="LRZ215" s="47"/>
      <c r="LSA215" s="47"/>
      <c r="LSB215" s="47"/>
      <c r="LSC215" s="47"/>
      <c r="LSD215" s="47"/>
      <c r="LSE215" s="47"/>
      <c r="LSF215" s="47"/>
      <c r="LSG215" s="47"/>
      <c r="LSH215" s="47"/>
      <c r="LSI215" s="47"/>
      <c r="LSJ215" s="47"/>
      <c r="LSK215" s="47"/>
      <c r="LSL215" s="47"/>
      <c r="LSM215" s="47"/>
      <c r="LSN215" s="47"/>
      <c r="LSO215" s="47"/>
      <c r="LSP215" s="47"/>
      <c r="LSQ215" s="47"/>
      <c r="LSR215" s="47"/>
      <c r="LSS215" s="47"/>
      <c r="LST215" s="47"/>
      <c r="LSU215" s="47"/>
      <c r="LSV215" s="47"/>
      <c r="LSW215" s="47"/>
      <c r="LSX215" s="47"/>
      <c r="LSY215" s="47"/>
      <c r="LSZ215" s="47"/>
      <c r="LTA215" s="47"/>
      <c r="LTB215" s="47"/>
      <c r="LTC215" s="47"/>
      <c r="LTD215" s="47"/>
      <c r="LTE215" s="47"/>
      <c r="LTF215" s="47"/>
      <c r="LTG215" s="47"/>
      <c r="LTH215" s="47"/>
      <c r="LTI215" s="47"/>
      <c r="LTJ215" s="47"/>
      <c r="LTK215" s="47"/>
      <c r="LTL215" s="47"/>
      <c r="LTM215" s="47"/>
      <c r="LTN215" s="47"/>
      <c r="LTO215" s="47"/>
      <c r="LTP215" s="47"/>
      <c r="LTQ215" s="47"/>
      <c r="LTR215" s="47"/>
      <c r="LTS215" s="47"/>
      <c r="LTT215" s="47"/>
      <c r="LTU215" s="47"/>
      <c r="LTV215" s="47"/>
      <c r="LTW215" s="47"/>
      <c r="LTX215" s="47"/>
      <c r="LTY215" s="47"/>
      <c r="LTZ215" s="47"/>
      <c r="LUA215" s="47"/>
      <c r="LUB215" s="47"/>
      <c r="LUC215" s="47"/>
      <c r="LUD215" s="47"/>
      <c r="LUE215" s="47"/>
      <c r="LUF215" s="47"/>
      <c r="LUG215" s="47"/>
      <c r="LUH215" s="47"/>
      <c r="LUI215" s="47"/>
      <c r="LUJ215" s="47"/>
      <c r="LUK215" s="47"/>
      <c r="LUL215" s="47"/>
      <c r="LUM215" s="47"/>
      <c r="LUN215" s="47"/>
      <c r="LUO215" s="47"/>
      <c r="LUP215" s="47"/>
      <c r="LUQ215" s="47"/>
      <c r="LUR215" s="47"/>
      <c r="LUS215" s="47"/>
      <c r="LUT215" s="47"/>
      <c r="LUU215" s="47"/>
      <c r="LUV215" s="47"/>
      <c r="LUW215" s="47"/>
      <c r="LUX215" s="47"/>
      <c r="LUY215" s="47"/>
      <c r="LUZ215" s="47"/>
      <c r="LVA215" s="47"/>
      <c r="LVB215" s="47"/>
      <c r="LVC215" s="47"/>
      <c r="LVD215" s="47"/>
      <c r="LVE215" s="47"/>
      <c r="LVF215" s="47"/>
      <c r="LVG215" s="47"/>
      <c r="LVH215" s="47"/>
      <c r="LVI215" s="47"/>
      <c r="LVJ215" s="47"/>
      <c r="LVK215" s="47"/>
      <c r="LVL215" s="47"/>
      <c r="LVM215" s="47"/>
      <c r="LVN215" s="47"/>
      <c r="LVO215" s="47"/>
      <c r="LVP215" s="47"/>
      <c r="LVQ215" s="47"/>
      <c r="LVR215" s="47"/>
      <c r="LVS215" s="47"/>
      <c r="LVT215" s="47"/>
      <c r="LVU215" s="47"/>
      <c r="LVV215" s="47"/>
      <c r="LVW215" s="47"/>
      <c r="LVX215" s="47"/>
      <c r="LVY215" s="47"/>
      <c r="LVZ215" s="47"/>
      <c r="LWA215" s="47"/>
      <c r="LWB215" s="47"/>
      <c r="LWC215" s="47"/>
      <c r="LWD215" s="47"/>
      <c r="LWE215" s="47"/>
      <c r="LWF215" s="47"/>
      <c r="LWG215" s="47"/>
      <c r="LWH215" s="47"/>
      <c r="LWI215" s="47"/>
      <c r="LWJ215" s="47"/>
      <c r="LWK215" s="47"/>
      <c r="LWL215" s="47"/>
      <c r="LWM215" s="47"/>
      <c r="LWN215" s="47"/>
      <c r="LWO215" s="47"/>
      <c r="LWP215" s="47"/>
      <c r="LWQ215" s="47"/>
      <c r="LWR215" s="47"/>
      <c r="LWS215" s="47"/>
      <c r="LWT215" s="47"/>
      <c r="LWU215" s="47"/>
      <c r="LWV215" s="47"/>
      <c r="LWW215" s="47"/>
      <c r="LWX215" s="47"/>
      <c r="LWY215" s="47"/>
      <c r="LWZ215" s="47"/>
      <c r="LXA215" s="47"/>
      <c r="LXB215" s="47"/>
      <c r="LXC215" s="47"/>
      <c r="LXD215" s="47"/>
      <c r="LXE215" s="47"/>
      <c r="LXF215" s="47"/>
      <c r="LXG215" s="47"/>
      <c r="LXH215" s="47"/>
      <c r="LXI215" s="47"/>
      <c r="LXJ215" s="47"/>
      <c r="LXK215" s="47"/>
      <c r="LXL215" s="47"/>
      <c r="LXM215" s="47"/>
      <c r="LXN215" s="47"/>
      <c r="LXO215" s="47"/>
      <c r="LXP215" s="47"/>
      <c r="LXQ215" s="47"/>
      <c r="LXR215" s="47"/>
      <c r="LXS215" s="47"/>
      <c r="LXT215" s="47"/>
      <c r="LXU215" s="47"/>
      <c r="LXV215" s="47"/>
      <c r="LXW215" s="47"/>
      <c r="LXX215" s="47"/>
      <c r="LXY215" s="47"/>
      <c r="LXZ215" s="47"/>
      <c r="LYA215" s="47"/>
      <c r="LYB215" s="47"/>
      <c r="LYC215" s="47"/>
      <c r="LYD215" s="47"/>
      <c r="LYE215" s="47"/>
      <c r="LYF215" s="47"/>
      <c r="LYG215" s="47"/>
      <c r="LYH215" s="47"/>
      <c r="LYI215" s="47"/>
      <c r="LYJ215" s="47"/>
      <c r="LYK215" s="47"/>
      <c r="LYL215" s="47"/>
      <c r="LYM215" s="47"/>
      <c r="LYN215" s="47"/>
      <c r="LYO215" s="47"/>
      <c r="LYP215" s="47"/>
      <c r="LYQ215" s="47"/>
      <c r="LYR215" s="47"/>
      <c r="LYS215" s="47"/>
      <c r="LYT215" s="47"/>
      <c r="LYU215" s="47"/>
      <c r="LYV215" s="47"/>
      <c r="LYW215" s="47"/>
      <c r="LYX215" s="47"/>
      <c r="LYY215" s="47"/>
      <c r="LYZ215" s="47"/>
      <c r="LZA215" s="47"/>
      <c r="LZB215" s="47"/>
      <c r="LZC215" s="47"/>
      <c r="LZD215" s="47"/>
      <c r="LZE215" s="47"/>
      <c r="LZF215" s="47"/>
      <c r="LZG215" s="47"/>
      <c r="LZH215" s="47"/>
      <c r="LZI215" s="47"/>
      <c r="LZJ215" s="47"/>
      <c r="LZK215" s="47"/>
      <c r="LZL215" s="47"/>
      <c r="LZM215" s="47"/>
      <c r="LZN215" s="47"/>
      <c r="LZO215" s="47"/>
      <c r="LZP215" s="47"/>
      <c r="LZQ215" s="47"/>
      <c r="LZR215" s="47"/>
      <c r="LZS215" s="47"/>
      <c r="LZT215" s="47"/>
      <c r="LZU215" s="47"/>
      <c r="LZV215" s="47"/>
      <c r="LZW215" s="47"/>
      <c r="LZX215" s="47"/>
      <c r="LZY215" s="47"/>
      <c r="LZZ215" s="47"/>
      <c r="MAA215" s="47"/>
      <c r="MAB215" s="47"/>
      <c r="MAC215" s="47"/>
      <c r="MAD215" s="47"/>
      <c r="MAE215" s="47"/>
      <c r="MAF215" s="47"/>
      <c r="MAG215" s="47"/>
      <c r="MAH215" s="47"/>
      <c r="MAI215" s="47"/>
      <c r="MAJ215" s="47"/>
      <c r="MAK215" s="47"/>
      <c r="MAL215" s="47"/>
      <c r="MAM215" s="47"/>
      <c r="MAN215" s="47"/>
      <c r="MAO215" s="47"/>
      <c r="MAP215" s="47"/>
      <c r="MAQ215" s="47"/>
      <c r="MAR215" s="47"/>
      <c r="MAS215" s="47"/>
      <c r="MAT215" s="47"/>
      <c r="MAU215" s="47"/>
      <c r="MAV215" s="47"/>
      <c r="MAW215" s="47"/>
      <c r="MAX215" s="47"/>
      <c r="MAY215" s="47"/>
      <c r="MAZ215" s="47"/>
      <c r="MBA215" s="47"/>
      <c r="MBB215" s="47"/>
      <c r="MBC215" s="47"/>
      <c r="MBD215" s="47"/>
      <c r="MBE215" s="47"/>
      <c r="MBF215" s="47"/>
      <c r="MBG215" s="47"/>
      <c r="MBH215" s="47"/>
      <c r="MBI215" s="47"/>
      <c r="MBJ215" s="47"/>
      <c r="MBK215" s="47"/>
      <c r="MBL215" s="47"/>
      <c r="MBM215" s="47"/>
      <c r="MBN215" s="47"/>
      <c r="MBO215" s="47"/>
      <c r="MBP215" s="47"/>
      <c r="MBQ215" s="47"/>
      <c r="MBR215" s="47"/>
      <c r="MBS215" s="47"/>
      <c r="MBT215" s="47"/>
      <c r="MBU215" s="47"/>
      <c r="MBV215" s="47"/>
      <c r="MBW215" s="47"/>
      <c r="MBX215" s="47"/>
      <c r="MBY215" s="47"/>
      <c r="MBZ215" s="47"/>
      <c r="MCA215" s="47"/>
      <c r="MCB215" s="47"/>
      <c r="MCC215" s="47"/>
      <c r="MCD215" s="47"/>
      <c r="MCE215" s="47"/>
      <c r="MCF215" s="47"/>
      <c r="MCG215" s="47"/>
      <c r="MCH215" s="47"/>
      <c r="MCI215" s="47"/>
      <c r="MCJ215" s="47"/>
      <c r="MCK215" s="47"/>
      <c r="MCL215" s="47"/>
      <c r="MCM215" s="47"/>
      <c r="MCN215" s="47"/>
      <c r="MCO215" s="47"/>
      <c r="MCP215" s="47"/>
      <c r="MCQ215" s="47"/>
      <c r="MCR215" s="47"/>
      <c r="MCS215" s="47"/>
      <c r="MCT215" s="47"/>
      <c r="MCU215" s="47"/>
      <c r="MCV215" s="47"/>
      <c r="MCW215" s="47"/>
      <c r="MCX215" s="47"/>
      <c r="MCY215" s="47"/>
      <c r="MCZ215" s="47"/>
      <c r="MDA215" s="47"/>
      <c r="MDB215" s="47"/>
      <c r="MDC215" s="47"/>
      <c r="MDD215" s="47"/>
      <c r="MDE215" s="47"/>
      <c r="MDF215" s="47"/>
      <c r="MDG215" s="47"/>
      <c r="MDH215" s="47"/>
      <c r="MDI215" s="47"/>
      <c r="MDJ215" s="47"/>
      <c r="MDK215" s="47"/>
      <c r="MDL215" s="47"/>
      <c r="MDM215" s="47"/>
      <c r="MDN215" s="47"/>
      <c r="MDO215" s="47"/>
      <c r="MDP215" s="47"/>
      <c r="MDQ215" s="47"/>
      <c r="MDR215" s="47"/>
      <c r="MDS215" s="47"/>
      <c r="MDT215" s="47"/>
      <c r="MDU215" s="47"/>
      <c r="MDV215" s="47"/>
      <c r="MDW215" s="47"/>
      <c r="MDX215" s="47"/>
      <c r="MDY215" s="47"/>
      <c r="MDZ215" s="47"/>
      <c r="MEA215" s="47"/>
      <c r="MEB215" s="47"/>
      <c r="MEC215" s="47"/>
      <c r="MED215" s="47"/>
      <c r="MEE215" s="47"/>
      <c r="MEF215" s="47"/>
      <c r="MEG215" s="47"/>
      <c r="MEH215" s="47"/>
      <c r="MEI215" s="47"/>
      <c r="MEJ215" s="47"/>
      <c r="MEK215" s="47"/>
      <c r="MEL215" s="47"/>
      <c r="MEM215" s="47"/>
      <c r="MEN215" s="47"/>
      <c r="MEO215" s="47"/>
      <c r="MEP215" s="47"/>
      <c r="MEQ215" s="47"/>
      <c r="MER215" s="47"/>
      <c r="MES215" s="47"/>
      <c r="MET215" s="47"/>
      <c r="MEU215" s="47"/>
      <c r="MEV215" s="47"/>
      <c r="MEW215" s="47"/>
      <c r="MEX215" s="47"/>
      <c r="MEY215" s="47"/>
      <c r="MEZ215" s="47"/>
      <c r="MFA215" s="47"/>
      <c r="MFB215" s="47"/>
      <c r="MFC215" s="47"/>
      <c r="MFD215" s="47"/>
      <c r="MFE215" s="47"/>
      <c r="MFF215" s="47"/>
      <c r="MFG215" s="47"/>
      <c r="MFH215" s="47"/>
      <c r="MFI215" s="47"/>
      <c r="MFJ215" s="47"/>
      <c r="MFK215" s="47"/>
      <c r="MFL215" s="47"/>
      <c r="MFM215" s="47"/>
      <c r="MFN215" s="47"/>
      <c r="MFO215" s="47"/>
      <c r="MFP215" s="47"/>
      <c r="MFQ215" s="47"/>
      <c r="MFR215" s="47"/>
      <c r="MFS215" s="47"/>
      <c r="MFT215" s="47"/>
      <c r="MFU215" s="47"/>
      <c r="MFV215" s="47"/>
      <c r="MFW215" s="47"/>
      <c r="MFX215" s="47"/>
      <c r="MFY215" s="47"/>
      <c r="MFZ215" s="47"/>
      <c r="MGA215" s="47"/>
      <c r="MGB215" s="47"/>
      <c r="MGC215" s="47"/>
      <c r="MGD215" s="47"/>
      <c r="MGE215" s="47"/>
      <c r="MGF215" s="47"/>
      <c r="MGG215" s="47"/>
      <c r="MGH215" s="47"/>
      <c r="MGI215" s="47"/>
      <c r="MGJ215" s="47"/>
      <c r="MGK215" s="47"/>
      <c r="MGL215" s="47"/>
      <c r="MGM215" s="47"/>
      <c r="MGN215" s="47"/>
      <c r="MGO215" s="47"/>
      <c r="MGP215" s="47"/>
      <c r="MGQ215" s="47"/>
      <c r="MGR215" s="47"/>
      <c r="MGS215" s="47"/>
      <c r="MGT215" s="47"/>
      <c r="MGU215" s="47"/>
      <c r="MGV215" s="47"/>
      <c r="MGW215" s="47"/>
      <c r="MGX215" s="47"/>
      <c r="MGY215" s="47"/>
      <c r="MGZ215" s="47"/>
      <c r="MHA215" s="47"/>
      <c r="MHB215" s="47"/>
      <c r="MHC215" s="47"/>
      <c r="MHD215" s="47"/>
      <c r="MHE215" s="47"/>
      <c r="MHF215" s="47"/>
      <c r="MHG215" s="47"/>
      <c r="MHH215" s="47"/>
      <c r="MHI215" s="47"/>
      <c r="MHJ215" s="47"/>
      <c r="MHK215" s="47"/>
      <c r="MHL215" s="47"/>
      <c r="MHM215" s="47"/>
      <c r="MHN215" s="47"/>
      <c r="MHO215" s="47"/>
      <c r="MHP215" s="47"/>
      <c r="MHQ215" s="47"/>
      <c r="MHR215" s="47"/>
      <c r="MHS215" s="47"/>
      <c r="MHT215" s="47"/>
      <c r="MHU215" s="47"/>
      <c r="MHV215" s="47"/>
      <c r="MHW215" s="47"/>
      <c r="MHX215" s="47"/>
      <c r="MHY215" s="47"/>
      <c r="MHZ215" s="47"/>
      <c r="MIA215" s="47"/>
      <c r="MIB215" s="47"/>
      <c r="MIC215" s="47"/>
      <c r="MID215" s="47"/>
      <c r="MIE215" s="47"/>
      <c r="MIF215" s="47"/>
      <c r="MIG215" s="47"/>
      <c r="MIH215" s="47"/>
      <c r="MII215" s="47"/>
      <c r="MIJ215" s="47"/>
      <c r="MIK215" s="47"/>
      <c r="MIL215" s="47"/>
      <c r="MIM215" s="47"/>
      <c r="MIN215" s="47"/>
      <c r="MIO215" s="47"/>
      <c r="MIP215" s="47"/>
      <c r="MIQ215" s="47"/>
      <c r="MIR215" s="47"/>
      <c r="MIS215" s="47"/>
      <c r="MIT215" s="47"/>
      <c r="MIU215" s="47"/>
      <c r="MIV215" s="47"/>
      <c r="MIW215" s="47"/>
      <c r="MIX215" s="47"/>
      <c r="MIY215" s="47"/>
      <c r="MIZ215" s="47"/>
      <c r="MJA215" s="47"/>
      <c r="MJB215" s="47"/>
      <c r="MJC215" s="47"/>
      <c r="MJD215" s="47"/>
      <c r="MJE215" s="47"/>
      <c r="MJF215" s="47"/>
      <c r="MJG215" s="47"/>
      <c r="MJH215" s="47"/>
      <c r="MJI215" s="47"/>
      <c r="MJJ215" s="47"/>
      <c r="MJK215" s="47"/>
      <c r="MJL215" s="47"/>
      <c r="MJM215" s="47"/>
      <c r="MJN215" s="47"/>
      <c r="MJO215" s="47"/>
      <c r="MJP215" s="47"/>
      <c r="MJQ215" s="47"/>
      <c r="MJR215" s="47"/>
      <c r="MJS215" s="47"/>
      <c r="MJT215" s="47"/>
      <c r="MJU215" s="47"/>
      <c r="MJV215" s="47"/>
      <c r="MJW215" s="47"/>
      <c r="MJX215" s="47"/>
      <c r="MJY215" s="47"/>
      <c r="MJZ215" s="47"/>
      <c r="MKA215" s="47"/>
      <c r="MKB215" s="47"/>
      <c r="MKC215" s="47"/>
      <c r="MKD215" s="47"/>
      <c r="MKE215" s="47"/>
      <c r="MKF215" s="47"/>
      <c r="MKG215" s="47"/>
      <c r="MKH215" s="47"/>
      <c r="MKI215" s="47"/>
      <c r="MKJ215" s="47"/>
      <c r="MKK215" s="47"/>
      <c r="MKL215" s="47"/>
      <c r="MKM215" s="47"/>
      <c r="MKN215" s="47"/>
      <c r="MKO215" s="47"/>
      <c r="MKP215" s="47"/>
      <c r="MKQ215" s="47"/>
      <c r="MKR215" s="47"/>
      <c r="MKS215" s="47"/>
      <c r="MKT215" s="47"/>
      <c r="MKU215" s="47"/>
      <c r="MKV215" s="47"/>
      <c r="MKW215" s="47"/>
      <c r="MKX215" s="47"/>
      <c r="MKY215" s="47"/>
      <c r="MKZ215" s="47"/>
      <c r="MLA215" s="47"/>
      <c r="MLB215" s="47"/>
      <c r="MLC215" s="47"/>
      <c r="MLD215" s="47"/>
      <c r="MLE215" s="47"/>
      <c r="MLF215" s="47"/>
      <c r="MLG215" s="47"/>
      <c r="MLH215" s="47"/>
      <c r="MLI215" s="47"/>
      <c r="MLJ215" s="47"/>
      <c r="MLK215" s="47"/>
      <c r="MLL215" s="47"/>
      <c r="MLM215" s="47"/>
      <c r="MLN215" s="47"/>
      <c r="MLO215" s="47"/>
      <c r="MLP215" s="47"/>
      <c r="MLQ215" s="47"/>
      <c r="MLR215" s="47"/>
      <c r="MLS215" s="47"/>
      <c r="MLT215" s="47"/>
      <c r="MLU215" s="47"/>
      <c r="MLV215" s="47"/>
      <c r="MLW215" s="47"/>
      <c r="MLX215" s="47"/>
      <c r="MLY215" s="47"/>
      <c r="MLZ215" s="47"/>
      <c r="MMA215" s="47"/>
      <c r="MMB215" s="47"/>
      <c r="MMC215" s="47"/>
      <c r="MMD215" s="47"/>
      <c r="MME215" s="47"/>
      <c r="MMF215" s="47"/>
      <c r="MMG215" s="47"/>
      <c r="MMH215" s="47"/>
      <c r="MMI215" s="47"/>
      <c r="MMJ215" s="47"/>
      <c r="MMK215" s="47"/>
      <c r="MML215" s="47"/>
      <c r="MMM215" s="47"/>
      <c r="MMN215" s="47"/>
      <c r="MMO215" s="47"/>
      <c r="MMP215" s="47"/>
      <c r="MMQ215" s="47"/>
      <c r="MMR215" s="47"/>
      <c r="MMS215" s="47"/>
      <c r="MMT215" s="47"/>
      <c r="MMU215" s="47"/>
      <c r="MMV215" s="47"/>
      <c r="MMW215" s="47"/>
      <c r="MMX215" s="47"/>
      <c r="MMY215" s="47"/>
      <c r="MMZ215" s="47"/>
      <c r="MNA215" s="47"/>
      <c r="MNB215" s="47"/>
      <c r="MNC215" s="47"/>
      <c r="MND215" s="47"/>
      <c r="MNE215" s="47"/>
      <c r="MNF215" s="47"/>
      <c r="MNG215" s="47"/>
      <c r="MNH215" s="47"/>
      <c r="MNI215" s="47"/>
      <c r="MNJ215" s="47"/>
      <c r="MNK215" s="47"/>
      <c r="MNL215" s="47"/>
      <c r="MNM215" s="47"/>
      <c r="MNN215" s="47"/>
      <c r="MNO215" s="47"/>
      <c r="MNP215" s="47"/>
      <c r="MNQ215" s="47"/>
      <c r="MNR215" s="47"/>
      <c r="MNS215" s="47"/>
      <c r="MNT215" s="47"/>
      <c r="MNU215" s="47"/>
      <c r="MNV215" s="47"/>
      <c r="MNW215" s="47"/>
      <c r="MNX215" s="47"/>
      <c r="MNY215" s="47"/>
      <c r="MNZ215" s="47"/>
      <c r="MOA215" s="47"/>
      <c r="MOB215" s="47"/>
      <c r="MOC215" s="47"/>
      <c r="MOD215" s="47"/>
      <c r="MOE215" s="47"/>
      <c r="MOF215" s="47"/>
      <c r="MOG215" s="47"/>
      <c r="MOH215" s="47"/>
      <c r="MOI215" s="47"/>
      <c r="MOJ215" s="47"/>
      <c r="MOK215" s="47"/>
      <c r="MOL215" s="47"/>
      <c r="MOM215" s="47"/>
      <c r="MON215" s="47"/>
      <c r="MOO215" s="47"/>
      <c r="MOP215" s="47"/>
      <c r="MOQ215" s="47"/>
      <c r="MOR215" s="47"/>
      <c r="MOS215" s="47"/>
      <c r="MOT215" s="47"/>
      <c r="MOU215" s="47"/>
      <c r="MOV215" s="47"/>
      <c r="MOW215" s="47"/>
      <c r="MOX215" s="47"/>
      <c r="MOY215" s="47"/>
      <c r="MOZ215" s="47"/>
      <c r="MPA215" s="47"/>
      <c r="MPB215" s="47"/>
      <c r="MPC215" s="47"/>
      <c r="MPD215" s="47"/>
      <c r="MPE215" s="47"/>
      <c r="MPF215" s="47"/>
      <c r="MPG215" s="47"/>
      <c r="MPH215" s="47"/>
      <c r="MPI215" s="47"/>
      <c r="MPJ215" s="47"/>
      <c r="MPK215" s="47"/>
      <c r="MPL215" s="47"/>
      <c r="MPM215" s="47"/>
      <c r="MPN215" s="47"/>
      <c r="MPO215" s="47"/>
      <c r="MPP215" s="47"/>
      <c r="MPQ215" s="47"/>
      <c r="MPR215" s="47"/>
      <c r="MPS215" s="47"/>
      <c r="MPT215" s="47"/>
      <c r="MPU215" s="47"/>
      <c r="MPV215" s="47"/>
      <c r="MPW215" s="47"/>
      <c r="MPX215" s="47"/>
      <c r="MPY215" s="47"/>
      <c r="MPZ215" s="47"/>
      <c r="MQA215" s="47"/>
      <c r="MQB215" s="47"/>
      <c r="MQC215" s="47"/>
      <c r="MQD215" s="47"/>
      <c r="MQE215" s="47"/>
      <c r="MQF215" s="47"/>
      <c r="MQG215" s="47"/>
      <c r="MQH215" s="47"/>
      <c r="MQI215" s="47"/>
      <c r="MQJ215" s="47"/>
      <c r="MQK215" s="47"/>
      <c r="MQL215" s="47"/>
      <c r="MQM215" s="47"/>
      <c r="MQN215" s="47"/>
      <c r="MQO215" s="47"/>
      <c r="MQP215" s="47"/>
      <c r="MQQ215" s="47"/>
      <c r="MQR215" s="47"/>
      <c r="MQS215" s="47"/>
      <c r="MQT215" s="47"/>
      <c r="MQU215" s="47"/>
      <c r="MQV215" s="47"/>
      <c r="MQW215" s="47"/>
      <c r="MQX215" s="47"/>
      <c r="MQY215" s="47"/>
      <c r="MQZ215" s="47"/>
      <c r="MRA215" s="47"/>
      <c r="MRB215" s="47"/>
      <c r="MRC215" s="47"/>
      <c r="MRD215" s="47"/>
      <c r="MRE215" s="47"/>
      <c r="MRF215" s="47"/>
      <c r="MRG215" s="47"/>
      <c r="MRH215" s="47"/>
      <c r="MRI215" s="47"/>
      <c r="MRJ215" s="47"/>
      <c r="MRK215" s="47"/>
      <c r="MRL215" s="47"/>
      <c r="MRM215" s="47"/>
      <c r="MRN215" s="47"/>
      <c r="MRO215" s="47"/>
      <c r="MRP215" s="47"/>
      <c r="MRQ215" s="47"/>
      <c r="MRR215" s="47"/>
      <c r="MRS215" s="47"/>
      <c r="MRT215" s="47"/>
      <c r="MRU215" s="47"/>
      <c r="MRV215" s="47"/>
      <c r="MRW215" s="47"/>
      <c r="MRX215" s="47"/>
      <c r="MRY215" s="47"/>
      <c r="MRZ215" s="47"/>
      <c r="MSA215" s="47"/>
      <c r="MSB215" s="47"/>
      <c r="MSC215" s="47"/>
      <c r="MSD215" s="47"/>
      <c r="MSE215" s="47"/>
      <c r="MSF215" s="47"/>
      <c r="MSG215" s="47"/>
      <c r="MSH215" s="47"/>
      <c r="MSI215" s="47"/>
      <c r="MSJ215" s="47"/>
      <c r="MSK215" s="47"/>
      <c r="MSL215" s="47"/>
      <c r="MSM215" s="47"/>
      <c r="MSN215" s="47"/>
      <c r="MSO215" s="47"/>
      <c r="MSP215" s="47"/>
      <c r="MSQ215" s="47"/>
      <c r="MSR215" s="47"/>
      <c r="MSS215" s="47"/>
      <c r="MST215" s="47"/>
      <c r="MSU215" s="47"/>
      <c r="MSV215" s="47"/>
      <c r="MSW215" s="47"/>
      <c r="MSX215" s="47"/>
      <c r="MSY215" s="47"/>
      <c r="MSZ215" s="47"/>
      <c r="MTA215" s="47"/>
      <c r="MTB215" s="47"/>
      <c r="MTC215" s="47"/>
      <c r="MTD215" s="47"/>
      <c r="MTE215" s="47"/>
      <c r="MTF215" s="47"/>
      <c r="MTG215" s="47"/>
      <c r="MTH215" s="47"/>
      <c r="MTI215" s="47"/>
      <c r="MTJ215" s="47"/>
      <c r="MTK215" s="47"/>
      <c r="MTL215" s="47"/>
      <c r="MTM215" s="47"/>
      <c r="MTN215" s="47"/>
      <c r="MTO215" s="47"/>
      <c r="MTP215" s="47"/>
      <c r="MTQ215" s="47"/>
      <c r="MTR215" s="47"/>
      <c r="MTS215" s="47"/>
      <c r="MTT215" s="47"/>
      <c r="MTU215" s="47"/>
      <c r="MTV215" s="47"/>
      <c r="MTW215" s="47"/>
      <c r="MTX215" s="47"/>
      <c r="MTY215" s="47"/>
      <c r="MTZ215" s="47"/>
      <c r="MUA215" s="47"/>
      <c r="MUB215" s="47"/>
      <c r="MUC215" s="47"/>
      <c r="MUD215" s="47"/>
      <c r="MUE215" s="47"/>
      <c r="MUF215" s="47"/>
      <c r="MUG215" s="47"/>
      <c r="MUH215" s="47"/>
      <c r="MUI215" s="47"/>
      <c r="MUJ215" s="47"/>
      <c r="MUK215" s="47"/>
      <c r="MUL215" s="47"/>
      <c r="MUM215" s="47"/>
      <c r="MUN215" s="47"/>
      <c r="MUO215" s="47"/>
      <c r="MUP215" s="47"/>
      <c r="MUQ215" s="47"/>
      <c r="MUR215" s="47"/>
      <c r="MUS215" s="47"/>
      <c r="MUT215" s="47"/>
      <c r="MUU215" s="47"/>
      <c r="MUV215" s="47"/>
      <c r="MUW215" s="47"/>
      <c r="MUX215" s="47"/>
      <c r="MUY215" s="47"/>
      <c r="MUZ215" s="47"/>
      <c r="MVA215" s="47"/>
      <c r="MVB215" s="47"/>
      <c r="MVC215" s="47"/>
      <c r="MVD215" s="47"/>
      <c r="MVE215" s="47"/>
      <c r="MVF215" s="47"/>
      <c r="MVG215" s="47"/>
      <c r="MVH215" s="47"/>
      <c r="MVI215" s="47"/>
      <c r="MVJ215" s="47"/>
      <c r="MVK215" s="47"/>
      <c r="MVL215" s="47"/>
      <c r="MVM215" s="47"/>
      <c r="MVN215" s="47"/>
      <c r="MVO215" s="47"/>
      <c r="MVP215" s="47"/>
      <c r="MVQ215" s="47"/>
      <c r="MVR215" s="47"/>
      <c r="MVS215" s="47"/>
      <c r="MVT215" s="47"/>
      <c r="MVU215" s="47"/>
      <c r="MVV215" s="47"/>
      <c r="MVW215" s="47"/>
      <c r="MVX215" s="47"/>
      <c r="MVY215" s="47"/>
      <c r="MVZ215" s="47"/>
      <c r="MWA215" s="47"/>
      <c r="MWB215" s="47"/>
      <c r="MWC215" s="47"/>
      <c r="MWD215" s="47"/>
      <c r="MWE215" s="47"/>
      <c r="MWF215" s="47"/>
      <c r="MWG215" s="47"/>
      <c r="MWH215" s="47"/>
      <c r="MWI215" s="47"/>
      <c r="MWJ215" s="47"/>
      <c r="MWK215" s="47"/>
      <c r="MWL215" s="47"/>
      <c r="MWM215" s="47"/>
      <c r="MWN215" s="47"/>
      <c r="MWO215" s="47"/>
      <c r="MWP215" s="47"/>
      <c r="MWQ215" s="47"/>
      <c r="MWR215" s="47"/>
      <c r="MWS215" s="47"/>
      <c r="MWT215" s="47"/>
      <c r="MWU215" s="47"/>
      <c r="MWV215" s="47"/>
      <c r="MWW215" s="47"/>
      <c r="MWX215" s="47"/>
      <c r="MWY215" s="47"/>
      <c r="MWZ215" s="47"/>
      <c r="MXA215" s="47"/>
      <c r="MXB215" s="47"/>
      <c r="MXC215" s="47"/>
      <c r="MXD215" s="47"/>
      <c r="MXE215" s="47"/>
      <c r="MXF215" s="47"/>
      <c r="MXG215" s="47"/>
      <c r="MXH215" s="47"/>
      <c r="MXI215" s="47"/>
      <c r="MXJ215" s="47"/>
      <c r="MXK215" s="47"/>
      <c r="MXL215" s="47"/>
      <c r="MXM215" s="47"/>
      <c r="MXN215" s="47"/>
      <c r="MXO215" s="47"/>
      <c r="MXP215" s="47"/>
      <c r="MXQ215" s="47"/>
      <c r="MXR215" s="47"/>
      <c r="MXS215" s="47"/>
      <c r="MXT215" s="47"/>
      <c r="MXU215" s="47"/>
      <c r="MXV215" s="47"/>
      <c r="MXW215" s="47"/>
      <c r="MXX215" s="47"/>
      <c r="MXY215" s="47"/>
      <c r="MXZ215" s="47"/>
      <c r="MYA215" s="47"/>
      <c r="MYB215" s="47"/>
      <c r="MYC215" s="47"/>
      <c r="MYD215" s="47"/>
      <c r="MYE215" s="47"/>
      <c r="MYF215" s="47"/>
      <c r="MYG215" s="47"/>
      <c r="MYH215" s="47"/>
      <c r="MYI215" s="47"/>
      <c r="MYJ215" s="47"/>
      <c r="MYK215" s="47"/>
      <c r="MYL215" s="47"/>
      <c r="MYM215" s="47"/>
      <c r="MYN215" s="47"/>
      <c r="MYO215" s="47"/>
      <c r="MYP215" s="47"/>
      <c r="MYQ215" s="47"/>
      <c r="MYR215" s="47"/>
      <c r="MYS215" s="47"/>
      <c r="MYT215" s="47"/>
      <c r="MYU215" s="47"/>
      <c r="MYV215" s="47"/>
      <c r="MYW215" s="47"/>
      <c r="MYX215" s="47"/>
      <c r="MYY215" s="47"/>
      <c r="MYZ215" s="47"/>
      <c r="MZA215" s="47"/>
      <c r="MZB215" s="47"/>
      <c r="MZC215" s="47"/>
      <c r="MZD215" s="47"/>
      <c r="MZE215" s="47"/>
      <c r="MZF215" s="47"/>
      <c r="MZG215" s="47"/>
      <c r="MZH215" s="47"/>
      <c r="MZI215" s="47"/>
      <c r="MZJ215" s="47"/>
      <c r="MZK215" s="47"/>
      <c r="MZL215" s="47"/>
      <c r="MZM215" s="47"/>
      <c r="MZN215" s="47"/>
      <c r="MZO215" s="47"/>
      <c r="MZP215" s="47"/>
      <c r="MZQ215" s="47"/>
      <c r="MZR215" s="47"/>
      <c r="MZS215" s="47"/>
      <c r="MZT215" s="47"/>
      <c r="MZU215" s="47"/>
      <c r="MZV215" s="47"/>
      <c r="MZW215" s="47"/>
      <c r="MZX215" s="47"/>
      <c r="MZY215" s="47"/>
      <c r="MZZ215" s="47"/>
      <c r="NAA215" s="47"/>
      <c r="NAB215" s="47"/>
      <c r="NAC215" s="47"/>
      <c r="NAD215" s="47"/>
      <c r="NAE215" s="47"/>
      <c r="NAF215" s="47"/>
      <c r="NAG215" s="47"/>
      <c r="NAH215" s="47"/>
      <c r="NAI215" s="47"/>
      <c r="NAJ215" s="47"/>
      <c r="NAK215" s="47"/>
      <c r="NAL215" s="47"/>
      <c r="NAM215" s="47"/>
      <c r="NAN215" s="47"/>
      <c r="NAO215" s="47"/>
      <c r="NAP215" s="47"/>
      <c r="NAQ215" s="47"/>
      <c r="NAR215" s="47"/>
      <c r="NAS215" s="47"/>
      <c r="NAT215" s="47"/>
      <c r="NAU215" s="47"/>
      <c r="NAV215" s="47"/>
      <c r="NAW215" s="47"/>
      <c r="NAX215" s="47"/>
      <c r="NAY215" s="47"/>
      <c r="NAZ215" s="47"/>
      <c r="NBA215" s="47"/>
      <c r="NBB215" s="47"/>
      <c r="NBC215" s="47"/>
      <c r="NBD215" s="47"/>
      <c r="NBE215" s="47"/>
      <c r="NBF215" s="47"/>
      <c r="NBG215" s="47"/>
      <c r="NBH215" s="47"/>
      <c r="NBI215" s="47"/>
      <c r="NBJ215" s="47"/>
      <c r="NBK215" s="47"/>
      <c r="NBL215" s="47"/>
      <c r="NBM215" s="47"/>
      <c r="NBN215" s="47"/>
      <c r="NBO215" s="47"/>
      <c r="NBP215" s="47"/>
      <c r="NBQ215" s="47"/>
      <c r="NBR215" s="47"/>
      <c r="NBS215" s="47"/>
      <c r="NBT215" s="47"/>
      <c r="NBU215" s="47"/>
      <c r="NBV215" s="47"/>
      <c r="NBW215" s="47"/>
      <c r="NBX215" s="47"/>
      <c r="NBY215" s="47"/>
      <c r="NBZ215" s="47"/>
      <c r="NCA215" s="47"/>
      <c r="NCB215" s="47"/>
      <c r="NCC215" s="47"/>
      <c r="NCD215" s="47"/>
      <c r="NCE215" s="47"/>
      <c r="NCF215" s="47"/>
      <c r="NCG215" s="47"/>
      <c r="NCH215" s="47"/>
      <c r="NCI215" s="47"/>
      <c r="NCJ215" s="47"/>
      <c r="NCK215" s="47"/>
      <c r="NCL215" s="47"/>
      <c r="NCM215" s="47"/>
      <c r="NCN215" s="47"/>
      <c r="NCO215" s="47"/>
      <c r="NCP215" s="47"/>
      <c r="NCQ215" s="47"/>
      <c r="NCR215" s="47"/>
      <c r="NCS215" s="47"/>
      <c r="NCT215" s="47"/>
      <c r="NCU215" s="47"/>
      <c r="NCV215" s="47"/>
      <c r="NCW215" s="47"/>
      <c r="NCX215" s="47"/>
      <c r="NCY215" s="47"/>
      <c r="NCZ215" s="47"/>
      <c r="NDA215" s="47"/>
      <c r="NDB215" s="47"/>
      <c r="NDC215" s="47"/>
      <c r="NDD215" s="47"/>
      <c r="NDE215" s="47"/>
      <c r="NDF215" s="47"/>
      <c r="NDG215" s="47"/>
      <c r="NDH215" s="47"/>
      <c r="NDI215" s="47"/>
      <c r="NDJ215" s="47"/>
      <c r="NDK215" s="47"/>
      <c r="NDL215" s="47"/>
      <c r="NDM215" s="47"/>
      <c r="NDN215" s="47"/>
      <c r="NDO215" s="47"/>
      <c r="NDP215" s="47"/>
      <c r="NDQ215" s="47"/>
      <c r="NDR215" s="47"/>
      <c r="NDS215" s="47"/>
      <c r="NDT215" s="47"/>
      <c r="NDU215" s="47"/>
      <c r="NDV215" s="47"/>
      <c r="NDW215" s="47"/>
      <c r="NDX215" s="47"/>
      <c r="NDY215" s="47"/>
      <c r="NDZ215" s="47"/>
      <c r="NEA215" s="47"/>
      <c r="NEB215" s="47"/>
      <c r="NEC215" s="47"/>
      <c r="NED215" s="47"/>
      <c r="NEE215" s="47"/>
      <c r="NEF215" s="47"/>
      <c r="NEG215" s="47"/>
      <c r="NEH215" s="47"/>
      <c r="NEI215" s="47"/>
      <c r="NEJ215" s="47"/>
      <c r="NEK215" s="47"/>
      <c r="NEL215" s="47"/>
      <c r="NEM215" s="47"/>
      <c r="NEN215" s="47"/>
      <c r="NEO215" s="47"/>
      <c r="NEP215" s="47"/>
      <c r="NEQ215" s="47"/>
      <c r="NER215" s="47"/>
      <c r="NES215" s="47"/>
      <c r="NET215" s="47"/>
      <c r="NEU215" s="47"/>
      <c r="NEV215" s="47"/>
      <c r="NEW215" s="47"/>
      <c r="NEX215" s="47"/>
      <c r="NEY215" s="47"/>
      <c r="NEZ215" s="47"/>
      <c r="NFA215" s="47"/>
      <c r="NFB215" s="47"/>
      <c r="NFC215" s="47"/>
      <c r="NFD215" s="47"/>
      <c r="NFE215" s="47"/>
      <c r="NFF215" s="47"/>
      <c r="NFG215" s="47"/>
      <c r="NFH215" s="47"/>
      <c r="NFI215" s="47"/>
      <c r="NFJ215" s="47"/>
      <c r="NFK215" s="47"/>
      <c r="NFL215" s="47"/>
      <c r="NFM215" s="47"/>
      <c r="NFN215" s="47"/>
      <c r="NFO215" s="47"/>
      <c r="NFP215" s="47"/>
      <c r="NFQ215" s="47"/>
      <c r="NFR215" s="47"/>
      <c r="NFS215" s="47"/>
      <c r="NFT215" s="47"/>
      <c r="NFU215" s="47"/>
      <c r="NFV215" s="47"/>
      <c r="NFW215" s="47"/>
      <c r="NFX215" s="47"/>
      <c r="NFY215" s="47"/>
      <c r="NFZ215" s="47"/>
      <c r="NGA215" s="47"/>
      <c r="NGB215" s="47"/>
      <c r="NGC215" s="47"/>
      <c r="NGD215" s="47"/>
      <c r="NGE215" s="47"/>
      <c r="NGF215" s="47"/>
      <c r="NGG215" s="47"/>
      <c r="NGH215" s="47"/>
      <c r="NGI215" s="47"/>
      <c r="NGJ215" s="47"/>
      <c r="NGK215" s="47"/>
      <c r="NGL215" s="47"/>
      <c r="NGM215" s="47"/>
      <c r="NGN215" s="47"/>
      <c r="NGO215" s="47"/>
      <c r="NGP215" s="47"/>
      <c r="NGQ215" s="47"/>
      <c r="NGR215" s="47"/>
      <c r="NGS215" s="47"/>
      <c r="NGT215" s="47"/>
      <c r="NGU215" s="47"/>
      <c r="NGV215" s="47"/>
      <c r="NGW215" s="47"/>
      <c r="NGX215" s="47"/>
      <c r="NGY215" s="47"/>
      <c r="NGZ215" s="47"/>
      <c r="NHA215" s="47"/>
      <c r="NHB215" s="47"/>
      <c r="NHC215" s="47"/>
      <c r="NHD215" s="47"/>
      <c r="NHE215" s="47"/>
      <c r="NHF215" s="47"/>
      <c r="NHG215" s="47"/>
      <c r="NHH215" s="47"/>
      <c r="NHI215" s="47"/>
      <c r="NHJ215" s="47"/>
      <c r="NHK215" s="47"/>
      <c r="NHL215" s="47"/>
      <c r="NHM215" s="47"/>
      <c r="NHN215" s="47"/>
      <c r="NHO215" s="47"/>
      <c r="NHP215" s="47"/>
      <c r="NHQ215" s="47"/>
      <c r="NHR215" s="47"/>
      <c r="NHS215" s="47"/>
      <c r="NHT215" s="47"/>
      <c r="NHU215" s="47"/>
      <c r="NHV215" s="47"/>
      <c r="NHW215" s="47"/>
      <c r="NHX215" s="47"/>
      <c r="NHY215" s="47"/>
      <c r="NHZ215" s="47"/>
      <c r="NIA215" s="47"/>
      <c r="NIB215" s="47"/>
      <c r="NIC215" s="47"/>
      <c r="NID215" s="47"/>
      <c r="NIE215" s="47"/>
      <c r="NIF215" s="47"/>
      <c r="NIG215" s="47"/>
      <c r="NIH215" s="47"/>
      <c r="NII215" s="47"/>
      <c r="NIJ215" s="47"/>
      <c r="NIK215" s="47"/>
      <c r="NIL215" s="47"/>
      <c r="NIM215" s="47"/>
      <c r="NIN215" s="47"/>
      <c r="NIO215" s="47"/>
      <c r="NIP215" s="47"/>
      <c r="NIQ215" s="47"/>
      <c r="NIR215" s="47"/>
      <c r="NIS215" s="47"/>
      <c r="NIT215" s="47"/>
      <c r="NIU215" s="47"/>
      <c r="NIV215" s="47"/>
      <c r="NIW215" s="47"/>
      <c r="NIX215" s="47"/>
      <c r="NIY215" s="47"/>
      <c r="NIZ215" s="47"/>
      <c r="NJA215" s="47"/>
      <c r="NJB215" s="47"/>
      <c r="NJC215" s="47"/>
      <c r="NJD215" s="47"/>
      <c r="NJE215" s="47"/>
      <c r="NJF215" s="47"/>
      <c r="NJG215" s="47"/>
      <c r="NJH215" s="47"/>
      <c r="NJI215" s="47"/>
      <c r="NJJ215" s="47"/>
      <c r="NJK215" s="47"/>
      <c r="NJL215" s="47"/>
      <c r="NJM215" s="47"/>
      <c r="NJN215" s="47"/>
      <c r="NJO215" s="47"/>
      <c r="NJP215" s="47"/>
      <c r="NJQ215" s="47"/>
      <c r="NJR215" s="47"/>
      <c r="NJS215" s="47"/>
      <c r="NJT215" s="47"/>
      <c r="NJU215" s="47"/>
      <c r="NJV215" s="47"/>
      <c r="NJW215" s="47"/>
      <c r="NJX215" s="47"/>
      <c r="NJY215" s="47"/>
      <c r="NJZ215" s="47"/>
      <c r="NKA215" s="47"/>
      <c r="NKB215" s="47"/>
      <c r="NKC215" s="47"/>
      <c r="NKD215" s="47"/>
      <c r="NKE215" s="47"/>
      <c r="NKF215" s="47"/>
      <c r="NKG215" s="47"/>
      <c r="NKH215" s="47"/>
      <c r="NKI215" s="47"/>
      <c r="NKJ215" s="47"/>
      <c r="NKK215" s="47"/>
      <c r="NKL215" s="47"/>
      <c r="NKM215" s="47"/>
      <c r="NKN215" s="47"/>
      <c r="NKO215" s="47"/>
      <c r="NKP215" s="47"/>
      <c r="NKQ215" s="47"/>
      <c r="NKR215" s="47"/>
      <c r="NKS215" s="47"/>
      <c r="NKT215" s="47"/>
      <c r="NKU215" s="47"/>
      <c r="NKV215" s="47"/>
      <c r="NKW215" s="47"/>
      <c r="NKX215" s="47"/>
      <c r="NKY215" s="47"/>
      <c r="NKZ215" s="47"/>
      <c r="NLA215" s="47"/>
      <c r="NLB215" s="47"/>
      <c r="NLC215" s="47"/>
      <c r="NLD215" s="47"/>
      <c r="NLE215" s="47"/>
      <c r="NLF215" s="47"/>
      <c r="NLG215" s="47"/>
      <c r="NLH215" s="47"/>
      <c r="NLI215" s="47"/>
      <c r="NLJ215" s="47"/>
      <c r="NLK215" s="47"/>
      <c r="NLL215" s="47"/>
      <c r="NLM215" s="47"/>
      <c r="NLN215" s="47"/>
      <c r="NLO215" s="47"/>
      <c r="NLP215" s="47"/>
      <c r="NLQ215" s="47"/>
      <c r="NLR215" s="47"/>
      <c r="NLS215" s="47"/>
      <c r="NLT215" s="47"/>
      <c r="NLU215" s="47"/>
      <c r="NLV215" s="47"/>
      <c r="NLW215" s="47"/>
      <c r="NLX215" s="47"/>
      <c r="NLY215" s="47"/>
      <c r="NLZ215" s="47"/>
      <c r="NMA215" s="47"/>
      <c r="NMB215" s="47"/>
      <c r="NMC215" s="47"/>
      <c r="NMD215" s="47"/>
      <c r="NME215" s="47"/>
      <c r="NMF215" s="47"/>
      <c r="NMG215" s="47"/>
      <c r="NMH215" s="47"/>
      <c r="NMI215" s="47"/>
      <c r="NMJ215" s="47"/>
      <c r="NMK215" s="47"/>
      <c r="NML215" s="47"/>
      <c r="NMM215" s="47"/>
      <c r="NMN215" s="47"/>
      <c r="NMO215" s="47"/>
      <c r="NMP215" s="47"/>
      <c r="NMQ215" s="47"/>
      <c r="NMR215" s="47"/>
      <c r="NMS215" s="47"/>
      <c r="NMT215" s="47"/>
      <c r="NMU215" s="47"/>
      <c r="NMV215" s="47"/>
      <c r="NMW215" s="47"/>
      <c r="NMX215" s="47"/>
      <c r="NMY215" s="47"/>
      <c r="NMZ215" s="47"/>
      <c r="NNA215" s="47"/>
      <c r="NNB215" s="47"/>
      <c r="NNC215" s="47"/>
      <c r="NND215" s="47"/>
      <c r="NNE215" s="47"/>
      <c r="NNF215" s="47"/>
      <c r="NNG215" s="47"/>
      <c r="NNH215" s="47"/>
      <c r="NNI215" s="47"/>
      <c r="NNJ215" s="47"/>
      <c r="NNK215" s="47"/>
      <c r="NNL215" s="47"/>
      <c r="NNM215" s="47"/>
      <c r="NNN215" s="47"/>
      <c r="NNO215" s="47"/>
      <c r="NNP215" s="47"/>
      <c r="NNQ215" s="47"/>
      <c r="NNR215" s="47"/>
      <c r="NNS215" s="47"/>
      <c r="NNT215" s="47"/>
      <c r="NNU215" s="47"/>
      <c r="NNV215" s="47"/>
      <c r="NNW215" s="47"/>
      <c r="NNX215" s="47"/>
      <c r="NNY215" s="47"/>
      <c r="NNZ215" s="47"/>
      <c r="NOA215" s="47"/>
      <c r="NOB215" s="47"/>
      <c r="NOC215" s="47"/>
      <c r="NOD215" s="47"/>
      <c r="NOE215" s="47"/>
      <c r="NOF215" s="47"/>
      <c r="NOG215" s="47"/>
      <c r="NOH215" s="47"/>
      <c r="NOI215" s="47"/>
      <c r="NOJ215" s="47"/>
      <c r="NOK215" s="47"/>
      <c r="NOL215" s="47"/>
      <c r="NOM215" s="47"/>
      <c r="NON215" s="47"/>
      <c r="NOO215" s="47"/>
      <c r="NOP215" s="47"/>
      <c r="NOQ215" s="47"/>
      <c r="NOR215" s="47"/>
      <c r="NOS215" s="47"/>
      <c r="NOT215" s="47"/>
      <c r="NOU215" s="47"/>
      <c r="NOV215" s="47"/>
      <c r="NOW215" s="47"/>
      <c r="NOX215" s="47"/>
      <c r="NOY215" s="47"/>
      <c r="NOZ215" s="47"/>
      <c r="NPA215" s="47"/>
      <c r="NPB215" s="47"/>
      <c r="NPC215" s="47"/>
      <c r="NPD215" s="47"/>
      <c r="NPE215" s="47"/>
      <c r="NPF215" s="47"/>
      <c r="NPG215" s="47"/>
      <c r="NPH215" s="47"/>
      <c r="NPI215" s="47"/>
      <c r="NPJ215" s="47"/>
      <c r="NPK215" s="47"/>
      <c r="NPL215" s="47"/>
      <c r="NPM215" s="47"/>
      <c r="NPN215" s="47"/>
      <c r="NPO215" s="47"/>
      <c r="NPP215" s="47"/>
      <c r="NPQ215" s="47"/>
      <c r="NPR215" s="47"/>
      <c r="NPS215" s="47"/>
      <c r="NPT215" s="47"/>
      <c r="NPU215" s="47"/>
      <c r="NPV215" s="47"/>
      <c r="NPW215" s="47"/>
      <c r="NPX215" s="47"/>
      <c r="NPY215" s="47"/>
      <c r="NPZ215" s="47"/>
      <c r="NQA215" s="47"/>
      <c r="NQB215" s="47"/>
      <c r="NQC215" s="47"/>
      <c r="NQD215" s="47"/>
      <c r="NQE215" s="47"/>
      <c r="NQF215" s="47"/>
      <c r="NQG215" s="47"/>
      <c r="NQH215" s="47"/>
      <c r="NQI215" s="47"/>
      <c r="NQJ215" s="47"/>
      <c r="NQK215" s="47"/>
      <c r="NQL215" s="47"/>
      <c r="NQM215" s="47"/>
      <c r="NQN215" s="47"/>
      <c r="NQO215" s="47"/>
      <c r="NQP215" s="47"/>
      <c r="NQQ215" s="47"/>
      <c r="NQR215" s="47"/>
      <c r="NQS215" s="47"/>
      <c r="NQT215" s="47"/>
      <c r="NQU215" s="47"/>
      <c r="NQV215" s="47"/>
      <c r="NQW215" s="47"/>
      <c r="NQX215" s="47"/>
      <c r="NQY215" s="47"/>
      <c r="NQZ215" s="47"/>
      <c r="NRA215" s="47"/>
      <c r="NRB215" s="47"/>
      <c r="NRC215" s="47"/>
      <c r="NRD215" s="47"/>
      <c r="NRE215" s="47"/>
      <c r="NRF215" s="47"/>
      <c r="NRG215" s="47"/>
      <c r="NRH215" s="47"/>
      <c r="NRI215" s="47"/>
      <c r="NRJ215" s="47"/>
      <c r="NRK215" s="47"/>
      <c r="NRL215" s="47"/>
      <c r="NRM215" s="47"/>
      <c r="NRN215" s="47"/>
      <c r="NRO215" s="47"/>
      <c r="NRP215" s="47"/>
      <c r="NRQ215" s="47"/>
      <c r="NRR215" s="47"/>
      <c r="NRS215" s="47"/>
      <c r="NRT215" s="47"/>
      <c r="NRU215" s="47"/>
      <c r="NRV215" s="47"/>
      <c r="NRW215" s="47"/>
      <c r="NRX215" s="47"/>
      <c r="NRY215" s="47"/>
      <c r="NRZ215" s="47"/>
      <c r="NSA215" s="47"/>
      <c r="NSB215" s="47"/>
      <c r="NSC215" s="47"/>
      <c r="NSD215" s="47"/>
      <c r="NSE215" s="47"/>
      <c r="NSF215" s="47"/>
      <c r="NSG215" s="47"/>
      <c r="NSH215" s="47"/>
      <c r="NSI215" s="47"/>
      <c r="NSJ215" s="47"/>
      <c r="NSK215" s="47"/>
      <c r="NSL215" s="47"/>
      <c r="NSM215" s="47"/>
      <c r="NSN215" s="47"/>
      <c r="NSO215" s="47"/>
      <c r="NSP215" s="47"/>
      <c r="NSQ215" s="47"/>
      <c r="NSR215" s="47"/>
      <c r="NSS215" s="47"/>
      <c r="NST215" s="47"/>
      <c r="NSU215" s="47"/>
      <c r="NSV215" s="47"/>
      <c r="NSW215" s="47"/>
      <c r="NSX215" s="47"/>
      <c r="NSY215" s="47"/>
      <c r="NSZ215" s="47"/>
      <c r="NTA215" s="47"/>
      <c r="NTB215" s="47"/>
      <c r="NTC215" s="47"/>
      <c r="NTD215" s="47"/>
      <c r="NTE215" s="47"/>
      <c r="NTF215" s="47"/>
      <c r="NTG215" s="47"/>
      <c r="NTH215" s="47"/>
      <c r="NTI215" s="47"/>
      <c r="NTJ215" s="47"/>
      <c r="NTK215" s="47"/>
      <c r="NTL215" s="47"/>
      <c r="NTM215" s="47"/>
      <c r="NTN215" s="47"/>
      <c r="NTO215" s="47"/>
      <c r="NTP215" s="47"/>
      <c r="NTQ215" s="47"/>
      <c r="NTR215" s="47"/>
      <c r="NTS215" s="47"/>
      <c r="NTT215" s="47"/>
      <c r="NTU215" s="47"/>
      <c r="NTV215" s="47"/>
      <c r="NTW215" s="47"/>
      <c r="NTX215" s="47"/>
      <c r="NTY215" s="47"/>
      <c r="NTZ215" s="47"/>
      <c r="NUA215" s="47"/>
      <c r="NUB215" s="47"/>
      <c r="NUC215" s="47"/>
      <c r="NUD215" s="47"/>
      <c r="NUE215" s="47"/>
      <c r="NUF215" s="47"/>
      <c r="NUG215" s="47"/>
      <c r="NUH215" s="47"/>
      <c r="NUI215" s="47"/>
      <c r="NUJ215" s="47"/>
      <c r="NUK215" s="47"/>
      <c r="NUL215" s="47"/>
      <c r="NUM215" s="47"/>
      <c r="NUN215" s="47"/>
      <c r="NUO215" s="47"/>
      <c r="NUP215" s="47"/>
      <c r="NUQ215" s="47"/>
      <c r="NUR215" s="47"/>
      <c r="NUS215" s="47"/>
      <c r="NUT215" s="47"/>
      <c r="NUU215" s="47"/>
      <c r="NUV215" s="47"/>
      <c r="NUW215" s="47"/>
      <c r="NUX215" s="47"/>
      <c r="NUY215" s="47"/>
      <c r="NUZ215" s="47"/>
      <c r="NVA215" s="47"/>
      <c r="NVB215" s="47"/>
      <c r="NVC215" s="47"/>
      <c r="NVD215" s="47"/>
      <c r="NVE215" s="47"/>
      <c r="NVF215" s="47"/>
      <c r="NVG215" s="47"/>
      <c r="NVH215" s="47"/>
      <c r="NVI215" s="47"/>
      <c r="NVJ215" s="47"/>
      <c r="NVK215" s="47"/>
      <c r="NVL215" s="47"/>
      <c r="NVM215" s="47"/>
      <c r="NVN215" s="47"/>
      <c r="NVO215" s="47"/>
      <c r="NVP215" s="47"/>
      <c r="NVQ215" s="47"/>
      <c r="NVR215" s="47"/>
      <c r="NVS215" s="47"/>
      <c r="NVT215" s="47"/>
      <c r="NVU215" s="47"/>
      <c r="NVV215" s="47"/>
      <c r="NVW215" s="47"/>
      <c r="NVX215" s="47"/>
      <c r="NVY215" s="47"/>
      <c r="NVZ215" s="47"/>
      <c r="NWA215" s="47"/>
      <c r="NWB215" s="47"/>
      <c r="NWC215" s="47"/>
      <c r="NWD215" s="47"/>
      <c r="NWE215" s="47"/>
      <c r="NWF215" s="47"/>
      <c r="NWG215" s="47"/>
      <c r="NWH215" s="47"/>
      <c r="NWI215" s="47"/>
      <c r="NWJ215" s="47"/>
      <c r="NWK215" s="47"/>
      <c r="NWL215" s="47"/>
      <c r="NWM215" s="47"/>
      <c r="NWN215" s="47"/>
      <c r="NWO215" s="47"/>
      <c r="NWP215" s="47"/>
      <c r="NWQ215" s="47"/>
      <c r="NWR215" s="47"/>
      <c r="NWS215" s="47"/>
      <c r="NWT215" s="47"/>
      <c r="NWU215" s="47"/>
      <c r="NWV215" s="47"/>
      <c r="NWW215" s="47"/>
      <c r="NWX215" s="47"/>
      <c r="NWY215" s="47"/>
      <c r="NWZ215" s="47"/>
      <c r="NXA215" s="47"/>
      <c r="NXB215" s="47"/>
      <c r="NXC215" s="47"/>
      <c r="NXD215" s="47"/>
      <c r="NXE215" s="47"/>
      <c r="NXF215" s="47"/>
      <c r="NXG215" s="47"/>
      <c r="NXH215" s="47"/>
      <c r="NXI215" s="47"/>
      <c r="NXJ215" s="47"/>
      <c r="NXK215" s="47"/>
      <c r="NXL215" s="47"/>
      <c r="NXM215" s="47"/>
      <c r="NXN215" s="47"/>
      <c r="NXO215" s="47"/>
      <c r="NXP215" s="47"/>
      <c r="NXQ215" s="47"/>
      <c r="NXR215" s="47"/>
      <c r="NXS215" s="47"/>
      <c r="NXT215" s="47"/>
      <c r="NXU215" s="47"/>
      <c r="NXV215" s="47"/>
      <c r="NXW215" s="47"/>
      <c r="NXX215" s="47"/>
      <c r="NXY215" s="47"/>
      <c r="NXZ215" s="47"/>
      <c r="NYA215" s="47"/>
      <c r="NYB215" s="47"/>
      <c r="NYC215" s="47"/>
      <c r="NYD215" s="47"/>
      <c r="NYE215" s="47"/>
      <c r="NYF215" s="47"/>
      <c r="NYG215" s="47"/>
      <c r="NYH215" s="47"/>
      <c r="NYI215" s="47"/>
      <c r="NYJ215" s="47"/>
      <c r="NYK215" s="47"/>
      <c r="NYL215" s="47"/>
      <c r="NYM215" s="47"/>
      <c r="NYN215" s="47"/>
      <c r="NYO215" s="47"/>
      <c r="NYP215" s="47"/>
      <c r="NYQ215" s="47"/>
      <c r="NYR215" s="47"/>
      <c r="NYS215" s="47"/>
      <c r="NYT215" s="47"/>
      <c r="NYU215" s="47"/>
      <c r="NYV215" s="47"/>
      <c r="NYW215" s="47"/>
      <c r="NYX215" s="47"/>
      <c r="NYY215" s="47"/>
      <c r="NYZ215" s="47"/>
      <c r="NZA215" s="47"/>
      <c r="NZB215" s="47"/>
      <c r="NZC215" s="47"/>
      <c r="NZD215" s="47"/>
      <c r="NZE215" s="47"/>
      <c r="NZF215" s="47"/>
      <c r="NZG215" s="47"/>
      <c r="NZH215" s="47"/>
      <c r="NZI215" s="47"/>
      <c r="NZJ215" s="47"/>
      <c r="NZK215" s="47"/>
      <c r="NZL215" s="47"/>
      <c r="NZM215" s="47"/>
      <c r="NZN215" s="47"/>
      <c r="NZO215" s="47"/>
      <c r="NZP215" s="47"/>
      <c r="NZQ215" s="47"/>
      <c r="NZR215" s="47"/>
      <c r="NZS215" s="47"/>
      <c r="NZT215" s="47"/>
      <c r="NZU215" s="47"/>
      <c r="NZV215" s="47"/>
      <c r="NZW215" s="47"/>
      <c r="NZX215" s="47"/>
      <c r="NZY215" s="47"/>
      <c r="NZZ215" s="47"/>
      <c r="OAA215" s="47"/>
      <c r="OAB215" s="47"/>
      <c r="OAC215" s="47"/>
      <c r="OAD215" s="47"/>
      <c r="OAE215" s="47"/>
      <c r="OAF215" s="47"/>
      <c r="OAG215" s="47"/>
      <c r="OAH215" s="47"/>
      <c r="OAI215" s="47"/>
      <c r="OAJ215" s="47"/>
      <c r="OAK215" s="47"/>
      <c r="OAL215" s="47"/>
      <c r="OAM215" s="47"/>
      <c r="OAN215" s="47"/>
      <c r="OAO215" s="47"/>
      <c r="OAP215" s="47"/>
      <c r="OAQ215" s="47"/>
      <c r="OAR215" s="47"/>
      <c r="OAS215" s="47"/>
      <c r="OAT215" s="47"/>
      <c r="OAU215" s="47"/>
      <c r="OAV215" s="47"/>
      <c r="OAW215" s="47"/>
      <c r="OAX215" s="47"/>
      <c r="OAY215" s="47"/>
      <c r="OAZ215" s="47"/>
      <c r="OBA215" s="47"/>
      <c r="OBB215" s="47"/>
      <c r="OBC215" s="47"/>
      <c r="OBD215" s="47"/>
      <c r="OBE215" s="47"/>
      <c r="OBF215" s="47"/>
      <c r="OBG215" s="47"/>
      <c r="OBH215" s="47"/>
      <c r="OBI215" s="47"/>
      <c r="OBJ215" s="47"/>
      <c r="OBK215" s="47"/>
      <c r="OBL215" s="47"/>
      <c r="OBM215" s="47"/>
      <c r="OBN215" s="47"/>
      <c r="OBO215" s="47"/>
      <c r="OBP215" s="47"/>
      <c r="OBQ215" s="47"/>
      <c r="OBR215" s="47"/>
      <c r="OBS215" s="47"/>
      <c r="OBT215" s="47"/>
      <c r="OBU215" s="47"/>
      <c r="OBV215" s="47"/>
      <c r="OBW215" s="47"/>
      <c r="OBX215" s="47"/>
      <c r="OBY215" s="47"/>
      <c r="OBZ215" s="47"/>
      <c r="OCA215" s="47"/>
      <c r="OCB215" s="47"/>
      <c r="OCC215" s="47"/>
      <c r="OCD215" s="47"/>
      <c r="OCE215" s="47"/>
      <c r="OCF215" s="47"/>
      <c r="OCG215" s="47"/>
      <c r="OCH215" s="47"/>
      <c r="OCI215" s="47"/>
      <c r="OCJ215" s="47"/>
      <c r="OCK215" s="47"/>
      <c r="OCL215" s="47"/>
      <c r="OCM215" s="47"/>
      <c r="OCN215" s="47"/>
      <c r="OCO215" s="47"/>
      <c r="OCP215" s="47"/>
      <c r="OCQ215" s="47"/>
      <c r="OCR215" s="47"/>
      <c r="OCS215" s="47"/>
      <c r="OCT215" s="47"/>
      <c r="OCU215" s="47"/>
      <c r="OCV215" s="47"/>
      <c r="OCW215" s="47"/>
      <c r="OCX215" s="47"/>
      <c r="OCY215" s="47"/>
      <c r="OCZ215" s="47"/>
      <c r="ODA215" s="47"/>
      <c r="ODB215" s="47"/>
      <c r="ODC215" s="47"/>
      <c r="ODD215" s="47"/>
      <c r="ODE215" s="47"/>
      <c r="ODF215" s="47"/>
      <c r="ODG215" s="47"/>
      <c r="ODH215" s="47"/>
      <c r="ODI215" s="47"/>
      <c r="ODJ215" s="47"/>
      <c r="ODK215" s="47"/>
      <c r="ODL215" s="47"/>
      <c r="ODM215" s="47"/>
      <c r="ODN215" s="47"/>
      <c r="ODO215" s="47"/>
      <c r="ODP215" s="47"/>
      <c r="ODQ215" s="47"/>
      <c r="ODR215" s="47"/>
      <c r="ODS215" s="47"/>
      <c r="ODT215" s="47"/>
      <c r="ODU215" s="47"/>
      <c r="ODV215" s="47"/>
      <c r="ODW215" s="47"/>
      <c r="ODX215" s="47"/>
      <c r="ODY215" s="47"/>
      <c r="ODZ215" s="47"/>
      <c r="OEA215" s="47"/>
      <c r="OEB215" s="47"/>
      <c r="OEC215" s="47"/>
      <c r="OED215" s="47"/>
      <c r="OEE215" s="47"/>
      <c r="OEF215" s="47"/>
      <c r="OEG215" s="47"/>
      <c r="OEH215" s="47"/>
      <c r="OEI215" s="47"/>
      <c r="OEJ215" s="47"/>
      <c r="OEK215" s="47"/>
      <c r="OEL215" s="47"/>
      <c r="OEM215" s="47"/>
      <c r="OEN215" s="47"/>
      <c r="OEO215" s="47"/>
      <c r="OEP215" s="47"/>
      <c r="OEQ215" s="47"/>
      <c r="OER215" s="47"/>
      <c r="OES215" s="47"/>
      <c r="OET215" s="47"/>
      <c r="OEU215" s="47"/>
      <c r="OEV215" s="47"/>
      <c r="OEW215" s="47"/>
      <c r="OEX215" s="47"/>
      <c r="OEY215" s="47"/>
      <c r="OEZ215" s="47"/>
      <c r="OFA215" s="47"/>
      <c r="OFB215" s="47"/>
      <c r="OFC215" s="47"/>
      <c r="OFD215" s="47"/>
      <c r="OFE215" s="47"/>
      <c r="OFF215" s="47"/>
      <c r="OFG215" s="47"/>
      <c r="OFH215" s="47"/>
      <c r="OFI215" s="47"/>
      <c r="OFJ215" s="47"/>
      <c r="OFK215" s="47"/>
      <c r="OFL215" s="47"/>
      <c r="OFM215" s="47"/>
      <c r="OFN215" s="47"/>
      <c r="OFO215" s="47"/>
      <c r="OFP215" s="47"/>
      <c r="OFQ215" s="47"/>
      <c r="OFR215" s="47"/>
      <c r="OFS215" s="47"/>
      <c r="OFT215" s="47"/>
      <c r="OFU215" s="47"/>
      <c r="OFV215" s="47"/>
      <c r="OFW215" s="47"/>
      <c r="OFX215" s="47"/>
      <c r="OFY215" s="47"/>
      <c r="OFZ215" s="47"/>
      <c r="OGA215" s="47"/>
      <c r="OGB215" s="47"/>
      <c r="OGC215" s="47"/>
      <c r="OGD215" s="47"/>
      <c r="OGE215" s="47"/>
      <c r="OGF215" s="47"/>
      <c r="OGG215" s="47"/>
      <c r="OGH215" s="47"/>
      <c r="OGI215" s="47"/>
      <c r="OGJ215" s="47"/>
      <c r="OGK215" s="47"/>
      <c r="OGL215" s="47"/>
      <c r="OGM215" s="47"/>
      <c r="OGN215" s="47"/>
      <c r="OGO215" s="47"/>
      <c r="OGP215" s="47"/>
      <c r="OGQ215" s="47"/>
      <c r="OGR215" s="47"/>
      <c r="OGS215" s="47"/>
      <c r="OGT215" s="47"/>
      <c r="OGU215" s="47"/>
      <c r="OGV215" s="47"/>
      <c r="OGW215" s="47"/>
      <c r="OGX215" s="47"/>
      <c r="OGY215" s="47"/>
      <c r="OGZ215" s="47"/>
      <c r="OHA215" s="47"/>
      <c r="OHB215" s="47"/>
      <c r="OHC215" s="47"/>
      <c r="OHD215" s="47"/>
      <c r="OHE215" s="47"/>
      <c r="OHF215" s="47"/>
      <c r="OHG215" s="47"/>
      <c r="OHH215" s="47"/>
      <c r="OHI215" s="47"/>
      <c r="OHJ215" s="47"/>
      <c r="OHK215" s="47"/>
      <c r="OHL215" s="47"/>
      <c r="OHM215" s="47"/>
      <c r="OHN215" s="47"/>
      <c r="OHO215" s="47"/>
      <c r="OHP215" s="47"/>
      <c r="OHQ215" s="47"/>
      <c r="OHR215" s="47"/>
      <c r="OHS215" s="47"/>
      <c r="OHT215" s="47"/>
      <c r="OHU215" s="47"/>
      <c r="OHV215" s="47"/>
      <c r="OHW215" s="47"/>
      <c r="OHX215" s="47"/>
      <c r="OHY215" s="47"/>
      <c r="OHZ215" s="47"/>
      <c r="OIA215" s="47"/>
      <c r="OIB215" s="47"/>
      <c r="OIC215" s="47"/>
      <c r="OID215" s="47"/>
      <c r="OIE215" s="47"/>
      <c r="OIF215" s="47"/>
      <c r="OIG215" s="47"/>
      <c r="OIH215" s="47"/>
      <c r="OII215" s="47"/>
      <c r="OIJ215" s="47"/>
      <c r="OIK215" s="47"/>
      <c r="OIL215" s="47"/>
      <c r="OIM215" s="47"/>
      <c r="OIN215" s="47"/>
      <c r="OIO215" s="47"/>
      <c r="OIP215" s="47"/>
      <c r="OIQ215" s="47"/>
      <c r="OIR215" s="47"/>
      <c r="OIS215" s="47"/>
      <c r="OIT215" s="47"/>
      <c r="OIU215" s="47"/>
      <c r="OIV215" s="47"/>
      <c r="OIW215" s="47"/>
      <c r="OIX215" s="47"/>
      <c r="OIY215" s="47"/>
      <c r="OIZ215" s="47"/>
      <c r="OJA215" s="47"/>
      <c r="OJB215" s="47"/>
      <c r="OJC215" s="47"/>
      <c r="OJD215" s="47"/>
      <c r="OJE215" s="47"/>
      <c r="OJF215" s="47"/>
      <c r="OJG215" s="47"/>
      <c r="OJH215" s="47"/>
      <c r="OJI215" s="47"/>
      <c r="OJJ215" s="47"/>
      <c r="OJK215" s="47"/>
      <c r="OJL215" s="47"/>
      <c r="OJM215" s="47"/>
      <c r="OJN215" s="47"/>
      <c r="OJO215" s="47"/>
      <c r="OJP215" s="47"/>
      <c r="OJQ215" s="47"/>
      <c r="OJR215" s="47"/>
      <c r="OJS215" s="47"/>
      <c r="OJT215" s="47"/>
      <c r="OJU215" s="47"/>
      <c r="OJV215" s="47"/>
      <c r="OJW215" s="47"/>
      <c r="OJX215" s="47"/>
      <c r="OJY215" s="47"/>
      <c r="OJZ215" s="47"/>
      <c r="OKA215" s="47"/>
      <c r="OKB215" s="47"/>
      <c r="OKC215" s="47"/>
      <c r="OKD215" s="47"/>
      <c r="OKE215" s="47"/>
      <c r="OKF215" s="47"/>
      <c r="OKG215" s="47"/>
      <c r="OKH215" s="47"/>
      <c r="OKI215" s="47"/>
      <c r="OKJ215" s="47"/>
      <c r="OKK215" s="47"/>
      <c r="OKL215" s="47"/>
      <c r="OKM215" s="47"/>
      <c r="OKN215" s="47"/>
      <c r="OKO215" s="47"/>
      <c r="OKP215" s="47"/>
      <c r="OKQ215" s="47"/>
      <c r="OKR215" s="47"/>
      <c r="OKS215" s="47"/>
      <c r="OKT215" s="47"/>
      <c r="OKU215" s="47"/>
      <c r="OKV215" s="47"/>
      <c r="OKW215" s="47"/>
      <c r="OKX215" s="47"/>
      <c r="OKY215" s="47"/>
      <c r="OKZ215" s="47"/>
      <c r="OLA215" s="47"/>
      <c r="OLB215" s="47"/>
      <c r="OLC215" s="47"/>
      <c r="OLD215" s="47"/>
      <c r="OLE215" s="47"/>
      <c r="OLF215" s="47"/>
      <c r="OLG215" s="47"/>
      <c r="OLH215" s="47"/>
      <c r="OLI215" s="47"/>
      <c r="OLJ215" s="47"/>
      <c r="OLK215" s="47"/>
      <c r="OLL215" s="47"/>
      <c r="OLM215" s="47"/>
      <c r="OLN215" s="47"/>
      <c r="OLO215" s="47"/>
      <c r="OLP215" s="47"/>
      <c r="OLQ215" s="47"/>
      <c r="OLR215" s="47"/>
      <c r="OLS215" s="47"/>
      <c r="OLT215" s="47"/>
      <c r="OLU215" s="47"/>
      <c r="OLV215" s="47"/>
      <c r="OLW215" s="47"/>
      <c r="OLX215" s="47"/>
      <c r="OLY215" s="47"/>
      <c r="OLZ215" s="47"/>
      <c r="OMA215" s="47"/>
      <c r="OMB215" s="47"/>
      <c r="OMC215" s="47"/>
      <c r="OMD215" s="47"/>
      <c r="OME215" s="47"/>
      <c r="OMF215" s="47"/>
      <c r="OMG215" s="47"/>
      <c r="OMH215" s="47"/>
      <c r="OMI215" s="47"/>
      <c r="OMJ215" s="47"/>
      <c r="OMK215" s="47"/>
      <c r="OML215" s="47"/>
      <c r="OMM215" s="47"/>
      <c r="OMN215" s="47"/>
      <c r="OMO215" s="47"/>
      <c r="OMP215" s="47"/>
      <c r="OMQ215" s="47"/>
      <c r="OMR215" s="47"/>
      <c r="OMS215" s="47"/>
      <c r="OMT215" s="47"/>
      <c r="OMU215" s="47"/>
      <c r="OMV215" s="47"/>
      <c r="OMW215" s="47"/>
      <c r="OMX215" s="47"/>
      <c r="OMY215" s="47"/>
      <c r="OMZ215" s="47"/>
      <c r="ONA215" s="47"/>
      <c r="ONB215" s="47"/>
      <c r="ONC215" s="47"/>
      <c r="OND215" s="47"/>
      <c r="ONE215" s="47"/>
      <c r="ONF215" s="47"/>
      <c r="ONG215" s="47"/>
      <c r="ONH215" s="47"/>
      <c r="ONI215" s="47"/>
      <c r="ONJ215" s="47"/>
      <c r="ONK215" s="47"/>
      <c r="ONL215" s="47"/>
      <c r="ONM215" s="47"/>
      <c r="ONN215" s="47"/>
      <c r="ONO215" s="47"/>
      <c r="ONP215" s="47"/>
      <c r="ONQ215" s="47"/>
      <c r="ONR215" s="47"/>
      <c r="ONS215" s="47"/>
      <c r="ONT215" s="47"/>
      <c r="ONU215" s="47"/>
      <c r="ONV215" s="47"/>
      <c r="ONW215" s="47"/>
      <c r="ONX215" s="47"/>
      <c r="ONY215" s="47"/>
      <c r="ONZ215" s="47"/>
      <c r="OOA215" s="47"/>
      <c r="OOB215" s="47"/>
      <c r="OOC215" s="47"/>
      <c r="OOD215" s="47"/>
      <c r="OOE215" s="47"/>
      <c r="OOF215" s="47"/>
      <c r="OOG215" s="47"/>
      <c r="OOH215" s="47"/>
      <c r="OOI215" s="47"/>
      <c r="OOJ215" s="47"/>
      <c r="OOK215" s="47"/>
      <c r="OOL215" s="47"/>
      <c r="OOM215" s="47"/>
      <c r="OON215" s="47"/>
      <c r="OOO215" s="47"/>
      <c r="OOP215" s="47"/>
      <c r="OOQ215" s="47"/>
      <c r="OOR215" s="47"/>
      <c r="OOS215" s="47"/>
      <c r="OOT215" s="47"/>
      <c r="OOU215" s="47"/>
      <c r="OOV215" s="47"/>
      <c r="OOW215" s="47"/>
      <c r="OOX215" s="47"/>
      <c r="OOY215" s="47"/>
      <c r="OOZ215" s="47"/>
      <c r="OPA215" s="47"/>
      <c r="OPB215" s="47"/>
      <c r="OPC215" s="47"/>
      <c r="OPD215" s="47"/>
      <c r="OPE215" s="47"/>
      <c r="OPF215" s="47"/>
      <c r="OPG215" s="47"/>
      <c r="OPH215" s="47"/>
      <c r="OPI215" s="47"/>
      <c r="OPJ215" s="47"/>
      <c r="OPK215" s="47"/>
      <c r="OPL215" s="47"/>
      <c r="OPM215" s="47"/>
      <c r="OPN215" s="47"/>
      <c r="OPO215" s="47"/>
      <c r="OPP215" s="47"/>
      <c r="OPQ215" s="47"/>
      <c r="OPR215" s="47"/>
      <c r="OPS215" s="47"/>
      <c r="OPT215" s="47"/>
      <c r="OPU215" s="47"/>
      <c r="OPV215" s="47"/>
      <c r="OPW215" s="47"/>
      <c r="OPX215" s="47"/>
      <c r="OPY215" s="47"/>
      <c r="OPZ215" s="47"/>
      <c r="OQA215" s="47"/>
      <c r="OQB215" s="47"/>
      <c r="OQC215" s="47"/>
      <c r="OQD215" s="47"/>
      <c r="OQE215" s="47"/>
      <c r="OQF215" s="47"/>
      <c r="OQG215" s="47"/>
      <c r="OQH215" s="47"/>
      <c r="OQI215" s="47"/>
      <c r="OQJ215" s="47"/>
      <c r="OQK215" s="47"/>
      <c r="OQL215" s="47"/>
      <c r="OQM215" s="47"/>
      <c r="OQN215" s="47"/>
      <c r="OQO215" s="47"/>
      <c r="OQP215" s="47"/>
      <c r="OQQ215" s="47"/>
      <c r="OQR215" s="47"/>
      <c r="OQS215" s="47"/>
      <c r="OQT215" s="47"/>
      <c r="OQU215" s="47"/>
      <c r="OQV215" s="47"/>
      <c r="OQW215" s="47"/>
      <c r="OQX215" s="47"/>
      <c r="OQY215" s="47"/>
      <c r="OQZ215" s="47"/>
      <c r="ORA215" s="47"/>
      <c r="ORB215" s="47"/>
      <c r="ORC215" s="47"/>
      <c r="ORD215" s="47"/>
      <c r="ORE215" s="47"/>
      <c r="ORF215" s="47"/>
      <c r="ORG215" s="47"/>
      <c r="ORH215" s="47"/>
      <c r="ORI215" s="47"/>
      <c r="ORJ215" s="47"/>
      <c r="ORK215" s="47"/>
      <c r="ORL215" s="47"/>
      <c r="ORM215" s="47"/>
      <c r="ORN215" s="47"/>
      <c r="ORO215" s="47"/>
      <c r="ORP215" s="47"/>
      <c r="ORQ215" s="47"/>
      <c r="ORR215" s="47"/>
      <c r="ORS215" s="47"/>
      <c r="ORT215" s="47"/>
      <c r="ORU215" s="47"/>
      <c r="ORV215" s="47"/>
      <c r="ORW215" s="47"/>
      <c r="ORX215" s="47"/>
      <c r="ORY215" s="47"/>
      <c r="ORZ215" s="47"/>
      <c r="OSA215" s="47"/>
      <c r="OSB215" s="47"/>
      <c r="OSC215" s="47"/>
      <c r="OSD215" s="47"/>
      <c r="OSE215" s="47"/>
      <c r="OSF215" s="47"/>
      <c r="OSG215" s="47"/>
      <c r="OSH215" s="47"/>
      <c r="OSI215" s="47"/>
      <c r="OSJ215" s="47"/>
      <c r="OSK215" s="47"/>
      <c r="OSL215" s="47"/>
      <c r="OSM215" s="47"/>
      <c r="OSN215" s="47"/>
      <c r="OSO215" s="47"/>
      <c r="OSP215" s="47"/>
      <c r="OSQ215" s="47"/>
      <c r="OSR215" s="47"/>
      <c r="OSS215" s="47"/>
      <c r="OST215" s="47"/>
      <c r="OSU215" s="47"/>
      <c r="OSV215" s="47"/>
      <c r="OSW215" s="47"/>
      <c r="OSX215" s="47"/>
      <c r="OSY215" s="47"/>
      <c r="OSZ215" s="47"/>
      <c r="OTA215" s="47"/>
      <c r="OTB215" s="47"/>
      <c r="OTC215" s="47"/>
      <c r="OTD215" s="47"/>
      <c r="OTE215" s="47"/>
      <c r="OTF215" s="47"/>
      <c r="OTG215" s="47"/>
      <c r="OTH215" s="47"/>
      <c r="OTI215" s="47"/>
      <c r="OTJ215" s="47"/>
      <c r="OTK215" s="47"/>
      <c r="OTL215" s="47"/>
      <c r="OTM215" s="47"/>
      <c r="OTN215" s="47"/>
      <c r="OTO215" s="47"/>
      <c r="OTP215" s="47"/>
      <c r="OTQ215" s="47"/>
      <c r="OTR215" s="47"/>
      <c r="OTS215" s="47"/>
      <c r="OTT215" s="47"/>
      <c r="OTU215" s="47"/>
      <c r="OTV215" s="47"/>
      <c r="OTW215" s="47"/>
      <c r="OTX215" s="47"/>
      <c r="OTY215" s="47"/>
      <c r="OTZ215" s="47"/>
      <c r="OUA215" s="47"/>
      <c r="OUB215" s="47"/>
      <c r="OUC215" s="47"/>
      <c r="OUD215" s="47"/>
      <c r="OUE215" s="47"/>
      <c r="OUF215" s="47"/>
      <c r="OUG215" s="47"/>
      <c r="OUH215" s="47"/>
      <c r="OUI215" s="47"/>
      <c r="OUJ215" s="47"/>
      <c r="OUK215" s="47"/>
      <c r="OUL215" s="47"/>
      <c r="OUM215" s="47"/>
      <c r="OUN215" s="47"/>
      <c r="OUO215" s="47"/>
      <c r="OUP215" s="47"/>
      <c r="OUQ215" s="47"/>
      <c r="OUR215" s="47"/>
      <c r="OUS215" s="47"/>
      <c r="OUT215" s="47"/>
      <c r="OUU215" s="47"/>
      <c r="OUV215" s="47"/>
      <c r="OUW215" s="47"/>
      <c r="OUX215" s="47"/>
      <c r="OUY215" s="47"/>
      <c r="OUZ215" s="47"/>
      <c r="OVA215" s="47"/>
      <c r="OVB215" s="47"/>
      <c r="OVC215" s="47"/>
      <c r="OVD215" s="47"/>
      <c r="OVE215" s="47"/>
      <c r="OVF215" s="47"/>
      <c r="OVG215" s="47"/>
      <c r="OVH215" s="47"/>
      <c r="OVI215" s="47"/>
      <c r="OVJ215" s="47"/>
      <c r="OVK215" s="47"/>
      <c r="OVL215" s="47"/>
      <c r="OVM215" s="47"/>
      <c r="OVN215" s="47"/>
      <c r="OVO215" s="47"/>
      <c r="OVP215" s="47"/>
      <c r="OVQ215" s="47"/>
      <c r="OVR215" s="47"/>
      <c r="OVS215" s="47"/>
      <c r="OVT215" s="47"/>
      <c r="OVU215" s="47"/>
      <c r="OVV215" s="47"/>
      <c r="OVW215" s="47"/>
      <c r="OVX215" s="47"/>
      <c r="OVY215" s="47"/>
      <c r="OVZ215" s="47"/>
      <c r="OWA215" s="47"/>
      <c r="OWB215" s="47"/>
      <c r="OWC215" s="47"/>
      <c r="OWD215" s="47"/>
      <c r="OWE215" s="47"/>
      <c r="OWF215" s="47"/>
      <c r="OWG215" s="47"/>
      <c r="OWH215" s="47"/>
      <c r="OWI215" s="47"/>
      <c r="OWJ215" s="47"/>
      <c r="OWK215" s="47"/>
      <c r="OWL215" s="47"/>
      <c r="OWM215" s="47"/>
      <c r="OWN215" s="47"/>
      <c r="OWO215" s="47"/>
      <c r="OWP215" s="47"/>
      <c r="OWQ215" s="47"/>
      <c r="OWR215" s="47"/>
      <c r="OWS215" s="47"/>
      <c r="OWT215" s="47"/>
      <c r="OWU215" s="47"/>
      <c r="OWV215" s="47"/>
      <c r="OWW215" s="47"/>
      <c r="OWX215" s="47"/>
      <c r="OWY215" s="47"/>
      <c r="OWZ215" s="47"/>
      <c r="OXA215" s="47"/>
      <c r="OXB215" s="47"/>
      <c r="OXC215" s="47"/>
      <c r="OXD215" s="47"/>
      <c r="OXE215" s="47"/>
      <c r="OXF215" s="47"/>
      <c r="OXG215" s="47"/>
      <c r="OXH215" s="47"/>
      <c r="OXI215" s="47"/>
      <c r="OXJ215" s="47"/>
      <c r="OXK215" s="47"/>
      <c r="OXL215" s="47"/>
      <c r="OXM215" s="47"/>
      <c r="OXN215" s="47"/>
      <c r="OXO215" s="47"/>
      <c r="OXP215" s="47"/>
      <c r="OXQ215" s="47"/>
      <c r="OXR215" s="47"/>
      <c r="OXS215" s="47"/>
      <c r="OXT215" s="47"/>
      <c r="OXU215" s="47"/>
      <c r="OXV215" s="47"/>
      <c r="OXW215" s="47"/>
      <c r="OXX215" s="47"/>
      <c r="OXY215" s="47"/>
      <c r="OXZ215" s="47"/>
      <c r="OYA215" s="47"/>
      <c r="OYB215" s="47"/>
      <c r="OYC215" s="47"/>
      <c r="OYD215" s="47"/>
      <c r="OYE215" s="47"/>
      <c r="OYF215" s="47"/>
      <c r="OYG215" s="47"/>
      <c r="OYH215" s="47"/>
      <c r="OYI215" s="47"/>
      <c r="OYJ215" s="47"/>
      <c r="OYK215" s="47"/>
      <c r="OYL215" s="47"/>
      <c r="OYM215" s="47"/>
      <c r="OYN215" s="47"/>
      <c r="OYO215" s="47"/>
      <c r="OYP215" s="47"/>
      <c r="OYQ215" s="47"/>
      <c r="OYR215" s="47"/>
      <c r="OYS215" s="47"/>
      <c r="OYT215" s="47"/>
      <c r="OYU215" s="47"/>
      <c r="OYV215" s="47"/>
      <c r="OYW215" s="47"/>
      <c r="OYX215" s="47"/>
      <c r="OYY215" s="47"/>
      <c r="OYZ215" s="47"/>
      <c r="OZA215" s="47"/>
      <c r="OZB215" s="47"/>
      <c r="OZC215" s="47"/>
      <c r="OZD215" s="47"/>
      <c r="OZE215" s="47"/>
      <c r="OZF215" s="47"/>
      <c r="OZG215" s="47"/>
      <c r="OZH215" s="47"/>
      <c r="OZI215" s="47"/>
      <c r="OZJ215" s="47"/>
      <c r="OZK215" s="47"/>
      <c r="OZL215" s="47"/>
      <c r="OZM215" s="47"/>
      <c r="OZN215" s="47"/>
      <c r="OZO215" s="47"/>
      <c r="OZP215" s="47"/>
      <c r="OZQ215" s="47"/>
      <c r="OZR215" s="47"/>
      <c r="OZS215" s="47"/>
      <c r="OZT215" s="47"/>
      <c r="OZU215" s="47"/>
      <c r="OZV215" s="47"/>
      <c r="OZW215" s="47"/>
      <c r="OZX215" s="47"/>
      <c r="OZY215" s="47"/>
      <c r="OZZ215" s="47"/>
      <c r="PAA215" s="47"/>
      <c r="PAB215" s="47"/>
      <c r="PAC215" s="47"/>
      <c r="PAD215" s="47"/>
      <c r="PAE215" s="47"/>
      <c r="PAF215" s="47"/>
      <c r="PAG215" s="47"/>
      <c r="PAH215" s="47"/>
      <c r="PAI215" s="47"/>
      <c r="PAJ215" s="47"/>
      <c r="PAK215" s="47"/>
      <c r="PAL215" s="47"/>
      <c r="PAM215" s="47"/>
      <c r="PAN215" s="47"/>
      <c r="PAO215" s="47"/>
      <c r="PAP215" s="47"/>
      <c r="PAQ215" s="47"/>
      <c r="PAR215" s="47"/>
      <c r="PAS215" s="47"/>
      <c r="PAT215" s="47"/>
      <c r="PAU215" s="47"/>
      <c r="PAV215" s="47"/>
      <c r="PAW215" s="47"/>
      <c r="PAX215" s="47"/>
      <c r="PAY215" s="47"/>
      <c r="PAZ215" s="47"/>
      <c r="PBA215" s="47"/>
      <c r="PBB215" s="47"/>
      <c r="PBC215" s="47"/>
      <c r="PBD215" s="47"/>
      <c r="PBE215" s="47"/>
      <c r="PBF215" s="47"/>
      <c r="PBG215" s="47"/>
      <c r="PBH215" s="47"/>
      <c r="PBI215" s="47"/>
      <c r="PBJ215" s="47"/>
      <c r="PBK215" s="47"/>
      <c r="PBL215" s="47"/>
      <c r="PBM215" s="47"/>
      <c r="PBN215" s="47"/>
      <c r="PBO215" s="47"/>
      <c r="PBP215" s="47"/>
      <c r="PBQ215" s="47"/>
      <c r="PBR215" s="47"/>
      <c r="PBS215" s="47"/>
      <c r="PBT215" s="47"/>
      <c r="PBU215" s="47"/>
      <c r="PBV215" s="47"/>
      <c r="PBW215" s="47"/>
      <c r="PBX215" s="47"/>
      <c r="PBY215" s="47"/>
      <c r="PBZ215" s="47"/>
      <c r="PCA215" s="47"/>
      <c r="PCB215" s="47"/>
      <c r="PCC215" s="47"/>
      <c r="PCD215" s="47"/>
      <c r="PCE215" s="47"/>
      <c r="PCF215" s="47"/>
      <c r="PCG215" s="47"/>
      <c r="PCH215" s="47"/>
      <c r="PCI215" s="47"/>
      <c r="PCJ215" s="47"/>
      <c r="PCK215" s="47"/>
      <c r="PCL215" s="47"/>
      <c r="PCM215" s="47"/>
      <c r="PCN215" s="47"/>
      <c r="PCO215" s="47"/>
      <c r="PCP215" s="47"/>
      <c r="PCQ215" s="47"/>
      <c r="PCR215" s="47"/>
      <c r="PCS215" s="47"/>
      <c r="PCT215" s="47"/>
      <c r="PCU215" s="47"/>
      <c r="PCV215" s="47"/>
      <c r="PCW215" s="47"/>
      <c r="PCX215" s="47"/>
      <c r="PCY215" s="47"/>
      <c r="PCZ215" s="47"/>
      <c r="PDA215" s="47"/>
      <c r="PDB215" s="47"/>
      <c r="PDC215" s="47"/>
      <c r="PDD215" s="47"/>
      <c r="PDE215" s="47"/>
      <c r="PDF215" s="47"/>
      <c r="PDG215" s="47"/>
      <c r="PDH215" s="47"/>
      <c r="PDI215" s="47"/>
      <c r="PDJ215" s="47"/>
      <c r="PDK215" s="47"/>
      <c r="PDL215" s="47"/>
      <c r="PDM215" s="47"/>
      <c r="PDN215" s="47"/>
      <c r="PDO215" s="47"/>
      <c r="PDP215" s="47"/>
      <c r="PDQ215" s="47"/>
      <c r="PDR215" s="47"/>
      <c r="PDS215" s="47"/>
      <c r="PDT215" s="47"/>
      <c r="PDU215" s="47"/>
      <c r="PDV215" s="47"/>
      <c r="PDW215" s="47"/>
      <c r="PDX215" s="47"/>
      <c r="PDY215" s="47"/>
      <c r="PDZ215" s="47"/>
      <c r="PEA215" s="47"/>
      <c r="PEB215" s="47"/>
      <c r="PEC215" s="47"/>
      <c r="PED215" s="47"/>
      <c r="PEE215" s="47"/>
      <c r="PEF215" s="47"/>
      <c r="PEG215" s="47"/>
      <c r="PEH215" s="47"/>
      <c r="PEI215" s="47"/>
      <c r="PEJ215" s="47"/>
      <c r="PEK215" s="47"/>
      <c r="PEL215" s="47"/>
      <c r="PEM215" s="47"/>
      <c r="PEN215" s="47"/>
      <c r="PEO215" s="47"/>
      <c r="PEP215" s="47"/>
      <c r="PEQ215" s="47"/>
      <c r="PER215" s="47"/>
      <c r="PES215" s="47"/>
      <c r="PET215" s="47"/>
      <c r="PEU215" s="47"/>
      <c r="PEV215" s="47"/>
      <c r="PEW215" s="47"/>
      <c r="PEX215" s="47"/>
      <c r="PEY215" s="47"/>
      <c r="PEZ215" s="47"/>
      <c r="PFA215" s="47"/>
      <c r="PFB215" s="47"/>
      <c r="PFC215" s="47"/>
      <c r="PFD215" s="47"/>
      <c r="PFE215" s="47"/>
      <c r="PFF215" s="47"/>
      <c r="PFG215" s="47"/>
      <c r="PFH215" s="47"/>
      <c r="PFI215" s="47"/>
      <c r="PFJ215" s="47"/>
      <c r="PFK215" s="47"/>
      <c r="PFL215" s="47"/>
      <c r="PFM215" s="47"/>
      <c r="PFN215" s="47"/>
      <c r="PFO215" s="47"/>
      <c r="PFP215" s="47"/>
      <c r="PFQ215" s="47"/>
      <c r="PFR215" s="47"/>
      <c r="PFS215" s="47"/>
      <c r="PFT215" s="47"/>
      <c r="PFU215" s="47"/>
      <c r="PFV215" s="47"/>
      <c r="PFW215" s="47"/>
      <c r="PFX215" s="47"/>
      <c r="PFY215" s="47"/>
      <c r="PFZ215" s="47"/>
      <c r="PGA215" s="47"/>
      <c r="PGB215" s="47"/>
      <c r="PGC215" s="47"/>
      <c r="PGD215" s="47"/>
      <c r="PGE215" s="47"/>
      <c r="PGF215" s="47"/>
      <c r="PGG215" s="47"/>
      <c r="PGH215" s="47"/>
      <c r="PGI215" s="47"/>
      <c r="PGJ215" s="47"/>
      <c r="PGK215" s="47"/>
      <c r="PGL215" s="47"/>
      <c r="PGM215" s="47"/>
      <c r="PGN215" s="47"/>
      <c r="PGO215" s="47"/>
      <c r="PGP215" s="47"/>
      <c r="PGQ215" s="47"/>
      <c r="PGR215" s="47"/>
      <c r="PGS215" s="47"/>
      <c r="PGT215" s="47"/>
      <c r="PGU215" s="47"/>
      <c r="PGV215" s="47"/>
      <c r="PGW215" s="47"/>
      <c r="PGX215" s="47"/>
      <c r="PGY215" s="47"/>
      <c r="PGZ215" s="47"/>
      <c r="PHA215" s="47"/>
      <c r="PHB215" s="47"/>
      <c r="PHC215" s="47"/>
      <c r="PHD215" s="47"/>
      <c r="PHE215" s="47"/>
      <c r="PHF215" s="47"/>
      <c r="PHG215" s="47"/>
      <c r="PHH215" s="47"/>
      <c r="PHI215" s="47"/>
      <c r="PHJ215" s="47"/>
      <c r="PHK215" s="47"/>
      <c r="PHL215" s="47"/>
      <c r="PHM215" s="47"/>
      <c r="PHN215" s="47"/>
      <c r="PHO215" s="47"/>
      <c r="PHP215" s="47"/>
      <c r="PHQ215" s="47"/>
      <c r="PHR215" s="47"/>
      <c r="PHS215" s="47"/>
      <c r="PHT215" s="47"/>
      <c r="PHU215" s="47"/>
      <c r="PHV215" s="47"/>
      <c r="PHW215" s="47"/>
      <c r="PHX215" s="47"/>
      <c r="PHY215" s="47"/>
      <c r="PHZ215" s="47"/>
      <c r="PIA215" s="47"/>
      <c r="PIB215" s="47"/>
      <c r="PIC215" s="47"/>
      <c r="PID215" s="47"/>
      <c r="PIE215" s="47"/>
      <c r="PIF215" s="47"/>
      <c r="PIG215" s="47"/>
      <c r="PIH215" s="47"/>
      <c r="PII215" s="47"/>
      <c r="PIJ215" s="47"/>
      <c r="PIK215" s="47"/>
      <c r="PIL215" s="47"/>
      <c r="PIM215" s="47"/>
      <c r="PIN215" s="47"/>
      <c r="PIO215" s="47"/>
      <c r="PIP215" s="47"/>
      <c r="PIQ215" s="47"/>
      <c r="PIR215" s="47"/>
      <c r="PIS215" s="47"/>
      <c r="PIT215" s="47"/>
      <c r="PIU215" s="47"/>
      <c r="PIV215" s="47"/>
      <c r="PIW215" s="47"/>
      <c r="PIX215" s="47"/>
      <c r="PIY215" s="47"/>
      <c r="PIZ215" s="47"/>
      <c r="PJA215" s="47"/>
      <c r="PJB215" s="47"/>
      <c r="PJC215" s="47"/>
      <c r="PJD215" s="47"/>
      <c r="PJE215" s="47"/>
      <c r="PJF215" s="47"/>
      <c r="PJG215" s="47"/>
      <c r="PJH215" s="47"/>
      <c r="PJI215" s="47"/>
      <c r="PJJ215" s="47"/>
      <c r="PJK215" s="47"/>
      <c r="PJL215" s="47"/>
      <c r="PJM215" s="47"/>
      <c r="PJN215" s="47"/>
      <c r="PJO215" s="47"/>
      <c r="PJP215" s="47"/>
      <c r="PJQ215" s="47"/>
      <c r="PJR215" s="47"/>
      <c r="PJS215" s="47"/>
      <c r="PJT215" s="47"/>
      <c r="PJU215" s="47"/>
      <c r="PJV215" s="47"/>
      <c r="PJW215" s="47"/>
      <c r="PJX215" s="47"/>
      <c r="PJY215" s="47"/>
      <c r="PJZ215" s="47"/>
      <c r="PKA215" s="47"/>
      <c r="PKB215" s="47"/>
      <c r="PKC215" s="47"/>
      <c r="PKD215" s="47"/>
      <c r="PKE215" s="47"/>
      <c r="PKF215" s="47"/>
      <c r="PKG215" s="47"/>
      <c r="PKH215" s="47"/>
      <c r="PKI215" s="47"/>
      <c r="PKJ215" s="47"/>
      <c r="PKK215" s="47"/>
      <c r="PKL215" s="47"/>
      <c r="PKM215" s="47"/>
      <c r="PKN215" s="47"/>
      <c r="PKO215" s="47"/>
      <c r="PKP215" s="47"/>
      <c r="PKQ215" s="47"/>
      <c r="PKR215" s="47"/>
      <c r="PKS215" s="47"/>
      <c r="PKT215" s="47"/>
      <c r="PKU215" s="47"/>
      <c r="PKV215" s="47"/>
      <c r="PKW215" s="47"/>
      <c r="PKX215" s="47"/>
      <c r="PKY215" s="47"/>
      <c r="PKZ215" s="47"/>
      <c r="PLA215" s="47"/>
      <c r="PLB215" s="47"/>
      <c r="PLC215" s="47"/>
      <c r="PLD215" s="47"/>
      <c r="PLE215" s="47"/>
      <c r="PLF215" s="47"/>
      <c r="PLG215" s="47"/>
      <c r="PLH215" s="47"/>
      <c r="PLI215" s="47"/>
      <c r="PLJ215" s="47"/>
      <c r="PLK215" s="47"/>
      <c r="PLL215" s="47"/>
      <c r="PLM215" s="47"/>
      <c r="PLN215" s="47"/>
      <c r="PLO215" s="47"/>
      <c r="PLP215" s="47"/>
      <c r="PLQ215" s="47"/>
      <c r="PLR215" s="47"/>
      <c r="PLS215" s="47"/>
      <c r="PLT215" s="47"/>
      <c r="PLU215" s="47"/>
      <c r="PLV215" s="47"/>
      <c r="PLW215" s="47"/>
      <c r="PLX215" s="47"/>
      <c r="PLY215" s="47"/>
      <c r="PLZ215" s="47"/>
      <c r="PMA215" s="47"/>
      <c r="PMB215" s="47"/>
      <c r="PMC215" s="47"/>
      <c r="PMD215" s="47"/>
      <c r="PME215" s="47"/>
      <c r="PMF215" s="47"/>
      <c r="PMG215" s="47"/>
      <c r="PMH215" s="47"/>
      <c r="PMI215" s="47"/>
      <c r="PMJ215" s="47"/>
      <c r="PMK215" s="47"/>
      <c r="PML215" s="47"/>
      <c r="PMM215" s="47"/>
      <c r="PMN215" s="47"/>
      <c r="PMO215" s="47"/>
      <c r="PMP215" s="47"/>
      <c r="PMQ215" s="47"/>
      <c r="PMR215" s="47"/>
      <c r="PMS215" s="47"/>
      <c r="PMT215" s="47"/>
      <c r="PMU215" s="47"/>
      <c r="PMV215" s="47"/>
      <c r="PMW215" s="47"/>
      <c r="PMX215" s="47"/>
      <c r="PMY215" s="47"/>
      <c r="PMZ215" s="47"/>
      <c r="PNA215" s="47"/>
      <c r="PNB215" s="47"/>
      <c r="PNC215" s="47"/>
      <c r="PND215" s="47"/>
      <c r="PNE215" s="47"/>
      <c r="PNF215" s="47"/>
      <c r="PNG215" s="47"/>
      <c r="PNH215" s="47"/>
      <c r="PNI215" s="47"/>
      <c r="PNJ215" s="47"/>
      <c r="PNK215" s="47"/>
      <c r="PNL215" s="47"/>
      <c r="PNM215" s="47"/>
      <c r="PNN215" s="47"/>
      <c r="PNO215" s="47"/>
      <c r="PNP215" s="47"/>
      <c r="PNQ215" s="47"/>
      <c r="PNR215" s="47"/>
      <c r="PNS215" s="47"/>
      <c r="PNT215" s="47"/>
      <c r="PNU215" s="47"/>
      <c r="PNV215" s="47"/>
      <c r="PNW215" s="47"/>
      <c r="PNX215" s="47"/>
      <c r="PNY215" s="47"/>
      <c r="PNZ215" s="47"/>
      <c r="POA215" s="47"/>
      <c r="POB215" s="47"/>
      <c r="POC215" s="47"/>
      <c r="POD215" s="47"/>
      <c r="POE215" s="47"/>
      <c r="POF215" s="47"/>
      <c r="POG215" s="47"/>
      <c r="POH215" s="47"/>
      <c r="POI215" s="47"/>
      <c r="POJ215" s="47"/>
      <c r="POK215" s="47"/>
      <c r="POL215" s="47"/>
      <c r="POM215" s="47"/>
      <c r="PON215" s="47"/>
      <c r="POO215" s="47"/>
      <c r="POP215" s="47"/>
      <c r="POQ215" s="47"/>
      <c r="POR215" s="47"/>
      <c r="POS215" s="47"/>
      <c r="POT215" s="47"/>
      <c r="POU215" s="47"/>
      <c r="POV215" s="47"/>
      <c r="POW215" s="47"/>
      <c r="POX215" s="47"/>
      <c r="POY215" s="47"/>
      <c r="POZ215" s="47"/>
      <c r="PPA215" s="47"/>
      <c r="PPB215" s="47"/>
      <c r="PPC215" s="47"/>
      <c r="PPD215" s="47"/>
      <c r="PPE215" s="47"/>
      <c r="PPF215" s="47"/>
      <c r="PPG215" s="47"/>
      <c r="PPH215" s="47"/>
      <c r="PPI215" s="47"/>
      <c r="PPJ215" s="47"/>
      <c r="PPK215" s="47"/>
      <c r="PPL215" s="47"/>
      <c r="PPM215" s="47"/>
      <c r="PPN215" s="47"/>
      <c r="PPO215" s="47"/>
      <c r="PPP215" s="47"/>
      <c r="PPQ215" s="47"/>
      <c r="PPR215" s="47"/>
      <c r="PPS215" s="47"/>
      <c r="PPT215" s="47"/>
      <c r="PPU215" s="47"/>
      <c r="PPV215" s="47"/>
      <c r="PPW215" s="47"/>
      <c r="PPX215" s="47"/>
      <c r="PPY215" s="47"/>
      <c r="PPZ215" s="47"/>
      <c r="PQA215" s="47"/>
      <c r="PQB215" s="47"/>
      <c r="PQC215" s="47"/>
      <c r="PQD215" s="47"/>
      <c r="PQE215" s="47"/>
      <c r="PQF215" s="47"/>
      <c r="PQG215" s="47"/>
      <c r="PQH215" s="47"/>
      <c r="PQI215" s="47"/>
      <c r="PQJ215" s="47"/>
      <c r="PQK215" s="47"/>
      <c r="PQL215" s="47"/>
      <c r="PQM215" s="47"/>
      <c r="PQN215" s="47"/>
      <c r="PQO215" s="47"/>
      <c r="PQP215" s="47"/>
      <c r="PQQ215" s="47"/>
      <c r="PQR215" s="47"/>
      <c r="PQS215" s="47"/>
      <c r="PQT215" s="47"/>
      <c r="PQU215" s="47"/>
      <c r="PQV215" s="47"/>
      <c r="PQW215" s="47"/>
      <c r="PQX215" s="47"/>
      <c r="PQY215" s="47"/>
      <c r="PQZ215" s="47"/>
      <c r="PRA215" s="47"/>
      <c r="PRB215" s="47"/>
      <c r="PRC215" s="47"/>
      <c r="PRD215" s="47"/>
      <c r="PRE215" s="47"/>
      <c r="PRF215" s="47"/>
      <c r="PRG215" s="47"/>
      <c r="PRH215" s="47"/>
      <c r="PRI215" s="47"/>
      <c r="PRJ215" s="47"/>
      <c r="PRK215" s="47"/>
      <c r="PRL215" s="47"/>
      <c r="PRM215" s="47"/>
      <c r="PRN215" s="47"/>
      <c r="PRO215" s="47"/>
      <c r="PRP215" s="47"/>
      <c r="PRQ215" s="47"/>
      <c r="PRR215" s="47"/>
      <c r="PRS215" s="47"/>
      <c r="PRT215" s="47"/>
      <c r="PRU215" s="47"/>
      <c r="PRV215" s="47"/>
      <c r="PRW215" s="47"/>
      <c r="PRX215" s="47"/>
      <c r="PRY215" s="47"/>
      <c r="PRZ215" s="47"/>
      <c r="PSA215" s="47"/>
      <c r="PSB215" s="47"/>
      <c r="PSC215" s="47"/>
      <c r="PSD215" s="47"/>
      <c r="PSE215" s="47"/>
      <c r="PSF215" s="47"/>
      <c r="PSG215" s="47"/>
      <c r="PSH215" s="47"/>
      <c r="PSI215" s="47"/>
      <c r="PSJ215" s="47"/>
      <c r="PSK215" s="47"/>
      <c r="PSL215" s="47"/>
      <c r="PSM215" s="47"/>
      <c r="PSN215" s="47"/>
      <c r="PSO215" s="47"/>
      <c r="PSP215" s="47"/>
      <c r="PSQ215" s="47"/>
      <c r="PSR215" s="47"/>
      <c r="PSS215" s="47"/>
      <c r="PST215" s="47"/>
      <c r="PSU215" s="47"/>
      <c r="PSV215" s="47"/>
      <c r="PSW215" s="47"/>
      <c r="PSX215" s="47"/>
      <c r="PSY215" s="47"/>
      <c r="PSZ215" s="47"/>
      <c r="PTA215" s="47"/>
      <c r="PTB215" s="47"/>
      <c r="PTC215" s="47"/>
      <c r="PTD215" s="47"/>
      <c r="PTE215" s="47"/>
      <c r="PTF215" s="47"/>
      <c r="PTG215" s="47"/>
      <c r="PTH215" s="47"/>
      <c r="PTI215" s="47"/>
      <c r="PTJ215" s="47"/>
      <c r="PTK215" s="47"/>
      <c r="PTL215" s="47"/>
      <c r="PTM215" s="47"/>
      <c r="PTN215" s="47"/>
      <c r="PTO215" s="47"/>
      <c r="PTP215" s="47"/>
      <c r="PTQ215" s="47"/>
      <c r="PTR215" s="47"/>
      <c r="PTS215" s="47"/>
      <c r="PTT215" s="47"/>
      <c r="PTU215" s="47"/>
      <c r="PTV215" s="47"/>
      <c r="PTW215" s="47"/>
      <c r="PTX215" s="47"/>
      <c r="PTY215" s="47"/>
      <c r="PTZ215" s="47"/>
      <c r="PUA215" s="47"/>
      <c r="PUB215" s="47"/>
      <c r="PUC215" s="47"/>
      <c r="PUD215" s="47"/>
      <c r="PUE215" s="47"/>
      <c r="PUF215" s="47"/>
      <c r="PUG215" s="47"/>
      <c r="PUH215" s="47"/>
      <c r="PUI215" s="47"/>
      <c r="PUJ215" s="47"/>
      <c r="PUK215" s="47"/>
      <c r="PUL215" s="47"/>
      <c r="PUM215" s="47"/>
      <c r="PUN215" s="47"/>
      <c r="PUO215" s="47"/>
      <c r="PUP215" s="47"/>
      <c r="PUQ215" s="47"/>
      <c r="PUR215" s="47"/>
      <c r="PUS215" s="47"/>
      <c r="PUT215" s="47"/>
      <c r="PUU215" s="47"/>
      <c r="PUV215" s="47"/>
      <c r="PUW215" s="47"/>
      <c r="PUX215" s="47"/>
      <c r="PUY215" s="47"/>
      <c r="PUZ215" s="47"/>
      <c r="PVA215" s="47"/>
      <c r="PVB215" s="47"/>
      <c r="PVC215" s="47"/>
      <c r="PVD215" s="47"/>
      <c r="PVE215" s="47"/>
      <c r="PVF215" s="47"/>
      <c r="PVG215" s="47"/>
      <c r="PVH215" s="47"/>
      <c r="PVI215" s="47"/>
      <c r="PVJ215" s="47"/>
      <c r="PVK215" s="47"/>
      <c r="PVL215" s="47"/>
      <c r="PVM215" s="47"/>
      <c r="PVN215" s="47"/>
      <c r="PVO215" s="47"/>
      <c r="PVP215" s="47"/>
      <c r="PVQ215" s="47"/>
      <c r="PVR215" s="47"/>
      <c r="PVS215" s="47"/>
      <c r="PVT215" s="47"/>
      <c r="PVU215" s="47"/>
      <c r="PVV215" s="47"/>
      <c r="PVW215" s="47"/>
      <c r="PVX215" s="47"/>
      <c r="PVY215" s="47"/>
      <c r="PVZ215" s="47"/>
      <c r="PWA215" s="47"/>
      <c r="PWB215" s="47"/>
      <c r="PWC215" s="47"/>
      <c r="PWD215" s="47"/>
      <c r="PWE215" s="47"/>
      <c r="PWF215" s="47"/>
      <c r="PWG215" s="47"/>
      <c r="PWH215" s="47"/>
      <c r="PWI215" s="47"/>
      <c r="PWJ215" s="47"/>
      <c r="PWK215" s="47"/>
      <c r="PWL215" s="47"/>
      <c r="PWM215" s="47"/>
      <c r="PWN215" s="47"/>
      <c r="PWO215" s="47"/>
      <c r="PWP215" s="47"/>
      <c r="PWQ215" s="47"/>
      <c r="PWR215" s="47"/>
      <c r="PWS215" s="47"/>
      <c r="PWT215" s="47"/>
      <c r="PWU215" s="47"/>
      <c r="PWV215" s="47"/>
      <c r="PWW215" s="47"/>
      <c r="PWX215" s="47"/>
      <c r="PWY215" s="47"/>
      <c r="PWZ215" s="47"/>
      <c r="PXA215" s="47"/>
      <c r="PXB215" s="47"/>
      <c r="PXC215" s="47"/>
      <c r="PXD215" s="47"/>
      <c r="PXE215" s="47"/>
      <c r="PXF215" s="47"/>
      <c r="PXG215" s="47"/>
      <c r="PXH215" s="47"/>
      <c r="PXI215" s="47"/>
      <c r="PXJ215" s="47"/>
      <c r="PXK215" s="47"/>
      <c r="PXL215" s="47"/>
      <c r="PXM215" s="47"/>
      <c r="PXN215" s="47"/>
      <c r="PXO215" s="47"/>
      <c r="PXP215" s="47"/>
      <c r="PXQ215" s="47"/>
      <c r="PXR215" s="47"/>
      <c r="PXS215" s="47"/>
      <c r="PXT215" s="47"/>
      <c r="PXU215" s="47"/>
      <c r="PXV215" s="47"/>
      <c r="PXW215" s="47"/>
      <c r="PXX215" s="47"/>
      <c r="PXY215" s="47"/>
      <c r="PXZ215" s="47"/>
      <c r="PYA215" s="47"/>
      <c r="PYB215" s="47"/>
      <c r="PYC215" s="47"/>
      <c r="PYD215" s="47"/>
      <c r="PYE215" s="47"/>
      <c r="PYF215" s="47"/>
      <c r="PYG215" s="47"/>
      <c r="PYH215" s="47"/>
      <c r="PYI215" s="47"/>
      <c r="PYJ215" s="47"/>
      <c r="PYK215" s="47"/>
      <c r="PYL215" s="47"/>
      <c r="PYM215" s="47"/>
      <c r="PYN215" s="47"/>
      <c r="PYO215" s="47"/>
      <c r="PYP215" s="47"/>
      <c r="PYQ215" s="47"/>
      <c r="PYR215" s="47"/>
      <c r="PYS215" s="47"/>
      <c r="PYT215" s="47"/>
      <c r="PYU215" s="47"/>
      <c r="PYV215" s="47"/>
      <c r="PYW215" s="47"/>
      <c r="PYX215" s="47"/>
      <c r="PYY215" s="47"/>
      <c r="PYZ215" s="47"/>
      <c r="PZA215" s="47"/>
      <c r="PZB215" s="47"/>
      <c r="PZC215" s="47"/>
      <c r="PZD215" s="47"/>
      <c r="PZE215" s="47"/>
      <c r="PZF215" s="47"/>
      <c r="PZG215" s="47"/>
      <c r="PZH215" s="47"/>
      <c r="PZI215" s="47"/>
      <c r="PZJ215" s="47"/>
      <c r="PZK215" s="47"/>
      <c r="PZL215" s="47"/>
      <c r="PZM215" s="47"/>
      <c r="PZN215" s="47"/>
      <c r="PZO215" s="47"/>
      <c r="PZP215" s="47"/>
      <c r="PZQ215" s="47"/>
      <c r="PZR215" s="47"/>
      <c r="PZS215" s="47"/>
      <c r="PZT215" s="47"/>
      <c r="PZU215" s="47"/>
      <c r="PZV215" s="47"/>
      <c r="PZW215" s="47"/>
      <c r="PZX215" s="47"/>
      <c r="PZY215" s="47"/>
      <c r="PZZ215" s="47"/>
      <c r="QAA215" s="47"/>
      <c r="QAB215" s="47"/>
      <c r="QAC215" s="47"/>
      <c r="QAD215" s="47"/>
      <c r="QAE215" s="47"/>
      <c r="QAF215" s="47"/>
      <c r="QAG215" s="47"/>
      <c r="QAH215" s="47"/>
      <c r="QAI215" s="47"/>
      <c r="QAJ215" s="47"/>
      <c r="QAK215" s="47"/>
      <c r="QAL215" s="47"/>
      <c r="QAM215" s="47"/>
      <c r="QAN215" s="47"/>
      <c r="QAO215" s="47"/>
      <c r="QAP215" s="47"/>
      <c r="QAQ215" s="47"/>
      <c r="QAR215" s="47"/>
      <c r="QAS215" s="47"/>
      <c r="QAT215" s="47"/>
      <c r="QAU215" s="47"/>
      <c r="QAV215" s="47"/>
      <c r="QAW215" s="47"/>
      <c r="QAX215" s="47"/>
      <c r="QAY215" s="47"/>
      <c r="QAZ215" s="47"/>
      <c r="QBA215" s="47"/>
      <c r="QBB215" s="47"/>
      <c r="QBC215" s="47"/>
      <c r="QBD215" s="47"/>
      <c r="QBE215" s="47"/>
      <c r="QBF215" s="47"/>
      <c r="QBG215" s="47"/>
      <c r="QBH215" s="47"/>
      <c r="QBI215" s="47"/>
      <c r="QBJ215" s="47"/>
      <c r="QBK215" s="47"/>
      <c r="QBL215" s="47"/>
      <c r="QBM215" s="47"/>
      <c r="QBN215" s="47"/>
      <c r="QBO215" s="47"/>
      <c r="QBP215" s="47"/>
      <c r="QBQ215" s="47"/>
      <c r="QBR215" s="47"/>
      <c r="QBS215" s="47"/>
      <c r="QBT215" s="47"/>
      <c r="QBU215" s="47"/>
      <c r="QBV215" s="47"/>
      <c r="QBW215" s="47"/>
      <c r="QBX215" s="47"/>
      <c r="QBY215" s="47"/>
      <c r="QBZ215" s="47"/>
      <c r="QCA215" s="47"/>
      <c r="QCB215" s="47"/>
      <c r="QCC215" s="47"/>
      <c r="QCD215" s="47"/>
      <c r="QCE215" s="47"/>
      <c r="QCF215" s="47"/>
      <c r="QCG215" s="47"/>
      <c r="QCH215" s="47"/>
      <c r="QCI215" s="47"/>
      <c r="QCJ215" s="47"/>
      <c r="QCK215" s="47"/>
      <c r="QCL215" s="47"/>
      <c r="QCM215" s="47"/>
      <c r="QCN215" s="47"/>
      <c r="QCO215" s="47"/>
      <c r="QCP215" s="47"/>
      <c r="QCQ215" s="47"/>
      <c r="QCR215" s="47"/>
      <c r="QCS215" s="47"/>
      <c r="QCT215" s="47"/>
      <c r="QCU215" s="47"/>
      <c r="QCV215" s="47"/>
      <c r="QCW215" s="47"/>
      <c r="QCX215" s="47"/>
      <c r="QCY215" s="47"/>
      <c r="QCZ215" s="47"/>
      <c r="QDA215" s="47"/>
      <c r="QDB215" s="47"/>
      <c r="QDC215" s="47"/>
      <c r="QDD215" s="47"/>
      <c r="QDE215" s="47"/>
      <c r="QDF215" s="47"/>
      <c r="QDG215" s="47"/>
      <c r="QDH215" s="47"/>
      <c r="QDI215" s="47"/>
      <c r="QDJ215" s="47"/>
      <c r="QDK215" s="47"/>
      <c r="QDL215" s="47"/>
      <c r="QDM215" s="47"/>
      <c r="QDN215" s="47"/>
      <c r="QDO215" s="47"/>
      <c r="QDP215" s="47"/>
      <c r="QDQ215" s="47"/>
      <c r="QDR215" s="47"/>
      <c r="QDS215" s="47"/>
      <c r="QDT215" s="47"/>
      <c r="QDU215" s="47"/>
      <c r="QDV215" s="47"/>
      <c r="QDW215" s="47"/>
      <c r="QDX215" s="47"/>
      <c r="QDY215" s="47"/>
      <c r="QDZ215" s="47"/>
      <c r="QEA215" s="47"/>
      <c r="QEB215" s="47"/>
      <c r="QEC215" s="47"/>
      <c r="QED215" s="47"/>
      <c r="QEE215" s="47"/>
      <c r="QEF215" s="47"/>
      <c r="QEG215" s="47"/>
      <c r="QEH215" s="47"/>
      <c r="QEI215" s="47"/>
      <c r="QEJ215" s="47"/>
      <c r="QEK215" s="47"/>
      <c r="QEL215" s="47"/>
      <c r="QEM215" s="47"/>
      <c r="QEN215" s="47"/>
      <c r="QEO215" s="47"/>
      <c r="QEP215" s="47"/>
      <c r="QEQ215" s="47"/>
      <c r="QER215" s="47"/>
      <c r="QES215" s="47"/>
      <c r="QET215" s="47"/>
      <c r="QEU215" s="47"/>
      <c r="QEV215" s="47"/>
      <c r="QEW215" s="47"/>
      <c r="QEX215" s="47"/>
      <c r="QEY215" s="47"/>
      <c r="QEZ215" s="47"/>
      <c r="QFA215" s="47"/>
      <c r="QFB215" s="47"/>
      <c r="QFC215" s="47"/>
      <c r="QFD215" s="47"/>
      <c r="QFE215" s="47"/>
      <c r="QFF215" s="47"/>
      <c r="QFG215" s="47"/>
      <c r="QFH215" s="47"/>
      <c r="QFI215" s="47"/>
      <c r="QFJ215" s="47"/>
      <c r="QFK215" s="47"/>
      <c r="QFL215" s="47"/>
      <c r="QFM215" s="47"/>
      <c r="QFN215" s="47"/>
      <c r="QFO215" s="47"/>
      <c r="QFP215" s="47"/>
      <c r="QFQ215" s="47"/>
      <c r="QFR215" s="47"/>
      <c r="QFS215" s="47"/>
      <c r="QFT215" s="47"/>
      <c r="QFU215" s="47"/>
      <c r="QFV215" s="47"/>
      <c r="QFW215" s="47"/>
      <c r="QFX215" s="47"/>
      <c r="QFY215" s="47"/>
      <c r="QFZ215" s="47"/>
      <c r="QGA215" s="47"/>
      <c r="QGB215" s="47"/>
      <c r="QGC215" s="47"/>
      <c r="QGD215" s="47"/>
      <c r="QGE215" s="47"/>
      <c r="QGF215" s="47"/>
      <c r="QGG215" s="47"/>
      <c r="QGH215" s="47"/>
      <c r="QGI215" s="47"/>
      <c r="QGJ215" s="47"/>
      <c r="QGK215" s="47"/>
      <c r="QGL215" s="47"/>
      <c r="QGM215" s="47"/>
      <c r="QGN215" s="47"/>
      <c r="QGO215" s="47"/>
      <c r="QGP215" s="47"/>
      <c r="QGQ215" s="47"/>
      <c r="QGR215" s="47"/>
      <c r="QGS215" s="47"/>
      <c r="QGT215" s="47"/>
      <c r="QGU215" s="47"/>
      <c r="QGV215" s="47"/>
      <c r="QGW215" s="47"/>
      <c r="QGX215" s="47"/>
      <c r="QGY215" s="47"/>
      <c r="QGZ215" s="47"/>
      <c r="QHA215" s="47"/>
      <c r="QHB215" s="47"/>
      <c r="QHC215" s="47"/>
      <c r="QHD215" s="47"/>
      <c r="QHE215" s="47"/>
      <c r="QHF215" s="47"/>
      <c r="QHG215" s="47"/>
      <c r="QHH215" s="47"/>
      <c r="QHI215" s="47"/>
      <c r="QHJ215" s="47"/>
      <c r="QHK215" s="47"/>
      <c r="QHL215" s="47"/>
      <c r="QHM215" s="47"/>
      <c r="QHN215" s="47"/>
      <c r="QHO215" s="47"/>
      <c r="QHP215" s="47"/>
      <c r="QHQ215" s="47"/>
      <c r="QHR215" s="47"/>
      <c r="QHS215" s="47"/>
      <c r="QHT215" s="47"/>
      <c r="QHU215" s="47"/>
      <c r="QHV215" s="47"/>
      <c r="QHW215" s="47"/>
      <c r="QHX215" s="47"/>
      <c r="QHY215" s="47"/>
      <c r="QHZ215" s="47"/>
      <c r="QIA215" s="47"/>
      <c r="QIB215" s="47"/>
      <c r="QIC215" s="47"/>
      <c r="QID215" s="47"/>
      <c r="QIE215" s="47"/>
      <c r="QIF215" s="47"/>
      <c r="QIG215" s="47"/>
      <c r="QIH215" s="47"/>
      <c r="QII215" s="47"/>
      <c r="QIJ215" s="47"/>
      <c r="QIK215" s="47"/>
      <c r="QIL215" s="47"/>
      <c r="QIM215" s="47"/>
      <c r="QIN215" s="47"/>
      <c r="QIO215" s="47"/>
      <c r="QIP215" s="47"/>
      <c r="QIQ215" s="47"/>
      <c r="QIR215" s="47"/>
      <c r="QIS215" s="47"/>
      <c r="QIT215" s="47"/>
      <c r="QIU215" s="47"/>
      <c r="QIV215" s="47"/>
      <c r="QIW215" s="47"/>
      <c r="QIX215" s="47"/>
      <c r="QIY215" s="47"/>
      <c r="QIZ215" s="47"/>
      <c r="QJA215" s="47"/>
      <c r="QJB215" s="47"/>
      <c r="QJC215" s="47"/>
      <c r="QJD215" s="47"/>
      <c r="QJE215" s="47"/>
      <c r="QJF215" s="47"/>
      <c r="QJG215" s="47"/>
      <c r="QJH215" s="47"/>
      <c r="QJI215" s="47"/>
      <c r="QJJ215" s="47"/>
      <c r="QJK215" s="47"/>
      <c r="QJL215" s="47"/>
      <c r="QJM215" s="47"/>
      <c r="QJN215" s="47"/>
      <c r="QJO215" s="47"/>
      <c r="QJP215" s="47"/>
      <c r="QJQ215" s="47"/>
      <c r="QJR215" s="47"/>
      <c r="QJS215" s="47"/>
      <c r="QJT215" s="47"/>
      <c r="QJU215" s="47"/>
      <c r="QJV215" s="47"/>
      <c r="QJW215" s="47"/>
      <c r="QJX215" s="47"/>
      <c r="QJY215" s="47"/>
      <c r="QJZ215" s="47"/>
      <c r="QKA215" s="47"/>
      <c r="QKB215" s="47"/>
      <c r="QKC215" s="47"/>
      <c r="QKD215" s="47"/>
      <c r="QKE215" s="47"/>
      <c r="QKF215" s="47"/>
      <c r="QKG215" s="47"/>
      <c r="QKH215" s="47"/>
      <c r="QKI215" s="47"/>
      <c r="QKJ215" s="47"/>
      <c r="QKK215" s="47"/>
      <c r="QKL215" s="47"/>
      <c r="QKM215" s="47"/>
      <c r="QKN215" s="47"/>
      <c r="QKO215" s="47"/>
      <c r="QKP215" s="47"/>
      <c r="QKQ215" s="47"/>
      <c r="QKR215" s="47"/>
      <c r="QKS215" s="47"/>
      <c r="QKT215" s="47"/>
      <c r="QKU215" s="47"/>
      <c r="QKV215" s="47"/>
      <c r="QKW215" s="47"/>
      <c r="QKX215" s="47"/>
      <c r="QKY215" s="47"/>
      <c r="QKZ215" s="47"/>
      <c r="QLA215" s="47"/>
      <c r="QLB215" s="47"/>
      <c r="QLC215" s="47"/>
      <c r="QLD215" s="47"/>
      <c r="QLE215" s="47"/>
      <c r="QLF215" s="47"/>
      <c r="QLG215" s="47"/>
      <c r="QLH215" s="47"/>
      <c r="QLI215" s="47"/>
      <c r="QLJ215" s="47"/>
      <c r="QLK215" s="47"/>
      <c r="QLL215" s="47"/>
      <c r="QLM215" s="47"/>
      <c r="QLN215" s="47"/>
      <c r="QLO215" s="47"/>
      <c r="QLP215" s="47"/>
      <c r="QLQ215" s="47"/>
      <c r="QLR215" s="47"/>
      <c r="QLS215" s="47"/>
      <c r="QLT215" s="47"/>
      <c r="QLU215" s="47"/>
      <c r="QLV215" s="47"/>
      <c r="QLW215" s="47"/>
      <c r="QLX215" s="47"/>
      <c r="QLY215" s="47"/>
      <c r="QLZ215" s="47"/>
      <c r="QMA215" s="47"/>
      <c r="QMB215" s="47"/>
      <c r="QMC215" s="47"/>
      <c r="QMD215" s="47"/>
      <c r="QME215" s="47"/>
      <c r="QMF215" s="47"/>
      <c r="QMG215" s="47"/>
      <c r="QMH215" s="47"/>
      <c r="QMI215" s="47"/>
      <c r="QMJ215" s="47"/>
      <c r="QMK215" s="47"/>
      <c r="QML215" s="47"/>
      <c r="QMM215" s="47"/>
      <c r="QMN215" s="47"/>
      <c r="QMO215" s="47"/>
      <c r="QMP215" s="47"/>
      <c r="QMQ215" s="47"/>
      <c r="QMR215" s="47"/>
      <c r="QMS215" s="47"/>
      <c r="QMT215" s="47"/>
      <c r="QMU215" s="47"/>
      <c r="QMV215" s="47"/>
      <c r="QMW215" s="47"/>
      <c r="QMX215" s="47"/>
      <c r="QMY215" s="47"/>
      <c r="QMZ215" s="47"/>
      <c r="QNA215" s="47"/>
      <c r="QNB215" s="47"/>
      <c r="QNC215" s="47"/>
      <c r="QND215" s="47"/>
      <c r="QNE215" s="47"/>
      <c r="QNF215" s="47"/>
      <c r="QNG215" s="47"/>
      <c r="QNH215" s="47"/>
      <c r="QNI215" s="47"/>
      <c r="QNJ215" s="47"/>
      <c r="QNK215" s="47"/>
      <c r="QNL215" s="47"/>
      <c r="QNM215" s="47"/>
      <c r="QNN215" s="47"/>
      <c r="QNO215" s="47"/>
      <c r="QNP215" s="47"/>
      <c r="QNQ215" s="47"/>
      <c r="QNR215" s="47"/>
      <c r="QNS215" s="47"/>
      <c r="QNT215" s="47"/>
      <c r="QNU215" s="47"/>
      <c r="QNV215" s="47"/>
      <c r="QNW215" s="47"/>
      <c r="QNX215" s="47"/>
      <c r="QNY215" s="47"/>
      <c r="QNZ215" s="47"/>
      <c r="QOA215" s="47"/>
      <c r="QOB215" s="47"/>
      <c r="QOC215" s="47"/>
      <c r="QOD215" s="47"/>
      <c r="QOE215" s="47"/>
      <c r="QOF215" s="47"/>
      <c r="QOG215" s="47"/>
      <c r="QOH215" s="47"/>
      <c r="QOI215" s="47"/>
      <c r="QOJ215" s="47"/>
      <c r="QOK215" s="47"/>
      <c r="QOL215" s="47"/>
      <c r="QOM215" s="47"/>
      <c r="QON215" s="47"/>
      <c r="QOO215" s="47"/>
      <c r="QOP215" s="47"/>
      <c r="QOQ215" s="47"/>
      <c r="QOR215" s="47"/>
      <c r="QOS215" s="47"/>
      <c r="QOT215" s="47"/>
      <c r="QOU215" s="47"/>
      <c r="QOV215" s="47"/>
      <c r="QOW215" s="47"/>
      <c r="QOX215" s="47"/>
      <c r="QOY215" s="47"/>
      <c r="QOZ215" s="47"/>
      <c r="QPA215" s="47"/>
      <c r="QPB215" s="47"/>
      <c r="QPC215" s="47"/>
      <c r="QPD215" s="47"/>
      <c r="QPE215" s="47"/>
      <c r="QPF215" s="47"/>
      <c r="QPG215" s="47"/>
      <c r="QPH215" s="47"/>
      <c r="QPI215" s="47"/>
      <c r="QPJ215" s="47"/>
      <c r="QPK215" s="47"/>
      <c r="QPL215" s="47"/>
      <c r="QPM215" s="47"/>
      <c r="QPN215" s="47"/>
      <c r="QPO215" s="47"/>
      <c r="QPP215" s="47"/>
      <c r="QPQ215" s="47"/>
      <c r="QPR215" s="47"/>
      <c r="QPS215" s="47"/>
      <c r="QPT215" s="47"/>
      <c r="QPU215" s="47"/>
      <c r="QPV215" s="47"/>
      <c r="QPW215" s="47"/>
      <c r="QPX215" s="47"/>
      <c r="QPY215" s="47"/>
      <c r="QPZ215" s="47"/>
      <c r="QQA215" s="47"/>
      <c r="QQB215" s="47"/>
      <c r="QQC215" s="47"/>
      <c r="QQD215" s="47"/>
      <c r="QQE215" s="47"/>
      <c r="QQF215" s="47"/>
      <c r="QQG215" s="47"/>
      <c r="QQH215" s="47"/>
      <c r="QQI215" s="47"/>
      <c r="QQJ215" s="47"/>
      <c r="QQK215" s="47"/>
      <c r="QQL215" s="47"/>
      <c r="QQM215" s="47"/>
      <c r="QQN215" s="47"/>
      <c r="QQO215" s="47"/>
      <c r="QQP215" s="47"/>
      <c r="QQQ215" s="47"/>
      <c r="QQR215" s="47"/>
      <c r="QQS215" s="47"/>
      <c r="QQT215" s="47"/>
      <c r="QQU215" s="47"/>
      <c r="QQV215" s="47"/>
      <c r="QQW215" s="47"/>
      <c r="QQX215" s="47"/>
      <c r="QQY215" s="47"/>
      <c r="QQZ215" s="47"/>
      <c r="QRA215" s="47"/>
      <c r="QRB215" s="47"/>
      <c r="QRC215" s="47"/>
      <c r="QRD215" s="47"/>
      <c r="QRE215" s="47"/>
      <c r="QRF215" s="47"/>
      <c r="QRG215" s="47"/>
      <c r="QRH215" s="47"/>
      <c r="QRI215" s="47"/>
      <c r="QRJ215" s="47"/>
      <c r="QRK215" s="47"/>
      <c r="QRL215" s="47"/>
      <c r="QRM215" s="47"/>
      <c r="QRN215" s="47"/>
      <c r="QRO215" s="47"/>
      <c r="QRP215" s="47"/>
      <c r="QRQ215" s="47"/>
      <c r="QRR215" s="47"/>
      <c r="QRS215" s="47"/>
      <c r="QRT215" s="47"/>
      <c r="QRU215" s="47"/>
      <c r="QRV215" s="47"/>
      <c r="QRW215" s="47"/>
      <c r="QRX215" s="47"/>
      <c r="QRY215" s="47"/>
      <c r="QRZ215" s="47"/>
      <c r="QSA215" s="47"/>
      <c r="QSB215" s="47"/>
      <c r="QSC215" s="47"/>
      <c r="QSD215" s="47"/>
      <c r="QSE215" s="47"/>
      <c r="QSF215" s="47"/>
      <c r="QSG215" s="47"/>
      <c r="QSH215" s="47"/>
      <c r="QSI215" s="47"/>
      <c r="QSJ215" s="47"/>
      <c r="QSK215" s="47"/>
      <c r="QSL215" s="47"/>
      <c r="QSM215" s="47"/>
      <c r="QSN215" s="47"/>
      <c r="QSO215" s="47"/>
      <c r="QSP215" s="47"/>
      <c r="QSQ215" s="47"/>
      <c r="QSR215" s="47"/>
      <c r="QSS215" s="47"/>
      <c r="QST215" s="47"/>
      <c r="QSU215" s="47"/>
      <c r="QSV215" s="47"/>
      <c r="QSW215" s="47"/>
      <c r="QSX215" s="47"/>
      <c r="QSY215" s="47"/>
      <c r="QSZ215" s="47"/>
      <c r="QTA215" s="47"/>
      <c r="QTB215" s="47"/>
      <c r="QTC215" s="47"/>
      <c r="QTD215" s="47"/>
      <c r="QTE215" s="47"/>
      <c r="QTF215" s="47"/>
      <c r="QTG215" s="47"/>
      <c r="QTH215" s="47"/>
      <c r="QTI215" s="47"/>
      <c r="QTJ215" s="47"/>
      <c r="QTK215" s="47"/>
      <c r="QTL215" s="47"/>
      <c r="QTM215" s="47"/>
      <c r="QTN215" s="47"/>
      <c r="QTO215" s="47"/>
      <c r="QTP215" s="47"/>
      <c r="QTQ215" s="47"/>
      <c r="QTR215" s="47"/>
      <c r="QTS215" s="47"/>
      <c r="QTT215" s="47"/>
      <c r="QTU215" s="47"/>
      <c r="QTV215" s="47"/>
      <c r="QTW215" s="47"/>
      <c r="QTX215" s="47"/>
      <c r="QTY215" s="47"/>
      <c r="QTZ215" s="47"/>
      <c r="QUA215" s="47"/>
      <c r="QUB215" s="47"/>
      <c r="QUC215" s="47"/>
      <c r="QUD215" s="47"/>
      <c r="QUE215" s="47"/>
      <c r="QUF215" s="47"/>
      <c r="QUG215" s="47"/>
      <c r="QUH215" s="47"/>
      <c r="QUI215" s="47"/>
      <c r="QUJ215" s="47"/>
      <c r="QUK215" s="47"/>
      <c r="QUL215" s="47"/>
      <c r="QUM215" s="47"/>
      <c r="QUN215" s="47"/>
      <c r="QUO215" s="47"/>
      <c r="QUP215" s="47"/>
      <c r="QUQ215" s="47"/>
      <c r="QUR215" s="47"/>
      <c r="QUS215" s="47"/>
      <c r="QUT215" s="47"/>
      <c r="QUU215" s="47"/>
      <c r="QUV215" s="47"/>
      <c r="QUW215" s="47"/>
      <c r="QUX215" s="47"/>
      <c r="QUY215" s="47"/>
      <c r="QUZ215" s="47"/>
      <c r="QVA215" s="47"/>
      <c r="QVB215" s="47"/>
      <c r="QVC215" s="47"/>
      <c r="QVD215" s="47"/>
      <c r="QVE215" s="47"/>
      <c r="QVF215" s="47"/>
      <c r="QVG215" s="47"/>
      <c r="QVH215" s="47"/>
      <c r="QVI215" s="47"/>
      <c r="QVJ215" s="47"/>
      <c r="QVK215" s="47"/>
      <c r="QVL215" s="47"/>
      <c r="QVM215" s="47"/>
      <c r="QVN215" s="47"/>
      <c r="QVO215" s="47"/>
      <c r="QVP215" s="47"/>
      <c r="QVQ215" s="47"/>
      <c r="QVR215" s="47"/>
      <c r="QVS215" s="47"/>
      <c r="QVT215" s="47"/>
      <c r="QVU215" s="47"/>
      <c r="QVV215" s="47"/>
      <c r="QVW215" s="47"/>
      <c r="QVX215" s="47"/>
      <c r="QVY215" s="47"/>
      <c r="QVZ215" s="47"/>
      <c r="QWA215" s="47"/>
      <c r="QWB215" s="47"/>
      <c r="QWC215" s="47"/>
      <c r="QWD215" s="47"/>
      <c r="QWE215" s="47"/>
      <c r="QWF215" s="47"/>
      <c r="QWG215" s="47"/>
      <c r="QWH215" s="47"/>
      <c r="QWI215" s="47"/>
      <c r="QWJ215" s="47"/>
      <c r="QWK215" s="47"/>
      <c r="QWL215" s="47"/>
      <c r="QWM215" s="47"/>
      <c r="QWN215" s="47"/>
      <c r="QWO215" s="47"/>
      <c r="QWP215" s="47"/>
      <c r="QWQ215" s="47"/>
      <c r="QWR215" s="47"/>
      <c r="QWS215" s="47"/>
      <c r="QWT215" s="47"/>
      <c r="QWU215" s="47"/>
      <c r="QWV215" s="47"/>
      <c r="QWW215" s="47"/>
      <c r="QWX215" s="47"/>
      <c r="QWY215" s="47"/>
      <c r="QWZ215" s="47"/>
      <c r="QXA215" s="47"/>
      <c r="QXB215" s="47"/>
      <c r="QXC215" s="47"/>
      <c r="QXD215" s="47"/>
      <c r="QXE215" s="47"/>
      <c r="QXF215" s="47"/>
      <c r="QXG215" s="47"/>
      <c r="QXH215" s="47"/>
      <c r="QXI215" s="47"/>
      <c r="QXJ215" s="47"/>
      <c r="QXK215" s="47"/>
      <c r="QXL215" s="47"/>
      <c r="QXM215" s="47"/>
      <c r="QXN215" s="47"/>
      <c r="QXO215" s="47"/>
      <c r="QXP215" s="47"/>
      <c r="QXQ215" s="47"/>
      <c r="QXR215" s="47"/>
      <c r="QXS215" s="47"/>
      <c r="QXT215" s="47"/>
      <c r="QXU215" s="47"/>
      <c r="QXV215" s="47"/>
      <c r="QXW215" s="47"/>
      <c r="QXX215" s="47"/>
      <c r="QXY215" s="47"/>
      <c r="QXZ215" s="47"/>
      <c r="QYA215" s="47"/>
      <c r="QYB215" s="47"/>
      <c r="QYC215" s="47"/>
      <c r="QYD215" s="47"/>
      <c r="QYE215" s="47"/>
      <c r="QYF215" s="47"/>
      <c r="QYG215" s="47"/>
      <c r="QYH215" s="47"/>
      <c r="QYI215" s="47"/>
      <c r="QYJ215" s="47"/>
      <c r="QYK215" s="47"/>
      <c r="QYL215" s="47"/>
      <c r="QYM215" s="47"/>
      <c r="QYN215" s="47"/>
      <c r="QYO215" s="47"/>
      <c r="QYP215" s="47"/>
      <c r="QYQ215" s="47"/>
      <c r="QYR215" s="47"/>
      <c r="QYS215" s="47"/>
      <c r="QYT215" s="47"/>
      <c r="QYU215" s="47"/>
      <c r="QYV215" s="47"/>
      <c r="QYW215" s="47"/>
      <c r="QYX215" s="47"/>
      <c r="QYY215" s="47"/>
      <c r="QYZ215" s="47"/>
      <c r="QZA215" s="47"/>
      <c r="QZB215" s="47"/>
      <c r="QZC215" s="47"/>
      <c r="QZD215" s="47"/>
      <c r="QZE215" s="47"/>
      <c r="QZF215" s="47"/>
      <c r="QZG215" s="47"/>
      <c r="QZH215" s="47"/>
      <c r="QZI215" s="47"/>
      <c r="QZJ215" s="47"/>
      <c r="QZK215" s="47"/>
      <c r="QZL215" s="47"/>
      <c r="QZM215" s="47"/>
      <c r="QZN215" s="47"/>
      <c r="QZO215" s="47"/>
      <c r="QZP215" s="47"/>
      <c r="QZQ215" s="47"/>
      <c r="QZR215" s="47"/>
      <c r="QZS215" s="47"/>
      <c r="QZT215" s="47"/>
      <c r="QZU215" s="47"/>
      <c r="QZV215" s="47"/>
      <c r="QZW215" s="47"/>
      <c r="QZX215" s="47"/>
      <c r="QZY215" s="47"/>
      <c r="QZZ215" s="47"/>
      <c r="RAA215" s="47"/>
      <c r="RAB215" s="47"/>
      <c r="RAC215" s="47"/>
      <c r="RAD215" s="47"/>
      <c r="RAE215" s="47"/>
      <c r="RAF215" s="47"/>
      <c r="RAG215" s="47"/>
      <c r="RAH215" s="47"/>
      <c r="RAI215" s="47"/>
      <c r="RAJ215" s="47"/>
      <c r="RAK215" s="47"/>
      <c r="RAL215" s="47"/>
      <c r="RAM215" s="47"/>
      <c r="RAN215" s="47"/>
      <c r="RAO215" s="47"/>
      <c r="RAP215" s="47"/>
      <c r="RAQ215" s="47"/>
      <c r="RAR215" s="47"/>
      <c r="RAS215" s="47"/>
      <c r="RAT215" s="47"/>
      <c r="RAU215" s="47"/>
      <c r="RAV215" s="47"/>
      <c r="RAW215" s="47"/>
      <c r="RAX215" s="47"/>
      <c r="RAY215" s="47"/>
      <c r="RAZ215" s="47"/>
      <c r="RBA215" s="47"/>
      <c r="RBB215" s="47"/>
      <c r="RBC215" s="47"/>
      <c r="RBD215" s="47"/>
      <c r="RBE215" s="47"/>
      <c r="RBF215" s="47"/>
      <c r="RBG215" s="47"/>
      <c r="RBH215" s="47"/>
      <c r="RBI215" s="47"/>
      <c r="RBJ215" s="47"/>
      <c r="RBK215" s="47"/>
      <c r="RBL215" s="47"/>
      <c r="RBM215" s="47"/>
      <c r="RBN215" s="47"/>
      <c r="RBO215" s="47"/>
      <c r="RBP215" s="47"/>
      <c r="RBQ215" s="47"/>
      <c r="RBR215" s="47"/>
      <c r="RBS215" s="47"/>
      <c r="RBT215" s="47"/>
      <c r="RBU215" s="47"/>
      <c r="RBV215" s="47"/>
      <c r="RBW215" s="47"/>
      <c r="RBX215" s="47"/>
      <c r="RBY215" s="47"/>
      <c r="RBZ215" s="47"/>
      <c r="RCA215" s="47"/>
      <c r="RCB215" s="47"/>
      <c r="RCC215" s="47"/>
      <c r="RCD215" s="47"/>
      <c r="RCE215" s="47"/>
      <c r="RCF215" s="47"/>
      <c r="RCG215" s="47"/>
      <c r="RCH215" s="47"/>
      <c r="RCI215" s="47"/>
      <c r="RCJ215" s="47"/>
      <c r="RCK215" s="47"/>
      <c r="RCL215" s="47"/>
      <c r="RCM215" s="47"/>
      <c r="RCN215" s="47"/>
      <c r="RCO215" s="47"/>
      <c r="RCP215" s="47"/>
      <c r="RCQ215" s="47"/>
      <c r="RCR215" s="47"/>
      <c r="RCS215" s="47"/>
      <c r="RCT215" s="47"/>
      <c r="RCU215" s="47"/>
      <c r="RCV215" s="47"/>
      <c r="RCW215" s="47"/>
      <c r="RCX215" s="47"/>
      <c r="RCY215" s="47"/>
      <c r="RCZ215" s="47"/>
      <c r="RDA215" s="47"/>
      <c r="RDB215" s="47"/>
      <c r="RDC215" s="47"/>
      <c r="RDD215" s="47"/>
      <c r="RDE215" s="47"/>
      <c r="RDF215" s="47"/>
      <c r="RDG215" s="47"/>
      <c r="RDH215" s="47"/>
      <c r="RDI215" s="47"/>
      <c r="RDJ215" s="47"/>
      <c r="RDK215" s="47"/>
      <c r="RDL215" s="47"/>
      <c r="RDM215" s="47"/>
      <c r="RDN215" s="47"/>
      <c r="RDO215" s="47"/>
      <c r="RDP215" s="47"/>
      <c r="RDQ215" s="47"/>
      <c r="RDR215" s="47"/>
      <c r="RDS215" s="47"/>
      <c r="RDT215" s="47"/>
      <c r="RDU215" s="47"/>
      <c r="RDV215" s="47"/>
      <c r="RDW215" s="47"/>
      <c r="RDX215" s="47"/>
      <c r="RDY215" s="47"/>
      <c r="RDZ215" s="47"/>
      <c r="REA215" s="47"/>
      <c r="REB215" s="47"/>
      <c r="REC215" s="47"/>
      <c r="RED215" s="47"/>
      <c r="REE215" s="47"/>
      <c r="REF215" s="47"/>
      <c r="REG215" s="47"/>
      <c r="REH215" s="47"/>
      <c r="REI215" s="47"/>
      <c r="REJ215" s="47"/>
      <c r="REK215" s="47"/>
      <c r="REL215" s="47"/>
      <c r="REM215" s="47"/>
      <c r="REN215" s="47"/>
      <c r="REO215" s="47"/>
      <c r="REP215" s="47"/>
      <c r="REQ215" s="47"/>
      <c r="RER215" s="47"/>
      <c r="RES215" s="47"/>
      <c r="RET215" s="47"/>
      <c r="REU215" s="47"/>
      <c r="REV215" s="47"/>
      <c r="REW215" s="47"/>
      <c r="REX215" s="47"/>
      <c r="REY215" s="47"/>
      <c r="REZ215" s="47"/>
      <c r="RFA215" s="47"/>
      <c r="RFB215" s="47"/>
      <c r="RFC215" s="47"/>
      <c r="RFD215" s="47"/>
      <c r="RFE215" s="47"/>
      <c r="RFF215" s="47"/>
      <c r="RFG215" s="47"/>
      <c r="RFH215" s="47"/>
      <c r="RFI215" s="47"/>
      <c r="RFJ215" s="47"/>
      <c r="RFK215" s="47"/>
      <c r="RFL215" s="47"/>
      <c r="RFM215" s="47"/>
      <c r="RFN215" s="47"/>
      <c r="RFO215" s="47"/>
      <c r="RFP215" s="47"/>
      <c r="RFQ215" s="47"/>
      <c r="RFR215" s="47"/>
      <c r="RFS215" s="47"/>
      <c r="RFT215" s="47"/>
      <c r="RFU215" s="47"/>
      <c r="RFV215" s="47"/>
      <c r="RFW215" s="47"/>
      <c r="RFX215" s="47"/>
      <c r="RFY215" s="47"/>
      <c r="RFZ215" s="47"/>
      <c r="RGA215" s="47"/>
      <c r="RGB215" s="47"/>
      <c r="RGC215" s="47"/>
      <c r="RGD215" s="47"/>
      <c r="RGE215" s="47"/>
      <c r="RGF215" s="47"/>
      <c r="RGG215" s="47"/>
      <c r="RGH215" s="47"/>
      <c r="RGI215" s="47"/>
      <c r="RGJ215" s="47"/>
      <c r="RGK215" s="47"/>
      <c r="RGL215" s="47"/>
      <c r="RGM215" s="47"/>
      <c r="RGN215" s="47"/>
      <c r="RGO215" s="47"/>
      <c r="RGP215" s="47"/>
      <c r="RGQ215" s="47"/>
      <c r="RGR215" s="47"/>
      <c r="RGS215" s="47"/>
      <c r="RGT215" s="47"/>
      <c r="RGU215" s="47"/>
      <c r="RGV215" s="47"/>
      <c r="RGW215" s="47"/>
      <c r="RGX215" s="47"/>
      <c r="RGY215" s="47"/>
      <c r="RGZ215" s="47"/>
      <c r="RHA215" s="47"/>
      <c r="RHB215" s="47"/>
      <c r="RHC215" s="47"/>
      <c r="RHD215" s="47"/>
      <c r="RHE215" s="47"/>
      <c r="RHF215" s="47"/>
      <c r="RHG215" s="47"/>
      <c r="RHH215" s="47"/>
      <c r="RHI215" s="47"/>
      <c r="RHJ215" s="47"/>
      <c r="RHK215" s="47"/>
      <c r="RHL215" s="47"/>
      <c r="RHM215" s="47"/>
      <c r="RHN215" s="47"/>
      <c r="RHO215" s="47"/>
      <c r="RHP215" s="47"/>
      <c r="RHQ215" s="47"/>
      <c r="RHR215" s="47"/>
      <c r="RHS215" s="47"/>
      <c r="RHT215" s="47"/>
      <c r="RHU215" s="47"/>
      <c r="RHV215" s="47"/>
      <c r="RHW215" s="47"/>
      <c r="RHX215" s="47"/>
      <c r="RHY215" s="47"/>
      <c r="RHZ215" s="47"/>
      <c r="RIA215" s="47"/>
      <c r="RIB215" s="47"/>
      <c r="RIC215" s="47"/>
      <c r="RID215" s="47"/>
      <c r="RIE215" s="47"/>
      <c r="RIF215" s="47"/>
      <c r="RIG215" s="47"/>
      <c r="RIH215" s="47"/>
      <c r="RII215" s="47"/>
      <c r="RIJ215" s="47"/>
      <c r="RIK215" s="47"/>
      <c r="RIL215" s="47"/>
      <c r="RIM215" s="47"/>
      <c r="RIN215" s="47"/>
      <c r="RIO215" s="47"/>
      <c r="RIP215" s="47"/>
      <c r="RIQ215" s="47"/>
      <c r="RIR215" s="47"/>
      <c r="RIS215" s="47"/>
      <c r="RIT215" s="47"/>
      <c r="RIU215" s="47"/>
      <c r="RIV215" s="47"/>
      <c r="RIW215" s="47"/>
      <c r="RIX215" s="47"/>
      <c r="RIY215" s="47"/>
      <c r="RIZ215" s="47"/>
      <c r="RJA215" s="47"/>
      <c r="RJB215" s="47"/>
      <c r="RJC215" s="47"/>
      <c r="RJD215" s="47"/>
      <c r="RJE215" s="47"/>
      <c r="RJF215" s="47"/>
      <c r="RJG215" s="47"/>
      <c r="RJH215" s="47"/>
      <c r="RJI215" s="47"/>
      <c r="RJJ215" s="47"/>
      <c r="RJK215" s="47"/>
      <c r="RJL215" s="47"/>
      <c r="RJM215" s="47"/>
      <c r="RJN215" s="47"/>
      <c r="RJO215" s="47"/>
      <c r="RJP215" s="47"/>
      <c r="RJQ215" s="47"/>
      <c r="RJR215" s="47"/>
      <c r="RJS215" s="47"/>
      <c r="RJT215" s="47"/>
      <c r="RJU215" s="47"/>
      <c r="RJV215" s="47"/>
      <c r="RJW215" s="47"/>
      <c r="RJX215" s="47"/>
      <c r="RJY215" s="47"/>
      <c r="RJZ215" s="47"/>
      <c r="RKA215" s="47"/>
      <c r="RKB215" s="47"/>
      <c r="RKC215" s="47"/>
      <c r="RKD215" s="47"/>
      <c r="RKE215" s="47"/>
      <c r="RKF215" s="47"/>
      <c r="RKG215" s="47"/>
      <c r="RKH215" s="47"/>
      <c r="RKI215" s="47"/>
      <c r="RKJ215" s="47"/>
      <c r="RKK215" s="47"/>
      <c r="RKL215" s="47"/>
      <c r="RKM215" s="47"/>
      <c r="RKN215" s="47"/>
      <c r="RKO215" s="47"/>
      <c r="RKP215" s="47"/>
      <c r="RKQ215" s="47"/>
      <c r="RKR215" s="47"/>
      <c r="RKS215" s="47"/>
      <c r="RKT215" s="47"/>
      <c r="RKU215" s="47"/>
      <c r="RKV215" s="47"/>
      <c r="RKW215" s="47"/>
      <c r="RKX215" s="47"/>
      <c r="RKY215" s="47"/>
      <c r="RKZ215" s="47"/>
      <c r="RLA215" s="47"/>
      <c r="RLB215" s="47"/>
      <c r="RLC215" s="47"/>
      <c r="RLD215" s="47"/>
      <c r="RLE215" s="47"/>
      <c r="RLF215" s="47"/>
      <c r="RLG215" s="47"/>
      <c r="RLH215" s="47"/>
      <c r="RLI215" s="47"/>
      <c r="RLJ215" s="47"/>
      <c r="RLK215" s="47"/>
      <c r="RLL215" s="47"/>
      <c r="RLM215" s="47"/>
      <c r="RLN215" s="47"/>
      <c r="RLO215" s="47"/>
      <c r="RLP215" s="47"/>
      <c r="RLQ215" s="47"/>
      <c r="RLR215" s="47"/>
      <c r="RLS215" s="47"/>
      <c r="RLT215" s="47"/>
      <c r="RLU215" s="47"/>
      <c r="RLV215" s="47"/>
      <c r="RLW215" s="47"/>
      <c r="RLX215" s="47"/>
      <c r="RLY215" s="47"/>
      <c r="RLZ215" s="47"/>
      <c r="RMA215" s="47"/>
      <c r="RMB215" s="47"/>
      <c r="RMC215" s="47"/>
      <c r="RMD215" s="47"/>
      <c r="RME215" s="47"/>
      <c r="RMF215" s="47"/>
      <c r="RMG215" s="47"/>
      <c r="RMH215" s="47"/>
      <c r="RMI215" s="47"/>
      <c r="RMJ215" s="47"/>
      <c r="RMK215" s="47"/>
      <c r="RML215" s="47"/>
      <c r="RMM215" s="47"/>
      <c r="RMN215" s="47"/>
      <c r="RMO215" s="47"/>
      <c r="RMP215" s="47"/>
      <c r="RMQ215" s="47"/>
      <c r="RMR215" s="47"/>
      <c r="RMS215" s="47"/>
      <c r="RMT215" s="47"/>
      <c r="RMU215" s="47"/>
      <c r="RMV215" s="47"/>
      <c r="RMW215" s="47"/>
      <c r="RMX215" s="47"/>
      <c r="RMY215" s="47"/>
      <c r="RMZ215" s="47"/>
      <c r="RNA215" s="47"/>
      <c r="RNB215" s="47"/>
      <c r="RNC215" s="47"/>
      <c r="RND215" s="47"/>
      <c r="RNE215" s="47"/>
      <c r="RNF215" s="47"/>
      <c r="RNG215" s="47"/>
      <c r="RNH215" s="47"/>
      <c r="RNI215" s="47"/>
      <c r="RNJ215" s="47"/>
      <c r="RNK215" s="47"/>
      <c r="RNL215" s="47"/>
      <c r="RNM215" s="47"/>
      <c r="RNN215" s="47"/>
      <c r="RNO215" s="47"/>
      <c r="RNP215" s="47"/>
      <c r="RNQ215" s="47"/>
      <c r="RNR215" s="47"/>
      <c r="RNS215" s="47"/>
      <c r="RNT215" s="47"/>
      <c r="RNU215" s="47"/>
      <c r="RNV215" s="47"/>
      <c r="RNW215" s="47"/>
      <c r="RNX215" s="47"/>
      <c r="RNY215" s="47"/>
      <c r="RNZ215" s="47"/>
      <c r="ROA215" s="47"/>
      <c r="ROB215" s="47"/>
      <c r="ROC215" s="47"/>
      <c r="ROD215" s="47"/>
      <c r="ROE215" s="47"/>
      <c r="ROF215" s="47"/>
      <c r="ROG215" s="47"/>
      <c r="ROH215" s="47"/>
      <c r="ROI215" s="47"/>
      <c r="ROJ215" s="47"/>
      <c r="ROK215" s="47"/>
      <c r="ROL215" s="47"/>
      <c r="ROM215" s="47"/>
      <c r="RON215" s="47"/>
      <c r="ROO215" s="47"/>
      <c r="ROP215" s="47"/>
      <c r="ROQ215" s="47"/>
      <c r="ROR215" s="47"/>
      <c r="ROS215" s="47"/>
      <c r="ROT215" s="47"/>
      <c r="ROU215" s="47"/>
      <c r="ROV215" s="47"/>
      <c r="ROW215" s="47"/>
      <c r="ROX215" s="47"/>
      <c r="ROY215" s="47"/>
      <c r="ROZ215" s="47"/>
      <c r="RPA215" s="47"/>
      <c r="RPB215" s="47"/>
      <c r="RPC215" s="47"/>
      <c r="RPD215" s="47"/>
      <c r="RPE215" s="47"/>
      <c r="RPF215" s="47"/>
      <c r="RPG215" s="47"/>
      <c r="RPH215" s="47"/>
      <c r="RPI215" s="47"/>
      <c r="RPJ215" s="47"/>
      <c r="RPK215" s="47"/>
      <c r="RPL215" s="47"/>
      <c r="RPM215" s="47"/>
      <c r="RPN215" s="47"/>
      <c r="RPO215" s="47"/>
      <c r="RPP215" s="47"/>
      <c r="RPQ215" s="47"/>
      <c r="RPR215" s="47"/>
      <c r="RPS215" s="47"/>
      <c r="RPT215" s="47"/>
      <c r="RPU215" s="47"/>
      <c r="RPV215" s="47"/>
      <c r="RPW215" s="47"/>
      <c r="RPX215" s="47"/>
      <c r="RPY215" s="47"/>
      <c r="RPZ215" s="47"/>
      <c r="RQA215" s="47"/>
      <c r="RQB215" s="47"/>
      <c r="RQC215" s="47"/>
      <c r="RQD215" s="47"/>
      <c r="RQE215" s="47"/>
      <c r="RQF215" s="47"/>
      <c r="RQG215" s="47"/>
      <c r="RQH215" s="47"/>
      <c r="RQI215" s="47"/>
      <c r="RQJ215" s="47"/>
      <c r="RQK215" s="47"/>
      <c r="RQL215" s="47"/>
      <c r="RQM215" s="47"/>
      <c r="RQN215" s="47"/>
      <c r="RQO215" s="47"/>
      <c r="RQP215" s="47"/>
      <c r="RQQ215" s="47"/>
      <c r="RQR215" s="47"/>
      <c r="RQS215" s="47"/>
      <c r="RQT215" s="47"/>
      <c r="RQU215" s="47"/>
      <c r="RQV215" s="47"/>
      <c r="RQW215" s="47"/>
      <c r="RQX215" s="47"/>
      <c r="RQY215" s="47"/>
      <c r="RQZ215" s="47"/>
      <c r="RRA215" s="47"/>
      <c r="RRB215" s="47"/>
      <c r="RRC215" s="47"/>
      <c r="RRD215" s="47"/>
      <c r="RRE215" s="47"/>
      <c r="RRF215" s="47"/>
      <c r="RRG215" s="47"/>
      <c r="RRH215" s="47"/>
      <c r="RRI215" s="47"/>
      <c r="RRJ215" s="47"/>
      <c r="RRK215" s="47"/>
      <c r="RRL215" s="47"/>
      <c r="RRM215" s="47"/>
      <c r="RRN215" s="47"/>
      <c r="RRO215" s="47"/>
      <c r="RRP215" s="47"/>
      <c r="RRQ215" s="47"/>
      <c r="RRR215" s="47"/>
      <c r="RRS215" s="47"/>
      <c r="RRT215" s="47"/>
      <c r="RRU215" s="47"/>
      <c r="RRV215" s="47"/>
      <c r="RRW215" s="47"/>
      <c r="RRX215" s="47"/>
      <c r="RRY215" s="47"/>
      <c r="RRZ215" s="47"/>
      <c r="RSA215" s="47"/>
      <c r="RSB215" s="47"/>
      <c r="RSC215" s="47"/>
      <c r="RSD215" s="47"/>
      <c r="RSE215" s="47"/>
      <c r="RSF215" s="47"/>
      <c r="RSG215" s="47"/>
      <c r="RSH215" s="47"/>
      <c r="RSI215" s="47"/>
      <c r="RSJ215" s="47"/>
      <c r="RSK215" s="47"/>
      <c r="RSL215" s="47"/>
      <c r="RSM215" s="47"/>
      <c r="RSN215" s="47"/>
      <c r="RSO215" s="47"/>
      <c r="RSP215" s="47"/>
      <c r="RSQ215" s="47"/>
      <c r="RSR215" s="47"/>
      <c r="RSS215" s="47"/>
      <c r="RST215" s="47"/>
      <c r="RSU215" s="47"/>
      <c r="RSV215" s="47"/>
      <c r="RSW215" s="47"/>
      <c r="RSX215" s="47"/>
      <c r="RSY215" s="47"/>
      <c r="RSZ215" s="47"/>
      <c r="RTA215" s="47"/>
      <c r="RTB215" s="47"/>
      <c r="RTC215" s="47"/>
      <c r="RTD215" s="47"/>
      <c r="RTE215" s="47"/>
      <c r="RTF215" s="47"/>
      <c r="RTG215" s="47"/>
      <c r="RTH215" s="47"/>
      <c r="RTI215" s="47"/>
      <c r="RTJ215" s="47"/>
      <c r="RTK215" s="47"/>
      <c r="RTL215" s="47"/>
      <c r="RTM215" s="47"/>
      <c r="RTN215" s="47"/>
      <c r="RTO215" s="47"/>
      <c r="RTP215" s="47"/>
      <c r="RTQ215" s="47"/>
      <c r="RTR215" s="47"/>
      <c r="RTS215" s="47"/>
      <c r="RTT215" s="47"/>
      <c r="RTU215" s="47"/>
      <c r="RTV215" s="47"/>
      <c r="RTW215" s="47"/>
      <c r="RTX215" s="47"/>
      <c r="RTY215" s="47"/>
      <c r="RTZ215" s="47"/>
      <c r="RUA215" s="47"/>
      <c r="RUB215" s="47"/>
      <c r="RUC215" s="47"/>
      <c r="RUD215" s="47"/>
      <c r="RUE215" s="47"/>
      <c r="RUF215" s="47"/>
      <c r="RUG215" s="47"/>
      <c r="RUH215" s="47"/>
      <c r="RUI215" s="47"/>
      <c r="RUJ215" s="47"/>
      <c r="RUK215" s="47"/>
      <c r="RUL215" s="47"/>
      <c r="RUM215" s="47"/>
      <c r="RUN215" s="47"/>
      <c r="RUO215" s="47"/>
      <c r="RUP215" s="47"/>
      <c r="RUQ215" s="47"/>
      <c r="RUR215" s="47"/>
      <c r="RUS215" s="47"/>
      <c r="RUT215" s="47"/>
      <c r="RUU215" s="47"/>
      <c r="RUV215" s="47"/>
      <c r="RUW215" s="47"/>
      <c r="RUX215" s="47"/>
      <c r="RUY215" s="47"/>
      <c r="RUZ215" s="47"/>
      <c r="RVA215" s="47"/>
      <c r="RVB215" s="47"/>
      <c r="RVC215" s="47"/>
      <c r="RVD215" s="47"/>
      <c r="RVE215" s="47"/>
      <c r="RVF215" s="47"/>
      <c r="RVG215" s="47"/>
      <c r="RVH215" s="47"/>
      <c r="RVI215" s="47"/>
      <c r="RVJ215" s="47"/>
      <c r="RVK215" s="47"/>
      <c r="RVL215" s="47"/>
      <c r="RVM215" s="47"/>
      <c r="RVN215" s="47"/>
      <c r="RVO215" s="47"/>
      <c r="RVP215" s="47"/>
      <c r="RVQ215" s="47"/>
      <c r="RVR215" s="47"/>
      <c r="RVS215" s="47"/>
      <c r="RVT215" s="47"/>
      <c r="RVU215" s="47"/>
      <c r="RVV215" s="47"/>
      <c r="RVW215" s="47"/>
      <c r="RVX215" s="47"/>
      <c r="RVY215" s="47"/>
      <c r="RVZ215" s="47"/>
      <c r="RWA215" s="47"/>
      <c r="RWB215" s="47"/>
      <c r="RWC215" s="47"/>
      <c r="RWD215" s="47"/>
      <c r="RWE215" s="47"/>
      <c r="RWF215" s="47"/>
      <c r="RWG215" s="47"/>
      <c r="RWH215" s="47"/>
      <c r="RWI215" s="47"/>
      <c r="RWJ215" s="47"/>
      <c r="RWK215" s="47"/>
      <c r="RWL215" s="47"/>
      <c r="RWM215" s="47"/>
      <c r="RWN215" s="47"/>
      <c r="RWO215" s="47"/>
      <c r="RWP215" s="47"/>
      <c r="RWQ215" s="47"/>
      <c r="RWR215" s="47"/>
      <c r="RWS215" s="47"/>
      <c r="RWT215" s="47"/>
      <c r="RWU215" s="47"/>
      <c r="RWV215" s="47"/>
      <c r="RWW215" s="47"/>
      <c r="RWX215" s="47"/>
      <c r="RWY215" s="47"/>
      <c r="RWZ215" s="47"/>
      <c r="RXA215" s="47"/>
      <c r="RXB215" s="47"/>
      <c r="RXC215" s="47"/>
      <c r="RXD215" s="47"/>
      <c r="RXE215" s="47"/>
      <c r="RXF215" s="47"/>
      <c r="RXG215" s="47"/>
      <c r="RXH215" s="47"/>
      <c r="RXI215" s="47"/>
      <c r="RXJ215" s="47"/>
      <c r="RXK215" s="47"/>
      <c r="RXL215" s="47"/>
      <c r="RXM215" s="47"/>
      <c r="RXN215" s="47"/>
      <c r="RXO215" s="47"/>
      <c r="RXP215" s="47"/>
      <c r="RXQ215" s="47"/>
      <c r="RXR215" s="47"/>
      <c r="RXS215" s="47"/>
      <c r="RXT215" s="47"/>
      <c r="RXU215" s="47"/>
      <c r="RXV215" s="47"/>
      <c r="RXW215" s="47"/>
      <c r="RXX215" s="47"/>
      <c r="RXY215" s="47"/>
      <c r="RXZ215" s="47"/>
      <c r="RYA215" s="47"/>
      <c r="RYB215" s="47"/>
      <c r="RYC215" s="47"/>
      <c r="RYD215" s="47"/>
      <c r="RYE215" s="47"/>
      <c r="RYF215" s="47"/>
      <c r="RYG215" s="47"/>
      <c r="RYH215" s="47"/>
      <c r="RYI215" s="47"/>
      <c r="RYJ215" s="47"/>
      <c r="RYK215" s="47"/>
      <c r="RYL215" s="47"/>
      <c r="RYM215" s="47"/>
      <c r="RYN215" s="47"/>
      <c r="RYO215" s="47"/>
      <c r="RYP215" s="47"/>
      <c r="RYQ215" s="47"/>
      <c r="RYR215" s="47"/>
      <c r="RYS215" s="47"/>
      <c r="RYT215" s="47"/>
      <c r="RYU215" s="47"/>
      <c r="RYV215" s="47"/>
      <c r="RYW215" s="47"/>
      <c r="RYX215" s="47"/>
      <c r="RYY215" s="47"/>
      <c r="RYZ215" s="47"/>
      <c r="RZA215" s="47"/>
      <c r="RZB215" s="47"/>
      <c r="RZC215" s="47"/>
      <c r="RZD215" s="47"/>
      <c r="RZE215" s="47"/>
      <c r="RZF215" s="47"/>
      <c r="RZG215" s="47"/>
      <c r="RZH215" s="47"/>
      <c r="RZI215" s="47"/>
      <c r="RZJ215" s="47"/>
      <c r="RZK215" s="47"/>
      <c r="RZL215" s="47"/>
      <c r="RZM215" s="47"/>
      <c r="RZN215" s="47"/>
      <c r="RZO215" s="47"/>
      <c r="RZP215" s="47"/>
      <c r="RZQ215" s="47"/>
      <c r="RZR215" s="47"/>
      <c r="RZS215" s="47"/>
      <c r="RZT215" s="47"/>
      <c r="RZU215" s="47"/>
      <c r="RZV215" s="47"/>
      <c r="RZW215" s="47"/>
      <c r="RZX215" s="47"/>
      <c r="RZY215" s="47"/>
      <c r="RZZ215" s="47"/>
      <c r="SAA215" s="47"/>
      <c r="SAB215" s="47"/>
      <c r="SAC215" s="47"/>
      <c r="SAD215" s="47"/>
      <c r="SAE215" s="47"/>
      <c r="SAF215" s="47"/>
      <c r="SAG215" s="47"/>
      <c r="SAH215" s="47"/>
      <c r="SAI215" s="47"/>
      <c r="SAJ215" s="47"/>
      <c r="SAK215" s="47"/>
      <c r="SAL215" s="47"/>
      <c r="SAM215" s="47"/>
      <c r="SAN215" s="47"/>
      <c r="SAO215" s="47"/>
      <c r="SAP215" s="47"/>
      <c r="SAQ215" s="47"/>
      <c r="SAR215" s="47"/>
      <c r="SAS215" s="47"/>
      <c r="SAT215" s="47"/>
      <c r="SAU215" s="47"/>
      <c r="SAV215" s="47"/>
      <c r="SAW215" s="47"/>
      <c r="SAX215" s="47"/>
      <c r="SAY215" s="47"/>
      <c r="SAZ215" s="47"/>
      <c r="SBA215" s="47"/>
      <c r="SBB215" s="47"/>
      <c r="SBC215" s="47"/>
      <c r="SBD215" s="47"/>
      <c r="SBE215" s="47"/>
      <c r="SBF215" s="47"/>
      <c r="SBG215" s="47"/>
      <c r="SBH215" s="47"/>
      <c r="SBI215" s="47"/>
      <c r="SBJ215" s="47"/>
      <c r="SBK215" s="47"/>
      <c r="SBL215" s="47"/>
      <c r="SBM215" s="47"/>
      <c r="SBN215" s="47"/>
      <c r="SBO215" s="47"/>
      <c r="SBP215" s="47"/>
      <c r="SBQ215" s="47"/>
      <c r="SBR215" s="47"/>
      <c r="SBS215" s="47"/>
      <c r="SBT215" s="47"/>
      <c r="SBU215" s="47"/>
      <c r="SBV215" s="47"/>
      <c r="SBW215" s="47"/>
      <c r="SBX215" s="47"/>
      <c r="SBY215" s="47"/>
      <c r="SBZ215" s="47"/>
      <c r="SCA215" s="47"/>
      <c r="SCB215" s="47"/>
      <c r="SCC215" s="47"/>
      <c r="SCD215" s="47"/>
      <c r="SCE215" s="47"/>
      <c r="SCF215" s="47"/>
      <c r="SCG215" s="47"/>
      <c r="SCH215" s="47"/>
      <c r="SCI215" s="47"/>
      <c r="SCJ215" s="47"/>
      <c r="SCK215" s="47"/>
      <c r="SCL215" s="47"/>
      <c r="SCM215" s="47"/>
      <c r="SCN215" s="47"/>
      <c r="SCO215" s="47"/>
      <c r="SCP215" s="47"/>
      <c r="SCQ215" s="47"/>
      <c r="SCR215" s="47"/>
      <c r="SCS215" s="47"/>
      <c r="SCT215" s="47"/>
      <c r="SCU215" s="47"/>
      <c r="SCV215" s="47"/>
      <c r="SCW215" s="47"/>
      <c r="SCX215" s="47"/>
      <c r="SCY215" s="47"/>
      <c r="SCZ215" s="47"/>
      <c r="SDA215" s="47"/>
      <c r="SDB215" s="47"/>
      <c r="SDC215" s="47"/>
      <c r="SDD215" s="47"/>
      <c r="SDE215" s="47"/>
      <c r="SDF215" s="47"/>
      <c r="SDG215" s="47"/>
      <c r="SDH215" s="47"/>
      <c r="SDI215" s="47"/>
      <c r="SDJ215" s="47"/>
      <c r="SDK215" s="47"/>
      <c r="SDL215" s="47"/>
      <c r="SDM215" s="47"/>
      <c r="SDN215" s="47"/>
      <c r="SDO215" s="47"/>
      <c r="SDP215" s="47"/>
      <c r="SDQ215" s="47"/>
      <c r="SDR215" s="47"/>
      <c r="SDS215" s="47"/>
      <c r="SDT215" s="47"/>
      <c r="SDU215" s="47"/>
      <c r="SDV215" s="47"/>
      <c r="SDW215" s="47"/>
      <c r="SDX215" s="47"/>
      <c r="SDY215" s="47"/>
      <c r="SDZ215" s="47"/>
      <c r="SEA215" s="47"/>
      <c r="SEB215" s="47"/>
      <c r="SEC215" s="47"/>
      <c r="SED215" s="47"/>
      <c r="SEE215" s="47"/>
      <c r="SEF215" s="47"/>
      <c r="SEG215" s="47"/>
      <c r="SEH215" s="47"/>
      <c r="SEI215" s="47"/>
      <c r="SEJ215" s="47"/>
      <c r="SEK215" s="47"/>
      <c r="SEL215" s="47"/>
      <c r="SEM215" s="47"/>
      <c r="SEN215" s="47"/>
      <c r="SEO215" s="47"/>
      <c r="SEP215" s="47"/>
      <c r="SEQ215" s="47"/>
      <c r="SER215" s="47"/>
      <c r="SES215" s="47"/>
      <c r="SET215" s="47"/>
      <c r="SEU215" s="47"/>
      <c r="SEV215" s="47"/>
      <c r="SEW215" s="47"/>
      <c r="SEX215" s="47"/>
      <c r="SEY215" s="47"/>
      <c r="SEZ215" s="47"/>
      <c r="SFA215" s="47"/>
      <c r="SFB215" s="47"/>
      <c r="SFC215" s="47"/>
      <c r="SFD215" s="47"/>
      <c r="SFE215" s="47"/>
      <c r="SFF215" s="47"/>
      <c r="SFG215" s="47"/>
      <c r="SFH215" s="47"/>
      <c r="SFI215" s="47"/>
      <c r="SFJ215" s="47"/>
      <c r="SFK215" s="47"/>
      <c r="SFL215" s="47"/>
      <c r="SFM215" s="47"/>
      <c r="SFN215" s="47"/>
      <c r="SFO215" s="47"/>
      <c r="SFP215" s="47"/>
      <c r="SFQ215" s="47"/>
      <c r="SFR215" s="47"/>
      <c r="SFS215" s="47"/>
      <c r="SFT215" s="47"/>
      <c r="SFU215" s="47"/>
      <c r="SFV215" s="47"/>
      <c r="SFW215" s="47"/>
      <c r="SFX215" s="47"/>
      <c r="SFY215" s="47"/>
      <c r="SFZ215" s="47"/>
      <c r="SGA215" s="47"/>
      <c r="SGB215" s="47"/>
      <c r="SGC215" s="47"/>
      <c r="SGD215" s="47"/>
      <c r="SGE215" s="47"/>
      <c r="SGF215" s="47"/>
      <c r="SGG215" s="47"/>
      <c r="SGH215" s="47"/>
      <c r="SGI215" s="47"/>
      <c r="SGJ215" s="47"/>
      <c r="SGK215" s="47"/>
      <c r="SGL215" s="47"/>
      <c r="SGM215" s="47"/>
      <c r="SGN215" s="47"/>
      <c r="SGO215" s="47"/>
      <c r="SGP215" s="47"/>
      <c r="SGQ215" s="47"/>
      <c r="SGR215" s="47"/>
      <c r="SGS215" s="47"/>
      <c r="SGT215" s="47"/>
      <c r="SGU215" s="47"/>
      <c r="SGV215" s="47"/>
      <c r="SGW215" s="47"/>
      <c r="SGX215" s="47"/>
      <c r="SGY215" s="47"/>
      <c r="SGZ215" s="47"/>
      <c r="SHA215" s="47"/>
      <c r="SHB215" s="47"/>
      <c r="SHC215" s="47"/>
      <c r="SHD215" s="47"/>
      <c r="SHE215" s="47"/>
      <c r="SHF215" s="47"/>
      <c r="SHG215" s="47"/>
      <c r="SHH215" s="47"/>
      <c r="SHI215" s="47"/>
      <c r="SHJ215" s="47"/>
      <c r="SHK215" s="47"/>
      <c r="SHL215" s="47"/>
      <c r="SHM215" s="47"/>
      <c r="SHN215" s="47"/>
      <c r="SHO215" s="47"/>
      <c r="SHP215" s="47"/>
      <c r="SHQ215" s="47"/>
      <c r="SHR215" s="47"/>
      <c r="SHS215" s="47"/>
      <c r="SHT215" s="47"/>
      <c r="SHU215" s="47"/>
      <c r="SHV215" s="47"/>
      <c r="SHW215" s="47"/>
      <c r="SHX215" s="47"/>
      <c r="SHY215" s="47"/>
      <c r="SHZ215" s="47"/>
      <c r="SIA215" s="47"/>
      <c r="SIB215" s="47"/>
      <c r="SIC215" s="47"/>
      <c r="SID215" s="47"/>
      <c r="SIE215" s="47"/>
      <c r="SIF215" s="47"/>
      <c r="SIG215" s="47"/>
      <c r="SIH215" s="47"/>
      <c r="SII215" s="47"/>
      <c r="SIJ215" s="47"/>
      <c r="SIK215" s="47"/>
      <c r="SIL215" s="47"/>
      <c r="SIM215" s="47"/>
      <c r="SIN215" s="47"/>
      <c r="SIO215" s="47"/>
      <c r="SIP215" s="47"/>
      <c r="SIQ215" s="47"/>
      <c r="SIR215" s="47"/>
      <c r="SIS215" s="47"/>
      <c r="SIT215" s="47"/>
      <c r="SIU215" s="47"/>
      <c r="SIV215" s="47"/>
      <c r="SIW215" s="47"/>
      <c r="SIX215" s="47"/>
      <c r="SIY215" s="47"/>
      <c r="SIZ215" s="47"/>
      <c r="SJA215" s="47"/>
      <c r="SJB215" s="47"/>
      <c r="SJC215" s="47"/>
      <c r="SJD215" s="47"/>
      <c r="SJE215" s="47"/>
      <c r="SJF215" s="47"/>
      <c r="SJG215" s="47"/>
      <c r="SJH215" s="47"/>
      <c r="SJI215" s="47"/>
      <c r="SJJ215" s="47"/>
      <c r="SJK215" s="47"/>
      <c r="SJL215" s="47"/>
      <c r="SJM215" s="47"/>
      <c r="SJN215" s="47"/>
      <c r="SJO215" s="47"/>
      <c r="SJP215" s="47"/>
      <c r="SJQ215" s="47"/>
      <c r="SJR215" s="47"/>
      <c r="SJS215" s="47"/>
      <c r="SJT215" s="47"/>
      <c r="SJU215" s="47"/>
      <c r="SJV215" s="47"/>
      <c r="SJW215" s="47"/>
      <c r="SJX215" s="47"/>
      <c r="SJY215" s="47"/>
      <c r="SJZ215" s="47"/>
      <c r="SKA215" s="47"/>
      <c r="SKB215" s="47"/>
      <c r="SKC215" s="47"/>
      <c r="SKD215" s="47"/>
      <c r="SKE215" s="47"/>
      <c r="SKF215" s="47"/>
      <c r="SKG215" s="47"/>
      <c r="SKH215" s="47"/>
      <c r="SKI215" s="47"/>
      <c r="SKJ215" s="47"/>
      <c r="SKK215" s="47"/>
      <c r="SKL215" s="47"/>
      <c r="SKM215" s="47"/>
      <c r="SKN215" s="47"/>
      <c r="SKO215" s="47"/>
      <c r="SKP215" s="47"/>
      <c r="SKQ215" s="47"/>
      <c r="SKR215" s="47"/>
      <c r="SKS215" s="47"/>
      <c r="SKT215" s="47"/>
      <c r="SKU215" s="47"/>
      <c r="SKV215" s="47"/>
      <c r="SKW215" s="47"/>
      <c r="SKX215" s="47"/>
      <c r="SKY215" s="47"/>
      <c r="SKZ215" s="47"/>
      <c r="SLA215" s="47"/>
      <c r="SLB215" s="47"/>
      <c r="SLC215" s="47"/>
      <c r="SLD215" s="47"/>
      <c r="SLE215" s="47"/>
      <c r="SLF215" s="47"/>
      <c r="SLG215" s="47"/>
      <c r="SLH215" s="47"/>
      <c r="SLI215" s="47"/>
      <c r="SLJ215" s="47"/>
      <c r="SLK215" s="47"/>
      <c r="SLL215" s="47"/>
      <c r="SLM215" s="47"/>
      <c r="SLN215" s="47"/>
      <c r="SLO215" s="47"/>
      <c r="SLP215" s="47"/>
      <c r="SLQ215" s="47"/>
      <c r="SLR215" s="47"/>
      <c r="SLS215" s="47"/>
      <c r="SLT215" s="47"/>
      <c r="SLU215" s="47"/>
      <c r="SLV215" s="47"/>
      <c r="SLW215" s="47"/>
      <c r="SLX215" s="47"/>
      <c r="SLY215" s="47"/>
      <c r="SLZ215" s="47"/>
      <c r="SMA215" s="47"/>
      <c r="SMB215" s="47"/>
      <c r="SMC215" s="47"/>
      <c r="SMD215" s="47"/>
      <c r="SME215" s="47"/>
      <c r="SMF215" s="47"/>
      <c r="SMG215" s="47"/>
      <c r="SMH215" s="47"/>
      <c r="SMI215" s="47"/>
      <c r="SMJ215" s="47"/>
      <c r="SMK215" s="47"/>
      <c r="SML215" s="47"/>
      <c r="SMM215" s="47"/>
      <c r="SMN215" s="47"/>
      <c r="SMO215" s="47"/>
      <c r="SMP215" s="47"/>
      <c r="SMQ215" s="47"/>
      <c r="SMR215" s="47"/>
      <c r="SMS215" s="47"/>
      <c r="SMT215" s="47"/>
      <c r="SMU215" s="47"/>
      <c r="SMV215" s="47"/>
      <c r="SMW215" s="47"/>
      <c r="SMX215" s="47"/>
      <c r="SMY215" s="47"/>
      <c r="SMZ215" s="47"/>
      <c r="SNA215" s="47"/>
      <c r="SNB215" s="47"/>
      <c r="SNC215" s="47"/>
      <c r="SND215" s="47"/>
      <c r="SNE215" s="47"/>
      <c r="SNF215" s="47"/>
      <c r="SNG215" s="47"/>
      <c r="SNH215" s="47"/>
      <c r="SNI215" s="47"/>
      <c r="SNJ215" s="47"/>
      <c r="SNK215" s="47"/>
      <c r="SNL215" s="47"/>
      <c r="SNM215" s="47"/>
      <c r="SNN215" s="47"/>
      <c r="SNO215" s="47"/>
      <c r="SNP215" s="47"/>
      <c r="SNQ215" s="47"/>
      <c r="SNR215" s="47"/>
      <c r="SNS215" s="47"/>
      <c r="SNT215" s="47"/>
      <c r="SNU215" s="47"/>
      <c r="SNV215" s="47"/>
      <c r="SNW215" s="47"/>
      <c r="SNX215" s="47"/>
      <c r="SNY215" s="47"/>
      <c r="SNZ215" s="47"/>
      <c r="SOA215" s="47"/>
      <c r="SOB215" s="47"/>
      <c r="SOC215" s="47"/>
      <c r="SOD215" s="47"/>
      <c r="SOE215" s="47"/>
      <c r="SOF215" s="47"/>
      <c r="SOG215" s="47"/>
      <c r="SOH215" s="47"/>
      <c r="SOI215" s="47"/>
      <c r="SOJ215" s="47"/>
      <c r="SOK215" s="47"/>
      <c r="SOL215" s="47"/>
      <c r="SOM215" s="47"/>
      <c r="SON215" s="47"/>
      <c r="SOO215" s="47"/>
      <c r="SOP215" s="47"/>
      <c r="SOQ215" s="47"/>
      <c r="SOR215" s="47"/>
      <c r="SOS215" s="47"/>
      <c r="SOT215" s="47"/>
      <c r="SOU215" s="47"/>
      <c r="SOV215" s="47"/>
      <c r="SOW215" s="47"/>
      <c r="SOX215" s="47"/>
      <c r="SOY215" s="47"/>
      <c r="SOZ215" s="47"/>
      <c r="SPA215" s="47"/>
      <c r="SPB215" s="47"/>
      <c r="SPC215" s="47"/>
      <c r="SPD215" s="47"/>
      <c r="SPE215" s="47"/>
      <c r="SPF215" s="47"/>
      <c r="SPG215" s="47"/>
      <c r="SPH215" s="47"/>
      <c r="SPI215" s="47"/>
      <c r="SPJ215" s="47"/>
      <c r="SPK215" s="47"/>
      <c r="SPL215" s="47"/>
      <c r="SPM215" s="47"/>
      <c r="SPN215" s="47"/>
      <c r="SPO215" s="47"/>
      <c r="SPP215" s="47"/>
      <c r="SPQ215" s="47"/>
      <c r="SPR215" s="47"/>
      <c r="SPS215" s="47"/>
      <c r="SPT215" s="47"/>
      <c r="SPU215" s="47"/>
      <c r="SPV215" s="47"/>
      <c r="SPW215" s="47"/>
      <c r="SPX215" s="47"/>
      <c r="SPY215" s="47"/>
      <c r="SPZ215" s="47"/>
      <c r="SQA215" s="47"/>
      <c r="SQB215" s="47"/>
      <c r="SQC215" s="47"/>
      <c r="SQD215" s="47"/>
      <c r="SQE215" s="47"/>
      <c r="SQF215" s="47"/>
      <c r="SQG215" s="47"/>
      <c r="SQH215" s="47"/>
      <c r="SQI215" s="47"/>
      <c r="SQJ215" s="47"/>
      <c r="SQK215" s="47"/>
      <c r="SQL215" s="47"/>
      <c r="SQM215" s="47"/>
      <c r="SQN215" s="47"/>
      <c r="SQO215" s="47"/>
      <c r="SQP215" s="47"/>
      <c r="SQQ215" s="47"/>
      <c r="SQR215" s="47"/>
      <c r="SQS215" s="47"/>
      <c r="SQT215" s="47"/>
      <c r="SQU215" s="47"/>
      <c r="SQV215" s="47"/>
      <c r="SQW215" s="47"/>
      <c r="SQX215" s="47"/>
      <c r="SQY215" s="47"/>
      <c r="SQZ215" s="47"/>
      <c r="SRA215" s="47"/>
      <c r="SRB215" s="47"/>
      <c r="SRC215" s="47"/>
      <c r="SRD215" s="47"/>
      <c r="SRE215" s="47"/>
      <c r="SRF215" s="47"/>
      <c r="SRG215" s="47"/>
      <c r="SRH215" s="47"/>
      <c r="SRI215" s="47"/>
      <c r="SRJ215" s="47"/>
      <c r="SRK215" s="47"/>
      <c r="SRL215" s="47"/>
      <c r="SRM215" s="47"/>
      <c r="SRN215" s="47"/>
      <c r="SRO215" s="47"/>
      <c r="SRP215" s="47"/>
      <c r="SRQ215" s="47"/>
      <c r="SRR215" s="47"/>
      <c r="SRS215" s="47"/>
      <c r="SRT215" s="47"/>
      <c r="SRU215" s="47"/>
      <c r="SRV215" s="47"/>
      <c r="SRW215" s="47"/>
      <c r="SRX215" s="47"/>
      <c r="SRY215" s="47"/>
      <c r="SRZ215" s="47"/>
      <c r="SSA215" s="47"/>
      <c r="SSB215" s="47"/>
      <c r="SSC215" s="47"/>
      <c r="SSD215" s="47"/>
      <c r="SSE215" s="47"/>
      <c r="SSF215" s="47"/>
      <c r="SSG215" s="47"/>
      <c r="SSH215" s="47"/>
      <c r="SSI215" s="47"/>
      <c r="SSJ215" s="47"/>
      <c r="SSK215" s="47"/>
      <c r="SSL215" s="47"/>
      <c r="SSM215" s="47"/>
      <c r="SSN215" s="47"/>
      <c r="SSO215" s="47"/>
      <c r="SSP215" s="47"/>
      <c r="SSQ215" s="47"/>
      <c r="SSR215" s="47"/>
      <c r="SSS215" s="47"/>
      <c r="SST215" s="47"/>
      <c r="SSU215" s="47"/>
      <c r="SSV215" s="47"/>
      <c r="SSW215" s="47"/>
      <c r="SSX215" s="47"/>
      <c r="SSY215" s="47"/>
      <c r="SSZ215" s="47"/>
      <c r="STA215" s="47"/>
      <c r="STB215" s="47"/>
      <c r="STC215" s="47"/>
      <c r="STD215" s="47"/>
      <c r="STE215" s="47"/>
      <c r="STF215" s="47"/>
      <c r="STG215" s="47"/>
      <c r="STH215" s="47"/>
      <c r="STI215" s="47"/>
      <c r="STJ215" s="47"/>
      <c r="STK215" s="47"/>
      <c r="STL215" s="47"/>
      <c r="STM215" s="47"/>
      <c r="STN215" s="47"/>
      <c r="STO215" s="47"/>
      <c r="STP215" s="47"/>
      <c r="STQ215" s="47"/>
      <c r="STR215" s="47"/>
      <c r="STS215" s="47"/>
      <c r="STT215" s="47"/>
      <c r="STU215" s="47"/>
      <c r="STV215" s="47"/>
      <c r="STW215" s="47"/>
      <c r="STX215" s="47"/>
      <c r="STY215" s="47"/>
      <c r="STZ215" s="47"/>
      <c r="SUA215" s="47"/>
      <c r="SUB215" s="47"/>
      <c r="SUC215" s="47"/>
      <c r="SUD215" s="47"/>
      <c r="SUE215" s="47"/>
      <c r="SUF215" s="47"/>
      <c r="SUG215" s="47"/>
      <c r="SUH215" s="47"/>
      <c r="SUI215" s="47"/>
      <c r="SUJ215" s="47"/>
      <c r="SUK215" s="47"/>
      <c r="SUL215" s="47"/>
      <c r="SUM215" s="47"/>
      <c r="SUN215" s="47"/>
      <c r="SUO215" s="47"/>
      <c r="SUP215" s="47"/>
      <c r="SUQ215" s="47"/>
      <c r="SUR215" s="47"/>
      <c r="SUS215" s="47"/>
      <c r="SUT215" s="47"/>
      <c r="SUU215" s="47"/>
      <c r="SUV215" s="47"/>
      <c r="SUW215" s="47"/>
      <c r="SUX215" s="47"/>
      <c r="SUY215" s="47"/>
      <c r="SUZ215" s="47"/>
      <c r="SVA215" s="47"/>
      <c r="SVB215" s="47"/>
      <c r="SVC215" s="47"/>
      <c r="SVD215" s="47"/>
      <c r="SVE215" s="47"/>
      <c r="SVF215" s="47"/>
      <c r="SVG215" s="47"/>
      <c r="SVH215" s="47"/>
      <c r="SVI215" s="47"/>
      <c r="SVJ215" s="47"/>
      <c r="SVK215" s="47"/>
      <c r="SVL215" s="47"/>
      <c r="SVM215" s="47"/>
      <c r="SVN215" s="47"/>
      <c r="SVO215" s="47"/>
      <c r="SVP215" s="47"/>
      <c r="SVQ215" s="47"/>
      <c r="SVR215" s="47"/>
      <c r="SVS215" s="47"/>
      <c r="SVT215" s="47"/>
      <c r="SVU215" s="47"/>
      <c r="SVV215" s="47"/>
      <c r="SVW215" s="47"/>
      <c r="SVX215" s="47"/>
      <c r="SVY215" s="47"/>
      <c r="SVZ215" s="47"/>
      <c r="SWA215" s="47"/>
      <c r="SWB215" s="47"/>
      <c r="SWC215" s="47"/>
      <c r="SWD215" s="47"/>
      <c r="SWE215" s="47"/>
      <c r="SWF215" s="47"/>
      <c r="SWG215" s="47"/>
      <c r="SWH215" s="47"/>
      <c r="SWI215" s="47"/>
      <c r="SWJ215" s="47"/>
      <c r="SWK215" s="47"/>
      <c r="SWL215" s="47"/>
      <c r="SWM215" s="47"/>
      <c r="SWN215" s="47"/>
      <c r="SWO215" s="47"/>
      <c r="SWP215" s="47"/>
      <c r="SWQ215" s="47"/>
      <c r="SWR215" s="47"/>
      <c r="SWS215" s="47"/>
      <c r="SWT215" s="47"/>
      <c r="SWU215" s="47"/>
      <c r="SWV215" s="47"/>
      <c r="SWW215" s="47"/>
      <c r="SWX215" s="47"/>
      <c r="SWY215" s="47"/>
      <c r="SWZ215" s="47"/>
      <c r="SXA215" s="47"/>
      <c r="SXB215" s="47"/>
      <c r="SXC215" s="47"/>
      <c r="SXD215" s="47"/>
      <c r="SXE215" s="47"/>
      <c r="SXF215" s="47"/>
      <c r="SXG215" s="47"/>
      <c r="SXH215" s="47"/>
      <c r="SXI215" s="47"/>
      <c r="SXJ215" s="47"/>
      <c r="SXK215" s="47"/>
      <c r="SXL215" s="47"/>
      <c r="SXM215" s="47"/>
      <c r="SXN215" s="47"/>
      <c r="SXO215" s="47"/>
      <c r="SXP215" s="47"/>
      <c r="SXQ215" s="47"/>
      <c r="SXR215" s="47"/>
      <c r="SXS215" s="47"/>
      <c r="SXT215" s="47"/>
      <c r="SXU215" s="47"/>
      <c r="SXV215" s="47"/>
      <c r="SXW215" s="47"/>
      <c r="SXX215" s="47"/>
      <c r="SXY215" s="47"/>
      <c r="SXZ215" s="47"/>
      <c r="SYA215" s="47"/>
      <c r="SYB215" s="47"/>
      <c r="SYC215" s="47"/>
      <c r="SYD215" s="47"/>
      <c r="SYE215" s="47"/>
      <c r="SYF215" s="47"/>
      <c r="SYG215" s="47"/>
      <c r="SYH215" s="47"/>
      <c r="SYI215" s="47"/>
      <c r="SYJ215" s="47"/>
      <c r="SYK215" s="47"/>
      <c r="SYL215" s="47"/>
      <c r="SYM215" s="47"/>
      <c r="SYN215" s="47"/>
      <c r="SYO215" s="47"/>
      <c r="SYP215" s="47"/>
      <c r="SYQ215" s="47"/>
      <c r="SYR215" s="47"/>
      <c r="SYS215" s="47"/>
      <c r="SYT215" s="47"/>
      <c r="SYU215" s="47"/>
      <c r="SYV215" s="47"/>
      <c r="SYW215" s="47"/>
      <c r="SYX215" s="47"/>
      <c r="SYY215" s="47"/>
      <c r="SYZ215" s="47"/>
      <c r="SZA215" s="47"/>
      <c r="SZB215" s="47"/>
      <c r="SZC215" s="47"/>
      <c r="SZD215" s="47"/>
      <c r="SZE215" s="47"/>
      <c r="SZF215" s="47"/>
      <c r="SZG215" s="47"/>
      <c r="SZH215" s="47"/>
      <c r="SZI215" s="47"/>
      <c r="SZJ215" s="47"/>
      <c r="SZK215" s="47"/>
      <c r="SZL215" s="47"/>
      <c r="SZM215" s="47"/>
      <c r="SZN215" s="47"/>
      <c r="SZO215" s="47"/>
      <c r="SZP215" s="47"/>
      <c r="SZQ215" s="47"/>
      <c r="SZR215" s="47"/>
      <c r="SZS215" s="47"/>
      <c r="SZT215" s="47"/>
      <c r="SZU215" s="47"/>
      <c r="SZV215" s="47"/>
      <c r="SZW215" s="47"/>
      <c r="SZX215" s="47"/>
      <c r="SZY215" s="47"/>
      <c r="SZZ215" s="47"/>
      <c r="TAA215" s="47"/>
      <c r="TAB215" s="47"/>
      <c r="TAC215" s="47"/>
      <c r="TAD215" s="47"/>
      <c r="TAE215" s="47"/>
      <c r="TAF215" s="47"/>
      <c r="TAG215" s="47"/>
      <c r="TAH215" s="47"/>
      <c r="TAI215" s="47"/>
      <c r="TAJ215" s="47"/>
      <c r="TAK215" s="47"/>
      <c r="TAL215" s="47"/>
      <c r="TAM215" s="47"/>
      <c r="TAN215" s="47"/>
      <c r="TAO215" s="47"/>
      <c r="TAP215" s="47"/>
      <c r="TAQ215" s="47"/>
      <c r="TAR215" s="47"/>
      <c r="TAS215" s="47"/>
      <c r="TAT215" s="47"/>
      <c r="TAU215" s="47"/>
      <c r="TAV215" s="47"/>
      <c r="TAW215" s="47"/>
      <c r="TAX215" s="47"/>
      <c r="TAY215" s="47"/>
      <c r="TAZ215" s="47"/>
      <c r="TBA215" s="47"/>
      <c r="TBB215" s="47"/>
      <c r="TBC215" s="47"/>
      <c r="TBD215" s="47"/>
      <c r="TBE215" s="47"/>
      <c r="TBF215" s="47"/>
      <c r="TBG215" s="47"/>
      <c r="TBH215" s="47"/>
      <c r="TBI215" s="47"/>
      <c r="TBJ215" s="47"/>
      <c r="TBK215" s="47"/>
      <c r="TBL215" s="47"/>
      <c r="TBM215" s="47"/>
      <c r="TBN215" s="47"/>
      <c r="TBO215" s="47"/>
      <c r="TBP215" s="47"/>
      <c r="TBQ215" s="47"/>
      <c r="TBR215" s="47"/>
      <c r="TBS215" s="47"/>
      <c r="TBT215" s="47"/>
      <c r="TBU215" s="47"/>
      <c r="TBV215" s="47"/>
      <c r="TBW215" s="47"/>
      <c r="TBX215" s="47"/>
      <c r="TBY215" s="47"/>
      <c r="TBZ215" s="47"/>
      <c r="TCA215" s="47"/>
      <c r="TCB215" s="47"/>
      <c r="TCC215" s="47"/>
      <c r="TCD215" s="47"/>
      <c r="TCE215" s="47"/>
      <c r="TCF215" s="47"/>
      <c r="TCG215" s="47"/>
      <c r="TCH215" s="47"/>
      <c r="TCI215" s="47"/>
      <c r="TCJ215" s="47"/>
      <c r="TCK215" s="47"/>
      <c r="TCL215" s="47"/>
      <c r="TCM215" s="47"/>
      <c r="TCN215" s="47"/>
      <c r="TCO215" s="47"/>
      <c r="TCP215" s="47"/>
      <c r="TCQ215" s="47"/>
      <c r="TCR215" s="47"/>
      <c r="TCS215" s="47"/>
      <c r="TCT215" s="47"/>
      <c r="TCU215" s="47"/>
      <c r="TCV215" s="47"/>
      <c r="TCW215" s="47"/>
      <c r="TCX215" s="47"/>
      <c r="TCY215" s="47"/>
      <c r="TCZ215" s="47"/>
      <c r="TDA215" s="47"/>
      <c r="TDB215" s="47"/>
      <c r="TDC215" s="47"/>
      <c r="TDD215" s="47"/>
      <c r="TDE215" s="47"/>
      <c r="TDF215" s="47"/>
      <c r="TDG215" s="47"/>
      <c r="TDH215" s="47"/>
      <c r="TDI215" s="47"/>
      <c r="TDJ215" s="47"/>
      <c r="TDK215" s="47"/>
      <c r="TDL215" s="47"/>
      <c r="TDM215" s="47"/>
      <c r="TDN215" s="47"/>
      <c r="TDO215" s="47"/>
      <c r="TDP215" s="47"/>
      <c r="TDQ215" s="47"/>
      <c r="TDR215" s="47"/>
      <c r="TDS215" s="47"/>
      <c r="TDT215" s="47"/>
      <c r="TDU215" s="47"/>
      <c r="TDV215" s="47"/>
      <c r="TDW215" s="47"/>
      <c r="TDX215" s="47"/>
      <c r="TDY215" s="47"/>
      <c r="TDZ215" s="47"/>
      <c r="TEA215" s="47"/>
      <c r="TEB215" s="47"/>
      <c r="TEC215" s="47"/>
      <c r="TED215" s="47"/>
      <c r="TEE215" s="47"/>
      <c r="TEF215" s="47"/>
      <c r="TEG215" s="47"/>
      <c r="TEH215" s="47"/>
      <c r="TEI215" s="47"/>
      <c r="TEJ215" s="47"/>
      <c r="TEK215" s="47"/>
      <c r="TEL215" s="47"/>
      <c r="TEM215" s="47"/>
      <c r="TEN215" s="47"/>
      <c r="TEO215" s="47"/>
      <c r="TEP215" s="47"/>
      <c r="TEQ215" s="47"/>
      <c r="TER215" s="47"/>
      <c r="TES215" s="47"/>
      <c r="TET215" s="47"/>
      <c r="TEU215" s="47"/>
      <c r="TEV215" s="47"/>
      <c r="TEW215" s="47"/>
      <c r="TEX215" s="47"/>
      <c r="TEY215" s="47"/>
      <c r="TEZ215" s="47"/>
      <c r="TFA215" s="47"/>
      <c r="TFB215" s="47"/>
      <c r="TFC215" s="47"/>
      <c r="TFD215" s="47"/>
      <c r="TFE215" s="47"/>
      <c r="TFF215" s="47"/>
      <c r="TFG215" s="47"/>
      <c r="TFH215" s="47"/>
      <c r="TFI215" s="47"/>
      <c r="TFJ215" s="47"/>
      <c r="TFK215" s="47"/>
      <c r="TFL215" s="47"/>
      <c r="TFM215" s="47"/>
      <c r="TFN215" s="47"/>
      <c r="TFO215" s="47"/>
      <c r="TFP215" s="47"/>
      <c r="TFQ215" s="47"/>
      <c r="TFR215" s="47"/>
      <c r="TFS215" s="47"/>
      <c r="TFT215" s="47"/>
      <c r="TFU215" s="47"/>
      <c r="TFV215" s="47"/>
      <c r="TFW215" s="47"/>
      <c r="TFX215" s="47"/>
      <c r="TFY215" s="47"/>
      <c r="TFZ215" s="47"/>
      <c r="TGA215" s="47"/>
      <c r="TGB215" s="47"/>
      <c r="TGC215" s="47"/>
      <c r="TGD215" s="47"/>
      <c r="TGE215" s="47"/>
      <c r="TGF215" s="47"/>
      <c r="TGG215" s="47"/>
      <c r="TGH215" s="47"/>
      <c r="TGI215" s="47"/>
      <c r="TGJ215" s="47"/>
      <c r="TGK215" s="47"/>
      <c r="TGL215" s="47"/>
      <c r="TGM215" s="47"/>
      <c r="TGN215" s="47"/>
      <c r="TGO215" s="47"/>
      <c r="TGP215" s="47"/>
      <c r="TGQ215" s="47"/>
      <c r="TGR215" s="47"/>
      <c r="TGS215" s="47"/>
      <c r="TGT215" s="47"/>
      <c r="TGU215" s="47"/>
      <c r="TGV215" s="47"/>
      <c r="TGW215" s="47"/>
      <c r="TGX215" s="47"/>
      <c r="TGY215" s="47"/>
      <c r="TGZ215" s="47"/>
      <c r="THA215" s="47"/>
      <c r="THB215" s="47"/>
      <c r="THC215" s="47"/>
      <c r="THD215" s="47"/>
      <c r="THE215" s="47"/>
      <c r="THF215" s="47"/>
      <c r="THG215" s="47"/>
      <c r="THH215" s="47"/>
      <c r="THI215" s="47"/>
      <c r="THJ215" s="47"/>
      <c r="THK215" s="47"/>
      <c r="THL215" s="47"/>
      <c r="THM215" s="47"/>
      <c r="THN215" s="47"/>
      <c r="THO215" s="47"/>
      <c r="THP215" s="47"/>
      <c r="THQ215" s="47"/>
      <c r="THR215" s="47"/>
      <c r="THS215" s="47"/>
      <c r="THT215" s="47"/>
      <c r="THU215" s="47"/>
      <c r="THV215" s="47"/>
      <c r="THW215" s="47"/>
      <c r="THX215" s="47"/>
      <c r="THY215" s="47"/>
      <c r="THZ215" s="47"/>
      <c r="TIA215" s="47"/>
      <c r="TIB215" s="47"/>
      <c r="TIC215" s="47"/>
      <c r="TID215" s="47"/>
      <c r="TIE215" s="47"/>
      <c r="TIF215" s="47"/>
      <c r="TIG215" s="47"/>
      <c r="TIH215" s="47"/>
      <c r="TII215" s="47"/>
      <c r="TIJ215" s="47"/>
      <c r="TIK215" s="47"/>
      <c r="TIL215" s="47"/>
      <c r="TIM215" s="47"/>
      <c r="TIN215" s="47"/>
      <c r="TIO215" s="47"/>
      <c r="TIP215" s="47"/>
      <c r="TIQ215" s="47"/>
      <c r="TIR215" s="47"/>
      <c r="TIS215" s="47"/>
      <c r="TIT215" s="47"/>
      <c r="TIU215" s="47"/>
      <c r="TIV215" s="47"/>
      <c r="TIW215" s="47"/>
      <c r="TIX215" s="47"/>
      <c r="TIY215" s="47"/>
      <c r="TIZ215" s="47"/>
      <c r="TJA215" s="47"/>
      <c r="TJB215" s="47"/>
      <c r="TJC215" s="47"/>
      <c r="TJD215" s="47"/>
      <c r="TJE215" s="47"/>
      <c r="TJF215" s="47"/>
      <c r="TJG215" s="47"/>
      <c r="TJH215" s="47"/>
      <c r="TJI215" s="47"/>
      <c r="TJJ215" s="47"/>
      <c r="TJK215" s="47"/>
      <c r="TJL215" s="47"/>
      <c r="TJM215" s="47"/>
      <c r="TJN215" s="47"/>
      <c r="TJO215" s="47"/>
      <c r="TJP215" s="47"/>
      <c r="TJQ215" s="47"/>
      <c r="TJR215" s="47"/>
      <c r="TJS215" s="47"/>
      <c r="TJT215" s="47"/>
      <c r="TJU215" s="47"/>
      <c r="TJV215" s="47"/>
      <c r="TJW215" s="47"/>
      <c r="TJX215" s="47"/>
      <c r="TJY215" s="47"/>
      <c r="TJZ215" s="47"/>
      <c r="TKA215" s="47"/>
      <c r="TKB215" s="47"/>
      <c r="TKC215" s="47"/>
      <c r="TKD215" s="47"/>
      <c r="TKE215" s="47"/>
      <c r="TKF215" s="47"/>
      <c r="TKG215" s="47"/>
      <c r="TKH215" s="47"/>
      <c r="TKI215" s="47"/>
      <c r="TKJ215" s="47"/>
      <c r="TKK215" s="47"/>
      <c r="TKL215" s="47"/>
      <c r="TKM215" s="47"/>
      <c r="TKN215" s="47"/>
      <c r="TKO215" s="47"/>
      <c r="TKP215" s="47"/>
      <c r="TKQ215" s="47"/>
      <c r="TKR215" s="47"/>
      <c r="TKS215" s="47"/>
      <c r="TKT215" s="47"/>
      <c r="TKU215" s="47"/>
      <c r="TKV215" s="47"/>
      <c r="TKW215" s="47"/>
      <c r="TKX215" s="47"/>
      <c r="TKY215" s="47"/>
      <c r="TKZ215" s="47"/>
      <c r="TLA215" s="47"/>
      <c r="TLB215" s="47"/>
      <c r="TLC215" s="47"/>
      <c r="TLD215" s="47"/>
      <c r="TLE215" s="47"/>
      <c r="TLF215" s="47"/>
      <c r="TLG215" s="47"/>
      <c r="TLH215" s="47"/>
      <c r="TLI215" s="47"/>
      <c r="TLJ215" s="47"/>
      <c r="TLK215" s="47"/>
      <c r="TLL215" s="47"/>
      <c r="TLM215" s="47"/>
      <c r="TLN215" s="47"/>
      <c r="TLO215" s="47"/>
      <c r="TLP215" s="47"/>
      <c r="TLQ215" s="47"/>
      <c r="TLR215" s="47"/>
      <c r="TLS215" s="47"/>
      <c r="TLT215" s="47"/>
      <c r="TLU215" s="47"/>
      <c r="TLV215" s="47"/>
      <c r="TLW215" s="47"/>
      <c r="TLX215" s="47"/>
      <c r="TLY215" s="47"/>
      <c r="TLZ215" s="47"/>
      <c r="TMA215" s="47"/>
      <c r="TMB215" s="47"/>
      <c r="TMC215" s="47"/>
      <c r="TMD215" s="47"/>
      <c r="TME215" s="47"/>
      <c r="TMF215" s="47"/>
      <c r="TMG215" s="47"/>
      <c r="TMH215" s="47"/>
      <c r="TMI215" s="47"/>
      <c r="TMJ215" s="47"/>
      <c r="TMK215" s="47"/>
      <c r="TML215" s="47"/>
      <c r="TMM215" s="47"/>
      <c r="TMN215" s="47"/>
      <c r="TMO215" s="47"/>
      <c r="TMP215" s="47"/>
      <c r="TMQ215" s="47"/>
      <c r="TMR215" s="47"/>
      <c r="TMS215" s="47"/>
      <c r="TMT215" s="47"/>
      <c r="TMU215" s="47"/>
      <c r="TMV215" s="47"/>
      <c r="TMW215" s="47"/>
      <c r="TMX215" s="47"/>
      <c r="TMY215" s="47"/>
      <c r="TMZ215" s="47"/>
      <c r="TNA215" s="47"/>
      <c r="TNB215" s="47"/>
      <c r="TNC215" s="47"/>
      <c r="TND215" s="47"/>
      <c r="TNE215" s="47"/>
      <c r="TNF215" s="47"/>
      <c r="TNG215" s="47"/>
      <c r="TNH215" s="47"/>
      <c r="TNI215" s="47"/>
      <c r="TNJ215" s="47"/>
      <c r="TNK215" s="47"/>
      <c r="TNL215" s="47"/>
      <c r="TNM215" s="47"/>
      <c r="TNN215" s="47"/>
      <c r="TNO215" s="47"/>
      <c r="TNP215" s="47"/>
      <c r="TNQ215" s="47"/>
      <c r="TNR215" s="47"/>
      <c r="TNS215" s="47"/>
      <c r="TNT215" s="47"/>
      <c r="TNU215" s="47"/>
      <c r="TNV215" s="47"/>
      <c r="TNW215" s="47"/>
      <c r="TNX215" s="47"/>
      <c r="TNY215" s="47"/>
      <c r="TNZ215" s="47"/>
      <c r="TOA215" s="47"/>
      <c r="TOB215" s="47"/>
      <c r="TOC215" s="47"/>
      <c r="TOD215" s="47"/>
      <c r="TOE215" s="47"/>
      <c r="TOF215" s="47"/>
      <c r="TOG215" s="47"/>
      <c r="TOH215" s="47"/>
      <c r="TOI215" s="47"/>
      <c r="TOJ215" s="47"/>
      <c r="TOK215" s="47"/>
      <c r="TOL215" s="47"/>
      <c r="TOM215" s="47"/>
      <c r="TON215" s="47"/>
      <c r="TOO215" s="47"/>
      <c r="TOP215" s="47"/>
      <c r="TOQ215" s="47"/>
      <c r="TOR215" s="47"/>
      <c r="TOS215" s="47"/>
      <c r="TOT215" s="47"/>
      <c r="TOU215" s="47"/>
      <c r="TOV215" s="47"/>
      <c r="TOW215" s="47"/>
      <c r="TOX215" s="47"/>
      <c r="TOY215" s="47"/>
      <c r="TOZ215" s="47"/>
      <c r="TPA215" s="47"/>
      <c r="TPB215" s="47"/>
      <c r="TPC215" s="47"/>
      <c r="TPD215" s="47"/>
      <c r="TPE215" s="47"/>
      <c r="TPF215" s="47"/>
      <c r="TPG215" s="47"/>
      <c r="TPH215" s="47"/>
      <c r="TPI215" s="47"/>
      <c r="TPJ215" s="47"/>
      <c r="TPK215" s="47"/>
      <c r="TPL215" s="47"/>
      <c r="TPM215" s="47"/>
      <c r="TPN215" s="47"/>
      <c r="TPO215" s="47"/>
      <c r="TPP215" s="47"/>
      <c r="TPQ215" s="47"/>
      <c r="TPR215" s="47"/>
      <c r="TPS215" s="47"/>
      <c r="TPT215" s="47"/>
      <c r="TPU215" s="47"/>
      <c r="TPV215" s="47"/>
      <c r="TPW215" s="47"/>
      <c r="TPX215" s="47"/>
      <c r="TPY215" s="47"/>
      <c r="TPZ215" s="47"/>
      <c r="TQA215" s="47"/>
      <c r="TQB215" s="47"/>
      <c r="TQC215" s="47"/>
      <c r="TQD215" s="47"/>
      <c r="TQE215" s="47"/>
      <c r="TQF215" s="47"/>
      <c r="TQG215" s="47"/>
      <c r="TQH215" s="47"/>
      <c r="TQI215" s="47"/>
      <c r="TQJ215" s="47"/>
      <c r="TQK215" s="47"/>
      <c r="TQL215" s="47"/>
      <c r="TQM215" s="47"/>
      <c r="TQN215" s="47"/>
      <c r="TQO215" s="47"/>
      <c r="TQP215" s="47"/>
      <c r="TQQ215" s="47"/>
      <c r="TQR215" s="47"/>
      <c r="TQS215" s="47"/>
      <c r="TQT215" s="47"/>
      <c r="TQU215" s="47"/>
      <c r="TQV215" s="47"/>
      <c r="TQW215" s="47"/>
      <c r="TQX215" s="47"/>
      <c r="TQY215" s="47"/>
      <c r="TQZ215" s="47"/>
      <c r="TRA215" s="47"/>
      <c r="TRB215" s="47"/>
      <c r="TRC215" s="47"/>
      <c r="TRD215" s="47"/>
      <c r="TRE215" s="47"/>
      <c r="TRF215" s="47"/>
      <c r="TRG215" s="47"/>
      <c r="TRH215" s="47"/>
      <c r="TRI215" s="47"/>
      <c r="TRJ215" s="47"/>
      <c r="TRK215" s="47"/>
      <c r="TRL215" s="47"/>
      <c r="TRM215" s="47"/>
      <c r="TRN215" s="47"/>
      <c r="TRO215" s="47"/>
      <c r="TRP215" s="47"/>
      <c r="TRQ215" s="47"/>
      <c r="TRR215" s="47"/>
      <c r="TRS215" s="47"/>
      <c r="TRT215" s="47"/>
      <c r="TRU215" s="47"/>
      <c r="TRV215" s="47"/>
      <c r="TRW215" s="47"/>
      <c r="TRX215" s="47"/>
      <c r="TRY215" s="47"/>
      <c r="TRZ215" s="47"/>
      <c r="TSA215" s="47"/>
      <c r="TSB215" s="47"/>
      <c r="TSC215" s="47"/>
      <c r="TSD215" s="47"/>
      <c r="TSE215" s="47"/>
      <c r="TSF215" s="47"/>
      <c r="TSG215" s="47"/>
      <c r="TSH215" s="47"/>
      <c r="TSI215" s="47"/>
      <c r="TSJ215" s="47"/>
      <c r="TSK215" s="47"/>
      <c r="TSL215" s="47"/>
      <c r="TSM215" s="47"/>
      <c r="TSN215" s="47"/>
      <c r="TSO215" s="47"/>
      <c r="TSP215" s="47"/>
      <c r="TSQ215" s="47"/>
      <c r="TSR215" s="47"/>
      <c r="TSS215" s="47"/>
      <c r="TST215" s="47"/>
      <c r="TSU215" s="47"/>
      <c r="TSV215" s="47"/>
      <c r="TSW215" s="47"/>
      <c r="TSX215" s="47"/>
      <c r="TSY215" s="47"/>
      <c r="TSZ215" s="47"/>
      <c r="TTA215" s="47"/>
      <c r="TTB215" s="47"/>
      <c r="TTC215" s="47"/>
      <c r="TTD215" s="47"/>
      <c r="TTE215" s="47"/>
      <c r="TTF215" s="47"/>
      <c r="TTG215" s="47"/>
      <c r="TTH215" s="47"/>
      <c r="TTI215" s="47"/>
      <c r="TTJ215" s="47"/>
      <c r="TTK215" s="47"/>
      <c r="TTL215" s="47"/>
      <c r="TTM215" s="47"/>
      <c r="TTN215" s="47"/>
      <c r="TTO215" s="47"/>
      <c r="TTP215" s="47"/>
      <c r="TTQ215" s="47"/>
      <c r="TTR215" s="47"/>
      <c r="TTS215" s="47"/>
      <c r="TTT215" s="47"/>
      <c r="TTU215" s="47"/>
      <c r="TTV215" s="47"/>
      <c r="TTW215" s="47"/>
      <c r="TTX215" s="47"/>
      <c r="TTY215" s="47"/>
      <c r="TTZ215" s="47"/>
      <c r="TUA215" s="47"/>
      <c r="TUB215" s="47"/>
      <c r="TUC215" s="47"/>
      <c r="TUD215" s="47"/>
      <c r="TUE215" s="47"/>
      <c r="TUF215" s="47"/>
      <c r="TUG215" s="47"/>
      <c r="TUH215" s="47"/>
      <c r="TUI215" s="47"/>
      <c r="TUJ215" s="47"/>
      <c r="TUK215" s="47"/>
      <c r="TUL215" s="47"/>
      <c r="TUM215" s="47"/>
      <c r="TUN215" s="47"/>
      <c r="TUO215" s="47"/>
      <c r="TUP215" s="47"/>
      <c r="TUQ215" s="47"/>
      <c r="TUR215" s="47"/>
      <c r="TUS215" s="47"/>
      <c r="TUT215" s="47"/>
      <c r="TUU215" s="47"/>
      <c r="TUV215" s="47"/>
      <c r="TUW215" s="47"/>
      <c r="TUX215" s="47"/>
      <c r="TUY215" s="47"/>
      <c r="TUZ215" s="47"/>
      <c r="TVA215" s="47"/>
      <c r="TVB215" s="47"/>
      <c r="TVC215" s="47"/>
      <c r="TVD215" s="47"/>
      <c r="TVE215" s="47"/>
      <c r="TVF215" s="47"/>
      <c r="TVG215" s="47"/>
      <c r="TVH215" s="47"/>
      <c r="TVI215" s="47"/>
      <c r="TVJ215" s="47"/>
      <c r="TVK215" s="47"/>
      <c r="TVL215" s="47"/>
      <c r="TVM215" s="47"/>
      <c r="TVN215" s="47"/>
      <c r="TVO215" s="47"/>
      <c r="TVP215" s="47"/>
      <c r="TVQ215" s="47"/>
      <c r="TVR215" s="47"/>
      <c r="TVS215" s="47"/>
      <c r="TVT215" s="47"/>
      <c r="TVU215" s="47"/>
      <c r="TVV215" s="47"/>
      <c r="TVW215" s="47"/>
      <c r="TVX215" s="47"/>
      <c r="TVY215" s="47"/>
      <c r="TVZ215" s="47"/>
      <c r="TWA215" s="47"/>
      <c r="TWB215" s="47"/>
      <c r="TWC215" s="47"/>
      <c r="TWD215" s="47"/>
      <c r="TWE215" s="47"/>
      <c r="TWF215" s="47"/>
      <c r="TWG215" s="47"/>
      <c r="TWH215" s="47"/>
      <c r="TWI215" s="47"/>
      <c r="TWJ215" s="47"/>
      <c r="TWK215" s="47"/>
      <c r="TWL215" s="47"/>
      <c r="TWM215" s="47"/>
      <c r="TWN215" s="47"/>
      <c r="TWO215" s="47"/>
      <c r="TWP215" s="47"/>
      <c r="TWQ215" s="47"/>
      <c r="TWR215" s="47"/>
      <c r="TWS215" s="47"/>
      <c r="TWT215" s="47"/>
      <c r="TWU215" s="47"/>
      <c r="TWV215" s="47"/>
      <c r="TWW215" s="47"/>
      <c r="TWX215" s="47"/>
      <c r="TWY215" s="47"/>
      <c r="TWZ215" s="47"/>
      <c r="TXA215" s="47"/>
      <c r="TXB215" s="47"/>
      <c r="TXC215" s="47"/>
      <c r="TXD215" s="47"/>
      <c r="TXE215" s="47"/>
      <c r="TXF215" s="47"/>
      <c r="TXG215" s="47"/>
      <c r="TXH215" s="47"/>
      <c r="TXI215" s="47"/>
      <c r="TXJ215" s="47"/>
      <c r="TXK215" s="47"/>
      <c r="TXL215" s="47"/>
      <c r="TXM215" s="47"/>
      <c r="TXN215" s="47"/>
      <c r="TXO215" s="47"/>
      <c r="TXP215" s="47"/>
      <c r="TXQ215" s="47"/>
      <c r="TXR215" s="47"/>
      <c r="TXS215" s="47"/>
      <c r="TXT215" s="47"/>
      <c r="TXU215" s="47"/>
      <c r="TXV215" s="47"/>
      <c r="TXW215" s="47"/>
      <c r="TXX215" s="47"/>
      <c r="TXY215" s="47"/>
      <c r="TXZ215" s="47"/>
      <c r="TYA215" s="47"/>
      <c r="TYB215" s="47"/>
      <c r="TYC215" s="47"/>
      <c r="TYD215" s="47"/>
      <c r="TYE215" s="47"/>
      <c r="TYF215" s="47"/>
      <c r="TYG215" s="47"/>
      <c r="TYH215" s="47"/>
      <c r="TYI215" s="47"/>
      <c r="TYJ215" s="47"/>
      <c r="TYK215" s="47"/>
      <c r="TYL215" s="47"/>
      <c r="TYM215" s="47"/>
      <c r="TYN215" s="47"/>
      <c r="TYO215" s="47"/>
      <c r="TYP215" s="47"/>
      <c r="TYQ215" s="47"/>
      <c r="TYR215" s="47"/>
      <c r="TYS215" s="47"/>
      <c r="TYT215" s="47"/>
      <c r="TYU215" s="47"/>
      <c r="TYV215" s="47"/>
      <c r="TYW215" s="47"/>
      <c r="TYX215" s="47"/>
      <c r="TYY215" s="47"/>
      <c r="TYZ215" s="47"/>
      <c r="TZA215" s="47"/>
      <c r="TZB215" s="47"/>
      <c r="TZC215" s="47"/>
      <c r="TZD215" s="47"/>
      <c r="TZE215" s="47"/>
      <c r="TZF215" s="47"/>
      <c r="TZG215" s="47"/>
      <c r="TZH215" s="47"/>
      <c r="TZI215" s="47"/>
      <c r="TZJ215" s="47"/>
      <c r="TZK215" s="47"/>
      <c r="TZL215" s="47"/>
      <c r="TZM215" s="47"/>
      <c r="TZN215" s="47"/>
      <c r="TZO215" s="47"/>
      <c r="TZP215" s="47"/>
      <c r="TZQ215" s="47"/>
      <c r="TZR215" s="47"/>
      <c r="TZS215" s="47"/>
      <c r="TZT215" s="47"/>
      <c r="TZU215" s="47"/>
      <c r="TZV215" s="47"/>
      <c r="TZW215" s="47"/>
      <c r="TZX215" s="47"/>
      <c r="TZY215" s="47"/>
      <c r="TZZ215" s="47"/>
      <c r="UAA215" s="47"/>
      <c r="UAB215" s="47"/>
      <c r="UAC215" s="47"/>
      <c r="UAD215" s="47"/>
      <c r="UAE215" s="47"/>
      <c r="UAF215" s="47"/>
      <c r="UAG215" s="47"/>
      <c r="UAH215" s="47"/>
      <c r="UAI215" s="47"/>
      <c r="UAJ215" s="47"/>
      <c r="UAK215" s="47"/>
      <c r="UAL215" s="47"/>
      <c r="UAM215" s="47"/>
      <c r="UAN215" s="47"/>
      <c r="UAO215" s="47"/>
      <c r="UAP215" s="47"/>
      <c r="UAQ215" s="47"/>
      <c r="UAR215" s="47"/>
      <c r="UAS215" s="47"/>
      <c r="UAT215" s="47"/>
      <c r="UAU215" s="47"/>
      <c r="UAV215" s="47"/>
      <c r="UAW215" s="47"/>
      <c r="UAX215" s="47"/>
      <c r="UAY215" s="47"/>
      <c r="UAZ215" s="47"/>
      <c r="UBA215" s="47"/>
      <c r="UBB215" s="47"/>
      <c r="UBC215" s="47"/>
      <c r="UBD215" s="47"/>
      <c r="UBE215" s="47"/>
      <c r="UBF215" s="47"/>
      <c r="UBG215" s="47"/>
      <c r="UBH215" s="47"/>
      <c r="UBI215" s="47"/>
      <c r="UBJ215" s="47"/>
      <c r="UBK215" s="47"/>
      <c r="UBL215" s="47"/>
      <c r="UBM215" s="47"/>
      <c r="UBN215" s="47"/>
      <c r="UBO215" s="47"/>
      <c r="UBP215" s="47"/>
      <c r="UBQ215" s="47"/>
      <c r="UBR215" s="47"/>
      <c r="UBS215" s="47"/>
      <c r="UBT215" s="47"/>
      <c r="UBU215" s="47"/>
      <c r="UBV215" s="47"/>
      <c r="UBW215" s="47"/>
      <c r="UBX215" s="47"/>
      <c r="UBY215" s="47"/>
      <c r="UBZ215" s="47"/>
      <c r="UCA215" s="47"/>
      <c r="UCB215" s="47"/>
      <c r="UCC215" s="47"/>
      <c r="UCD215" s="47"/>
      <c r="UCE215" s="47"/>
      <c r="UCF215" s="47"/>
      <c r="UCG215" s="47"/>
      <c r="UCH215" s="47"/>
      <c r="UCI215" s="47"/>
      <c r="UCJ215" s="47"/>
      <c r="UCK215" s="47"/>
      <c r="UCL215" s="47"/>
      <c r="UCM215" s="47"/>
      <c r="UCN215" s="47"/>
      <c r="UCO215" s="47"/>
      <c r="UCP215" s="47"/>
      <c r="UCQ215" s="47"/>
      <c r="UCR215" s="47"/>
      <c r="UCS215" s="47"/>
      <c r="UCT215" s="47"/>
      <c r="UCU215" s="47"/>
      <c r="UCV215" s="47"/>
      <c r="UCW215" s="47"/>
      <c r="UCX215" s="47"/>
      <c r="UCY215" s="47"/>
      <c r="UCZ215" s="47"/>
      <c r="UDA215" s="47"/>
      <c r="UDB215" s="47"/>
      <c r="UDC215" s="47"/>
      <c r="UDD215" s="47"/>
      <c r="UDE215" s="47"/>
      <c r="UDF215" s="47"/>
      <c r="UDG215" s="47"/>
      <c r="UDH215" s="47"/>
      <c r="UDI215" s="47"/>
      <c r="UDJ215" s="47"/>
      <c r="UDK215" s="47"/>
      <c r="UDL215" s="47"/>
      <c r="UDM215" s="47"/>
      <c r="UDN215" s="47"/>
      <c r="UDO215" s="47"/>
      <c r="UDP215" s="47"/>
      <c r="UDQ215" s="47"/>
      <c r="UDR215" s="47"/>
      <c r="UDS215" s="47"/>
      <c r="UDT215" s="47"/>
      <c r="UDU215" s="47"/>
      <c r="UDV215" s="47"/>
      <c r="UDW215" s="47"/>
      <c r="UDX215" s="47"/>
      <c r="UDY215" s="47"/>
      <c r="UDZ215" s="47"/>
      <c r="UEA215" s="47"/>
      <c r="UEB215" s="47"/>
      <c r="UEC215" s="47"/>
      <c r="UED215" s="47"/>
      <c r="UEE215" s="47"/>
      <c r="UEF215" s="47"/>
      <c r="UEG215" s="47"/>
      <c r="UEH215" s="47"/>
      <c r="UEI215" s="47"/>
      <c r="UEJ215" s="47"/>
      <c r="UEK215" s="47"/>
      <c r="UEL215" s="47"/>
      <c r="UEM215" s="47"/>
      <c r="UEN215" s="47"/>
      <c r="UEO215" s="47"/>
      <c r="UEP215" s="47"/>
      <c r="UEQ215" s="47"/>
      <c r="UER215" s="47"/>
      <c r="UES215" s="47"/>
      <c r="UET215" s="47"/>
      <c r="UEU215" s="47"/>
      <c r="UEV215" s="47"/>
      <c r="UEW215" s="47"/>
      <c r="UEX215" s="47"/>
      <c r="UEY215" s="47"/>
      <c r="UEZ215" s="47"/>
      <c r="UFA215" s="47"/>
      <c r="UFB215" s="47"/>
      <c r="UFC215" s="47"/>
      <c r="UFD215" s="47"/>
      <c r="UFE215" s="47"/>
      <c r="UFF215" s="47"/>
      <c r="UFG215" s="47"/>
      <c r="UFH215" s="47"/>
      <c r="UFI215" s="47"/>
      <c r="UFJ215" s="47"/>
      <c r="UFK215" s="47"/>
      <c r="UFL215" s="47"/>
      <c r="UFM215" s="47"/>
      <c r="UFN215" s="47"/>
      <c r="UFO215" s="47"/>
      <c r="UFP215" s="47"/>
      <c r="UFQ215" s="47"/>
      <c r="UFR215" s="47"/>
      <c r="UFS215" s="47"/>
      <c r="UFT215" s="47"/>
      <c r="UFU215" s="47"/>
      <c r="UFV215" s="47"/>
      <c r="UFW215" s="47"/>
      <c r="UFX215" s="47"/>
      <c r="UFY215" s="47"/>
      <c r="UFZ215" s="47"/>
      <c r="UGA215" s="47"/>
      <c r="UGB215" s="47"/>
      <c r="UGC215" s="47"/>
      <c r="UGD215" s="47"/>
      <c r="UGE215" s="47"/>
      <c r="UGF215" s="47"/>
      <c r="UGG215" s="47"/>
      <c r="UGH215" s="47"/>
      <c r="UGI215" s="47"/>
      <c r="UGJ215" s="47"/>
      <c r="UGK215" s="47"/>
      <c r="UGL215" s="47"/>
      <c r="UGM215" s="47"/>
      <c r="UGN215" s="47"/>
      <c r="UGO215" s="47"/>
      <c r="UGP215" s="47"/>
      <c r="UGQ215" s="47"/>
      <c r="UGR215" s="47"/>
      <c r="UGS215" s="47"/>
      <c r="UGT215" s="47"/>
      <c r="UGU215" s="47"/>
      <c r="UGV215" s="47"/>
      <c r="UGW215" s="47"/>
      <c r="UGX215" s="47"/>
      <c r="UGY215" s="47"/>
      <c r="UGZ215" s="47"/>
      <c r="UHA215" s="47"/>
      <c r="UHB215" s="47"/>
      <c r="UHC215" s="47"/>
      <c r="UHD215" s="47"/>
      <c r="UHE215" s="47"/>
      <c r="UHF215" s="47"/>
      <c r="UHG215" s="47"/>
      <c r="UHH215" s="47"/>
      <c r="UHI215" s="47"/>
      <c r="UHJ215" s="47"/>
      <c r="UHK215" s="47"/>
      <c r="UHL215" s="47"/>
      <c r="UHM215" s="47"/>
      <c r="UHN215" s="47"/>
      <c r="UHO215" s="47"/>
      <c r="UHP215" s="47"/>
      <c r="UHQ215" s="47"/>
      <c r="UHR215" s="47"/>
      <c r="UHS215" s="47"/>
      <c r="UHT215" s="47"/>
      <c r="UHU215" s="47"/>
      <c r="UHV215" s="47"/>
      <c r="UHW215" s="47"/>
      <c r="UHX215" s="47"/>
      <c r="UHY215" s="47"/>
      <c r="UHZ215" s="47"/>
      <c r="UIA215" s="47"/>
      <c r="UIB215" s="47"/>
      <c r="UIC215" s="47"/>
      <c r="UID215" s="47"/>
      <c r="UIE215" s="47"/>
      <c r="UIF215" s="47"/>
      <c r="UIG215" s="47"/>
      <c r="UIH215" s="47"/>
      <c r="UII215" s="47"/>
      <c r="UIJ215" s="47"/>
      <c r="UIK215" s="47"/>
      <c r="UIL215" s="47"/>
      <c r="UIM215" s="47"/>
      <c r="UIN215" s="47"/>
      <c r="UIO215" s="47"/>
      <c r="UIP215" s="47"/>
      <c r="UIQ215" s="47"/>
      <c r="UIR215" s="47"/>
      <c r="UIS215" s="47"/>
      <c r="UIT215" s="47"/>
      <c r="UIU215" s="47"/>
      <c r="UIV215" s="47"/>
      <c r="UIW215" s="47"/>
      <c r="UIX215" s="47"/>
      <c r="UIY215" s="47"/>
      <c r="UIZ215" s="47"/>
      <c r="UJA215" s="47"/>
      <c r="UJB215" s="47"/>
      <c r="UJC215" s="47"/>
      <c r="UJD215" s="47"/>
      <c r="UJE215" s="47"/>
      <c r="UJF215" s="47"/>
      <c r="UJG215" s="47"/>
      <c r="UJH215" s="47"/>
      <c r="UJI215" s="47"/>
      <c r="UJJ215" s="47"/>
      <c r="UJK215" s="47"/>
      <c r="UJL215" s="47"/>
      <c r="UJM215" s="47"/>
      <c r="UJN215" s="47"/>
      <c r="UJO215" s="47"/>
      <c r="UJP215" s="47"/>
      <c r="UJQ215" s="47"/>
      <c r="UJR215" s="47"/>
      <c r="UJS215" s="47"/>
      <c r="UJT215" s="47"/>
      <c r="UJU215" s="47"/>
      <c r="UJV215" s="47"/>
      <c r="UJW215" s="47"/>
      <c r="UJX215" s="47"/>
      <c r="UJY215" s="47"/>
      <c r="UJZ215" s="47"/>
      <c r="UKA215" s="47"/>
      <c r="UKB215" s="47"/>
      <c r="UKC215" s="47"/>
      <c r="UKD215" s="47"/>
      <c r="UKE215" s="47"/>
      <c r="UKF215" s="47"/>
      <c r="UKG215" s="47"/>
      <c r="UKH215" s="47"/>
      <c r="UKI215" s="47"/>
      <c r="UKJ215" s="47"/>
      <c r="UKK215" s="47"/>
      <c r="UKL215" s="47"/>
      <c r="UKM215" s="47"/>
      <c r="UKN215" s="47"/>
      <c r="UKO215" s="47"/>
      <c r="UKP215" s="47"/>
      <c r="UKQ215" s="47"/>
      <c r="UKR215" s="47"/>
      <c r="UKS215" s="47"/>
      <c r="UKT215" s="47"/>
      <c r="UKU215" s="47"/>
      <c r="UKV215" s="47"/>
      <c r="UKW215" s="47"/>
      <c r="UKX215" s="47"/>
      <c r="UKY215" s="47"/>
      <c r="UKZ215" s="47"/>
      <c r="ULA215" s="47"/>
      <c r="ULB215" s="47"/>
      <c r="ULC215" s="47"/>
      <c r="ULD215" s="47"/>
      <c r="ULE215" s="47"/>
      <c r="ULF215" s="47"/>
      <c r="ULG215" s="47"/>
      <c r="ULH215" s="47"/>
      <c r="ULI215" s="47"/>
      <c r="ULJ215" s="47"/>
      <c r="ULK215" s="47"/>
      <c r="ULL215" s="47"/>
      <c r="ULM215" s="47"/>
      <c r="ULN215" s="47"/>
      <c r="ULO215" s="47"/>
      <c r="ULP215" s="47"/>
      <c r="ULQ215" s="47"/>
      <c r="ULR215" s="47"/>
      <c r="ULS215" s="47"/>
      <c r="ULT215" s="47"/>
      <c r="ULU215" s="47"/>
      <c r="ULV215" s="47"/>
      <c r="ULW215" s="47"/>
      <c r="ULX215" s="47"/>
      <c r="ULY215" s="47"/>
      <c r="ULZ215" s="47"/>
      <c r="UMA215" s="47"/>
      <c r="UMB215" s="47"/>
      <c r="UMC215" s="47"/>
      <c r="UMD215" s="47"/>
      <c r="UME215" s="47"/>
      <c r="UMF215" s="47"/>
      <c r="UMG215" s="47"/>
      <c r="UMH215" s="47"/>
      <c r="UMI215" s="47"/>
      <c r="UMJ215" s="47"/>
      <c r="UMK215" s="47"/>
      <c r="UML215" s="47"/>
      <c r="UMM215" s="47"/>
      <c r="UMN215" s="47"/>
      <c r="UMO215" s="47"/>
      <c r="UMP215" s="47"/>
      <c r="UMQ215" s="47"/>
      <c r="UMR215" s="47"/>
      <c r="UMS215" s="47"/>
      <c r="UMT215" s="47"/>
      <c r="UMU215" s="47"/>
      <c r="UMV215" s="47"/>
      <c r="UMW215" s="47"/>
      <c r="UMX215" s="47"/>
      <c r="UMY215" s="47"/>
      <c r="UMZ215" s="47"/>
      <c r="UNA215" s="47"/>
      <c r="UNB215" s="47"/>
      <c r="UNC215" s="47"/>
      <c r="UND215" s="47"/>
      <c r="UNE215" s="47"/>
      <c r="UNF215" s="47"/>
      <c r="UNG215" s="47"/>
      <c r="UNH215" s="47"/>
      <c r="UNI215" s="47"/>
      <c r="UNJ215" s="47"/>
      <c r="UNK215" s="47"/>
      <c r="UNL215" s="47"/>
      <c r="UNM215" s="47"/>
      <c r="UNN215" s="47"/>
      <c r="UNO215" s="47"/>
      <c r="UNP215" s="47"/>
      <c r="UNQ215" s="47"/>
      <c r="UNR215" s="47"/>
      <c r="UNS215" s="47"/>
      <c r="UNT215" s="47"/>
      <c r="UNU215" s="47"/>
      <c r="UNV215" s="47"/>
      <c r="UNW215" s="47"/>
      <c r="UNX215" s="47"/>
      <c r="UNY215" s="47"/>
      <c r="UNZ215" s="47"/>
      <c r="UOA215" s="47"/>
      <c r="UOB215" s="47"/>
      <c r="UOC215" s="47"/>
      <c r="UOD215" s="47"/>
      <c r="UOE215" s="47"/>
      <c r="UOF215" s="47"/>
      <c r="UOG215" s="47"/>
      <c r="UOH215" s="47"/>
      <c r="UOI215" s="47"/>
      <c r="UOJ215" s="47"/>
      <c r="UOK215" s="47"/>
      <c r="UOL215" s="47"/>
      <c r="UOM215" s="47"/>
      <c r="UON215" s="47"/>
      <c r="UOO215" s="47"/>
      <c r="UOP215" s="47"/>
      <c r="UOQ215" s="47"/>
      <c r="UOR215" s="47"/>
      <c r="UOS215" s="47"/>
      <c r="UOT215" s="47"/>
      <c r="UOU215" s="47"/>
      <c r="UOV215" s="47"/>
      <c r="UOW215" s="47"/>
      <c r="UOX215" s="47"/>
      <c r="UOY215" s="47"/>
      <c r="UOZ215" s="47"/>
      <c r="UPA215" s="47"/>
      <c r="UPB215" s="47"/>
      <c r="UPC215" s="47"/>
      <c r="UPD215" s="47"/>
      <c r="UPE215" s="47"/>
      <c r="UPF215" s="47"/>
      <c r="UPG215" s="47"/>
      <c r="UPH215" s="47"/>
      <c r="UPI215" s="47"/>
      <c r="UPJ215" s="47"/>
      <c r="UPK215" s="47"/>
      <c r="UPL215" s="47"/>
      <c r="UPM215" s="47"/>
      <c r="UPN215" s="47"/>
      <c r="UPO215" s="47"/>
      <c r="UPP215" s="47"/>
      <c r="UPQ215" s="47"/>
      <c r="UPR215" s="47"/>
      <c r="UPS215" s="47"/>
      <c r="UPT215" s="47"/>
      <c r="UPU215" s="47"/>
      <c r="UPV215" s="47"/>
      <c r="UPW215" s="47"/>
      <c r="UPX215" s="47"/>
      <c r="UPY215" s="47"/>
      <c r="UPZ215" s="47"/>
      <c r="UQA215" s="47"/>
      <c r="UQB215" s="47"/>
      <c r="UQC215" s="47"/>
      <c r="UQD215" s="47"/>
      <c r="UQE215" s="47"/>
      <c r="UQF215" s="47"/>
      <c r="UQG215" s="47"/>
      <c r="UQH215" s="47"/>
      <c r="UQI215" s="47"/>
      <c r="UQJ215" s="47"/>
      <c r="UQK215" s="47"/>
      <c r="UQL215" s="47"/>
      <c r="UQM215" s="47"/>
      <c r="UQN215" s="47"/>
      <c r="UQO215" s="47"/>
      <c r="UQP215" s="47"/>
      <c r="UQQ215" s="47"/>
      <c r="UQR215" s="47"/>
      <c r="UQS215" s="47"/>
      <c r="UQT215" s="47"/>
      <c r="UQU215" s="47"/>
      <c r="UQV215" s="47"/>
      <c r="UQW215" s="47"/>
      <c r="UQX215" s="47"/>
      <c r="UQY215" s="47"/>
      <c r="UQZ215" s="47"/>
      <c r="URA215" s="47"/>
      <c r="URB215" s="47"/>
      <c r="URC215" s="47"/>
      <c r="URD215" s="47"/>
      <c r="URE215" s="47"/>
      <c r="URF215" s="47"/>
      <c r="URG215" s="47"/>
      <c r="URH215" s="47"/>
      <c r="URI215" s="47"/>
      <c r="URJ215" s="47"/>
      <c r="URK215" s="47"/>
      <c r="URL215" s="47"/>
      <c r="URM215" s="47"/>
      <c r="URN215" s="47"/>
      <c r="URO215" s="47"/>
      <c r="URP215" s="47"/>
      <c r="URQ215" s="47"/>
      <c r="URR215" s="47"/>
      <c r="URS215" s="47"/>
      <c r="URT215" s="47"/>
      <c r="URU215" s="47"/>
      <c r="URV215" s="47"/>
      <c r="URW215" s="47"/>
      <c r="URX215" s="47"/>
      <c r="URY215" s="47"/>
      <c r="URZ215" s="47"/>
      <c r="USA215" s="47"/>
      <c r="USB215" s="47"/>
      <c r="USC215" s="47"/>
      <c r="USD215" s="47"/>
      <c r="USE215" s="47"/>
      <c r="USF215" s="47"/>
      <c r="USG215" s="47"/>
      <c r="USH215" s="47"/>
      <c r="USI215" s="47"/>
      <c r="USJ215" s="47"/>
      <c r="USK215" s="47"/>
      <c r="USL215" s="47"/>
      <c r="USM215" s="47"/>
      <c r="USN215" s="47"/>
      <c r="USO215" s="47"/>
      <c r="USP215" s="47"/>
      <c r="USQ215" s="47"/>
      <c r="USR215" s="47"/>
      <c r="USS215" s="47"/>
      <c r="UST215" s="47"/>
      <c r="USU215" s="47"/>
      <c r="USV215" s="47"/>
      <c r="USW215" s="47"/>
      <c r="USX215" s="47"/>
      <c r="USY215" s="47"/>
      <c r="USZ215" s="47"/>
      <c r="UTA215" s="47"/>
      <c r="UTB215" s="47"/>
      <c r="UTC215" s="47"/>
      <c r="UTD215" s="47"/>
      <c r="UTE215" s="47"/>
      <c r="UTF215" s="47"/>
      <c r="UTG215" s="47"/>
      <c r="UTH215" s="47"/>
      <c r="UTI215" s="47"/>
      <c r="UTJ215" s="47"/>
      <c r="UTK215" s="47"/>
      <c r="UTL215" s="47"/>
      <c r="UTM215" s="47"/>
      <c r="UTN215" s="47"/>
      <c r="UTO215" s="47"/>
      <c r="UTP215" s="47"/>
      <c r="UTQ215" s="47"/>
      <c r="UTR215" s="47"/>
      <c r="UTS215" s="47"/>
      <c r="UTT215" s="47"/>
      <c r="UTU215" s="47"/>
      <c r="UTV215" s="47"/>
      <c r="UTW215" s="47"/>
      <c r="UTX215" s="47"/>
      <c r="UTY215" s="47"/>
      <c r="UTZ215" s="47"/>
      <c r="UUA215" s="47"/>
      <c r="UUB215" s="47"/>
      <c r="UUC215" s="47"/>
      <c r="UUD215" s="47"/>
      <c r="UUE215" s="47"/>
      <c r="UUF215" s="47"/>
      <c r="UUG215" s="47"/>
      <c r="UUH215" s="47"/>
      <c r="UUI215" s="47"/>
      <c r="UUJ215" s="47"/>
      <c r="UUK215" s="47"/>
      <c r="UUL215" s="47"/>
      <c r="UUM215" s="47"/>
      <c r="UUN215" s="47"/>
      <c r="UUO215" s="47"/>
      <c r="UUP215" s="47"/>
      <c r="UUQ215" s="47"/>
      <c r="UUR215" s="47"/>
      <c r="UUS215" s="47"/>
      <c r="UUT215" s="47"/>
      <c r="UUU215" s="47"/>
      <c r="UUV215" s="47"/>
      <c r="UUW215" s="47"/>
      <c r="UUX215" s="47"/>
      <c r="UUY215" s="47"/>
      <c r="UUZ215" s="47"/>
      <c r="UVA215" s="47"/>
      <c r="UVB215" s="47"/>
      <c r="UVC215" s="47"/>
      <c r="UVD215" s="47"/>
      <c r="UVE215" s="47"/>
      <c r="UVF215" s="47"/>
      <c r="UVG215" s="47"/>
      <c r="UVH215" s="47"/>
      <c r="UVI215" s="47"/>
      <c r="UVJ215" s="47"/>
      <c r="UVK215" s="47"/>
      <c r="UVL215" s="47"/>
      <c r="UVM215" s="47"/>
      <c r="UVN215" s="47"/>
      <c r="UVO215" s="47"/>
      <c r="UVP215" s="47"/>
      <c r="UVQ215" s="47"/>
      <c r="UVR215" s="47"/>
      <c r="UVS215" s="47"/>
      <c r="UVT215" s="47"/>
      <c r="UVU215" s="47"/>
      <c r="UVV215" s="47"/>
      <c r="UVW215" s="47"/>
      <c r="UVX215" s="47"/>
      <c r="UVY215" s="47"/>
      <c r="UVZ215" s="47"/>
      <c r="UWA215" s="47"/>
      <c r="UWB215" s="47"/>
      <c r="UWC215" s="47"/>
      <c r="UWD215" s="47"/>
      <c r="UWE215" s="47"/>
      <c r="UWF215" s="47"/>
      <c r="UWG215" s="47"/>
      <c r="UWH215" s="47"/>
      <c r="UWI215" s="47"/>
      <c r="UWJ215" s="47"/>
      <c r="UWK215" s="47"/>
      <c r="UWL215" s="47"/>
      <c r="UWM215" s="47"/>
      <c r="UWN215" s="47"/>
      <c r="UWO215" s="47"/>
      <c r="UWP215" s="47"/>
      <c r="UWQ215" s="47"/>
      <c r="UWR215" s="47"/>
      <c r="UWS215" s="47"/>
      <c r="UWT215" s="47"/>
      <c r="UWU215" s="47"/>
      <c r="UWV215" s="47"/>
      <c r="UWW215" s="47"/>
      <c r="UWX215" s="47"/>
      <c r="UWY215" s="47"/>
      <c r="UWZ215" s="47"/>
      <c r="UXA215" s="47"/>
      <c r="UXB215" s="47"/>
      <c r="UXC215" s="47"/>
      <c r="UXD215" s="47"/>
      <c r="UXE215" s="47"/>
      <c r="UXF215" s="47"/>
      <c r="UXG215" s="47"/>
      <c r="UXH215" s="47"/>
      <c r="UXI215" s="47"/>
      <c r="UXJ215" s="47"/>
      <c r="UXK215" s="47"/>
      <c r="UXL215" s="47"/>
      <c r="UXM215" s="47"/>
      <c r="UXN215" s="47"/>
      <c r="UXO215" s="47"/>
      <c r="UXP215" s="47"/>
      <c r="UXQ215" s="47"/>
      <c r="UXR215" s="47"/>
      <c r="UXS215" s="47"/>
      <c r="UXT215" s="47"/>
      <c r="UXU215" s="47"/>
      <c r="UXV215" s="47"/>
      <c r="UXW215" s="47"/>
      <c r="UXX215" s="47"/>
      <c r="UXY215" s="47"/>
      <c r="UXZ215" s="47"/>
      <c r="UYA215" s="47"/>
      <c r="UYB215" s="47"/>
      <c r="UYC215" s="47"/>
      <c r="UYD215" s="47"/>
      <c r="UYE215" s="47"/>
      <c r="UYF215" s="47"/>
      <c r="UYG215" s="47"/>
      <c r="UYH215" s="47"/>
      <c r="UYI215" s="47"/>
      <c r="UYJ215" s="47"/>
      <c r="UYK215" s="47"/>
      <c r="UYL215" s="47"/>
      <c r="UYM215" s="47"/>
      <c r="UYN215" s="47"/>
      <c r="UYO215" s="47"/>
      <c r="UYP215" s="47"/>
      <c r="UYQ215" s="47"/>
      <c r="UYR215" s="47"/>
      <c r="UYS215" s="47"/>
      <c r="UYT215" s="47"/>
      <c r="UYU215" s="47"/>
      <c r="UYV215" s="47"/>
      <c r="UYW215" s="47"/>
      <c r="UYX215" s="47"/>
      <c r="UYY215" s="47"/>
      <c r="UYZ215" s="47"/>
      <c r="UZA215" s="47"/>
      <c r="UZB215" s="47"/>
      <c r="UZC215" s="47"/>
      <c r="UZD215" s="47"/>
      <c r="UZE215" s="47"/>
      <c r="UZF215" s="47"/>
      <c r="UZG215" s="47"/>
      <c r="UZH215" s="47"/>
      <c r="UZI215" s="47"/>
      <c r="UZJ215" s="47"/>
      <c r="UZK215" s="47"/>
      <c r="UZL215" s="47"/>
      <c r="UZM215" s="47"/>
      <c r="UZN215" s="47"/>
      <c r="UZO215" s="47"/>
      <c r="UZP215" s="47"/>
      <c r="UZQ215" s="47"/>
      <c r="UZR215" s="47"/>
      <c r="UZS215" s="47"/>
      <c r="UZT215" s="47"/>
      <c r="UZU215" s="47"/>
      <c r="UZV215" s="47"/>
      <c r="UZW215" s="47"/>
      <c r="UZX215" s="47"/>
      <c r="UZY215" s="47"/>
      <c r="UZZ215" s="47"/>
      <c r="VAA215" s="47"/>
      <c r="VAB215" s="47"/>
      <c r="VAC215" s="47"/>
      <c r="VAD215" s="47"/>
      <c r="VAE215" s="47"/>
      <c r="VAF215" s="47"/>
      <c r="VAG215" s="47"/>
      <c r="VAH215" s="47"/>
      <c r="VAI215" s="47"/>
      <c r="VAJ215" s="47"/>
      <c r="VAK215" s="47"/>
      <c r="VAL215" s="47"/>
      <c r="VAM215" s="47"/>
      <c r="VAN215" s="47"/>
      <c r="VAO215" s="47"/>
      <c r="VAP215" s="47"/>
      <c r="VAQ215" s="47"/>
      <c r="VAR215" s="47"/>
      <c r="VAS215" s="47"/>
      <c r="VAT215" s="47"/>
      <c r="VAU215" s="47"/>
      <c r="VAV215" s="47"/>
      <c r="VAW215" s="47"/>
      <c r="VAX215" s="47"/>
      <c r="VAY215" s="47"/>
      <c r="VAZ215" s="47"/>
      <c r="VBA215" s="47"/>
      <c r="VBB215" s="47"/>
      <c r="VBC215" s="47"/>
      <c r="VBD215" s="47"/>
      <c r="VBE215" s="47"/>
      <c r="VBF215" s="47"/>
      <c r="VBG215" s="47"/>
      <c r="VBH215" s="47"/>
      <c r="VBI215" s="47"/>
      <c r="VBJ215" s="47"/>
      <c r="VBK215" s="47"/>
      <c r="VBL215" s="47"/>
      <c r="VBM215" s="47"/>
      <c r="VBN215" s="47"/>
      <c r="VBO215" s="47"/>
      <c r="VBP215" s="47"/>
      <c r="VBQ215" s="47"/>
      <c r="VBR215" s="47"/>
      <c r="VBS215" s="47"/>
      <c r="VBT215" s="47"/>
      <c r="VBU215" s="47"/>
      <c r="VBV215" s="47"/>
      <c r="VBW215" s="47"/>
      <c r="VBX215" s="47"/>
      <c r="VBY215" s="47"/>
      <c r="VBZ215" s="47"/>
      <c r="VCA215" s="47"/>
      <c r="VCB215" s="47"/>
      <c r="VCC215" s="47"/>
      <c r="VCD215" s="47"/>
      <c r="VCE215" s="47"/>
      <c r="VCF215" s="47"/>
      <c r="VCG215" s="47"/>
      <c r="VCH215" s="47"/>
      <c r="VCI215" s="47"/>
      <c r="VCJ215" s="47"/>
      <c r="VCK215" s="47"/>
      <c r="VCL215" s="47"/>
      <c r="VCM215" s="47"/>
      <c r="VCN215" s="47"/>
      <c r="VCO215" s="47"/>
      <c r="VCP215" s="47"/>
      <c r="VCQ215" s="47"/>
      <c r="VCR215" s="47"/>
      <c r="VCS215" s="47"/>
      <c r="VCT215" s="47"/>
      <c r="VCU215" s="47"/>
      <c r="VCV215" s="47"/>
      <c r="VCW215" s="47"/>
      <c r="VCX215" s="47"/>
      <c r="VCY215" s="47"/>
      <c r="VCZ215" s="47"/>
      <c r="VDA215" s="47"/>
      <c r="VDB215" s="47"/>
      <c r="VDC215" s="47"/>
      <c r="VDD215" s="47"/>
      <c r="VDE215" s="47"/>
      <c r="VDF215" s="47"/>
      <c r="VDG215" s="47"/>
      <c r="VDH215" s="47"/>
      <c r="VDI215" s="47"/>
      <c r="VDJ215" s="47"/>
      <c r="VDK215" s="47"/>
      <c r="VDL215" s="47"/>
      <c r="VDM215" s="47"/>
      <c r="VDN215" s="47"/>
      <c r="VDO215" s="47"/>
      <c r="VDP215" s="47"/>
      <c r="VDQ215" s="47"/>
      <c r="VDR215" s="47"/>
      <c r="VDS215" s="47"/>
      <c r="VDT215" s="47"/>
      <c r="VDU215" s="47"/>
      <c r="VDV215" s="47"/>
      <c r="VDW215" s="47"/>
      <c r="VDX215" s="47"/>
      <c r="VDY215" s="47"/>
      <c r="VDZ215" s="47"/>
      <c r="VEA215" s="47"/>
      <c r="VEB215" s="47"/>
      <c r="VEC215" s="47"/>
      <c r="VED215" s="47"/>
      <c r="VEE215" s="47"/>
      <c r="VEF215" s="47"/>
      <c r="VEG215" s="47"/>
      <c r="VEH215" s="47"/>
      <c r="VEI215" s="47"/>
      <c r="VEJ215" s="47"/>
      <c r="VEK215" s="47"/>
      <c r="VEL215" s="47"/>
      <c r="VEM215" s="47"/>
      <c r="VEN215" s="47"/>
      <c r="VEO215" s="47"/>
      <c r="VEP215" s="47"/>
      <c r="VEQ215" s="47"/>
      <c r="VER215" s="47"/>
      <c r="VES215" s="47"/>
      <c r="VET215" s="47"/>
      <c r="VEU215" s="47"/>
      <c r="VEV215" s="47"/>
      <c r="VEW215" s="47"/>
      <c r="VEX215" s="47"/>
      <c r="VEY215" s="47"/>
      <c r="VEZ215" s="47"/>
      <c r="VFA215" s="47"/>
      <c r="VFB215" s="47"/>
      <c r="VFC215" s="47"/>
      <c r="VFD215" s="47"/>
      <c r="VFE215" s="47"/>
      <c r="VFF215" s="47"/>
      <c r="VFG215" s="47"/>
      <c r="VFH215" s="47"/>
      <c r="VFI215" s="47"/>
      <c r="VFJ215" s="47"/>
      <c r="VFK215" s="47"/>
      <c r="VFL215" s="47"/>
      <c r="VFM215" s="47"/>
      <c r="VFN215" s="47"/>
      <c r="VFO215" s="47"/>
      <c r="VFP215" s="47"/>
      <c r="VFQ215" s="47"/>
      <c r="VFR215" s="47"/>
      <c r="VFS215" s="47"/>
      <c r="VFT215" s="47"/>
      <c r="VFU215" s="47"/>
      <c r="VFV215" s="47"/>
      <c r="VFW215" s="47"/>
      <c r="VFX215" s="47"/>
      <c r="VFY215" s="47"/>
      <c r="VFZ215" s="47"/>
      <c r="VGA215" s="47"/>
      <c r="VGB215" s="47"/>
      <c r="VGC215" s="47"/>
      <c r="VGD215" s="47"/>
      <c r="VGE215" s="47"/>
      <c r="VGF215" s="47"/>
      <c r="VGG215" s="47"/>
      <c r="VGH215" s="47"/>
      <c r="VGI215" s="47"/>
      <c r="VGJ215" s="47"/>
      <c r="VGK215" s="47"/>
      <c r="VGL215" s="47"/>
      <c r="VGM215" s="47"/>
      <c r="VGN215" s="47"/>
      <c r="VGO215" s="47"/>
      <c r="VGP215" s="47"/>
      <c r="VGQ215" s="47"/>
      <c r="VGR215" s="47"/>
      <c r="VGS215" s="47"/>
      <c r="VGT215" s="47"/>
      <c r="VGU215" s="47"/>
      <c r="VGV215" s="47"/>
      <c r="VGW215" s="47"/>
      <c r="VGX215" s="47"/>
      <c r="VGY215" s="47"/>
      <c r="VGZ215" s="47"/>
      <c r="VHA215" s="47"/>
      <c r="VHB215" s="47"/>
      <c r="VHC215" s="47"/>
      <c r="VHD215" s="47"/>
      <c r="VHE215" s="47"/>
      <c r="VHF215" s="47"/>
      <c r="VHG215" s="47"/>
      <c r="VHH215" s="47"/>
      <c r="VHI215" s="47"/>
      <c r="VHJ215" s="47"/>
      <c r="VHK215" s="47"/>
      <c r="VHL215" s="47"/>
      <c r="VHM215" s="47"/>
      <c r="VHN215" s="47"/>
      <c r="VHO215" s="47"/>
      <c r="VHP215" s="47"/>
      <c r="VHQ215" s="47"/>
      <c r="VHR215" s="47"/>
      <c r="VHS215" s="47"/>
      <c r="VHT215" s="47"/>
      <c r="VHU215" s="47"/>
      <c r="VHV215" s="47"/>
      <c r="VHW215" s="47"/>
      <c r="VHX215" s="47"/>
      <c r="VHY215" s="47"/>
      <c r="VHZ215" s="47"/>
      <c r="VIA215" s="47"/>
      <c r="VIB215" s="47"/>
      <c r="VIC215" s="47"/>
      <c r="VID215" s="47"/>
      <c r="VIE215" s="47"/>
      <c r="VIF215" s="47"/>
      <c r="VIG215" s="47"/>
      <c r="VIH215" s="47"/>
      <c r="VII215" s="47"/>
      <c r="VIJ215" s="47"/>
      <c r="VIK215" s="47"/>
      <c r="VIL215" s="47"/>
      <c r="VIM215" s="47"/>
      <c r="VIN215" s="47"/>
      <c r="VIO215" s="47"/>
      <c r="VIP215" s="47"/>
      <c r="VIQ215" s="47"/>
      <c r="VIR215" s="47"/>
      <c r="VIS215" s="47"/>
      <c r="VIT215" s="47"/>
      <c r="VIU215" s="47"/>
      <c r="VIV215" s="47"/>
      <c r="VIW215" s="47"/>
      <c r="VIX215" s="47"/>
      <c r="VIY215" s="47"/>
      <c r="VIZ215" s="47"/>
      <c r="VJA215" s="47"/>
      <c r="VJB215" s="47"/>
      <c r="VJC215" s="47"/>
      <c r="VJD215" s="47"/>
      <c r="VJE215" s="47"/>
      <c r="VJF215" s="47"/>
      <c r="VJG215" s="47"/>
      <c r="VJH215" s="47"/>
      <c r="VJI215" s="47"/>
      <c r="VJJ215" s="47"/>
      <c r="VJK215" s="47"/>
      <c r="VJL215" s="47"/>
      <c r="VJM215" s="47"/>
      <c r="VJN215" s="47"/>
      <c r="VJO215" s="47"/>
      <c r="VJP215" s="47"/>
      <c r="VJQ215" s="47"/>
      <c r="VJR215" s="47"/>
      <c r="VJS215" s="47"/>
      <c r="VJT215" s="47"/>
      <c r="VJU215" s="47"/>
      <c r="VJV215" s="47"/>
      <c r="VJW215" s="47"/>
      <c r="VJX215" s="47"/>
      <c r="VJY215" s="47"/>
      <c r="VJZ215" s="47"/>
      <c r="VKA215" s="47"/>
      <c r="VKB215" s="47"/>
      <c r="VKC215" s="47"/>
      <c r="VKD215" s="47"/>
      <c r="VKE215" s="47"/>
      <c r="VKF215" s="47"/>
      <c r="VKG215" s="47"/>
      <c r="VKH215" s="47"/>
      <c r="VKI215" s="47"/>
      <c r="VKJ215" s="47"/>
      <c r="VKK215" s="47"/>
      <c r="VKL215" s="47"/>
      <c r="VKM215" s="47"/>
      <c r="VKN215" s="47"/>
      <c r="VKO215" s="47"/>
      <c r="VKP215" s="47"/>
      <c r="VKQ215" s="47"/>
      <c r="VKR215" s="47"/>
      <c r="VKS215" s="47"/>
      <c r="VKT215" s="47"/>
      <c r="VKU215" s="47"/>
      <c r="VKV215" s="47"/>
      <c r="VKW215" s="47"/>
      <c r="VKX215" s="47"/>
      <c r="VKY215" s="47"/>
      <c r="VKZ215" s="47"/>
      <c r="VLA215" s="47"/>
      <c r="VLB215" s="47"/>
      <c r="VLC215" s="47"/>
      <c r="VLD215" s="47"/>
      <c r="VLE215" s="47"/>
      <c r="VLF215" s="47"/>
      <c r="VLG215" s="47"/>
      <c r="VLH215" s="47"/>
      <c r="VLI215" s="47"/>
      <c r="VLJ215" s="47"/>
      <c r="VLK215" s="47"/>
      <c r="VLL215" s="47"/>
      <c r="VLM215" s="47"/>
      <c r="VLN215" s="47"/>
      <c r="VLO215" s="47"/>
      <c r="VLP215" s="47"/>
      <c r="VLQ215" s="47"/>
      <c r="VLR215" s="47"/>
      <c r="VLS215" s="47"/>
      <c r="VLT215" s="47"/>
      <c r="VLU215" s="47"/>
      <c r="VLV215" s="47"/>
      <c r="VLW215" s="47"/>
      <c r="VLX215" s="47"/>
      <c r="VLY215" s="47"/>
      <c r="VLZ215" s="47"/>
      <c r="VMA215" s="47"/>
      <c r="VMB215" s="47"/>
      <c r="VMC215" s="47"/>
      <c r="VMD215" s="47"/>
      <c r="VME215" s="47"/>
      <c r="VMF215" s="47"/>
      <c r="VMG215" s="47"/>
      <c r="VMH215" s="47"/>
      <c r="VMI215" s="47"/>
      <c r="VMJ215" s="47"/>
      <c r="VMK215" s="47"/>
      <c r="VML215" s="47"/>
      <c r="VMM215" s="47"/>
      <c r="VMN215" s="47"/>
      <c r="VMO215" s="47"/>
      <c r="VMP215" s="47"/>
      <c r="VMQ215" s="47"/>
      <c r="VMR215" s="47"/>
      <c r="VMS215" s="47"/>
      <c r="VMT215" s="47"/>
      <c r="VMU215" s="47"/>
      <c r="VMV215" s="47"/>
      <c r="VMW215" s="47"/>
      <c r="VMX215" s="47"/>
      <c r="VMY215" s="47"/>
      <c r="VMZ215" s="47"/>
      <c r="VNA215" s="47"/>
      <c r="VNB215" s="47"/>
      <c r="VNC215" s="47"/>
      <c r="VND215" s="47"/>
      <c r="VNE215" s="47"/>
      <c r="VNF215" s="47"/>
      <c r="VNG215" s="47"/>
      <c r="VNH215" s="47"/>
      <c r="VNI215" s="47"/>
      <c r="VNJ215" s="47"/>
      <c r="VNK215" s="47"/>
      <c r="VNL215" s="47"/>
      <c r="VNM215" s="47"/>
      <c r="VNN215" s="47"/>
      <c r="VNO215" s="47"/>
      <c r="VNP215" s="47"/>
      <c r="VNQ215" s="47"/>
      <c r="VNR215" s="47"/>
      <c r="VNS215" s="47"/>
      <c r="VNT215" s="47"/>
      <c r="VNU215" s="47"/>
      <c r="VNV215" s="47"/>
      <c r="VNW215" s="47"/>
      <c r="VNX215" s="47"/>
      <c r="VNY215" s="47"/>
      <c r="VNZ215" s="47"/>
      <c r="VOA215" s="47"/>
      <c r="VOB215" s="47"/>
      <c r="VOC215" s="47"/>
      <c r="VOD215" s="47"/>
      <c r="VOE215" s="47"/>
      <c r="VOF215" s="47"/>
      <c r="VOG215" s="47"/>
      <c r="VOH215" s="47"/>
      <c r="VOI215" s="47"/>
      <c r="VOJ215" s="47"/>
      <c r="VOK215" s="47"/>
      <c r="VOL215" s="47"/>
      <c r="VOM215" s="47"/>
      <c r="VON215" s="47"/>
      <c r="VOO215" s="47"/>
      <c r="VOP215" s="47"/>
      <c r="VOQ215" s="47"/>
      <c r="VOR215" s="47"/>
      <c r="VOS215" s="47"/>
      <c r="VOT215" s="47"/>
      <c r="VOU215" s="47"/>
      <c r="VOV215" s="47"/>
      <c r="VOW215" s="47"/>
      <c r="VOX215" s="47"/>
      <c r="VOY215" s="47"/>
      <c r="VOZ215" s="47"/>
      <c r="VPA215" s="47"/>
      <c r="VPB215" s="47"/>
      <c r="VPC215" s="47"/>
      <c r="VPD215" s="47"/>
      <c r="VPE215" s="47"/>
      <c r="VPF215" s="47"/>
      <c r="VPG215" s="47"/>
      <c r="VPH215" s="47"/>
      <c r="VPI215" s="47"/>
      <c r="VPJ215" s="47"/>
      <c r="VPK215" s="47"/>
      <c r="VPL215" s="47"/>
      <c r="VPM215" s="47"/>
      <c r="VPN215" s="47"/>
      <c r="VPO215" s="47"/>
      <c r="VPP215" s="47"/>
      <c r="VPQ215" s="47"/>
      <c r="VPR215" s="47"/>
      <c r="VPS215" s="47"/>
      <c r="VPT215" s="47"/>
      <c r="VPU215" s="47"/>
      <c r="VPV215" s="47"/>
      <c r="VPW215" s="47"/>
      <c r="VPX215" s="47"/>
      <c r="VPY215" s="47"/>
      <c r="VPZ215" s="47"/>
      <c r="VQA215" s="47"/>
      <c r="VQB215" s="47"/>
      <c r="VQC215" s="47"/>
      <c r="VQD215" s="47"/>
      <c r="VQE215" s="47"/>
      <c r="VQF215" s="47"/>
      <c r="VQG215" s="47"/>
      <c r="VQH215" s="47"/>
      <c r="VQI215" s="47"/>
      <c r="VQJ215" s="47"/>
      <c r="VQK215" s="47"/>
      <c r="VQL215" s="47"/>
      <c r="VQM215" s="47"/>
      <c r="VQN215" s="47"/>
      <c r="VQO215" s="47"/>
      <c r="VQP215" s="47"/>
      <c r="VQQ215" s="47"/>
      <c r="VQR215" s="47"/>
      <c r="VQS215" s="47"/>
      <c r="VQT215" s="47"/>
      <c r="VQU215" s="47"/>
      <c r="VQV215" s="47"/>
      <c r="VQW215" s="47"/>
      <c r="VQX215" s="47"/>
      <c r="VQY215" s="47"/>
      <c r="VQZ215" s="47"/>
      <c r="VRA215" s="47"/>
      <c r="VRB215" s="47"/>
      <c r="VRC215" s="47"/>
      <c r="VRD215" s="47"/>
      <c r="VRE215" s="47"/>
      <c r="VRF215" s="47"/>
      <c r="VRG215" s="47"/>
      <c r="VRH215" s="47"/>
      <c r="VRI215" s="47"/>
      <c r="VRJ215" s="47"/>
      <c r="VRK215" s="47"/>
      <c r="VRL215" s="47"/>
      <c r="VRM215" s="47"/>
      <c r="VRN215" s="47"/>
      <c r="VRO215" s="47"/>
      <c r="VRP215" s="47"/>
      <c r="VRQ215" s="47"/>
      <c r="VRR215" s="47"/>
      <c r="VRS215" s="47"/>
      <c r="VRT215" s="47"/>
      <c r="VRU215" s="47"/>
      <c r="VRV215" s="47"/>
      <c r="VRW215" s="47"/>
      <c r="VRX215" s="47"/>
      <c r="VRY215" s="47"/>
      <c r="VRZ215" s="47"/>
      <c r="VSA215" s="47"/>
      <c r="VSB215" s="47"/>
      <c r="VSC215" s="47"/>
      <c r="VSD215" s="47"/>
      <c r="VSE215" s="47"/>
      <c r="VSF215" s="47"/>
      <c r="VSG215" s="47"/>
      <c r="VSH215" s="47"/>
      <c r="VSI215" s="47"/>
      <c r="VSJ215" s="47"/>
      <c r="VSK215" s="47"/>
      <c r="VSL215" s="47"/>
      <c r="VSM215" s="47"/>
      <c r="VSN215" s="47"/>
      <c r="VSO215" s="47"/>
      <c r="VSP215" s="47"/>
      <c r="VSQ215" s="47"/>
      <c r="VSR215" s="47"/>
      <c r="VSS215" s="47"/>
      <c r="VST215" s="47"/>
      <c r="VSU215" s="47"/>
      <c r="VSV215" s="47"/>
      <c r="VSW215" s="47"/>
      <c r="VSX215" s="47"/>
      <c r="VSY215" s="47"/>
      <c r="VSZ215" s="47"/>
      <c r="VTA215" s="47"/>
      <c r="VTB215" s="47"/>
      <c r="VTC215" s="47"/>
      <c r="VTD215" s="47"/>
      <c r="VTE215" s="47"/>
      <c r="VTF215" s="47"/>
      <c r="VTG215" s="47"/>
      <c r="VTH215" s="47"/>
      <c r="VTI215" s="47"/>
      <c r="VTJ215" s="47"/>
      <c r="VTK215" s="47"/>
      <c r="VTL215" s="47"/>
      <c r="VTM215" s="47"/>
      <c r="VTN215" s="47"/>
      <c r="VTO215" s="47"/>
      <c r="VTP215" s="47"/>
      <c r="VTQ215" s="47"/>
      <c r="VTR215" s="47"/>
      <c r="VTS215" s="47"/>
      <c r="VTT215" s="47"/>
      <c r="VTU215" s="47"/>
      <c r="VTV215" s="47"/>
      <c r="VTW215" s="47"/>
      <c r="VTX215" s="47"/>
      <c r="VTY215" s="47"/>
      <c r="VTZ215" s="47"/>
      <c r="VUA215" s="47"/>
      <c r="VUB215" s="47"/>
      <c r="VUC215" s="47"/>
      <c r="VUD215" s="47"/>
      <c r="VUE215" s="47"/>
      <c r="VUF215" s="47"/>
      <c r="VUG215" s="47"/>
      <c r="VUH215" s="47"/>
      <c r="VUI215" s="47"/>
      <c r="VUJ215" s="47"/>
      <c r="VUK215" s="47"/>
      <c r="VUL215" s="47"/>
      <c r="VUM215" s="47"/>
      <c r="VUN215" s="47"/>
      <c r="VUO215" s="47"/>
      <c r="VUP215" s="47"/>
      <c r="VUQ215" s="47"/>
      <c r="VUR215" s="47"/>
      <c r="VUS215" s="47"/>
      <c r="VUT215" s="47"/>
      <c r="VUU215" s="47"/>
      <c r="VUV215" s="47"/>
      <c r="VUW215" s="47"/>
      <c r="VUX215" s="47"/>
      <c r="VUY215" s="47"/>
      <c r="VUZ215" s="47"/>
      <c r="VVA215" s="47"/>
      <c r="VVB215" s="47"/>
      <c r="VVC215" s="47"/>
      <c r="VVD215" s="47"/>
      <c r="VVE215" s="47"/>
      <c r="VVF215" s="47"/>
      <c r="VVG215" s="47"/>
      <c r="VVH215" s="47"/>
      <c r="VVI215" s="47"/>
      <c r="VVJ215" s="47"/>
      <c r="VVK215" s="47"/>
      <c r="VVL215" s="47"/>
      <c r="VVM215" s="47"/>
      <c r="VVN215" s="47"/>
      <c r="VVO215" s="47"/>
      <c r="VVP215" s="47"/>
      <c r="VVQ215" s="47"/>
      <c r="VVR215" s="47"/>
      <c r="VVS215" s="47"/>
      <c r="VVT215" s="47"/>
      <c r="VVU215" s="47"/>
      <c r="VVV215" s="47"/>
      <c r="VVW215" s="47"/>
      <c r="VVX215" s="47"/>
      <c r="VVY215" s="47"/>
      <c r="VVZ215" s="47"/>
      <c r="VWA215" s="47"/>
      <c r="VWB215" s="47"/>
      <c r="VWC215" s="47"/>
      <c r="VWD215" s="47"/>
      <c r="VWE215" s="47"/>
      <c r="VWF215" s="47"/>
      <c r="VWG215" s="47"/>
      <c r="VWH215" s="47"/>
      <c r="VWI215" s="47"/>
      <c r="VWJ215" s="47"/>
      <c r="VWK215" s="47"/>
      <c r="VWL215" s="47"/>
      <c r="VWM215" s="47"/>
      <c r="VWN215" s="47"/>
      <c r="VWO215" s="47"/>
      <c r="VWP215" s="47"/>
      <c r="VWQ215" s="47"/>
      <c r="VWR215" s="47"/>
      <c r="VWS215" s="47"/>
      <c r="VWT215" s="47"/>
      <c r="VWU215" s="47"/>
      <c r="VWV215" s="47"/>
      <c r="VWW215" s="47"/>
      <c r="VWX215" s="47"/>
      <c r="VWY215" s="47"/>
      <c r="VWZ215" s="47"/>
      <c r="VXA215" s="47"/>
      <c r="VXB215" s="47"/>
      <c r="VXC215" s="47"/>
      <c r="VXD215" s="47"/>
      <c r="VXE215" s="47"/>
      <c r="VXF215" s="47"/>
      <c r="VXG215" s="47"/>
      <c r="VXH215" s="47"/>
      <c r="VXI215" s="47"/>
      <c r="VXJ215" s="47"/>
      <c r="VXK215" s="47"/>
      <c r="VXL215" s="47"/>
      <c r="VXM215" s="47"/>
      <c r="VXN215" s="47"/>
      <c r="VXO215" s="47"/>
      <c r="VXP215" s="47"/>
      <c r="VXQ215" s="47"/>
      <c r="VXR215" s="47"/>
      <c r="VXS215" s="47"/>
      <c r="VXT215" s="47"/>
      <c r="VXU215" s="47"/>
      <c r="VXV215" s="47"/>
      <c r="VXW215" s="47"/>
      <c r="VXX215" s="47"/>
      <c r="VXY215" s="47"/>
      <c r="VXZ215" s="47"/>
      <c r="VYA215" s="47"/>
      <c r="VYB215" s="47"/>
      <c r="VYC215" s="47"/>
      <c r="VYD215" s="47"/>
      <c r="VYE215" s="47"/>
      <c r="VYF215" s="47"/>
      <c r="VYG215" s="47"/>
      <c r="VYH215" s="47"/>
      <c r="VYI215" s="47"/>
      <c r="VYJ215" s="47"/>
      <c r="VYK215" s="47"/>
      <c r="VYL215" s="47"/>
      <c r="VYM215" s="47"/>
      <c r="VYN215" s="47"/>
      <c r="VYO215" s="47"/>
      <c r="VYP215" s="47"/>
      <c r="VYQ215" s="47"/>
      <c r="VYR215" s="47"/>
      <c r="VYS215" s="47"/>
      <c r="VYT215" s="47"/>
      <c r="VYU215" s="47"/>
      <c r="VYV215" s="47"/>
      <c r="VYW215" s="47"/>
      <c r="VYX215" s="47"/>
      <c r="VYY215" s="47"/>
      <c r="VYZ215" s="47"/>
      <c r="VZA215" s="47"/>
      <c r="VZB215" s="47"/>
      <c r="VZC215" s="47"/>
      <c r="VZD215" s="47"/>
      <c r="VZE215" s="47"/>
      <c r="VZF215" s="47"/>
      <c r="VZG215" s="47"/>
      <c r="VZH215" s="47"/>
      <c r="VZI215" s="47"/>
      <c r="VZJ215" s="47"/>
      <c r="VZK215" s="47"/>
      <c r="VZL215" s="47"/>
      <c r="VZM215" s="47"/>
      <c r="VZN215" s="47"/>
      <c r="VZO215" s="47"/>
      <c r="VZP215" s="47"/>
      <c r="VZQ215" s="47"/>
      <c r="VZR215" s="47"/>
      <c r="VZS215" s="47"/>
      <c r="VZT215" s="47"/>
      <c r="VZU215" s="47"/>
      <c r="VZV215" s="47"/>
      <c r="VZW215" s="47"/>
      <c r="VZX215" s="47"/>
      <c r="VZY215" s="47"/>
      <c r="VZZ215" s="47"/>
      <c r="WAA215" s="47"/>
      <c r="WAB215" s="47"/>
      <c r="WAC215" s="47"/>
      <c r="WAD215" s="47"/>
      <c r="WAE215" s="47"/>
      <c r="WAF215" s="47"/>
      <c r="WAG215" s="47"/>
      <c r="WAH215" s="47"/>
      <c r="WAI215" s="47"/>
      <c r="WAJ215" s="47"/>
      <c r="WAK215" s="47"/>
      <c r="WAL215" s="47"/>
      <c r="WAM215" s="47"/>
      <c r="WAN215" s="47"/>
      <c r="WAO215" s="47"/>
      <c r="WAP215" s="47"/>
      <c r="WAQ215" s="47"/>
      <c r="WAR215" s="47"/>
      <c r="WAS215" s="47"/>
      <c r="WAT215" s="47"/>
      <c r="WAU215" s="47"/>
      <c r="WAV215" s="47"/>
      <c r="WAW215" s="47"/>
      <c r="WAX215" s="47"/>
      <c r="WAY215" s="47"/>
      <c r="WAZ215" s="47"/>
      <c r="WBA215" s="47"/>
      <c r="WBB215" s="47"/>
      <c r="WBC215" s="47"/>
      <c r="WBD215" s="47"/>
      <c r="WBE215" s="47"/>
      <c r="WBF215" s="47"/>
      <c r="WBG215" s="47"/>
      <c r="WBH215" s="47"/>
      <c r="WBI215" s="47"/>
      <c r="WBJ215" s="47"/>
      <c r="WBK215" s="47"/>
      <c r="WBL215" s="47"/>
      <c r="WBM215" s="47"/>
      <c r="WBN215" s="47"/>
      <c r="WBO215" s="47"/>
      <c r="WBP215" s="47"/>
      <c r="WBQ215" s="47"/>
      <c r="WBR215" s="47"/>
      <c r="WBS215" s="47"/>
      <c r="WBT215" s="47"/>
      <c r="WBU215" s="47"/>
      <c r="WBV215" s="47"/>
      <c r="WBW215" s="47"/>
      <c r="WBX215" s="47"/>
      <c r="WBY215" s="47"/>
      <c r="WBZ215" s="47"/>
      <c r="WCA215" s="47"/>
      <c r="WCB215" s="47"/>
      <c r="WCC215" s="47"/>
      <c r="WCD215" s="47"/>
      <c r="WCE215" s="47"/>
      <c r="WCF215" s="47"/>
      <c r="WCG215" s="47"/>
      <c r="WCH215" s="47"/>
      <c r="WCI215" s="47"/>
      <c r="WCJ215" s="47"/>
      <c r="WCK215" s="47"/>
      <c r="WCL215" s="47"/>
      <c r="WCM215" s="47"/>
      <c r="WCN215" s="47"/>
      <c r="WCO215" s="47"/>
      <c r="WCP215" s="47"/>
      <c r="WCQ215" s="47"/>
      <c r="WCR215" s="47"/>
      <c r="WCS215" s="47"/>
      <c r="WCT215" s="47"/>
      <c r="WCU215" s="47"/>
      <c r="WCV215" s="47"/>
      <c r="WCW215" s="47"/>
      <c r="WCX215" s="47"/>
      <c r="WCY215" s="47"/>
      <c r="WCZ215" s="47"/>
      <c r="WDA215" s="47"/>
      <c r="WDB215" s="47"/>
      <c r="WDC215" s="47"/>
      <c r="WDD215" s="47"/>
      <c r="WDE215" s="47"/>
      <c r="WDF215" s="47"/>
      <c r="WDG215" s="47"/>
      <c r="WDH215" s="47"/>
      <c r="WDI215" s="47"/>
      <c r="WDJ215" s="47"/>
      <c r="WDK215" s="47"/>
      <c r="WDL215" s="47"/>
      <c r="WDM215" s="47"/>
      <c r="WDN215" s="47"/>
      <c r="WDO215" s="47"/>
      <c r="WDP215" s="47"/>
      <c r="WDQ215" s="47"/>
      <c r="WDR215" s="47"/>
      <c r="WDS215" s="47"/>
      <c r="WDT215" s="47"/>
      <c r="WDU215" s="47"/>
      <c r="WDV215" s="47"/>
      <c r="WDW215" s="47"/>
      <c r="WDX215" s="47"/>
      <c r="WDY215" s="47"/>
      <c r="WDZ215" s="47"/>
      <c r="WEA215" s="47"/>
      <c r="WEB215" s="47"/>
      <c r="WEC215" s="47"/>
      <c r="WED215" s="47"/>
      <c r="WEE215" s="47"/>
      <c r="WEF215" s="47"/>
      <c r="WEG215" s="47"/>
      <c r="WEH215" s="47"/>
      <c r="WEI215" s="47"/>
      <c r="WEJ215" s="47"/>
      <c r="WEK215" s="47"/>
      <c r="WEL215" s="47"/>
      <c r="WEM215" s="47"/>
      <c r="WEN215" s="47"/>
      <c r="WEO215" s="47"/>
      <c r="WEP215" s="47"/>
      <c r="WEQ215" s="47"/>
      <c r="WER215" s="47"/>
      <c r="WES215" s="47"/>
      <c r="WET215" s="47"/>
      <c r="WEU215" s="47"/>
      <c r="WEV215" s="47"/>
      <c r="WEW215" s="47"/>
      <c r="WEX215" s="47"/>
      <c r="WEY215" s="47"/>
      <c r="WEZ215" s="47"/>
      <c r="WFA215" s="47"/>
      <c r="WFB215" s="47"/>
      <c r="WFC215" s="47"/>
      <c r="WFD215" s="47"/>
      <c r="WFE215" s="47"/>
      <c r="WFF215" s="47"/>
      <c r="WFG215" s="47"/>
      <c r="WFH215" s="47"/>
      <c r="WFI215" s="47"/>
      <c r="WFJ215" s="47"/>
      <c r="WFK215" s="47"/>
      <c r="WFL215" s="47"/>
      <c r="WFM215" s="47"/>
      <c r="WFN215" s="47"/>
      <c r="WFO215" s="47"/>
      <c r="WFP215" s="47"/>
      <c r="WFQ215" s="47"/>
      <c r="WFR215" s="47"/>
      <c r="WFS215" s="47"/>
      <c r="WFT215" s="47"/>
      <c r="WFU215" s="47"/>
      <c r="WFV215" s="47"/>
      <c r="WFW215" s="47"/>
      <c r="WFX215" s="47"/>
      <c r="WFY215" s="47"/>
      <c r="WFZ215" s="47"/>
      <c r="WGA215" s="47"/>
      <c r="WGB215" s="47"/>
      <c r="WGC215" s="47"/>
      <c r="WGD215" s="47"/>
      <c r="WGE215" s="47"/>
      <c r="WGF215" s="47"/>
      <c r="WGG215" s="47"/>
      <c r="WGH215" s="47"/>
      <c r="WGI215" s="47"/>
      <c r="WGJ215" s="47"/>
      <c r="WGK215" s="47"/>
      <c r="WGL215" s="47"/>
      <c r="WGM215" s="47"/>
      <c r="WGN215" s="47"/>
      <c r="WGO215" s="47"/>
      <c r="WGP215" s="47"/>
      <c r="WGQ215" s="47"/>
      <c r="WGR215" s="47"/>
      <c r="WGS215" s="47"/>
      <c r="WGT215" s="47"/>
      <c r="WGU215" s="47"/>
      <c r="WGV215" s="47"/>
      <c r="WGW215" s="47"/>
      <c r="WGX215" s="47"/>
      <c r="WGY215" s="47"/>
      <c r="WGZ215" s="47"/>
      <c r="WHA215" s="47"/>
      <c r="WHB215" s="47"/>
      <c r="WHC215" s="47"/>
      <c r="WHD215" s="47"/>
      <c r="WHE215" s="47"/>
      <c r="WHF215" s="47"/>
      <c r="WHG215" s="47"/>
      <c r="WHH215" s="47"/>
      <c r="WHI215" s="47"/>
      <c r="WHJ215" s="47"/>
      <c r="WHK215" s="47"/>
      <c r="WHL215" s="47"/>
      <c r="WHM215" s="47"/>
      <c r="WHN215" s="47"/>
      <c r="WHO215" s="47"/>
      <c r="WHP215" s="47"/>
      <c r="WHQ215" s="47"/>
      <c r="WHR215" s="47"/>
      <c r="WHS215" s="47"/>
      <c r="WHT215" s="47"/>
      <c r="WHU215" s="47"/>
      <c r="WHV215" s="47"/>
      <c r="WHW215" s="47"/>
      <c r="WHX215" s="47"/>
      <c r="WHY215" s="47"/>
      <c r="WHZ215" s="47"/>
      <c r="WIA215" s="47"/>
      <c r="WIB215" s="47"/>
      <c r="WIC215" s="47"/>
      <c r="WID215" s="47"/>
      <c r="WIE215" s="47"/>
      <c r="WIF215" s="47"/>
      <c r="WIG215" s="47"/>
      <c r="WIH215" s="47"/>
      <c r="WII215" s="47"/>
      <c r="WIJ215" s="47"/>
      <c r="WIK215" s="47"/>
      <c r="WIL215" s="47"/>
      <c r="WIM215" s="47"/>
      <c r="WIN215" s="47"/>
      <c r="WIO215" s="47"/>
      <c r="WIP215" s="47"/>
      <c r="WIQ215" s="47"/>
      <c r="WIR215" s="47"/>
      <c r="WIS215" s="47"/>
      <c r="WIT215" s="47"/>
      <c r="WIU215" s="47"/>
      <c r="WIV215" s="47"/>
      <c r="WIW215" s="47"/>
      <c r="WIX215" s="47"/>
      <c r="WIY215" s="47"/>
      <c r="WIZ215" s="47"/>
      <c r="WJA215" s="47"/>
      <c r="WJB215" s="47"/>
      <c r="WJC215" s="47"/>
      <c r="WJD215" s="47"/>
      <c r="WJE215" s="47"/>
      <c r="WJF215" s="47"/>
      <c r="WJG215" s="47"/>
      <c r="WJH215" s="47"/>
      <c r="WJI215" s="47"/>
      <c r="WJJ215" s="47"/>
      <c r="WJK215" s="47"/>
      <c r="WJL215" s="47"/>
      <c r="WJM215" s="47"/>
      <c r="WJN215" s="47"/>
      <c r="WJO215" s="47"/>
      <c r="WJP215" s="47"/>
      <c r="WJQ215" s="47"/>
      <c r="WJR215" s="47"/>
      <c r="WJS215" s="47"/>
      <c r="WJT215" s="47"/>
      <c r="WJU215" s="47"/>
      <c r="WJV215" s="47"/>
      <c r="WJW215" s="47"/>
      <c r="WJX215" s="47"/>
      <c r="WJY215" s="47"/>
      <c r="WJZ215" s="47"/>
      <c r="WKA215" s="47"/>
      <c r="WKB215" s="47"/>
      <c r="WKC215" s="47"/>
      <c r="WKD215" s="47"/>
      <c r="WKE215" s="47"/>
      <c r="WKF215" s="47"/>
      <c r="WKG215" s="47"/>
      <c r="WKH215" s="47"/>
      <c r="WKI215" s="47"/>
      <c r="WKJ215" s="47"/>
      <c r="WKK215" s="47"/>
      <c r="WKL215" s="47"/>
      <c r="WKM215" s="47"/>
      <c r="WKN215" s="47"/>
      <c r="WKO215" s="47"/>
      <c r="WKP215" s="47"/>
      <c r="WKQ215" s="47"/>
      <c r="WKR215" s="47"/>
      <c r="WKS215" s="47"/>
      <c r="WKT215" s="47"/>
      <c r="WKU215" s="47"/>
      <c r="WKV215" s="47"/>
      <c r="WKW215" s="47"/>
      <c r="WKX215" s="47"/>
      <c r="WKY215" s="47"/>
      <c r="WKZ215" s="47"/>
      <c r="WLA215" s="47"/>
      <c r="WLB215" s="47"/>
      <c r="WLC215" s="47"/>
      <c r="WLD215" s="47"/>
      <c r="WLE215" s="47"/>
      <c r="WLF215" s="47"/>
      <c r="WLG215" s="47"/>
      <c r="WLH215" s="47"/>
      <c r="WLI215" s="47"/>
      <c r="WLJ215" s="47"/>
      <c r="WLK215" s="47"/>
      <c r="WLL215" s="47"/>
      <c r="WLM215" s="47"/>
      <c r="WLN215" s="47"/>
      <c r="WLO215" s="47"/>
      <c r="WLP215" s="47"/>
      <c r="WLQ215" s="47"/>
      <c r="WLR215" s="47"/>
      <c r="WLS215" s="47"/>
      <c r="WLT215" s="47"/>
      <c r="WLU215" s="47"/>
      <c r="WLV215" s="47"/>
      <c r="WLW215" s="47"/>
      <c r="WLX215" s="47"/>
      <c r="WLY215" s="47"/>
      <c r="WLZ215" s="47"/>
      <c r="WMA215" s="47"/>
      <c r="WMB215" s="47"/>
      <c r="WMC215" s="47"/>
      <c r="WMD215" s="47"/>
      <c r="WME215" s="47"/>
      <c r="WMF215" s="47"/>
      <c r="WMG215" s="47"/>
      <c r="WMH215" s="47"/>
      <c r="WMI215" s="47"/>
      <c r="WMJ215" s="47"/>
      <c r="WMK215" s="47"/>
      <c r="WML215" s="47"/>
      <c r="WMM215" s="47"/>
      <c r="WMN215" s="47"/>
      <c r="WMO215" s="47"/>
      <c r="WMP215" s="47"/>
      <c r="WMQ215" s="47"/>
      <c r="WMR215" s="47"/>
      <c r="WMS215" s="47"/>
      <c r="WMT215" s="47"/>
      <c r="WMU215" s="47"/>
      <c r="WMV215" s="47"/>
      <c r="WMW215" s="47"/>
      <c r="WMX215" s="47"/>
      <c r="WMY215" s="47"/>
      <c r="WMZ215" s="47"/>
      <c r="WNA215" s="47"/>
      <c r="WNB215" s="47"/>
      <c r="WNC215" s="47"/>
      <c r="WND215" s="47"/>
      <c r="WNE215" s="47"/>
      <c r="WNF215" s="47"/>
      <c r="WNG215" s="47"/>
      <c r="WNH215" s="47"/>
      <c r="WNI215" s="47"/>
      <c r="WNJ215" s="47"/>
      <c r="WNK215" s="47"/>
      <c r="WNL215" s="47"/>
      <c r="WNM215" s="47"/>
      <c r="WNN215" s="47"/>
      <c r="WNO215" s="47"/>
      <c r="WNP215" s="47"/>
      <c r="WNQ215" s="47"/>
      <c r="WNR215" s="47"/>
      <c r="WNS215" s="47"/>
      <c r="WNT215" s="47"/>
      <c r="WNU215" s="47"/>
      <c r="WNV215" s="47"/>
      <c r="WNW215" s="47"/>
      <c r="WNX215" s="47"/>
      <c r="WNY215" s="47"/>
      <c r="WNZ215" s="47"/>
      <c r="WOA215" s="47"/>
      <c r="WOB215" s="47"/>
      <c r="WOC215" s="47"/>
      <c r="WOD215" s="47"/>
      <c r="WOE215" s="47"/>
      <c r="WOF215" s="47"/>
      <c r="WOG215" s="47"/>
      <c r="WOH215" s="47"/>
      <c r="WOI215" s="47"/>
      <c r="WOJ215" s="47"/>
      <c r="WOK215" s="47"/>
      <c r="WOL215" s="47"/>
      <c r="WOM215" s="47"/>
      <c r="WON215" s="47"/>
      <c r="WOO215" s="47"/>
      <c r="WOP215" s="47"/>
      <c r="WOQ215" s="47"/>
      <c r="WOR215" s="47"/>
      <c r="WOS215" s="47"/>
      <c r="WOT215" s="47"/>
      <c r="WOU215" s="47"/>
      <c r="WOV215" s="47"/>
      <c r="WOW215" s="47"/>
      <c r="WOX215" s="47"/>
      <c r="WOY215" s="47"/>
      <c r="WOZ215" s="47"/>
      <c r="WPA215" s="47"/>
      <c r="WPB215" s="47"/>
      <c r="WPC215" s="47"/>
      <c r="WPD215" s="47"/>
      <c r="WPE215" s="47"/>
      <c r="WPF215" s="47"/>
      <c r="WPG215" s="47"/>
      <c r="WPH215" s="47"/>
      <c r="WPI215" s="47"/>
      <c r="WPJ215" s="47"/>
      <c r="WPK215" s="47"/>
      <c r="WPL215" s="47"/>
      <c r="WPM215" s="47"/>
      <c r="WPN215" s="47"/>
      <c r="WPO215" s="47"/>
      <c r="WPP215" s="47"/>
      <c r="WPQ215" s="47"/>
      <c r="WPR215" s="47"/>
      <c r="WPS215" s="47"/>
      <c r="WPT215" s="47"/>
      <c r="WPU215" s="47"/>
      <c r="WPV215" s="47"/>
      <c r="WPW215" s="47"/>
      <c r="WPX215" s="47"/>
      <c r="WPY215" s="47"/>
      <c r="WPZ215" s="47"/>
      <c r="WQA215" s="47"/>
      <c r="WQB215" s="47"/>
      <c r="WQC215" s="47"/>
      <c r="WQD215" s="47"/>
      <c r="WQE215" s="47"/>
      <c r="WQF215" s="47"/>
      <c r="WQG215" s="47"/>
      <c r="WQH215" s="47"/>
      <c r="WQI215" s="47"/>
      <c r="WQJ215" s="47"/>
      <c r="WQK215" s="47"/>
      <c r="WQL215" s="47"/>
      <c r="WQM215" s="47"/>
      <c r="WQN215" s="47"/>
      <c r="WQO215" s="47"/>
      <c r="WQP215" s="47"/>
      <c r="WQQ215" s="47"/>
      <c r="WQR215" s="47"/>
      <c r="WQS215" s="47"/>
      <c r="WQT215" s="47"/>
      <c r="WQU215" s="47"/>
      <c r="WQV215" s="47"/>
      <c r="WQW215" s="47"/>
      <c r="WQX215" s="47"/>
      <c r="WQY215" s="47"/>
      <c r="WQZ215" s="47"/>
      <c r="WRA215" s="47"/>
      <c r="WRB215" s="47"/>
      <c r="WRC215" s="47"/>
      <c r="WRD215" s="47"/>
      <c r="WRE215" s="47"/>
      <c r="WRF215" s="47"/>
      <c r="WRG215" s="47"/>
      <c r="WRH215" s="47"/>
      <c r="WRI215" s="47"/>
      <c r="WRJ215" s="47"/>
      <c r="WRK215" s="47"/>
      <c r="WRL215" s="47"/>
      <c r="WRM215" s="47"/>
      <c r="WRN215" s="47"/>
      <c r="WRO215" s="47"/>
      <c r="WRP215" s="47"/>
      <c r="WRQ215" s="47"/>
      <c r="WRR215" s="47"/>
      <c r="WRS215" s="47"/>
      <c r="WRT215" s="47"/>
      <c r="WRU215" s="47"/>
      <c r="WRV215" s="47"/>
      <c r="WRW215" s="47"/>
      <c r="WRX215" s="47"/>
      <c r="WRY215" s="47"/>
      <c r="WRZ215" s="47"/>
      <c r="WSA215" s="47"/>
      <c r="WSB215" s="47"/>
      <c r="WSC215" s="47"/>
      <c r="WSD215" s="47"/>
      <c r="WSE215" s="47"/>
      <c r="WSF215" s="47"/>
      <c r="WSG215" s="47"/>
      <c r="WSH215" s="47"/>
      <c r="WSI215" s="47"/>
      <c r="WSJ215" s="47"/>
      <c r="WSK215" s="47"/>
      <c r="WSL215" s="47"/>
      <c r="WSM215" s="47"/>
      <c r="WSN215" s="47"/>
      <c r="WSO215" s="47"/>
      <c r="WSP215" s="47"/>
      <c r="WSQ215" s="47"/>
      <c r="WSR215" s="47"/>
      <c r="WSS215" s="47"/>
      <c r="WST215" s="47"/>
      <c r="WSU215" s="47"/>
      <c r="WSV215" s="47"/>
      <c r="WSW215" s="47"/>
      <c r="WSX215" s="47"/>
      <c r="WSY215" s="47"/>
      <c r="WSZ215" s="47"/>
      <c r="WTA215" s="47"/>
      <c r="WTB215" s="47"/>
      <c r="WTC215" s="47"/>
      <c r="WTD215" s="47"/>
      <c r="WTE215" s="47"/>
      <c r="WTF215" s="47"/>
      <c r="WTG215" s="47"/>
      <c r="WTH215" s="47"/>
      <c r="WTI215" s="47"/>
      <c r="WTJ215" s="47"/>
      <c r="WTK215" s="47"/>
      <c r="WTL215" s="47"/>
      <c r="WTM215" s="47"/>
      <c r="WTN215" s="47"/>
      <c r="WTO215" s="47"/>
      <c r="WTP215" s="47"/>
      <c r="WTQ215" s="47"/>
      <c r="WTR215" s="47"/>
      <c r="WTS215" s="47"/>
      <c r="WTT215" s="47"/>
      <c r="WTU215" s="47"/>
      <c r="WTV215" s="47"/>
      <c r="WTW215" s="47"/>
      <c r="WTX215" s="47"/>
      <c r="WTY215" s="47"/>
      <c r="WTZ215" s="47"/>
      <c r="WUA215" s="47"/>
      <c r="WUB215" s="47"/>
      <c r="WUC215" s="47"/>
      <c r="WUD215" s="47"/>
      <c r="WUE215" s="47"/>
      <c r="WUF215" s="47"/>
      <c r="WUG215" s="47"/>
      <c r="WUH215" s="47"/>
      <c r="WUI215" s="47"/>
      <c r="WUJ215" s="47"/>
      <c r="WUK215" s="47"/>
      <c r="WUL215" s="47"/>
      <c r="WUM215" s="47"/>
      <c r="WUN215" s="47"/>
      <c r="WUO215" s="47"/>
      <c r="WUP215" s="47"/>
      <c r="WUQ215" s="47"/>
      <c r="WUR215" s="47"/>
      <c r="WUS215" s="47"/>
      <c r="WUT215" s="47"/>
      <c r="WUU215" s="47"/>
      <c r="WUV215" s="47"/>
      <c r="WUW215" s="47"/>
      <c r="WUX215" s="47"/>
      <c r="WUY215" s="47"/>
      <c r="WUZ215" s="47"/>
      <c r="WVA215" s="47"/>
      <c r="WVB215" s="47"/>
      <c r="WVC215" s="47"/>
      <c r="WVD215" s="47"/>
      <c r="WVE215" s="47"/>
      <c r="WVF215" s="47"/>
      <c r="WVG215" s="47"/>
      <c r="WVH215" s="47"/>
      <c r="WVI215" s="47"/>
      <c r="WVJ215" s="47"/>
      <c r="WVK215" s="47"/>
      <c r="WVL215" s="47"/>
      <c r="WVM215" s="47"/>
      <c r="WVN215" s="47"/>
      <c r="WVO215" s="47"/>
      <c r="WVP215" s="47"/>
      <c r="WVQ215" s="47"/>
      <c r="WVR215" s="47"/>
      <c r="WVS215" s="47"/>
      <c r="WVT215" s="47"/>
      <c r="WVU215" s="47"/>
      <c r="WVV215" s="47"/>
      <c r="WVW215" s="47"/>
      <c r="WVX215" s="47"/>
      <c r="WVY215" s="47"/>
      <c r="WVZ215" s="47"/>
      <c r="WWA215" s="47"/>
      <c r="WWB215" s="47"/>
      <c r="WWC215" s="47"/>
      <c r="WWD215" s="47"/>
      <c r="WWE215" s="47"/>
      <c r="WWF215" s="47"/>
      <c r="WWG215" s="47"/>
      <c r="WWH215" s="47"/>
      <c r="WWI215" s="47"/>
      <c r="WWJ215" s="47"/>
      <c r="WWK215" s="47"/>
      <c r="WWL215" s="47"/>
      <c r="WWM215" s="47"/>
      <c r="WWN215" s="47"/>
      <c r="WWO215" s="47"/>
      <c r="WWP215" s="47"/>
      <c r="WWQ215" s="47"/>
      <c r="WWR215" s="47"/>
      <c r="WWS215" s="47"/>
      <c r="WWT215" s="47"/>
      <c r="WWU215" s="47"/>
      <c r="WWV215" s="47"/>
      <c r="WWW215" s="47"/>
      <c r="WWX215" s="47"/>
      <c r="WWY215" s="47"/>
      <c r="WWZ215" s="47"/>
      <c r="WXA215" s="47"/>
      <c r="WXB215" s="47"/>
      <c r="WXC215" s="47"/>
      <c r="WXD215" s="47"/>
      <c r="WXE215" s="47"/>
      <c r="WXF215" s="47"/>
      <c r="WXG215" s="47"/>
      <c r="WXH215" s="47"/>
      <c r="WXI215" s="47"/>
      <c r="WXJ215" s="47"/>
      <c r="WXK215" s="47"/>
      <c r="WXL215" s="47"/>
      <c r="WXM215" s="47"/>
      <c r="WXN215" s="47"/>
      <c r="WXO215" s="47"/>
      <c r="WXP215" s="47"/>
      <c r="WXQ215" s="47"/>
      <c r="WXR215" s="47"/>
      <c r="WXS215" s="47"/>
      <c r="WXT215" s="47"/>
      <c r="WXU215" s="47"/>
      <c r="WXV215" s="47"/>
      <c r="WXW215" s="47"/>
      <c r="WXX215" s="47"/>
      <c r="WXY215" s="47"/>
      <c r="WXZ215" s="47"/>
      <c r="WYA215" s="47"/>
      <c r="WYB215" s="47"/>
      <c r="WYC215" s="47"/>
      <c r="WYD215" s="47"/>
      <c r="WYE215" s="47"/>
      <c r="WYF215" s="47"/>
      <c r="WYG215" s="47"/>
      <c r="WYH215" s="47"/>
      <c r="WYI215" s="47"/>
      <c r="WYJ215" s="47"/>
      <c r="WYK215" s="47"/>
      <c r="WYL215" s="47"/>
      <c r="WYM215" s="47"/>
      <c r="WYN215" s="47"/>
      <c r="WYO215" s="47"/>
      <c r="WYP215" s="47"/>
      <c r="WYQ215" s="47"/>
      <c r="WYR215" s="47"/>
      <c r="WYS215" s="47"/>
      <c r="WYT215" s="47"/>
      <c r="WYU215" s="47"/>
      <c r="WYV215" s="47"/>
      <c r="WYW215" s="47"/>
      <c r="WYX215" s="47"/>
      <c r="WYY215" s="47"/>
      <c r="WYZ215" s="47"/>
      <c r="WZA215" s="47"/>
      <c r="WZB215" s="47"/>
      <c r="WZC215" s="47"/>
      <c r="WZD215" s="47"/>
      <c r="WZE215" s="47"/>
      <c r="WZF215" s="47"/>
      <c r="WZG215" s="47"/>
      <c r="WZH215" s="47"/>
      <c r="WZI215" s="47"/>
      <c r="WZJ215" s="47"/>
      <c r="WZK215" s="47"/>
      <c r="WZL215" s="47"/>
      <c r="WZM215" s="47"/>
      <c r="WZN215" s="47"/>
      <c r="WZO215" s="47"/>
      <c r="WZP215" s="47"/>
      <c r="WZQ215" s="47"/>
      <c r="WZR215" s="47"/>
      <c r="WZS215" s="47"/>
      <c r="WZT215" s="47"/>
      <c r="WZU215" s="47"/>
      <c r="WZV215" s="47"/>
      <c r="WZW215" s="47"/>
      <c r="WZX215" s="47"/>
      <c r="WZY215" s="47"/>
      <c r="WZZ215" s="47"/>
      <c r="XAA215" s="47"/>
      <c r="XAB215" s="47"/>
      <c r="XAC215" s="47"/>
      <c r="XAD215" s="47"/>
      <c r="XAE215" s="47"/>
      <c r="XAF215" s="47"/>
      <c r="XAG215" s="47"/>
      <c r="XAH215" s="47"/>
      <c r="XAI215" s="47"/>
      <c r="XAJ215" s="47"/>
      <c r="XAK215" s="47"/>
      <c r="XAL215" s="47"/>
      <c r="XAM215" s="47"/>
      <c r="XAN215" s="47"/>
      <c r="XAO215" s="47"/>
      <c r="XAP215" s="47"/>
      <c r="XAQ215" s="47"/>
      <c r="XAR215" s="47"/>
      <c r="XAS215" s="47"/>
      <c r="XAT215" s="47"/>
      <c r="XAU215" s="47"/>
      <c r="XAV215" s="47"/>
    </row>
    <row r="216" spans="1:16272" s="138" customFormat="1" ht="30">
      <c r="A216" s="166"/>
      <c r="B216" s="52" t="s">
        <v>319</v>
      </c>
      <c r="C216" s="52"/>
      <c r="D216" s="192" t="s">
        <v>2892</v>
      </c>
      <c r="E216" s="192" t="s">
        <v>1943</v>
      </c>
      <c r="F216" s="192" t="s">
        <v>1943</v>
      </c>
      <c r="G216" s="52" t="s">
        <v>357</v>
      </c>
      <c r="H216" s="52" t="s">
        <v>346</v>
      </c>
      <c r="I216" s="52" t="s">
        <v>359</v>
      </c>
      <c r="J216" s="279" t="s">
        <v>571</v>
      </c>
      <c r="K216" s="52" t="s">
        <v>2714</v>
      </c>
      <c r="L216" s="52"/>
      <c r="M216" s="52" t="s">
        <v>332</v>
      </c>
      <c r="N216" s="46">
        <v>44104</v>
      </c>
      <c r="O216" s="46">
        <v>44118</v>
      </c>
      <c r="P216" s="46">
        <v>44053</v>
      </c>
      <c r="Q216" s="108">
        <f t="shared" si="0"/>
        <v>44046</v>
      </c>
      <c r="R216" s="109" t="s">
        <v>333</v>
      </c>
      <c r="S216" s="52"/>
      <c r="T216" s="144"/>
      <c r="U216" s="52" t="s">
        <v>361</v>
      </c>
      <c r="V216" s="72" t="s">
        <v>552</v>
      </c>
      <c r="W216" s="44" t="s">
        <v>1016</v>
      </c>
      <c r="X216" s="47" t="str">
        <f>VLOOKUP(E216,'CTO List'!B:C,2,0)</f>
        <v>82BH</v>
      </c>
      <c r="Y216" s="47" t="str">
        <f>VLOOKUP(D216,'Portfolio 2018'!A:B,2,0)</f>
        <v>82BHCTO1WW</v>
      </c>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c r="CA216" s="47"/>
      <c r="CB216" s="47"/>
      <c r="CC216" s="47"/>
      <c r="CD216" s="47"/>
      <c r="CE216" s="47"/>
      <c r="CF216" s="47"/>
      <c r="CG216" s="47"/>
      <c r="CH216" s="47"/>
      <c r="CI216" s="47"/>
      <c r="CJ216" s="47"/>
      <c r="CK216" s="47"/>
      <c r="CL216" s="47"/>
      <c r="CM216" s="47"/>
      <c r="CN216" s="47"/>
      <c r="CO216" s="47"/>
      <c r="CP216" s="47"/>
      <c r="CQ216" s="47"/>
      <c r="CR216" s="47"/>
      <c r="CS216" s="47"/>
      <c r="CT216" s="47"/>
      <c r="CU216" s="47"/>
      <c r="CV216" s="47"/>
      <c r="CW216" s="47"/>
      <c r="CX216" s="47"/>
      <c r="CY216" s="47"/>
      <c r="CZ216" s="47"/>
      <c r="DA216" s="47"/>
      <c r="DB216" s="47"/>
      <c r="DC216" s="47"/>
      <c r="DD216" s="47"/>
      <c r="DE216" s="47"/>
      <c r="DF216" s="47"/>
      <c r="DG216" s="47"/>
      <c r="DH216" s="47"/>
      <c r="DI216" s="47"/>
      <c r="DJ216" s="47"/>
      <c r="DK216" s="47"/>
      <c r="DL216" s="47"/>
      <c r="DM216" s="47"/>
      <c r="DN216" s="47"/>
      <c r="DO216" s="47"/>
      <c r="DP216" s="47"/>
      <c r="DQ216" s="47"/>
      <c r="DR216" s="47"/>
      <c r="DS216" s="47"/>
      <c r="DT216" s="47"/>
      <c r="DU216" s="47"/>
      <c r="DV216" s="47"/>
      <c r="DW216" s="47"/>
      <c r="DX216" s="47"/>
      <c r="DY216" s="47"/>
      <c r="DZ216" s="47"/>
      <c r="EA216" s="47"/>
      <c r="EB216" s="47"/>
      <c r="EC216" s="47"/>
      <c r="ED216" s="47"/>
      <c r="EE216" s="47"/>
      <c r="EF216" s="47"/>
      <c r="EG216" s="47"/>
      <c r="EH216" s="47"/>
      <c r="EI216" s="47"/>
      <c r="EJ216" s="47"/>
      <c r="EK216" s="47"/>
      <c r="EL216" s="47"/>
      <c r="EM216" s="47"/>
      <c r="EN216" s="47"/>
      <c r="EO216" s="47"/>
      <c r="EP216" s="47"/>
      <c r="EQ216" s="47"/>
      <c r="ER216" s="47"/>
      <c r="ES216" s="47"/>
      <c r="ET216" s="47"/>
      <c r="EU216" s="47"/>
      <c r="EV216" s="47"/>
      <c r="EW216" s="47"/>
      <c r="EX216" s="47"/>
      <c r="EY216" s="47"/>
      <c r="EZ216" s="47"/>
      <c r="FA216" s="47"/>
      <c r="FB216" s="47"/>
      <c r="FC216" s="47"/>
      <c r="FD216" s="47"/>
      <c r="FE216" s="47"/>
      <c r="FF216" s="47"/>
      <c r="FG216" s="47"/>
      <c r="FH216" s="47"/>
      <c r="FI216" s="47"/>
      <c r="FJ216" s="47"/>
      <c r="FK216" s="47"/>
      <c r="FL216" s="47"/>
      <c r="FM216" s="47"/>
      <c r="FN216" s="47"/>
      <c r="FO216" s="47"/>
      <c r="FP216" s="47"/>
      <c r="FQ216" s="47"/>
      <c r="FR216" s="47"/>
      <c r="FS216" s="47"/>
      <c r="FT216" s="47"/>
      <c r="FU216" s="47"/>
      <c r="FV216" s="47"/>
      <c r="FW216" s="47"/>
      <c r="FX216" s="47"/>
      <c r="FY216" s="47"/>
      <c r="FZ216" s="47"/>
      <c r="GA216" s="47"/>
      <c r="GB216" s="47"/>
      <c r="GC216" s="47"/>
      <c r="GD216" s="47"/>
      <c r="GE216" s="47"/>
      <c r="GF216" s="47"/>
      <c r="GG216" s="47"/>
      <c r="GH216" s="47"/>
      <c r="GI216" s="47"/>
      <c r="GJ216" s="47"/>
      <c r="GK216" s="47"/>
      <c r="GL216" s="47"/>
      <c r="GM216" s="47"/>
      <c r="GN216" s="47"/>
      <c r="GO216" s="47"/>
      <c r="GP216" s="47"/>
      <c r="GQ216" s="47"/>
      <c r="GR216" s="47"/>
      <c r="GS216" s="47"/>
      <c r="GT216" s="47"/>
      <c r="GU216" s="47"/>
      <c r="GV216" s="47"/>
      <c r="GW216" s="47"/>
      <c r="GX216" s="47"/>
      <c r="GY216" s="47"/>
      <c r="GZ216" s="47"/>
      <c r="HA216" s="47"/>
      <c r="HB216" s="47"/>
      <c r="HC216" s="47"/>
      <c r="HD216" s="47"/>
      <c r="HE216" s="47"/>
      <c r="HF216" s="47"/>
      <c r="HG216" s="47"/>
      <c r="HH216" s="47"/>
      <c r="HI216" s="47"/>
      <c r="HJ216" s="47"/>
      <c r="HK216" s="47"/>
      <c r="HL216" s="47"/>
      <c r="HM216" s="47"/>
      <c r="HN216" s="47"/>
      <c r="HO216" s="47"/>
      <c r="HP216" s="47"/>
      <c r="HQ216" s="47"/>
      <c r="HR216" s="47"/>
      <c r="HS216" s="47"/>
      <c r="HT216" s="47"/>
      <c r="HU216" s="47"/>
      <c r="HV216" s="47"/>
      <c r="HW216" s="47"/>
      <c r="HX216" s="47"/>
      <c r="HY216" s="47"/>
      <c r="HZ216" s="47"/>
      <c r="IA216" s="47"/>
      <c r="IB216" s="47"/>
      <c r="IC216" s="47"/>
      <c r="ID216" s="47"/>
      <c r="IE216" s="47"/>
      <c r="IF216" s="47"/>
      <c r="IG216" s="47"/>
      <c r="IH216" s="47"/>
      <c r="II216" s="47"/>
      <c r="IJ216" s="47"/>
      <c r="IK216" s="47"/>
      <c r="IL216" s="47"/>
      <c r="IM216" s="47"/>
      <c r="IN216" s="47"/>
      <c r="IO216" s="47"/>
      <c r="IP216" s="47"/>
      <c r="IQ216" s="47"/>
      <c r="IR216" s="47"/>
      <c r="IS216" s="47"/>
      <c r="IT216" s="47"/>
      <c r="IU216" s="47"/>
      <c r="IV216" s="47"/>
      <c r="IW216" s="47"/>
      <c r="IX216" s="47"/>
      <c r="IY216" s="47"/>
      <c r="IZ216" s="47"/>
      <c r="JA216" s="47"/>
      <c r="JB216" s="47"/>
      <c r="JC216" s="47"/>
      <c r="JD216" s="47"/>
      <c r="JE216" s="47"/>
      <c r="JF216" s="47"/>
      <c r="JG216" s="47"/>
      <c r="JH216" s="47"/>
      <c r="JI216" s="47"/>
      <c r="JJ216" s="47"/>
      <c r="JK216" s="47"/>
      <c r="JL216" s="47"/>
      <c r="JM216" s="47"/>
      <c r="JN216" s="47"/>
      <c r="JO216" s="47"/>
      <c r="JP216" s="47"/>
      <c r="JQ216" s="47"/>
      <c r="JR216" s="47"/>
      <c r="JS216" s="47"/>
      <c r="JT216" s="47"/>
      <c r="JU216" s="47"/>
      <c r="JV216" s="47"/>
      <c r="JW216" s="47"/>
      <c r="JX216" s="47"/>
      <c r="JY216" s="47"/>
      <c r="JZ216" s="47"/>
      <c r="KA216" s="47"/>
      <c r="KB216" s="47"/>
      <c r="KC216" s="47"/>
      <c r="KD216" s="47"/>
      <c r="KE216" s="47"/>
      <c r="KF216" s="47"/>
      <c r="KG216" s="47"/>
      <c r="KH216" s="47"/>
      <c r="KI216" s="47"/>
      <c r="KJ216" s="47"/>
      <c r="KK216" s="47"/>
      <c r="KL216" s="47"/>
      <c r="KM216" s="47"/>
      <c r="KN216" s="47"/>
      <c r="KO216" s="47"/>
      <c r="KP216" s="47"/>
      <c r="KQ216" s="47"/>
      <c r="KR216" s="47"/>
      <c r="KS216" s="47"/>
      <c r="KT216" s="47"/>
      <c r="KU216" s="47"/>
      <c r="KV216" s="47"/>
      <c r="KW216" s="47"/>
      <c r="KX216" s="47"/>
      <c r="KY216" s="47"/>
      <c r="KZ216" s="47"/>
      <c r="LA216" s="47"/>
      <c r="LB216" s="47"/>
      <c r="LC216" s="47"/>
      <c r="LD216" s="47"/>
      <c r="LE216" s="47"/>
      <c r="LF216" s="47"/>
      <c r="LG216" s="47"/>
      <c r="LH216" s="47"/>
      <c r="LI216" s="47"/>
      <c r="LJ216" s="47"/>
      <c r="LK216" s="47"/>
      <c r="LL216" s="47"/>
      <c r="LM216" s="47"/>
      <c r="LN216" s="47"/>
      <c r="LO216" s="47"/>
      <c r="LP216" s="47"/>
      <c r="LQ216" s="47"/>
      <c r="LR216" s="47"/>
      <c r="LS216" s="47"/>
      <c r="LT216" s="47"/>
      <c r="LU216" s="47"/>
      <c r="LV216" s="47"/>
      <c r="LW216" s="47"/>
      <c r="LX216" s="47"/>
      <c r="LY216" s="47"/>
      <c r="LZ216" s="47"/>
      <c r="MA216" s="47"/>
      <c r="MB216" s="47"/>
      <c r="MC216" s="47"/>
      <c r="MD216" s="47"/>
      <c r="ME216" s="47"/>
      <c r="MF216" s="47"/>
      <c r="MG216" s="47"/>
      <c r="MH216" s="47"/>
      <c r="MI216" s="47"/>
      <c r="MJ216" s="47"/>
      <c r="MK216" s="47"/>
      <c r="ML216" s="47"/>
      <c r="MM216" s="47"/>
      <c r="MN216" s="47"/>
      <c r="MO216" s="47"/>
      <c r="MP216" s="47"/>
      <c r="MQ216" s="47"/>
      <c r="MR216" s="47"/>
      <c r="MS216" s="47"/>
      <c r="MT216" s="47"/>
      <c r="MU216" s="47"/>
      <c r="MV216" s="47"/>
      <c r="MW216" s="47"/>
      <c r="MX216" s="47"/>
      <c r="MY216" s="47"/>
      <c r="MZ216" s="47"/>
      <c r="NA216" s="47"/>
      <c r="NB216" s="47"/>
      <c r="NC216" s="47"/>
      <c r="ND216" s="47"/>
      <c r="NE216" s="47"/>
      <c r="NF216" s="47"/>
      <c r="NG216" s="47"/>
      <c r="NH216" s="47"/>
      <c r="NI216" s="47"/>
      <c r="NJ216" s="47"/>
      <c r="NK216" s="47"/>
      <c r="NL216" s="47"/>
      <c r="NM216" s="47"/>
      <c r="NN216" s="47"/>
      <c r="NO216" s="47"/>
      <c r="NP216" s="47"/>
      <c r="NQ216" s="47"/>
      <c r="NR216" s="47"/>
      <c r="NS216" s="47"/>
      <c r="NT216" s="47"/>
      <c r="NU216" s="47"/>
      <c r="NV216" s="47"/>
      <c r="NW216" s="47"/>
      <c r="NX216" s="47"/>
      <c r="NY216" s="47"/>
      <c r="NZ216" s="47"/>
      <c r="OA216" s="47"/>
      <c r="OB216" s="47"/>
      <c r="OC216" s="47"/>
      <c r="OD216" s="47"/>
      <c r="OE216" s="47"/>
      <c r="OF216" s="47"/>
      <c r="OG216" s="47"/>
      <c r="OH216" s="47"/>
      <c r="OI216" s="47"/>
      <c r="OJ216" s="47"/>
      <c r="OK216" s="47"/>
      <c r="OL216" s="47"/>
      <c r="OM216" s="47"/>
      <c r="ON216" s="47"/>
      <c r="OO216" s="47"/>
      <c r="OP216" s="47"/>
      <c r="OQ216" s="47"/>
      <c r="OR216" s="47"/>
      <c r="OS216" s="47"/>
      <c r="OT216" s="47"/>
      <c r="OU216" s="47"/>
      <c r="OV216" s="47"/>
      <c r="OW216" s="47"/>
      <c r="OX216" s="47"/>
      <c r="OY216" s="47"/>
      <c r="OZ216" s="47"/>
      <c r="PA216" s="47"/>
      <c r="PB216" s="47"/>
      <c r="PC216" s="47"/>
      <c r="PD216" s="47"/>
      <c r="PE216" s="47"/>
      <c r="PF216" s="47"/>
      <c r="PG216" s="47"/>
      <c r="PH216" s="47"/>
      <c r="PI216" s="47"/>
      <c r="PJ216" s="47"/>
      <c r="PK216" s="47"/>
      <c r="PL216" s="47"/>
      <c r="PM216" s="47"/>
      <c r="PN216" s="47"/>
      <c r="PO216" s="47"/>
      <c r="PP216" s="47"/>
      <c r="PQ216" s="47"/>
      <c r="PR216" s="47"/>
      <c r="PS216" s="47"/>
      <c r="PT216" s="47"/>
      <c r="PU216" s="47"/>
      <c r="PV216" s="47"/>
      <c r="PW216" s="47"/>
      <c r="PX216" s="47"/>
      <c r="PY216" s="47"/>
      <c r="PZ216" s="47"/>
      <c r="QA216" s="47"/>
      <c r="QB216" s="47"/>
      <c r="QC216" s="47"/>
      <c r="QD216" s="47"/>
      <c r="QE216" s="47"/>
      <c r="QF216" s="47"/>
      <c r="QG216" s="47"/>
      <c r="QH216" s="47"/>
      <c r="QI216" s="47"/>
      <c r="QJ216" s="47"/>
      <c r="QK216" s="47"/>
      <c r="QL216" s="47"/>
      <c r="QM216" s="47"/>
      <c r="QN216" s="47"/>
      <c r="QO216" s="47"/>
      <c r="QP216" s="47"/>
      <c r="QQ216" s="47"/>
      <c r="QR216" s="47"/>
      <c r="QS216" s="47"/>
      <c r="QT216" s="47"/>
      <c r="QU216" s="47"/>
      <c r="QV216" s="47"/>
      <c r="QW216" s="47"/>
      <c r="QX216" s="47"/>
      <c r="QY216" s="47"/>
      <c r="QZ216" s="47"/>
      <c r="RA216" s="47"/>
      <c r="RB216" s="47"/>
      <c r="RC216" s="47"/>
      <c r="RD216" s="47"/>
      <c r="RE216" s="47"/>
      <c r="RF216" s="47"/>
      <c r="RG216" s="47"/>
      <c r="RH216" s="47"/>
      <c r="RI216" s="47"/>
      <c r="RJ216" s="47"/>
      <c r="RK216" s="47"/>
      <c r="RL216" s="47"/>
      <c r="RM216" s="47"/>
      <c r="RN216" s="47"/>
      <c r="RO216" s="47"/>
      <c r="RP216" s="47"/>
      <c r="RQ216" s="47"/>
      <c r="RR216" s="47"/>
      <c r="RS216" s="47"/>
      <c r="RT216" s="47"/>
      <c r="RU216" s="47"/>
      <c r="RV216" s="47"/>
      <c r="RW216" s="47"/>
      <c r="RX216" s="47"/>
      <c r="RY216" s="47"/>
      <c r="RZ216" s="47"/>
      <c r="SA216" s="47"/>
      <c r="SB216" s="47"/>
      <c r="SC216" s="47"/>
      <c r="SD216" s="47"/>
      <c r="SE216" s="47"/>
      <c r="SF216" s="47"/>
      <c r="SG216" s="47"/>
      <c r="SH216" s="47"/>
      <c r="SI216" s="47"/>
      <c r="SJ216" s="47"/>
      <c r="SK216" s="47"/>
      <c r="SL216" s="47"/>
      <c r="SM216" s="47"/>
      <c r="SN216" s="47"/>
      <c r="SO216" s="47"/>
      <c r="SP216" s="47"/>
      <c r="SQ216" s="47"/>
      <c r="SR216" s="47"/>
      <c r="SS216" s="47"/>
      <c r="ST216" s="47"/>
      <c r="SU216" s="47"/>
      <c r="SV216" s="47"/>
      <c r="SW216" s="47"/>
      <c r="SX216" s="47"/>
      <c r="SY216" s="47"/>
      <c r="SZ216" s="47"/>
      <c r="TA216" s="47"/>
      <c r="TB216" s="47"/>
      <c r="TC216" s="47"/>
      <c r="TD216" s="47"/>
      <c r="TE216" s="47"/>
      <c r="TF216" s="47"/>
      <c r="TG216" s="47"/>
      <c r="TH216" s="47"/>
      <c r="TI216" s="47"/>
      <c r="TJ216" s="47"/>
      <c r="TK216" s="47"/>
      <c r="TL216" s="47"/>
      <c r="TM216" s="47"/>
      <c r="TN216" s="47"/>
      <c r="TO216" s="47"/>
      <c r="TP216" s="47"/>
      <c r="TQ216" s="47"/>
      <c r="TR216" s="47"/>
      <c r="TS216" s="47"/>
      <c r="TT216" s="47"/>
      <c r="TU216" s="47"/>
      <c r="TV216" s="47"/>
      <c r="TW216" s="47"/>
      <c r="TX216" s="47"/>
      <c r="TY216" s="47"/>
      <c r="TZ216" s="47"/>
      <c r="UA216" s="47"/>
      <c r="UB216" s="47"/>
      <c r="UC216" s="47"/>
      <c r="UD216" s="47"/>
      <c r="UE216" s="47"/>
      <c r="UF216" s="47"/>
      <c r="UG216" s="47"/>
      <c r="UH216" s="47"/>
      <c r="UI216" s="47"/>
      <c r="UJ216" s="47"/>
      <c r="UK216" s="47"/>
      <c r="UL216" s="47"/>
      <c r="UM216" s="47"/>
      <c r="UN216" s="47"/>
      <c r="UO216" s="47"/>
      <c r="UP216" s="47"/>
      <c r="UQ216" s="47"/>
      <c r="UR216" s="47"/>
      <c r="US216" s="47"/>
      <c r="UT216" s="47"/>
      <c r="UU216" s="47"/>
      <c r="UV216" s="47"/>
      <c r="UW216" s="47"/>
      <c r="UX216" s="47"/>
      <c r="UY216" s="47"/>
      <c r="UZ216" s="47"/>
      <c r="VA216" s="47"/>
      <c r="VB216" s="47"/>
      <c r="VC216" s="47"/>
      <c r="VD216" s="47"/>
      <c r="VE216" s="47"/>
      <c r="VF216" s="47"/>
      <c r="VG216" s="47"/>
      <c r="VH216" s="47"/>
      <c r="VI216" s="47"/>
      <c r="VJ216" s="47"/>
      <c r="VK216" s="47"/>
      <c r="VL216" s="47"/>
      <c r="VM216" s="47"/>
      <c r="VN216" s="47"/>
      <c r="VO216" s="47"/>
      <c r="VP216" s="47"/>
      <c r="VQ216" s="47"/>
      <c r="VR216" s="47"/>
      <c r="VS216" s="47"/>
      <c r="VT216" s="47"/>
      <c r="VU216" s="47"/>
      <c r="VV216" s="47"/>
      <c r="VW216" s="47"/>
      <c r="VX216" s="47"/>
      <c r="VY216" s="47"/>
      <c r="VZ216" s="47"/>
      <c r="WA216" s="47"/>
      <c r="WB216" s="47"/>
      <c r="WC216" s="47"/>
      <c r="WD216" s="47"/>
      <c r="WE216" s="47"/>
      <c r="WF216" s="47"/>
      <c r="WG216" s="47"/>
      <c r="WH216" s="47"/>
      <c r="WI216" s="47"/>
      <c r="WJ216" s="47"/>
      <c r="WK216" s="47"/>
      <c r="WL216" s="47"/>
      <c r="WM216" s="47"/>
      <c r="WN216" s="47"/>
      <c r="WO216" s="47"/>
      <c r="WP216" s="47"/>
      <c r="WQ216" s="47"/>
      <c r="WR216" s="47"/>
      <c r="WS216" s="47"/>
      <c r="WT216" s="47"/>
      <c r="WU216" s="47"/>
      <c r="WV216" s="47"/>
      <c r="WW216" s="47"/>
      <c r="WX216" s="47"/>
      <c r="WY216" s="47"/>
      <c r="WZ216" s="47"/>
      <c r="XA216" s="47"/>
      <c r="XB216" s="47"/>
      <c r="XC216" s="47"/>
      <c r="XD216" s="47"/>
      <c r="XE216" s="47"/>
      <c r="XF216" s="47"/>
      <c r="XG216" s="47"/>
      <c r="XH216" s="47"/>
      <c r="XI216" s="47"/>
      <c r="XJ216" s="47"/>
      <c r="XK216" s="47"/>
      <c r="XL216" s="47"/>
      <c r="XM216" s="47"/>
      <c r="XN216" s="47"/>
      <c r="XO216" s="47"/>
      <c r="XP216" s="47"/>
      <c r="XQ216" s="47"/>
      <c r="XR216" s="47"/>
      <c r="XS216" s="47"/>
      <c r="XT216" s="47"/>
      <c r="XU216" s="47"/>
      <c r="XV216" s="47"/>
      <c r="XW216" s="47"/>
      <c r="XX216" s="47"/>
      <c r="XY216" s="47"/>
      <c r="XZ216" s="47"/>
      <c r="YA216" s="47"/>
      <c r="YB216" s="47"/>
      <c r="YC216" s="47"/>
      <c r="YD216" s="47"/>
      <c r="YE216" s="47"/>
      <c r="YF216" s="47"/>
      <c r="YG216" s="47"/>
      <c r="YH216" s="47"/>
      <c r="YI216" s="47"/>
      <c r="YJ216" s="47"/>
      <c r="YK216" s="47"/>
      <c r="YL216" s="47"/>
      <c r="YM216" s="47"/>
      <c r="YN216" s="47"/>
      <c r="YO216" s="47"/>
      <c r="YP216" s="47"/>
      <c r="YQ216" s="47"/>
      <c r="YR216" s="47"/>
      <c r="YS216" s="47"/>
      <c r="YT216" s="47"/>
      <c r="YU216" s="47"/>
      <c r="YV216" s="47"/>
      <c r="YW216" s="47"/>
      <c r="YX216" s="47"/>
      <c r="YY216" s="47"/>
      <c r="YZ216" s="47"/>
      <c r="ZA216" s="47"/>
      <c r="ZB216" s="47"/>
      <c r="ZC216" s="47"/>
      <c r="ZD216" s="47"/>
      <c r="ZE216" s="47"/>
      <c r="ZF216" s="47"/>
      <c r="ZG216" s="47"/>
      <c r="ZH216" s="47"/>
      <c r="ZI216" s="47"/>
      <c r="ZJ216" s="47"/>
      <c r="ZK216" s="47"/>
      <c r="ZL216" s="47"/>
      <c r="ZM216" s="47"/>
      <c r="ZN216" s="47"/>
      <c r="ZO216" s="47"/>
      <c r="ZP216" s="47"/>
      <c r="ZQ216" s="47"/>
      <c r="ZR216" s="47"/>
      <c r="ZS216" s="47"/>
      <c r="ZT216" s="47"/>
      <c r="ZU216" s="47"/>
      <c r="ZV216" s="47"/>
      <c r="ZW216" s="47"/>
      <c r="ZX216" s="47"/>
      <c r="ZY216" s="47"/>
      <c r="ZZ216" s="47"/>
      <c r="AAA216" s="47"/>
      <c r="AAB216" s="47"/>
      <c r="AAC216" s="47"/>
      <c r="AAD216" s="47"/>
      <c r="AAE216" s="47"/>
      <c r="AAF216" s="47"/>
      <c r="AAG216" s="47"/>
      <c r="AAH216" s="47"/>
      <c r="AAI216" s="47"/>
      <c r="AAJ216" s="47"/>
      <c r="AAK216" s="47"/>
      <c r="AAL216" s="47"/>
      <c r="AAM216" s="47"/>
      <c r="AAN216" s="47"/>
      <c r="AAO216" s="47"/>
      <c r="AAP216" s="47"/>
      <c r="AAQ216" s="47"/>
      <c r="AAR216" s="47"/>
      <c r="AAS216" s="47"/>
      <c r="AAT216" s="47"/>
      <c r="AAU216" s="47"/>
      <c r="AAV216" s="47"/>
      <c r="AAW216" s="47"/>
      <c r="AAX216" s="47"/>
      <c r="AAY216" s="47"/>
      <c r="AAZ216" s="47"/>
      <c r="ABA216" s="47"/>
      <c r="ABB216" s="47"/>
      <c r="ABC216" s="47"/>
      <c r="ABD216" s="47"/>
      <c r="ABE216" s="47"/>
      <c r="ABF216" s="47"/>
      <c r="ABG216" s="47"/>
      <c r="ABH216" s="47"/>
      <c r="ABI216" s="47"/>
      <c r="ABJ216" s="47"/>
      <c r="ABK216" s="47"/>
      <c r="ABL216" s="47"/>
      <c r="ABM216" s="47"/>
      <c r="ABN216" s="47"/>
      <c r="ABO216" s="47"/>
      <c r="ABP216" s="47"/>
      <c r="ABQ216" s="47"/>
      <c r="ABR216" s="47"/>
      <c r="ABS216" s="47"/>
      <c r="ABT216" s="47"/>
      <c r="ABU216" s="47"/>
      <c r="ABV216" s="47"/>
      <c r="ABW216" s="47"/>
      <c r="ABX216" s="47"/>
      <c r="ABY216" s="47"/>
      <c r="ABZ216" s="47"/>
      <c r="ACA216" s="47"/>
      <c r="ACB216" s="47"/>
      <c r="ACC216" s="47"/>
      <c r="ACD216" s="47"/>
      <c r="ACE216" s="47"/>
      <c r="ACF216" s="47"/>
      <c r="ACG216" s="47"/>
      <c r="ACH216" s="47"/>
      <c r="ACI216" s="47"/>
      <c r="ACJ216" s="47"/>
      <c r="ACK216" s="47"/>
      <c r="ACL216" s="47"/>
      <c r="ACM216" s="47"/>
      <c r="ACN216" s="47"/>
      <c r="ACO216" s="47"/>
      <c r="ACP216" s="47"/>
      <c r="ACQ216" s="47"/>
      <c r="ACR216" s="47"/>
      <c r="ACS216" s="47"/>
      <c r="ACT216" s="47"/>
      <c r="ACU216" s="47"/>
      <c r="ACV216" s="47"/>
      <c r="ACW216" s="47"/>
      <c r="ACX216" s="47"/>
      <c r="ACY216" s="47"/>
      <c r="ACZ216" s="47"/>
      <c r="ADA216" s="47"/>
      <c r="ADB216" s="47"/>
      <c r="ADC216" s="47"/>
      <c r="ADD216" s="47"/>
      <c r="ADE216" s="47"/>
      <c r="ADF216" s="47"/>
      <c r="ADG216" s="47"/>
      <c r="ADH216" s="47"/>
      <c r="ADI216" s="47"/>
      <c r="ADJ216" s="47"/>
      <c r="ADK216" s="47"/>
      <c r="ADL216" s="47"/>
      <c r="ADM216" s="47"/>
      <c r="ADN216" s="47"/>
      <c r="ADO216" s="47"/>
      <c r="ADP216" s="47"/>
      <c r="ADQ216" s="47"/>
      <c r="ADR216" s="47"/>
      <c r="ADS216" s="47"/>
      <c r="ADT216" s="47"/>
      <c r="ADU216" s="47"/>
      <c r="ADV216" s="47"/>
      <c r="ADW216" s="47"/>
      <c r="ADX216" s="47"/>
      <c r="ADY216" s="47"/>
      <c r="ADZ216" s="47"/>
      <c r="AEA216" s="47"/>
      <c r="AEB216" s="47"/>
      <c r="AEC216" s="47"/>
      <c r="AED216" s="47"/>
      <c r="AEE216" s="47"/>
      <c r="AEF216" s="47"/>
      <c r="AEG216" s="47"/>
      <c r="AEH216" s="47"/>
      <c r="AEI216" s="47"/>
      <c r="AEJ216" s="47"/>
      <c r="AEK216" s="47"/>
      <c r="AEL216" s="47"/>
      <c r="AEM216" s="47"/>
      <c r="AEN216" s="47"/>
      <c r="AEO216" s="47"/>
      <c r="AEP216" s="47"/>
      <c r="AEQ216" s="47"/>
      <c r="AER216" s="47"/>
      <c r="AES216" s="47"/>
      <c r="AET216" s="47"/>
      <c r="AEU216" s="47"/>
      <c r="AEV216" s="47"/>
      <c r="AEW216" s="47"/>
      <c r="AEX216" s="47"/>
      <c r="AEY216" s="47"/>
      <c r="AEZ216" s="47"/>
      <c r="AFA216" s="47"/>
      <c r="AFB216" s="47"/>
      <c r="AFC216" s="47"/>
      <c r="AFD216" s="47"/>
      <c r="AFE216" s="47"/>
      <c r="AFF216" s="47"/>
      <c r="AFG216" s="47"/>
      <c r="AFH216" s="47"/>
      <c r="AFI216" s="47"/>
      <c r="AFJ216" s="47"/>
      <c r="AFK216" s="47"/>
      <c r="AFL216" s="47"/>
      <c r="AFM216" s="47"/>
      <c r="AFN216" s="47"/>
      <c r="AFO216" s="47"/>
      <c r="AFP216" s="47"/>
      <c r="AFQ216" s="47"/>
      <c r="AFR216" s="47"/>
      <c r="AFS216" s="47"/>
      <c r="AFT216" s="47"/>
      <c r="AFU216" s="47"/>
      <c r="AFV216" s="47"/>
      <c r="AFW216" s="47"/>
      <c r="AFX216" s="47"/>
      <c r="AFY216" s="47"/>
      <c r="AFZ216" s="47"/>
      <c r="AGA216" s="47"/>
      <c r="AGB216" s="47"/>
      <c r="AGC216" s="47"/>
      <c r="AGD216" s="47"/>
      <c r="AGE216" s="47"/>
      <c r="AGF216" s="47"/>
      <c r="AGG216" s="47"/>
      <c r="AGH216" s="47"/>
      <c r="AGI216" s="47"/>
      <c r="AGJ216" s="47"/>
      <c r="AGK216" s="47"/>
      <c r="AGL216" s="47"/>
      <c r="AGM216" s="47"/>
      <c r="AGN216" s="47"/>
      <c r="AGO216" s="47"/>
      <c r="AGP216" s="47"/>
      <c r="AGQ216" s="47"/>
      <c r="AGR216" s="47"/>
      <c r="AGS216" s="47"/>
      <c r="AGT216" s="47"/>
      <c r="AGU216" s="47"/>
      <c r="AGV216" s="47"/>
      <c r="AGW216" s="47"/>
      <c r="AGX216" s="47"/>
      <c r="AGY216" s="47"/>
      <c r="AGZ216" s="47"/>
      <c r="AHA216" s="47"/>
      <c r="AHB216" s="47"/>
      <c r="AHC216" s="47"/>
      <c r="AHD216" s="47"/>
      <c r="AHE216" s="47"/>
      <c r="AHF216" s="47"/>
      <c r="AHG216" s="47"/>
      <c r="AHH216" s="47"/>
      <c r="AHI216" s="47"/>
      <c r="AHJ216" s="47"/>
      <c r="AHK216" s="47"/>
      <c r="AHL216" s="47"/>
      <c r="AHM216" s="47"/>
      <c r="AHN216" s="47"/>
      <c r="AHO216" s="47"/>
      <c r="AHP216" s="47"/>
      <c r="AHQ216" s="47"/>
      <c r="AHR216" s="47"/>
      <c r="AHS216" s="47"/>
      <c r="AHT216" s="47"/>
      <c r="AHU216" s="47"/>
      <c r="AHV216" s="47"/>
      <c r="AHW216" s="47"/>
      <c r="AHX216" s="47"/>
      <c r="AHY216" s="47"/>
      <c r="AHZ216" s="47"/>
      <c r="AIA216" s="47"/>
      <c r="AIB216" s="47"/>
      <c r="AIC216" s="47"/>
      <c r="AID216" s="47"/>
      <c r="AIE216" s="47"/>
      <c r="AIF216" s="47"/>
      <c r="AIG216" s="47"/>
      <c r="AIH216" s="47"/>
      <c r="AII216" s="47"/>
      <c r="AIJ216" s="47"/>
      <c r="AIK216" s="47"/>
      <c r="AIL216" s="47"/>
      <c r="AIM216" s="47"/>
      <c r="AIN216" s="47"/>
      <c r="AIO216" s="47"/>
      <c r="AIP216" s="47"/>
      <c r="AIQ216" s="47"/>
      <c r="AIR216" s="47"/>
      <c r="AIS216" s="47"/>
      <c r="AIT216" s="47"/>
      <c r="AIU216" s="47"/>
      <c r="AIV216" s="47"/>
      <c r="AIW216" s="47"/>
      <c r="AIX216" s="47"/>
      <c r="AIY216" s="47"/>
      <c r="AIZ216" s="47"/>
      <c r="AJA216" s="47"/>
      <c r="AJB216" s="47"/>
      <c r="AJC216" s="47"/>
      <c r="AJD216" s="47"/>
      <c r="AJE216" s="47"/>
      <c r="AJF216" s="47"/>
      <c r="AJG216" s="47"/>
      <c r="AJH216" s="47"/>
      <c r="AJI216" s="47"/>
      <c r="AJJ216" s="47"/>
      <c r="AJK216" s="47"/>
      <c r="AJL216" s="47"/>
      <c r="AJM216" s="47"/>
      <c r="AJN216" s="47"/>
      <c r="AJO216" s="47"/>
      <c r="AJP216" s="47"/>
      <c r="AJQ216" s="47"/>
      <c r="AJR216" s="47"/>
      <c r="AJS216" s="47"/>
      <c r="AJT216" s="47"/>
      <c r="AJU216" s="47"/>
      <c r="AJV216" s="47"/>
      <c r="AJW216" s="47"/>
      <c r="AJX216" s="47"/>
      <c r="AJY216" s="47"/>
      <c r="AJZ216" s="47"/>
      <c r="AKA216" s="47"/>
      <c r="AKB216" s="47"/>
      <c r="AKC216" s="47"/>
      <c r="AKD216" s="47"/>
      <c r="AKE216" s="47"/>
      <c r="AKF216" s="47"/>
      <c r="AKG216" s="47"/>
      <c r="AKH216" s="47"/>
      <c r="AKI216" s="47"/>
      <c r="AKJ216" s="47"/>
      <c r="AKK216" s="47"/>
      <c r="AKL216" s="47"/>
      <c r="AKM216" s="47"/>
      <c r="AKN216" s="47"/>
      <c r="AKO216" s="47"/>
      <c r="AKP216" s="47"/>
      <c r="AKQ216" s="47"/>
      <c r="AKR216" s="47"/>
      <c r="AKS216" s="47"/>
      <c r="AKT216" s="47"/>
      <c r="AKU216" s="47"/>
      <c r="AKV216" s="47"/>
      <c r="AKW216" s="47"/>
      <c r="AKX216" s="47"/>
      <c r="AKY216" s="47"/>
      <c r="AKZ216" s="47"/>
      <c r="ALA216" s="47"/>
      <c r="ALB216" s="47"/>
      <c r="ALC216" s="47"/>
      <c r="ALD216" s="47"/>
      <c r="ALE216" s="47"/>
      <c r="ALF216" s="47"/>
      <c r="ALG216" s="47"/>
      <c r="ALH216" s="47"/>
      <c r="ALI216" s="47"/>
      <c r="ALJ216" s="47"/>
      <c r="ALK216" s="47"/>
      <c r="ALL216" s="47"/>
      <c r="ALM216" s="47"/>
      <c r="ALN216" s="47"/>
      <c r="ALO216" s="47"/>
      <c r="ALP216" s="47"/>
      <c r="ALQ216" s="47"/>
      <c r="ALR216" s="47"/>
      <c r="ALS216" s="47"/>
      <c r="ALT216" s="47"/>
      <c r="ALU216" s="47"/>
      <c r="ALV216" s="47"/>
      <c r="ALW216" s="47"/>
      <c r="ALX216" s="47"/>
      <c r="ALY216" s="47"/>
      <c r="ALZ216" s="47"/>
      <c r="AMA216" s="47"/>
      <c r="AMB216" s="47"/>
      <c r="AMC216" s="47"/>
      <c r="AMD216" s="47"/>
      <c r="AME216" s="47"/>
      <c r="AMF216" s="47"/>
      <c r="AMG216" s="47"/>
      <c r="AMH216" s="47"/>
      <c r="AMI216" s="47"/>
      <c r="AMJ216" s="47"/>
      <c r="AMK216" s="47"/>
      <c r="AML216" s="47"/>
      <c r="AMM216" s="47"/>
      <c r="AMN216" s="47"/>
      <c r="AMO216" s="47"/>
      <c r="AMP216" s="47"/>
      <c r="AMQ216" s="47"/>
      <c r="AMR216" s="47"/>
      <c r="AMS216" s="47"/>
      <c r="AMT216" s="47"/>
      <c r="AMU216" s="47"/>
      <c r="AMV216" s="47"/>
      <c r="AMW216" s="47"/>
      <c r="AMX216" s="47"/>
      <c r="AMY216" s="47"/>
      <c r="AMZ216" s="47"/>
      <c r="ANA216" s="47"/>
      <c r="ANB216" s="47"/>
      <c r="ANC216" s="47"/>
      <c r="AND216" s="47"/>
      <c r="ANE216" s="47"/>
      <c r="ANF216" s="47"/>
      <c r="ANG216" s="47"/>
      <c r="ANH216" s="47"/>
      <c r="ANI216" s="47"/>
      <c r="ANJ216" s="47"/>
      <c r="ANK216" s="47"/>
      <c r="ANL216" s="47"/>
      <c r="ANM216" s="47"/>
      <c r="ANN216" s="47"/>
      <c r="ANO216" s="47"/>
      <c r="ANP216" s="47"/>
      <c r="ANQ216" s="47"/>
      <c r="ANR216" s="47"/>
      <c r="ANS216" s="47"/>
      <c r="ANT216" s="47"/>
      <c r="ANU216" s="47"/>
      <c r="ANV216" s="47"/>
      <c r="ANW216" s="47"/>
      <c r="ANX216" s="47"/>
      <c r="ANY216" s="47"/>
      <c r="ANZ216" s="47"/>
      <c r="AOA216" s="47"/>
      <c r="AOB216" s="47"/>
      <c r="AOC216" s="47"/>
      <c r="AOD216" s="47"/>
      <c r="AOE216" s="47"/>
      <c r="AOF216" s="47"/>
      <c r="AOG216" s="47"/>
      <c r="AOH216" s="47"/>
      <c r="AOI216" s="47"/>
      <c r="AOJ216" s="47"/>
      <c r="AOK216" s="47"/>
      <c r="AOL216" s="47"/>
      <c r="AOM216" s="47"/>
      <c r="AON216" s="47"/>
      <c r="AOO216" s="47"/>
      <c r="AOP216" s="47"/>
      <c r="AOQ216" s="47"/>
      <c r="AOR216" s="47"/>
      <c r="AOS216" s="47"/>
      <c r="AOT216" s="47"/>
      <c r="AOU216" s="47"/>
      <c r="AOV216" s="47"/>
      <c r="AOW216" s="47"/>
      <c r="AOX216" s="47"/>
      <c r="AOY216" s="47"/>
      <c r="AOZ216" s="47"/>
      <c r="APA216" s="47"/>
      <c r="APB216" s="47"/>
      <c r="APC216" s="47"/>
      <c r="APD216" s="47"/>
      <c r="APE216" s="47"/>
      <c r="APF216" s="47"/>
      <c r="APG216" s="47"/>
      <c r="APH216" s="47"/>
      <c r="API216" s="47"/>
      <c r="APJ216" s="47"/>
      <c r="APK216" s="47"/>
      <c r="APL216" s="47"/>
      <c r="APM216" s="47"/>
      <c r="APN216" s="47"/>
      <c r="APO216" s="47"/>
      <c r="APP216" s="47"/>
      <c r="APQ216" s="47"/>
      <c r="APR216" s="47"/>
      <c r="APS216" s="47"/>
      <c r="APT216" s="47"/>
      <c r="APU216" s="47"/>
      <c r="APV216" s="47"/>
      <c r="APW216" s="47"/>
      <c r="APX216" s="47"/>
      <c r="APY216" s="47"/>
      <c r="APZ216" s="47"/>
      <c r="AQA216" s="47"/>
      <c r="AQB216" s="47"/>
      <c r="AQC216" s="47"/>
      <c r="AQD216" s="47"/>
      <c r="AQE216" s="47"/>
      <c r="AQF216" s="47"/>
      <c r="AQG216" s="47"/>
      <c r="AQH216" s="47"/>
      <c r="AQI216" s="47"/>
      <c r="AQJ216" s="47"/>
      <c r="AQK216" s="47"/>
      <c r="AQL216" s="47"/>
      <c r="AQM216" s="47"/>
      <c r="AQN216" s="47"/>
      <c r="AQO216" s="47"/>
      <c r="AQP216" s="47"/>
      <c r="AQQ216" s="47"/>
      <c r="AQR216" s="47"/>
      <c r="AQS216" s="47"/>
      <c r="AQT216" s="47"/>
      <c r="AQU216" s="47"/>
      <c r="AQV216" s="47"/>
      <c r="AQW216" s="47"/>
      <c r="AQX216" s="47"/>
      <c r="AQY216" s="47"/>
      <c r="AQZ216" s="47"/>
      <c r="ARA216" s="47"/>
      <c r="ARB216" s="47"/>
      <c r="ARC216" s="47"/>
      <c r="ARD216" s="47"/>
      <c r="ARE216" s="47"/>
      <c r="ARF216" s="47"/>
      <c r="ARG216" s="47"/>
      <c r="ARH216" s="47"/>
      <c r="ARI216" s="47"/>
      <c r="ARJ216" s="47"/>
      <c r="ARK216" s="47"/>
      <c r="ARL216" s="47"/>
      <c r="ARM216" s="47"/>
      <c r="ARN216" s="47"/>
      <c r="ARO216" s="47"/>
      <c r="ARP216" s="47"/>
      <c r="ARQ216" s="47"/>
      <c r="ARR216" s="47"/>
      <c r="ARS216" s="47"/>
      <c r="ART216" s="47"/>
      <c r="ARU216" s="47"/>
      <c r="ARV216" s="47"/>
      <c r="ARW216" s="47"/>
      <c r="ARX216" s="47"/>
      <c r="ARY216" s="47"/>
      <c r="ARZ216" s="47"/>
      <c r="ASA216" s="47"/>
      <c r="ASB216" s="47"/>
      <c r="ASC216" s="47"/>
      <c r="ASD216" s="47"/>
      <c r="ASE216" s="47"/>
      <c r="ASF216" s="47"/>
      <c r="ASG216" s="47"/>
      <c r="ASH216" s="47"/>
      <c r="ASI216" s="47"/>
      <c r="ASJ216" s="47"/>
      <c r="ASK216" s="47"/>
      <c r="ASL216" s="47"/>
      <c r="ASM216" s="47"/>
      <c r="ASN216" s="47"/>
      <c r="ASO216" s="47"/>
      <c r="ASP216" s="47"/>
      <c r="ASQ216" s="47"/>
      <c r="ASR216" s="47"/>
      <c r="ASS216" s="47"/>
      <c r="AST216" s="47"/>
      <c r="ASU216" s="47"/>
      <c r="ASV216" s="47"/>
      <c r="ASW216" s="47"/>
      <c r="ASX216" s="47"/>
      <c r="ASY216" s="47"/>
      <c r="ASZ216" s="47"/>
      <c r="ATA216" s="47"/>
      <c r="ATB216" s="47"/>
      <c r="ATC216" s="47"/>
      <c r="ATD216" s="47"/>
      <c r="ATE216" s="47"/>
      <c r="ATF216" s="47"/>
      <c r="ATG216" s="47"/>
      <c r="ATH216" s="47"/>
      <c r="ATI216" s="47"/>
      <c r="ATJ216" s="47"/>
      <c r="ATK216" s="47"/>
      <c r="ATL216" s="47"/>
      <c r="ATM216" s="47"/>
      <c r="ATN216" s="47"/>
      <c r="ATO216" s="47"/>
      <c r="ATP216" s="47"/>
      <c r="ATQ216" s="47"/>
      <c r="ATR216" s="47"/>
      <c r="ATS216" s="47"/>
      <c r="ATT216" s="47"/>
      <c r="ATU216" s="47"/>
      <c r="ATV216" s="47"/>
      <c r="ATW216" s="47"/>
      <c r="ATX216" s="47"/>
      <c r="ATY216" s="47"/>
      <c r="ATZ216" s="47"/>
      <c r="AUA216" s="47"/>
      <c r="AUB216" s="47"/>
      <c r="AUC216" s="47"/>
      <c r="AUD216" s="47"/>
      <c r="AUE216" s="47"/>
      <c r="AUF216" s="47"/>
      <c r="AUG216" s="47"/>
      <c r="AUH216" s="47"/>
      <c r="AUI216" s="47"/>
      <c r="AUJ216" s="47"/>
      <c r="AUK216" s="47"/>
      <c r="AUL216" s="47"/>
      <c r="AUM216" s="47"/>
      <c r="AUN216" s="47"/>
      <c r="AUO216" s="47"/>
      <c r="AUP216" s="47"/>
      <c r="AUQ216" s="47"/>
      <c r="AUR216" s="47"/>
      <c r="AUS216" s="47"/>
      <c r="AUT216" s="47"/>
      <c r="AUU216" s="47"/>
      <c r="AUV216" s="47"/>
      <c r="AUW216" s="47"/>
      <c r="AUX216" s="47"/>
      <c r="AUY216" s="47"/>
      <c r="AUZ216" s="47"/>
      <c r="AVA216" s="47"/>
      <c r="AVB216" s="47"/>
      <c r="AVC216" s="47"/>
      <c r="AVD216" s="47"/>
      <c r="AVE216" s="47"/>
      <c r="AVF216" s="47"/>
      <c r="AVG216" s="47"/>
      <c r="AVH216" s="47"/>
      <c r="AVI216" s="47"/>
      <c r="AVJ216" s="47"/>
      <c r="AVK216" s="47"/>
      <c r="AVL216" s="47"/>
      <c r="AVM216" s="47"/>
      <c r="AVN216" s="47"/>
      <c r="AVO216" s="47"/>
      <c r="AVP216" s="47"/>
      <c r="AVQ216" s="47"/>
      <c r="AVR216" s="47"/>
      <c r="AVS216" s="47"/>
      <c r="AVT216" s="47"/>
      <c r="AVU216" s="47"/>
      <c r="AVV216" s="47"/>
      <c r="AVW216" s="47"/>
      <c r="AVX216" s="47"/>
      <c r="AVY216" s="47"/>
      <c r="AVZ216" s="47"/>
      <c r="AWA216" s="47"/>
      <c r="AWB216" s="47"/>
      <c r="AWC216" s="47"/>
      <c r="AWD216" s="47"/>
      <c r="AWE216" s="47"/>
      <c r="AWF216" s="47"/>
      <c r="AWG216" s="47"/>
      <c r="AWH216" s="47"/>
      <c r="AWI216" s="47"/>
      <c r="AWJ216" s="47"/>
      <c r="AWK216" s="47"/>
      <c r="AWL216" s="47"/>
      <c r="AWM216" s="47"/>
      <c r="AWN216" s="47"/>
      <c r="AWO216" s="47"/>
      <c r="AWP216" s="47"/>
      <c r="AWQ216" s="47"/>
      <c r="AWR216" s="47"/>
      <c r="AWS216" s="47"/>
      <c r="AWT216" s="47"/>
      <c r="AWU216" s="47"/>
      <c r="AWV216" s="47"/>
      <c r="AWW216" s="47"/>
      <c r="AWX216" s="47"/>
      <c r="AWY216" s="47"/>
      <c r="AWZ216" s="47"/>
      <c r="AXA216" s="47"/>
      <c r="AXB216" s="47"/>
      <c r="AXC216" s="47"/>
      <c r="AXD216" s="47"/>
      <c r="AXE216" s="47"/>
      <c r="AXF216" s="47"/>
      <c r="AXG216" s="47"/>
      <c r="AXH216" s="47"/>
      <c r="AXI216" s="47"/>
      <c r="AXJ216" s="47"/>
      <c r="AXK216" s="47"/>
      <c r="AXL216" s="47"/>
      <c r="AXM216" s="47"/>
      <c r="AXN216" s="47"/>
      <c r="AXO216" s="47"/>
      <c r="AXP216" s="47"/>
      <c r="AXQ216" s="47"/>
      <c r="AXR216" s="47"/>
      <c r="AXS216" s="47"/>
      <c r="AXT216" s="47"/>
      <c r="AXU216" s="47"/>
      <c r="AXV216" s="47"/>
      <c r="AXW216" s="47"/>
      <c r="AXX216" s="47"/>
      <c r="AXY216" s="47"/>
      <c r="AXZ216" s="47"/>
      <c r="AYA216" s="47"/>
      <c r="AYB216" s="47"/>
      <c r="AYC216" s="47"/>
      <c r="AYD216" s="47"/>
      <c r="AYE216" s="47"/>
      <c r="AYF216" s="47"/>
      <c r="AYG216" s="47"/>
      <c r="AYH216" s="47"/>
      <c r="AYI216" s="47"/>
      <c r="AYJ216" s="47"/>
      <c r="AYK216" s="47"/>
      <c r="AYL216" s="47"/>
      <c r="AYM216" s="47"/>
      <c r="AYN216" s="47"/>
      <c r="AYO216" s="47"/>
      <c r="AYP216" s="47"/>
      <c r="AYQ216" s="47"/>
      <c r="AYR216" s="47"/>
      <c r="AYS216" s="47"/>
      <c r="AYT216" s="47"/>
      <c r="AYU216" s="47"/>
      <c r="AYV216" s="47"/>
      <c r="AYW216" s="47"/>
      <c r="AYX216" s="47"/>
      <c r="AYY216" s="47"/>
      <c r="AYZ216" s="47"/>
      <c r="AZA216" s="47"/>
      <c r="AZB216" s="47"/>
      <c r="AZC216" s="47"/>
      <c r="AZD216" s="47"/>
      <c r="AZE216" s="47"/>
      <c r="AZF216" s="47"/>
      <c r="AZG216" s="47"/>
      <c r="AZH216" s="47"/>
      <c r="AZI216" s="47"/>
      <c r="AZJ216" s="47"/>
      <c r="AZK216" s="47"/>
      <c r="AZL216" s="47"/>
      <c r="AZM216" s="47"/>
      <c r="AZN216" s="47"/>
      <c r="AZO216" s="47"/>
      <c r="AZP216" s="47"/>
      <c r="AZQ216" s="47"/>
      <c r="AZR216" s="47"/>
      <c r="AZS216" s="47"/>
      <c r="AZT216" s="47"/>
      <c r="AZU216" s="47"/>
      <c r="AZV216" s="47"/>
      <c r="AZW216" s="47"/>
      <c r="AZX216" s="47"/>
      <c r="AZY216" s="47"/>
      <c r="AZZ216" s="47"/>
      <c r="BAA216" s="47"/>
      <c r="BAB216" s="47"/>
      <c r="BAC216" s="47"/>
      <c r="BAD216" s="47"/>
      <c r="BAE216" s="47"/>
      <c r="BAF216" s="47"/>
      <c r="BAG216" s="47"/>
      <c r="BAH216" s="47"/>
      <c r="BAI216" s="47"/>
      <c r="BAJ216" s="47"/>
      <c r="BAK216" s="47"/>
      <c r="BAL216" s="47"/>
      <c r="BAM216" s="47"/>
      <c r="BAN216" s="47"/>
      <c r="BAO216" s="47"/>
      <c r="BAP216" s="47"/>
      <c r="BAQ216" s="47"/>
      <c r="BAR216" s="47"/>
      <c r="BAS216" s="47"/>
      <c r="BAT216" s="47"/>
      <c r="BAU216" s="47"/>
      <c r="BAV216" s="47"/>
      <c r="BAW216" s="47"/>
      <c r="BAX216" s="47"/>
      <c r="BAY216" s="47"/>
      <c r="BAZ216" s="47"/>
      <c r="BBA216" s="47"/>
      <c r="BBB216" s="47"/>
      <c r="BBC216" s="47"/>
      <c r="BBD216" s="47"/>
      <c r="BBE216" s="47"/>
      <c r="BBF216" s="47"/>
      <c r="BBG216" s="47"/>
      <c r="BBH216" s="47"/>
      <c r="BBI216" s="47"/>
      <c r="BBJ216" s="47"/>
      <c r="BBK216" s="47"/>
      <c r="BBL216" s="47"/>
      <c r="BBM216" s="47"/>
      <c r="BBN216" s="47"/>
      <c r="BBO216" s="47"/>
      <c r="BBP216" s="47"/>
      <c r="BBQ216" s="47"/>
      <c r="BBR216" s="47"/>
      <c r="BBS216" s="47"/>
      <c r="BBT216" s="47"/>
      <c r="BBU216" s="47"/>
      <c r="BBV216" s="47"/>
      <c r="BBW216" s="47"/>
      <c r="BBX216" s="47"/>
      <c r="BBY216" s="47"/>
      <c r="BBZ216" s="47"/>
      <c r="BCA216" s="47"/>
      <c r="BCB216" s="47"/>
      <c r="BCC216" s="47"/>
      <c r="BCD216" s="47"/>
      <c r="BCE216" s="47"/>
      <c r="BCF216" s="47"/>
      <c r="BCG216" s="47"/>
      <c r="BCH216" s="47"/>
      <c r="BCI216" s="47"/>
      <c r="BCJ216" s="47"/>
      <c r="BCK216" s="47"/>
      <c r="BCL216" s="47"/>
      <c r="BCM216" s="47"/>
      <c r="BCN216" s="47"/>
      <c r="BCO216" s="47"/>
      <c r="BCP216" s="47"/>
      <c r="BCQ216" s="47"/>
      <c r="BCR216" s="47"/>
      <c r="BCS216" s="47"/>
      <c r="BCT216" s="47"/>
      <c r="BCU216" s="47"/>
      <c r="BCV216" s="47"/>
      <c r="BCW216" s="47"/>
      <c r="BCX216" s="47"/>
      <c r="BCY216" s="47"/>
      <c r="BCZ216" s="47"/>
      <c r="BDA216" s="47"/>
      <c r="BDB216" s="47"/>
      <c r="BDC216" s="47"/>
      <c r="BDD216" s="47"/>
      <c r="BDE216" s="47"/>
      <c r="BDF216" s="47"/>
      <c r="BDG216" s="47"/>
      <c r="BDH216" s="47"/>
      <c r="BDI216" s="47"/>
      <c r="BDJ216" s="47"/>
      <c r="BDK216" s="47"/>
      <c r="BDL216" s="47"/>
      <c r="BDM216" s="47"/>
      <c r="BDN216" s="47"/>
      <c r="BDO216" s="47"/>
      <c r="BDP216" s="47"/>
      <c r="BDQ216" s="47"/>
      <c r="BDR216" s="47"/>
      <c r="BDS216" s="47"/>
      <c r="BDT216" s="47"/>
      <c r="BDU216" s="47"/>
      <c r="BDV216" s="47"/>
      <c r="BDW216" s="47"/>
      <c r="BDX216" s="47"/>
      <c r="BDY216" s="47"/>
      <c r="BDZ216" s="47"/>
      <c r="BEA216" s="47"/>
      <c r="BEB216" s="47"/>
      <c r="BEC216" s="47"/>
      <c r="BED216" s="47"/>
      <c r="BEE216" s="47"/>
      <c r="BEF216" s="47"/>
      <c r="BEG216" s="47"/>
      <c r="BEH216" s="47"/>
      <c r="BEI216" s="47"/>
      <c r="BEJ216" s="47"/>
      <c r="BEK216" s="47"/>
      <c r="BEL216" s="47"/>
      <c r="BEM216" s="47"/>
      <c r="BEN216" s="47"/>
      <c r="BEO216" s="47"/>
      <c r="BEP216" s="47"/>
      <c r="BEQ216" s="47"/>
      <c r="BER216" s="47"/>
      <c r="BES216" s="47"/>
      <c r="BET216" s="47"/>
      <c r="BEU216" s="47"/>
      <c r="BEV216" s="47"/>
      <c r="BEW216" s="47"/>
      <c r="BEX216" s="47"/>
      <c r="BEY216" s="47"/>
      <c r="BEZ216" s="47"/>
      <c r="BFA216" s="47"/>
      <c r="BFB216" s="47"/>
      <c r="BFC216" s="47"/>
      <c r="BFD216" s="47"/>
      <c r="BFE216" s="47"/>
      <c r="BFF216" s="47"/>
      <c r="BFG216" s="47"/>
      <c r="BFH216" s="47"/>
      <c r="BFI216" s="47"/>
      <c r="BFJ216" s="47"/>
      <c r="BFK216" s="47"/>
      <c r="BFL216" s="47"/>
      <c r="BFM216" s="47"/>
      <c r="BFN216" s="47"/>
      <c r="BFO216" s="47"/>
      <c r="BFP216" s="47"/>
      <c r="BFQ216" s="47"/>
      <c r="BFR216" s="47"/>
      <c r="BFS216" s="47"/>
      <c r="BFT216" s="47"/>
      <c r="BFU216" s="47"/>
      <c r="BFV216" s="47"/>
      <c r="BFW216" s="47"/>
      <c r="BFX216" s="47"/>
      <c r="BFY216" s="47"/>
      <c r="BFZ216" s="47"/>
      <c r="BGA216" s="47"/>
      <c r="BGB216" s="47"/>
      <c r="BGC216" s="47"/>
      <c r="BGD216" s="47"/>
      <c r="BGE216" s="47"/>
      <c r="BGF216" s="47"/>
      <c r="BGG216" s="47"/>
      <c r="BGH216" s="47"/>
      <c r="BGI216" s="47"/>
      <c r="BGJ216" s="47"/>
      <c r="BGK216" s="47"/>
      <c r="BGL216" s="47"/>
      <c r="BGM216" s="47"/>
      <c r="BGN216" s="47"/>
      <c r="BGO216" s="47"/>
      <c r="BGP216" s="47"/>
      <c r="BGQ216" s="47"/>
      <c r="BGR216" s="47"/>
      <c r="BGS216" s="47"/>
      <c r="BGT216" s="47"/>
      <c r="BGU216" s="47"/>
      <c r="BGV216" s="47"/>
      <c r="BGW216" s="47"/>
      <c r="BGX216" s="47"/>
      <c r="BGY216" s="47"/>
      <c r="BGZ216" s="47"/>
      <c r="BHA216" s="47"/>
      <c r="BHB216" s="47"/>
      <c r="BHC216" s="47"/>
      <c r="BHD216" s="47"/>
      <c r="BHE216" s="47"/>
      <c r="BHF216" s="47"/>
      <c r="BHG216" s="47"/>
      <c r="BHH216" s="47"/>
      <c r="BHI216" s="47"/>
      <c r="BHJ216" s="47"/>
      <c r="BHK216" s="47"/>
      <c r="BHL216" s="47"/>
      <c r="BHM216" s="47"/>
      <c r="BHN216" s="47"/>
      <c r="BHO216" s="47"/>
      <c r="BHP216" s="47"/>
      <c r="BHQ216" s="47"/>
      <c r="BHR216" s="47"/>
      <c r="BHS216" s="47"/>
      <c r="BHT216" s="47"/>
      <c r="BHU216" s="47"/>
      <c r="BHV216" s="47"/>
      <c r="BHW216" s="47"/>
      <c r="BHX216" s="47"/>
      <c r="BHY216" s="47"/>
      <c r="BHZ216" s="47"/>
      <c r="BIA216" s="47"/>
      <c r="BIB216" s="47"/>
      <c r="BIC216" s="47"/>
      <c r="BID216" s="47"/>
      <c r="BIE216" s="47"/>
      <c r="BIF216" s="47"/>
      <c r="BIG216" s="47"/>
      <c r="BIH216" s="47"/>
      <c r="BII216" s="47"/>
      <c r="BIJ216" s="47"/>
      <c r="BIK216" s="47"/>
      <c r="BIL216" s="47"/>
      <c r="BIM216" s="47"/>
      <c r="BIN216" s="47"/>
      <c r="BIO216" s="47"/>
      <c r="BIP216" s="47"/>
      <c r="BIQ216" s="47"/>
      <c r="BIR216" s="47"/>
      <c r="BIS216" s="47"/>
      <c r="BIT216" s="47"/>
      <c r="BIU216" s="47"/>
      <c r="BIV216" s="47"/>
      <c r="BIW216" s="47"/>
      <c r="BIX216" s="47"/>
      <c r="BIY216" s="47"/>
      <c r="BIZ216" s="47"/>
      <c r="BJA216" s="47"/>
      <c r="BJB216" s="47"/>
      <c r="BJC216" s="47"/>
      <c r="BJD216" s="47"/>
      <c r="BJE216" s="47"/>
      <c r="BJF216" s="47"/>
      <c r="BJG216" s="47"/>
      <c r="BJH216" s="47"/>
      <c r="BJI216" s="47"/>
      <c r="BJJ216" s="47"/>
      <c r="BJK216" s="47"/>
      <c r="BJL216" s="47"/>
      <c r="BJM216" s="47"/>
      <c r="BJN216" s="47"/>
      <c r="BJO216" s="47"/>
      <c r="BJP216" s="47"/>
      <c r="BJQ216" s="47"/>
      <c r="BJR216" s="47"/>
      <c r="BJS216" s="47"/>
      <c r="BJT216" s="47"/>
      <c r="BJU216" s="47"/>
      <c r="BJV216" s="47"/>
      <c r="BJW216" s="47"/>
      <c r="BJX216" s="47"/>
      <c r="BJY216" s="47"/>
      <c r="BJZ216" s="47"/>
      <c r="BKA216" s="47"/>
      <c r="BKB216" s="47"/>
      <c r="BKC216" s="47"/>
      <c r="BKD216" s="47"/>
      <c r="BKE216" s="47"/>
      <c r="BKF216" s="47"/>
      <c r="BKG216" s="47"/>
      <c r="BKH216" s="47"/>
      <c r="BKI216" s="47"/>
      <c r="BKJ216" s="47"/>
      <c r="BKK216" s="47"/>
      <c r="BKL216" s="47"/>
      <c r="BKM216" s="47"/>
      <c r="BKN216" s="47"/>
      <c r="BKO216" s="47"/>
      <c r="BKP216" s="47"/>
      <c r="BKQ216" s="47"/>
      <c r="BKR216" s="47"/>
      <c r="BKS216" s="47"/>
      <c r="BKT216" s="47"/>
      <c r="BKU216" s="47"/>
      <c r="BKV216" s="47"/>
      <c r="BKW216" s="47"/>
      <c r="BKX216" s="47"/>
      <c r="BKY216" s="47"/>
      <c r="BKZ216" s="47"/>
      <c r="BLA216" s="47"/>
      <c r="BLB216" s="47"/>
      <c r="BLC216" s="47"/>
      <c r="BLD216" s="47"/>
      <c r="BLE216" s="47"/>
      <c r="BLF216" s="47"/>
      <c r="BLG216" s="47"/>
      <c r="BLH216" s="47"/>
      <c r="BLI216" s="47"/>
      <c r="BLJ216" s="47"/>
      <c r="BLK216" s="47"/>
      <c r="BLL216" s="47"/>
      <c r="BLM216" s="47"/>
      <c r="BLN216" s="47"/>
      <c r="BLO216" s="47"/>
      <c r="BLP216" s="47"/>
      <c r="BLQ216" s="47"/>
      <c r="BLR216" s="47"/>
      <c r="BLS216" s="47"/>
      <c r="BLT216" s="47"/>
      <c r="BLU216" s="47"/>
      <c r="BLV216" s="47"/>
      <c r="BLW216" s="47"/>
      <c r="BLX216" s="47"/>
      <c r="BLY216" s="47"/>
      <c r="BLZ216" s="47"/>
      <c r="BMA216" s="47"/>
      <c r="BMB216" s="47"/>
      <c r="BMC216" s="47"/>
      <c r="BMD216" s="47"/>
      <c r="BME216" s="47"/>
      <c r="BMF216" s="47"/>
      <c r="BMG216" s="47"/>
      <c r="BMH216" s="47"/>
      <c r="BMI216" s="47"/>
      <c r="BMJ216" s="47"/>
      <c r="BMK216" s="47"/>
      <c r="BML216" s="47"/>
      <c r="BMM216" s="47"/>
      <c r="BMN216" s="47"/>
      <c r="BMO216" s="47"/>
      <c r="BMP216" s="47"/>
      <c r="BMQ216" s="47"/>
      <c r="BMR216" s="47"/>
      <c r="BMS216" s="47"/>
      <c r="BMT216" s="47"/>
      <c r="BMU216" s="47"/>
      <c r="BMV216" s="47"/>
      <c r="BMW216" s="47"/>
      <c r="BMX216" s="47"/>
      <c r="BMY216" s="47"/>
      <c r="BMZ216" s="47"/>
      <c r="BNA216" s="47"/>
      <c r="BNB216" s="47"/>
      <c r="BNC216" s="47"/>
      <c r="BND216" s="47"/>
      <c r="BNE216" s="47"/>
      <c r="BNF216" s="47"/>
      <c r="BNG216" s="47"/>
      <c r="BNH216" s="47"/>
      <c r="BNI216" s="47"/>
      <c r="BNJ216" s="47"/>
      <c r="BNK216" s="47"/>
      <c r="BNL216" s="47"/>
      <c r="BNM216" s="47"/>
      <c r="BNN216" s="47"/>
      <c r="BNO216" s="47"/>
      <c r="BNP216" s="47"/>
      <c r="BNQ216" s="47"/>
      <c r="BNR216" s="47"/>
      <c r="BNS216" s="47"/>
      <c r="BNT216" s="47"/>
      <c r="BNU216" s="47"/>
      <c r="BNV216" s="47"/>
      <c r="BNW216" s="47"/>
      <c r="BNX216" s="47"/>
      <c r="BNY216" s="47"/>
      <c r="BNZ216" s="47"/>
      <c r="BOA216" s="47"/>
      <c r="BOB216" s="47"/>
      <c r="BOC216" s="47"/>
      <c r="BOD216" s="47"/>
      <c r="BOE216" s="47"/>
      <c r="BOF216" s="47"/>
      <c r="BOG216" s="47"/>
      <c r="BOH216" s="47"/>
      <c r="BOI216" s="47"/>
      <c r="BOJ216" s="47"/>
      <c r="BOK216" s="47"/>
      <c r="BOL216" s="47"/>
      <c r="BOM216" s="47"/>
      <c r="BON216" s="47"/>
      <c r="BOO216" s="47"/>
      <c r="BOP216" s="47"/>
      <c r="BOQ216" s="47"/>
      <c r="BOR216" s="47"/>
      <c r="BOS216" s="47"/>
      <c r="BOT216" s="47"/>
      <c r="BOU216" s="47"/>
      <c r="BOV216" s="47"/>
      <c r="BOW216" s="47"/>
      <c r="BOX216" s="47"/>
      <c r="BOY216" s="47"/>
      <c r="BOZ216" s="47"/>
      <c r="BPA216" s="47"/>
      <c r="BPB216" s="47"/>
      <c r="BPC216" s="47"/>
      <c r="BPD216" s="47"/>
      <c r="BPE216" s="47"/>
      <c r="BPF216" s="47"/>
      <c r="BPG216" s="47"/>
      <c r="BPH216" s="47"/>
      <c r="BPI216" s="47"/>
      <c r="BPJ216" s="47"/>
      <c r="BPK216" s="47"/>
      <c r="BPL216" s="47"/>
      <c r="BPM216" s="47"/>
      <c r="BPN216" s="47"/>
      <c r="BPO216" s="47"/>
      <c r="BPP216" s="47"/>
      <c r="BPQ216" s="47"/>
      <c r="BPR216" s="47"/>
      <c r="BPS216" s="47"/>
      <c r="BPT216" s="47"/>
      <c r="BPU216" s="47"/>
      <c r="BPV216" s="47"/>
      <c r="BPW216" s="47"/>
      <c r="BPX216" s="47"/>
      <c r="BPY216" s="47"/>
      <c r="BPZ216" s="47"/>
      <c r="BQA216" s="47"/>
      <c r="BQB216" s="47"/>
      <c r="BQC216" s="47"/>
      <c r="BQD216" s="47"/>
      <c r="BQE216" s="47"/>
      <c r="BQF216" s="47"/>
      <c r="BQG216" s="47"/>
      <c r="BQH216" s="47"/>
      <c r="BQI216" s="47"/>
      <c r="BQJ216" s="47"/>
      <c r="BQK216" s="47"/>
      <c r="BQL216" s="47"/>
      <c r="BQM216" s="47"/>
      <c r="BQN216" s="47"/>
      <c r="BQO216" s="47"/>
      <c r="BQP216" s="47"/>
      <c r="BQQ216" s="47"/>
      <c r="BQR216" s="47"/>
      <c r="BQS216" s="47"/>
      <c r="BQT216" s="47"/>
      <c r="BQU216" s="47"/>
      <c r="BQV216" s="47"/>
      <c r="BQW216" s="47"/>
      <c r="BQX216" s="47"/>
      <c r="BQY216" s="47"/>
      <c r="BQZ216" s="47"/>
      <c r="BRA216" s="47"/>
      <c r="BRB216" s="47"/>
      <c r="BRC216" s="47"/>
      <c r="BRD216" s="47"/>
      <c r="BRE216" s="47"/>
      <c r="BRF216" s="47"/>
      <c r="BRG216" s="47"/>
      <c r="BRH216" s="47"/>
      <c r="BRI216" s="47"/>
      <c r="BRJ216" s="47"/>
      <c r="BRK216" s="47"/>
      <c r="BRL216" s="47"/>
      <c r="BRM216" s="47"/>
      <c r="BRN216" s="47"/>
      <c r="BRO216" s="47"/>
      <c r="BRP216" s="47"/>
      <c r="BRQ216" s="47"/>
      <c r="BRR216" s="47"/>
      <c r="BRS216" s="47"/>
      <c r="BRT216" s="47"/>
      <c r="BRU216" s="47"/>
      <c r="BRV216" s="47"/>
      <c r="BRW216" s="47"/>
      <c r="BRX216" s="47"/>
      <c r="BRY216" s="47"/>
      <c r="BRZ216" s="47"/>
      <c r="BSA216" s="47"/>
      <c r="BSB216" s="47"/>
      <c r="BSC216" s="47"/>
      <c r="BSD216" s="47"/>
      <c r="BSE216" s="47"/>
      <c r="BSF216" s="47"/>
      <c r="BSG216" s="47"/>
      <c r="BSH216" s="47"/>
      <c r="BSI216" s="47"/>
      <c r="BSJ216" s="47"/>
      <c r="BSK216" s="47"/>
      <c r="BSL216" s="47"/>
      <c r="BSM216" s="47"/>
      <c r="BSN216" s="47"/>
      <c r="BSO216" s="47"/>
      <c r="BSP216" s="47"/>
      <c r="BSQ216" s="47"/>
      <c r="BSR216" s="47"/>
      <c r="BSS216" s="47"/>
      <c r="BST216" s="47"/>
      <c r="BSU216" s="47"/>
      <c r="BSV216" s="47"/>
      <c r="BSW216" s="47"/>
      <c r="BSX216" s="47"/>
      <c r="BSY216" s="47"/>
      <c r="BSZ216" s="47"/>
      <c r="BTA216" s="47"/>
      <c r="BTB216" s="47"/>
      <c r="BTC216" s="47"/>
      <c r="BTD216" s="47"/>
      <c r="BTE216" s="47"/>
      <c r="BTF216" s="47"/>
      <c r="BTG216" s="47"/>
      <c r="BTH216" s="47"/>
      <c r="BTI216" s="47"/>
      <c r="BTJ216" s="47"/>
      <c r="BTK216" s="47"/>
      <c r="BTL216" s="47"/>
      <c r="BTM216" s="47"/>
      <c r="BTN216" s="47"/>
      <c r="BTO216" s="47"/>
      <c r="BTP216" s="47"/>
      <c r="BTQ216" s="47"/>
      <c r="BTR216" s="47"/>
      <c r="BTS216" s="47"/>
      <c r="BTT216" s="47"/>
      <c r="BTU216" s="47"/>
      <c r="BTV216" s="47"/>
      <c r="BTW216" s="47"/>
      <c r="BTX216" s="47"/>
      <c r="BTY216" s="47"/>
      <c r="BTZ216" s="47"/>
      <c r="BUA216" s="47"/>
      <c r="BUB216" s="47"/>
      <c r="BUC216" s="47"/>
      <c r="BUD216" s="47"/>
      <c r="BUE216" s="47"/>
      <c r="BUF216" s="47"/>
      <c r="BUG216" s="47"/>
      <c r="BUH216" s="47"/>
      <c r="BUI216" s="47"/>
      <c r="BUJ216" s="47"/>
      <c r="BUK216" s="47"/>
      <c r="BUL216" s="47"/>
      <c r="BUM216" s="47"/>
      <c r="BUN216" s="47"/>
      <c r="BUO216" s="47"/>
      <c r="BUP216" s="47"/>
      <c r="BUQ216" s="47"/>
      <c r="BUR216" s="47"/>
      <c r="BUS216" s="47"/>
      <c r="BUT216" s="47"/>
      <c r="BUU216" s="47"/>
      <c r="BUV216" s="47"/>
      <c r="BUW216" s="47"/>
      <c r="BUX216" s="47"/>
      <c r="BUY216" s="47"/>
      <c r="BUZ216" s="47"/>
      <c r="BVA216" s="47"/>
      <c r="BVB216" s="47"/>
      <c r="BVC216" s="47"/>
      <c r="BVD216" s="47"/>
      <c r="BVE216" s="47"/>
      <c r="BVF216" s="47"/>
      <c r="BVG216" s="47"/>
      <c r="BVH216" s="47"/>
      <c r="BVI216" s="47"/>
      <c r="BVJ216" s="47"/>
      <c r="BVK216" s="47"/>
      <c r="BVL216" s="47"/>
      <c r="BVM216" s="47"/>
      <c r="BVN216" s="47"/>
      <c r="BVO216" s="47"/>
      <c r="BVP216" s="47"/>
      <c r="BVQ216" s="47"/>
      <c r="BVR216" s="47"/>
      <c r="BVS216" s="47"/>
      <c r="BVT216" s="47"/>
      <c r="BVU216" s="47"/>
      <c r="BVV216" s="47"/>
      <c r="BVW216" s="47"/>
      <c r="BVX216" s="47"/>
      <c r="BVY216" s="47"/>
      <c r="BVZ216" s="47"/>
      <c r="BWA216" s="47"/>
      <c r="BWB216" s="47"/>
      <c r="BWC216" s="47"/>
      <c r="BWD216" s="47"/>
      <c r="BWE216" s="47"/>
      <c r="BWF216" s="47"/>
      <c r="BWG216" s="47"/>
      <c r="BWH216" s="47"/>
      <c r="BWI216" s="47"/>
      <c r="BWJ216" s="47"/>
      <c r="BWK216" s="47"/>
      <c r="BWL216" s="47"/>
      <c r="BWM216" s="47"/>
      <c r="BWN216" s="47"/>
      <c r="BWO216" s="47"/>
      <c r="BWP216" s="47"/>
      <c r="BWQ216" s="47"/>
      <c r="BWR216" s="47"/>
      <c r="BWS216" s="47"/>
      <c r="BWT216" s="47"/>
      <c r="BWU216" s="47"/>
      <c r="BWV216" s="47"/>
      <c r="BWW216" s="47"/>
      <c r="BWX216" s="47"/>
      <c r="BWY216" s="47"/>
      <c r="BWZ216" s="47"/>
      <c r="BXA216" s="47"/>
      <c r="BXB216" s="47"/>
      <c r="BXC216" s="47"/>
      <c r="BXD216" s="47"/>
      <c r="BXE216" s="47"/>
      <c r="BXF216" s="47"/>
      <c r="BXG216" s="47"/>
      <c r="BXH216" s="47"/>
      <c r="BXI216" s="47"/>
      <c r="BXJ216" s="47"/>
      <c r="BXK216" s="47"/>
      <c r="BXL216" s="47"/>
      <c r="BXM216" s="47"/>
      <c r="BXN216" s="47"/>
      <c r="BXO216" s="47"/>
      <c r="BXP216" s="47"/>
      <c r="BXQ216" s="47"/>
      <c r="BXR216" s="47"/>
      <c r="BXS216" s="47"/>
      <c r="BXT216" s="47"/>
      <c r="BXU216" s="47"/>
      <c r="BXV216" s="47"/>
      <c r="BXW216" s="47"/>
      <c r="BXX216" s="47"/>
      <c r="BXY216" s="47"/>
      <c r="BXZ216" s="47"/>
      <c r="BYA216" s="47"/>
      <c r="BYB216" s="47"/>
      <c r="BYC216" s="47"/>
      <c r="BYD216" s="47"/>
      <c r="BYE216" s="47"/>
      <c r="BYF216" s="47"/>
      <c r="BYG216" s="47"/>
      <c r="BYH216" s="47"/>
      <c r="BYI216" s="47"/>
      <c r="BYJ216" s="47"/>
      <c r="BYK216" s="47"/>
      <c r="BYL216" s="47"/>
      <c r="BYM216" s="47"/>
      <c r="BYN216" s="47"/>
      <c r="BYO216" s="47"/>
      <c r="BYP216" s="47"/>
      <c r="BYQ216" s="47"/>
      <c r="BYR216" s="47"/>
      <c r="BYS216" s="47"/>
      <c r="BYT216" s="47"/>
      <c r="BYU216" s="47"/>
      <c r="BYV216" s="47"/>
      <c r="BYW216" s="47"/>
      <c r="BYX216" s="47"/>
      <c r="BYY216" s="47"/>
      <c r="BYZ216" s="47"/>
      <c r="BZA216" s="47"/>
      <c r="BZB216" s="47"/>
      <c r="BZC216" s="47"/>
      <c r="BZD216" s="47"/>
      <c r="BZE216" s="47"/>
      <c r="BZF216" s="47"/>
      <c r="BZG216" s="47"/>
      <c r="BZH216" s="47"/>
      <c r="BZI216" s="47"/>
      <c r="BZJ216" s="47"/>
      <c r="BZK216" s="47"/>
      <c r="BZL216" s="47"/>
      <c r="BZM216" s="47"/>
      <c r="BZN216" s="47"/>
      <c r="BZO216" s="47"/>
      <c r="BZP216" s="47"/>
      <c r="BZQ216" s="47"/>
      <c r="BZR216" s="47"/>
      <c r="BZS216" s="47"/>
      <c r="BZT216" s="47"/>
      <c r="BZU216" s="47"/>
      <c r="BZV216" s="47"/>
      <c r="BZW216" s="47"/>
      <c r="BZX216" s="47"/>
      <c r="BZY216" s="47"/>
      <c r="BZZ216" s="47"/>
      <c r="CAA216" s="47"/>
      <c r="CAB216" s="47"/>
      <c r="CAC216" s="47"/>
      <c r="CAD216" s="47"/>
      <c r="CAE216" s="47"/>
      <c r="CAF216" s="47"/>
      <c r="CAG216" s="47"/>
      <c r="CAH216" s="47"/>
      <c r="CAI216" s="47"/>
      <c r="CAJ216" s="47"/>
      <c r="CAK216" s="47"/>
      <c r="CAL216" s="47"/>
      <c r="CAM216" s="47"/>
      <c r="CAN216" s="47"/>
      <c r="CAO216" s="47"/>
      <c r="CAP216" s="47"/>
      <c r="CAQ216" s="47"/>
      <c r="CAR216" s="47"/>
      <c r="CAS216" s="47"/>
      <c r="CAT216" s="47"/>
      <c r="CAU216" s="47"/>
      <c r="CAV216" s="47"/>
      <c r="CAW216" s="47"/>
      <c r="CAX216" s="47"/>
      <c r="CAY216" s="47"/>
      <c r="CAZ216" s="47"/>
      <c r="CBA216" s="47"/>
      <c r="CBB216" s="47"/>
      <c r="CBC216" s="47"/>
      <c r="CBD216" s="47"/>
      <c r="CBE216" s="47"/>
      <c r="CBF216" s="47"/>
      <c r="CBG216" s="47"/>
      <c r="CBH216" s="47"/>
      <c r="CBI216" s="47"/>
      <c r="CBJ216" s="47"/>
      <c r="CBK216" s="47"/>
      <c r="CBL216" s="47"/>
      <c r="CBM216" s="47"/>
      <c r="CBN216" s="47"/>
      <c r="CBO216" s="47"/>
      <c r="CBP216" s="47"/>
      <c r="CBQ216" s="47"/>
      <c r="CBR216" s="47"/>
      <c r="CBS216" s="47"/>
      <c r="CBT216" s="47"/>
      <c r="CBU216" s="47"/>
      <c r="CBV216" s="47"/>
      <c r="CBW216" s="47"/>
      <c r="CBX216" s="47"/>
      <c r="CBY216" s="47"/>
      <c r="CBZ216" s="47"/>
      <c r="CCA216" s="47"/>
      <c r="CCB216" s="47"/>
      <c r="CCC216" s="47"/>
      <c r="CCD216" s="47"/>
      <c r="CCE216" s="47"/>
      <c r="CCF216" s="47"/>
      <c r="CCG216" s="47"/>
      <c r="CCH216" s="47"/>
      <c r="CCI216" s="47"/>
      <c r="CCJ216" s="47"/>
      <c r="CCK216" s="47"/>
      <c r="CCL216" s="47"/>
      <c r="CCM216" s="47"/>
      <c r="CCN216" s="47"/>
      <c r="CCO216" s="47"/>
      <c r="CCP216" s="47"/>
      <c r="CCQ216" s="47"/>
      <c r="CCR216" s="47"/>
      <c r="CCS216" s="47"/>
      <c r="CCT216" s="47"/>
      <c r="CCU216" s="47"/>
      <c r="CCV216" s="47"/>
      <c r="CCW216" s="47"/>
      <c r="CCX216" s="47"/>
      <c r="CCY216" s="47"/>
      <c r="CCZ216" s="47"/>
      <c r="CDA216" s="47"/>
      <c r="CDB216" s="47"/>
      <c r="CDC216" s="47"/>
      <c r="CDD216" s="47"/>
      <c r="CDE216" s="47"/>
      <c r="CDF216" s="47"/>
      <c r="CDG216" s="47"/>
      <c r="CDH216" s="47"/>
      <c r="CDI216" s="47"/>
      <c r="CDJ216" s="47"/>
      <c r="CDK216" s="47"/>
      <c r="CDL216" s="47"/>
      <c r="CDM216" s="47"/>
      <c r="CDN216" s="47"/>
      <c r="CDO216" s="47"/>
      <c r="CDP216" s="47"/>
      <c r="CDQ216" s="47"/>
      <c r="CDR216" s="47"/>
      <c r="CDS216" s="47"/>
      <c r="CDT216" s="47"/>
      <c r="CDU216" s="47"/>
      <c r="CDV216" s="47"/>
      <c r="CDW216" s="47"/>
      <c r="CDX216" s="47"/>
      <c r="CDY216" s="47"/>
      <c r="CDZ216" s="47"/>
      <c r="CEA216" s="47"/>
      <c r="CEB216" s="47"/>
      <c r="CEC216" s="47"/>
      <c r="CED216" s="47"/>
      <c r="CEE216" s="47"/>
      <c r="CEF216" s="47"/>
      <c r="CEG216" s="47"/>
      <c r="CEH216" s="47"/>
      <c r="CEI216" s="47"/>
      <c r="CEJ216" s="47"/>
      <c r="CEK216" s="47"/>
      <c r="CEL216" s="47"/>
      <c r="CEM216" s="47"/>
      <c r="CEN216" s="47"/>
      <c r="CEO216" s="47"/>
      <c r="CEP216" s="47"/>
      <c r="CEQ216" s="47"/>
      <c r="CER216" s="47"/>
      <c r="CES216" s="47"/>
      <c r="CET216" s="47"/>
      <c r="CEU216" s="47"/>
      <c r="CEV216" s="47"/>
      <c r="CEW216" s="47"/>
      <c r="CEX216" s="47"/>
      <c r="CEY216" s="47"/>
      <c r="CEZ216" s="47"/>
      <c r="CFA216" s="47"/>
      <c r="CFB216" s="47"/>
      <c r="CFC216" s="47"/>
      <c r="CFD216" s="47"/>
      <c r="CFE216" s="47"/>
      <c r="CFF216" s="47"/>
      <c r="CFG216" s="47"/>
      <c r="CFH216" s="47"/>
      <c r="CFI216" s="47"/>
      <c r="CFJ216" s="47"/>
      <c r="CFK216" s="47"/>
      <c r="CFL216" s="47"/>
      <c r="CFM216" s="47"/>
      <c r="CFN216" s="47"/>
      <c r="CFO216" s="47"/>
      <c r="CFP216" s="47"/>
      <c r="CFQ216" s="47"/>
      <c r="CFR216" s="47"/>
      <c r="CFS216" s="47"/>
      <c r="CFT216" s="47"/>
      <c r="CFU216" s="47"/>
      <c r="CFV216" s="47"/>
      <c r="CFW216" s="47"/>
      <c r="CFX216" s="47"/>
      <c r="CFY216" s="47"/>
      <c r="CFZ216" s="47"/>
      <c r="CGA216" s="47"/>
      <c r="CGB216" s="47"/>
      <c r="CGC216" s="47"/>
      <c r="CGD216" s="47"/>
      <c r="CGE216" s="47"/>
      <c r="CGF216" s="47"/>
      <c r="CGG216" s="47"/>
      <c r="CGH216" s="47"/>
      <c r="CGI216" s="47"/>
      <c r="CGJ216" s="47"/>
      <c r="CGK216" s="47"/>
      <c r="CGL216" s="47"/>
      <c r="CGM216" s="47"/>
      <c r="CGN216" s="47"/>
      <c r="CGO216" s="47"/>
      <c r="CGP216" s="47"/>
      <c r="CGQ216" s="47"/>
      <c r="CGR216" s="47"/>
      <c r="CGS216" s="47"/>
      <c r="CGT216" s="47"/>
      <c r="CGU216" s="47"/>
      <c r="CGV216" s="47"/>
      <c r="CGW216" s="47"/>
      <c r="CGX216" s="47"/>
      <c r="CGY216" s="47"/>
      <c r="CGZ216" s="47"/>
      <c r="CHA216" s="47"/>
      <c r="CHB216" s="47"/>
      <c r="CHC216" s="47"/>
      <c r="CHD216" s="47"/>
      <c r="CHE216" s="47"/>
      <c r="CHF216" s="47"/>
      <c r="CHG216" s="47"/>
      <c r="CHH216" s="47"/>
      <c r="CHI216" s="47"/>
      <c r="CHJ216" s="47"/>
      <c r="CHK216" s="47"/>
      <c r="CHL216" s="47"/>
      <c r="CHM216" s="47"/>
      <c r="CHN216" s="47"/>
      <c r="CHO216" s="47"/>
      <c r="CHP216" s="47"/>
      <c r="CHQ216" s="47"/>
      <c r="CHR216" s="47"/>
      <c r="CHS216" s="47"/>
      <c r="CHT216" s="47"/>
      <c r="CHU216" s="47"/>
      <c r="CHV216" s="47"/>
      <c r="CHW216" s="47"/>
      <c r="CHX216" s="47"/>
      <c r="CHY216" s="47"/>
      <c r="CHZ216" s="47"/>
      <c r="CIA216" s="47"/>
      <c r="CIB216" s="47"/>
      <c r="CIC216" s="47"/>
      <c r="CID216" s="47"/>
      <c r="CIE216" s="47"/>
      <c r="CIF216" s="47"/>
      <c r="CIG216" s="47"/>
      <c r="CIH216" s="47"/>
      <c r="CII216" s="47"/>
      <c r="CIJ216" s="47"/>
      <c r="CIK216" s="47"/>
      <c r="CIL216" s="47"/>
      <c r="CIM216" s="47"/>
      <c r="CIN216" s="47"/>
      <c r="CIO216" s="47"/>
      <c r="CIP216" s="47"/>
      <c r="CIQ216" s="47"/>
      <c r="CIR216" s="47"/>
      <c r="CIS216" s="47"/>
      <c r="CIT216" s="47"/>
      <c r="CIU216" s="47"/>
      <c r="CIV216" s="47"/>
      <c r="CIW216" s="47"/>
      <c r="CIX216" s="47"/>
      <c r="CIY216" s="47"/>
      <c r="CIZ216" s="47"/>
      <c r="CJA216" s="47"/>
      <c r="CJB216" s="47"/>
      <c r="CJC216" s="47"/>
      <c r="CJD216" s="47"/>
      <c r="CJE216" s="47"/>
      <c r="CJF216" s="47"/>
      <c r="CJG216" s="47"/>
      <c r="CJH216" s="47"/>
      <c r="CJI216" s="47"/>
      <c r="CJJ216" s="47"/>
      <c r="CJK216" s="47"/>
      <c r="CJL216" s="47"/>
      <c r="CJM216" s="47"/>
      <c r="CJN216" s="47"/>
      <c r="CJO216" s="47"/>
      <c r="CJP216" s="47"/>
      <c r="CJQ216" s="47"/>
      <c r="CJR216" s="47"/>
      <c r="CJS216" s="47"/>
      <c r="CJT216" s="47"/>
      <c r="CJU216" s="47"/>
      <c r="CJV216" s="47"/>
      <c r="CJW216" s="47"/>
      <c r="CJX216" s="47"/>
      <c r="CJY216" s="47"/>
      <c r="CJZ216" s="47"/>
      <c r="CKA216" s="47"/>
      <c r="CKB216" s="47"/>
      <c r="CKC216" s="47"/>
      <c r="CKD216" s="47"/>
      <c r="CKE216" s="47"/>
      <c r="CKF216" s="47"/>
      <c r="CKG216" s="47"/>
      <c r="CKH216" s="47"/>
      <c r="CKI216" s="47"/>
      <c r="CKJ216" s="47"/>
      <c r="CKK216" s="47"/>
      <c r="CKL216" s="47"/>
      <c r="CKM216" s="47"/>
      <c r="CKN216" s="47"/>
      <c r="CKO216" s="47"/>
      <c r="CKP216" s="47"/>
      <c r="CKQ216" s="47"/>
      <c r="CKR216" s="47"/>
      <c r="CKS216" s="47"/>
      <c r="CKT216" s="47"/>
      <c r="CKU216" s="47"/>
      <c r="CKV216" s="47"/>
      <c r="CKW216" s="47"/>
      <c r="CKX216" s="47"/>
      <c r="CKY216" s="47"/>
      <c r="CKZ216" s="47"/>
      <c r="CLA216" s="47"/>
      <c r="CLB216" s="47"/>
      <c r="CLC216" s="47"/>
      <c r="CLD216" s="47"/>
      <c r="CLE216" s="47"/>
      <c r="CLF216" s="47"/>
      <c r="CLG216" s="47"/>
      <c r="CLH216" s="47"/>
      <c r="CLI216" s="47"/>
      <c r="CLJ216" s="47"/>
      <c r="CLK216" s="47"/>
      <c r="CLL216" s="47"/>
      <c r="CLM216" s="47"/>
      <c r="CLN216" s="47"/>
      <c r="CLO216" s="47"/>
      <c r="CLP216" s="47"/>
      <c r="CLQ216" s="47"/>
      <c r="CLR216" s="47"/>
      <c r="CLS216" s="47"/>
      <c r="CLT216" s="47"/>
      <c r="CLU216" s="47"/>
      <c r="CLV216" s="47"/>
      <c r="CLW216" s="47"/>
      <c r="CLX216" s="47"/>
      <c r="CLY216" s="47"/>
      <c r="CLZ216" s="47"/>
      <c r="CMA216" s="47"/>
      <c r="CMB216" s="47"/>
      <c r="CMC216" s="47"/>
      <c r="CMD216" s="47"/>
      <c r="CME216" s="47"/>
      <c r="CMF216" s="47"/>
      <c r="CMG216" s="47"/>
      <c r="CMH216" s="47"/>
      <c r="CMI216" s="47"/>
      <c r="CMJ216" s="47"/>
      <c r="CMK216" s="47"/>
      <c r="CML216" s="47"/>
      <c r="CMM216" s="47"/>
      <c r="CMN216" s="47"/>
      <c r="CMO216" s="47"/>
      <c r="CMP216" s="47"/>
      <c r="CMQ216" s="47"/>
      <c r="CMR216" s="47"/>
      <c r="CMS216" s="47"/>
      <c r="CMT216" s="47"/>
      <c r="CMU216" s="47"/>
      <c r="CMV216" s="47"/>
      <c r="CMW216" s="47"/>
      <c r="CMX216" s="47"/>
      <c r="CMY216" s="47"/>
      <c r="CMZ216" s="47"/>
      <c r="CNA216" s="47"/>
      <c r="CNB216" s="47"/>
      <c r="CNC216" s="47"/>
      <c r="CND216" s="47"/>
      <c r="CNE216" s="47"/>
      <c r="CNF216" s="47"/>
      <c r="CNG216" s="47"/>
      <c r="CNH216" s="47"/>
      <c r="CNI216" s="47"/>
      <c r="CNJ216" s="47"/>
      <c r="CNK216" s="47"/>
      <c r="CNL216" s="47"/>
      <c r="CNM216" s="47"/>
      <c r="CNN216" s="47"/>
      <c r="CNO216" s="47"/>
      <c r="CNP216" s="47"/>
      <c r="CNQ216" s="47"/>
      <c r="CNR216" s="47"/>
      <c r="CNS216" s="47"/>
      <c r="CNT216" s="47"/>
      <c r="CNU216" s="47"/>
      <c r="CNV216" s="47"/>
      <c r="CNW216" s="47"/>
      <c r="CNX216" s="47"/>
      <c r="CNY216" s="47"/>
      <c r="CNZ216" s="47"/>
      <c r="COA216" s="47"/>
      <c r="COB216" s="47"/>
      <c r="COC216" s="47"/>
      <c r="COD216" s="47"/>
      <c r="COE216" s="47"/>
      <c r="COF216" s="47"/>
      <c r="COG216" s="47"/>
      <c r="COH216" s="47"/>
      <c r="COI216" s="47"/>
      <c r="COJ216" s="47"/>
      <c r="COK216" s="47"/>
      <c r="COL216" s="47"/>
      <c r="COM216" s="47"/>
      <c r="CON216" s="47"/>
      <c r="COO216" s="47"/>
      <c r="COP216" s="47"/>
      <c r="COQ216" s="47"/>
      <c r="COR216" s="47"/>
      <c r="COS216" s="47"/>
      <c r="COT216" s="47"/>
      <c r="COU216" s="47"/>
      <c r="COV216" s="47"/>
      <c r="COW216" s="47"/>
      <c r="COX216" s="47"/>
      <c r="COY216" s="47"/>
      <c r="COZ216" s="47"/>
      <c r="CPA216" s="47"/>
      <c r="CPB216" s="47"/>
      <c r="CPC216" s="47"/>
      <c r="CPD216" s="47"/>
      <c r="CPE216" s="47"/>
      <c r="CPF216" s="47"/>
      <c r="CPG216" s="47"/>
      <c r="CPH216" s="47"/>
      <c r="CPI216" s="47"/>
      <c r="CPJ216" s="47"/>
      <c r="CPK216" s="47"/>
      <c r="CPL216" s="47"/>
      <c r="CPM216" s="47"/>
      <c r="CPN216" s="47"/>
      <c r="CPO216" s="47"/>
      <c r="CPP216" s="47"/>
      <c r="CPQ216" s="47"/>
      <c r="CPR216" s="47"/>
      <c r="CPS216" s="47"/>
      <c r="CPT216" s="47"/>
      <c r="CPU216" s="47"/>
      <c r="CPV216" s="47"/>
      <c r="CPW216" s="47"/>
      <c r="CPX216" s="47"/>
      <c r="CPY216" s="47"/>
      <c r="CPZ216" s="47"/>
      <c r="CQA216" s="47"/>
      <c r="CQB216" s="47"/>
      <c r="CQC216" s="47"/>
      <c r="CQD216" s="47"/>
      <c r="CQE216" s="47"/>
      <c r="CQF216" s="47"/>
      <c r="CQG216" s="47"/>
      <c r="CQH216" s="47"/>
      <c r="CQI216" s="47"/>
      <c r="CQJ216" s="47"/>
      <c r="CQK216" s="47"/>
      <c r="CQL216" s="47"/>
      <c r="CQM216" s="47"/>
      <c r="CQN216" s="47"/>
      <c r="CQO216" s="47"/>
      <c r="CQP216" s="47"/>
      <c r="CQQ216" s="47"/>
      <c r="CQR216" s="47"/>
      <c r="CQS216" s="47"/>
      <c r="CQT216" s="47"/>
      <c r="CQU216" s="47"/>
      <c r="CQV216" s="47"/>
      <c r="CQW216" s="47"/>
      <c r="CQX216" s="47"/>
      <c r="CQY216" s="47"/>
      <c r="CQZ216" s="47"/>
      <c r="CRA216" s="47"/>
      <c r="CRB216" s="47"/>
      <c r="CRC216" s="47"/>
      <c r="CRD216" s="47"/>
      <c r="CRE216" s="47"/>
      <c r="CRF216" s="47"/>
      <c r="CRG216" s="47"/>
      <c r="CRH216" s="47"/>
      <c r="CRI216" s="47"/>
      <c r="CRJ216" s="47"/>
      <c r="CRK216" s="47"/>
      <c r="CRL216" s="47"/>
      <c r="CRM216" s="47"/>
      <c r="CRN216" s="47"/>
      <c r="CRO216" s="47"/>
      <c r="CRP216" s="47"/>
      <c r="CRQ216" s="47"/>
      <c r="CRR216" s="47"/>
      <c r="CRS216" s="47"/>
      <c r="CRT216" s="47"/>
      <c r="CRU216" s="47"/>
      <c r="CRV216" s="47"/>
      <c r="CRW216" s="47"/>
      <c r="CRX216" s="47"/>
      <c r="CRY216" s="47"/>
      <c r="CRZ216" s="47"/>
      <c r="CSA216" s="47"/>
      <c r="CSB216" s="47"/>
      <c r="CSC216" s="47"/>
      <c r="CSD216" s="47"/>
      <c r="CSE216" s="47"/>
      <c r="CSF216" s="47"/>
      <c r="CSG216" s="47"/>
      <c r="CSH216" s="47"/>
      <c r="CSI216" s="47"/>
      <c r="CSJ216" s="47"/>
      <c r="CSK216" s="47"/>
      <c r="CSL216" s="47"/>
      <c r="CSM216" s="47"/>
      <c r="CSN216" s="47"/>
      <c r="CSO216" s="47"/>
      <c r="CSP216" s="47"/>
      <c r="CSQ216" s="47"/>
      <c r="CSR216" s="47"/>
      <c r="CSS216" s="47"/>
      <c r="CST216" s="47"/>
      <c r="CSU216" s="47"/>
      <c r="CSV216" s="47"/>
      <c r="CSW216" s="47"/>
      <c r="CSX216" s="47"/>
      <c r="CSY216" s="47"/>
      <c r="CSZ216" s="47"/>
      <c r="CTA216" s="47"/>
      <c r="CTB216" s="47"/>
      <c r="CTC216" s="47"/>
      <c r="CTD216" s="47"/>
      <c r="CTE216" s="47"/>
      <c r="CTF216" s="47"/>
      <c r="CTG216" s="47"/>
      <c r="CTH216" s="47"/>
      <c r="CTI216" s="47"/>
      <c r="CTJ216" s="47"/>
      <c r="CTK216" s="47"/>
      <c r="CTL216" s="47"/>
      <c r="CTM216" s="47"/>
      <c r="CTN216" s="47"/>
      <c r="CTO216" s="47"/>
      <c r="CTP216" s="47"/>
      <c r="CTQ216" s="47"/>
      <c r="CTR216" s="47"/>
      <c r="CTS216" s="47"/>
      <c r="CTT216" s="47"/>
      <c r="CTU216" s="47"/>
      <c r="CTV216" s="47"/>
      <c r="CTW216" s="47"/>
      <c r="CTX216" s="47"/>
      <c r="CTY216" s="47"/>
      <c r="CTZ216" s="47"/>
      <c r="CUA216" s="47"/>
      <c r="CUB216" s="47"/>
      <c r="CUC216" s="47"/>
      <c r="CUD216" s="47"/>
      <c r="CUE216" s="47"/>
      <c r="CUF216" s="47"/>
      <c r="CUG216" s="47"/>
      <c r="CUH216" s="47"/>
      <c r="CUI216" s="47"/>
      <c r="CUJ216" s="47"/>
      <c r="CUK216" s="47"/>
      <c r="CUL216" s="47"/>
      <c r="CUM216" s="47"/>
      <c r="CUN216" s="47"/>
      <c r="CUO216" s="47"/>
      <c r="CUP216" s="47"/>
      <c r="CUQ216" s="47"/>
      <c r="CUR216" s="47"/>
      <c r="CUS216" s="47"/>
      <c r="CUT216" s="47"/>
      <c r="CUU216" s="47"/>
      <c r="CUV216" s="47"/>
      <c r="CUW216" s="47"/>
      <c r="CUX216" s="47"/>
      <c r="CUY216" s="47"/>
      <c r="CUZ216" s="47"/>
      <c r="CVA216" s="47"/>
      <c r="CVB216" s="47"/>
      <c r="CVC216" s="47"/>
      <c r="CVD216" s="47"/>
      <c r="CVE216" s="47"/>
      <c r="CVF216" s="47"/>
      <c r="CVG216" s="47"/>
      <c r="CVH216" s="47"/>
      <c r="CVI216" s="47"/>
      <c r="CVJ216" s="47"/>
      <c r="CVK216" s="47"/>
      <c r="CVL216" s="47"/>
      <c r="CVM216" s="47"/>
      <c r="CVN216" s="47"/>
      <c r="CVO216" s="47"/>
      <c r="CVP216" s="47"/>
      <c r="CVQ216" s="47"/>
      <c r="CVR216" s="47"/>
      <c r="CVS216" s="47"/>
      <c r="CVT216" s="47"/>
      <c r="CVU216" s="47"/>
      <c r="CVV216" s="47"/>
      <c r="CVW216" s="47"/>
      <c r="CVX216" s="47"/>
      <c r="CVY216" s="47"/>
      <c r="CVZ216" s="47"/>
      <c r="CWA216" s="47"/>
      <c r="CWB216" s="47"/>
      <c r="CWC216" s="47"/>
      <c r="CWD216" s="47"/>
      <c r="CWE216" s="47"/>
      <c r="CWF216" s="47"/>
      <c r="CWG216" s="47"/>
      <c r="CWH216" s="47"/>
      <c r="CWI216" s="47"/>
      <c r="CWJ216" s="47"/>
      <c r="CWK216" s="47"/>
      <c r="CWL216" s="47"/>
      <c r="CWM216" s="47"/>
      <c r="CWN216" s="47"/>
      <c r="CWO216" s="47"/>
      <c r="CWP216" s="47"/>
      <c r="CWQ216" s="47"/>
      <c r="CWR216" s="47"/>
      <c r="CWS216" s="47"/>
      <c r="CWT216" s="47"/>
      <c r="CWU216" s="47"/>
      <c r="CWV216" s="47"/>
      <c r="CWW216" s="47"/>
      <c r="CWX216" s="47"/>
      <c r="CWY216" s="47"/>
      <c r="CWZ216" s="47"/>
      <c r="CXA216" s="47"/>
      <c r="CXB216" s="47"/>
      <c r="CXC216" s="47"/>
      <c r="CXD216" s="47"/>
      <c r="CXE216" s="47"/>
      <c r="CXF216" s="47"/>
      <c r="CXG216" s="47"/>
      <c r="CXH216" s="47"/>
      <c r="CXI216" s="47"/>
      <c r="CXJ216" s="47"/>
      <c r="CXK216" s="47"/>
      <c r="CXL216" s="47"/>
      <c r="CXM216" s="47"/>
      <c r="CXN216" s="47"/>
      <c r="CXO216" s="47"/>
      <c r="CXP216" s="47"/>
      <c r="CXQ216" s="47"/>
      <c r="CXR216" s="47"/>
      <c r="CXS216" s="47"/>
      <c r="CXT216" s="47"/>
      <c r="CXU216" s="47"/>
      <c r="CXV216" s="47"/>
      <c r="CXW216" s="47"/>
      <c r="CXX216" s="47"/>
      <c r="CXY216" s="47"/>
      <c r="CXZ216" s="47"/>
      <c r="CYA216" s="47"/>
      <c r="CYB216" s="47"/>
      <c r="CYC216" s="47"/>
      <c r="CYD216" s="47"/>
      <c r="CYE216" s="47"/>
      <c r="CYF216" s="47"/>
      <c r="CYG216" s="47"/>
      <c r="CYH216" s="47"/>
      <c r="CYI216" s="47"/>
      <c r="CYJ216" s="47"/>
      <c r="CYK216" s="47"/>
      <c r="CYL216" s="47"/>
      <c r="CYM216" s="47"/>
      <c r="CYN216" s="47"/>
      <c r="CYO216" s="47"/>
      <c r="CYP216" s="47"/>
      <c r="CYQ216" s="47"/>
      <c r="CYR216" s="47"/>
      <c r="CYS216" s="47"/>
      <c r="CYT216" s="47"/>
      <c r="CYU216" s="47"/>
      <c r="CYV216" s="47"/>
      <c r="CYW216" s="47"/>
      <c r="CYX216" s="47"/>
      <c r="CYY216" s="47"/>
      <c r="CYZ216" s="47"/>
      <c r="CZA216" s="47"/>
      <c r="CZB216" s="47"/>
      <c r="CZC216" s="47"/>
      <c r="CZD216" s="47"/>
      <c r="CZE216" s="47"/>
      <c r="CZF216" s="47"/>
      <c r="CZG216" s="47"/>
      <c r="CZH216" s="47"/>
      <c r="CZI216" s="47"/>
      <c r="CZJ216" s="47"/>
      <c r="CZK216" s="47"/>
      <c r="CZL216" s="47"/>
      <c r="CZM216" s="47"/>
      <c r="CZN216" s="47"/>
      <c r="CZO216" s="47"/>
      <c r="CZP216" s="47"/>
      <c r="CZQ216" s="47"/>
      <c r="CZR216" s="47"/>
      <c r="CZS216" s="47"/>
      <c r="CZT216" s="47"/>
      <c r="CZU216" s="47"/>
      <c r="CZV216" s="47"/>
      <c r="CZW216" s="47"/>
      <c r="CZX216" s="47"/>
      <c r="CZY216" s="47"/>
      <c r="CZZ216" s="47"/>
      <c r="DAA216" s="47"/>
      <c r="DAB216" s="47"/>
      <c r="DAC216" s="47"/>
      <c r="DAD216" s="47"/>
      <c r="DAE216" s="47"/>
      <c r="DAF216" s="47"/>
      <c r="DAG216" s="47"/>
      <c r="DAH216" s="47"/>
      <c r="DAI216" s="47"/>
      <c r="DAJ216" s="47"/>
      <c r="DAK216" s="47"/>
      <c r="DAL216" s="47"/>
      <c r="DAM216" s="47"/>
      <c r="DAN216" s="47"/>
      <c r="DAO216" s="47"/>
      <c r="DAP216" s="47"/>
      <c r="DAQ216" s="47"/>
      <c r="DAR216" s="47"/>
      <c r="DAS216" s="47"/>
      <c r="DAT216" s="47"/>
      <c r="DAU216" s="47"/>
      <c r="DAV216" s="47"/>
      <c r="DAW216" s="47"/>
      <c r="DAX216" s="47"/>
      <c r="DAY216" s="47"/>
      <c r="DAZ216" s="47"/>
      <c r="DBA216" s="47"/>
      <c r="DBB216" s="47"/>
      <c r="DBC216" s="47"/>
      <c r="DBD216" s="47"/>
      <c r="DBE216" s="47"/>
      <c r="DBF216" s="47"/>
      <c r="DBG216" s="47"/>
      <c r="DBH216" s="47"/>
      <c r="DBI216" s="47"/>
      <c r="DBJ216" s="47"/>
      <c r="DBK216" s="47"/>
      <c r="DBL216" s="47"/>
      <c r="DBM216" s="47"/>
      <c r="DBN216" s="47"/>
      <c r="DBO216" s="47"/>
      <c r="DBP216" s="47"/>
      <c r="DBQ216" s="47"/>
      <c r="DBR216" s="47"/>
      <c r="DBS216" s="47"/>
      <c r="DBT216" s="47"/>
      <c r="DBU216" s="47"/>
      <c r="DBV216" s="47"/>
      <c r="DBW216" s="47"/>
      <c r="DBX216" s="47"/>
      <c r="DBY216" s="47"/>
      <c r="DBZ216" s="47"/>
      <c r="DCA216" s="47"/>
      <c r="DCB216" s="47"/>
      <c r="DCC216" s="47"/>
      <c r="DCD216" s="47"/>
      <c r="DCE216" s="47"/>
      <c r="DCF216" s="47"/>
      <c r="DCG216" s="47"/>
      <c r="DCH216" s="47"/>
      <c r="DCI216" s="47"/>
      <c r="DCJ216" s="47"/>
      <c r="DCK216" s="47"/>
      <c r="DCL216" s="47"/>
      <c r="DCM216" s="47"/>
      <c r="DCN216" s="47"/>
      <c r="DCO216" s="47"/>
      <c r="DCP216" s="47"/>
      <c r="DCQ216" s="47"/>
      <c r="DCR216" s="47"/>
      <c r="DCS216" s="47"/>
      <c r="DCT216" s="47"/>
      <c r="DCU216" s="47"/>
      <c r="DCV216" s="47"/>
      <c r="DCW216" s="47"/>
      <c r="DCX216" s="47"/>
      <c r="DCY216" s="47"/>
      <c r="DCZ216" s="47"/>
      <c r="DDA216" s="47"/>
      <c r="DDB216" s="47"/>
      <c r="DDC216" s="47"/>
      <c r="DDD216" s="47"/>
      <c r="DDE216" s="47"/>
      <c r="DDF216" s="47"/>
      <c r="DDG216" s="47"/>
      <c r="DDH216" s="47"/>
      <c r="DDI216" s="47"/>
      <c r="DDJ216" s="47"/>
      <c r="DDK216" s="47"/>
      <c r="DDL216" s="47"/>
      <c r="DDM216" s="47"/>
      <c r="DDN216" s="47"/>
      <c r="DDO216" s="47"/>
      <c r="DDP216" s="47"/>
      <c r="DDQ216" s="47"/>
      <c r="DDR216" s="47"/>
      <c r="DDS216" s="47"/>
      <c r="DDT216" s="47"/>
      <c r="DDU216" s="47"/>
      <c r="DDV216" s="47"/>
      <c r="DDW216" s="47"/>
      <c r="DDX216" s="47"/>
      <c r="DDY216" s="47"/>
      <c r="DDZ216" s="47"/>
      <c r="DEA216" s="47"/>
      <c r="DEB216" s="47"/>
      <c r="DEC216" s="47"/>
      <c r="DED216" s="47"/>
      <c r="DEE216" s="47"/>
      <c r="DEF216" s="47"/>
      <c r="DEG216" s="47"/>
      <c r="DEH216" s="47"/>
      <c r="DEI216" s="47"/>
      <c r="DEJ216" s="47"/>
      <c r="DEK216" s="47"/>
      <c r="DEL216" s="47"/>
      <c r="DEM216" s="47"/>
      <c r="DEN216" s="47"/>
      <c r="DEO216" s="47"/>
      <c r="DEP216" s="47"/>
      <c r="DEQ216" s="47"/>
      <c r="DER216" s="47"/>
      <c r="DES216" s="47"/>
      <c r="DET216" s="47"/>
      <c r="DEU216" s="47"/>
      <c r="DEV216" s="47"/>
      <c r="DEW216" s="47"/>
      <c r="DEX216" s="47"/>
      <c r="DEY216" s="47"/>
      <c r="DEZ216" s="47"/>
      <c r="DFA216" s="47"/>
      <c r="DFB216" s="47"/>
      <c r="DFC216" s="47"/>
      <c r="DFD216" s="47"/>
      <c r="DFE216" s="47"/>
      <c r="DFF216" s="47"/>
      <c r="DFG216" s="47"/>
      <c r="DFH216" s="47"/>
      <c r="DFI216" s="47"/>
      <c r="DFJ216" s="47"/>
      <c r="DFK216" s="47"/>
      <c r="DFL216" s="47"/>
      <c r="DFM216" s="47"/>
      <c r="DFN216" s="47"/>
      <c r="DFO216" s="47"/>
      <c r="DFP216" s="47"/>
      <c r="DFQ216" s="47"/>
      <c r="DFR216" s="47"/>
      <c r="DFS216" s="47"/>
      <c r="DFT216" s="47"/>
      <c r="DFU216" s="47"/>
      <c r="DFV216" s="47"/>
      <c r="DFW216" s="47"/>
      <c r="DFX216" s="47"/>
      <c r="DFY216" s="47"/>
      <c r="DFZ216" s="47"/>
      <c r="DGA216" s="47"/>
      <c r="DGB216" s="47"/>
      <c r="DGC216" s="47"/>
      <c r="DGD216" s="47"/>
      <c r="DGE216" s="47"/>
      <c r="DGF216" s="47"/>
      <c r="DGG216" s="47"/>
      <c r="DGH216" s="47"/>
      <c r="DGI216" s="47"/>
      <c r="DGJ216" s="47"/>
      <c r="DGK216" s="47"/>
      <c r="DGL216" s="47"/>
      <c r="DGM216" s="47"/>
      <c r="DGN216" s="47"/>
      <c r="DGO216" s="47"/>
      <c r="DGP216" s="47"/>
      <c r="DGQ216" s="47"/>
      <c r="DGR216" s="47"/>
      <c r="DGS216" s="47"/>
      <c r="DGT216" s="47"/>
      <c r="DGU216" s="47"/>
      <c r="DGV216" s="47"/>
      <c r="DGW216" s="47"/>
      <c r="DGX216" s="47"/>
      <c r="DGY216" s="47"/>
      <c r="DGZ216" s="47"/>
      <c r="DHA216" s="47"/>
      <c r="DHB216" s="47"/>
      <c r="DHC216" s="47"/>
      <c r="DHD216" s="47"/>
      <c r="DHE216" s="47"/>
      <c r="DHF216" s="47"/>
      <c r="DHG216" s="47"/>
      <c r="DHH216" s="47"/>
      <c r="DHI216" s="47"/>
      <c r="DHJ216" s="47"/>
      <c r="DHK216" s="47"/>
      <c r="DHL216" s="47"/>
      <c r="DHM216" s="47"/>
      <c r="DHN216" s="47"/>
      <c r="DHO216" s="47"/>
      <c r="DHP216" s="47"/>
      <c r="DHQ216" s="47"/>
      <c r="DHR216" s="47"/>
      <c r="DHS216" s="47"/>
      <c r="DHT216" s="47"/>
      <c r="DHU216" s="47"/>
      <c r="DHV216" s="47"/>
      <c r="DHW216" s="47"/>
      <c r="DHX216" s="47"/>
      <c r="DHY216" s="47"/>
      <c r="DHZ216" s="47"/>
      <c r="DIA216" s="47"/>
      <c r="DIB216" s="47"/>
      <c r="DIC216" s="47"/>
      <c r="DID216" s="47"/>
      <c r="DIE216" s="47"/>
      <c r="DIF216" s="47"/>
      <c r="DIG216" s="47"/>
      <c r="DIH216" s="47"/>
      <c r="DII216" s="47"/>
      <c r="DIJ216" s="47"/>
      <c r="DIK216" s="47"/>
      <c r="DIL216" s="47"/>
      <c r="DIM216" s="47"/>
      <c r="DIN216" s="47"/>
      <c r="DIO216" s="47"/>
      <c r="DIP216" s="47"/>
      <c r="DIQ216" s="47"/>
      <c r="DIR216" s="47"/>
      <c r="DIS216" s="47"/>
      <c r="DIT216" s="47"/>
      <c r="DIU216" s="47"/>
      <c r="DIV216" s="47"/>
      <c r="DIW216" s="47"/>
      <c r="DIX216" s="47"/>
      <c r="DIY216" s="47"/>
      <c r="DIZ216" s="47"/>
      <c r="DJA216" s="47"/>
      <c r="DJB216" s="47"/>
      <c r="DJC216" s="47"/>
      <c r="DJD216" s="47"/>
      <c r="DJE216" s="47"/>
      <c r="DJF216" s="47"/>
      <c r="DJG216" s="47"/>
      <c r="DJH216" s="47"/>
      <c r="DJI216" s="47"/>
      <c r="DJJ216" s="47"/>
      <c r="DJK216" s="47"/>
      <c r="DJL216" s="47"/>
      <c r="DJM216" s="47"/>
      <c r="DJN216" s="47"/>
      <c r="DJO216" s="47"/>
      <c r="DJP216" s="47"/>
      <c r="DJQ216" s="47"/>
      <c r="DJR216" s="47"/>
      <c r="DJS216" s="47"/>
      <c r="DJT216" s="47"/>
      <c r="DJU216" s="47"/>
      <c r="DJV216" s="47"/>
      <c r="DJW216" s="47"/>
      <c r="DJX216" s="47"/>
      <c r="DJY216" s="47"/>
      <c r="DJZ216" s="47"/>
      <c r="DKA216" s="47"/>
      <c r="DKB216" s="47"/>
      <c r="DKC216" s="47"/>
      <c r="DKD216" s="47"/>
      <c r="DKE216" s="47"/>
      <c r="DKF216" s="47"/>
      <c r="DKG216" s="47"/>
      <c r="DKH216" s="47"/>
      <c r="DKI216" s="47"/>
      <c r="DKJ216" s="47"/>
      <c r="DKK216" s="47"/>
      <c r="DKL216" s="47"/>
      <c r="DKM216" s="47"/>
      <c r="DKN216" s="47"/>
      <c r="DKO216" s="47"/>
      <c r="DKP216" s="47"/>
      <c r="DKQ216" s="47"/>
      <c r="DKR216" s="47"/>
      <c r="DKS216" s="47"/>
      <c r="DKT216" s="47"/>
      <c r="DKU216" s="47"/>
      <c r="DKV216" s="47"/>
      <c r="DKW216" s="47"/>
      <c r="DKX216" s="47"/>
      <c r="DKY216" s="47"/>
      <c r="DKZ216" s="47"/>
      <c r="DLA216" s="47"/>
      <c r="DLB216" s="47"/>
      <c r="DLC216" s="47"/>
      <c r="DLD216" s="47"/>
      <c r="DLE216" s="47"/>
      <c r="DLF216" s="47"/>
      <c r="DLG216" s="47"/>
      <c r="DLH216" s="47"/>
      <c r="DLI216" s="47"/>
      <c r="DLJ216" s="47"/>
      <c r="DLK216" s="47"/>
      <c r="DLL216" s="47"/>
      <c r="DLM216" s="47"/>
      <c r="DLN216" s="47"/>
      <c r="DLO216" s="47"/>
      <c r="DLP216" s="47"/>
      <c r="DLQ216" s="47"/>
      <c r="DLR216" s="47"/>
      <c r="DLS216" s="47"/>
      <c r="DLT216" s="47"/>
      <c r="DLU216" s="47"/>
      <c r="DLV216" s="47"/>
      <c r="DLW216" s="47"/>
      <c r="DLX216" s="47"/>
      <c r="DLY216" s="47"/>
      <c r="DLZ216" s="47"/>
      <c r="DMA216" s="47"/>
      <c r="DMB216" s="47"/>
      <c r="DMC216" s="47"/>
      <c r="DMD216" s="47"/>
      <c r="DME216" s="47"/>
      <c r="DMF216" s="47"/>
      <c r="DMG216" s="47"/>
      <c r="DMH216" s="47"/>
      <c r="DMI216" s="47"/>
      <c r="DMJ216" s="47"/>
      <c r="DMK216" s="47"/>
      <c r="DML216" s="47"/>
      <c r="DMM216" s="47"/>
      <c r="DMN216" s="47"/>
      <c r="DMO216" s="47"/>
      <c r="DMP216" s="47"/>
      <c r="DMQ216" s="47"/>
      <c r="DMR216" s="47"/>
      <c r="DMS216" s="47"/>
      <c r="DMT216" s="47"/>
      <c r="DMU216" s="47"/>
      <c r="DMV216" s="47"/>
      <c r="DMW216" s="47"/>
      <c r="DMX216" s="47"/>
      <c r="DMY216" s="47"/>
      <c r="DMZ216" s="47"/>
      <c r="DNA216" s="47"/>
      <c r="DNB216" s="47"/>
      <c r="DNC216" s="47"/>
      <c r="DND216" s="47"/>
      <c r="DNE216" s="47"/>
      <c r="DNF216" s="47"/>
      <c r="DNG216" s="47"/>
      <c r="DNH216" s="47"/>
      <c r="DNI216" s="47"/>
      <c r="DNJ216" s="47"/>
      <c r="DNK216" s="47"/>
      <c r="DNL216" s="47"/>
      <c r="DNM216" s="47"/>
      <c r="DNN216" s="47"/>
      <c r="DNO216" s="47"/>
      <c r="DNP216" s="47"/>
      <c r="DNQ216" s="47"/>
      <c r="DNR216" s="47"/>
      <c r="DNS216" s="47"/>
      <c r="DNT216" s="47"/>
      <c r="DNU216" s="47"/>
      <c r="DNV216" s="47"/>
      <c r="DNW216" s="47"/>
      <c r="DNX216" s="47"/>
      <c r="DNY216" s="47"/>
      <c r="DNZ216" s="47"/>
      <c r="DOA216" s="47"/>
      <c r="DOB216" s="47"/>
      <c r="DOC216" s="47"/>
      <c r="DOD216" s="47"/>
      <c r="DOE216" s="47"/>
      <c r="DOF216" s="47"/>
      <c r="DOG216" s="47"/>
      <c r="DOH216" s="47"/>
      <c r="DOI216" s="47"/>
      <c r="DOJ216" s="47"/>
      <c r="DOK216" s="47"/>
      <c r="DOL216" s="47"/>
      <c r="DOM216" s="47"/>
      <c r="DON216" s="47"/>
      <c r="DOO216" s="47"/>
      <c r="DOP216" s="47"/>
      <c r="DOQ216" s="47"/>
      <c r="DOR216" s="47"/>
      <c r="DOS216" s="47"/>
      <c r="DOT216" s="47"/>
      <c r="DOU216" s="47"/>
      <c r="DOV216" s="47"/>
      <c r="DOW216" s="47"/>
      <c r="DOX216" s="47"/>
      <c r="DOY216" s="47"/>
      <c r="DOZ216" s="47"/>
      <c r="DPA216" s="47"/>
      <c r="DPB216" s="47"/>
      <c r="DPC216" s="47"/>
      <c r="DPD216" s="47"/>
      <c r="DPE216" s="47"/>
      <c r="DPF216" s="47"/>
      <c r="DPG216" s="47"/>
      <c r="DPH216" s="47"/>
      <c r="DPI216" s="47"/>
      <c r="DPJ216" s="47"/>
      <c r="DPK216" s="47"/>
      <c r="DPL216" s="47"/>
      <c r="DPM216" s="47"/>
      <c r="DPN216" s="47"/>
      <c r="DPO216" s="47"/>
      <c r="DPP216" s="47"/>
      <c r="DPQ216" s="47"/>
      <c r="DPR216" s="47"/>
      <c r="DPS216" s="47"/>
      <c r="DPT216" s="47"/>
      <c r="DPU216" s="47"/>
      <c r="DPV216" s="47"/>
      <c r="DPW216" s="47"/>
      <c r="DPX216" s="47"/>
      <c r="DPY216" s="47"/>
      <c r="DPZ216" s="47"/>
      <c r="DQA216" s="47"/>
      <c r="DQB216" s="47"/>
      <c r="DQC216" s="47"/>
      <c r="DQD216" s="47"/>
      <c r="DQE216" s="47"/>
      <c r="DQF216" s="47"/>
      <c r="DQG216" s="47"/>
      <c r="DQH216" s="47"/>
      <c r="DQI216" s="47"/>
      <c r="DQJ216" s="47"/>
      <c r="DQK216" s="47"/>
      <c r="DQL216" s="47"/>
      <c r="DQM216" s="47"/>
      <c r="DQN216" s="47"/>
      <c r="DQO216" s="47"/>
      <c r="DQP216" s="47"/>
      <c r="DQQ216" s="47"/>
      <c r="DQR216" s="47"/>
      <c r="DQS216" s="47"/>
      <c r="DQT216" s="47"/>
      <c r="DQU216" s="47"/>
      <c r="DQV216" s="47"/>
      <c r="DQW216" s="47"/>
      <c r="DQX216" s="47"/>
      <c r="DQY216" s="47"/>
      <c r="DQZ216" s="47"/>
      <c r="DRA216" s="47"/>
      <c r="DRB216" s="47"/>
      <c r="DRC216" s="47"/>
      <c r="DRD216" s="47"/>
      <c r="DRE216" s="47"/>
      <c r="DRF216" s="47"/>
      <c r="DRG216" s="47"/>
      <c r="DRH216" s="47"/>
      <c r="DRI216" s="47"/>
      <c r="DRJ216" s="47"/>
      <c r="DRK216" s="47"/>
      <c r="DRL216" s="47"/>
      <c r="DRM216" s="47"/>
      <c r="DRN216" s="47"/>
      <c r="DRO216" s="47"/>
      <c r="DRP216" s="47"/>
      <c r="DRQ216" s="47"/>
      <c r="DRR216" s="47"/>
      <c r="DRS216" s="47"/>
      <c r="DRT216" s="47"/>
      <c r="DRU216" s="47"/>
      <c r="DRV216" s="47"/>
      <c r="DRW216" s="47"/>
      <c r="DRX216" s="47"/>
      <c r="DRY216" s="47"/>
      <c r="DRZ216" s="47"/>
      <c r="DSA216" s="47"/>
      <c r="DSB216" s="47"/>
      <c r="DSC216" s="47"/>
      <c r="DSD216" s="47"/>
      <c r="DSE216" s="47"/>
      <c r="DSF216" s="47"/>
      <c r="DSG216" s="47"/>
      <c r="DSH216" s="47"/>
      <c r="DSI216" s="47"/>
      <c r="DSJ216" s="47"/>
      <c r="DSK216" s="47"/>
      <c r="DSL216" s="47"/>
      <c r="DSM216" s="47"/>
      <c r="DSN216" s="47"/>
      <c r="DSO216" s="47"/>
      <c r="DSP216" s="47"/>
      <c r="DSQ216" s="47"/>
      <c r="DSR216" s="47"/>
      <c r="DSS216" s="47"/>
      <c r="DST216" s="47"/>
      <c r="DSU216" s="47"/>
      <c r="DSV216" s="47"/>
      <c r="DSW216" s="47"/>
      <c r="DSX216" s="47"/>
      <c r="DSY216" s="47"/>
      <c r="DSZ216" s="47"/>
      <c r="DTA216" s="47"/>
      <c r="DTB216" s="47"/>
      <c r="DTC216" s="47"/>
      <c r="DTD216" s="47"/>
      <c r="DTE216" s="47"/>
      <c r="DTF216" s="47"/>
      <c r="DTG216" s="47"/>
      <c r="DTH216" s="47"/>
      <c r="DTI216" s="47"/>
      <c r="DTJ216" s="47"/>
      <c r="DTK216" s="47"/>
      <c r="DTL216" s="47"/>
      <c r="DTM216" s="47"/>
      <c r="DTN216" s="47"/>
      <c r="DTO216" s="47"/>
      <c r="DTP216" s="47"/>
      <c r="DTQ216" s="47"/>
      <c r="DTR216" s="47"/>
      <c r="DTS216" s="47"/>
      <c r="DTT216" s="47"/>
      <c r="DTU216" s="47"/>
      <c r="DTV216" s="47"/>
      <c r="DTW216" s="47"/>
      <c r="DTX216" s="47"/>
      <c r="DTY216" s="47"/>
      <c r="DTZ216" s="47"/>
      <c r="DUA216" s="47"/>
      <c r="DUB216" s="47"/>
      <c r="DUC216" s="47"/>
      <c r="DUD216" s="47"/>
      <c r="DUE216" s="47"/>
      <c r="DUF216" s="47"/>
      <c r="DUG216" s="47"/>
      <c r="DUH216" s="47"/>
      <c r="DUI216" s="47"/>
      <c r="DUJ216" s="47"/>
      <c r="DUK216" s="47"/>
      <c r="DUL216" s="47"/>
      <c r="DUM216" s="47"/>
      <c r="DUN216" s="47"/>
      <c r="DUO216" s="47"/>
      <c r="DUP216" s="47"/>
      <c r="DUQ216" s="47"/>
      <c r="DUR216" s="47"/>
      <c r="DUS216" s="47"/>
      <c r="DUT216" s="47"/>
      <c r="DUU216" s="47"/>
      <c r="DUV216" s="47"/>
      <c r="DUW216" s="47"/>
      <c r="DUX216" s="47"/>
      <c r="DUY216" s="47"/>
      <c r="DUZ216" s="47"/>
      <c r="DVA216" s="47"/>
      <c r="DVB216" s="47"/>
      <c r="DVC216" s="47"/>
      <c r="DVD216" s="47"/>
      <c r="DVE216" s="47"/>
      <c r="DVF216" s="47"/>
      <c r="DVG216" s="47"/>
      <c r="DVH216" s="47"/>
      <c r="DVI216" s="47"/>
      <c r="DVJ216" s="47"/>
      <c r="DVK216" s="47"/>
      <c r="DVL216" s="47"/>
      <c r="DVM216" s="47"/>
      <c r="DVN216" s="47"/>
      <c r="DVO216" s="47"/>
      <c r="DVP216" s="47"/>
      <c r="DVQ216" s="47"/>
      <c r="DVR216" s="47"/>
      <c r="DVS216" s="47"/>
      <c r="DVT216" s="47"/>
      <c r="DVU216" s="47"/>
      <c r="DVV216" s="47"/>
      <c r="DVW216" s="47"/>
      <c r="DVX216" s="47"/>
      <c r="DVY216" s="47"/>
      <c r="DVZ216" s="47"/>
      <c r="DWA216" s="47"/>
      <c r="DWB216" s="47"/>
      <c r="DWC216" s="47"/>
      <c r="DWD216" s="47"/>
      <c r="DWE216" s="47"/>
      <c r="DWF216" s="47"/>
      <c r="DWG216" s="47"/>
      <c r="DWH216" s="47"/>
      <c r="DWI216" s="47"/>
      <c r="DWJ216" s="47"/>
      <c r="DWK216" s="47"/>
      <c r="DWL216" s="47"/>
      <c r="DWM216" s="47"/>
      <c r="DWN216" s="47"/>
      <c r="DWO216" s="47"/>
      <c r="DWP216" s="47"/>
      <c r="DWQ216" s="47"/>
      <c r="DWR216" s="47"/>
      <c r="DWS216" s="47"/>
      <c r="DWT216" s="47"/>
      <c r="DWU216" s="47"/>
      <c r="DWV216" s="47"/>
      <c r="DWW216" s="47"/>
      <c r="DWX216" s="47"/>
      <c r="DWY216" s="47"/>
      <c r="DWZ216" s="47"/>
      <c r="DXA216" s="47"/>
      <c r="DXB216" s="47"/>
      <c r="DXC216" s="47"/>
      <c r="DXD216" s="47"/>
      <c r="DXE216" s="47"/>
      <c r="DXF216" s="47"/>
      <c r="DXG216" s="47"/>
      <c r="DXH216" s="47"/>
      <c r="DXI216" s="47"/>
      <c r="DXJ216" s="47"/>
      <c r="DXK216" s="47"/>
      <c r="DXL216" s="47"/>
      <c r="DXM216" s="47"/>
      <c r="DXN216" s="47"/>
      <c r="DXO216" s="47"/>
      <c r="DXP216" s="47"/>
      <c r="DXQ216" s="47"/>
      <c r="DXR216" s="47"/>
      <c r="DXS216" s="47"/>
      <c r="DXT216" s="47"/>
      <c r="DXU216" s="47"/>
      <c r="DXV216" s="47"/>
      <c r="DXW216" s="47"/>
      <c r="DXX216" s="47"/>
      <c r="DXY216" s="47"/>
      <c r="DXZ216" s="47"/>
      <c r="DYA216" s="47"/>
      <c r="DYB216" s="47"/>
      <c r="DYC216" s="47"/>
      <c r="DYD216" s="47"/>
      <c r="DYE216" s="47"/>
      <c r="DYF216" s="47"/>
      <c r="DYG216" s="47"/>
      <c r="DYH216" s="47"/>
      <c r="DYI216" s="47"/>
      <c r="DYJ216" s="47"/>
      <c r="DYK216" s="47"/>
      <c r="DYL216" s="47"/>
      <c r="DYM216" s="47"/>
      <c r="DYN216" s="47"/>
      <c r="DYO216" s="47"/>
      <c r="DYP216" s="47"/>
      <c r="DYQ216" s="47"/>
      <c r="DYR216" s="47"/>
      <c r="DYS216" s="47"/>
      <c r="DYT216" s="47"/>
      <c r="DYU216" s="47"/>
      <c r="DYV216" s="47"/>
      <c r="DYW216" s="47"/>
      <c r="DYX216" s="47"/>
      <c r="DYY216" s="47"/>
      <c r="DYZ216" s="47"/>
      <c r="DZA216" s="47"/>
      <c r="DZB216" s="47"/>
      <c r="DZC216" s="47"/>
      <c r="DZD216" s="47"/>
      <c r="DZE216" s="47"/>
      <c r="DZF216" s="47"/>
      <c r="DZG216" s="47"/>
      <c r="DZH216" s="47"/>
      <c r="DZI216" s="47"/>
      <c r="DZJ216" s="47"/>
      <c r="DZK216" s="47"/>
      <c r="DZL216" s="47"/>
      <c r="DZM216" s="47"/>
      <c r="DZN216" s="47"/>
      <c r="DZO216" s="47"/>
      <c r="DZP216" s="47"/>
      <c r="DZQ216" s="47"/>
      <c r="DZR216" s="47"/>
      <c r="DZS216" s="47"/>
      <c r="DZT216" s="47"/>
      <c r="DZU216" s="47"/>
      <c r="DZV216" s="47"/>
      <c r="DZW216" s="47"/>
      <c r="DZX216" s="47"/>
      <c r="DZY216" s="47"/>
      <c r="DZZ216" s="47"/>
      <c r="EAA216" s="47"/>
      <c r="EAB216" s="47"/>
      <c r="EAC216" s="47"/>
      <c r="EAD216" s="47"/>
      <c r="EAE216" s="47"/>
      <c r="EAF216" s="47"/>
      <c r="EAG216" s="47"/>
      <c r="EAH216" s="47"/>
      <c r="EAI216" s="47"/>
      <c r="EAJ216" s="47"/>
      <c r="EAK216" s="47"/>
      <c r="EAL216" s="47"/>
      <c r="EAM216" s="47"/>
      <c r="EAN216" s="47"/>
      <c r="EAO216" s="47"/>
      <c r="EAP216" s="47"/>
      <c r="EAQ216" s="47"/>
      <c r="EAR216" s="47"/>
      <c r="EAS216" s="47"/>
      <c r="EAT216" s="47"/>
      <c r="EAU216" s="47"/>
      <c r="EAV216" s="47"/>
      <c r="EAW216" s="47"/>
      <c r="EAX216" s="47"/>
      <c r="EAY216" s="47"/>
      <c r="EAZ216" s="47"/>
      <c r="EBA216" s="47"/>
      <c r="EBB216" s="47"/>
      <c r="EBC216" s="47"/>
      <c r="EBD216" s="47"/>
      <c r="EBE216" s="47"/>
      <c r="EBF216" s="47"/>
      <c r="EBG216" s="47"/>
      <c r="EBH216" s="47"/>
      <c r="EBI216" s="47"/>
      <c r="EBJ216" s="47"/>
      <c r="EBK216" s="47"/>
      <c r="EBL216" s="47"/>
      <c r="EBM216" s="47"/>
      <c r="EBN216" s="47"/>
      <c r="EBO216" s="47"/>
      <c r="EBP216" s="47"/>
      <c r="EBQ216" s="47"/>
      <c r="EBR216" s="47"/>
      <c r="EBS216" s="47"/>
      <c r="EBT216" s="47"/>
      <c r="EBU216" s="47"/>
      <c r="EBV216" s="47"/>
      <c r="EBW216" s="47"/>
      <c r="EBX216" s="47"/>
      <c r="EBY216" s="47"/>
      <c r="EBZ216" s="47"/>
      <c r="ECA216" s="47"/>
      <c r="ECB216" s="47"/>
      <c r="ECC216" s="47"/>
      <c r="ECD216" s="47"/>
      <c r="ECE216" s="47"/>
      <c r="ECF216" s="47"/>
      <c r="ECG216" s="47"/>
      <c r="ECH216" s="47"/>
      <c r="ECI216" s="47"/>
      <c r="ECJ216" s="47"/>
      <c r="ECK216" s="47"/>
      <c r="ECL216" s="47"/>
      <c r="ECM216" s="47"/>
      <c r="ECN216" s="47"/>
      <c r="ECO216" s="47"/>
      <c r="ECP216" s="47"/>
      <c r="ECQ216" s="47"/>
      <c r="ECR216" s="47"/>
      <c r="ECS216" s="47"/>
      <c r="ECT216" s="47"/>
      <c r="ECU216" s="47"/>
      <c r="ECV216" s="47"/>
      <c r="ECW216" s="47"/>
      <c r="ECX216" s="47"/>
      <c r="ECY216" s="47"/>
      <c r="ECZ216" s="47"/>
      <c r="EDA216" s="47"/>
      <c r="EDB216" s="47"/>
      <c r="EDC216" s="47"/>
      <c r="EDD216" s="47"/>
      <c r="EDE216" s="47"/>
      <c r="EDF216" s="47"/>
      <c r="EDG216" s="47"/>
      <c r="EDH216" s="47"/>
      <c r="EDI216" s="47"/>
      <c r="EDJ216" s="47"/>
      <c r="EDK216" s="47"/>
      <c r="EDL216" s="47"/>
      <c r="EDM216" s="47"/>
      <c r="EDN216" s="47"/>
      <c r="EDO216" s="47"/>
      <c r="EDP216" s="47"/>
      <c r="EDQ216" s="47"/>
      <c r="EDR216" s="47"/>
      <c r="EDS216" s="47"/>
      <c r="EDT216" s="47"/>
      <c r="EDU216" s="47"/>
      <c r="EDV216" s="47"/>
      <c r="EDW216" s="47"/>
      <c r="EDX216" s="47"/>
      <c r="EDY216" s="47"/>
      <c r="EDZ216" s="47"/>
      <c r="EEA216" s="47"/>
      <c r="EEB216" s="47"/>
      <c r="EEC216" s="47"/>
      <c r="EED216" s="47"/>
      <c r="EEE216" s="47"/>
      <c r="EEF216" s="47"/>
      <c r="EEG216" s="47"/>
      <c r="EEH216" s="47"/>
      <c r="EEI216" s="47"/>
      <c r="EEJ216" s="47"/>
      <c r="EEK216" s="47"/>
      <c r="EEL216" s="47"/>
      <c r="EEM216" s="47"/>
      <c r="EEN216" s="47"/>
      <c r="EEO216" s="47"/>
      <c r="EEP216" s="47"/>
      <c r="EEQ216" s="47"/>
      <c r="EER216" s="47"/>
      <c r="EES216" s="47"/>
      <c r="EET216" s="47"/>
      <c r="EEU216" s="47"/>
      <c r="EEV216" s="47"/>
      <c r="EEW216" s="47"/>
      <c r="EEX216" s="47"/>
      <c r="EEY216" s="47"/>
      <c r="EEZ216" s="47"/>
      <c r="EFA216" s="47"/>
      <c r="EFB216" s="47"/>
      <c r="EFC216" s="47"/>
      <c r="EFD216" s="47"/>
      <c r="EFE216" s="47"/>
      <c r="EFF216" s="47"/>
      <c r="EFG216" s="47"/>
      <c r="EFH216" s="47"/>
      <c r="EFI216" s="47"/>
      <c r="EFJ216" s="47"/>
      <c r="EFK216" s="47"/>
      <c r="EFL216" s="47"/>
      <c r="EFM216" s="47"/>
      <c r="EFN216" s="47"/>
      <c r="EFO216" s="47"/>
      <c r="EFP216" s="47"/>
      <c r="EFQ216" s="47"/>
      <c r="EFR216" s="47"/>
      <c r="EFS216" s="47"/>
      <c r="EFT216" s="47"/>
      <c r="EFU216" s="47"/>
      <c r="EFV216" s="47"/>
      <c r="EFW216" s="47"/>
      <c r="EFX216" s="47"/>
      <c r="EFY216" s="47"/>
      <c r="EFZ216" s="47"/>
      <c r="EGA216" s="47"/>
      <c r="EGB216" s="47"/>
      <c r="EGC216" s="47"/>
      <c r="EGD216" s="47"/>
      <c r="EGE216" s="47"/>
      <c r="EGF216" s="47"/>
      <c r="EGG216" s="47"/>
      <c r="EGH216" s="47"/>
      <c r="EGI216" s="47"/>
      <c r="EGJ216" s="47"/>
      <c r="EGK216" s="47"/>
      <c r="EGL216" s="47"/>
      <c r="EGM216" s="47"/>
      <c r="EGN216" s="47"/>
      <c r="EGO216" s="47"/>
      <c r="EGP216" s="47"/>
      <c r="EGQ216" s="47"/>
      <c r="EGR216" s="47"/>
      <c r="EGS216" s="47"/>
      <c r="EGT216" s="47"/>
      <c r="EGU216" s="47"/>
      <c r="EGV216" s="47"/>
      <c r="EGW216" s="47"/>
      <c r="EGX216" s="47"/>
      <c r="EGY216" s="47"/>
      <c r="EGZ216" s="47"/>
      <c r="EHA216" s="47"/>
      <c r="EHB216" s="47"/>
      <c r="EHC216" s="47"/>
      <c r="EHD216" s="47"/>
      <c r="EHE216" s="47"/>
      <c r="EHF216" s="47"/>
      <c r="EHG216" s="47"/>
      <c r="EHH216" s="47"/>
      <c r="EHI216" s="47"/>
      <c r="EHJ216" s="47"/>
      <c r="EHK216" s="47"/>
      <c r="EHL216" s="47"/>
      <c r="EHM216" s="47"/>
      <c r="EHN216" s="47"/>
      <c r="EHO216" s="47"/>
      <c r="EHP216" s="47"/>
      <c r="EHQ216" s="47"/>
      <c r="EHR216" s="47"/>
      <c r="EHS216" s="47"/>
      <c r="EHT216" s="47"/>
      <c r="EHU216" s="47"/>
      <c r="EHV216" s="47"/>
      <c r="EHW216" s="47"/>
      <c r="EHX216" s="47"/>
      <c r="EHY216" s="47"/>
      <c r="EHZ216" s="47"/>
      <c r="EIA216" s="47"/>
      <c r="EIB216" s="47"/>
      <c r="EIC216" s="47"/>
      <c r="EID216" s="47"/>
      <c r="EIE216" s="47"/>
      <c r="EIF216" s="47"/>
      <c r="EIG216" s="47"/>
      <c r="EIH216" s="47"/>
      <c r="EII216" s="47"/>
      <c r="EIJ216" s="47"/>
      <c r="EIK216" s="47"/>
      <c r="EIL216" s="47"/>
      <c r="EIM216" s="47"/>
      <c r="EIN216" s="47"/>
      <c r="EIO216" s="47"/>
      <c r="EIP216" s="47"/>
      <c r="EIQ216" s="47"/>
      <c r="EIR216" s="47"/>
      <c r="EIS216" s="47"/>
      <c r="EIT216" s="47"/>
      <c r="EIU216" s="47"/>
      <c r="EIV216" s="47"/>
      <c r="EIW216" s="47"/>
      <c r="EIX216" s="47"/>
      <c r="EIY216" s="47"/>
      <c r="EIZ216" s="47"/>
      <c r="EJA216" s="47"/>
      <c r="EJB216" s="47"/>
      <c r="EJC216" s="47"/>
      <c r="EJD216" s="47"/>
      <c r="EJE216" s="47"/>
      <c r="EJF216" s="47"/>
      <c r="EJG216" s="47"/>
      <c r="EJH216" s="47"/>
      <c r="EJI216" s="47"/>
      <c r="EJJ216" s="47"/>
      <c r="EJK216" s="47"/>
      <c r="EJL216" s="47"/>
      <c r="EJM216" s="47"/>
      <c r="EJN216" s="47"/>
      <c r="EJO216" s="47"/>
      <c r="EJP216" s="47"/>
      <c r="EJQ216" s="47"/>
      <c r="EJR216" s="47"/>
      <c r="EJS216" s="47"/>
      <c r="EJT216" s="47"/>
      <c r="EJU216" s="47"/>
      <c r="EJV216" s="47"/>
      <c r="EJW216" s="47"/>
      <c r="EJX216" s="47"/>
      <c r="EJY216" s="47"/>
      <c r="EJZ216" s="47"/>
      <c r="EKA216" s="47"/>
      <c r="EKB216" s="47"/>
      <c r="EKC216" s="47"/>
      <c r="EKD216" s="47"/>
      <c r="EKE216" s="47"/>
      <c r="EKF216" s="47"/>
      <c r="EKG216" s="47"/>
      <c r="EKH216" s="47"/>
      <c r="EKI216" s="47"/>
      <c r="EKJ216" s="47"/>
      <c r="EKK216" s="47"/>
      <c r="EKL216" s="47"/>
      <c r="EKM216" s="47"/>
      <c r="EKN216" s="47"/>
      <c r="EKO216" s="47"/>
      <c r="EKP216" s="47"/>
      <c r="EKQ216" s="47"/>
      <c r="EKR216" s="47"/>
      <c r="EKS216" s="47"/>
      <c r="EKT216" s="47"/>
      <c r="EKU216" s="47"/>
      <c r="EKV216" s="47"/>
      <c r="EKW216" s="47"/>
      <c r="EKX216" s="47"/>
      <c r="EKY216" s="47"/>
      <c r="EKZ216" s="47"/>
      <c r="ELA216" s="47"/>
      <c r="ELB216" s="47"/>
      <c r="ELC216" s="47"/>
      <c r="ELD216" s="47"/>
      <c r="ELE216" s="47"/>
      <c r="ELF216" s="47"/>
      <c r="ELG216" s="47"/>
      <c r="ELH216" s="47"/>
      <c r="ELI216" s="47"/>
      <c r="ELJ216" s="47"/>
      <c r="ELK216" s="47"/>
      <c r="ELL216" s="47"/>
      <c r="ELM216" s="47"/>
      <c r="ELN216" s="47"/>
      <c r="ELO216" s="47"/>
      <c r="ELP216" s="47"/>
      <c r="ELQ216" s="47"/>
      <c r="ELR216" s="47"/>
      <c r="ELS216" s="47"/>
      <c r="ELT216" s="47"/>
      <c r="ELU216" s="47"/>
      <c r="ELV216" s="47"/>
      <c r="ELW216" s="47"/>
      <c r="ELX216" s="47"/>
      <c r="ELY216" s="47"/>
      <c r="ELZ216" s="47"/>
      <c r="EMA216" s="47"/>
      <c r="EMB216" s="47"/>
      <c r="EMC216" s="47"/>
      <c r="EMD216" s="47"/>
      <c r="EME216" s="47"/>
      <c r="EMF216" s="47"/>
      <c r="EMG216" s="47"/>
      <c r="EMH216" s="47"/>
      <c r="EMI216" s="47"/>
      <c r="EMJ216" s="47"/>
      <c r="EMK216" s="47"/>
      <c r="EML216" s="47"/>
      <c r="EMM216" s="47"/>
      <c r="EMN216" s="47"/>
      <c r="EMO216" s="47"/>
      <c r="EMP216" s="47"/>
      <c r="EMQ216" s="47"/>
      <c r="EMR216" s="47"/>
      <c r="EMS216" s="47"/>
      <c r="EMT216" s="47"/>
      <c r="EMU216" s="47"/>
      <c r="EMV216" s="47"/>
      <c r="EMW216" s="47"/>
      <c r="EMX216" s="47"/>
      <c r="EMY216" s="47"/>
      <c r="EMZ216" s="47"/>
      <c r="ENA216" s="47"/>
      <c r="ENB216" s="47"/>
      <c r="ENC216" s="47"/>
      <c r="END216" s="47"/>
      <c r="ENE216" s="47"/>
      <c r="ENF216" s="47"/>
      <c r="ENG216" s="47"/>
      <c r="ENH216" s="47"/>
      <c r="ENI216" s="47"/>
      <c r="ENJ216" s="47"/>
      <c r="ENK216" s="47"/>
      <c r="ENL216" s="47"/>
      <c r="ENM216" s="47"/>
      <c r="ENN216" s="47"/>
      <c r="ENO216" s="47"/>
      <c r="ENP216" s="47"/>
      <c r="ENQ216" s="47"/>
      <c r="ENR216" s="47"/>
      <c r="ENS216" s="47"/>
      <c r="ENT216" s="47"/>
      <c r="ENU216" s="47"/>
      <c r="ENV216" s="47"/>
      <c r="ENW216" s="47"/>
      <c r="ENX216" s="47"/>
      <c r="ENY216" s="47"/>
      <c r="ENZ216" s="47"/>
      <c r="EOA216" s="47"/>
      <c r="EOB216" s="47"/>
      <c r="EOC216" s="47"/>
      <c r="EOD216" s="47"/>
      <c r="EOE216" s="47"/>
      <c r="EOF216" s="47"/>
      <c r="EOG216" s="47"/>
      <c r="EOH216" s="47"/>
      <c r="EOI216" s="47"/>
      <c r="EOJ216" s="47"/>
      <c r="EOK216" s="47"/>
      <c r="EOL216" s="47"/>
      <c r="EOM216" s="47"/>
      <c r="EON216" s="47"/>
      <c r="EOO216" s="47"/>
      <c r="EOP216" s="47"/>
      <c r="EOQ216" s="47"/>
      <c r="EOR216" s="47"/>
      <c r="EOS216" s="47"/>
      <c r="EOT216" s="47"/>
      <c r="EOU216" s="47"/>
      <c r="EOV216" s="47"/>
      <c r="EOW216" s="47"/>
      <c r="EOX216" s="47"/>
      <c r="EOY216" s="47"/>
      <c r="EOZ216" s="47"/>
      <c r="EPA216" s="47"/>
      <c r="EPB216" s="47"/>
      <c r="EPC216" s="47"/>
      <c r="EPD216" s="47"/>
      <c r="EPE216" s="47"/>
      <c r="EPF216" s="47"/>
      <c r="EPG216" s="47"/>
      <c r="EPH216" s="47"/>
      <c r="EPI216" s="47"/>
      <c r="EPJ216" s="47"/>
      <c r="EPK216" s="47"/>
      <c r="EPL216" s="47"/>
      <c r="EPM216" s="47"/>
      <c r="EPN216" s="47"/>
      <c r="EPO216" s="47"/>
      <c r="EPP216" s="47"/>
      <c r="EPQ216" s="47"/>
      <c r="EPR216" s="47"/>
      <c r="EPS216" s="47"/>
      <c r="EPT216" s="47"/>
      <c r="EPU216" s="47"/>
      <c r="EPV216" s="47"/>
      <c r="EPW216" s="47"/>
      <c r="EPX216" s="47"/>
      <c r="EPY216" s="47"/>
      <c r="EPZ216" s="47"/>
      <c r="EQA216" s="47"/>
      <c r="EQB216" s="47"/>
      <c r="EQC216" s="47"/>
      <c r="EQD216" s="47"/>
      <c r="EQE216" s="47"/>
      <c r="EQF216" s="47"/>
      <c r="EQG216" s="47"/>
      <c r="EQH216" s="47"/>
      <c r="EQI216" s="47"/>
      <c r="EQJ216" s="47"/>
      <c r="EQK216" s="47"/>
      <c r="EQL216" s="47"/>
      <c r="EQM216" s="47"/>
      <c r="EQN216" s="47"/>
      <c r="EQO216" s="47"/>
      <c r="EQP216" s="47"/>
      <c r="EQQ216" s="47"/>
      <c r="EQR216" s="47"/>
      <c r="EQS216" s="47"/>
      <c r="EQT216" s="47"/>
      <c r="EQU216" s="47"/>
      <c r="EQV216" s="47"/>
      <c r="EQW216" s="47"/>
      <c r="EQX216" s="47"/>
      <c r="EQY216" s="47"/>
      <c r="EQZ216" s="47"/>
      <c r="ERA216" s="47"/>
      <c r="ERB216" s="47"/>
      <c r="ERC216" s="47"/>
      <c r="ERD216" s="47"/>
      <c r="ERE216" s="47"/>
      <c r="ERF216" s="47"/>
      <c r="ERG216" s="47"/>
      <c r="ERH216" s="47"/>
      <c r="ERI216" s="47"/>
      <c r="ERJ216" s="47"/>
      <c r="ERK216" s="47"/>
      <c r="ERL216" s="47"/>
      <c r="ERM216" s="47"/>
      <c r="ERN216" s="47"/>
      <c r="ERO216" s="47"/>
      <c r="ERP216" s="47"/>
      <c r="ERQ216" s="47"/>
      <c r="ERR216" s="47"/>
      <c r="ERS216" s="47"/>
      <c r="ERT216" s="47"/>
      <c r="ERU216" s="47"/>
      <c r="ERV216" s="47"/>
      <c r="ERW216" s="47"/>
      <c r="ERX216" s="47"/>
      <c r="ERY216" s="47"/>
      <c r="ERZ216" s="47"/>
      <c r="ESA216" s="47"/>
      <c r="ESB216" s="47"/>
      <c r="ESC216" s="47"/>
      <c r="ESD216" s="47"/>
      <c r="ESE216" s="47"/>
      <c r="ESF216" s="47"/>
      <c r="ESG216" s="47"/>
      <c r="ESH216" s="47"/>
      <c r="ESI216" s="47"/>
      <c r="ESJ216" s="47"/>
      <c r="ESK216" s="47"/>
      <c r="ESL216" s="47"/>
      <c r="ESM216" s="47"/>
      <c r="ESN216" s="47"/>
      <c r="ESO216" s="47"/>
      <c r="ESP216" s="47"/>
      <c r="ESQ216" s="47"/>
      <c r="ESR216" s="47"/>
      <c r="ESS216" s="47"/>
      <c r="EST216" s="47"/>
      <c r="ESU216" s="47"/>
      <c r="ESV216" s="47"/>
      <c r="ESW216" s="47"/>
      <c r="ESX216" s="47"/>
      <c r="ESY216" s="47"/>
      <c r="ESZ216" s="47"/>
      <c r="ETA216" s="47"/>
      <c r="ETB216" s="47"/>
      <c r="ETC216" s="47"/>
      <c r="ETD216" s="47"/>
      <c r="ETE216" s="47"/>
      <c r="ETF216" s="47"/>
      <c r="ETG216" s="47"/>
      <c r="ETH216" s="47"/>
      <c r="ETI216" s="47"/>
      <c r="ETJ216" s="47"/>
      <c r="ETK216" s="47"/>
      <c r="ETL216" s="47"/>
      <c r="ETM216" s="47"/>
      <c r="ETN216" s="47"/>
      <c r="ETO216" s="47"/>
      <c r="ETP216" s="47"/>
      <c r="ETQ216" s="47"/>
      <c r="ETR216" s="47"/>
      <c r="ETS216" s="47"/>
      <c r="ETT216" s="47"/>
      <c r="ETU216" s="47"/>
      <c r="ETV216" s="47"/>
      <c r="ETW216" s="47"/>
      <c r="ETX216" s="47"/>
      <c r="ETY216" s="47"/>
      <c r="ETZ216" s="47"/>
      <c r="EUA216" s="47"/>
      <c r="EUB216" s="47"/>
      <c r="EUC216" s="47"/>
      <c r="EUD216" s="47"/>
      <c r="EUE216" s="47"/>
      <c r="EUF216" s="47"/>
      <c r="EUG216" s="47"/>
      <c r="EUH216" s="47"/>
      <c r="EUI216" s="47"/>
      <c r="EUJ216" s="47"/>
      <c r="EUK216" s="47"/>
      <c r="EUL216" s="47"/>
      <c r="EUM216" s="47"/>
      <c r="EUN216" s="47"/>
      <c r="EUO216" s="47"/>
      <c r="EUP216" s="47"/>
      <c r="EUQ216" s="47"/>
      <c r="EUR216" s="47"/>
      <c r="EUS216" s="47"/>
      <c r="EUT216" s="47"/>
      <c r="EUU216" s="47"/>
      <c r="EUV216" s="47"/>
      <c r="EUW216" s="47"/>
      <c r="EUX216" s="47"/>
      <c r="EUY216" s="47"/>
      <c r="EUZ216" s="47"/>
      <c r="EVA216" s="47"/>
      <c r="EVB216" s="47"/>
      <c r="EVC216" s="47"/>
      <c r="EVD216" s="47"/>
      <c r="EVE216" s="47"/>
      <c r="EVF216" s="47"/>
      <c r="EVG216" s="47"/>
      <c r="EVH216" s="47"/>
      <c r="EVI216" s="47"/>
      <c r="EVJ216" s="47"/>
      <c r="EVK216" s="47"/>
      <c r="EVL216" s="47"/>
      <c r="EVM216" s="47"/>
      <c r="EVN216" s="47"/>
      <c r="EVO216" s="47"/>
      <c r="EVP216" s="47"/>
      <c r="EVQ216" s="47"/>
      <c r="EVR216" s="47"/>
      <c r="EVS216" s="47"/>
      <c r="EVT216" s="47"/>
      <c r="EVU216" s="47"/>
      <c r="EVV216" s="47"/>
      <c r="EVW216" s="47"/>
      <c r="EVX216" s="47"/>
      <c r="EVY216" s="47"/>
      <c r="EVZ216" s="47"/>
      <c r="EWA216" s="47"/>
      <c r="EWB216" s="47"/>
      <c r="EWC216" s="47"/>
      <c r="EWD216" s="47"/>
      <c r="EWE216" s="47"/>
      <c r="EWF216" s="47"/>
      <c r="EWG216" s="47"/>
      <c r="EWH216" s="47"/>
      <c r="EWI216" s="47"/>
      <c r="EWJ216" s="47"/>
      <c r="EWK216" s="47"/>
      <c r="EWL216" s="47"/>
      <c r="EWM216" s="47"/>
      <c r="EWN216" s="47"/>
      <c r="EWO216" s="47"/>
      <c r="EWP216" s="47"/>
      <c r="EWQ216" s="47"/>
      <c r="EWR216" s="47"/>
      <c r="EWS216" s="47"/>
      <c r="EWT216" s="47"/>
      <c r="EWU216" s="47"/>
      <c r="EWV216" s="47"/>
      <c r="EWW216" s="47"/>
      <c r="EWX216" s="47"/>
      <c r="EWY216" s="47"/>
      <c r="EWZ216" s="47"/>
      <c r="EXA216" s="47"/>
      <c r="EXB216" s="47"/>
      <c r="EXC216" s="47"/>
      <c r="EXD216" s="47"/>
      <c r="EXE216" s="47"/>
      <c r="EXF216" s="47"/>
      <c r="EXG216" s="47"/>
      <c r="EXH216" s="47"/>
      <c r="EXI216" s="47"/>
      <c r="EXJ216" s="47"/>
      <c r="EXK216" s="47"/>
      <c r="EXL216" s="47"/>
      <c r="EXM216" s="47"/>
      <c r="EXN216" s="47"/>
      <c r="EXO216" s="47"/>
      <c r="EXP216" s="47"/>
      <c r="EXQ216" s="47"/>
      <c r="EXR216" s="47"/>
      <c r="EXS216" s="47"/>
      <c r="EXT216" s="47"/>
      <c r="EXU216" s="47"/>
      <c r="EXV216" s="47"/>
      <c r="EXW216" s="47"/>
      <c r="EXX216" s="47"/>
      <c r="EXY216" s="47"/>
      <c r="EXZ216" s="47"/>
      <c r="EYA216" s="47"/>
      <c r="EYB216" s="47"/>
      <c r="EYC216" s="47"/>
      <c r="EYD216" s="47"/>
      <c r="EYE216" s="47"/>
      <c r="EYF216" s="47"/>
      <c r="EYG216" s="47"/>
      <c r="EYH216" s="47"/>
      <c r="EYI216" s="47"/>
      <c r="EYJ216" s="47"/>
      <c r="EYK216" s="47"/>
      <c r="EYL216" s="47"/>
      <c r="EYM216" s="47"/>
      <c r="EYN216" s="47"/>
      <c r="EYO216" s="47"/>
      <c r="EYP216" s="47"/>
      <c r="EYQ216" s="47"/>
      <c r="EYR216" s="47"/>
      <c r="EYS216" s="47"/>
      <c r="EYT216" s="47"/>
      <c r="EYU216" s="47"/>
      <c r="EYV216" s="47"/>
      <c r="EYW216" s="47"/>
      <c r="EYX216" s="47"/>
      <c r="EYY216" s="47"/>
      <c r="EYZ216" s="47"/>
      <c r="EZA216" s="47"/>
      <c r="EZB216" s="47"/>
      <c r="EZC216" s="47"/>
      <c r="EZD216" s="47"/>
      <c r="EZE216" s="47"/>
      <c r="EZF216" s="47"/>
      <c r="EZG216" s="47"/>
      <c r="EZH216" s="47"/>
      <c r="EZI216" s="47"/>
      <c r="EZJ216" s="47"/>
      <c r="EZK216" s="47"/>
      <c r="EZL216" s="47"/>
      <c r="EZM216" s="47"/>
      <c r="EZN216" s="47"/>
      <c r="EZO216" s="47"/>
      <c r="EZP216" s="47"/>
      <c r="EZQ216" s="47"/>
      <c r="EZR216" s="47"/>
      <c r="EZS216" s="47"/>
      <c r="EZT216" s="47"/>
      <c r="EZU216" s="47"/>
      <c r="EZV216" s="47"/>
      <c r="EZW216" s="47"/>
      <c r="EZX216" s="47"/>
      <c r="EZY216" s="47"/>
      <c r="EZZ216" s="47"/>
      <c r="FAA216" s="47"/>
      <c r="FAB216" s="47"/>
      <c r="FAC216" s="47"/>
      <c r="FAD216" s="47"/>
      <c r="FAE216" s="47"/>
      <c r="FAF216" s="47"/>
      <c r="FAG216" s="47"/>
      <c r="FAH216" s="47"/>
      <c r="FAI216" s="47"/>
      <c r="FAJ216" s="47"/>
      <c r="FAK216" s="47"/>
      <c r="FAL216" s="47"/>
      <c r="FAM216" s="47"/>
      <c r="FAN216" s="47"/>
      <c r="FAO216" s="47"/>
      <c r="FAP216" s="47"/>
      <c r="FAQ216" s="47"/>
      <c r="FAR216" s="47"/>
      <c r="FAS216" s="47"/>
      <c r="FAT216" s="47"/>
      <c r="FAU216" s="47"/>
      <c r="FAV216" s="47"/>
      <c r="FAW216" s="47"/>
      <c r="FAX216" s="47"/>
      <c r="FAY216" s="47"/>
      <c r="FAZ216" s="47"/>
      <c r="FBA216" s="47"/>
      <c r="FBB216" s="47"/>
      <c r="FBC216" s="47"/>
      <c r="FBD216" s="47"/>
      <c r="FBE216" s="47"/>
      <c r="FBF216" s="47"/>
      <c r="FBG216" s="47"/>
      <c r="FBH216" s="47"/>
      <c r="FBI216" s="47"/>
      <c r="FBJ216" s="47"/>
      <c r="FBK216" s="47"/>
      <c r="FBL216" s="47"/>
      <c r="FBM216" s="47"/>
      <c r="FBN216" s="47"/>
      <c r="FBO216" s="47"/>
      <c r="FBP216" s="47"/>
      <c r="FBQ216" s="47"/>
      <c r="FBR216" s="47"/>
      <c r="FBS216" s="47"/>
      <c r="FBT216" s="47"/>
      <c r="FBU216" s="47"/>
      <c r="FBV216" s="47"/>
      <c r="FBW216" s="47"/>
      <c r="FBX216" s="47"/>
      <c r="FBY216" s="47"/>
      <c r="FBZ216" s="47"/>
      <c r="FCA216" s="47"/>
      <c r="FCB216" s="47"/>
      <c r="FCC216" s="47"/>
      <c r="FCD216" s="47"/>
      <c r="FCE216" s="47"/>
      <c r="FCF216" s="47"/>
      <c r="FCG216" s="47"/>
      <c r="FCH216" s="47"/>
      <c r="FCI216" s="47"/>
      <c r="FCJ216" s="47"/>
      <c r="FCK216" s="47"/>
      <c r="FCL216" s="47"/>
      <c r="FCM216" s="47"/>
      <c r="FCN216" s="47"/>
      <c r="FCO216" s="47"/>
      <c r="FCP216" s="47"/>
      <c r="FCQ216" s="47"/>
      <c r="FCR216" s="47"/>
      <c r="FCS216" s="47"/>
      <c r="FCT216" s="47"/>
      <c r="FCU216" s="47"/>
      <c r="FCV216" s="47"/>
      <c r="FCW216" s="47"/>
      <c r="FCX216" s="47"/>
      <c r="FCY216" s="47"/>
      <c r="FCZ216" s="47"/>
      <c r="FDA216" s="47"/>
      <c r="FDB216" s="47"/>
      <c r="FDC216" s="47"/>
      <c r="FDD216" s="47"/>
      <c r="FDE216" s="47"/>
      <c r="FDF216" s="47"/>
      <c r="FDG216" s="47"/>
      <c r="FDH216" s="47"/>
      <c r="FDI216" s="47"/>
      <c r="FDJ216" s="47"/>
      <c r="FDK216" s="47"/>
      <c r="FDL216" s="47"/>
      <c r="FDM216" s="47"/>
      <c r="FDN216" s="47"/>
      <c r="FDO216" s="47"/>
      <c r="FDP216" s="47"/>
      <c r="FDQ216" s="47"/>
      <c r="FDR216" s="47"/>
      <c r="FDS216" s="47"/>
      <c r="FDT216" s="47"/>
      <c r="FDU216" s="47"/>
      <c r="FDV216" s="47"/>
      <c r="FDW216" s="47"/>
      <c r="FDX216" s="47"/>
      <c r="FDY216" s="47"/>
      <c r="FDZ216" s="47"/>
      <c r="FEA216" s="47"/>
      <c r="FEB216" s="47"/>
      <c r="FEC216" s="47"/>
      <c r="FED216" s="47"/>
      <c r="FEE216" s="47"/>
      <c r="FEF216" s="47"/>
      <c r="FEG216" s="47"/>
      <c r="FEH216" s="47"/>
      <c r="FEI216" s="47"/>
      <c r="FEJ216" s="47"/>
      <c r="FEK216" s="47"/>
      <c r="FEL216" s="47"/>
      <c r="FEM216" s="47"/>
      <c r="FEN216" s="47"/>
      <c r="FEO216" s="47"/>
      <c r="FEP216" s="47"/>
      <c r="FEQ216" s="47"/>
      <c r="FER216" s="47"/>
      <c r="FES216" s="47"/>
      <c r="FET216" s="47"/>
      <c r="FEU216" s="47"/>
      <c r="FEV216" s="47"/>
      <c r="FEW216" s="47"/>
      <c r="FEX216" s="47"/>
      <c r="FEY216" s="47"/>
      <c r="FEZ216" s="47"/>
      <c r="FFA216" s="47"/>
      <c r="FFB216" s="47"/>
      <c r="FFC216" s="47"/>
      <c r="FFD216" s="47"/>
      <c r="FFE216" s="47"/>
      <c r="FFF216" s="47"/>
      <c r="FFG216" s="47"/>
      <c r="FFH216" s="47"/>
      <c r="FFI216" s="47"/>
      <c r="FFJ216" s="47"/>
      <c r="FFK216" s="47"/>
      <c r="FFL216" s="47"/>
      <c r="FFM216" s="47"/>
      <c r="FFN216" s="47"/>
      <c r="FFO216" s="47"/>
      <c r="FFP216" s="47"/>
      <c r="FFQ216" s="47"/>
      <c r="FFR216" s="47"/>
      <c r="FFS216" s="47"/>
      <c r="FFT216" s="47"/>
      <c r="FFU216" s="47"/>
      <c r="FFV216" s="47"/>
      <c r="FFW216" s="47"/>
      <c r="FFX216" s="47"/>
      <c r="FFY216" s="47"/>
      <c r="FFZ216" s="47"/>
      <c r="FGA216" s="47"/>
      <c r="FGB216" s="47"/>
      <c r="FGC216" s="47"/>
      <c r="FGD216" s="47"/>
      <c r="FGE216" s="47"/>
      <c r="FGF216" s="47"/>
      <c r="FGG216" s="47"/>
      <c r="FGH216" s="47"/>
      <c r="FGI216" s="47"/>
      <c r="FGJ216" s="47"/>
      <c r="FGK216" s="47"/>
      <c r="FGL216" s="47"/>
      <c r="FGM216" s="47"/>
      <c r="FGN216" s="47"/>
      <c r="FGO216" s="47"/>
      <c r="FGP216" s="47"/>
      <c r="FGQ216" s="47"/>
      <c r="FGR216" s="47"/>
      <c r="FGS216" s="47"/>
      <c r="FGT216" s="47"/>
      <c r="FGU216" s="47"/>
      <c r="FGV216" s="47"/>
      <c r="FGW216" s="47"/>
      <c r="FGX216" s="47"/>
      <c r="FGY216" s="47"/>
      <c r="FGZ216" s="47"/>
      <c r="FHA216" s="47"/>
      <c r="FHB216" s="47"/>
      <c r="FHC216" s="47"/>
      <c r="FHD216" s="47"/>
      <c r="FHE216" s="47"/>
      <c r="FHF216" s="47"/>
      <c r="FHG216" s="47"/>
      <c r="FHH216" s="47"/>
      <c r="FHI216" s="47"/>
      <c r="FHJ216" s="47"/>
      <c r="FHK216" s="47"/>
      <c r="FHL216" s="47"/>
      <c r="FHM216" s="47"/>
      <c r="FHN216" s="47"/>
      <c r="FHO216" s="47"/>
      <c r="FHP216" s="47"/>
      <c r="FHQ216" s="47"/>
      <c r="FHR216" s="47"/>
      <c r="FHS216" s="47"/>
      <c r="FHT216" s="47"/>
      <c r="FHU216" s="47"/>
      <c r="FHV216" s="47"/>
      <c r="FHW216" s="47"/>
      <c r="FHX216" s="47"/>
      <c r="FHY216" s="47"/>
      <c r="FHZ216" s="47"/>
      <c r="FIA216" s="47"/>
      <c r="FIB216" s="47"/>
      <c r="FIC216" s="47"/>
      <c r="FID216" s="47"/>
      <c r="FIE216" s="47"/>
      <c r="FIF216" s="47"/>
      <c r="FIG216" s="47"/>
      <c r="FIH216" s="47"/>
      <c r="FII216" s="47"/>
      <c r="FIJ216" s="47"/>
      <c r="FIK216" s="47"/>
      <c r="FIL216" s="47"/>
      <c r="FIM216" s="47"/>
      <c r="FIN216" s="47"/>
      <c r="FIO216" s="47"/>
      <c r="FIP216" s="47"/>
      <c r="FIQ216" s="47"/>
      <c r="FIR216" s="47"/>
      <c r="FIS216" s="47"/>
      <c r="FIT216" s="47"/>
      <c r="FIU216" s="47"/>
      <c r="FIV216" s="47"/>
      <c r="FIW216" s="47"/>
      <c r="FIX216" s="47"/>
      <c r="FIY216" s="47"/>
      <c r="FIZ216" s="47"/>
      <c r="FJA216" s="47"/>
      <c r="FJB216" s="47"/>
      <c r="FJC216" s="47"/>
      <c r="FJD216" s="47"/>
      <c r="FJE216" s="47"/>
      <c r="FJF216" s="47"/>
      <c r="FJG216" s="47"/>
      <c r="FJH216" s="47"/>
      <c r="FJI216" s="47"/>
      <c r="FJJ216" s="47"/>
      <c r="FJK216" s="47"/>
      <c r="FJL216" s="47"/>
      <c r="FJM216" s="47"/>
      <c r="FJN216" s="47"/>
      <c r="FJO216" s="47"/>
      <c r="FJP216" s="47"/>
      <c r="FJQ216" s="47"/>
      <c r="FJR216" s="47"/>
      <c r="FJS216" s="47"/>
      <c r="FJT216" s="47"/>
      <c r="FJU216" s="47"/>
      <c r="FJV216" s="47"/>
      <c r="FJW216" s="47"/>
      <c r="FJX216" s="47"/>
      <c r="FJY216" s="47"/>
      <c r="FJZ216" s="47"/>
      <c r="FKA216" s="47"/>
      <c r="FKB216" s="47"/>
      <c r="FKC216" s="47"/>
      <c r="FKD216" s="47"/>
      <c r="FKE216" s="47"/>
      <c r="FKF216" s="47"/>
      <c r="FKG216" s="47"/>
      <c r="FKH216" s="47"/>
      <c r="FKI216" s="47"/>
      <c r="FKJ216" s="47"/>
      <c r="FKK216" s="47"/>
      <c r="FKL216" s="47"/>
      <c r="FKM216" s="47"/>
      <c r="FKN216" s="47"/>
      <c r="FKO216" s="47"/>
      <c r="FKP216" s="47"/>
      <c r="FKQ216" s="47"/>
      <c r="FKR216" s="47"/>
      <c r="FKS216" s="47"/>
      <c r="FKT216" s="47"/>
      <c r="FKU216" s="47"/>
      <c r="FKV216" s="47"/>
      <c r="FKW216" s="47"/>
      <c r="FKX216" s="47"/>
      <c r="FKY216" s="47"/>
      <c r="FKZ216" s="47"/>
      <c r="FLA216" s="47"/>
      <c r="FLB216" s="47"/>
      <c r="FLC216" s="47"/>
      <c r="FLD216" s="47"/>
      <c r="FLE216" s="47"/>
      <c r="FLF216" s="47"/>
      <c r="FLG216" s="47"/>
      <c r="FLH216" s="47"/>
      <c r="FLI216" s="47"/>
      <c r="FLJ216" s="47"/>
      <c r="FLK216" s="47"/>
      <c r="FLL216" s="47"/>
      <c r="FLM216" s="47"/>
      <c r="FLN216" s="47"/>
      <c r="FLO216" s="47"/>
      <c r="FLP216" s="47"/>
      <c r="FLQ216" s="47"/>
      <c r="FLR216" s="47"/>
      <c r="FLS216" s="47"/>
      <c r="FLT216" s="47"/>
      <c r="FLU216" s="47"/>
      <c r="FLV216" s="47"/>
      <c r="FLW216" s="47"/>
      <c r="FLX216" s="47"/>
      <c r="FLY216" s="47"/>
      <c r="FLZ216" s="47"/>
      <c r="FMA216" s="47"/>
      <c r="FMB216" s="47"/>
      <c r="FMC216" s="47"/>
      <c r="FMD216" s="47"/>
      <c r="FME216" s="47"/>
      <c r="FMF216" s="47"/>
      <c r="FMG216" s="47"/>
      <c r="FMH216" s="47"/>
      <c r="FMI216" s="47"/>
      <c r="FMJ216" s="47"/>
      <c r="FMK216" s="47"/>
      <c r="FML216" s="47"/>
      <c r="FMM216" s="47"/>
      <c r="FMN216" s="47"/>
      <c r="FMO216" s="47"/>
      <c r="FMP216" s="47"/>
      <c r="FMQ216" s="47"/>
      <c r="FMR216" s="47"/>
      <c r="FMS216" s="47"/>
      <c r="FMT216" s="47"/>
      <c r="FMU216" s="47"/>
      <c r="FMV216" s="47"/>
      <c r="FMW216" s="47"/>
      <c r="FMX216" s="47"/>
      <c r="FMY216" s="47"/>
      <c r="FMZ216" s="47"/>
      <c r="FNA216" s="47"/>
      <c r="FNB216" s="47"/>
      <c r="FNC216" s="47"/>
      <c r="FND216" s="47"/>
      <c r="FNE216" s="47"/>
      <c r="FNF216" s="47"/>
      <c r="FNG216" s="47"/>
      <c r="FNH216" s="47"/>
      <c r="FNI216" s="47"/>
      <c r="FNJ216" s="47"/>
      <c r="FNK216" s="47"/>
      <c r="FNL216" s="47"/>
      <c r="FNM216" s="47"/>
      <c r="FNN216" s="47"/>
      <c r="FNO216" s="47"/>
      <c r="FNP216" s="47"/>
      <c r="FNQ216" s="47"/>
      <c r="FNR216" s="47"/>
      <c r="FNS216" s="47"/>
      <c r="FNT216" s="47"/>
      <c r="FNU216" s="47"/>
      <c r="FNV216" s="47"/>
      <c r="FNW216" s="47"/>
      <c r="FNX216" s="47"/>
      <c r="FNY216" s="47"/>
      <c r="FNZ216" s="47"/>
      <c r="FOA216" s="47"/>
      <c r="FOB216" s="47"/>
      <c r="FOC216" s="47"/>
      <c r="FOD216" s="47"/>
      <c r="FOE216" s="47"/>
      <c r="FOF216" s="47"/>
      <c r="FOG216" s="47"/>
      <c r="FOH216" s="47"/>
      <c r="FOI216" s="47"/>
      <c r="FOJ216" s="47"/>
      <c r="FOK216" s="47"/>
      <c r="FOL216" s="47"/>
      <c r="FOM216" s="47"/>
      <c r="FON216" s="47"/>
      <c r="FOO216" s="47"/>
      <c r="FOP216" s="47"/>
      <c r="FOQ216" s="47"/>
      <c r="FOR216" s="47"/>
      <c r="FOS216" s="47"/>
      <c r="FOT216" s="47"/>
      <c r="FOU216" s="47"/>
      <c r="FOV216" s="47"/>
      <c r="FOW216" s="47"/>
      <c r="FOX216" s="47"/>
      <c r="FOY216" s="47"/>
      <c r="FOZ216" s="47"/>
      <c r="FPA216" s="47"/>
      <c r="FPB216" s="47"/>
      <c r="FPC216" s="47"/>
      <c r="FPD216" s="47"/>
      <c r="FPE216" s="47"/>
      <c r="FPF216" s="47"/>
      <c r="FPG216" s="47"/>
      <c r="FPH216" s="47"/>
      <c r="FPI216" s="47"/>
      <c r="FPJ216" s="47"/>
      <c r="FPK216" s="47"/>
      <c r="FPL216" s="47"/>
      <c r="FPM216" s="47"/>
      <c r="FPN216" s="47"/>
      <c r="FPO216" s="47"/>
      <c r="FPP216" s="47"/>
      <c r="FPQ216" s="47"/>
      <c r="FPR216" s="47"/>
      <c r="FPS216" s="47"/>
      <c r="FPT216" s="47"/>
      <c r="FPU216" s="47"/>
      <c r="FPV216" s="47"/>
      <c r="FPW216" s="47"/>
      <c r="FPX216" s="47"/>
      <c r="FPY216" s="47"/>
      <c r="FPZ216" s="47"/>
      <c r="FQA216" s="47"/>
      <c r="FQB216" s="47"/>
      <c r="FQC216" s="47"/>
      <c r="FQD216" s="47"/>
      <c r="FQE216" s="47"/>
      <c r="FQF216" s="47"/>
      <c r="FQG216" s="47"/>
      <c r="FQH216" s="47"/>
      <c r="FQI216" s="47"/>
      <c r="FQJ216" s="47"/>
      <c r="FQK216" s="47"/>
      <c r="FQL216" s="47"/>
      <c r="FQM216" s="47"/>
      <c r="FQN216" s="47"/>
      <c r="FQO216" s="47"/>
      <c r="FQP216" s="47"/>
      <c r="FQQ216" s="47"/>
      <c r="FQR216" s="47"/>
      <c r="FQS216" s="47"/>
      <c r="FQT216" s="47"/>
      <c r="FQU216" s="47"/>
      <c r="FQV216" s="47"/>
      <c r="FQW216" s="47"/>
      <c r="FQX216" s="47"/>
      <c r="FQY216" s="47"/>
      <c r="FQZ216" s="47"/>
      <c r="FRA216" s="47"/>
      <c r="FRB216" s="47"/>
      <c r="FRC216" s="47"/>
      <c r="FRD216" s="47"/>
      <c r="FRE216" s="47"/>
      <c r="FRF216" s="47"/>
      <c r="FRG216" s="47"/>
      <c r="FRH216" s="47"/>
      <c r="FRI216" s="47"/>
      <c r="FRJ216" s="47"/>
      <c r="FRK216" s="47"/>
      <c r="FRL216" s="47"/>
      <c r="FRM216" s="47"/>
      <c r="FRN216" s="47"/>
      <c r="FRO216" s="47"/>
      <c r="FRP216" s="47"/>
      <c r="FRQ216" s="47"/>
      <c r="FRR216" s="47"/>
      <c r="FRS216" s="47"/>
      <c r="FRT216" s="47"/>
      <c r="FRU216" s="47"/>
      <c r="FRV216" s="47"/>
      <c r="FRW216" s="47"/>
      <c r="FRX216" s="47"/>
      <c r="FRY216" s="47"/>
      <c r="FRZ216" s="47"/>
      <c r="FSA216" s="47"/>
      <c r="FSB216" s="47"/>
      <c r="FSC216" s="47"/>
      <c r="FSD216" s="47"/>
      <c r="FSE216" s="47"/>
      <c r="FSF216" s="47"/>
      <c r="FSG216" s="47"/>
      <c r="FSH216" s="47"/>
      <c r="FSI216" s="47"/>
      <c r="FSJ216" s="47"/>
      <c r="FSK216" s="47"/>
      <c r="FSL216" s="47"/>
      <c r="FSM216" s="47"/>
      <c r="FSN216" s="47"/>
      <c r="FSO216" s="47"/>
      <c r="FSP216" s="47"/>
      <c r="FSQ216" s="47"/>
      <c r="FSR216" s="47"/>
      <c r="FSS216" s="47"/>
      <c r="FST216" s="47"/>
      <c r="FSU216" s="47"/>
      <c r="FSV216" s="47"/>
      <c r="FSW216" s="47"/>
      <c r="FSX216" s="47"/>
      <c r="FSY216" s="47"/>
      <c r="FSZ216" s="47"/>
      <c r="FTA216" s="47"/>
      <c r="FTB216" s="47"/>
      <c r="FTC216" s="47"/>
      <c r="FTD216" s="47"/>
      <c r="FTE216" s="47"/>
      <c r="FTF216" s="47"/>
      <c r="FTG216" s="47"/>
      <c r="FTH216" s="47"/>
      <c r="FTI216" s="47"/>
      <c r="FTJ216" s="47"/>
      <c r="FTK216" s="47"/>
      <c r="FTL216" s="47"/>
      <c r="FTM216" s="47"/>
      <c r="FTN216" s="47"/>
      <c r="FTO216" s="47"/>
      <c r="FTP216" s="47"/>
      <c r="FTQ216" s="47"/>
      <c r="FTR216" s="47"/>
      <c r="FTS216" s="47"/>
      <c r="FTT216" s="47"/>
      <c r="FTU216" s="47"/>
      <c r="FTV216" s="47"/>
      <c r="FTW216" s="47"/>
      <c r="FTX216" s="47"/>
      <c r="FTY216" s="47"/>
      <c r="FTZ216" s="47"/>
      <c r="FUA216" s="47"/>
      <c r="FUB216" s="47"/>
      <c r="FUC216" s="47"/>
      <c r="FUD216" s="47"/>
      <c r="FUE216" s="47"/>
      <c r="FUF216" s="47"/>
      <c r="FUG216" s="47"/>
      <c r="FUH216" s="47"/>
      <c r="FUI216" s="47"/>
      <c r="FUJ216" s="47"/>
      <c r="FUK216" s="47"/>
      <c r="FUL216" s="47"/>
      <c r="FUM216" s="47"/>
      <c r="FUN216" s="47"/>
      <c r="FUO216" s="47"/>
      <c r="FUP216" s="47"/>
      <c r="FUQ216" s="47"/>
      <c r="FUR216" s="47"/>
      <c r="FUS216" s="47"/>
      <c r="FUT216" s="47"/>
      <c r="FUU216" s="47"/>
      <c r="FUV216" s="47"/>
      <c r="FUW216" s="47"/>
      <c r="FUX216" s="47"/>
      <c r="FUY216" s="47"/>
      <c r="FUZ216" s="47"/>
      <c r="FVA216" s="47"/>
      <c r="FVB216" s="47"/>
      <c r="FVC216" s="47"/>
      <c r="FVD216" s="47"/>
      <c r="FVE216" s="47"/>
      <c r="FVF216" s="47"/>
      <c r="FVG216" s="47"/>
      <c r="FVH216" s="47"/>
      <c r="FVI216" s="47"/>
      <c r="FVJ216" s="47"/>
      <c r="FVK216" s="47"/>
      <c r="FVL216" s="47"/>
      <c r="FVM216" s="47"/>
      <c r="FVN216" s="47"/>
      <c r="FVO216" s="47"/>
      <c r="FVP216" s="47"/>
      <c r="FVQ216" s="47"/>
      <c r="FVR216" s="47"/>
      <c r="FVS216" s="47"/>
      <c r="FVT216" s="47"/>
      <c r="FVU216" s="47"/>
      <c r="FVV216" s="47"/>
      <c r="FVW216" s="47"/>
      <c r="FVX216" s="47"/>
      <c r="FVY216" s="47"/>
      <c r="FVZ216" s="47"/>
      <c r="FWA216" s="47"/>
      <c r="FWB216" s="47"/>
      <c r="FWC216" s="47"/>
      <c r="FWD216" s="47"/>
      <c r="FWE216" s="47"/>
      <c r="FWF216" s="47"/>
      <c r="FWG216" s="47"/>
      <c r="FWH216" s="47"/>
      <c r="FWI216" s="47"/>
      <c r="FWJ216" s="47"/>
      <c r="FWK216" s="47"/>
      <c r="FWL216" s="47"/>
      <c r="FWM216" s="47"/>
      <c r="FWN216" s="47"/>
      <c r="FWO216" s="47"/>
      <c r="FWP216" s="47"/>
      <c r="FWQ216" s="47"/>
      <c r="FWR216" s="47"/>
      <c r="FWS216" s="47"/>
      <c r="FWT216" s="47"/>
      <c r="FWU216" s="47"/>
      <c r="FWV216" s="47"/>
      <c r="FWW216" s="47"/>
      <c r="FWX216" s="47"/>
      <c r="FWY216" s="47"/>
      <c r="FWZ216" s="47"/>
      <c r="FXA216" s="47"/>
      <c r="FXB216" s="47"/>
      <c r="FXC216" s="47"/>
      <c r="FXD216" s="47"/>
      <c r="FXE216" s="47"/>
      <c r="FXF216" s="47"/>
      <c r="FXG216" s="47"/>
      <c r="FXH216" s="47"/>
      <c r="FXI216" s="47"/>
      <c r="FXJ216" s="47"/>
      <c r="FXK216" s="47"/>
      <c r="FXL216" s="47"/>
      <c r="FXM216" s="47"/>
      <c r="FXN216" s="47"/>
      <c r="FXO216" s="47"/>
      <c r="FXP216" s="47"/>
      <c r="FXQ216" s="47"/>
      <c r="FXR216" s="47"/>
      <c r="FXS216" s="47"/>
      <c r="FXT216" s="47"/>
      <c r="FXU216" s="47"/>
      <c r="FXV216" s="47"/>
      <c r="FXW216" s="47"/>
      <c r="FXX216" s="47"/>
      <c r="FXY216" s="47"/>
      <c r="FXZ216" s="47"/>
      <c r="FYA216" s="47"/>
      <c r="FYB216" s="47"/>
      <c r="FYC216" s="47"/>
      <c r="FYD216" s="47"/>
      <c r="FYE216" s="47"/>
      <c r="FYF216" s="47"/>
      <c r="FYG216" s="47"/>
      <c r="FYH216" s="47"/>
      <c r="FYI216" s="47"/>
      <c r="FYJ216" s="47"/>
      <c r="FYK216" s="47"/>
      <c r="FYL216" s="47"/>
      <c r="FYM216" s="47"/>
      <c r="FYN216" s="47"/>
      <c r="FYO216" s="47"/>
      <c r="FYP216" s="47"/>
      <c r="FYQ216" s="47"/>
      <c r="FYR216" s="47"/>
      <c r="FYS216" s="47"/>
      <c r="FYT216" s="47"/>
      <c r="FYU216" s="47"/>
      <c r="FYV216" s="47"/>
      <c r="FYW216" s="47"/>
      <c r="FYX216" s="47"/>
      <c r="FYY216" s="47"/>
      <c r="FYZ216" s="47"/>
      <c r="FZA216" s="47"/>
      <c r="FZB216" s="47"/>
      <c r="FZC216" s="47"/>
      <c r="FZD216" s="47"/>
      <c r="FZE216" s="47"/>
      <c r="FZF216" s="47"/>
      <c r="FZG216" s="47"/>
      <c r="FZH216" s="47"/>
      <c r="FZI216" s="47"/>
      <c r="FZJ216" s="47"/>
      <c r="FZK216" s="47"/>
      <c r="FZL216" s="47"/>
      <c r="FZM216" s="47"/>
      <c r="FZN216" s="47"/>
      <c r="FZO216" s="47"/>
      <c r="FZP216" s="47"/>
      <c r="FZQ216" s="47"/>
      <c r="FZR216" s="47"/>
      <c r="FZS216" s="47"/>
      <c r="FZT216" s="47"/>
      <c r="FZU216" s="47"/>
      <c r="FZV216" s="47"/>
      <c r="FZW216" s="47"/>
      <c r="FZX216" s="47"/>
      <c r="FZY216" s="47"/>
      <c r="FZZ216" s="47"/>
      <c r="GAA216" s="47"/>
      <c r="GAB216" s="47"/>
      <c r="GAC216" s="47"/>
      <c r="GAD216" s="47"/>
      <c r="GAE216" s="47"/>
      <c r="GAF216" s="47"/>
      <c r="GAG216" s="47"/>
      <c r="GAH216" s="47"/>
      <c r="GAI216" s="47"/>
      <c r="GAJ216" s="47"/>
      <c r="GAK216" s="47"/>
      <c r="GAL216" s="47"/>
      <c r="GAM216" s="47"/>
      <c r="GAN216" s="47"/>
      <c r="GAO216" s="47"/>
      <c r="GAP216" s="47"/>
      <c r="GAQ216" s="47"/>
      <c r="GAR216" s="47"/>
      <c r="GAS216" s="47"/>
      <c r="GAT216" s="47"/>
      <c r="GAU216" s="47"/>
      <c r="GAV216" s="47"/>
      <c r="GAW216" s="47"/>
      <c r="GAX216" s="47"/>
      <c r="GAY216" s="47"/>
      <c r="GAZ216" s="47"/>
      <c r="GBA216" s="47"/>
      <c r="GBB216" s="47"/>
      <c r="GBC216" s="47"/>
      <c r="GBD216" s="47"/>
      <c r="GBE216" s="47"/>
      <c r="GBF216" s="47"/>
      <c r="GBG216" s="47"/>
      <c r="GBH216" s="47"/>
      <c r="GBI216" s="47"/>
      <c r="GBJ216" s="47"/>
      <c r="GBK216" s="47"/>
      <c r="GBL216" s="47"/>
      <c r="GBM216" s="47"/>
      <c r="GBN216" s="47"/>
      <c r="GBO216" s="47"/>
      <c r="GBP216" s="47"/>
      <c r="GBQ216" s="47"/>
      <c r="GBR216" s="47"/>
      <c r="GBS216" s="47"/>
      <c r="GBT216" s="47"/>
      <c r="GBU216" s="47"/>
      <c r="GBV216" s="47"/>
      <c r="GBW216" s="47"/>
      <c r="GBX216" s="47"/>
      <c r="GBY216" s="47"/>
      <c r="GBZ216" s="47"/>
      <c r="GCA216" s="47"/>
      <c r="GCB216" s="47"/>
      <c r="GCC216" s="47"/>
      <c r="GCD216" s="47"/>
      <c r="GCE216" s="47"/>
      <c r="GCF216" s="47"/>
      <c r="GCG216" s="47"/>
      <c r="GCH216" s="47"/>
      <c r="GCI216" s="47"/>
      <c r="GCJ216" s="47"/>
      <c r="GCK216" s="47"/>
      <c r="GCL216" s="47"/>
      <c r="GCM216" s="47"/>
      <c r="GCN216" s="47"/>
      <c r="GCO216" s="47"/>
      <c r="GCP216" s="47"/>
      <c r="GCQ216" s="47"/>
      <c r="GCR216" s="47"/>
      <c r="GCS216" s="47"/>
      <c r="GCT216" s="47"/>
      <c r="GCU216" s="47"/>
      <c r="GCV216" s="47"/>
      <c r="GCW216" s="47"/>
      <c r="GCX216" s="47"/>
      <c r="GCY216" s="47"/>
      <c r="GCZ216" s="47"/>
      <c r="GDA216" s="47"/>
      <c r="GDB216" s="47"/>
      <c r="GDC216" s="47"/>
      <c r="GDD216" s="47"/>
      <c r="GDE216" s="47"/>
      <c r="GDF216" s="47"/>
      <c r="GDG216" s="47"/>
      <c r="GDH216" s="47"/>
      <c r="GDI216" s="47"/>
      <c r="GDJ216" s="47"/>
      <c r="GDK216" s="47"/>
      <c r="GDL216" s="47"/>
      <c r="GDM216" s="47"/>
      <c r="GDN216" s="47"/>
      <c r="GDO216" s="47"/>
      <c r="GDP216" s="47"/>
      <c r="GDQ216" s="47"/>
      <c r="GDR216" s="47"/>
      <c r="GDS216" s="47"/>
      <c r="GDT216" s="47"/>
      <c r="GDU216" s="47"/>
      <c r="GDV216" s="47"/>
      <c r="GDW216" s="47"/>
      <c r="GDX216" s="47"/>
      <c r="GDY216" s="47"/>
      <c r="GDZ216" s="47"/>
      <c r="GEA216" s="47"/>
      <c r="GEB216" s="47"/>
      <c r="GEC216" s="47"/>
      <c r="GED216" s="47"/>
      <c r="GEE216" s="47"/>
      <c r="GEF216" s="47"/>
      <c r="GEG216" s="47"/>
      <c r="GEH216" s="47"/>
      <c r="GEI216" s="47"/>
      <c r="GEJ216" s="47"/>
      <c r="GEK216" s="47"/>
      <c r="GEL216" s="47"/>
      <c r="GEM216" s="47"/>
      <c r="GEN216" s="47"/>
      <c r="GEO216" s="47"/>
      <c r="GEP216" s="47"/>
      <c r="GEQ216" s="47"/>
      <c r="GER216" s="47"/>
      <c r="GES216" s="47"/>
      <c r="GET216" s="47"/>
      <c r="GEU216" s="47"/>
      <c r="GEV216" s="47"/>
      <c r="GEW216" s="47"/>
      <c r="GEX216" s="47"/>
      <c r="GEY216" s="47"/>
      <c r="GEZ216" s="47"/>
      <c r="GFA216" s="47"/>
      <c r="GFB216" s="47"/>
      <c r="GFC216" s="47"/>
      <c r="GFD216" s="47"/>
      <c r="GFE216" s="47"/>
      <c r="GFF216" s="47"/>
      <c r="GFG216" s="47"/>
      <c r="GFH216" s="47"/>
      <c r="GFI216" s="47"/>
      <c r="GFJ216" s="47"/>
      <c r="GFK216" s="47"/>
      <c r="GFL216" s="47"/>
      <c r="GFM216" s="47"/>
      <c r="GFN216" s="47"/>
      <c r="GFO216" s="47"/>
      <c r="GFP216" s="47"/>
      <c r="GFQ216" s="47"/>
      <c r="GFR216" s="47"/>
      <c r="GFS216" s="47"/>
      <c r="GFT216" s="47"/>
      <c r="GFU216" s="47"/>
      <c r="GFV216" s="47"/>
      <c r="GFW216" s="47"/>
      <c r="GFX216" s="47"/>
      <c r="GFY216" s="47"/>
      <c r="GFZ216" s="47"/>
      <c r="GGA216" s="47"/>
      <c r="GGB216" s="47"/>
      <c r="GGC216" s="47"/>
      <c r="GGD216" s="47"/>
      <c r="GGE216" s="47"/>
      <c r="GGF216" s="47"/>
      <c r="GGG216" s="47"/>
      <c r="GGH216" s="47"/>
      <c r="GGI216" s="47"/>
      <c r="GGJ216" s="47"/>
      <c r="GGK216" s="47"/>
      <c r="GGL216" s="47"/>
      <c r="GGM216" s="47"/>
      <c r="GGN216" s="47"/>
      <c r="GGO216" s="47"/>
      <c r="GGP216" s="47"/>
      <c r="GGQ216" s="47"/>
      <c r="GGR216" s="47"/>
      <c r="GGS216" s="47"/>
      <c r="GGT216" s="47"/>
      <c r="GGU216" s="47"/>
      <c r="GGV216" s="47"/>
      <c r="GGW216" s="47"/>
      <c r="GGX216" s="47"/>
      <c r="GGY216" s="47"/>
      <c r="GGZ216" s="47"/>
      <c r="GHA216" s="47"/>
      <c r="GHB216" s="47"/>
      <c r="GHC216" s="47"/>
      <c r="GHD216" s="47"/>
      <c r="GHE216" s="47"/>
      <c r="GHF216" s="47"/>
      <c r="GHG216" s="47"/>
      <c r="GHH216" s="47"/>
      <c r="GHI216" s="47"/>
      <c r="GHJ216" s="47"/>
      <c r="GHK216" s="47"/>
      <c r="GHL216" s="47"/>
      <c r="GHM216" s="47"/>
      <c r="GHN216" s="47"/>
      <c r="GHO216" s="47"/>
      <c r="GHP216" s="47"/>
      <c r="GHQ216" s="47"/>
      <c r="GHR216" s="47"/>
      <c r="GHS216" s="47"/>
      <c r="GHT216" s="47"/>
      <c r="GHU216" s="47"/>
      <c r="GHV216" s="47"/>
      <c r="GHW216" s="47"/>
      <c r="GHX216" s="47"/>
      <c r="GHY216" s="47"/>
      <c r="GHZ216" s="47"/>
      <c r="GIA216" s="47"/>
      <c r="GIB216" s="47"/>
      <c r="GIC216" s="47"/>
      <c r="GID216" s="47"/>
      <c r="GIE216" s="47"/>
      <c r="GIF216" s="47"/>
      <c r="GIG216" s="47"/>
      <c r="GIH216" s="47"/>
      <c r="GII216" s="47"/>
      <c r="GIJ216" s="47"/>
      <c r="GIK216" s="47"/>
      <c r="GIL216" s="47"/>
      <c r="GIM216" s="47"/>
      <c r="GIN216" s="47"/>
      <c r="GIO216" s="47"/>
      <c r="GIP216" s="47"/>
      <c r="GIQ216" s="47"/>
      <c r="GIR216" s="47"/>
      <c r="GIS216" s="47"/>
      <c r="GIT216" s="47"/>
      <c r="GIU216" s="47"/>
      <c r="GIV216" s="47"/>
      <c r="GIW216" s="47"/>
      <c r="GIX216" s="47"/>
      <c r="GIY216" s="47"/>
      <c r="GIZ216" s="47"/>
      <c r="GJA216" s="47"/>
      <c r="GJB216" s="47"/>
      <c r="GJC216" s="47"/>
      <c r="GJD216" s="47"/>
      <c r="GJE216" s="47"/>
      <c r="GJF216" s="47"/>
      <c r="GJG216" s="47"/>
      <c r="GJH216" s="47"/>
      <c r="GJI216" s="47"/>
      <c r="GJJ216" s="47"/>
      <c r="GJK216" s="47"/>
      <c r="GJL216" s="47"/>
      <c r="GJM216" s="47"/>
      <c r="GJN216" s="47"/>
      <c r="GJO216" s="47"/>
      <c r="GJP216" s="47"/>
      <c r="GJQ216" s="47"/>
      <c r="GJR216" s="47"/>
      <c r="GJS216" s="47"/>
      <c r="GJT216" s="47"/>
      <c r="GJU216" s="47"/>
      <c r="GJV216" s="47"/>
      <c r="GJW216" s="47"/>
      <c r="GJX216" s="47"/>
      <c r="GJY216" s="47"/>
      <c r="GJZ216" s="47"/>
      <c r="GKA216" s="47"/>
      <c r="GKB216" s="47"/>
      <c r="GKC216" s="47"/>
      <c r="GKD216" s="47"/>
      <c r="GKE216" s="47"/>
      <c r="GKF216" s="47"/>
      <c r="GKG216" s="47"/>
      <c r="GKH216" s="47"/>
      <c r="GKI216" s="47"/>
      <c r="GKJ216" s="47"/>
      <c r="GKK216" s="47"/>
      <c r="GKL216" s="47"/>
      <c r="GKM216" s="47"/>
      <c r="GKN216" s="47"/>
      <c r="GKO216" s="47"/>
      <c r="GKP216" s="47"/>
      <c r="GKQ216" s="47"/>
      <c r="GKR216" s="47"/>
      <c r="GKS216" s="47"/>
      <c r="GKT216" s="47"/>
      <c r="GKU216" s="47"/>
      <c r="GKV216" s="47"/>
      <c r="GKW216" s="47"/>
      <c r="GKX216" s="47"/>
      <c r="GKY216" s="47"/>
      <c r="GKZ216" s="47"/>
      <c r="GLA216" s="47"/>
      <c r="GLB216" s="47"/>
      <c r="GLC216" s="47"/>
      <c r="GLD216" s="47"/>
      <c r="GLE216" s="47"/>
      <c r="GLF216" s="47"/>
      <c r="GLG216" s="47"/>
      <c r="GLH216" s="47"/>
      <c r="GLI216" s="47"/>
      <c r="GLJ216" s="47"/>
      <c r="GLK216" s="47"/>
      <c r="GLL216" s="47"/>
      <c r="GLM216" s="47"/>
      <c r="GLN216" s="47"/>
      <c r="GLO216" s="47"/>
      <c r="GLP216" s="47"/>
      <c r="GLQ216" s="47"/>
      <c r="GLR216" s="47"/>
      <c r="GLS216" s="47"/>
      <c r="GLT216" s="47"/>
      <c r="GLU216" s="47"/>
      <c r="GLV216" s="47"/>
      <c r="GLW216" s="47"/>
      <c r="GLX216" s="47"/>
      <c r="GLY216" s="47"/>
      <c r="GLZ216" s="47"/>
      <c r="GMA216" s="47"/>
      <c r="GMB216" s="47"/>
      <c r="GMC216" s="47"/>
      <c r="GMD216" s="47"/>
      <c r="GME216" s="47"/>
      <c r="GMF216" s="47"/>
      <c r="GMG216" s="47"/>
      <c r="GMH216" s="47"/>
      <c r="GMI216" s="47"/>
      <c r="GMJ216" s="47"/>
      <c r="GMK216" s="47"/>
      <c r="GML216" s="47"/>
      <c r="GMM216" s="47"/>
      <c r="GMN216" s="47"/>
      <c r="GMO216" s="47"/>
      <c r="GMP216" s="47"/>
      <c r="GMQ216" s="47"/>
      <c r="GMR216" s="47"/>
      <c r="GMS216" s="47"/>
      <c r="GMT216" s="47"/>
      <c r="GMU216" s="47"/>
      <c r="GMV216" s="47"/>
      <c r="GMW216" s="47"/>
      <c r="GMX216" s="47"/>
      <c r="GMY216" s="47"/>
      <c r="GMZ216" s="47"/>
      <c r="GNA216" s="47"/>
      <c r="GNB216" s="47"/>
      <c r="GNC216" s="47"/>
      <c r="GND216" s="47"/>
      <c r="GNE216" s="47"/>
      <c r="GNF216" s="47"/>
      <c r="GNG216" s="47"/>
      <c r="GNH216" s="47"/>
      <c r="GNI216" s="47"/>
      <c r="GNJ216" s="47"/>
      <c r="GNK216" s="47"/>
      <c r="GNL216" s="47"/>
      <c r="GNM216" s="47"/>
      <c r="GNN216" s="47"/>
      <c r="GNO216" s="47"/>
      <c r="GNP216" s="47"/>
      <c r="GNQ216" s="47"/>
      <c r="GNR216" s="47"/>
      <c r="GNS216" s="47"/>
      <c r="GNT216" s="47"/>
      <c r="GNU216" s="47"/>
      <c r="GNV216" s="47"/>
      <c r="GNW216" s="47"/>
      <c r="GNX216" s="47"/>
      <c r="GNY216" s="47"/>
      <c r="GNZ216" s="47"/>
      <c r="GOA216" s="47"/>
      <c r="GOB216" s="47"/>
      <c r="GOC216" s="47"/>
      <c r="GOD216" s="47"/>
      <c r="GOE216" s="47"/>
      <c r="GOF216" s="47"/>
      <c r="GOG216" s="47"/>
      <c r="GOH216" s="47"/>
      <c r="GOI216" s="47"/>
      <c r="GOJ216" s="47"/>
      <c r="GOK216" s="47"/>
      <c r="GOL216" s="47"/>
      <c r="GOM216" s="47"/>
      <c r="GON216" s="47"/>
      <c r="GOO216" s="47"/>
      <c r="GOP216" s="47"/>
      <c r="GOQ216" s="47"/>
      <c r="GOR216" s="47"/>
      <c r="GOS216" s="47"/>
      <c r="GOT216" s="47"/>
      <c r="GOU216" s="47"/>
      <c r="GOV216" s="47"/>
      <c r="GOW216" s="47"/>
      <c r="GOX216" s="47"/>
      <c r="GOY216" s="47"/>
      <c r="GOZ216" s="47"/>
      <c r="GPA216" s="47"/>
      <c r="GPB216" s="47"/>
      <c r="GPC216" s="47"/>
      <c r="GPD216" s="47"/>
      <c r="GPE216" s="47"/>
      <c r="GPF216" s="47"/>
      <c r="GPG216" s="47"/>
      <c r="GPH216" s="47"/>
      <c r="GPI216" s="47"/>
      <c r="GPJ216" s="47"/>
      <c r="GPK216" s="47"/>
      <c r="GPL216" s="47"/>
      <c r="GPM216" s="47"/>
      <c r="GPN216" s="47"/>
      <c r="GPO216" s="47"/>
      <c r="GPP216" s="47"/>
      <c r="GPQ216" s="47"/>
      <c r="GPR216" s="47"/>
      <c r="GPS216" s="47"/>
      <c r="GPT216" s="47"/>
      <c r="GPU216" s="47"/>
      <c r="GPV216" s="47"/>
      <c r="GPW216" s="47"/>
      <c r="GPX216" s="47"/>
      <c r="GPY216" s="47"/>
      <c r="GPZ216" s="47"/>
      <c r="GQA216" s="47"/>
      <c r="GQB216" s="47"/>
      <c r="GQC216" s="47"/>
      <c r="GQD216" s="47"/>
      <c r="GQE216" s="47"/>
      <c r="GQF216" s="47"/>
      <c r="GQG216" s="47"/>
      <c r="GQH216" s="47"/>
      <c r="GQI216" s="47"/>
      <c r="GQJ216" s="47"/>
      <c r="GQK216" s="47"/>
      <c r="GQL216" s="47"/>
      <c r="GQM216" s="47"/>
      <c r="GQN216" s="47"/>
      <c r="GQO216" s="47"/>
      <c r="GQP216" s="47"/>
      <c r="GQQ216" s="47"/>
      <c r="GQR216" s="47"/>
      <c r="GQS216" s="47"/>
      <c r="GQT216" s="47"/>
      <c r="GQU216" s="47"/>
      <c r="GQV216" s="47"/>
      <c r="GQW216" s="47"/>
      <c r="GQX216" s="47"/>
      <c r="GQY216" s="47"/>
      <c r="GQZ216" s="47"/>
      <c r="GRA216" s="47"/>
      <c r="GRB216" s="47"/>
      <c r="GRC216" s="47"/>
      <c r="GRD216" s="47"/>
      <c r="GRE216" s="47"/>
      <c r="GRF216" s="47"/>
      <c r="GRG216" s="47"/>
      <c r="GRH216" s="47"/>
      <c r="GRI216" s="47"/>
      <c r="GRJ216" s="47"/>
      <c r="GRK216" s="47"/>
      <c r="GRL216" s="47"/>
      <c r="GRM216" s="47"/>
      <c r="GRN216" s="47"/>
      <c r="GRO216" s="47"/>
      <c r="GRP216" s="47"/>
      <c r="GRQ216" s="47"/>
      <c r="GRR216" s="47"/>
      <c r="GRS216" s="47"/>
      <c r="GRT216" s="47"/>
      <c r="GRU216" s="47"/>
      <c r="GRV216" s="47"/>
      <c r="GRW216" s="47"/>
      <c r="GRX216" s="47"/>
      <c r="GRY216" s="47"/>
      <c r="GRZ216" s="47"/>
      <c r="GSA216" s="47"/>
      <c r="GSB216" s="47"/>
      <c r="GSC216" s="47"/>
      <c r="GSD216" s="47"/>
      <c r="GSE216" s="47"/>
      <c r="GSF216" s="47"/>
      <c r="GSG216" s="47"/>
      <c r="GSH216" s="47"/>
      <c r="GSI216" s="47"/>
      <c r="GSJ216" s="47"/>
      <c r="GSK216" s="47"/>
      <c r="GSL216" s="47"/>
      <c r="GSM216" s="47"/>
      <c r="GSN216" s="47"/>
      <c r="GSO216" s="47"/>
      <c r="GSP216" s="47"/>
      <c r="GSQ216" s="47"/>
      <c r="GSR216" s="47"/>
      <c r="GSS216" s="47"/>
      <c r="GST216" s="47"/>
      <c r="GSU216" s="47"/>
      <c r="GSV216" s="47"/>
      <c r="GSW216" s="47"/>
      <c r="GSX216" s="47"/>
      <c r="GSY216" s="47"/>
      <c r="GSZ216" s="47"/>
      <c r="GTA216" s="47"/>
      <c r="GTB216" s="47"/>
      <c r="GTC216" s="47"/>
      <c r="GTD216" s="47"/>
      <c r="GTE216" s="47"/>
      <c r="GTF216" s="47"/>
      <c r="GTG216" s="47"/>
      <c r="GTH216" s="47"/>
      <c r="GTI216" s="47"/>
      <c r="GTJ216" s="47"/>
      <c r="GTK216" s="47"/>
      <c r="GTL216" s="47"/>
      <c r="GTM216" s="47"/>
      <c r="GTN216" s="47"/>
      <c r="GTO216" s="47"/>
      <c r="GTP216" s="47"/>
      <c r="GTQ216" s="47"/>
      <c r="GTR216" s="47"/>
      <c r="GTS216" s="47"/>
      <c r="GTT216" s="47"/>
      <c r="GTU216" s="47"/>
      <c r="GTV216" s="47"/>
      <c r="GTW216" s="47"/>
      <c r="GTX216" s="47"/>
      <c r="GTY216" s="47"/>
      <c r="GTZ216" s="47"/>
      <c r="GUA216" s="47"/>
      <c r="GUB216" s="47"/>
      <c r="GUC216" s="47"/>
      <c r="GUD216" s="47"/>
      <c r="GUE216" s="47"/>
      <c r="GUF216" s="47"/>
      <c r="GUG216" s="47"/>
      <c r="GUH216" s="47"/>
      <c r="GUI216" s="47"/>
      <c r="GUJ216" s="47"/>
      <c r="GUK216" s="47"/>
      <c r="GUL216" s="47"/>
      <c r="GUM216" s="47"/>
      <c r="GUN216" s="47"/>
      <c r="GUO216" s="47"/>
      <c r="GUP216" s="47"/>
      <c r="GUQ216" s="47"/>
      <c r="GUR216" s="47"/>
      <c r="GUS216" s="47"/>
      <c r="GUT216" s="47"/>
      <c r="GUU216" s="47"/>
      <c r="GUV216" s="47"/>
      <c r="GUW216" s="47"/>
      <c r="GUX216" s="47"/>
      <c r="GUY216" s="47"/>
      <c r="GUZ216" s="47"/>
      <c r="GVA216" s="47"/>
      <c r="GVB216" s="47"/>
      <c r="GVC216" s="47"/>
      <c r="GVD216" s="47"/>
      <c r="GVE216" s="47"/>
      <c r="GVF216" s="47"/>
      <c r="GVG216" s="47"/>
      <c r="GVH216" s="47"/>
      <c r="GVI216" s="47"/>
      <c r="GVJ216" s="47"/>
      <c r="GVK216" s="47"/>
      <c r="GVL216" s="47"/>
      <c r="GVM216" s="47"/>
      <c r="GVN216" s="47"/>
      <c r="GVO216" s="47"/>
      <c r="GVP216" s="47"/>
      <c r="GVQ216" s="47"/>
      <c r="GVR216" s="47"/>
      <c r="GVS216" s="47"/>
      <c r="GVT216" s="47"/>
      <c r="GVU216" s="47"/>
      <c r="GVV216" s="47"/>
      <c r="GVW216" s="47"/>
      <c r="GVX216" s="47"/>
      <c r="GVY216" s="47"/>
      <c r="GVZ216" s="47"/>
      <c r="GWA216" s="47"/>
      <c r="GWB216" s="47"/>
      <c r="GWC216" s="47"/>
      <c r="GWD216" s="47"/>
      <c r="GWE216" s="47"/>
      <c r="GWF216" s="47"/>
      <c r="GWG216" s="47"/>
      <c r="GWH216" s="47"/>
      <c r="GWI216" s="47"/>
      <c r="GWJ216" s="47"/>
      <c r="GWK216" s="47"/>
      <c r="GWL216" s="47"/>
      <c r="GWM216" s="47"/>
      <c r="GWN216" s="47"/>
      <c r="GWO216" s="47"/>
      <c r="GWP216" s="47"/>
      <c r="GWQ216" s="47"/>
      <c r="GWR216" s="47"/>
      <c r="GWS216" s="47"/>
      <c r="GWT216" s="47"/>
      <c r="GWU216" s="47"/>
      <c r="GWV216" s="47"/>
      <c r="GWW216" s="47"/>
      <c r="GWX216" s="47"/>
      <c r="GWY216" s="47"/>
      <c r="GWZ216" s="47"/>
      <c r="GXA216" s="47"/>
      <c r="GXB216" s="47"/>
      <c r="GXC216" s="47"/>
      <c r="GXD216" s="47"/>
      <c r="GXE216" s="47"/>
      <c r="GXF216" s="47"/>
      <c r="GXG216" s="47"/>
      <c r="GXH216" s="47"/>
      <c r="GXI216" s="47"/>
      <c r="GXJ216" s="47"/>
      <c r="GXK216" s="47"/>
      <c r="GXL216" s="47"/>
      <c r="GXM216" s="47"/>
      <c r="GXN216" s="47"/>
      <c r="GXO216" s="47"/>
      <c r="GXP216" s="47"/>
      <c r="GXQ216" s="47"/>
      <c r="GXR216" s="47"/>
      <c r="GXS216" s="47"/>
      <c r="GXT216" s="47"/>
      <c r="GXU216" s="47"/>
      <c r="GXV216" s="47"/>
      <c r="GXW216" s="47"/>
      <c r="GXX216" s="47"/>
      <c r="GXY216" s="47"/>
      <c r="GXZ216" s="47"/>
      <c r="GYA216" s="47"/>
      <c r="GYB216" s="47"/>
      <c r="GYC216" s="47"/>
      <c r="GYD216" s="47"/>
      <c r="GYE216" s="47"/>
      <c r="GYF216" s="47"/>
      <c r="GYG216" s="47"/>
      <c r="GYH216" s="47"/>
      <c r="GYI216" s="47"/>
      <c r="GYJ216" s="47"/>
      <c r="GYK216" s="47"/>
      <c r="GYL216" s="47"/>
      <c r="GYM216" s="47"/>
      <c r="GYN216" s="47"/>
      <c r="GYO216" s="47"/>
      <c r="GYP216" s="47"/>
      <c r="GYQ216" s="47"/>
      <c r="GYR216" s="47"/>
      <c r="GYS216" s="47"/>
      <c r="GYT216" s="47"/>
      <c r="GYU216" s="47"/>
      <c r="GYV216" s="47"/>
      <c r="GYW216" s="47"/>
      <c r="GYX216" s="47"/>
      <c r="GYY216" s="47"/>
      <c r="GYZ216" s="47"/>
      <c r="GZA216" s="47"/>
      <c r="GZB216" s="47"/>
      <c r="GZC216" s="47"/>
      <c r="GZD216" s="47"/>
      <c r="GZE216" s="47"/>
      <c r="GZF216" s="47"/>
      <c r="GZG216" s="47"/>
      <c r="GZH216" s="47"/>
      <c r="GZI216" s="47"/>
      <c r="GZJ216" s="47"/>
      <c r="GZK216" s="47"/>
      <c r="GZL216" s="47"/>
      <c r="GZM216" s="47"/>
      <c r="GZN216" s="47"/>
      <c r="GZO216" s="47"/>
      <c r="GZP216" s="47"/>
      <c r="GZQ216" s="47"/>
      <c r="GZR216" s="47"/>
      <c r="GZS216" s="47"/>
      <c r="GZT216" s="47"/>
      <c r="GZU216" s="47"/>
      <c r="GZV216" s="47"/>
      <c r="GZW216" s="47"/>
      <c r="GZX216" s="47"/>
      <c r="GZY216" s="47"/>
      <c r="GZZ216" s="47"/>
      <c r="HAA216" s="47"/>
      <c r="HAB216" s="47"/>
      <c r="HAC216" s="47"/>
      <c r="HAD216" s="47"/>
      <c r="HAE216" s="47"/>
      <c r="HAF216" s="47"/>
      <c r="HAG216" s="47"/>
      <c r="HAH216" s="47"/>
      <c r="HAI216" s="47"/>
      <c r="HAJ216" s="47"/>
      <c r="HAK216" s="47"/>
      <c r="HAL216" s="47"/>
      <c r="HAM216" s="47"/>
      <c r="HAN216" s="47"/>
      <c r="HAO216" s="47"/>
      <c r="HAP216" s="47"/>
      <c r="HAQ216" s="47"/>
      <c r="HAR216" s="47"/>
      <c r="HAS216" s="47"/>
      <c r="HAT216" s="47"/>
      <c r="HAU216" s="47"/>
      <c r="HAV216" s="47"/>
      <c r="HAW216" s="47"/>
      <c r="HAX216" s="47"/>
      <c r="HAY216" s="47"/>
      <c r="HAZ216" s="47"/>
      <c r="HBA216" s="47"/>
      <c r="HBB216" s="47"/>
      <c r="HBC216" s="47"/>
      <c r="HBD216" s="47"/>
      <c r="HBE216" s="47"/>
      <c r="HBF216" s="47"/>
      <c r="HBG216" s="47"/>
      <c r="HBH216" s="47"/>
      <c r="HBI216" s="47"/>
      <c r="HBJ216" s="47"/>
      <c r="HBK216" s="47"/>
      <c r="HBL216" s="47"/>
      <c r="HBM216" s="47"/>
      <c r="HBN216" s="47"/>
      <c r="HBO216" s="47"/>
      <c r="HBP216" s="47"/>
      <c r="HBQ216" s="47"/>
      <c r="HBR216" s="47"/>
      <c r="HBS216" s="47"/>
      <c r="HBT216" s="47"/>
      <c r="HBU216" s="47"/>
      <c r="HBV216" s="47"/>
      <c r="HBW216" s="47"/>
      <c r="HBX216" s="47"/>
      <c r="HBY216" s="47"/>
      <c r="HBZ216" s="47"/>
      <c r="HCA216" s="47"/>
      <c r="HCB216" s="47"/>
      <c r="HCC216" s="47"/>
      <c r="HCD216" s="47"/>
      <c r="HCE216" s="47"/>
      <c r="HCF216" s="47"/>
      <c r="HCG216" s="47"/>
      <c r="HCH216" s="47"/>
      <c r="HCI216" s="47"/>
      <c r="HCJ216" s="47"/>
      <c r="HCK216" s="47"/>
      <c r="HCL216" s="47"/>
      <c r="HCM216" s="47"/>
      <c r="HCN216" s="47"/>
      <c r="HCO216" s="47"/>
      <c r="HCP216" s="47"/>
      <c r="HCQ216" s="47"/>
      <c r="HCR216" s="47"/>
      <c r="HCS216" s="47"/>
      <c r="HCT216" s="47"/>
      <c r="HCU216" s="47"/>
      <c r="HCV216" s="47"/>
      <c r="HCW216" s="47"/>
      <c r="HCX216" s="47"/>
      <c r="HCY216" s="47"/>
      <c r="HCZ216" s="47"/>
      <c r="HDA216" s="47"/>
      <c r="HDB216" s="47"/>
      <c r="HDC216" s="47"/>
      <c r="HDD216" s="47"/>
      <c r="HDE216" s="47"/>
      <c r="HDF216" s="47"/>
      <c r="HDG216" s="47"/>
      <c r="HDH216" s="47"/>
      <c r="HDI216" s="47"/>
      <c r="HDJ216" s="47"/>
      <c r="HDK216" s="47"/>
      <c r="HDL216" s="47"/>
      <c r="HDM216" s="47"/>
      <c r="HDN216" s="47"/>
      <c r="HDO216" s="47"/>
      <c r="HDP216" s="47"/>
      <c r="HDQ216" s="47"/>
      <c r="HDR216" s="47"/>
      <c r="HDS216" s="47"/>
      <c r="HDT216" s="47"/>
      <c r="HDU216" s="47"/>
      <c r="HDV216" s="47"/>
      <c r="HDW216" s="47"/>
      <c r="HDX216" s="47"/>
      <c r="HDY216" s="47"/>
      <c r="HDZ216" s="47"/>
      <c r="HEA216" s="47"/>
      <c r="HEB216" s="47"/>
      <c r="HEC216" s="47"/>
      <c r="HED216" s="47"/>
      <c r="HEE216" s="47"/>
      <c r="HEF216" s="47"/>
      <c r="HEG216" s="47"/>
      <c r="HEH216" s="47"/>
      <c r="HEI216" s="47"/>
      <c r="HEJ216" s="47"/>
      <c r="HEK216" s="47"/>
      <c r="HEL216" s="47"/>
      <c r="HEM216" s="47"/>
      <c r="HEN216" s="47"/>
      <c r="HEO216" s="47"/>
      <c r="HEP216" s="47"/>
      <c r="HEQ216" s="47"/>
      <c r="HER216" s="47"/>
      <c r="HES216" s="47"/>
      <c r="HET216" s="47"/>
      <c r="HEU216" s="47"/>
      <c r="HEV216" s="47"/>
      <c r="HEW216" s="47"/>
      <c r="HEX216" s="47"/>
      <c r="HEY216" s="47"/>
      <c r="HEZ216" s="47"/>
      <c r="HFA216" s="47"/>
      <c r="HFB216" s="47"/>
      <c r="HFC216" s="47"/>
      <c r="HFD216" s="47"/>
      <c r="HFE216" s="47"/>
      <c r="HFF216" s="47"/>
      <c r="HFG216" s="47"/>
      <c r="HFH216" s="47"/>
      <c r="HFI216" s="47"/>
      <c r="HFJ216" s="47"/>
      <c r="HFK216" s="47"/>
      <c r="HFL216" s="47"/>
      <c r="HFM216" s="47"/>
      <c r="HFN216" s="47"/>
      <c r="HFO216" s="47"/>
      <c r="HFP216" s="47"/>
      <c r="HFQ216" s="47"/>
      <c r="HFR216" s="47"/>
      <c r="HFS216" s="47"/>
      <c r="HFT216" s="47"/>
      <c r="HFU216" s="47"/>
      <c r="HFV216" s="47"/>
      <c r="HFW216" s="47"/>
      <c r="HFX216" s="47"/>
      <c r="HFY216" s="47"/>
      <c r="HFZ216" s="47"/>
      <c r="HGA216" s="47"/>
      <c r="HGB216" s="47"/>
      <c r="HGC216" s="47"/>
      <c r="HGD216" s="47"/>
      <c r="HGE216" s="47"/>
      <c r="HGF216" s="47"/>
      <c r="HGG216" s="47"/>
      <c r="HGH216" s="47"/>
      <c r="HGI216" s="47"/>
      <c r="HGJ216" s="47"/>
      <c r="HGK216" s="47"/>
      <c r="HGL216" s="47"/>
      <c r="HGM216" s="47"/>
      <c r="HGN216" s="47"/>
      <c r="HGO216" s="47"/>
      <c r="HGP216" s="47"/>
      <c r="HGQ216" s="47"/>
      <c r="HGR216" s="47"/>
      <c r="HGS216" s="47"/>
      <c r="HGT216" s="47"/>
      <c r="HGU216" s="47"/>
      <c r="HGV216" s="47"/>
      <c r="HGW216" s="47"/>
      <c r="HGX216" s="47"/>
      <c r="HGY216" s="47"/>
      <c r="HGZ216" s="47"/>
      <c r="HHA216" s="47"/>
      <c r="HHB216" s="47"/>
      <c r="HHC216" s="47"/>
      <c r="HHD216" s="47"/>
      <c r="HHE216" s="47"/>
      <c r="HHF216" s="47"/>
      <c r="HHG216" s="47"/>
      <c r="HHH216" s="47"/>
      <c r="HHI216" s="47"/>
      <c r="HHJ216" s="47"/>
      <c r="HHK216" s="47"/>
      <c r="HHL216" s="47"/>
      <c r="HHM216" s="47"/>
      <c r="HHN216" s="47"/>
      <c r="HHO216" s="47"/>
      <c r="HHP216" s="47"/>
      <c r="HHQ216" s="47"/>
      <c r="HHR216" s="47"/>
      <c r="HHS216" s="47"/>
      <c r="HHT216" s="47"/>
      <c r="HHU216" s="47"/>
      <c r="HHV216" s="47"/>
      <c r="HHW216" s="47"/>
      <c r="HHX216" s="47"/>
      <c r="HHY216" s="47"/>
      <c r="HHZ216" s="47"/>
      <c r="HIA216" s="47"/>
      <c r="HIB216" s="47"/>
      <c r="HIC216" s="47"/>
      <c r="HID216" s="47"/>
      <c r="HIE216" s="47"/>
      <c r="HIF216" s="47"/>
      <c r="HIG216" s="47"/>
      <c r="HIH216" s="47"/>
      <c r="HII216" s="47"/>
      <c r="HIJ216" s="47"/>
      <c r="HIK216" s="47"/>
      <c r="HIL216" s="47"/>
      <c r="HIM216" s="47"/>
      <c r="HIN216" s="47"/>
      <c r="HIO216" s="47"/>
      <c r="HIP216" s="47"/>
      <c r="HIQ216" s="47"/>
      <c r="HIR216" s="47"/>
      <c r="HIS216" s="47"/>
      <c r="HIT216" s="47"/>
      <c r="HIU216" s="47"/>
      <c r="HIV216" s="47"/>
      <c r="HIW216" s="47"/>
      <c r="HIX216" s="47"/>
      <c r="HIY216" s="47"/>
      <c r="HIZ216" s="47"/>
      <c r="HJA216" s="47"/>
      <c r="HJB216" s="47"/>
      <c r="HJC216" s="47"/>
      <c r="HJD216" s="47"/>
      <c r="HJE216" s="47"/>
      <c r="HJF216" s="47"/>
      <c r="HJG216" s="47"/>
      <c r="HJH216" s="47"/>
      <c r="HJI216" s="47"/>
      <c r="HJJ216" s="47"/>
      <c r="HJK216" s="47"/>
      <c r="HJL216" s="47"/>
      <c r="HJM216" s="47"/>
      <c r="HJN216" s="47"/>
      <c r="HJO216" s="47"/>
      <c r="HJP216" s="47"/>
      <c r="HJQ216" s="47"/>
      <c r="HJR216" s="47"/>
      <c r="HJS216" s="47"/>
      <c r="HJT216" s="47"/>
      <c r="HJU216" s="47"/>
      <c r="HJV216" s="47"/>
      <c r="HJW216" s="47"/>
      <c r="HJX216" s="47"/>
      <c r="HJY216" s="47"/>
      <c r="HJZ216" s="47"/>
      <c r="HKA216" s="47"/>
      <c r="HKB216" s="47"/>
      <c r="HKC216" s="47"/>
      <c r="HKD216" s="47"/>
      <c r="HKE216" s="47"/>
      <c r="HKF216" s="47"/>
      <c r="HKG216" s="47"/>
      <c r="HKH216" s="47"/>
      <c r="HKI216" s="47"/>
      <c r="HKJ216" s="47"/>
      <c r="HKK216" s="47"/>
      <c r="HKL216" s="47"/>
      <c r="HKM216" s="47"/>
      <c r="HKN216" s="47"/>
      <c r="HKO216" s="47"/>
      <c r="HKP216" s="47"/>
      <c r="HKQ216" s="47"/>
      <c r="HKR216" s="47"/>
      <c r="HKS216" s="47"/>
      <c r="HKT216" s="47"/>
      <c r="HKU216" s="47"/>
      <c r="HKV216" s="47"/>
      <c r="HKW216" s="47"/>
      <c r="HKX216" s="47"/>
      <c r="HKY216" s="47"/>
      <c r="HKZ216" s="47"/>
      <c r="HLA216" s="47"/>
      <c r="HLB216" s="47"/>
      <c r="HLC216" s="47"/>
      <c r="HLD216" s="47"/>
      <c r="HLE216" s="47"/>
      <c r="HLF216" s="47"/>
      <c r="HLG216" s="47"/>
      <c r="HLH216" s="47"/>
      <c r="HLI216" s="47"/>
      <c r="HLJ216" s="47"/>
      <c r="HLK216" s="47"/>
      <c r="HLL216" s="47"/>
      <c r="HLM216" s="47"/>
      <c r="HLN216" s="47"/>
      <c r="HLO216" s="47"/>
      <c r="HLP216" s="47"/>
      <c r="HLQ216" s="47"/>
      <c r="HLR216" s="47"/>
      <c r="HLS216" s="47"/>
      <c r="HLT216" s="47"/>
      <c r="HLU216" s="47"/>
      <c r="HLV216" s="47"/>
      <c r="HLW216" s="47"/>
      <c r="HLX216" s="47"/>
      <c r="HLY216" s="47"/>
      <c r="HLZ216" s="47"/>
      <c r="HMA216" s="47"/>
      <c r="HMB216" s="47"/>
      <c r="HMC216" s="47"/>
      <c r="HMD216" s="47"/>
      <c r="HME216" s="47"/>
      <c r="HMF216" s="47"/>
      <c r="HMG216" s="47"/>
      <c r="HMH216" s="47"/>
      <c r="HMI216" s="47"/>
      <c r="HMJ216" s="47"/>
      <c r="HMK216" s="47"/>
      <c r="HML216" s="47"/>
      <c r="HMM216" s="47"/>
      <c r="HMN216" s="47"/>
      <c r="HMO216" s="47"/>
      <c r="HMP216" s="47"/>
      <c r="HMQ216" s="47"/>
      <c r="HMR216" s="47"/>
      <c r="HMS216" s="47"/>
      <c r="HMT216" s="47"/>
      <c r="HMU216" s="47"/>
      <c r="HMV216" s="47"/>
      <c r="HMW216" s="47"/>
      <c r="HMX216" s="47"/>
      <c r="HMY216" s="47"/>
      <c r="HMZ216" s="47"/>
      <c r="HNA216" s="47"/>
      <c r="HNB216" s="47"/>
      <c r="HNC216" s="47"/>
      <c r="HND216" s="47"/>
      <c r="HNE216" s="47"/>
      <c r="HNF216" s="47"/>
      <c r="HNG216" s="47"/>
      <c r="HNH216" s="47"/>
      <c r="HNI216" s="47"/>
      <c r="HNJ216" s="47"/>
      <c r="HNK216" s="47"/>
      <c r="HNL216" s="47"/>
      <c r="HNM216" s="47"/>
      <c r="HNN216" s="47"/>
      <c r="HNO216" s="47"/>
      <c r="HNP216" s="47"/>
      <c r="HNQ216" s="47"/>
      <c r="HNR216" s="47"/>
      <c r="HNS216" s="47"/>
      <c r="HNT216" s="47"/>
      <c r="HNU216" s="47"/>
      <c r="HNV216" s="47"/>
      <c r="HNW216" s="47"/>
      <c r="HNX216" s="47"/>
      <c r="HNY216" s="47"/>
      <c r="HNZ216" s="47"/>
      <c r="HOA216" s="47"/>
      <c r="HOB216" s="47"/>
      <c r="HOC216" s="47"/>
      <c r="HOD216" s="47"/>
      <c r="HOE216" s="47"/>
      <c r="HOF216" s="47"/>
      <c r="HOG216" s="47"/>
      <c r="HOH216" s="47"/>
      <c r="HOI216" s="47"/>
      <c r="HOJ216" s="47"/>
      <c r="HOK216" s="47"/>
      <c r="HOL216" s="47"/>
      <c r="HOM216" s="47"/>
      <c r="HON216" s="47"/>
      <c r="HOO216" s="47"/>
      <c r="HOP216" s="47"/>
      <c r="HOQ216" s="47"/>
      <c r="HOR216" s="47"/>
      <c r="HOS216" s="47"/>
      <c r="HOT216" s="47"/>
      <c r="HOU216" s="47"/>
      <c r="HOV216" s="47"/>
      <c r="HOW216" s="47"/>
      <c r="HOX216" s="47"/>
      <c r="HOY216" s="47"/>
      <c r="HOZ216" s="47"/>
      <c r="HPA216" s="47"/>
      <c r="HPB216" s="47"/>
      <c r="HPC216" s="47"/>
      <c r="HPD216" s="47"/>
      <c r="HPE216" s="47"/>
      <c r="HPF216" s="47"/>
      <c r="HPG216" s="47"/>
      <c r="HPH216" s="47"/>
      <c r="HPI216" s="47"/>
      <c r="HPJ216" s="47"/>
      <c r="HPK216" s="47"/>
      <c r="HPL216" s="47"/>
      <c r="HPM216" s="47"/>
      <c r="HPN216" s="47"/>
      <c r="HPO216" s="47"/>
      <c r="HPP216" s="47"/>
      <c r="HPQ216" s="47"/>
      <c r="HPR216" s="47"/>
      <c r="HPS216" s="47"/>
      <c r="HPT216" s="47"/>
      <c r="HPU216" s="47"/>
      <c r="HPV216" s="47"/>
      <c r="HPW216" s="47"/>
      <c r="HPX216" s="47"/>
      <c r="HPY216" s="47"/>
      <c r="HPZ216" s="47"/>
      <c r="HQA216" s="47"/>
      <c r="HQB216" s="47"/>
      <c r="HQC216" s="47"/>
      <c r="HQD216" s="47"/>
      <c r="HQE216" s="47"/>
      <c r="HQF216" s="47"/>
      <c r="HQG216" s="47"/>
      <c r="HQH216" s="47"/>
      <c r="HQI216" s="47"/>
      <c r="HQJ216" s="47"/>
      <c r="HQK216" s="47"/>
      <c r="HQL216" s="47"/>
      <c r="HQM216" s="47"/>
      <c r="HQN216" s="47"/>
      <c r="HQO216" s="47"/>
      <c r="HQP216" s="47"/>
      <c r="HQQ216" s="47"/>
      <c r="HQR216" s="47"/>
      <c r="HQS216" s="47"/>
      <c r="HQT216" s="47"/>
      <c r="HQU216" s="47"/>
      <c r="HQV216" s="47"/>
      <c r="HQW216" s="47"/>
      <c r="HQX216" s="47"/>
      <c r="HQY216" s="47"/>
      <c r="HQZ216" s="47"/>
      <c r="HRA216" s="47"/>
      <c r="HRB216" s="47"/>
      <c r="HRC216" s="47"/>
      <c r="HRD216" s="47"/>
      <c r="HRE216" s="47"/>
      <c r="HRF216" s="47"/>
      <c r="HRG216" s="47"/>
      <c r="HRH216" s="47"/>
      <c r="HRI216" s="47"/>
      <c r="HRJ216" s="47"/>
      <c r="HRK216" s="47"/>
      <c r="HRL216" s="47"/>
      <c r="HRM216" s="47"/>
      <c r="HRN216" s="47"/>
      <c r="HRO216" s="47"/>
      <c r="HRP216" s="47"/>
      <c r="HRQ216" s="47"/>
      <c r="HRR216" s="47"/>
      <c r="HRS216" s="47"/>
      <c r="HRT216" s="47"/>
      <c r="HRU216" s="47"/>
      <c r="HRV216" s="47"/>
      <c r="HRW216" s="47"/>
      <c r="HRX216" s="47"/>
      <c r="HRY216" s="47"/>
      <c r="HRZ216" s="47"/>
      <c r="HSA216" s="47"/>
      <c r="HSB216" s="47"/>
      <c r="HSC216" s="47"/>
      <c r="HSD216" s="47"/>
      <c r="HSE216" s="47"/>
      <c r="HSF216" s="47"/>
      <c r="HSG216" s="47"/>
      <c r="HSH216" s="47"/>
      <c r="HSI216" s="47"/>
      <c r="HSJ216" s="47"/>
      <c r="HSK216" s="47"/>
      <c r="HSL216" s="47"/>
      <c r="HSM216" s="47"/>
      <c r="HSN216" s="47"/>
      <c r="HSO216" s="47"/>
      <c r="HSP216" s="47"/>
      <c r="HSQ216" s="47"/>
      <c r="HSR216" s="47"/>
      <c r="HSS216" s="47"/>
      <c r="HST216" s="47"/>
      <c r="HSU216" s="47"/>
      <c r="HSV216" s="47"/>
      <c r="HSW216" s="47"/>
      <c r="HSX216" s="47"/>
      <c r="HSY216" s="47"/>
      <c r="HSZ216" s="47"/>
      <c r="HTA216" s="47"/>
      <c r="HTB216" s="47"/>
      <c r="HTC216" s="47"/>
      <c r="HTD216" s="47"/>
      <c r="HTE216" s="47"/>
      <c r="HTF216" s="47"/>
      <c r="HTG216" s="47"/>
      <c r="HTH216" s="47"/>
      <c r="HTI216" s="47"/>
      <c r="HTJ216" s="47"/>
      <c r="HTK216" s="47"/>
      <c r="HTL216" s="47"/>
      <c r="HTM216" s="47"/>
      <c r="HTN216" s="47"/>
      <c r="HTO216" s="47"/>
      <c r="HTP216" s="47"/>
      <c r="HTQ216" s="47"/>
      <c r="HTR216" s="47"/>
      <c r="HTS216" s="47"/>
      <c r="HTT216" s="47"/>
      <c r="HTU216" s="47"/>
      <c r="HTV216" s="47"/>
      <c r="HTW216" s="47"/>
      <c r="HTX216" s="47"/>
      <c r="HTY216" s="47"/>
      <c r="HTZ216" s="47"/>
      <c r="HUA216" s="47"/>
      <c r="HUB216" s="47"/>
      <c r="HUC216" s="47"/>
      <c r="HUD216" s="47"/>
      <c r="HUE216" s="47"/>
      <c r="HUF216" s="47"/>
      <c r="HUG216" s="47"/>
      <c r="HUH216" s="47"/>
      <c r="HUI216" s="47"/>
      <c r="HUJ216" s="47"/>
      <c r="HUK216" s="47"/>
      <c r="HUL216" s="47"/>
      <c r="HUM216" s="47"/>
      <c r="HUN216" s="47"/>
      <c r="HUO216" s="47"/>
      <c r="HUP216" s="47"/>
      <c r="HUQ216" s="47"/>
      <c r="HUR216" s="47"/>
      <c r="HUS216" s="47"/>
      <c r="HUT216" s="47"/>
      <c r="HUU216" s="47"/>
      <c r="HUV216" s="47"/>
      <c r="HUW216" s="47"/>
      <c r="HUX216" s="47"/>
      <c r="HUY216" s="47"/>
      <c r="HUZ216" s="47"/>
      <c r="HVA216" s="47"/>
      <c r="HVB216" s="47"/>
      <c r="HVC216" s="47"/>
      <c r="HVD216" s="47"/>
      <c r="HVE216" s="47"/>
      <c r="HVF216" s="47"/>
      <c r="HVG216" s="47"/>
      <c r="HVH216" s="47"/>
      <c r="HVI216" s="47"/>
      <c r="HVJ216" s="47"/>
      <c r="HVK216" s="47"/>
      <c r="HVL216" s="47"/>
      <c r="HVM216" s="47"/>
      <c r="HVN216" s="47"/>
      <c r="HVO216" s="47"/>
      <c r="HVP216" s="47"/>
      <c r="HVQ216" s="47"/>
      <c r="HVR216" s="47"/>
      <c r="HVS216" s="47"/>
      <c r="HVT216" s="47"/>
      <c r="HVU216" s="47"/>
      <c r="HVV216" s="47"/>
      <c r="HVW216" s="47"/>
      <c r="HVX216" s="47"/>
      <c r="HVY216" s="47"/>
      <c r="HVZ216" s="47"/>
      <c r="HWA216" s="47"/>
      <c r="HWB216" s="47"/>
      <c r="HWC216" s="47"/>
      <c r="HWD216" s="47"/>
      <c r="HWE216" s="47"/>
      <c r="HWF216" s="47"/>
      <c r="HWG216" s="47"/>
      <c r="HWH216" s="47"/>
      <c r="HWI216" s="47"/>
      <c r="HWJ216" s="47"/>
      <c r="HWK216" s="47"/>
      <c r="HWL216" s="47"/>
      <c r="HWM216" s="47"/>
      <c r="HWN216" s="47"/>
      <c r="HWO216" s="47"/>
      <c r="HWP216" s="47"/>
      <c r="HWQ216" s="47"/>
      <c r="HWR216" s="47"/>
      <c r="HWS216" s="47"/>
      <c r="HWT216" s="47"/>
      <c r="HWU216" s="47"/>
      <c r="HWV216" s="47"/>
      <c r="HWW216" s="47"/>
      <c r="HWX216" s="47"/>
      <c r="HWY216" s="47"/>
      <c r="HWZ216" s="47"/>
      <c r="HXA216" s="47"/>
      <c r="HXB216" s="47"/>
      <c r="HXC216" s="47"/>
      <c r="HXD216" s="47"/>
      <c r="HXE216" s="47"/>
      <c r="HXF216" s="47"/>
      <c r="HXG216" s="47"/>
      <c r="HXH216" s="47"/>
      <c r="HXI216" s="47"/>
      <c r="HXJ216" s="47"/>
      <c r="HXK216" s="47"/>
      <c r="HXL216" s="47"/>
      <c r="HXM216" s="47"/>
      <c r="HXN216" s="47"/>
      <c r="HXO216" s="47"/>
      <c r="HXP216" s="47"/>
      <c r="HXQ216" s="47"/>
      <c r="HXR216" s="47"/>
      <c r="HXS216" s="47"/>
      <c r="HXT216" s="47"/>
      <c r="HXU216" s="47"/>
      <c r="HXV216" s="47"/>
      <c r="HXW216" s="47"/>
      <c r="HXX216" s="47"/>
      <c r="HXY216" s="47"/>
      <c r="HXZ216" s="47"/>
      <c r="HYA216" s="47"/>
      <c r="HYB216" s="47"/>
      <c r="HYC216" s="47"/>
      <c r="HYD216" s="47"/>
      <c r="HYE216" s="47"/>
      <c r="HYF216" s="47"/>
      <c r="HYG216" s="47"/>
      <c r="HYH216" s="47"/>
      <c r="HYI216" s="47"/>
      <c r="HYJ216" s="47"/>
      <c r="HYK216" s="47"/>
      <c r="HYL216" s="47"/>
      <c r="HYM216" s="47"/>
      <c r="HYN216" s="47"/>
      <c r="HYO216" s="47"/>
      <c r="HYP216" s="47"/>
      <c r="HYQ216" s="47"/>
      <c r="HYR216" s="47"/>
      <c r="HYS216" s="47"/>
      <c r="HYT216" s="47"/>
      <c r="HYU216" s="47"/>
      <c r="HYV216" s="47"/>
      <c r="HYW216" s="47"/>
      <c r="HYX216" s="47"/>
      <c r="HYY216" s="47"/>
      <c r="HYZ216" s="47"/>
      <c r="HZA216" s="47"/>
      <c r="HZB216" s="47"/>
      <c r="HZC216" s="47"/>
      <c r="HZD216" s="47"/>
      <c r="HZE216" s="47"/>
      <c r="HZF216" s="47"/>
      <c r="HZG216" s="47"/>
      <c r="HZH216" s="47"/>
      <c r="HZI216" s="47"/>
      <c r="HZJ216" s="47"/>
      <c r="HZK216" s="47"/>
      <c r="HZL216" s="47"/>
      <c r="HZM216" s="47"/>
      <c r="HZN216" s="47"/>
      <c r="HZO216" s="47"/>
      <c r="HZP216" s="47"/>
      <c r="HZQ216" s="47"/>
      <c r="HZR216" s="47"/>
      <c r="HZS216" s="47"/>
      <c r="HZT216" s="47"/>
      <c r="HZU216" s="47"/>
      <c r="HZV216" s="47"/>
      <c r="HZW216" s="47"/>
      <c r="HZX216" s="47"/>
      <c r="HZY216" s="47"/>
      <c r="HZZ216" s="47"/>
      <c r="IAA216" s="47"/>
      <c r="IAB216" s="47"/>
      <c r="IAC216" s="47"/>
      <c r="IAD216" s="47"/>
      <c r="IAE216" s="47"/>
      <c r="IAF216" s="47"/>
      <c r="IAG216" s="47"/>
      <c r="IAH216" s="47"/>
      <c r="IAI216" s="47"/>
      <c r="IAJ216" s="47"/>
      <c r="IAK216" s="47"/>
      <c r="IAL216" s="47"/>
      <c r="IAM216" s="47"/>
      <c r="IAN216" s="47"/>
      <c r="IAO216" s="47"/>
      <c r="IAP216" s="47"/>
      <c r="IAQ216" s="47"/>
      <c r="IAR216" s="47"/>
      <c r="IAS216" s="47"/>
      <c r="IAT216" s="47"/>
      <c r="IAU216" s="47"/>
      <c r="IAV216" s="47"/>
      <c r="IAW216" s="47"/>
      <c r="IAX216" s="47"/>
      <c r="IAY216" s="47"/>
      <c r="IAZ216" s="47"/>
      <c r="IBA216" s="47"/>
      <c r="IBB216" s="47"/>
      <c r="IBC216" s="47"/>
      <c r="IBD216" s="47"/>
      <c r="IBE216" s="47"/>
      <c r="IBF216" s="47"/>
      <c r="IBG216" s="47"/>
      <c r="IBH216" s="47"/>
      <c r="IBI216" s="47"/>
      <c r="IBJ216" s="47"/>
      <c r="IBK216" s="47"/>
      <c r="IBL216" s="47"/>
      <c r="IBM216" s="47"/>
      <c r="IBN216" s="47"/>
      <c r="IBO216" s="47"/>
      <c r="IBP216" s="47"/>
      <c r="IBQ216" s="47"/>
      <c r="IBR216" s="47"/>
      <c r="IBS216" s="47"/>
      <c r="IBT216" s="47"/>
      <c r="IBU216" s="47"/>
      <c r="IBV216" s="47"/>
      <c r="IBW216" s="47"/>
      <c r="IBX216" s="47"/>
      <c r="IBY216" s="47"/>
      <c r="IBZ216" s="47"/>
      <c r="ICA216" s="47"/>
      <c r="ICB216" s="47"/>
      <c r="ICC216" s="47"/>
      <c r="ICD216" s="47"/>
      <c r="ICE216" s="47"/>
      <c r="ICF216" s="47"/>
      <c r="ICG216" s="47"/>
      <c r="ICH216" s="47"/>
      <c r="ICI216" s="47"/>
      <c r="ICJ216" s="47"/>
      <c r="ICK216" s="47"/>
      <c r="ICL216" s="47"/>
      <c r="ICM216" s="47"/>
      <c r="ICN216" s="47"/>
      <c r="ICO216" s="47"/>
      <c r="ICP216" s="47"/>
      <c r="ICQ216" s="47"/>
      <c r="ICR216" s="47"/>
      <c r="ICS216" s="47"/>
      <c r="ICT216" s="47"/>
      <c r="ICU216" s="47"/>
      <c r="ICV216" s="47"/>
      <c r="ICW216" s="47"/>
      <c r="ICX216" s="47"/>
      <c r="ICY216" s="47"/>
      <c r="ICZ216" s="47"/>
      <c r="IDA216" s="47"/>
      <c r="IDB216" s="47"/>
      <c r="IDC216" s="47"/>
      <c r="IDD216" s="47"/>
      <c r="IDE216" s="47"/>
      <c r="IDF216" s="47"/>
      <c r="IDG216" s="47"/>
      <c r="IDH216" s="47"/>
      <c r="IDI216" s="47"/>
      <c r="IDJ216" s="47"/>
      <c r="IDK216" s="47"/>
      <c r="IDL216" s="47"/>
      <c r="IDM216" s="47"/>
      <c r="IDN216" s="47"/>
      <c r="IDO216" s="47"/>
      <c r="IDP216" s="47"/>
      <c r="IDQ216" s="47"/>
      <c r="IDR216" s="47"/>
      <c r="IDS216" s="47"/>
      <c r="IDT216" s="47"/>
      <c r="IDU216" s="47"/>
      <c r="IDV216" s="47"/>
      <c r="IDW216" s="47"/>
      <c r="IDX216" s="47"/>
      <c r="IDY216" s="47"/>
      <c r="IDZ216" s="47"/>
      <c r="IEA216" s="47"/>
      <c r="IEB216" s="47"/>
      <c r="IEC216" s="47"/>
      <c r="IED216" s="47"/>
      <c r="IEE216" s="47"/>
      <c r="IEF216" s="47"/>
      <c r="IEG216" s="47"/>
      <c r="IEH216" s="47"/>
      <c r="IEI216" s="47"/>
      <c r="IEJ216" s="47"/>
      <c r="IEK216" s="47"/>
      <c r="IEL216" s="47"/>
      <c r="IEM216" s="47"/>
      <c r="IEN216" s="47"/>
      <c r="IEO216" s="47"/>
      <c r="IEP216" s="47"/>
      <c r="IEQ216" s="47"/>
      <c r="IER216" s="47"/>
      <c r="IES216" s="47"/>
      <c r="IET216" s="47"/>
      <c r="IEU216" s="47"/>
      <c r="IEV216" s="47"/>
      <c r="IEW216" s="47"/>
      <c r="IEX216" s="47"/>
      <c r="IEY216" s="47"/>
      <c r="IEZ216" s="47"/>
      <c r="IFA216" s="47"/>
      <c r="IFB216" s="47"/>
      <c r="IFC216" s="47"/>
      <c r="IFD216" s="47"/>
      <c r="IFE216" s="47"/>
      <c r="IFF216" s="47"/>
      <c r="IFG216" s="47"/>
      <c r="IFH216" s="47"/>
      <c r="IFI216" s="47"/>
      <c r="IFJ216" s="47"/>
      <c r="IFK216" s="47"/>
      <c r="IFL216" s="47"/>
      <c r="IFM216" s="47"/>
      <c r="IFN216" s="47"/>
      <c r="IFO216" s="47"/>
      <c r="IFP216" s="47"/>
      <c r="IFQ216" s="47"/>
      <c r="IFR216" s="47"/>
      <c r="IFS216" s="47"/>
      <c r="IFT216" s="47"/>
      <c r="IFU216" s="47"/>
      <c r="IFV216" s="47"/>
      <c r="IFW216" s="47"/>
      <c r="IFX216" s="47"/>
      <c r="IFY216" s="47"/>
      <c r="IFZ216" s="47"/>
      <c r="IGA216" s="47"/>
      <c r="IGB216" s="47"/>
      <c r="IGC216" s="47"/>
      <c r="IGD216" s="47"/>
      <c r="IGE216" s="47"/>
      <c r="IGF216" s="47"/>
      <c r="IGG216" s="47"/>
      <c r="IGH216" s="47"/>
      <c r="IGI216" s="47"/>
      <c r="IGJ216" s="47"/>
      <c r="IGK216" s="47"/>
      <c r="IGL216" s="47"/>
      <c r="IGM216" s="47"/>
      <c r="IGN216" s="47"/>
      <c r="IGO216" s="47"/>
      <c r="IGP216" s="47"/>
      <c r="IGQ216" s="47"/>
      <c r="IGR216" s="47"/>
      <c r="IGS216" s="47"/>
      <c r="IGT216" s="47"/>
      <c r="IGU216" s="47"/>
      <c r="IGV216" s="47"/>
      <c r="IGW216" s="47"/>
      <c r="IGX216" s="47"/>
      <c r="IGY216" s="47"/>
      <c r="IGZ216" s="47"/>
      <c r="IHA216" s="47"/>
      <c r="IHB216" s="47"/>
      <c r="IHC216" s="47"/>
      <c r="IHD216" s="47"/>
      <c r="IHE216" s="47"/>
      <c r="IHF216" s="47"/>
      <c r="IHG216" s="47"/>
      <c r="IHH216" s="47"/>
      <c r="IHI216" s="47"/>
      <c r="IHJ216" s="47"/>
      <c r="IHK216" s="47"/>
      <c r="IHL216" s="47"/>
      <c r="IHM216" s="47"/>
      <c r="IHN216" s="47"/>
      <c r="IHO216" s="47"/>
      <c r="IHP216" s="47"/>
      <c r="IHQ216" s="47"/>
      <c r="IHR216" s="47"/>
      <c r="IHS216" s="47"/>
      <c r="IHT216" s="47"/>
      <c r="IHU216" s="47"/>
      <c r="IHV216" s="47"/>
      <c r="IHW216" s="47"/>
      <c r="IHX216" s="47"/>
      <c r="IHY216" s="47"/>
      <c r="IHZ216" s="47"/>
      <c r="IIA216" s="47"/>
      <c r="IIB216" s="47"/>
      <c r="IIC216" s="47"/>
      <c r="IID216" s="47"/>
      <c r="IIE216" s="47"/>
      <c r="IIF216" s="47"/>
      <c r="IIG216" s="47"/>
      <c r="IIH216" s="47"/>
      <c r="III216" s="47"/>
      <c r="IIJ216" s="47"/>
      <c r="IIK216" s="47"/>
      <c r="IIL216" s="47"/>
      <c r="IIM216" s="47"/>
      <c r="IIN216" s="47"/>
      <c r="IIO216" s="47"/>
      <c r="IIP216" s="47"/>
      <c r="IIQ216" s="47"/>
      <c r="IIR216" s="47"/>
      <c r="IIS216" s="47"/>
      <c r="IIT216" s="47"/>
      <c r="IIU216" s="47"/>
      <c r="IIV216" s="47"/>
      <c r="IIW216" s="47"/>
      <c r="IIX216" s="47"/>
      <c r="IIY216" s="47"/>
      <c r="IIZ216" s="47"/>
      <c r="IJA216" s="47"/>
      <c r="IJB216" s="47"/>
      <c r="IJC216" s="47"/>
      <c r="IJD216" s="47"/>
      <c r="IJE216" s="47"/>
      <c r="IJF216" s="47"/>
      <c r="IJG216" s="47"/>
      <c r="IJH216" s="47"/>
      <c r="IJI216" s="47"/>
      <c r="IJJ216" s="47"/>
      <c r="IJK216" s="47"/>
      <c r="IJL216" s="47"/>
      <c r="IJM216" s="47"/>
      <c r="IJN216" s="47"/>
      <c r="IJO216" s="47"/>
      <c r="IJP216" s="47"/>
      <c r="IJQ216" s="47"/>
      <c r="IJR216" s="47"/>
      <c r="IJS216" s="47"/>
      <c r="IJT216" s="47"/>
      <c r="IJU216" s="47"/>
      <c r="IJV216" s="47"/>
      <c r="IJW216" s="47"/>
      <c r="IJX216" s="47"/>
      <c r="IJY216" s="47"/>
      <c r="IJZ216" s="47"/>
      <c r="IKA216" s="47"/>
      <c r="IKB216" s="47"/>
      <c r="IKC216" s="47"/>
      <c r="IKD216" s="47"/>
      <c r="IKE216" s="47"/>
      <c r="IKF216" s="47"/>
      <c r="IKG216" s="47"/>
      <c r="IKH216" s="47"/>
      <c r="IKI216" s="47"/>
      <c r="IKJ216" s="47"/>
      <c r="IKK216" s="47"/>
      <c r="IKL216" s="47"/>
      <c r="IKM216" s="47"/>
      <c r="IKN216" s="47"/>
      <c r="IKO216" s="47"/>
      <c r="IKP216" s="47"/>
      <c r="IKQ216" s="47"/>
      <c r="IKR216" s="47"/>
      <c r="IKS216" s="47"/>
      <c r="IKT216" s="47"/>
      <c r="IKU216" s="47"/>
      <c r="IKV216" s="47"/>
      <c r="IKW216" s="47"/>
      <c r="IKX216" s="47"/>
      <c r="IKY216" s="47"/>
      <c r="IKZ216" s="47"/>
      <c r="ILA216" s="47"/>
      <c r="ILB216" s="47"/>
      <c r="ILC216" s="47"/>
      <c r="ILD216" s="47"/>
      <c r="ILE216" s="47"/>
      <c r="ILF216" s="47"/>
      <c r="ILG216" s="47"/>
      <c r="ILH216" s="47"/>
      <c r="ILI216" s="47"/>
      <c r="ILJ216" s="47"/>
      <c r="ILK216" s="47"/>
      <c r="ILL216" s="47"/>
      <c r="ILM216" s="47"/>
      <c r="ILN216" s="47"/>
      <c r="ILO216" s="47"/>
      <c r="ILP216" s="47"/>
      <c r="ILQ216" s="47"/>
      <c r="ILR216" s="47"/>
      <c r="ILS216" s="47"/>
      <c r="ILT216" s="47"/>
      <c r="ILU216" s="47"/>
      <c r="ILV216" s="47"/>
      <c r="ILW216" s="47"/>
      <c r="ILX216" s="47"/>
      <c r="ILY216" s="47"/>
      <c r="ILZ216" s="47"/>
      <c r="IMA216" s="47"/>
      <c r="IMB216" s="47"/>
      <c r="IMC216" s="47"/>
      <c r="IMD216" s="47"/>
      <c r="IME216" s="47"/>
      <c r="IMF216" s="47"/>
      <c r="IMG216" s="47"/>
      <c r="IMH216" s="47"/>
      <c r="IMI216" s="47"/>
      <c r="IMJ216" s="47"/>
      <c r="IMK216" s="47"/>
      <c r="IML216" s="47"/>
      <c r="IMM216" s="47"/>
      <c r="IMN216" s="47"/>
      <c r="IMO216" s="47"/>
      <c r="IMP216" s="47"/>
      <c r="IMQ216" s="47"/>
      <c r="IMR216" s="47"/>
      <c r="IMS216" s="47"/>
      <c r="IMT216" s="47"/>
      <c r="IMU216" s="47"/>
      <c r="IMV216" s="47"/>
      <c r="IMW216" s="47"/>
      <c r="IMX216" s="47"/>
      <c r="IMY216" s="47"/>
      <c r="IMZ216" s="47"/>
      <c r="INA216" s="47"/>
      <c r="INB216" s="47"/>
      <c r="INC216" s="47"/>
      <c r="IND216" s="47"/>
      <c r="INE216" s="47"/>
      <c r="INF216" s="47"/>
      <c r="ING216" s="47"/>
      <c r="INH216" s="47"/>
      <c r="INI216" s="47"/>
      <c r="INJ216" s="47"/>
      <c r="INK216" s="47"/>
      <c r="INL216" s="47"/>
      <c r="INM216" s="47"/>
      <c r="INN216" s="47"/>
      <c r="INO216" s="47"/>
      <c r="INP216" s="47"/>
      <c r="INQ216" s="47"/>
      <c r="INR216" s="47"/>
      <c r="INS216" s="47"/>
      <c r="INT216" s="47"/>
      <c r="INU216" s="47"/>
      <c r="INV216" s="47"/>
      <c r="INW216" s="47"/>
      <c r="INX216" s="47"/>
      <c r="INY216" s="47"/>
      <c r="INZ216" s="47"/>
      <c r="IOA216" s="47"/>
      <c r="IOB216" s="47"/>
      <c r="IOC216" s="47"/>
      <c r="IOD216" s="47"/>
      <c r="IOE216" s="47"/>
      <c r="IOF216" s="47"/>
      <c r="IOG216" s="47"/>
      <c r="IOH216" s="47"/>
      <c r="IOI216" s="47"/>
      <c r="IOJ216" s="47"/>
      <c r="IOK216" s="47"/>
      <c r="IOL216" s="47"/>
      <c r="IOM216" s="47"/>
      <c r="ION216" s="47"/>
      <c r="IOO216" s="47"/>
      <c r="IOP216" s="47"/>
      <c r="IOQ216" s="47"/>
      <c r="IOR216" s="47"/>
      <c r="IOS216" s="47"/>
      <c r="IOT216" s="47"/>
      <c r="IOU216" s="47"/>
      <c r="IOV216" s="47"/>
      <c r="IOW216" s="47"/>
      <c r="IOX216" s="47"/>
      <c r="IOY216" s="47"/>
      <c r="IOZ216" s="47"/>
      <c r="IPA216" s="47"/>
      <c r="IPB216" s="47"/>
      <c r="IPC216" s="47"/>
      <c r="IPD216" s="47"/>
      <c r="IPE216" s="47"/>
      <c r="IPF216" s="47"/>
      <c r="IPG216" s="47"/>
      <c r="IPH216" s="47"/>
      <c r="IPI216" s="47"/>
      <c r="IPJ216" s="47"/>
      <c r="IPK216" s="47"/>
      <c r="IPL216" s="47"/>
      <c r="IPM216" s="47"/>
      <c r="IPN216" s="47"/>
      <c r="IPO216" s="47"/>
      <c r="IPP216" s="47"/>
      <c r="IPQ216" s="47"/>
      <c r="IPR216" s="47"/>
      <c r="IPS216" s="47"/>
      <c r="IPT216" s="47"/>
      <c r="IPU216" s="47"/>
      <c r="IPV216" s="47"/>
      <c r="IPW216" s="47"/>
      <c r="IPX216" s="47"/>
      <c r="IPY216" s="47"/>
      <c r="IPZ216" s="47"/>
      <c r="IQA216" s="47"/>
      <c r="IQB216" s="47"/>
      <c r="IQC216" s="47"/>
      <c r="IQD216" s="47"/>
      <c r="IQE216" s="47"/>
      <c r="IQF216" s="47"/>
      <c r="IQG216" s="47"/>
      <c r="IQH216" s="47"/>
      <c r="IQI216" s="47"/>
      <c r="IQJ216" s="47"/>
      <c r="IQK216" s="47"/>
      <c r="IQL216" s="47"/>
      <c r="IQM216" s="47"/>
      <c r="IQN216" s="47"/>
      <c r="IQO216" s="47"/>
      <c r="IQP216" s="47"/>
      <c r="IQQ216" s="47"/>
      <c r="IQR216" s="47"/>
      <c r="IQS216" s="47"/>
      <c r="IQT216" s="47"/>
      <c r="IQU216" s="47"/>
      <c r="IQV216" s="47"/>
      <c r="IQW216" s="47"/>
      <c r="IQX216" s="47"/>
      <c r="IQY216" s="47"/>
      <c r="IQZ216" s="47"/>
      <c r="IRA216" s="47"/>
      <c r="IRB216" s="47"/>
      <c r="IRC216" s="47"/>
      <c r="IRD216" s="47"/>
      <c r="IRE216" s="47"/>
      <c r="IRF216" s="47"/>
      <c r="IRG216" s="47"/>
      <c r="IRH216" s="47"/>
      <c r="IRI216" s="47"/>
      <c r="IRJ216" s="47"/>
      <c r="IRK216" s="47"/>
      <c r="IRL216" s="47"/>
      <c r="IRM216" s="47"/>
      <c r="IRN216" s="47"/>
      <c r="IRO216" s="47"/>
      <c r="IRP216" s="47"/>
      <c r="IRQ216" s="47"/>
      <c r="IRR216" s="47"/>
      <c r="IRS216" s="47"/>
      <c r="IRT216" s="47"/>
      <c r="IRU216" s="47"/>
      <c r="IRV216" s="47"/>
      <c r="IRW216" s="47"/>
      <c r="IRX216" s="47"/>
      <c r="IRY216" s="47"/>
      <c r="IRZ216" s="47"/>
      <c r="ISA216" s="47"/>
      <c r="ISB216" s="47"/>
      <c r="ISC216" s="47"/>
      <c r="ISD216" s="47"/>
      <c r="ISE216" s="47"/>
      <c r="ISF216" s="47"/>
      <c r="ISG216" s="47"/>
      <c r="ISH216" s="47"/>
      <c r="ISI216" s="47"/>
      <c r="ISJ216" s="47"/>
      <c r="ISK216" s="47"/>
      <c r="ISL216" s="47"/>
      <c r="ISM216" s="47"/>
      <c r="ISN216" s="47"/>
      <c r="ISO216" s="47"/>
      <c r="ISP216" s="47"/>
      <c r="ISQ216" s="47"/>
      <c r="ISR216" s="47"/>
      <c r="ISS216" s="47"/>
      <c r="IST216" s="47"/>
      <c r="ISU216" s="47"/>
      <c r="ISV216" s="47"/>
      <c r="ISW216" s="47"/>
      <c r="ISX216" s="47"/>
      <c r="ISY216" s="47"/>
      <c r="ISZ216" s="47"/>
      <c r="ITA216" s="47"/>
      <c r="ITB216" s="47"/>
      <c r="ITC216" s="47"/>
      <c r="ITD216" s="47"/>
      <c r="ITE216" s="47"/>
      <c r="ITF216" s="47"/>
      <c r="ITG216" s="47"/>
      <c r="ITH216" s="47"/>
      <c r="ITI216" s="47"/>
      <c r="ITJ216" s="47"/>
      <c r="ITK216" s="47"/>
      <c r="ITL216" s="47"/>
      <c r="ITM216" s="47"/>
      <c r="ITN216" s="47"/>
      <c r="ITO216" s="47"/>
      <c r="ITP216" s="47"/>
      <c r="ITQ216" s="47"/>
      <c r="ITR216" s="47"/>
      <c r="ITS216" s="47"/>
      <c r="ITT216" s="47"/>
      <c r="ITU216" s="47"/>
      <c r="ITV216" s="47"/>
      <c r="ITW216" s="47"/>
      <c r="ITX216" s="47"/>
      <c r="ITY216" s="47"/>
      <c r="ITZ216" s="47"/>
      <c r="IUA216" s="47"/>
      <c r="IUB216" s="47"/>
      <c r="IUC216" s="47"/>
      <c r="IUD216" s="47"/>
      <c r="IUE216" s="47"/>
      <c r="IUF216" s="47"/>
      <c r="IUG216" s="47"/>
      <c r="IUH216" s="47"/>
      <c r="IUI216" s="47"/>
      <c r="IUJ216" s="47"/>
      <c r="IUK216" s="47"/>
      <c r="IUL216" s="47"/>
      <c r="IUM216" s="47"/>
      <c r="IUN216" s="47"/>
      <c r="IUO216" s="47"/>
      <c r="IUP216" s="47"/>
      <c r="IUQ216" s="47"/>
      <c r="IUR216" s="47"/>
      <c r="IUS216" s="47"/>
      <c r="IUT216" s="47"/>
      <c r="IUU216" s="47"/>
      <c r="IUV216" s="47"/>
      <c r="IUW216" s="47"/>
      <c r="IUX216" s="47"/>
      <c r="IUY216" s="47"/>
      <c r="IUZ216" s="47"/>
      <c r="IVA216" s="47"/>
      <c r="IVB216" s="47"/>
      <c r="IVC216" s="47"/>
      <c r="IVD216" s="47"/>
      <c r="IVE216" s="47"/>
      <c r="IVF216" s="47"/>
      <c r="IVG216" s="47"/>
      <c r="IVH216" s="47"/>
      <c r="IVI216" s="47"/>
      <c r="IVJ216" s="47"/>
      <c r="IVK216" s="47"/>
      <c r="IVL216" s="47"/>
      <c r="IVM216" s="47"/>
      <c r="IVN216" s="47"/>
      <c r="IVO216" s="47"/>
      <c r="IVP216" s="47"/>
      <c r="IVQ216" s="47"/>
      <c r="IVR216" s="47"/>
      <c r="IVS216" s="47"/>
      <c r="IVT216" s="47"/>
      <c r="IVU216" s="47"/>
      <c r="IVV216" s="47"/>
      <c r="IVW216" s="47"/>
      <c r="IVX216" s="47"/>
      <c r="IVY216" s="47"/>
      <c r="IVZ216" s="47"/>
      <c r="IWA216" s="47"/>
      <c r="IWB216" s="47"/>
      <c r="IWC216" s="47"/>
      <c r="IWD216" s="47"/>
      <c r="IWE216" s="47"/>
      <c r="IWF216" s="47"/>
      <c r="IWG216" s="47"/>
      <c r="IWH216" s="47"/>
      <c r="IWI216" s="47"/>
      <c r="IWJ216" s="47"/>
      <c r="IWK216" s="47"/>
      <c r="IWL216" s="47"/>
      <c r="IWM216" s="47"/>
      <c r="IWN216" s="47"/>
      <c r="IWO216" s="47"/>
      <c r="IWP216" s="47"/>
      <c r="IWQ216" s="47"/>
      <c r="IWR216" s="47"/>
      <c r="IWS216" s="47"/>
      <c r="IWT216" s="47"/>
      <c r="IWU216" s="47"/>
      <c r="IWV216" s="47"/>
      <c r="IWW216" s="47"/>
      <c r="IWX216" s="47"/>
      <c r="IWY216" s="47"/>
      <c r="IWZ216" s="47"/>
      <c r="IXA216" s="47"/>
      <c r="IXB216" s="47"/>
      <c r="IXC216" s="47"/>
      <c r="IXD216" s="47"/>
      <c r="IXE216" s="47"/>
      <c r="IXF216" s="47"/>
      <c r="IXG216" s="47"/>
      <c r="IXH216" s="47"/>
      <c r="IXI216" s="47"/>
      <c r="IXJ216" s="47"/>
      <c r="IXK216" s="47"/>
      <c r="IXL216" s="47"/>
      <c r="IXM216" s="47"/>
      <c r="IXN216" s="47"/>
      <c r="IXO216" s="47"/>
      <c r="IXP216" s="47"/>
      <c r="IXQ216" s="47"/>
      <c r="IXR216" s="47"/>
      <c r="IXS216" s="47"/>
      <c r="IXT216" s="47"/>
      <c r="IXU216" s="47"/>
      <c r="IXV216" s="47"/>
      <c r="IXW216" s="47"/>
      <c r="IXX216" s="47"/>
      <c r="IXY216" s="47"/>
      <c r="IXZ216" s="47"/>
      <c r="IYA216" s="47"/>
      <c r="IYB216" s="47"/>
      <c r="IYC216" s="47"/>
      <c r="IYD216" s="47"/>
      <c r="IYE216" s="47"/>
      <c r="IYF216" s="47"/>
      <c r="IYG216" s="47"/>
      <c r="IYH216" s="47"/>
      <c r="IYI216" s="47"/>
      <c r="IYJ216" s="47"/>
      <c r="IYK216" s="47"/>
      <c r="IYL216" s="47"/>
      <c r="IYM216" s="47"/>
      <c r="IYN216" s="47"/>
      <c r="IYO216" s="47"/>
      <c r="IYP216" s="47"/>
      <c r="IYQ216" s="47"/>
      <c r="IYR216" s="47"/>
      <c r="IYS216" s="47"/>
      <c r="IYT216" s="47"/>
      <c r="IYU216" s="47"/>
      <c r="IYV216" s="47"/>
      <c r="IYW216" s="47"/>
      <c r="IYX216" s="47"/>
      <c r="IYY216" s="47"/>
      <c r="IYZ216" s="47"/>
      <c r="IZA216" s="47"/>
      <c r="IZB216" s="47"/>
      <c r="IZC216" s="47"/>
      <c r="IZD216" s="47"/>
      <c r="IZE216" s="47"/>
      <c r="IZF216" s="47"/>
      <c r="IZG216" s="47"/>
      <c r="IZH216" s="47"/>
      <c r="IZI216" s="47"/>
      <c r="IZJ216" s="47"/>
      <c r="IZK216" s="47"/>
      <c r="IZL216" s="47"/>
      <c r="IZM216" s="47"/>
      <c r="IZN216" s="47"/>
      <c r="IZO216" s="47"/>
      <c r="IZP216" s="47"/>
      <c r="IZQ216" s="47"/>
      <c r="IZR216" s="47"/>
      <c r="IZS216" s="47"/>
      <c r="IZT216" s="47"/>
      <c r="IZU216" s="47"/>
      <c r="IZV216" s="47"/>
      <c r="IZW216" s="47"/>
      <c r="IZX216" s="47"/>
      <c r="IZY216" s="47"/>
      <c r="IZZ216" s="47"/>
      <c r="JAA216" s="47"/>
      <c r="JAB216" s="47"/>
      <c r="JAC216" s="47"/>
      <c r="JAD216" s="47"/>
      <c r="JAE216" s="47"/>
      <c r="JAF216" s="47"/>
      <c r="JAG216" s="47"/>
      <c r="JAH216" s="47"/>
      <c r="JAI216" s="47"/>
      <c r="JAJ216" s="47"/>
      <c r="JAK216" s="47"/>
      <c r="JAL216" s="47"/>
      <c r="JAM216" s="47"/>
      <c r="JAN216" s="47"/>
      <c r="JAO216" s="47"/>
      <c r="JAP216" s="47"/>
      <c r="JAQ216" s="47"/>
      <c r="JAR216" s="47"/>
      <c r="JAS216" s="47"/>
      <c r="JAT216" s="47"/>
      <c r="JAU216" s="47"/>
      <c r="JAV216" s="47"/>
      <c r="JAW216" s="47"/>
      <c r="JAX216" s="47"/>
      <c r="JAY216" s="47"/>
      <c r="JAZ216" s="47"/>
      <c r="JBA216" s="47"/>
      <c r="JBB216" s="47"/>
      <c r="JBC216" s="47"/>
      <c r="JBD216" s="47"/>
      <c r="JBE216" s="47"/>
      <c r="JBF216" s="47"/>
      <c r="JBG216" s="47"/>
      <c r="JBH216" s="47"/>
      <c r="JBI216" s="47"/>
      <c r="JBJ216" s="47"/>
      <c r="JBK216" s="47"/>
      <c r="JBL216" s="47"/>
      <c r="JBM216" s="47"/>
      <c r="JBN216" s="47"/>
      <c r="JBO216" s="47"/>
      <c r="JBP216" s="47"/>
      <c r="JBQ216" s="47"/>
      <c r="JBR216" s="47"/>
      <c r="JBS216" s="47"/>
      <c r="JBT216" s="47"/>
      <c r="JBU216" s="47"/>
      <c r="JBV216" s="47"/>
      <c r="JBW216" s="47"/>
      <c r="JBX216" s="47"/>
      <c r="JBY216" s="47"/>
      <c r="JBZ216" s="47"/>
      <c r="JCA216" s="47"/>
      <c r="JCB216" s="47"/>
      <c r="JCC216" s="47"/>
      <c r="JCD216" s="47"/>
      <c r="JCE216" s="47"/>
      <c r="JCF216" s="47"/>
      <c r="JCG216" s="47"/>
      <c r="JCH216" s="47"/>
      <c r="JCI216" s="47"/>
      <c r="JCJ216" s="47"/>
      <c r="JCK216" s="47"/>
      <c r="JCL216" s="47"/>
      <c r="JCM216" s="47"/>
      <c r="JCN216" s="47"/>
      <c r="JCO216" s="47"/>
      <c r="JCP216" s="47"/>
      <c r="JCQ216" s="47"/>
      <c r="JCR216" s="47"/>
      <c r="JCS216" s="47"/>
      <c r="JCT216" s="47"/>
      <c r="JCU216" s="47"/>
      <c r="JCV216" s="47"/>
      <c r="JCW216" s="47"/>
      <c r="JCX216" s="47"/>
      <c r="JCY216" s="47"/>
      <c r="JCZ216" s="47"/>
      <c r="JDA216" s="47"/>
      <c r="JDB216" s="47"/>
      <c r="JDC216" s="47"/>
      <c r="JDD216" s="47"/>
      <c r="JDE216" s="47"/>
      <c r="JDF216" s="47"/>
      <c r="JDG216" s="47"/>
      <c r="JDH216" s="47"/>
      <c r="JDI216" s="47"/>
      <c r="JDJ216" s="47"/>
      <c r="JDK216" s="47"/>
      <c r="JDL216" s="47"/>
      <c r="JDM216" s="47"/>
      <c r="JDN216" s="47"/>
      <c r="JDO216" s="47"/>
      <c r="JDP216" s="47"/>
      <c r="JDQ216" s="47"/>
      <c r="JDR216" s="47"/>
      <c r="JDS216" s="47"/>
      <c r="JDT216" s="47"/>
      <c r="JDU216" s="47"/>
      <c r="JDV216" s="47"/>
      <c r="JDW216" s="47"/>
      <c r="JDX216" s="47"/>
      <c r="JDY216" s="47"/>
      <c r="JDZ216" s="47"/>
      <c r="JEA216" s="47"/>
      <c r="JEB216" s="47"/>
      <c r="JEC216" s="47"/>
      <c r="JED216" s="47"/>
      <c r="JEE216" s="47"/>
      <c r="JEF216" s="47"/>
      <c r="JEG216" s="47"/>
      <c r="JEH216" s="47"/>
      <c r="JEI216" s="47"/>
      <c r="JEJ216" s="47"/>
      <c r="JEK216" s="47"/>
      <c r="JEL216" s="47"/>
      <c r="JEM216" s="47"/>
      <c r="JEN216" s="47"/>
      <c r="JEO216" s="47"/>
      <c r="JEP216" s="47"/>
      <c r="JEQ216" s="47"/>
      <c r="JER216" s="47"/>
      <c r="JES216" s="47"/>
      <c r="JET216" s="47"/>
      <c r="JEU216" s="47"/>
      <c r="JEV216" s="47"/>
      <c r="JEW216" s="47"/>
      <c r="JEX216" s="47"/>
      <c r="JEY216" s="47"/>
      <c r="JEZ216" s="47"/>
      <c r="JFA216" s="47"/>
      <c r="JFB216" s="47"/>
      <c r="JFC216" s="47"/>
      <c r="JFD216" s="47"/>
      <c r="JFE216" s="47"/>
      <c r="JFF216" s="47"/>
      <c r="JFG216" s="47"/>
      <c r="JFH216" s="47"/>
      <c r="JFI216" s="47"/>
      <c r="JFJ216" s="47"/>
      <c r="JFK216" s="47"/>
      <c r="JFL216" s="47"/>
      <c r="JFM216" s="47"/>
      <c r="JFN216" s="47"/>
      <c r="JFO216" s="47"/>
      <c r="JFP216" s="47"/>
      <c r="JFQ216" s="47"/>
      <c r="JFR216" s="47"/>
      <c r="JFS216" s="47"/>
      <c r="JFT216" s="47"/>
      <c r="JFU216" s="47"/>
      <c r="JFV216" s="47"/>
      <c r="JFW216" s="47"/>
      <c r="JFX216" s="47"/>
      <c r="JFY216" s="47"/>
      <c r="JFZ216" s="47"/>
      <c r="JGA216" s="47"/>
      <c r="JGB216" s="47"/>
      <c r="JGC216" s="47"/>
      <c r="JGD216" s="47"/>
      <c r="JGE216" s="47"/>
      <c r="JGF216" s="47"/>
      <c r="JGG216" s="47"/>
      <c r="JGH216" s="47"/>
      <c r="JGI216" s="47"/>
      <c r="JGJ216" s="47"/>
      <c r="JGK216" s="47"/>
      <c r="JGL216" s="47"/>
      <c r="JGM216" s="47"/>
      <c r="JGN216" s="47"/>
      <c r="JGO216" s="47"/>
      <c r="JGP216" s="47"/>
      <c r="JGQ216" s="47"/>
      <c r="JGR216" s="47"/>
      <c r="JGS216" s="47"/>
      <c r="JGT216" s="47"/>
      <c r="JGU216" s="47"/>
      <c r="JGV216" s="47"/>
      <c r="JGW216" s="47"/>
      <c r="JGX216" s="47"/>
      <c r="JGY216" s="47"/>
      <c r="JGZ216" s="47"/>
      <c r="JHA216" s="47"/>
      <c r="JHB216" s="47"/>
      <c r="JHC216" s="47"/>
      <c r="JHD216" s="47"/>
      <c r="JHE216" s="47"/>
      <c r="JHF216" s="47"/>
      <c r="JHG216" s="47"/>
      <c r="JHH216" s="47"/>
      <c r="JHI216" s="47"/>
      <c r="JHJ216" s="47"/>
      <c r="JHK216" s="47"/>
      <c r="JHL216" s="47"/>
      <c r="JHM216" s="47"/>
      <c r="JHN216" s="47"/>
      <c r="JHO216" s="47"/>
      <c r="JHP216" s="47"/>
      <c r="JHQ216" s="47"/>
      <c r="JHR216" s="47"/>
      <c r="JHS216" s="47"/>
      <c r="JHT216" s="47"/>
      <c r="JHU216" s="47"/>
      <c r="JHV216" s="47"/>
      <c r="JHW216" s="47"/>
      <c r="JHX216" s="47"/>
      <c r="JHY216" s="47"/>
      <c r="JHZ216" s="47"/>
      <c r="JIA216" s="47"/>
      <c r="JIB216" s="47"/>
      <c r="JIC216" s="47"/>
      <c r="JID216" s="47"/>
      <c r="JIE216" s="47"/>
      <c r="JIF216" s="47"/>
      <c r="JIG216" s="47"/>
      <c r="JIH216" s="47"/>
      <c r="JII216" s="47"/>
      <c r="JIJ216" s="47"/>
      <c r="JIK216" s="47"/>
      <c r="JIL216" s="47"/>
      <c r="JIM216" s="47"/>
      <c r="JIN216" s="47"/>
      <c r="JIO216" s="47"/>
      <c r="JIP216" s="47"/>
      <c r="JIQ216" s="47"/>
      <c r="JIR216" s="47"/>
      <c r="JIS216" s="47"/>
      <c r="JIT216" s="47"/>
      <c r="JIU216" s="47"/>
      <c r="JIV216" s="47"/>
      <c r="JIW216" s="47"/>
      <c r="JIX216" s="47"/>
      <c r="JIY216" s="47"/>
      <c r="JIZ216" s="47"/>
      <c r="JJA216" s="47"/>
      <c r="JJB216" s="47"/>
      <c r="JJC216" s="47"/>
      <c r="JJD216" s="47"/>
      <c r="JJE216" s="47"/>
      <c r="JJF216" s="47"/>
      <c r="JJG216" s="47"/>
      <c r="JJH216" s="47"/>
      <c r="JJI216" s="47"/>
      <c r="JJJ216" s="47"/>
      <c r="JJK216" s="47"/>
      <c r="JJL216" s="47"/>
      <c r="JJM216" s="47"/>
      <c r="JJN216" s="47"/>
      <c r="JJO216" s="47"/>
      <c r="JJP216" s="47"/>
      <c r="JJQ216" s="47"/>
      <c r="JJR216" s="47"/>
      <c r="JJS216" s="47"/>
      <c r="JJT216" s="47"/>
      <c r="JJU216" s="47"/>
      <c r="JJV216" s="47"/>
      <c r="JJW216" s="47"/>
      <c r="JJX216" s="47"/>
      <c r="JJY216" s="47"/>
      <c r="JJZ216" s="47"/>
      <c r="JKA216" s="47"/>
      <c r="JKB216" s="47"/>
      <c r="JKC216" s="47"/>
      <c r="JKD216" s="47"/>
      <c r="JKE216" s="47"/>
      <c r="JKF216" s="47"/>
      <c r="JKG216" s="47"/>
      <c r="JKH216" s="47"/>
      <c r="JKI216" s="47"/>
      <c r="JKJ216" s="47"/>
      <c r="JKK216" s="47"/>
      <c r="JKL216" s="47"/>
      <c r="JKM216" s="47"/>
      <c r="JKN216" s="47"/>
      <c r="JKO216" s="47"/>
      <c r="JKP216" s="47"/>
      <c r="JKQ216" s="47"/>
      <c r="JKR216" s="47"/>
      <c r="JKS216" s="47"/>
      <c r="JKT216" s="47"/>
      <c r="JKU216" s="47"/>
      <c r="JKV216" s="47"/>
      <c r="JKW216" s="47"/>
      <c r="JKX216" s="47"/>
      <c r="JKY216" s="47"/>
      <c r="JKZ216" s="47"/>
      <c r="JLA216" s="47"/>
      <c r="JLB216" s="47"/>
      <c r="JLC216" s="47"/>
      <c r="JLD216" s="47"/>
      <c r="JLE216" s="47"/>
      <c r="JLF216" s="47"/>
      <c r="JLG216" s="47"/>
      <c r="JLH216" s="47"/>
      <c r="JLI216" s="47"/>
      <c r="JLJ216" s="47"/>
      <c r="JLK216" s="47"/>
      <c r="JLL216" s="47"/>
      <c r="JLM216" s="47"/>
      <c r="JLN216" s="47"/>
      <c r="JLO216" s="47"/>
      <c r="JLP216" s="47"/>
      <c r="JLQ216" s="47"/>
      <c r="JLR216" s="47"/>
      <c r="JLS216" s="47"/>
      <c r="JLT216" s="47"/>
      <c r="JLU216" s="47"/>
      <c r="JLV216" s="47"/>
      <c r="JLW216" s="47"/>
      <c r="JLX216" s="47"/>
      <c r="JLY216" s="47"/>
      <c r="JLZ216" s="47"/>
      <c r="JMA216" s="47"/>
      <c r="JMB216" s="47"/>
      <c r="JMC216" s="47"/>
      <c r="JMD216" s="47"/>
      <c r="JME216" s="47"/>
      <c r="JMF216" s="47"/>
      <c r="JMG216" s="47"/>
      <c r="JMH216" s="47"/>
      <c r="JMI216" s="47"/>
      <c r="JMJ216" s="47"/>
      <c r="JMK216" s="47"/>
      <c r="JML216" s="47"/>
      <c r="JMM216" s="47"/>
      <c r="JMN216" s="47"/>
      <c r="JMO216" s="47"/>
      <c r="JMP216" s="47"/>
      <c r="JMQ216" s="47"/>
      <c r="JMR216" s="47"/>
      <c r="JMS216" s="47"/>
      <c r="JMT216" s="47"/>
      <c r="JMU216" s="47"/>
      <c r="JMV216" s="47"/>
      <c r="JMW216" s="47"/>
      <c r="JMX216" s="47"/>
      <c r="JMY216" s="47"/>
      <c r="JMZ216" s="47"/>
      <c r="JNA216" s="47"/>
      <c r="JNB216" s="47"/>
      <c r="JNC216" s="47"/>
      <c r="JND216" s="47"/>
      <c r="JNE216" s="47"/>
      <c r="JNF216" s="47"/>
      <c r="JNG216" s="47"/>
      <c r="JNH216" s="47"/>
      <c r="JNI216" s="47"/>
      <c r="JNJ216" s="47"/>
      <c r="JNK216" s="47"/>
      <c r="JNL216" s="47"/>
      <c r="JNM216" s="47"/>
      <c r="JNN216" s="47"/>
      <c r="JNO216" s="47"/>
      <c r="JNP216" s="47"/>
      <c r="JNQ216" s="47"/>
      <c r="JNR216" s="47"/>
      <c r="JNS216" s="47"/>
      <c r="JNT216" s="47"/>
      <c r="JNU216" s="47"/>
      <c r="JNV216" s="47"/>
      <c r="JNW216" s="47"/>
      <c r="JNX216" s="47"/>
      <c r="JNY216" s="47"/>
      <c r="JNZ216" s="47"/>
      <c r="JOA216" s="47"/>
      <c r="JOB216" s="47"/>
      <c r="JOC216" s="47"/>
      <c r="JOD216" s="47"/>
      <c r="JOE216" s="47"/>
      <c r="JOF216" s="47"/>
      <c r="JOG216" s="47"/>
      <c r="JOH216" s="47"/>
      <c r="JOI216" s="47"/>
      <c r="JOJ216" s="47"/>
      <c r="JOK216" s="47"/>
      <c r="JOL216" s="47"/>
      <c r="JOM216" s="47"/>
      <c r="JON216" s="47"/>
      <c r="JOO216" s="47"/>
      <c r="JOP216" s="47"/>
      <c r="JOQ216" s="47"/>
      <c r="JOR216" s="47"/>
      <c r="JOS216" s="47"/>
      <c r="JOT216" s="47"/>
      <c r="JOU216" s="47"/>
      <c r="JOV216" s="47"/>
      <c r="JOW216" s="47"/>
      <c r="JOX216" s="47"/>
      <c r="JOY216" s="47"/>
      <c r="JOZ216" s="47"/>
      <c r="JPA216" s="47"/>
      <c r="JPB216" s="47"/>
      <c r="JPC216" s="47"/>
      <c r="JPD216" s="47"/>
      <c r="JPE216" s="47"/>
      <c r="JPF216" s="47"/>
      <c r="JPG216" s="47"/>
      <c r="JPH216" s="47"/>
      <c r="JPI216" s="47"/>
      <c r="JPJ216" s="47"/>
      <c r="JPK216" s="47"/>
      <c r="JPL216" s="47"/>
      <c r="JPM216" s="47"/>
      <c r="JPN216" s="47"/>
      <c r="JPO216" s="47"/>
      <c r="JPP216" s="47"/>
      <c r="JPQ216" s="47"/>
      <c r="JPR216" s="47"/>
      <c r="JPS216" s="47"/>
      <c r="JPT216" s="47"/>
      <c r="JPU216" s="47"/>
      <c r="JPV216" s="47"/>
      <c r="JPW216" s="47"/>
      <c r="JPX216" s="47"/>
      <c r="JPY216" s="47"/>
      <c r="JPZ216" s="47"/>
      <c r="JQA216" s="47"/>
      <c r="JQB216" s="47"/>
      <c r="JQC216" s="47"/>
      <c r="JQD216" s="47"/>
      <c r="JQE216" s="47"/>
      <c r="JQF216" s="47"/>
      <c r="JQG216" s="47"/>
      <c r="JQH216" s="47"/>
      <c r="JQI216" s="47"/>
      <c r="JQJ216" s="47"/>
      <c r="JQK216" s="47"/>
      <c r="JQL216" s="47"/>
      <c r="JQM216" s="47"/>
      <c r="JQN216" s="47"/>
      <c r="JQO216" s="47"/>
      <c r="JQP216" s="47"/>
      <c r="JQQ216" s="47"/>
      <c r="JQR216" s="47"/>
      <c r="JQS216" s="47"/>
      <c r="JQT216" s="47"/>
      <c r="JQU216" s="47"/>
      <c r="JQV216" s="47"/>
      <c r="JQW216" s="47"/>
      <c r="JQX216" s="47"/>
      <c r="JQY216" s="47"/>
      <c r="JQZ216" s="47"/>
      <c r="JRA216" s="47"/>
      <c r="JRB216" s="47"/>
      <c r="JRC216" s="47"/>
      <c r="JRD216" s="47"/>
      <c r="JRE216" s="47"/>
      <c r="JRF216" s="47"/>
      <c r="JRG216" s="47"/>
      <c r="JRH216" s="47"/>
      <c r="JRI216" s="47"/>
      <c r="JRJ216" s="47"/>
      <c r="JRK216" s="47"/>
      <c r="JRL216" s="47"/>
      <c r="JRM216" s="47"/>
      <c r="JRN216" s="47"/>
      <c r="JRO216" s="47"/>
      <c r="JRP216" s="47"/>
      <c r="JRQ216" s="47"/>
      <c r="JRR216" s="47"/>
      <c r="JRS216" s="47"/>
      <c r="JRT216" s="47"/>
      <c r="JRU216" s="47"/>
      <c r="JRV216" s="47"/>
      <c r="JRW216" s="47"/>
      <c r="JRX216" s="47"/>
      <c r="JRY216" s="47"/>
      <c r="JRZ216" s="47"/>
      <c r="JSA216" s="47"/>
      <c r="JSB216" s="47"/>
      <c r="JSC216" s="47"/>
      <c r="JSD216" s="47"/>
      <c r="JSE216" s="47"/>
      <c r="JSF216" s="47"/>
      <c r="JSG216" s="47"/>
      <c r="JSH216" s="47"/>
      <c r="JSI216" s="47"/>
      <c r="JSJ216" s="47"/>
      <c r="JSK216" s="47"/>
      <c r="JSL216" s="47"/>
      <c r="JSM216" s="47"/>
      <c r="JSN216" s="47"/>
      <c r="JSO216" s="47"/>
      <c r="JSP216" s="47"/>
      <c r="JSQ216" s="47"/>
      <c r="JSR216" s="47"/>
      <c r="JSS216" s="47"/>
      <c r="JST216" s="47"/>
      <c r="JSU216" s="47"/>
      <c r="JSV216" s="47"/>
      <c r="JSW216" s="47"/>
      <c r="JSX216" s="47"/>
      <c r="JSY216" s="47"/>
      <c r="JSZ216" s="47"/>
      <c r="JTA216" s="47"/>
      <c r="JTB216" s="47"/>
      <c r="JTC216" s="47"/>
      <c r="JTD216" s="47"/>
      <c r="JTE216" s="47"/>
      <c r="JTF216" s="47"/>
      <c r="JTG216" s="47"/>
      <c r="JTH216" s="47"/>
      <c r="JTI216" s="47"/>
      <c r="JTJ216" s="47"/>
      <c r="JTK216" s="47"/>
      <c r="JTL216" s="47"/>
      <c r="JTM216" s="47"/>
      <c r="JTN216" s="47"/>
      <c r="JTO216" s="47"/>
      <c r="JTP216" s="47"/>
      <c r="JTQ216" s="47"/>
      <c r="JTR216" s="47"/>
      <c r="JTS216" s="47"/>
      <c r="JTT216" s="47"/>
      <c r="JTU216" s="47"/>
      <c r="JTV216" s="47"/>
      <c r="JTW216" s="47"/>
      <c r="JTX216" s="47"/>
      <c r="JTY216" s="47"/>
      <c r="JTZ216" s="47"/>
      <c r="JUA216" s="47"/>
      <c r="JUB216" s="47"/>
      <c r="JUC216" s="47"/>
      <c r="JUD216" s="47"/>
      <c r="JUE216" s="47"/>
      <c r="JUF216" s="47"/>
      <c r="JUG216" s="47"/>
      <c r="JUH216" s="47"/>
      <c r="JUI216" s="47"/>
      <c r="JUJ216" s="47"/>
      <c r="JUK216" s="47"/>
      <c r="JUL216" s="47"/>
      <c r="JUM216" s="47"/>
      <c r="JUN216" s="47"/>
      <c r="JUO216" s="47"/>
      <c r="JUP216" s="47"/>
      <c r="JUQ216" s="47"/>
      <c r="JUR216" s="47"/>
      <c r="JUS216" s="47"/>
      <c r="JUT216" s="47"/>
      <c r="JUU216" s="47"/>
      <c r="JUV216" s="47"/>
      <c r="JUW216" s="47"/>
      <c r="JUX216" s="47"/>
      <c r="JUY216" s="47"/>
      <c r="JUZ216" s="47"/>
      <c r="JVA216" s="47"/>
      <c r="JVB216" s="47"/>
      <c r="JVC216" s="47"/>
      <c r="JVD216" s="47"/>
      <c r="JVE216" s="47"/>
      <c r="JVF216" s="47"/>
      <c r="JVG216" s="47"/>
      <c r="JVH216" s="47"/>
      <c r="JVI216" s="47"/>
      <c r="JVJ216" s="47"/>
      <c r="JVK216" s="47"/>
      <c r="JVL216" s="47"/>
      <c r="JVM216" s="47"/>
      <c r="JVN216" s="47"/>
      <c r="JVO216" s="47"/>
      <c r="JVP216" s="47"/>
      <c r="JVQ216" s="47"/>
      <c r="JVR216" s="47"/>
      <c r="JVS216" s="47"/>
      <c r="JVT216" s="47"/>
      <c r="JVU216" s="47"/>
      <c r="JVV216" s="47"/>
      <c r="JVW216" s="47"/>
      <c r="JVX216" s="47"/>
      <c r="JVY216" s="47"/>
      <c r="JVZ216" s="47"/>
      <c r="JWA216" s="47"/>
      <c r="JWB216" s="47"/>
      <c r="JWC216" s="47"/>
      <c r="JWD216" s="47"/>
      <c r="JWE216" s="47"/>
      <c r="JWF216" s="47"/>
      <c r="JWG216" s="47"/>
      <c r="JWH216" s="47"/>
      <c r="JWI216" s="47"/>
      <c r="JWJ216" s="47"/>
      <c r="JWK216" s="47"/>
      <c r="JWL216" s="47"/>
      <c r="JWM216" s="47"/>
      <c r="JWN216" s="47"/>
      <c r="JWO216" s="47"/>
      <c r="JWP216" s="47"/>
      <c r="JWQ216" s="47"/>
      <c r="JWR216" s="47"/>
      <c r="JWS216" s="47"/>
      <c r="JWT216" s="47"/>
      <c r="JWU216" s="47"/>
      <c r="JWV216" s="47"/>
      <c r="JWW216" s="47"/>
      <c r="JWX216" s="47"/>
      <c r="JWY216" s="47"/>
      <c r="JWZ216" s="47"/>
      <c r="JXA216" s="47"/>
      <c r="JXB216" s="47"/>
      <c r="JXC216" s="47"/>
      <c r="JXD216" s="47"/>
      <c r="JXE216" s="47"/>
      <c r="JXF216" s="47"/>
      <c r="JXG216" s="47"/>
      <c r="JXH216" s="47"/>
      <c r="JXI216" s="47"/>
      <c r="JXJ216" s="47"/>
      <c r="JXK216" s="47"/>
      <c r="JXL216" s="47"/>
      <c r="JXM216" s="47"/>
      <c r="JXN216" s="47"/>
      <c r="JXO216" s="47"/>
      <c r="JXP216" s="47"/>
      <c r="JXQ216" s="47"/>
      <c r="JXR216" s="47"/>
      <c r="JXS216" s="47"/>
      <c r="JXT216" s="47"/>
      <c r="JXU216" s="47"/>
      <c r="JXV216" s="47"/>
      <c r="JXW216" s="47"/>
      <c r="JXX216" s="47"/>
      <c r="JXY216" s="47"/>
      <c r="JXZ216" s="47"/>
      <c r="JYA216" s="47"/>
      <c r="JYB216" s="47"/>
      <c r="JYC216" s="47"/>
      <c r="JYD216" s="47"/>
      <c r="JYE216" s="47"/>
      <c r="JYF216" s="47"/>
      <c r="JYG216" s="47"/>
      <c r="JYH216" s="47"/>
      <c r="JYI216" s="47"/>
      <c r="JYJ216" s="47"/>
      <c r="JYK216" s="47"/>
      <c r="JYL216" s="47"/>
      <c r="JYM216" s="47"/>
      <c r="JYN216" s="47"/>
      <c r="JYO216" s="47"/>
      <c r="JYP216" s="47"/>
      <c r="JYQ216" s="47"/>
      <c r="JYR216" s="47"/>
      <c r="JYS216" s="47"/>
      <c r="JYT216" s="47"/>
      <c r="JYU216" s="47"/>
      <c r="JYV216" s="47"/>
      <c r="JYW216" s="47"/>
      <c r="JYX216" s="47"/>
      <c r="JYY216" s="47"/>
      <c r="JYZ216" s="47"/>
      <c r="JZA216" s="47"/>
      <c r="JZB216" s="47"/>
      <c r="JZC216" s="47"/>
      <c r="JZD216" s="47"/>
      <c r="JZE216" s="47"/>
      <c r="JZF216" s="47"/>
      <c r="JZG216" s="47"/>
      <c r="JZH216" s="47"/>
      <c r="JZI216" s="47"/>
      <c r="JZJ216" s="47"/>
      <c r="JZK216" s="47"/>
      <c r="JZL216" s="47"/>
      <c r="JZM216" s="47"/>
      <c r="JZN216" s="47"/>
      <c r="JZO216" s="47"/>
      <c r="JZP216" s="47"/>
      <c r="JZQ216" s="47"/>
      <c r="JZR216" s="47"/>
      <c r="JZS216" s="47"/>
      <c r="JZT216" s="47"/>
      <c r="JZU216" s="47"/>
      <c r="JZV216" s="47"/>
      <c r="JZW216" s="47"/>
      <c r="JZX216" s="47"/>
      <c r="JZY216" s="47"/>
      <c r="JZZ216" s="47"/>
      <c r="KAA216" s="47"/>
      <c r="KAB216" s="47"/>
      <c r="KAC216" s="47"/>
      <c r="KAD216" s="47"/>
      <c r="KAE216" s="47"/>
      <c r="KAF216" s="47"/>
      <c r="KAG216" s="47"/>
      <c r="KAH216" s="47"/>
      <c r="KAI216" s="47"/>
      <c r="KAJ216" s="47"/>
      <c r="KAK216" s="47"/>
      <c r="KAL216" s="47"/>
      <c r="KAM216" s="47"/>
      <c r="KAN216" s="47"/>
      <c r="KAO216" s="47"/>
      <c r="KAP216" s="47"/>
      <c r="KAQ216" s="47"/>
      <c r="KAR216" s="47"/>
      <c r="KAS216" s="47"/>
      <c r="KAT216" s="47"/>
      <c r="KAU216" s="47"/>
      <c r="KAV216" s="47"/>
      <c r="KAW216" s="47"/>
      <c r="KAX216" s="47"/>
      <c r="KAY216" s="47"/>
      <c r="KAZ216" s="47"/>
      <c r="KBA216" s="47"/>
      <c r="KBB216" s="47"/>
      <c r="KBC216" s="47"/>
      <c r="KBD216" s="47"/>
      <c r="KBE216" s="47"/>
      <c r="KBF216" s="47"/>
      <c r="KBG216" s="47"/>
      <c r="KBH216" s="47"/>
      <c r="KBI216" s="47"/>
      <c r="KBJ216" s="47"/>
      <c r="KBK216" s="47"/>
      <c r="KBL216" s="47"/>
      <c r="KBM216" s="47"/>
      <c r="KBN216" s="47"/>
      <c r="KBO216" s="47"/>
      <c r="KBP216" s="47"/>
      <c r="KBQ216" s="47"/>
      <c r="KBR216" s="47"/>
      <c r="KBS216" s="47"/>
      <c r="KBT216" s="47"/>
      <c r="KBU216" s="47"/>
      <c r="KBV216" s="47"/>
      <c r="KBW216" s="47"/>
      <c r="KBX216" s="47"/>
      <c r="KBY216" s="47"/>
      <c r="KBZ216" s="47"/>
      <c r="KCA216" s="47"/>
      <c r="KCB216" s="47"/>
      <c r="KCC216" s="47"/>
      <c r="KCD216" s="47"/>
      <c r="KCE216" s="47"/>
      <c r="KCF216" s="47"/>
      <c r="KCG216" s="47"/>
      <c r="KCH216" s="47"/>
      <c r="KCI216" s="47"/>
      <c r="KCJ216" s="47"/>
      <c r="KCK216" s="47"/>
      <c r="KCL216" s="47"/>
      <c r="KCM216" s="47"/>
      <c r="KCN216" s="47"/>
      <c r="KCO216" s="47"/>
      <c r="KCP216" s="47"/>
      <c r="KCQ216" s="47"/>
      <c r="KCR216" s="47"/>
      <c r="KCS216" s="47"/>
      <c r="KCT216" s="47"/>
      <c r="KCU216" s="47"/>
      <c r="KCV216" s="47"/>
      <c r="KCW216" s="47"/>
      <c r="KCX216" s="47"/>
      <c r="KCY216" s="47"/>
      <c r="KCZ216" s="47"/>
      <c r="KDA216" s="47"/>
      <c r="KDB216" s="47"/>
      <c r="KDC216" s="47"/>
      <c r="KDD216" s="47"/>
      <c r="KDE216" s="47"/>
      <c r="KDF216" s="47"/>
      <c r="KDG216" s="47"/>
      <c r="KDH216" s="47"/>
      <c r="KDI216" s="47"/>
      <c r="KDJ216" s="47"/>
      <c r="KDK216" s="47"/>
      <c r="KDL216" s="47"/>
      <c r="KDM216" s="47"/>
      <c r="KDN216" s="47"/>
      <c r="KDO216" s="47"/>
      <c r="KDP216" s="47"/>
      <c r="KDQ216" s="47"/>
      <c r="KDR216" s="47"/>
      <c r="KDS216" s="47"/>
      <c r="KDT216" s="47"/>
      <c r="KDU216" s="47"/>
      <c r="KDV216" s="47"/>
      <c r="KDW216" s="47"/>
      <c r="KDX216" s="47"/>
      <c r="KDY216" s="47"/>
      <c r="KDZ216" s="47"/>
      <c r="KEA216" s="47"/>
      <c r="KEB216" s="47"/>
      <c r="KEC216" s="47"/>
      <c r="KED216" s="47"/>
      <c r="KEE216" s="47"/>
      <c r="KEF216" s="47"/>
      <c r="KEG216" s="47"/>
      <c r="KEH216" s="47"/>
      <c r="KEI216" s="47"/>
      <c r="KEJ216" s="47"/>
      <c r="KEK216" s="47"/>
      <c r="KEL216" s="47"/>
      <c r="KEM216" s="47"/>
      <c r="KEN216" s="47"/>
      <c r="KEO216" s="47"/>
      <c r="KEP216" s="47"/>
      <c r="KEQ216" s="47"/>
      <c r="KER216" s="47"/>
      <c r="KES216" s="47"/>
      <c r="KET216" s="47"/>
      <c r="KEU216" s="47"/>
      <c r="KEV216" s="47"/>
      <c r="KEW216" s="47"/>
      <c r="KEX216" s="47"/>
      <c r="KEY216" s="47"/>
      <c r="KEZ216" s="47"/>
      <c r="KFA216" s="47"/>
      <c r="KFB216" s="47"/>
      <c r="KFC216" s="47"/>
      <c r="KFD216" s="47"/>
      <c r="KFE216" s="47"/>
      <c r="KFF216" s="47"/>
      <c r="KFG216" s="47"/>
      <c r="KFH216" s="47"/>
      <c r="KFI216" s="47"/>
      <c r="KFJ216" s="47"/>
      <c r="KFK216" s="47"/>
      <c r="KFL216" s="47"/>
      <c r="KFM216" s="47"/>
      <c r="KFN216" s="47"/>
      <c r="KFO216" s="47"/>
      <c r="KFP216" s="47"/>
      <c r="KFQ216" s="47"/>
      <c r="KFR216" s="47"/>
      <c r="KFS216" s="47"/>
      <c r="KFT216" s="47"/>
      <c r="KFU216" s="47"/>
      <c r="KFV216" s="47"/>
      <c r="KFW216" s="47"/>
      <c r="KFX216" s="47"/>
      <c r="KFY216" s="47"/>
      <c r="KFZ216" s="47"/>
      <c r="KGA216" s="47"/>
      <c r="KGB216" s="47"/>
      <c r="KGC216" s="47"/>
      <c r="KGD216" s="47"/>
      <c r="KGE216" s="47"/>
      <c r="KGF216" s="47"/>
      <c r="KGG216" s="47"/>
      <c r="KGH216" s="47"/>
      <c r="KGI216" s="47"/>
      <c r="KGJ216" s="47"/>
      <c r="KGK216" s="47"/>
      <c r="KGL216" s="47"/>
      <c r="KGM216" s="47"/>
      <c r="KGN216" s="47"/>
      <c r="KGO216" s="47"/>
      <c r="KGP216" s="47"/>
      <c r="KGQ216" s="47"/>
      <c r="KGR216" s="47"/>
      <c r="KGS216" s="47"/>
      <c r="KGT216" s="47"/>
      <c r="KGU216" s="47"/>
      <c r="KGV216" s="47"/>
      <c r="KGW216" s="47"/>
      <c r="KGX216" s="47"/>
      <c r="KGY216" s="47"/>
      <c r="KGZ216" s="47"/>
      <c r="KHA216" s="47"/>
      <c r="KHB216" s="47"/>
      <c r="KHC216" s="47"/>
      <c r="KHD216" s="47"/>
      <c r="KHE216" s="47"/>
      <c r="KHF216" s="47"/>
      <c r="KHG216" s="47"/>
      <c r="KHH216" s="47"/>
      <c r="KHI216" s="47"/>
      <c r="KHJ216" s="47"/>
      <c r="KHK216" s="47"/>
      <c r="KHL216" s="47"/>
      <c r="KHM216" s="47"/>
      <c r="KHN216" s="47"/>
      <c r="KHO216" s="47"/>
      <c r="KHP216" s="47"/>
      <c r="KHQ216" s="47"/>
      <c r="KHR216" s="47"/>
      <c r="KHS216" s="47"/>
      <c r="KHT216" s="47"/>
      <c r="KHU216" s="47"/>
      <c r="KHV216" s="47"/>
      <c r="KHW216" s="47"/>
      <c r="KHX216" s="47"/>
      <c r="KHY216" s="47"/>
      <c r="KHZ216" s="47"/>
      <c r="KIA216" s="47"/>
      <c r="KIB216" s="47"/>
      <c r="KIC216" s="47"/>
      <c r="KID216" s="47"/>
      <c r="KIE216" s="47"/>
      <c r="KIF216" s="47"/>
      <c r="KIG216" s="47"/>
      <c r="KIH216" s="47"/>
      <c r="KII216" s="47"/>
      <c r="KIJ216" s="47"/>
      <c r="KIK216" s="47"/>
      <c r="KIL216" s="47"/>
      <c r="KIM216" s="47"/>
      <c r="KIN216" s="47"/>
      <c r="KIO216" s="47"/>
      <c r="KIP216" s="47"/>
      <c r="KIQ216" s="47"/>
      <c r="KIR216" s="47"/>
      <c r="KIS216" s="47"/>
      <c r="KIT216" s="47"/>
      <c r="KIU216" s="47"/>
      <c r="KIV216" s="47"/>
      <c r="KIW216" s="47"/>
      <c r="KIX216" s="47"/>
      <c r="KIY216" s="47"/>
      <c r="KIZ216" s="47"/>
      <c r="KJA216" s="47"/>
      <c r="KJB216" s="47"/>
      <c r="KJC216" s="47"/>
      <c r="KJD216" s="47"/>
      <c r="KJE216" s="47"/>
      <c r="KJF216" s="47"/>
      <c r="KJG216" s="47"/>
      <c r="KJH216" s="47"/>
      <c r="KJI216" s="47"/>
      <c r="KJJ216" s="47"/>
      <c r="KJK216" s="47"/>
      <c r="KJL216" s="47"/>
      <c r="KJM216" s="47"/>
      <c r="KJN216" s="47"/>
      <c r="KJO216" s="47"/>
      <c r="KJP216" s="47"/>
      <c r="KJQ216" s="47"/>
      <c r="KJR216" s="47"/>
      <c r="KJS216" s="47"/>
      <c r="KJT216" s="47"/>
      <c r="KJU216" s="47"/>
      <c r="KJV216" s="47"/>
      <c r="KJW216" s="47"/>
      <c r="KJX216" s="47"/>
      <c r="KJY216" s="47"/>
      <c r="KJZ216" s="47"/>
      <c r="KKA216" s="47"/>
      <c r="KKB216" s="47"/>
      <c r="KKC216" s="47"/>
      <c r="KKD216" s="47"/>
      <c r="KKE216" s="47"/>
      <c r="KKF216" s="47"/>
      <c r="KKG216" s="47"/>
      <c r="KKH216" s="47"/>
      <c r="KKI216" s="47"/>
      <c r="KKJ216" s="47"/>
      <c r="KKK216" s="47"/>
      <c r="KKL216" s="47"/>
      <c r="KKM216" s="47"/>
      <c r="KKN216" s="47"/>
      <c r="KKO216" s="47"/>
      <c r="KKP216" s="47"/>
      <c r="KKQ216" s="47"/>
      <c r="KKR216" s="47"/>
      <c r="KKS216" s="47"/>
      <c r="KKT216" s="47"/>
      <c r="KKU216" s="47"/>
      <c r="KKV216" s="47"/>
      <c r="KKW216" s="47"/>
      <c r="KKX216" s="47"/>
      <c r="KKY216" s="47"/>
      <c r="KKZ216" s="47"/>
      <c r="KLA216" s="47"/>
      <c r="KLB216" s="47"/>
      <c r="KLC216" s="47"/>
      <c r="KLD216" s="47"/>
      <c r="KLE216" s="47"/>
      <c r="KLF216" s="47"/>
      <c r="KLG216" s="47"/>
      <c r="KLH216" s="47"/>
      <c r="KLI216" s="47"/>
      <c r="KLJ216" s="47"/>
      <c r="KLK216" s="47"/>
      <c r="KLL216" s="47"/>
      <c r="KLM216" s="47"/>
      <c r="KLN216" s="47"/>
      <c r="KLO216" s="47"/>
      <c r="KLP216" s="47"/>
      <c r="KLQ216" s="47"/>
      <c r="KLR216" s="47"/>
      <c r="KLS216" s="47"/>
      <c r="KLT216" s="47"/>
      <c r="KLU216" s="47"/>
      <c r="KLV216" s="47"/>
      <c r="KLW216" s="47"/>
      <c r="KLX216" s="47"/>
      <c r="KLY216" s="47"/>
      <c r="KLZ216" s="47"/>
      <c r="KMA216" s="47"/>
      <c r="KMB216" s="47"/>
      <c r="KMC216" s="47"/>
      <c r="KMD216" s="47"/>
      <c r="KME216" s="47"/>
      <c r="KMF216" s="47"/>
      <c r="KMG216" s="47"/>
      <c r="KMH216" s="47"/>
      <c r="KMI216" s="47"/>
      <c r="KMJ216" s="47"/>
      <c r="KMK216" s="47"/>
      <c r="KML216" s="47"/>
      <c r="KMM216" s="47"/>
      <c r="KMN216" s="47"/>
      <c r="KMO216" s="47"/>
      <c r="KMP216" s="47"/>
      <c r="KMQ216" s="47"/>
      <c r="KMR216" s="47"/>
      <c r="KMS216" s="47"/>
      <c r="KMT216" s="47"/>
      <c r="KMU216" s="47"/>
      <c r="KMV216" s="47"/>
      <c r="KMW216" s="47"/>
      <c r="KMX216" s="47"/>
      <c r="KMY216" s="47"/>
      <c r="KMZ216" s="47"/>
      <c r="KNA216" s="47"/>
      <c r="KNB216" s="47"/>
      <c r="KNC216" s="47"/>
      <c r="KND216" s="47"/>
      <c r="KNE216" s="47"/>
      <c r="KNF216" s="47"/>
      <c r="KNG216" s="47"/>
      <c r="KNH216" s="47"/>
      <c r="KNI216" s="47"/>
      <c r="KNJ216" s="47"/>
      <c r="KNK216" s="47"/>
      <c r="KNL216" s="47"/>
      <c r="KNM216" s="47"/>
      <c r="KNN216" s="47"/>
      <c r="KNO216" s="47"/>
      <c r="KNP216" s="47"/>
      <c r="KNQ216" s="47"/>
      <c r="KNR216" s="47"/>
      <c r="KNS216" s="47"/>
      <c r="KNT216" s="47"/>
      <c r="KNU216" s="47"/>
      <c r="KNV216" s="47"/>
      <c r="KNW216" s="47"/>
      <c r="KNX216" s="47"/>
      <c r="KNY216" s="47"/>
      <c r="KNZ216" s="47"/>
      <c r="KOA216" s="47"/>
      <c r="KOB216" s="47"/>
      <c r="KOC216" s="47"/>
      <c r="KOD216" s="47"/>
      <c r="KOE216" s="47"/>
      <c r="KOF216" s="47"/>
      <c r="KOG216" s="47"/>
      <c r="KOH216" s="47"/>
      <c r="KOI216" s="47"/>
      <c r="KOJ216" s="47"/>
      <c r="KOK216" s="47"/>
      <c r="KOL216" s="47"/>
      <c r="KOM216" s="47"/>
      <c r="KON216" s="47"/>
      <c r="KOO216" s="47"/>
      <c r="KOP216" s="47"/>
      <c r="KOQ216" s="47"/>
      <c r="KOR216" s="47"/>
      <c r="KOS216" s="47"/>
      <c r="KOT216" s="47"/>
      <c r="KOU216" s="47"/>
      <c r="KOV216" s="47"/>
      <c r="KOW216" s="47"/>
      <c r="KOX216" s="47"/>
      <c r="KOY216" s="47"/>
      <c r="KOZ216" s="47"/>
      <c r="KPA216" s="47"/>
      <c r="KPB216" s="47"/>
      <c r="KPC216" s="47"/>
      <c r="KPD216" s="47"/>
      <c r="KPE216" s="47"/>
      <c r="KPF216" s="47"/>
      <c r="KPG216" s="47"/>
      <c r="KPH216" s="47"/>
      <c r="KPI216" s="47"/>
      <c r="KPJ216" s="47"/>
      <c r="KPK216" s="47"/>
      <c r="KPL216" s="47"/>
      <c r="KPM216" s="47"/>
      <c r="KPN216" s="47"/>
      <c r="KPO216" s="47"/>
      <c r="KPP216" s="47"/>
      <c r="KPQ216" s="47"/>
      <c r="KPR216" s="47"/>
      <c r="KPS216" s="47"/>
      <c r="KPT216" s="47"/>
      <c r="KPU216" s="47"/>
      <c r="KPV216" s="47"/>
      <c r="KPW216" s="47"/>
      <c r="KPX216" s="47"/>
      <c r="KPY216" s="47"/>
      <c r="KPZ216" s="47"/>
      <c r="KQA216" s="47"/>
      <c r="KQB216" s="47"/>
      <c r="KQC216" s="47"/>
      <c r="KQD216" s="47"/>
      <c r="KQE216" s="47"/>
      <c r="KQF216" s="47"/>
      <c r="KQG216" s="47"/>
      <c r="KQH216" s="47"/>
      <c r="KQI216" s="47"/>
      <c r="KQJ216" s="47"/>
      <c r="KQK216" s="47"/>
      <c r="KQL216" s="47"/>
      <c r="KQM216" s="47"/>
      <c r="KQN216" s="47"/>
      <c r="KQO216" s="47"/>
      <c r="KQP216" s="47"/>
      <c r="KQQ216" s="47"/>
      <c r="KQR216" s="47"/>
      <c r="KQS216" s="47"/>
      <c r="KQT216" s="47"/>
      <c r="KQU216" s="47"/>
      <c r="KQV216" s="47"/>
      <c r="KQW216" s="47"/>
      <c r="KQX216" s="47"/>
      <c r="KQY216" s="47"/>
      <c r="KQZ216" s="47"/>
      <c r="KRA216" s="47"/>
      <c r="KRB216" s="47"/>
      <c r="KRC216" s="47"/>
      <c r="KRD216" s="47"/>
      <c r="KRE216" s="47"/>
      <c r="KRF216" s="47"/>
      <c r="KRG216" s="47"/>
      <c r="KRH216" s="47"/>
      <c r="KRI216" s="47"/>
      <c r="KRJ216" s="47"/>
      <c r="KRK216" s="47"/>
      <c r="KRL216" s="47"/>
      <c r="KRM216" s="47"/>
      <c r="KRN216" s="47"/>
      <c r="KRO216" s="47"/>
      <c r="KRP216" s="47"/>
      <c r="KRQ216" s="47"/>
      <c r="KRR216" s="47"/>
      <c r="KRS216" s="47"/>
      <c r="KRT216" s="47"/>
      <c r="KRU216" s="47"/>
      <c r="KRV216" s="47"/>
      <c r="KRW216" s="47"/>
      <c r="KRX216" s="47"/>
      <c r="KRY216" s="47"/>
      <c r="KRZ216" s="47"/>
      <c r="KSA216" s="47"/>
      <c r="KSB216" s="47"/>
      <c r="KSC216" s="47"/>
      <c r="KSD216" s="47"/>
      <c r="KSE216" s="47"/>
      <c r="KSF216" s="47"/>
      <c r="KSG216" s="47"/>
      <c r="KSH216" s="47"/>
      <c r="KSI216" s="47"/>
      <c r="KSJ216" s="47"/>
      <c r="KSK216" s="47"/>
      <c r="KSL216" s="47"/>
      <c r="KSM216" s="47"/>
      <c r="KSN216" s="47"/>
      <c r="KSO216" s="47"/>
      <c r="KSP216" s="47"/>
      <c r="KSQ216" s="47"/>
      <c r="KSR216" s="47"/>
      <c r="KSS216" s="47"/>
      <c r="KST216" s="47"/>
      <c r="KSU216" s="47"/>
      <c r="KSV216" s="47"/>
      <c r="KSW216" s="47"/>
      <c r="KSX216" s="47"/>
      <c r="KSY216" s="47"/>
      <c r="KSZ216" s="47"/>
      <c r="KTA216" s="47"/>
      <c r="KTB216" s="47"/>
      <c r="KTC216" s="47"/>
      <c r="KTD216" s="47"/>
      <c r="KTE216" s="47"/>
      <c r="KTF216" s="47"/>
      <c r="KTG216" s="47"/>
      <c r="KTH216" s="47"/>
      <c r="KTI216" s="47"/>
      <c r="KTJ216" s="47"/>
      <c r="KTK216" s="47"/>
      <c r="KTL216" s="47"/>
      <c r="KTM216" s="47"/>
      <c r="KTN216" s="47"/>
      <c r="KTO216" s="47"/>
      <c r="KTP216" s="47"/>
      <c r="KTQ216" s="47"/>
      <c r="KTR216" s="47"/>
      <c r="KTS216" s="47"/>
      <c r="KTT216" s="47"/>
      <c r="KTU216" s="47"/>
      <c r="KTV216" s="47"/>
      <c r="KTW216" s="47"/>
      <c r="KTX216" s="47"/>
      <c r="KTY216" s="47"/>
      <c r="KTZ216" s="47"/>
      <c r="KUA216" s="47"/>
      <c r="KUB216" s="47"/>
      <c r="KUC216" s="47"/>
      <c r="KUD216" s="47"/>
      <c r="KUE216" s="47"/>
      <c r="KUF216" s="47"/>
      <c r="KUG216" s="47"/>
      <c r="KUH216" s="47"/>
      <c r="KUI216" s="47"/>
      <c r="KUJ216" s="47"/>
      <c r="KUK216" s="47"/>
      <c r="KUL216" s="47"/>
      <c r="KUM216" s="47"/>
      <c r="KUN216" s="47"/>
      <c r="KUO216" s="47"/>
      <c r="KUP216" s="47"/>
      <c r="KUQ216" s="47"/>
      <c r="KUR216" s="47"/>
      <c r="KUS216" s="47"/>
      <c r="KUT216" s="47"/>
      <c r="KUU216" s="47"/>
      <c r="KUV216" s="47"/>
      <c r="KUW216" s="47"/>
      <c r="KUX216" s="47"/>
      <c r="KUY216" s="47"/>
      <c r="KUZ216" s="47"/>
      <c r="KVA216" s="47"/>
      <c r="KVB216" s="47"/>
      <c r="KVC216" s="47"/>
      <c r="KVD216" s="47"/>
      <c r="KVE216" s="47"/>
      <c r="KVF216" s="47"/>
      <c r="KVG216" s="47"/>
      <c r="KVH216" s="47"/>
      <c r="KVI216" s="47"/>
      <c r="KVJ216" s="47"/>
      <c r="KVK216" s="47"/>
      <c r="KVL216" s="47"/>
      <c r="KVM216" s="47"/>
      <c r="KVN216" s="47"/>
      <c r="KVO216" s="47"/>
      <c r="KVP216" s="47"/>
      <c r="KVQ216" s="47"/>
      <c r="KVR216" s="47"/>
      <c r="KVS216" s="47"/>
      <c r="KVT216" s="47"/>
      <c r="KVU216" s="47"/>
      <c r="KVV216" s="47"/>
      <c r="KVW216" s="47"/>
      <c r="KVX216" s="47"/>
      <c r="KVY216" s="47"/>
      <c r="KVZ216" s="47"/>
      <c r="KWA216" s="47"/>
      <c r="KWB216" s="47"/>
      <c r="KWC216" s="47"/>
      <c r="KWD216" s="47"/>
      <c r="KWE216" s="47"/>
      <c r="KWF216" s="47"/>
      <c r="KWG216" s="47"/>
      <c r="KWH216" s="47"/>
      <c r="KWI216" s="47"/>
      <c r="KWJ216" s="47"/>
      <c r="KWK216" s="47"/>
      <c r="KWL216" s="47"/>
      <c r="KWM216" s="47"/>
      <c r="KWN216" s="47"/>
      <c r="KWO216" s="47"/>
      <c r="KWP216" s="47"/>
      <c r="KWQ216" s="47"/>
      <c r="KWR216" s="47"/>
      <c r="KWS216" s="47"/>
      <c r="KWT216" s="47"/>
      <c r="KWU216" s="47"/>
      <c r="KWV216" s="47"/>
      <c r="KWW216" s="47"/>
      <c r="KWX216" s="47"/>
      <c r="KWY216" s="47"/>
      <c r="KWZ216" s="47"/>
      <c r="KXA216" s="47"/>
      <c r="KXB216" s="47"/>
      <c r="KXC216" s="47"/>
      <c r="KXD216" s="47"/>
      <c r="KXE216" s="47"/>
      <c r="KXF216" s="47"/>
      <c r="KXG216" s="47"/>
      <c r="KXH216" s="47"/>
      <c r="KXI216" s="47"/>
      <c r="KXJ216" s="47"/>
      <c r="KXK216" s="47"/>
      <c r="KXL216" s="47"/>
      <c r="KXM216" s="47"/>
      <c r="KXN216" s="47"/>
      <c r="KXO216" s="47"/>
      <c r="KXP216" s="47"/>
      <c r="KXQ216" s="47"/>
      <c r="KXR216" s="47"/>
      <c r="KXS216" s="47"/>
      <c r="KXT216" s="47"/>
      <c r="KXU216" s="47"/>
      <c r="KXV216" s="47"/>
      <c r="KXW216" s="47"/>
      <c r="KXX216" s="47"/>
      <c r="KXY216" s="47"/>
      <c r="KXZ216" s="47"/>
      <c r="KYA216" s="47"/>
      <c r="KYB216" s="47"/>
      <c r="KYC216" s="47"/>
      <c r="KYD216" s="47"/>
      <c r="KYE216" s="47"/>
      <c r="KYF216" s="47"/>
      <c r="KYG216" s="47"/>
      <c r="KYH216" s="47"/>
      <c r="KYI216" s="47"/>
      <c r="KYJ216" s="47"/>
      <c r="KYK216" s="47"/>
      <c r="KYL216" s="47"/>
      <c r="KYM216" s="47"/>
      <c r="KYN216" s="47"/>
      <c r="KYO216" s="47"/>
      <c r="KYP216" s="47"/>
      <c r="KYQ216" s="47"/>
      <c r="KYR216" s="47"/>
      <c r="KYS216" s="47"/>
      <c r="KYT216" s="47"/>
      <c r="KYU216" s="47"/>
      <c r="KYV216" s="47"/>
      <c r="KYW216" s="47"/>
      <c r="KYX216" s="47"/>
      <c r="KYY216" s="47"/>
      <c r="KYZ216" s="47"/>
      <c r="KZA216" s="47"/>
      <c r="KZB216" s="47"/>
      <c r="KZC216" s="47"/>
      <c r="KZD216" s="47"/>
      <c r="KZE216" s="47"/>
      <c r="KZF216" s="47"/>
      <c r="KZG216" s="47"/>
      <c r="KZH216" s="47"/>
      <c r="KZI216" s="47"/>
      <c r="KZJ216" s="47"/>
      <c r="KZK216" s="47"/>
      <c r="KZL216" s="47"/>
      <c r="KZM216" s="47"/>
      <c r="KZN216" s="47"/>
      <c r="KZO216" s="47"/>
      <c r="KZP216" s="47"/>
      <c r="KZQ216" s="47"/>
      <c r="KZR216" s="47"/>
      <c r="KZS216" s="47"/>
      <c r="KZT216" s="47"/>
      <c r="KZU216" s="47"/>
      <c r="KZV216" s="47"/>
      <c r="KZW216" s="47"/>
      <c r="KZX216" s="47"/>
      <c r="KZY216" s="47"/>
      <c r="KZZ216" s="47"/>
      <c r="LAA216" s="47"/>
      <c r="LAB216" s="47"/>
      <c r="LAC216" s="47"/>
      <c r="LAD216" s="47"/>
      <c r="LAE216" s="47"/>
      <c r="LAF216" s="47"/>
      <c r="LAG216" s="47"/>
      <c r="LAH216" s="47"/>
      <c r="LAI216" s="47"/>
      <c r="LAJ216" s="47"/>
      <c r="LAK216" s="47"/>
      <c r="LAL216" s="47"/>
      <c r="LAM216" s="47"/>
      <c r="LAN216" s="47"/>
      <c r="LAO216" s="47"/>
      <c r="LAP216" s="47"/>
      <c r="LAQ216" s="47"/>
      <c r="LAR216" s="47"/>
      <c r="LAS216" s="47"/>
      <c r="LAT216" s="47"/>
      <c r="LAU216" s="47"/>
      <c r="LAV216" s="47"/>
      <c r="LAW216" s="47"/>
      <c r="LAX216" s="47"/>
      <c r="LAY216" s="47"/>
      <c r="LAZ216" s="47"/>
      <c r="LBA216" s="47"/>
      <c r="LBB216" s="47"/>
      <c r="LBC216" s="47"/>
      <c r="LBD216" s="47"/>
      <c r="LBE216" s="47"/>
      <c r="LBF216" s="47"/>
      <c r="LBG216" s="47"/>
      <c r="LBH216" s="47"/>
      <c r="LBI216" s="47"/>
      <c r="LBJ216" s="47"/>
      <c r="LBK216" s="47"/>
      <c r="LBL216" s="47"/>
      <c r="LBM216" s="47"/>
      <c r="LBN216" s="47"/>
      <c r="LBO216" s="47"/>
      <c r="LBP216" s="47"/>
      <c r="LBQ216" s="47"/>
      <c r="LBR216" s="47"/>
      <c r="LBS216" s="47"/>
      <c r="LBT216" s="47"/>
      <c r="LBU216" s="47"/>
      <c r="LBV216" s="47"/>
      <c r="LBW216" s="47"/>
      <c r="LBX216" s="47"/>
      <c r="LBY216" s="47"/>
      <c r="LBZ216" s="47"/>
      <c r="LCA216" s="47"/>
      <c r="LCB216" s="47"/>
      <c r="LCC216" s="47"/>
      <c r="LCD216" s="47"/>
      <c r="LCE216" s="47"/>
      <c r="LCF216" s="47"/>
      <c r="LCG216" s="47"/>
      <c r="LCH216" s="47"/>
      <c r="LCI216" s="47"/>
      <c r="LCJ216" s="47"/>
      <c r="LCK216" s="47"/>
      <c r="LCL216" s="47"/>
      <c r="LCM216" s="47"/>
      <c r="LCN216" s="47"/>
      <c r="LCO216" s="47"/>
      <c r="LCP216" s="47"/>
      <c r="LCQ216" s="47"/>
      <c r="LCR216" s="47"/>
      <c r="LCS216" s="47"/>
      <c r="LCT216" s="47"/>
      <c r="LCU216" s="47"/>
      <c r="LCV216" s="47"/>
      <c r="LCW216" s="47"/>
      <c r="LCX216" s="47"/>
      <c r="LCY216" s="47"/>
      <c r="LCZ216" s="47"/>
      <c r="LDA216" s="47"/>
      <c r="LDB216" s="47"/>
      <c r="LDC216" s="47"/>
      <c r="LDD216" s="47"/>
      <c r="LDE216" s="47"/>
      <c r="LDF216" s="47"/>
      <c r="LDG216" s="47"/>
      <c r="LDH216" s="47"/>
      <c r="LDI216" s="47"/>
      <c r="LDJ216" s="47"/>
      <c r="LDK216" s="47"/>
      <c r="LDL216" s="47"/>
      <c r="LDM216" s="47"/>
      <c r="LDN216" s="47"/>
      <c r="LDO216" s="47"/>
      <c r="LDP216" s="47"/>
      <c r="LDQ216" s="47"/>
      <c r="LDR216" s="47"/>
      <c r="LDS216" s="47"/>
      <c r="LDT216" s="47"/>
      <c r="LDU216" s="47"/>
      <c r="LDV216" s="47"/>
      <c r="LDW216" s="47"/>
      <c r="LDX216" s="47"/>
      <c r="LDY216" s="47"/>
      <c r="LDZ216" s="47"/>
      <c r="LEA216" s="47"/>
      <c r="LEB216" s="47"/>
      <c r="LEC216" s="47"/>
      <c r="LED216" s="47"/>
      <c r="LEE216" s="47"/>
      <c r="LEF216" s="47"/>
      <c r="LEG216" s="47"/>
      <c r="LEH216" s="47"/>
      <c r="LEI216" s="47"/>
      <c r="LEJ216" s="47"/>
      <c r="LEK216" s="47"/>
      <c r="LEL216" s="47"/>
      <c r="LEM216" s="47"/>
      <c r="LEN216" s="47"/>
      <c r="LEO216" s="47"/>
      <c r="LEP216" s="47"/>
      <c r="LEQ216" s="47"/>
      <c r="LER216" s="47"/>
      <c r="LES216" s="47"/>
      <c r="LET216" s="47"/>
      <c r="LEU216" s="47"/>
      <c r="LEV216" s="47"/>
      <c r="LEW216" s="47"/>
      <c r="LEX216" s="47"/>
      <c r="LEY216" s="47"/>
      <c r="LEZ216" s="47"/>
      <c r="LFA216" s="47"/>
      <c r="LFB216" s="47"/>
      <c r="LFC216" s="47"/>
      <c r="LFD216" s="47"/>
      <c r="LFE216" s="47"/>
      <c r="LFF216" s="47"/>
      <c r="LFG216" s="47"/>
      <c r="LFH216" s="47"/>
      <c r="LFI216" s="47"/>
      <c r="LFJ216" s="47"/>
      <c r="LFK216" s="47"/>
      <c r="LFL216" s="47"/>
      <c r="LFM216" s="47"/>
      <c r="LFN216" s="47"/>
      <c r="LFO216" s="47"/>
      <c r="LFP216" s="47"/>
      <c r="LFQ216" s="47"/>
      <c r="LFR216" s="47"/>
      <c r="LFS216" s="47"/>
      <c r="LFT216" s="47"/>
      <c r="LFU216" s="47"/>
      <c r="LFV216" s="47"/>
      <c r="LFW216" s="47"/>
      <c r="LFX216" s="47"/>
      <c r="LFY216" s="47"/>
      <c r="LFZ216" s="47"/>
      <c r="LGA216" s="47"/>
      <c r="LGB216" s="47"/>
      <c r="LGC216" s="47"/>
      <c r="LGD216" s="47"/>
      <c r="LGE216" s="47"/>
      <c r="LGF216" s="47"/>
      <c r="LGG216" s="47"/>
      <c r="LGH216" s="47"/>
      <c r="LGI216" s="47"/>
      <c r="LGJ216" s="47"/>
      <c r="LGK216" s="47"/>
      <c r="LGL216" s="47"/>
      <c r="LGM216" s="47"/>
      <c r="LGN216" s="47"/>
      <c r="LGO216" s="47"/>
      <c r="LGP216" s="47"/>
      <c r="LGQ216" s="47"/>
      <c r="LGR216" s="47"/>
      <c r="LGS216" s="47"/>
      <c r="LGT216" s="47"/>
      <c r="LGU216" s="47"/>
      <c r="LGV216" s="47"/>
      <c r="LGW216" s="47"/>
      <c r="LGX216" s="47"/>
      <c r="LGY216" s="47"/>
      <c r="LGZ216" s="47"/>
      <c r="LHA216" s="47"/>
      <c r="LHB216" s="47"/>
      <c r="LHC216" s="47"/>
      <c r="LHD216" s="47"/>
      <c r="LHE216" s="47"/>
      <c r="LHF216" s="47"/>
      <c r="LHG216" s="47"/>
      <c r="LHH216" s="47"/>
      <c r="LHI216" s="47"/>
      <c r="LHJ216" s="47"/>
      <c r="LHK216" s="47"/>
      <c r="LHL216" s="47"/>
      <c r="LHM216" s="47"/>
      <c r="LHN216" s="47"/>
      <c r="LHO216" s="47"/>
      <c r="LHP216" s="47"/>
      <c r="LHQ216" s="47"/>
      <c r="LHR216" s="47"/>
      <c r="LHS216" s="47"/>
      <c r="LHT216" s="47"/>
      <c r="LHU216" s="47"/>
      <c r="LHV216" s="47"/>
      <c r="LHW216" s="47"/>
      <c r="LHX216" s="47"/>
      <c r="LHY216" s="47"/>
      <c r="LHZ216" s="47"/>
      <c r="LIA216" s="47"/>
      <c r="LIB216" s="47"/>
      <c r="LIC216" s="47"/>
      <c r="LID216" s="47"/>
      <c r="LIE216" s="47"/>
      <c r="LIF216" s="47"/>
      <c r="LIG216" s="47"/>
      <c r="LIH216" s="47"/>
      <c r="LII216" s="47"/>
      <c r="LIJ216" s="47"/>
      <c r="LIK216" s="47"/>
      <c r="LIL216" s="47"/>
      <c r="LIM216" s="47"/>
      <c r="LIN216" s="47"/>
      <c r="LIO216" s="47"/>
      <c r="LIP216" s="47"/>
      <c r="LIQ216" s="47"/>
      <c r="LIR216" s="47"/>
      <c r="LIS216" s="47"/>
      <c r="LIT216" s="47"/>
      <c r="LIU216" s="47"/>
      <c r="LIV216" s="47"/>
      <c r="LIW216" s="47"/>
      <c r="LIX216" s="47"/>
      <c r="LIY216" s="47"/>
      <c r="LIZ216" s="47"/>
      <c r="LJA216" s="47"/>
      <c r="LJB216" s="47"/>
      <c r="LJC216" s="47"/>
      <c r="LJD216" s="47"/>
      <c r="LJE216" s="47"/>
      <c r="LJF216" s="47"/>
      <c r="LJG216" s="47"/>
      <c r="LJH216" s="47"/>
      <c r="LJI216" s="47"/>
      <c r="LJJ216" s="47"/>
      <c r="LJK216" s="47"/>
      <c r="LJL216" s="47"/>
      <c r="LJM216" s="47"/>
      <c r="LJN216" s="47"/>
      <c r="LJO216" s="47"/>
      <c r="LJP216" s="47"/>
      <c r="LJQ216" s="47"/>
      <c r="LJR216" s="47"/>
      <c r="LJS216" s="47"/>
      <c r="LJT216" s="47"/>
      <c r="LJU216" s="47"/>
      <c r="LJV216" s="47"/>
      <c r="LJW216" s="47"/>
      <c r="LJX216" s="47"/>
      <c r="LJY216" s="47"/>
      <c r="LJZ216" s="47"/>
      <c r="LKA216" s="47"/>
      <c r="LKB216" s="47"/>
      <c r="LKC216" s="47"/>
      <c r="LKD216" s="47"/>
      <c r="LKE216" s="47"/>
      <c r="LKF216" s="47"/>
      <c r="LKG216" s="47"/>
      <c r="LKH216" s="47"/>
      <c r="LKI216" s="47"/>
      <c r="LKJ216" s="47"/>
      <c r="LKK216" s="47"/>
      <c r="LKL216" s="47"/>
      <c r="LKM216" s="47"/>
      <c r="LKN216" s="47"/>
      <c r="LKO216" s="47"/>
      <c r="LKP216" s="47"/>
      <c r="LKQ216" s="47"/>
      <c r="LKR216" s="47"/>
      <c r="LKS216" s="47"/>
      <c r="LKT216" s="47"/>
      <c r="LKU216" s="47"/>
      <c r="LKV216" s="47"/>
      <c r="LKW216" s="47"/>
      <c r="LKX216" s="47"/>
      <c r="LKY216" s="47"/>
      <c r="LKZ216" s="47"/>
      <c r="LLA216" s="47"/>
      <c r="LLB216" s="47"/>
      <c r="LLC216" s="47"/>
      <c r="LLD216" s="47"/>
      <c r="LLE216" s="47"/>
      <c r="LLF216" s="47"/>
      <c r="LLG216" s="47"/>
      <c r="LLH216" s="47"/>
      <c r="LLI216" s="47"/>
      <c r="LLJ216" s="47"/>
      <c r="LLK216" s="47"/>
      <c r="LLL216" s="47"/>
      <c r="LLM216" s="47"/>
      <c r="LLN216" s="47"/>
      <c r="LLO216" s="47"/>
      <c r="LLP216" s="47"/>
      <c r="LLQ216" s="47"/>
      <c r="LLR216" s="47"/>
      <c r="LLS216" s="47"/>
      <c r="LLT216" s="47"/>
      <c r="LLU216" s="47"/>
      <c r="LLV216" s="47"/>
      <c r="LLW216" s="47"/>
      <c r="LLX216" s="47"/>
      <c r="LLY216" s="47"/>
      <c r="LLZ216" s="47"/>
      <c r="LMA216" s="47"/>
      <c r="LMB216" s="47"/>
      <c r="LMC216" s="47"/>
      <c r="LMD216" s="47"/>
      <c r="LME216" s="47"/>
      <c r="LMF216" s="47"/>
      <c r="LMG216" s="47"/>
      <c r="LMH216" s="47"/>
      <c r="LMI216" s="47"/>
      <c r="LMJ216" s="47"/>
      <c r="LMK216" s="47"/>
      <c r="LML216" s="47"/>
      <c r="LMM216" s="47"/>
      <c r="LMN216" s="47"/>
      <c r="LMO216" s="47"/>
      <c r="LMP216" s="47"/>
      <c r="LMQ216" s="47"/>
      <c r="LMR216" s="47"/>
      <c r="LMS216" s="47"/>
      <c r="LMT216" s="47"/>
      <c r="LMU216" s="47"/>
      <c r="LMV216" s="47"/>
      <c r="LMW216" s="47"/>
      <c r="LMX216" s="47"/>
      <c r="LMY216" s="47"/>
      <c r="LMZ216" s="47"/>
      <c r="LNA216" s="47"/>
      <c r="LNB216" s="47"/>
      <c r="LNC216" s="47"/>
      <c r="LND216" s="47"/>
      <c r="LNE216" s="47"/>
      <c r="LNF216" s="47"/>
      <c r="LNG216" s="47"/>
      <c r="LNH216" s="47"/>
      <c r="LNI216" s="47"/>
      <c r="LNJ216" s="47"/>
      <c r="LNK216" s="47"/>
      <c r="LNL216" s="47"/>
      <c r="LNM216" s="47"/>
      <c r="LNN216" s="47"/>
      <c r="LNO216" s="47"/>
      <c r="LNP216" s="47"/>
      <c r="LNQ216" s="47"/>
      <c r="LNR216" s="47"/>
      <c r="LNS216" s="47"/>
      <c r="LNT216" s="47"/>
      <c r="LNU216" s="47"/>
      <c r="LNV216" s="47"/>
      <c r="LNW216" s="47"/>
      <c r="LNX216" s="47"/>
      <c r="LNY216" s="47"/>
      <c r="LNZ216" s="47"/>
      <c r="LOA216" s="47"/>
      <c r="LOB216" s="47"/>
      <c r="LOC216" s="47"/>
      <c r="LOD216" s="47"/>
      <c r="LOE216" s="47"/>
      <c r="LOF216" s="47"/>
      <c r="LOG216" s="47"/>
      <c r="LOH216" s="47"/>
      <c r="LOI216" s="47"/>
      <c r="LOJ216" s="47"/>
      <c r="LOK216" s="47"/>
      <c r="LOL216" s="47"/>
      <c r="LOM216" s="47"/>
      <c r="LON216" s="47"/>
      <c r="LOO216" s="47"/>
      <c r="LOP216" s="47"/>
      <c r="LOQ216" s="47"/>
      <c r="LOR216" s="47"/>
      <c r="LOS216" s="47"/>
      <c r="LOT216" s="47"/>
      <c r="LOU216" s="47"/>
      <c r="LOV216" s="47"/>
      <c r="LOW216" s="47"/>
      <c r="LOX216" s="47"/>
      <c r="LOY216" s="47"/>
      <c r="LOZ216" s="47"/>
      <c r="LPA216" s="47"/>
      <c r="LPB216" s="47"/>
      <c r="LPC216" s="47"/>
      <c r="LPD216" s="47"/>
      <c r="LPE216" s="47"/>
      <c r="LPF216" s="47"/>
      <c r="LPG216" s="47"/>
      <c r="LPH216" s="47"/>
      <c r="LPI216" s="47"/>
      <c r="LPJ216" s="47"/>
      <c r="LPK216" s="47"/>
      <c r="LPL216" s="47"/>
      <c r="LPM216" s="47"/>
      <c r="LPN216" s="47"/>
      <c r="LPO216" s="47"/>
      <c r="LPP216" s="47"/>
      <c r="LPQ216" s="47"/>
      <c r="LPR216" s="47"/>
      <c r="LPS216" s="47"/>
      <c r="LPT216" s="47"/>
      <c r="LPU216" s="47"/>
      <c r="LPV216" s="47"/>
      <c r="LPW216" s="47"/>
      <c r="LPX216" s="47"/>
      <c r="LPY216" s="47"/>
      <c r="LPZ216" s="47"/>
      <c r="LQA216" s="47"/>
      <c r="LQB216" s="47"/>
      <c r="LQC216" s="47"/>
      <c r="LQD216" s="47"/>
      <c r="LQE216" s="47"/>
      <c r="LQF216" s="47"/>
      <c r="LQG216" s="47"/>
      <c r="LQH216" s="47"/>
      <c r="LQI216" s="47"/>
      <c r="LQJ216" s="47"/>
      <c r="LQK216" s="47"/>
      <c r="LQL216" s="47"/>
      <c r="LQM216" s="47"/>
      <c r="LQN216" s="47"/>
      <c r="LQO216" s="47"/>
      <c r="LQP216" s="47"/>
      <c r="LQQ216" s="47"/>
      <c r="LQR216" s="47"/>
      <c r="LQS216" s="47"/>
      <c r="LQT216" s="47"/>
      <c r="LQU216" s="47"/>
      <c r="LQV216" s="47"/>
      <c r="LQW216" s="47"/>
      <c r="LQX216" s="47"/>
      <c r="LQY216" s="47"/>
      <c r="LQZ216" s="47"/>
      <c r="LRA216" s="47"/>
      <c r="LRB216" s="47"/>
      <c r="LRC216" s="47"/>
      <c r="LRD216" s="47"/>
      <c r="LRE216" s="47"/>
      <c r="LRF216" s="47"/>
      <c r="LRG216" s="47"/>
      <c r="LRH216" s="47"/>
      <c r="LRI216" s="47"/>
      <c r="LRJ216" s="47"/>
      <c r="LRK216" s="47"/>
      <c r="LRL216" s="47"/>
      <c r="LRM216" s="47"/>
      <c r="LRN216" s="47"/>
      <c r="LRO216" s="47"/>
      <c r="LRP216" s="47"/>
      <c r="LRQ216" s="47"/>
      <c r="LRR216" s="47"/>
      <c r="LRS216" s="47"/>
      <c r="LRT216" s="47"/>
      <c r="LRU216" s="47"/>
      <c r="LRV216" s="47"/>
      <c r="LRW216" s="47"/>
      <c r="LRX216" s="47"/>
      <c r="LRY216" s="47"/>
      <c r="LRZ216" s="47"/>
      <c r="LSA216" s="47"/>
      <c r="LSB216" s="47"/>
      <c r="LSC216" s="47"/>
      <c r="LSD216" s="47"/>
      <c r="LSE216" s="47"/>
      <c r="LSF216" s="47"/>
      <c r="LSG216" s="47"/>
      <c r="LSH216" s="47"/>
      <c r="LSI216" s="47"/>
      <c r="LSJ216" s="47"/>
      <c r="LSK216" s="47"/>
      <c r="LSL216" s="47"/>
      <c r="LSM216" s="47"/>
      <c r="LSN216" s="47"/>
      <c r="LSO216" s="47"/>
      <c r="LSP216" s="47"/>
      <c r="LSQ216" s="47"/>
      <c r="LSR216" s="47"/>
      <c r="LSS216" s="47"/>
      <c r="LST216" s="47"/>
      <c r="LSU216" s="47"/>
      <c r="LSV216" s="47"/>
      <c r="LSW216" s="47"/>
      <c r="LSX216" s="47"/>
      <c r="LSY216" s="47"/>
      <c r="LSZ216" s="47"/>
      <c r="LTA216" s="47"/>
      <c r="LTB216" s="47"/>
      <c r="LTC216" s="47"/>
      <c r="LTD216" s="47"/>
      <c r="LTE216" s="47"/>
      <c r="LTF216" s="47"/>
      <c r="LTG216" s="47"/>
      <c r="LTH216" s="47"/>
      <c r="LTI216" s="47"/>
      <c r="LTJ216" s="47"/>
      <c r="LTK216" s="47"/>
      <c r="LTL216" s="47"/>
      <c r="LTM216" s="47"/>
      <c r="LTN216" s="47"/>
      <c r="LTO216" s="47"/>
      <c r="LTP216" s="47"/>
      <c r="LTQ216" s="47"/>
      <c r="LTR216" s="47"/>
      <c r="LTS216" s="47"/>
      <c r="LTT216" s="47"/>
      <c r="LTU216" s="47"/>
      <c r="LTV216" s="47"/>
      <c r="LTW216" s="47"/>
      <c r="LTX216" s="47"/>
      <c r="LTY216" s="47"/>
      <c r="LTZ216" s="47"/>
      <c r="LUA216" s="47"/>
      <c r="LUB216" s="47"/>
      <c r="LUC216" s="47"/>
      <c r="LUD216" s="47"/>
      <c r="LUE216" s="47"/>
      <c r="LUF216" s="47"/>
      <c r="LUG216" s="47"/>
      <c r="LUH216" s="47"/>
      <c r="LUI216" s="47"/>
      <c r="LUJ216" s="47"/>
      <c r="LUK216" s="47"/>
      <c r="LUL216" s="47"/>
      <c r="LUM216" s="47"/>
      <c r="LUN216" s="47"/>
      <c r="LUO216" s="47"/>
      <c r="LUP216" s="47"/>
      <c r="LUQ216" s="47"/>
      <c r="LUR216" s="47"/>
      <c r="LUS216" s="47"/>
      <c r="LUT216" s="47"/>
      <c r="LUU216" s="47"/>
      <c r="LUV216" s="47"/>
      <c r="LUW216" s="47"/>
      <c r="LUX216" s="47"/>
      <c r="LUY216" s="47"/>
      <c r="LUZ216" s="47"/>
      <c r="LVA216" s="47"/>
      <c r="LVB216" s="47"/>
      <c r="LVC216" s="47"/>
      <c r="LVD216" s="47"/>
      <c r="LVE216" s="47"/>
      <c r="LVF216" s="47"/>
      <c r="LVG216" s="47"/>
      <c r="LVH216" s="47"/>
      <c r="LVI216" s="47"/>
      <c r="LVJ216" s="47"/>
      <c r="LVK216" s="47"/>
      <c r="LVL216" s="47"/>
      <c r="LVM216" s="47"/>
      <c r="LVN216" s="47"/>
      <c r="LVO216" s="47"/>
      <c r="LVP216" s="47"/>
      <c r="LVQ216" s="47"/>
      <c r="LVR216" s="47"/>
      <c r="LVS216" s="47"/>
      <c r="LVT216" s="47"/>
      <c r="LVU216" s="47"/>
      <c r="LVV216" s="47"/>
      <c r="LVW216" s="47"/>
      <c r="LVX216" s="47"/>
      <c r="LVY216" s="47"/>
      <c r="LVZ216" s="47"/>
      <c r="LWA216" s="47"/>
      <c r="LWB216" s="47"/>
      <c r="LWC216" s="47"/>
      <c r="LWD216" s="47"/>
      <c r="LWE216" s="47"/>
      <c r="LWF216" s="47"/>
      <c r="LWG216" s="47"/>
      <c r="LWH216" s="47"/>
      <c r="LWI216" s="47"/>
      <c r="LWJ216" s="47"/>
      <c r="LWK216" s="47"/>
      <c r="LWL216" s="47"/>
      <c r="LWM216" s="47"/>
      <c r="LWN216" s="47"/>
      <c r="LWO216" s="47"/>
      <c r="LWP216" s="47"/>
      <c r="LWQ216" s="47"/>
      <c r="LWR216" s="47"/>
      <c r="LWS216" s="47"/>
      <c r="LWT216" s="47"/>
      <c r="LWU216" s="47"/>
      <c r="LWV216" s="47"/>
      <c r="LWW216" s="47"/>
      <c r="LWX216" s="47"/>
      <c r="LWY216" s="47"/>
      <c r="LWZ216" s="47"/>
      <c r="LXA216" s="47"/>
      <c r="LXB216" s="47"/>
      <c r="LXC216" s="47"/>
      <c r="LXD216" s="47"/>
      <c r="LXE216" s="47"/>
      <c r="LXF216" s="47"/>
      <c r="LXG216" s="47"/>
      <c r="LXH216" s="47"/>
      <c r="LXI216" s="47"/>
      <c r="LXJ216" s="47"/>
      <c r="LXK216" s="47"/>
      <c r="LXL216" s="47"/>
      <c r="LXM216" s="47"/>
      <c r="LXN216" s="47"/>
      <c r="LXO216" s="47"/>
      <c r="LXP216" s="47"/>
      <c r="LXQ216" s="47"/>
      <c r="LXR216" s="47"/>
      <c r="LXS216" s="47"/>
      <c r="LXT216" s="47"/>
      <c r="LXU216" s="47"/>
      <c r="LXV216" s="47"/>
      <c r="LXW216" s="47"/>
      <c r="LXX216" s="47"/>
      <c r="LXY216" s="47"/>
      <c r="LXZ216" s="47"/>
      <c r="LYA216" s="47"/>
      <c r="LYB216" s="47"/>
      <c r="LYC216" s="47"/>
      <c r="LYD216" s="47"/>
      <c r="LYE216" s="47"/>
      <c r="LYF216" s="47"/>
      <c r="LYG216" s="47"/>
      <c r="LYH216" s="47"/>
      <c r="LYI216" s="47"/>
      <c r="LYJ216" s="47"/>
      <c r="LYK216" s="47"/>
      <c r="LYL216" s="47"/>
      <c r="LYM216" s="47"/>
      <c r="LYN216" s="47"/>
      <c r="LYO216" s="47"/>
      <c r="LYP216" s="47"/>
      <c r="LYQ216" s="47"/>
      <c r="LYR216" s="47"/>
      <c r="LYS216" s="47"/>
      <c r="LYT216" s="47"/>
      <c r="LYU216" s="47"/>
      <c r="LYV216" s="47"/>
      <c r="LYW216" s="47"/>
      <c r="LYX216" s="47"/>
      <c r="LYY216" s="47"/>
      <c r="LYZ216" s="47"/>
      <c r="LZA216" s="47"/>
      <c r="LZB216" s="47"/>
      <c r="LZC216" s="47"/>
      <c r="LZD216" s="47"/>
      <c r="LZE216" s="47"/>
      <c r="LZF216" s="47"/>
      <c r="LZG216" s="47"/>
      <c r="LZH216" s="47"/>
      <c r="LZI216" s="47"/>
      <c r="LZJ216" s="47"/>
      <c r="LZK216" s="47"/>
      <c r="LZL216" s="47"/>
      <c r="LZM216" s="47"/>
      <c r="LZN216" s="47"/>
      <c r="LZO216" s="47"/>
      <c r="LZP216" s="47"/>
      <c r="LZQ216" s="47"/>
      <c r="LZR216" s="47"/>
      <c r="LZS216" s="47"/>
      <c r="LZT216" s="47"/>
      <c r="LZU216" s="47"/>
      <c r="LZV216" s="47"/>
      <c r="LZW216" s="47"/>
      <c r="LZX216" s="47"/>
      <c r="LZY216" s="47"/>
      <c r="LZZ216" s="47"/>
      <c r="MAA216" s="47"/>
      <c r="MAB216" s="47"/>
      <c r="MAC216" s="47"/>
      <c r="MAD216" s="47"/>
      <c r="MAE216" s="47"/>
      <c r="MAF216" s="47"/>
      <c r="MAG216" s="47"/>
      <c r="MAH216" s="47"/>
      <c r="MAI216" s="47"/>
      <c r="MAJ216" s="47"/>
      <c r="MAK216" s="47"/>
      <c r="MAL216" s="47"/>
      <c r="MAM216" s="47"/>
      <c r="MAN216" s="47"/>
      <c r="MAO216" s="47"/>
      <c r="MAP216" s="47"/>
      <c r="MAQ216" s="47"/>
      <c r="MAR216" s="47"/>
      <c r="MAS216" s="47"/>
      <c r="MAT216" s="47"/>
      <c r="MAU216" s="47"/>
      <c r="MAV216" s="47"/>
      <c r="MAW216" s="47"/>
      <c r="MAX216" s="47"/>
      <c r="MAY216" s="47"/>
      <c r="MAZ216" s="47"/>
      <c r="MBA216" s="47"/>
      <c r="MBB216" s="47"/>
      <c r="MBC216" s="47"/>
      <c r="MBD216" s="47"/>
      <c r="MBE216" s="47"/>
      <c r="MBF216" s="47"/>
      <c r="MBG216" s="47"/>
      <c r="MBH216" s="47"/>
      <c r="MBI216" s="47"/>
      <c r="MBJ216" s="47"/>
      <c r="MBK216" s="47"/>
      <c r="MBL216" s="47"/>
      <c r="MBM216" s="47"/>
      <c r="MBN216" s="47"/>
      <c r="MBO216" s="47"/>
      <c r="MBP216" s="47"/>
      <c r="MBQ216" s="47"/>
      <c r="MBR216" s="47"/>
      <c r="MBS216" s="47"/>
      <c r="MBT216" s="47"/>
      <c r="MBU216" s="47"/>
      <c r="MBV216" s="47"/>
      <c r="MBW216" s="47"/>
      <c r="MBX216" s="47"/>
      <c r="MBY216" s="47"/>
      <c r="MBZ216" s="47"/>
      <c r="MCA216" s="47"/>
      <c r="MCB216" s="47"/>
      <c r="MCC216" s="47"/>
      <c r="MCD216" s="47"/>
      <c r="MCE216" s="47"/>
      <c r="MCF216" s="47"/>
      <c r="MCG216" s="47"/>
      <c r="MCH216" s="47"/>
      <c r="MCI216" s="47"/>
      <c r="MCJ216" s="47"/>
      <c r="MCK216" s="47"/>
      <c r="MCL216" s="47"/>
      <c r="MCM216" s="47"/>
      <c r="MCN216" s="47"/>
      <c r="MCO216" s="47"/>
      <c r="MCP216" s="47"/>
      <c r="MCQ216" s="47"/>
      <c r="MCR216" s="47"/>
      <c r="MCS216" s="47"/>
      <c r="MCT216" s="47"/>
      <c r="MCU216" s="47"/>
      <c r="MCV216" s="47"/>
      <c r="MCW216" s="47"/>
      <c r="MCX216" s="47"/>
      <c r="MCY216" s="47"/>
      <c r="MCZ216" s="47"/>
      <c r="MDA216" s="47"/>
      <c r="MDB216" s="47"/>
      <c r="MDC216" s="47"/>
      <c r="MDD216" s="47"/>
      <c r="MDE216" s="47"/>
      <c r="MDF216" s="47"/>
      <c r="MDG216" s="47"/>
      <c r="MDH216" s="47"/>
      <c r="MDI216" s="47"/>
      <c r="MDJ216" s="47"/>
      <c r="MDK216" s="47"/>
      <c r="MDL216" s="47"/>
      <c r="MDM216" s="47"/>
      <c r="MDN216" s="47"/>
      <c r="MDO216" s="47"/>
      <c r="MDP216" s="47"/>
      <c r="MDQ216" s="47"/>
      <c r="MDR216" s="47"/>
      <c r="MDS216" s="47"/>
      <c r="MDT216" s="47"/>
      <c r="MDU216" s="47"/>
      <c r="MDV216" s="47"/>
      <c r="MDW216" s="47"/>
      <c r="MDX216" s="47"/>
      <c r="MDY216" s="47"/>
      <c r="MDZ216" s="47"/>
      <c r="MEA216" s="47"/>
      <c r="MEB216" s="47"/>
      <c r="MEC216" s="47"/>
      <c r="MED216" s="47"/>
      <c r="MEE216" s="47"/>
      <c r="MEF216" s="47"/>
      <c r="MEG216" s="47"/>
      <c r="MEH216" s="47"/>
      <c r="MEI216" s="47"/>
      <c r="MEJ216" s="47"/>
      <c r="MEK216" s="47"/>
      <c r="MEL216" s="47"/>
      <c r="MEM216" s="47"/>
      <c r="MEN216" s="47"/>
      <c r="MEO216" s="47"/>
      <c r="MEP216" s="47"/>
      <c r="MEQ216" s="47"/>
      <c r="MER216" s="47"/>
      <c r="MES216" s="47"/>
      <c r="MET216" s="47"/>
      <c r="MEU216" s="47"/>
      <c r="MEV216" s="47"/>
      <c r="MEW216" s="47"/>
      <c r="MEX216" s="47"/>
      <c r="MEY216" s="47"/>
      <c r="MEZ216" s="47"/>
      <c r="MFA216" s="47"/>
      <c r="MFB216" s="47"/>
      <c r="MFC216" s="47"/>
      <c r="MFD216" s="47"/>
      <c r="MFE216" s="47"/>
      <c r="MFF216" s="47"/>
      <c r="MFG216" s="47"/>
      <c r="MFH216" s="47"/>
      <c r="MFI216" s="47"/>
      <c r="MFJ216" s="47"/>
      <c r="MFK216" s="47"/>
      <c r="MFL216" s="47"/>
      <c r="MFM216" s="47"/>
      <c r="MFN216" s="47"/>
      <c r="MFO216" s="47"/>
      <c r="MFP216" s="47"/>
      <c r="MFQ216" s="47"/>
      <c r="MFR216" s="47"/>
      <c r="MFS216" s="47"/>
      <c r="MFT216" s="47"/>
      <c r="MFU216" s="47"/>
      <c r="MFV216" s="47"/>
      <c r="MFW216" s="47"/>
      <c r="MFX216" s="47"/>
      <c r="MFY216" s="47"/>
      <c r="MFZ216" s="47"/>
      <c r="MGA216" s="47"/>
      <c r="MGB216" s="47"/>
      <c r="MGC216" s="47"/>
      <c r="MGD216" s="47"/>
      <c r="MGE216" s="47"/>
      <c r="MGF216" s="47"/>
      <c r="MGG216" s="47"/>
      <c r="MGH216" s="47"/>
      <c r="MGI216" s="47"/>
      <c r="MGJ216" s="47"/>
      <c r="MGK216" s="47"/>
      <c r="MGL216" s="47"/>
      <c r="MGM216" s="47"/>
      <c r="MGN216" s="47"/>
      <c r="MGO216" s="47"/>
      <c r="MGP216" s="47"/>
      <c r="MGQ216" s="47"/>
      <c r="MGR216" s="47"/>
      <c r="MGS216" s="47"/>
      <c r="MGT216" s="47"/>
      <c r="MGU216" s="47"/>
      <c r="MGV216" s="47"/>
      <c r="MGW216" s="47"/>
      <c r="MGX216" s="47"/>
      <c r="MGY216" s="47"/>
      <c r="MGZ216" s="47"/>
      <c r="MHA216" s="47"/>
      <c r="MHB216" s="47"/>
      <c r="MHC216" s="47"/>
      <c r="MHD216" s="47"/>
      <c r="MHE216" s="47"/>
      <c r="MHF216" s="47"/>
      <c r="MHG216" s="47"/>
      <c r="MHH216" s="47"/>
      <c r="MHI216" s="47"/>
      <c r="MHJ216" s="47"/>
      <c r="MHK216" s="47"/>
      <c r="MHL216" s="47"/>
      <c r="MHM216" s="47"/>
      <c r="MHN216" s="47"/>
      <c r="MHO216" s="47"/>
      <c r="MHP216" s="47"/>
      <c r="MHQ216" s="47"/>
      <c r="MHR216" s="47"/>
      <c r="MHS216" s="47"/>
      <c r="MHT216" s="47"/>
      <c r="MHU216" s="47"/>
      <c r="MHV216" s="47"/>
      <c r="MHW216" s="47"/>
      <c r="MHX216" s="47"/>
      <c r="MHY216" s="47"/>
      <c r="MHZ216" s="47"/>
      <c r="MIA216" s="47"/>
      <c r="MIB216" s="47"/>
      <c r="MIC216" s="47"/>
      <c r="MID216" s="47"/>
      <c r="MIE216" s="47"/>
      <c r="MIF216" s="47"/>
      <c r="MIG216" s="47"/>
      <c r="MIH216" s="47"/>
      <c r="MII216" s="47"/>
      <c r="MIJ216" s="47"/>
      <c r="MIK216" s="47"/>
      <c r="MIL216" s="47"/>
      <c r="MIM216" s="47"/>
      <c r="MIN216" s="47"/>
      <c r="MIO216" s="47"/>
      <c r="MIP216" s="47"/>
      <c r="MIQ216" s="47"/>
      <c r="MIR216" s="47"/>
      <c r="MIS216" s="47"/>
      <c r="MIT216" s="47"/>
      <c r="MIU216" s="47"/>
      <c r="MIV216" s="47"/>
      <c r="MIW216" s="47"/>
      <c r="MIX216" s="47"/>
      <c r="MIY216" s="47"/>
      <c r="MIZ216" s="47"/>
      <c r="MJA216" s="47"/>
      <c r="MJB216" s="47"/>
      <c r="MJC216" s="47"/>
      <c r="MJD216" s="47"/>
      <c r="MJE216" s="47"/>
      <c r="MJF216" s="47"/>
      <c r="MJG216" s="47"/>
      <c r="MJH216" s="47"/>
      <c r="MJI216" s="47"/>
      <c r="MJJ216" s="47"/>
      <c r="MJK216" s="47"/>
      <c r="MJL216" s="47"/>
      <c r="MJM216" s="47"/>
      <c r="MJN216" s="47"/>
      <c r="MJO216" s="47"/>
      <c r="MJP216" s="47"/>
      <c r="MJQ216" s="47"/>
      <c r="MJR216" s="47"/>
      <c r="MJS216" s="47"/>
      <c r="MJT216" s="47"/>
      <c r="MJU216" s="47"/>
      <c r="MJV216" s="47"/>
      <c r="MJW216" s="47"/>
      <c r="MJX216" s="47"/>
      <c r="MJY216" s="47"/>
      <c r="MJZ216" s="47"/>
      <c r="MKA216" s="47"/>
      <c r="MKB216" s="47"/>
      <c r="MKC216" s="47"/>
      <c r="MKD216" s="47"/>
      <c r="MKE216" s="47"/>
      <c r="MKF216" s="47"/>
      <c r="MKG216" s="47"/>
      <c r="MKH216" s="47"/>
      <c r="MKI216" s="47"/>
      <c r="MKJ216" s="47"/>
      <c r="MKK216" s="47"/>
      <c r="MKL216" s="47"/>
      <c r="MKM216" s="47"/>
      <c r="MKN216" s="47"/>
      <c r="MKO216" s="47"/>
      <c r="MKP216" s="47"/>
      <c r="MKQ216" s="47"/>
      <c r="MKR216" s="47"/>
      <c r="MKS216" s="47"/>
      <c r="MKT216" s="47"/>
      <c r="MKU216" s="47"/>
      <c r="MKV216" s="47"/>
      <c r="MKW216" s="47"/>
      <c r="MKX216" s="47"/>
      <c r="MKY216" s="47"/>
      <c r="MKZ216" s="47"/>
      <c r="MLA216" s="47"/>
      <c r="MLB216" s="47"/>
      <c r="MLC216" s="47"/>
      <c r="MLD216" s="47"/>
      <c r="MLE216" s="47"/>
      <c r="MLF216" s="47"/>
      <c r="MLG216" s="47"/>
      <c r="MLH216" s="47"/>
      <c r="MLI216" s="47"/>
      <c r="MLJ216" s="47"/>
      <c r="MLK216" s="47"/>
      <c r="MLL216" s="47"/>
      <c r="MLM216" s="47"/>
      <c r="MLN216" s="47"/>
      <c r="MLO216" s="47"/>
      <c r="MLP216" s="47"/>
      <c r="MLQ216" s="47"/>
      <c r="MLR216" s="47"/>
      <c r="MLS216" s="47"/>
      <c r="MLT216" s="47"/>
      <c r="MLU216" s="47"/>
      <c r="MLV216" s="47"/>
      <c r="MLW216" s="47"/>
      <c r="MLX216" s="47"/>
      <c r="MLY216" s="47"/>
      <c r="MLZ216" s="47"/>
      <c r="MMA216" s="47"/>
      <c r="MMB216" s="47"/>
      <c r="MMC216" s="47"/>
      <c r="MMD216" s="47"/>
      <c r="MME216" s="47"/>
      <c r="MMF216" s="47"/>
      <c r="MMG216" s="47"/>
      <c r="MMH216" s="47"/>
      <c r="MMI216" s="47"/>
      <c r="MMJ216" s="47"/>
      <c r="MMK216" s="47"/>
      <c r="MML216" s="47"/>
      <c r="MMM216" s="47"/>
      <c r="MMN216" s="47"/>
      <c r="MMO216" s="47"/>
      <c r="MMP216" s="47"/>
      <c r="MMQ216" s="47"/>
      <c r="MMR216" s="47"/>
      <c r="MMS216" s="47"/>
      <c r="MMT216" s="47"/>
      <c r="MMU216" s="47"/>
      <c r="MMV216" s="47"/>
      <c r="MMW216" s="47"/>
      <c r="MMX216" s="47"/>
      <c r="MMY216" s="47"/>
      <c r="MMZ216" s="47"/>
      <c r="MNA216" s="47"/>
      <c r="MNB216" s="47"/>
      <c r="MNC216" s="47"/>
      <c r="MND216" s="47"/>
      <c r="MNE216" s="47"/>
      <c r="MNF216" s="47"/>
      <c r="MNG216" s="47"/>
      <c r="MNH216" s="47"/>
      <c r="MNI216" s="47"/>
      <c r="MNJ216" s="47"/>
      <c r="MNK216" s="47"/>
      <c r="MNL216" s="47"/>
      <c r="MNM216" s="47"/>
      <c r="MNN216" s="47"/>
      <c r="MNO216" s="47"/>
      <c r="MNP216" s="47"/>
      <c r="MNQ216" s="47"/>
      <c r="MNR216" s="47"/>
      <c r="MNS216" s="47"/>
      <c r="MNT216" s="47"/>
      <c r="MNU216" s="47"/>
      <c r="MNV216" s="47"/>
      <c r="MNW216" s="47"/>
      <c r="MNX216" s="47"/>
      <c r="MNY216" s="47"/>
      <c r="MNZ216" s="47"/>
      <c r="MOA216" s="47"/>
      <c r="MOB216" s="47"/>
      <c r="MOC216" s="47"/>
      <c r="MOD216" s="47"/>
      <c r="MOE216" s="47"/>
      <c r="MOF216" s="47"/>
      <c r="MOG216" s="47"/>
      <c r="MOH216" s="47"/>
      <c r="MOI216" s="47"/>
      <c r="MOJ216" s="47"/>
      <c r="MOK216" s="47"/>
      <c r="MOL216" s="47"/>
      <c r="MOM216" s="47"/>
      <c r="MON216" s="47"/>
      <c r="MOO216" s="47"/>
      <c r="MOP216" s="47"/>
      <c r="MOQ216" s="47"/>
      <c r="MOR216" s="47"/>
      <c r="MOS216" s="47"/>
      <c r="MOT216" s="47"/>
      <c r="MOU216" s="47"/>
      <c r="MOV216" s="47"/>
      <c r="MOW216" s="47"/>
      <c r="MOX216" s="47"/>
      <c r="MOY216" s="47"/>
      <c r="MOZ216" s="47"/>
      <c r="MPA216" s="47"/>
      <c r="MPB216" s="47"/>
      <c r="MPC216" s="47"/>
      <c r="MPD216" s="47"/>
      <c r="MPE216" s="47"/>
      <c r="MPF216" s="47"/>
      <c r="MPG216" s="47"/>
      <c r="MPH216" s="47"/>
      <c r="MPI216" s="47"/>
      <c r="MPJ216" s="47"/>
      <c r="MPK216" s="47"/>
      <c r="MPL216" s="47"/>
      <c r="MPM216" s="47"/>
      <c r="MPN216" s="47"/>
      <c r="MPO216" s="47"/>
      <c r="MPP216" s="47"/>
      <c r="MPQ216" s="47"/>
      <c r="MPR216" s="47"/>
      <c r="MPS216" s="47"/>
      <c r="MPT216" s="47"/>
      <c r="MPU216" s="47"/>
      <c r="MPV216" s="47"/>
      <c r="MPW216" s="47"/>
      <c r="MPX216" s="47"/>
      <c r="MPY216" s="47"/>
      <c r="MPZ216" s="47"/>
      <c r="MQA216" s="47"/>
      <c r="MQB216" s="47"/>
      <c r="MQC216" s="47"/>
      <c r="MQD216" s="47"/>
      <c r="MQE216" s="47"/>
      <c r="MQF216" s="47"/>
      <c r="MQG216" s="47"/>
      <c r="MQH216" s="47"/>
      <c r="MQI216" s="47"/>
      <c r="MQJ216" s="47"/>
      <c r="MQK216" s="47"/>
      <c r="MQL216" s="47"/>
      <c r="MQM216" s="47"/>
      <c r="MQN216" s="47"/>
      <c r="MQO216" s="47"/>
      <c r="MQP216" s="47"/>
      <c r="MQQ216" s="47"/>
      <c r="MQR216" s="47"/>
      <c r="MQS216" s="47"/>
      <c r="MQT216" s="47"/>
      <c r="MQU216" s="47"/>
      <c r="MQV216" s="47"/>
      <c r="MQW216" s="47"/>
      <c r="MQX216" s="47"/>
      <c r="MQY216" s="47"/>
      <c r="MQZ216" s="47"/>
      <c r="MRA216" s="47"/>
      <c r="MRB216" s="47"/>
      <c r="MRC216" s="47"/>
      <c r="MRD216" s="47"/>
      <c r="MRE216" s="47"/>
      <c r="MRF216" s="47"/>
      <c r="MRG216" s="47"/>
      <c r="MRH216" s="47"/>
      <c r="MRI216" s="47"/>
      <c r="MRJ216" s="47"/>
      <c r="MRK216" s="47"/>
      <c r="MRL216" s="47"/>
      <c r="MRM216" s="47"/>
      <c r="MRN216" s="47"/>
      <c r="MRO216" s="47"/>
      <c r="MRP216" s="47"/>
      <c r="MRQ216" s="47"/>
      <c r="MRR216" s="47"/>
      <c r="MRS216" s="47"/>
      <c r="MRT216" s="47"/>
      <c r="MRU216" s="47"/>
      <c r="MRV216" s="47"/>
      <c r="MRW216" s="47"/>
      <c r="MRX216" s="47"/>
      <c r="MRY216" s="47"/>
      <c r="MRZ216" s="47"/>
      <c r="MSA216" s="47"/>
      <c r="MSB216" s="47"/>
      <c r="MSC216" s="47"/>
      <c r="MSD216" s="47"/>
      <c r="MSE216" s="47"/>
      <c r="MSF216" s="47"/>
      <c r="MSG216" s="47"/>
      <c r="MSH216" s="47"/>
      <c r="MSI216" s="47"/>
      <c r="MSJ216" s="47"/>
      <c r="MSK216" s="47"/>
      <c r="MSL216" s="47"/>
      <c r="MSM216" s="47"/>
      <c r="MSN216" s="47"/>
      <c r="MSO216" s="47"/>
      <c r="MSP216" s="47"/>
      <c r="MSQ216" s="47"/>
      <c r="MSR216" s="47"/>
      <c r="MSS216" s="47"/>
      <c r="MST216" s="47"/>
      <c r="MSU216" s="47"/>
      <c r="MSV216" s="47"/>
      <c r="MSW216" s="47"/>
      <c r="MSX216" s="47"/>
      <c r="MSY216" s="47"/>
      <c r="MSZ216" s="47"/>
      <c r="MTA216" s="47"/>
      <c r="MTB216" s="47"/>
      <c r="MTC216" s="47"/>
      <c r="MTD216" s="47"/>
      <c r="MTE216" s="47"/>
      <c r="MTF216" s="47"/>
      <c r="MTG216" s="47"/>
      <c r="MTH216" s="47"/>
      <c r="MTI216" s="47"/>
      <c r="MTJ216" s="47"/>
      <c r="MTK216" s="47"/>
      <c r="MTL216" s="47"/>
      <c r="MTM216" s="47"/>
      <c r="MTN216" s="47"/>
      <c r="MTO216" s="47"/>
      <c r="MTP216" s="47"/>
      <c r="MTQ216" s="47"/>
      <c r="MTR216" s="47"/>
      <c r="MTS216" s="47"/>
      <c r="MTT216" s="47"/>
      <c r="MTU216" s="47"/>
      <c r="MTV216" s="47"/>
      <c r="MTW216" s="47"/>
      <c r="MTX216" s="47"/>
      <c r="MTY216" s="47"/>
      <c r="MTZ216" s="47"/>
      <c r="MUA216" s="47"/>
      <c r="MUB216" s="47"/>
      <c r="MUC216" s="47"/>
      <c r="MUD216" s="47"/>
      <c r="MUE216" s="47"/>
      <c r="MUF216" s="47"/>
      <c r="MUG216" s="47"/>
      <c r="MUH216" s="47"/>
      <c r="MUI216" s="47"/>
      <c r="MUJ216" s="47"/>
      <c r="MUK216" s="47"/>
      <c r="MUL216" s="47"/>
      <c r="MUM216" s="47"/>
      <c r="MUN216" s="47"/>
      <c r="MUO216" s="47"/>
      <c r="MUP216" s="47"/>
      <c r="MUQ216" s="47"/>
      <c r="MUR216" s="47"/>
      <c r="MUS216" s="47"/>
      <c r="MUT216" s="47"/>
      <c r="MUU216" s="47"/>
      <c r="MUV216" s="47"/>
      <c r="MUW216" s="47"/>
      <c r="MUX216" s="47"/>
      <c r="MUY216" s="47"/>
      <c r="MUZ216" s="47"/>
      <c r="MVA216" s="47"/>
      <c r="MVB216" s="47"/>
      <c r="MVC216" s="47"/>
      <c r="MVD216" s="47"/>
      <c r="MVE216" s="47"/>
      <c r="MVF216" s="47"/>
      <c r="MVG216" s="47"/>
      <c r="MVH216" s="47"/>
      <c r="MVI216" s="47"/>
      <c r="MVJ216" s="47"/>
      <c r="MVK216" s="47"/>
      <c r="MVL216" s="47"/>
      <c r="MVM216" s="47"/>
      <c r="MVN216" s="47"/>
      <c r="MVO216" s="47"/>
      <c r="MVP216" s="47"/>
      <c r="MVQ216" s="47"/>
      <c r="MVR216" s="47"/>
      <c r="MVS216" s="47"/>
      <c r="MVT216" s="47"/>
      <c r="MVU216" s="47"/>
      <c r="MVV216" s="47"/>
      <c r="MVW216" s="47"/>
      <c r="MVX216" s="47"/>
      <c r="MVY216" s="47"/>
      <c r="MVZ216" s="47"/>
      <c r="MWA216" s="47"/>
      <c r="MWB216" s="47"/>
      <c r="MWC216" s="47"/>
      <c r="MWD216" s="47"/>
      <c r="MWE216" s="47"/>
      <c r="MWF216" s="47"/>
      <c r="MWG216" s="47"/>
      <c r="MWH216" s="47"/>
      <c r="MWI216" s="47"/>
      <c r="MWJ216" s="47"/>
      <c r="MWK216" s="47"/>
      <c r="MWL216" s="47"/>
      <c r="MWM216" s="47"/>
      <c r="MWN216" s="47"/>
      <c r="MWO216" s="47"/>
      <c r="MWP216" s="47"/>
      <c r="MWQ216" s="47"/>
      <c r="MWR216" s="47"/>
      <c r="MWS216" s="47"/>
      <c r="MWT216" s="47"/>
      <c r="MWU216" s="47"/>
      <c r="MWV216" s="47"/>
      <c r="MWW216" s="47"/>
      <c r="MWX216" s="47"/>
      <c r="MWY216" s="47"/>
      <c r="MWZ216" s="47"/>
      <c r="MXA216" s="47"/>
      <c r="MXB216" s="47"/>
      <c r="MXC216" s="47"/>
      <c r="MXD216" s="47"/>
      <c r="MXE216" s="47"/>
      <c r="MXF216" s="47"/>
      <c r="MXG216" s="47"/>
      <c r="MXH216" s="47"/>
      <c r="MXI216" s="47"/>
      <c r="MXJ216" s="47"/>
      <c r="MXK216" s="47"/>
      <c r="MXL216" s="47"/>
      <c r="MXM216" s="47"/>
      <c r="MXN216" s="47"/>
      <c r="MXO216" s="47"/>
      <c r="MXP216" s="47"/>
      <c r="MXQ216" s="47"/>
      <c r="MXR216" s="47"/>
      <c r="MXS216" s="47"/>
      <c r="MXT216" s="47"/>
      <c r="MXU216" s="47"/>
      <c r="MXV216" s="47"/>
      <c r="MXW216" s="47"/>
      <c r="MXX216" s="47"/>
      <c r="MXY216" s="47"/>
      <c r="MXZ216" s="47"/>
      <c r="MYA216" s="47"/>
      <c r="MYB216" s="47"/>
      <c r="MYC216" s="47"/>
      <c r="MYD216" s="47"/>
      <c r="MYE216" s="47"/>
      <c r="MYF216" s="47"/>
      <c r="MYG216" s="47"/>
      <c r="MYH216" s="47"/>
      <c r="MYI216" s="47"/>
      <c r="MYJ216" s="47"/>
      <c r="MYK216" s="47"/>
      <c r="MYL216" s="47"/>
      <c r="MYM216" s="47"/>
      <c r="MYN216" s="47"/>
      <c r="MYO216" s="47"/>
      <c r="MYP216" s="47"/>
      <c r="MYQ216" s="47"/>
      <c r="MYR216" s="47"/>
      <c r="MYS216" s="47"/>
      <c r="MYT216" s="47"/>
      <c r="MYU216" s="47"/>
      <c r="MYV216" s="47"/>
      <c r="MYW216" s="47"/>
      <c r="MYX216" s="47"/>
      <c r="MYY216" s="47"/>
      <c r="MYZ216" s="47"/>
      <c r="MZA216" s="47"/>
      <c r="MZB216" s="47"/>
      <c r="MZC216" s="47"/>
      <c r="MZD216" s="47"/>
      <c r="MZE216" s="47"/>
      <c r="MZF216" s="47"/>
      <c r="MZG216" s="47"/>
      <c r="MZH216" s="47"/>
      <c r="MZI216" s="47"/>
      <c r="MZJ216" s="47"/>
      <c r="MZK216" s="47"/>
      <c r="MZL216" s="47"/>
      <c r="MZM216" s="47"/>
      <c r="MZN216" s="47"/>
      <c r="MZO216" s="47"/>
      <c r="MZP216" s="47"/>
      <c r="MZQ216" s="47"/>
      <c r="MZR216" s="47"/>
      <c r="MZS216" s="47"/>
      <c r="MZT216" s="47"/>
      <c r="MZU216" s="47"/>
      <c r="MZV216" s="47"/>
      <c r="MZW216" s="47"/>
      <c r="MZX216" s="47"/>
      <c r="MZY216" s="47"/>
      <c r="MZZ216" s="47"/>
      <c r="NAA216" s="47"/>
      <c r="NAB216" s="47"/>
      <c r="NAC216" s="47"/>
      <c r="NAD216" s="47"/>
      <c r="NAE216" s="47"/>
      <c r="NAF216" s="47"/>
      <c r="NAG216" s="47"/>
      <c r="NAH216" s="47"/>
      <c r="NAI216" s="47"/>
      <c r="NAJ216" s="47"/>
      <c r="NAK216" s="47"/>
      <c r="NAL216" s="47"/>
      <c r="NAM216" s="47"/>
      <c r="NAN216" s="47"/>
      <c r="NAO216" s="47"/>
      <c r="NAP216" s="47"/>
      <c r="NAQ216" s="47"/>
      <c r="NAR216" s="47"/>
      <c r="NAS216" s="47"/>
      <c r="NAT216" s="47"/>
      <c r="NAU216" s="47"/>
      <c r="NAV216" s="47"/>
      <c r="NAW216" s="47"/>
      <c r="NAX216" s="47"/>
      <c r="NAY216" s="47"/>
      <c r="NAZ216" s="47"/>
      <c r="NBA216" s="47"/>
      <c r="NBB216" s="47"/>
      <c r="NBC216" s="47"/>
      <c r="NBD216" s="47"/>
      <c r="NBE216" s="47"/>
      <c r="NBF216" s="47"/>
      <c r="NBG216" s="47"/>
      <c r="NBH216" s="47"/>
      <c r="NBI216" s="47"/>
      <c r="NBJ216" s="47"/>
      <c r="NBK216" s="47"/>
      <c r="NBL216" s="47"/>
      <c r="NBM216" s="47"/>
      <c r="NBN216" s="47"/>
      <c r="NBO216" s="47"/>
      <c r="NBP216" s="47"/>
      <c r="NBQ216" s="47"/>
      <c r="NBR216" s="47"/>
      <c r="NBS216" s="47"/>
      <c r="NBT216" s="47"/>
      <c r="NBU216" s="47"/>
      <c r="NBV216" s="47"/>
      <c r="NBW216" s="47"/>
      <c r="NBX216" s="47"/>
      <c r="NBY216" s="47"/>
      <c r="NBZ216" s="47"/>
      <c r="NCA216" s="47"/>
      <c r="NCB216" s="47"/>
      <c r="NCC216" s="47"/>
      <c r="NCD216" s="47"/>
      <c r="NCE216" s="47"/>
      <c r="NCF216" s="47"/>
      <c r="NCG216" s="47"/>
      <c r="NCH216" s="47"/>
      <c r="NCI216" s="47"/>
      <c r="NCJ216" s="47"/>
      <c r="NCK216" s="47"/>
      <c r="NCL216" s="47"/>
      <c r="NCM216" s="47"/>
      <c r="NCN216" s="47"/>
      <c r="NCO216" s="47"/>
      <c r="NCP216" s="47"/>
      <c r="NCQ216" s="47"/>
      <c r="NCR216" s="47"/>
      <c r="NCS216" s="47"/>
      <c r="NCT216" s="47"/>
      <c r="NCU216" s="47"/>
      <c r="NCV216" s="47"/>
      <c r="NCW216" s="47"/>
      <c r="NCX216" s="47"/>
      <c r="NCY216" s="47"/>
      <c r="NCZ216" s="47"/>
      <c r="NDA216" s="47"/>
      <c r="NDB216" s="47"/>
      <c r="NDC216" s="47"/>
      <c r="NDD216" s="47"/>
      <c r="NDE216" s="47"/>
      <c r="NDF216" s="47"/>
      <c r="NDG216" s="47"/>
      <c r="NDH216" s="47"/>
      <c r="NDI216" s="47"/>
      <c r="NDJ216" s="47"/>
      <c r="NDK216" s="47"/>
      <c r="NDL216" s="47"/>
      <c r="NDM216" s="47"/>
      <c r="NDN216" s="47"/>
      <c r="NDO216" s="47"/>
      <c r="NDP216" s="47"/>
      <c r="NDQ216" s="47"/>
      <c r="NDR216" s="47"/>
      <c r="NDS216" s="47"/>
      <c r="NDT216" s="47"/>
      <c r="NDU216" s="47"/>
      <c r="NDV216" s="47"/>
      <c r="NDW216" s="47"/>
      <c r="NDX216" s="47"/>
      <c r="NDY216" s="47"/>
      <c r="NDZ216" s="47"/>
      <c r="NEA216" s="47"/>
      <c r="NEB216" s="47"/>
      <c r="NEC216" s="47"/>
      <c r="NED216" s="47"/>
      <c r="NEE216" s="47"/>
      <c r="NEF216" s="47"/>
      <c r="NEG216" s="47"/>
      <c r="NEH216" s="47"/>
      <c r="NEI216" s="47"/>
      <c r="NEJ216" s="47"/>
      <c r="NEK216" s="47"/>
      <c r="NEL216" s="47"/>
      <c r="NEM216" s="47"/>
      <c r="NEN216" s="47"/>
      <c r="NEO216" s="47"/>
      <c r="NEP216" s="47"/>
      <c r="NEQ216" s="47"/>
      <c r="NER216" s="47"/>
      <c r="NES216" s="47"/>
      <c r="NET216" s="47"/>
      <c r="NEU216" s="47"/>
      <c r="NEV216" s="47"/>
      <c r="NEW216" s="47"/>
      <c r="NEX216" s="47"/>
      <c r="NEY216" s="47"/>
      <c r="NEZ216" s="47"/>
      <c r="NFA216" s="47"/>
      <c r="NFB216" s="47"/>
      <c r="NFC216" s="47"/>
      <c r="NFD216" s="47"/>
      <c r="NFE216" s="47"/>
      <c r="NFF216" s="47"/>
      <c r="NFG216" s="47"/>
      <c r="NFH216" s="47"/>
      <c r="NFI216" s="47"/>
      <c r="NFJ216" s="47"/>
      <c r="NFK216" s="47"/>
      <c r="NFL216" s="47"/>
      <c r="NFM216" s="47"/>
      <c r="NFN216" s="47"/>
      <c r="NFO216" s="47"/>
      <c r="NFP216" s="47"/>
      <c r="NFQ216" s="47"/>
      <c r="NFR216" s="47"/>
      <c r="NFS216" s="47"/>
      <c r="NFT216" s="47"/>
      <c r="NFU216" s="47"/>
      <c r="NFV216" s="47"/>
      <c r="NFW216" s="47"/>
      <c r="NFX216" s="47"/>
      <c r="NFY216" s="47"/>
      <c r="NFZ216" s="47"/>
      <c r="NGA216" s="47"/>
      <c r="NGB216" s="47"/>
      <c r="NGC216" s="47"/>
      <c r="NGD216" s="47"/>
      <c r="NGE216" s="47"/>
      <c r="NGF216" s="47"/>
      <c r="NGG216" s="47"/>
      <c r="NGH216" s="47"/>
      <c r="NGI216" s="47"/>
      <c r="NGJ216" s="47"/>
      <c r="NGK216" s="47"/>
      <c r="NGL216" s="47"/>
      <c r="NGM216" s="47"/>
      <c r="NGN216" s="47"/>
      <c r="NGO216" s="47"/>
      <c r="NGP216" s="47"/>
      <c r="NGQ216" s="47"/>
      <c r="NGR216" s="47"/>
      <c r="NGS216" s="47"/>
      <c r="NGT216" s="47"/>
      <c r="NGU216" s="47"/>
      <c r="NGV216" s="47"/>
      <c r="NGW216" s="47"/>
      <c r="NGX216" s="47"/>
      <c r="NGY216" s="47"/>
      <c r="NGZ216" s="47"/>
      <c r="NHA216" s="47"/>
      <c r="NHB216" s="47"/>
      <c r="NHC216" s="47"/>
      <c r="NHD216" s="47"/>
      <c r="NHE216" s="47"/>
      <c r="NHF216" s="47"/>
      <c r="NHG216" s="47"/>
      <c r="NHH216" s="47"/>
      <c r="NHI216" s="47"/>
      <c r="NHJ216" s="47"/>
      <c r="NHK216" s="47"/>
      <c r="NHL216" s="47"/>
      <c r="NHM216" s="47"/>
      <c r="NHN216" s="47"/>
      <c r="NHO216" s="47"/>
      <c r="NHP216" s="47"/>
      <c r="NHQ216" s="47"/>
      <c r="NHR216" s="47"/>
      <c r="NHS216" s="47"/>
      <c r="NHT216" s="47"/>
      <c r="NHU216" s="47"/>
      <c r="NHV216" s="47"/>
      <c r="NHW216" s="47"/>
      <c r="NHX216" s="47"/>
      <c r="NHY216" s="47"/>
      <c r="NHZ216" s="47"/>
      <c r="NIA216" s="47"/>
      <c r="NIB216" s="47"/>
      <c r="NIC216" s="47"/>
      <c r="NID216" s="47"/>
      <c r="NIE216" s="47"/>
      <c r="NIF216" s="47"/>
      <c r="NIG216" s="47"/>
      <c r="NIH216" s="47"/>
      <c r="NII216" s="47"/>
      <c r="NIJ216" s="47"/>
      <c r="NIK216" s="47"/>
      <c r="NIL216" s="47"/>
      <c r="NIM216" s="47"/>
      <c r="NIN216" s="47"/>
      <c r="NIO216" s="47"/>
      <c r="NIP216" s="47"/>
      <c r="NIQ216" s="47"/>
      <c r="NIR216" s="47"/>
      <c r="NIS216" s="47"/>
      <c r="NIT216" s="47"/>
      <c r="NIU216" s="47"/>
      <c r="NIV216" s="47"/>
      <c r="NIW216" s="47"/>
      <c r="NIX216" s="47"/>
      <c r="NIY216" s="47"/>
      <c r="NIZ216" s="47"/>
      <c r="NJA216" s="47"/>
      <c r="NJB216" s="47"/>
      <c r="NJC216" s="47"/>
      <c r="NJD216" s="47"/>
      <c r="NJE216" s="47"/>
      <c r="NJF216" s="47"/>
      <c r="NJG216" s="47"/>
      <c r="NJH216" s="47"/>
      <c r="NJI216" s="47"/>
      <c r="NJJ216" s="47"/>
      <c r="NJK216" s="47"/>
      <c r="NJL216" s="47"/>
      <c r="NJM216" s="47"/>
      <c r="NJN216" s="47"/>
      <c r="NJO216" s="47"/>
      <c r="NJP216" s="47"/>
      <c r="NJQ216" s="47"/>
      <c r="NJR216" s="47"/>
      <c r="NJS216" s="47"/>
      <c r="NJT216" s="47"/>
      <c r="NJU216" s="47"/>
      <c r="NJV216" s="47"/>
      <c r="NJW216" s="47"/>
      <c r="NJX216" s="47"/>
      <c r="NJY216" s="47"/>
      <c r="NJZ216" s="47"/>
      <c r="NKA216" s="47"/>
      <c r="NKB216" s="47"/>
      <c r="NKC216" s="47"/>
      <c r="NKD216" s="47"/>
      <c r="NKE216" s="47"/>
      <c r="NKF216" s="47"/>
      <c r="NKG216" s="47"/>
      <c r="NKH216" s="47"/>
      <c r="NKI216" s="47"/>
      <c r="NKJ216" s="47"/>
      <c r="NKK216" s="47"/>
      <c r="NKL216" s="47"/>
      <c r="NKM216" s="47"/>
      <c r="NKN216" s="47"/>
      <c r="NKO216" s="47"/>
      <c r="NKP216" s="47"/>
      <c r="NKQ216" s="47"/>
      <c r="NKR216" s="47"/>
      <c r="NKS216" s="47"/>
      <c r="NKT216" s="47"/>
      <c r="NKU216" s="47"/>
      <c r="NKV216" s="47"/>
      <c r="NKW216" s="47"/>
      <c r="NKX216" s="47"/>
      <c r="NKY216" s="47"/>
      <c r="NKZ216" s="47"/>
      <c r="NLA216" s="47"/>
      <c r="NLB216" s="47"/>
      <c r="NLC216" s="47"/>
      <c r="NLD216" s="47"/>
      <c r="NLE216" s="47"/>
      <c r="NLF216" s="47"/>
      <c r="NLG216" s="47"/>
      <c r="NLH216" s="47"/>
      <c r="NLI216" s="47"/>
      <c r="NLJ216" s="47"/>
      <c r="NLK216" s="47"/>
      <c r="NLL216" s="47"/>
      <c r="NLM216" s="47"/>
      <c r="NLN216" s="47"/>
      <c r="NLO216" s="47"/>
      <c r="NLP216" s="47"/>
      <c r="NLQ216" s="47"/>
      <c r="NLR216" s="47"/>
      <c r="NLS216" s="47"/>
      <c r="NLT216" s="47"/>
      <c r="NLU216" s="47"/>
      <c r="NLV216" s="47"/>
      <c r="NLW216" s="47"/>
      <c r="NLX216" s="47"/>
      <c r="NLY216" s="47"/>
      <c r="NLZ216" s="47"/>
      <c r="NMA216" s="47"/>
      <c r="NMB216" s="47"/>
      <c r="NMC216" s="47"/>
      <c r="NMD216" s="47"/>
      <c r="NME216" s="47"/>
      <c r="NMF216" s="47"/>
      <c r="NMG216" s="47"/>
      <c r="NMH216" s="47"/>
      <c r="NMI216" s="47"/>
      <c r="NMJ216" s="47"/>
      <c r="NMK216" s="47"/>
      <c r="NML216" s="47"/>
      <c r="NMM216" s="47"/>
      <c r="NMN216" s="47"/>
      <c r="NMO216" s="47"/>
      <c r="NMP216" s="47"/>
      <c r="NMQ216" s="47"/>
      <c r="NMR216" s="47"/>
      <c r="NMS216" s="47"/>
      <c r="NMT216" s="47"/>
      <c r="NMU216" s="47"/>
      <c r="NMV216" s="47"/>
      <c r="NMW216" s="47"/>
      <c r="NMX216" s="47"/>
      <c r="NMY216" s="47"/>
      <c r="NMZ216" s="47"/>
      <c r="NNA216" s="47"/>
      <c r="NNB216" s="47"/>
      <c r="NNC216" s="47"/>
      <c r="NND216" s="47"/>
      <c r="NNE216" s="47"/>
      <c r="NNF216" s="47"/>
      <c r="NNG216" s="47"/>
      <c r="NNH216" s="47"/>
      <c r="NNI216" s="47"/>
      <c r="NNJ216" s="47"/>
      <c r="NNK216" s="47"/>
      <c r="NNL216" s="47"/>
      <c r="NNM216" s="47"/>
      <c r="NNN216" s="47"/>
      <c r="NNO216" s="47"/>
      <c r="NNP216" s="47"/>
      <c r="NNQ216" s="47"/>
      <c r="NNR216" s="47"/>
      <c r="NNS216" s="47"/>
      <c r="NNT216" s="47"/>
      <c r="NNU216" s="47"/>
      <c r="NNV216" s="47"/>
      <c r="NNW216" s="47"/>
      <c r="NNX216" s="47"/>
      <c r="NNY216" s="47"/>
      <c r="NNZ216" s="47"/>
      <c r="NOA216" s="47"/>
      <c r="NOB216" s="47"/>
      <c r="NOC216" s="47"/>
      <c r="NOD216" s="47"/>
      <c r="NOE216" s="47"/>
      <c r="NOF216" s="47"/>
      <c r="NOG216" s="47"/>
      <c r="NOH216" s="47"/>
      <c r="NOI216" s="47"/>
      <c r="NOJ216" s="47"/>
      <c r="NOK216" s="47"/>
      <c r="NOL216" s="47"/>
      <c r="NOM216" s="47"/>
      <c r="NON216" s="47"/>
      <c r="NOO216" s="47"/>
      <c r="NOP216" s="47"/>
      <c r="NOQ216" s="47"/>
      <c r="NOR216" s="47"/>
      <c r="NOS216" s="47"/>
      <c r="NOT216" s="47"/>
      <c r="NOU216" s="47"/>
      <c r="NOV216" s="47"/>
      <c r="NOW216" s="47"/>
      <c r="NOX216" s="47"/>
      <c r="NOY216" s="47"/>
      <c r="NOZ216" s="47"/>
      <c r="NPA216" s="47"/>
      <c r="NPB216" s="47"/>
      <c r="NPC216" s="47"/>
      <c r="NPD216" s="47"/>
      <c r="NPE216" s="47"/>
      <c r="NPF216" s="47"/>
      <c r="NPG216" s="47"/>
      <c r="NPH216" s="47"/>
      <c r="NPI216" s="47"/>
      <c r="NPJ216" s="47"/>
      <c r="NPK216" s="47"/>
      <c r="NPL216" s="47"/>
      <c r="NPM216" s="47"/>
      <c r="NPN216" s="47"/>
      <c r="NPO216" s="47"/>
      <c r="NPP216" s="47"/>
      <c r="NPQ216" s="47"/>
      <c r="NPR216" s="47"/>
      <c r="NPS216" s="47"/>
      <c r="NPT216" s="47"/>
      <c r="NPU216" s="47"/>
      <c r="NPV216" s="47"/>
      <c r="NPW216" s="47"/>
      <c r="NPX216" s="47"/>
      <c r="NPY216" s="47"/>
      <c r="NPZ216" s="47"/>
      <c r="NQA216" s="47"/>
      <c r="NQB216" s="47"/>
      <c r="NQC216" s="47"/>
      <c r="NQD216" s="47"/>
      <c r="NQE216" s="47"/>
      <c r="NQF216" s="47"/>
      <c r="NQG216" s="47"/>
      <c r="NQH216" s="47"/>
      <c r="NQI216" s="47"/>
      <c r="NQJ216" s="47"/>
      <c r="NQK216" s="47"/>
      <c r="NQL216" s="47"/>
      <c r="NQM216" s="47"/>
      <c r="NQN216" s="47"/>
      <c r="NQO216" s="47"/>
      <c r="NQP216" s="47"/>
      <c r="NQQ216" s="47"/>
      <c r="NQR216" s="47"/>
      <c r="NQS216" s="47"/>
      <c r="NQT216" s="47"/>
      <c r="NQU216" s="47"/>
      <c r="NQV216" s="47"/>
      <c r="NQW216" s="47"/>
      <c r="NQX216" s="47"/>
      <c r="NQY216" s="47"/>
      <c r="NQZ216" s="47"/>
      <c r="NRA216" s="47"/>
      <c r="NRB216" s="47"/>
      <c r="NRC216" s="47"/>
      <c r="NRD216" s="47"/>
      <c r="NRE216" s="47"/>
      <c r="NRF216" s="47"/>
      <c r="NRG216" s="47"/>
      <c r="NRH216" s="47"/>
      <c r="NRI216" s="47"/>
      <c r="NRJ216" s="47"/>
      <c r="NRK216" s="47"/>
      <c r="NRL216" s="47"/>
      <c r="NRM216" s="47"/>
      <c r="NRN216" s="47"/>
      <c r="NRO216" s="47"/>
      <c r="NRP216" s="47"/>
      <c r="NRQ216" s="47"/>
      <c r="NRR216" s="47"/>
      <c r="NRS216" s="47"/>
      <c r="NRT216" s="47"/>
      <c r="NRU216" s="47"/>
      <c r="NRV216" s="47"/>
      <c r="NRW216" s="47"/>
      <c r="NRX216" s="47"/>
      <c r="NRY216" s="47"/>
      <c r="NRZ216" s="47"/>
      <c r="NSA216" s="47"/>
      <c r="NSB216" s="47"/>
      <c r="NSC216" s="47"/>
      <c r="NSD216" s="47"/>
      <c r="NSE216" s="47"/>
      <c r="NSF216" s="47"/>
      <c r="NSG216" s="47"/>
      <c r="NSH216" s="47"/>
      <c r="NSI216" s="47"/>
      <c r="NSJ216" s="47"/>
      <c r="NSK216" s="47"/>
      <c r="NSL216" s="47"/>
      <c r="NSM216" s="47"/>
      <c r="NSN216" s="47"/>
      <c r="NSO216" s="47"/>
      <c r="NSP216" s="47"/>
      <c r="NSQ216" s="47"/>
      <c r="NSR216" s="47"/>
      <c r="NSS216" s="47"/>
      <c r="NST216" s="47"/>
      <c r="NSU216" s="47"/>
      <c r="NSV216" s="47"/>
      <c r="NSW216" s="47"/>
      <c r="NSX216" s="47"/>
      <c r="NSY216" s="47"/>
      <c r="NSZ216" s="47"/>
      <c r="NTA216" s="47"/>
      <c r="NTB216" s="47"/>
      <c r="NTC216" s="47"/>
      <c r="NTD216" s="47"/>
      <c r="NTE216" s="47"/>
      <c r="NTF216" s="47"/>
      <c r="NTG216" s="47"/>
      <c r="NTH216" s="47"/>
      <c r="NTI216" s="47"/>
      <c r="NTJ216" s="47"/>
      <c r="NTK216" s="47"/>
      <c r="NTL216" s="47"/>
      <c r="NTM216" s="47"/>
      <c r="NTN216" s="47"/>
      <c r="NTO216" s="47"/>
      <c r="NTP216" s="47"/>
      <c r="NTQ216" s="47"/>
      <c r="NTR216" s="47"/>
      <c r="NTS216" s="47"/>
      <c r="NTT216" s="47"/>
      <c r="NTU216" s="47"/>
      <c r="NTV216" s="47"/>
      <c r="NTW216" s="47"/>
      <c r="NTX216" s="47"/>
      <c r="NTY216" s="47"/>
      <c r="NTZ216" s="47"/>
      <c r="NUA216" s="47"/>
      <c r="NUB216" s="47"/>
      <c r="NUC216" s="47"/>
      <c r="NUD216" s="47"/>
      <c r="NUE216" s="47"/>
      <c r="NUF216" s="47"/>
      <c r="NUG216" s="47"/>
      <c r="NUH216" s="47"/>
      <c r="NUI216" s="47"/>
      <c r="NUJ216" s="47"/>
      <c r="NUK216" s="47"/>
      <c r="NUL216" s="47"/>
      <c r="NUM216" s="47"/>
      <c r="NUN216" s="47"/>
      <c r="NUO216" s="47"/>
      <c r="NUP216" s="47"/>
      <c r="NUQ216" s="47"/>
      <c r="NUR216" s="47"/>
      <c r="NUS216" s="47"/>
      <c r="NUT216" s="47"/>
      <c r="NUU216" s="47"/>
      <c r="NUV216" s="47"/>
      <c r="NUW216" s="47"/>
      <c r="NUX216" s="47"/>
      <c r="NUY216" s="47"/>
      <c r="NUZ216" s="47"/>
      <c r="NVA216" s="47"/>
      <c r="NVB216" s="47"/>
      <c r="NVC216" s="47"/>
      <c r="NVD216" s="47"/>
      <c r="NVE216" s="47"/>
      <c r="NVF216" s="47"/>
      <c r="NVG216" s="47"/>
      <c r="NVH216" s="47"/>
      <c r="NVI216" s="47"/>
      <c r="NVJ216" s="47"/>
      <c r="NVK216" s="47"/>
      <c r="NVL216" s="47"/>
      <c r="NVM216" s="47"/>
      <c r="NVN216" s="47"/>
      <c r="NVO216" s="47"/>
      <c r="NVP216" s="47"/>
      <c r="NVQ216" s="47"/>
      <c r="NVR216" s="47"/>
      <c r="NVS216" s="47"/>
      <c r="NVT216" s="47"/>
      <c r="NVU216" s="47"/>
      <c r="NVV216" s="47"/>
      <c r="NVW216" s="47"/>
      <c r="NVX216" s="47"/>
      <c r="NVY216" s="47"/>
      <c r="NVZ216" s="47"/>
      <c r="NWA216" s="47"/>
      <c r="NWB216" s="47"/>
      <c r="NWC216" s="47"/>
      <c r="NWD216" s="47"/>
      <c r="NWE216" s="47"/>
      <c r="NWF216" s="47"/>
      <c r="NWG216" s="47"/>
      <c r="NWH216" s="47"/>
      <c r="NWI216" s="47"/>
      <c r="NWJ216" s="47"/>
      <c r="NWK216" s="47"/>
      <c r="NWL216" s="47"/>
      <c r="NWM216" s="47"/>
      <c r="NWN216" s="47"/>
      <c r="NWO216" s="47"/>
      <c r="NWP216" s="47"/>
      <c r="NWQ216" s="47"/>
      <c r="NWR216" s="47"/>
      <c r="NWS216" s="47"/>
      <c r="NWT216" s="47"/>
      <c r="NWU216" s="47"/>
      <c r="NWV216" s="47"/>
      <c r="NWW216" s="47"/>
      <c r="NWX216" s="47"/>
      <c r="NWY216" s="47"/>
      <c r="NWZ216" s="47"/>
      <c r="NXA216" s="47"/>
      <c r="NXB216" s="47"/>
      <c r="NXC216" s="47"/>
      <c r="NXD216" s="47"/>
      <c r="NXE216" s="47"/>
      <c r="NXF216" s="47"/>
      <c r="NXG216" s="47"/>
      <c r="NXH216" s="47"/>
      <c r="NXI216" s="47"/>
      <c r="NXJ216" s="47"/>
      <c r="NXK216" s="47"/>
      <c r="NXL216" s="47"/>
      <c r="NXM216" s="47"/>
      <c r="NXN216" s="47"/>
      <c r="NXO216" s="47"/>
      <c r="NXP216" s="47"/>
      <c r="NXQ216" s="47"/>
      <c r="NXR216" s="47"/>
      <c r="NXS216" s="47"/>
      <c r="NXT216" s="47"/>
      <c r="NXU216" s="47"/>
      <c r="NXV216" s="47"/>
      <c r="NXW216" s="47"/>
      <c r="NXX216" s="47"/>
      <c r="NXY216" s="47"/>
      <c r="NXZ216" s="47"/>
      <c r="NYA216" s="47"/>
      <c r="NYB216" s="47"/>
      <c r="NYC216" s="47"/>
      <c r="NYD216" s="47"/>
      <c r="NYE216" s="47"/>
      <c r="NYF216" s="47"/>
      <c r="NYG216" s="47"/>
      <c r="NYH216" s="47"/>
      <c r="NYI216" s="47"/>
      <c r="NYJ216" s="47"/>
      <c r="NYK216" s="47"/>
      <c r="NYL216" s="47"/>
      <c r="NYM216" s="47"/>
      <c r="NYN216" s="47"/>
      <c r="NYO216" s="47"/>
      <c r="NYP216" s="47"/>
      <c r="NYQ216" s="47"/>
      <c r="NYR216" s="47"/>
      <c r="NYS216" s="47"/>
      <c r="NYT216" s="47"/>
      <c r="NYU216" s="47"/>
      <c r="NYV216" s="47"/>
      <c r="NYW216" s="47"/>
      <c r="NYX216" s="47"/>
      <c r="NYY216" s="47"/>
      <c r="NYZ216" s="47"/>
      <c r="NZA216" s="47"/>
      <c r="NZB216" s="47"/>
      <c r="NZC216" s="47"/>
      <c r="NZD216" s="47"/>
      <c r="NZE216" s="47"/>
      <c r="NZF216" s="47"/>
      <c r="NZG216" s="47"/>
      <c r="NZH216" s="47"/>
      <c r="NZI216" s="47"/>
      <c r="NZJ216" s="47"/>
      <c r="NZK216" s="47"/>
      <c r="NZL216" s="47"/>
      <c r="NZM216" s="47"/>
      <c r="NZN216" s="47"/>
      <c r="NZO216" s="47"/>
      <c r="NZP216" s="47"/>
      <c r="NZQ216" s="47"/>
      <c r="NZR216" s="47"/>
      <c r="NZS216" s="47"/>
      <c r="NZT216" s="47"/>
      <c r="NZU216" s="47"/>
      <c r="NZV216" s="47"/>
      <c r="NZW216" s="47"/>
      <c r="NZX216" s="47"/>
      <c r="NZY216" s="47"/>
      <c r="NZZ216" s="47"/>
      <c r="OAA216" s="47"/>
      <c r="OAB216" s="47"/>
      <c r="OAC216" s="47"/>
      <c r="OAD216" s="47"/>
      <c r="OAE216" s="47"/>
      <c r="OAF216" s="47"/>
      <c r="OAG216" s="47"/>
      <c r="OAH216" s="47"/>
      <c r="OAI216" s="47"/>
      <c r="OAJ216" s="47"/>
      <c r="OAK216" s="47"/>
      <c r="OAL216" s="47"/>
      <c r="OAM216" s="47"/>
      <c r="OAN216" s="47"/>
      <c r="OAO216" s="47"/>
      <c r="OAP216" s="47"/>
      <c r="OAQ216" s="47"/>
      <c r="OAR216" s="47"/>
      <c r="OAS216" s="47"/>
      <c r="OAT216" s="47"/>
      <c r="OAU216" s="47"/>
      <c r="OAV216" s="47"/>
      <c r="OAW216" s="47"/>
      <c r="OAX216" s="47"/>
      <c r="OAY216" s="47"/>
      <c r="OAZ216" s="47"/>
      <c r="OBA216" s="47"/>
      <c r="OBB216" s="47"/>
      <c r="OBC216" s="47"/>
      <c r="OBD216" s="47"/>
      <c r="OBE216" s="47"/>
      <c r="OBF216" s="47"/>
      <c r="OBG216" s="47"/>
      <c r="OBH216" s="47"/>
      <c r="OBI216" s="47"/>
      <c r="OBJ216" s="47"/>
      <c r="OBK216" s="47"/>
      <c r="OBL216" s="47"/>
      <c r="OBM216" s="47"/>
      <c r="OBN216" s="47"/>
      <c r="OBO216" s="47"/>
      <c r="OBP216" s="47"/>
      <c r="OBQ216" s="47"/>
      <c r="OBR216" s="47"/>
      <c r="OBS216" s="47"/>
      <c r="OBT216" s="47"/>
      <c r="OBU216" s="47"/>
      <c r="OBV216" s="47"/>
      <c r="OBW216" s="47"/>
      <c r="OBX216" s="47"/>
      <c r="OBY216" s="47"/>
      <c r="OBZ216" s="47"/>
      <c r="OCA216" s="47"/>
      <c r="OCB216" s="47"/>
      <c r="OCC216" s="47"/>
      <c r="OCD216" s="47"/>
      <c r="OCE216" s="47"/>
      <c r="OCF216" s="47"/>
      <c r="OCG216" s="47"/>
      <c r="OCH216" s="47"/>
      <c r="OCI216" s="47"/>
      <c r="OCJ216" s="47"/>
      <c r="OCK216" s="47"/>
      <c r="OCL216" s="47"/>
      <c r="OCM216" s="47"/>
      <c r="OCN216" s="47"/>
      <c r="OCO216" s="47"/>
      <c r="OCP216" s="47"/>
      <c r="OCQ216" s="47"/>
      <c r="OCR216" s="47"/>
      <c r="OCS216" s="47"/>
      <c r="OCT216" s="47"/>
      <c r="OCU216" s="47"/>
      <c r="OCV216" s="47"/>
      <c r="OCW216" s="47"/>
      <c r="OCX216" s="47"/>
      <c r="OCY216" s="47"/>
      <c r="OCZ216" s="47"/>
      <c r="ODA216" s="47"/>
      <c r="ODB216" s="47"/>
      <c r="ODC216" s="47"/>
      <c r="ODD216" s="47"/>
      <c r="ODE216" s="47"/>
      <c r="ODF216" s="47"/>
      <c r="ODG216" s="47"/>
      <c r="ODH216" s="47"/>
      <c r="ODI216" s="47"/>
      <c r="ODJ216" s="47"/>
      <c r="ODK216" s="47"/>
      <c r="ODL216" s="47"/>
      <c r="ODM216" s="47"/>
      <c r="ODN216" s="47"/>
      <c r="ODO216" s="47"/>
      <c r="ODP216" s="47"/>
      <c r="ODQ216" s="47"/>
      <c r="ODR216" s="47"/>
      <c r="ODS216" s="47"/>
      <c r="ODT216" s="47"/>
      <c r="ODU216" s="47"/>
      <c r="ODV216" s="47"/>
      <c r="ODW216" s="47"/>
      <c r="ODX216" s="47"/>
      <c r="ODY216" s="47"/>
      <c r="ODZ216" s="47"/>
      <c r="OEA216" s="47"/>
      <c r="OEB216" s="47"/>
      <c r="OEC216" s="47"/>
      <c r="OED216" s="47"/>
      <c r="OEE216" s="47"/>
      <c r="OEF216" s="47"/>
      <c r="OEG216" s="47"/>
      <c r="OEH216" s="47"/>
      <c r="OEI216" s="47"/>
      <c r="OEJ216" s="47"/>
      <c r="OEK216" s="47"/>
      <c r="OEL216" s="47"/>
      <c r="OEM216" s="47"/>
      <c r="OEN216" s="47"/>
      <c r="OEO216" s="47"/>
      <c r="OEP216" s="47"/>
      <c r="OEQ216" s="47"/>
      <c r="OER216" s="47"/>
      <c r="OES216" s="47"/>
      <c r="OET216" s="47"/>
      <c r="OEU216" s="47"/>
      <c r="OEV216" s="47"/>
      <c r="OEW216" s="47"/>
      <c r="OEX216" s="47"/>
      <c r="OEY216" s="47"/>
      <c r="OEZ216" s="47"/>
      <c r="OFA216" s="47"/>
      <c r="OFB216" s="47"/>
      <c r="OFC216" s="47"/>
      <c r="OFD216" s="47"/>
      <c r="OFE216" s="47"/>
      <c r="OFF216" s="47"/>
      <c r="OFG216" s="47"/>
      <c r="OFH216" s="47"/>
      <c r="OFI216" s="47"/>
      <c r="OFJ216" s="47"/>
      <c r="OFK216" s="47"/>
      <c r="OFL216" s="47"/>
      <c r="OFM216" s="47"/>
      <c r="OFN216" s="47"/>
      <c r="OFO216" s="47"/>
      <c r="OFP216" s="47"/>
      <c r="OFQ216" s="47"/>
      <c r="OFR216" s="47"/>
      <c r="OFS216" s="47"/>
      <c r="OFT216" s="47"/>
      <c r="OFU216" s="47"/>
      <c r="OFV216" s="47"/>
      <c r="OFW216" s="47"/>
      <c r="OFX216" s="47"/>
      <c r="OFY216" s="47"/>
      <c r="OFZ216" s="47"/>
      <c r="OGA216" s="47"/>
      <c r="OGB216" s="47"/>
      <c r="OGC216" s="47"/>
      <c r="OGD216" s="47"/>
      <c r="OGE216" s="47"/>
      <c r="OGF216" s="47"/>
      <c r="OGG216" s="47"/>
      <c r="OGH216" s="47"/>
      <c r="OGI216" s="47"/>
      <c r="OGJ216" s="47"/>
      <c r="OGK216" s="47"/>
      <c r="OGL216" s="47"/>
      <c r="OGM216" s="47"/>
      <c r="OGN216" s="47"/>
      <c r="OGO216" s="47"/>
      <c r="OGP216" s="47"/>
      <c r="OGQ216" s="47"/>
      <c r="OGR216" s="47"/>
      <c r="OGS216" s="47"/>
      <c r="OGT216" s="47"/>
      <c r="OGU216" s="47"/>
      <c r="OGV216" s="47"/>
      <c r="OGW216" s="47"/>
      <c r="OGX216" s="47"/>
      <c r="OGY216" s="47"/>
      <c r="OGZ216" s="47"/>
      <c r="OHA216" s="47"/>
      <c r="OHB216" s="47"/>
      <c r="OHC216" s="47"/>
      <c r="OHD216" s="47"/>
      <c r="OHE216" s="47"/>
      <c r="OHF216" s="47"/>
      <c r="OHG216" s="47"/>
      <c r="OHH216" s="47"/>
      <c r="OHI216" s="47"/>
      <c r="OHJ216" s="47"/>
      <c r="OHK216" s="47"/>
      <c r="OHL216" s="47"/>
      <c r="OHM216" s="47"/>
      <c r="OHN216" s="47"/>
      <c r="OHO216" s="47"/>
      <c r="OHP216" s="47"/>
      <c r="OHQ216" s="47"/>
      <c r="OHR216" s="47"/>
      <c r="OHS216" s="47"/>
      <c r="OHT216" s="47"/>
      <c r="OHU216" s="47"/>
      <c r="OHV216" s="47"/>
      <c r="OHW216" s="47"/>
      <c r="OHX216" s="47"/>
      <c r="OHY216" s="47"/>
      <c r="OHZ216" s="47"/>
      <c r="OIA216" s="47"/>
      <c r="OIB216" s="47"/>
      <c r="OIC216" s="47"/>
      <c r="OID216" s="47"/>
      <c r="OIE216" s="47"/>
      <c r="OIF216" s="47"/>
      <c r="OIG216" s="47"/>
      <c r="OIH216" s="47"/>
      <c r="OII216" s="47"/>
      <c r="OIJ216" s="47"/>
      <c r="OIK216" s="47"/>
      <c r="OIL216" s="47"/>
      <c r="OIM216" s="47"/>
      <c r="OIN216" s="47"/>
      <c r="OIO216" s="47"/>
      <c r="OIP216" s="47"/>
      <c r="OIQ216" s="47"/>
      <c r="OIR216" s="47"/>
      <c r="OIS216" s="47"/>
      <c r="OIT216" s="47"/>
      <c r="OIU216" s="47"/>
      <c r="OIV216" s="47"/>
      <c r="OIW216" s="47"/>
      <c r="OIX216" s="47"/>
      <c r="OIY216" s="47"/>
      <c r="OIZ216" s="47"/>
      <c r="OJA216" s="47"/>
      <c r="OJB216" s="47"/>
      <c r="OJC216" s="47"/>
      <c r="OJD216" s="47"/>
      <c r="OJE216" s="47"/>
      <c r="OJF216" s="47"/>
      <c r="OJG216" s="47"/>
      <c r="OJH216" s="47"/>
      <c r="OJI216" s="47"/>
      <c r="OJJ216" s="47"/>
      <c r="OJK216" s="47"/>
      <c r="OJL216" s="47"/>
      <c r="OJM216" s="47"/>
      <c r="OJN216" s="47"/>
      <c r="OJO216" s="47"/>
      <c r="OJP216" s="47"/>
      <c r="OJQ216" s="47"/>
      <c r="OJR216" s="47"/>
      <c r="OJS216" s="47"/>
      <c r="OJT216" s="47"/>
      <c r="OJU216" s="47"/>
      <c r="OJV216" s="47"/>
      <c r="OJW216" s="47"/>
      <c r="OJX216" s="47"/>
      <c r="OJY216" s="47"/>
      <c r="OJZ216" s="47"/>
      <c r="OKA216" s="47"/>
      <c r="OKB216" s="47"/>
      <c r="OKC216" s="47"/>
      <c r="OKD216" s="47"/>
      <c r="OKE216" s="47"/>
      <c r="OKF216" s="47"/>
      <c r="OKG216" s="47"/>
      <c r="OKH216" s="47"/>
      <c r="OKI216" s="47"/>
      <c r="OKJ216" s="47"/>
      <c r="OKK216" s="47"/>
      <c r="OKL216" s="47"/>
      <c r="OKM216" s="47"/>
      <c r="OKN216" s="47"/>
      <c r="OKO216" s="47"/>
      <c r="OKP216" s="47"/>
      <c r="OKQ216" s="47"/>
      <c r="OKR216" s="47"/>
      <c r="OKS216" s="47"/>
      <c r="OKT216" s="47"/>
      <c r="OKU216" s="47"/>
      <c r="OKV216" s="47"/>
      <c r="OKW216" s="47"/>
      <c r="OKX216" s="47"/>
      <c r="OKY216" s="47"/>
      <c r="OKZ216" s="47"/>
      <c r="OLA216" s="47"/>
      <c r="OLB216" s="47"/>
      <c r="OLC216" s="47"/>
      <c r="OLD216" s="47"/>
      <c r="OLE216" s="47"/>
      <c r="OLF216" s="47"/>
      <c r="OLG216" s="47"/>
      <c r="OLH216" s="47"/>
      <c r="OLI216" s="47"/>
      <c r="OLJ216" s="47"/>
      <c r="OLK216" s="47"/>
      <c r="OLL216" s="47"/>
      <c r="OLM216" s="47"/>
      <c r="OLN216" s="47"/>
      <c r="OLO216" s="47"/>
      <c r="OLP216" s="47"/>
      <c r="OLQ216" s="47"/>
      <c r="OLR216" s="47"/>
      <c r="OLS216" s="47"/>
      <c r="OLT216" s="47"/>
      <c r="OLU216" s="47"/>
      <c r="OLV216" s="47"/>
      <c r="OLW216" s="47"/>
      <c r="OLX216" s="47"/>
      <c r="OLY216" s="47"/>
      <c r="OLZ216" s="47"/>
      <c r="OMA216" s="47"/>
      <c r="OMB216" s="47"/>
      <c r="OMC216" s="47"/>
      <c r="OMD216" s="47"/>
      <c r="OME216" s="47"/>
      <c r="OMF216" s="47"/>
      <c r="OMG216" s="47"/>
      <c r="OMH216" s="47"/>
      <c r="OMI216" s="47"/>
      <c r="OMJ216" s="47"/>
      <c r="OMK216" s="47"/>
      <c r="OML216" s="47"/>
      <c r="OMM216" s="47"/>
      <c r="OMN216" s="47"/>
      <c r="OMO216" s="47"/>
      <c r="OMP216" s="47"/>
      <c r="OMQ216" s="47"/>
      <c r="OMR216" s="47"/>
      <c r="OMS216" s="47"/>
      <c r="OMT216" s="47"/>
      <c r="OMU216" s="47"/>
      <c r="OMV216" s="47"/>
      <c r="OMW216" s="47"/>
      <c r="OMX216" s="47"/>
      <c r="OMY216" s="47"/>
      <c r="OMZ216" s="47"/>
      <c r="ONA216" s="47"/>
      <c r="ONB216" s="47"/>
      <c r="ONC216" s="47"/>
      <c r="OND216" s="47"/>
      <c r="ONE216" s="47"/>
      <c r="ONF216" s="47"/>
      <c r="ONG216" s="47"/>
      <c r="ONH216" s="47"/>
      <c r="ONI216" s="47"/>
      <c r="ONJ216" s="47"/>
      <c r="ONK216" s="47"/>
      <c r="ONL216" s="47"/>
      <c r="ONM216" s="47"/>
      <c r="ONN216" s="47"/>
      <c r="ONO216" s="47"/>
      <c r="ONP216" s="47"/>
      <c r="ONQ216" s="47"/>
      <c r="ONR216" s="47"/>
      <c r="ONS216" s="47"/>
      <c r="ONT216" s="47"/>
      <c r="ONU216" s="47"/>
      <c r="ONV216" s="47"/>
      <c r="ONW216" s="47"/>
      <c r="ONX216" s="47"/>
      <c r="ONY216" s="47"/>
      <c r="ONZ216" s="47"/>
      <c r="OOA216" s="47"/>
      <c r="OOB216" s="47"/>
      <c r="OOC216" s="47"/>
      <c r="OOD216" s="47"/>
      <c r="OOE216" s="47"/>
      <c r="OOF216" s="47"/>
      <c r="OOG216" s="47"/>
      <c r="OOH216" s="47"/>
      <c r="OOI216" s="47"/>
      <c r="OOJ216" s="47"/>
      <c r="OOK216" s="47"/>
      <c r="OOL216" s="47"/>
      <c r="OOM216" s="47"/>
      <c r="OON216" s="47"/>
      <c r="OOO216" s="47"/>
      <c r="OOP216" s="47"/>
      <c r="OOQ216" s="47"/>
      <c r="OOR216" s="47"/>
      <c r="OOS216" s="47"/>
      <c r="OOT216" s="47"/>
      <c r="OOU216" s="47"/>
      <c r="OOV216" s="47"/>
      <c r="OOW216" s="47"/>
      <c r="OOX216" s="47"/>
      <c r="OOY216" s="47"/>
      <c r="OOZ216" s="47"/>
      <c r="OPA216" s="47"/>
      <c r="OPB216" s="47"/>
      <c r="OPC216" s="47"/>
      <c r="OPD216" s="47"/>
      <c r="OPE216" s="47"/>
      <c r="OPF216" s="47"/>
      <c r="OPG216" s="47"/>
      <c r="OPH216" s="47"/>
      <c r="OPI216" s="47"/>
      <c r="OPJ216" s="47"/>
      <c r="OPK216" s="47"/>
      <c r="OPL216" s="47"/>
      <c r="OPM216" s="47"/>
      <c r="OPN216" s="47"/>
      <c r="OPO216" s="47"/>
      <c r="OPP216" s="47"/>
      <c r="OPQ216" s="47"/>
      <c r="OPR216" s="47"/>
      <c r="OPS216" s="47"/>
      <c r="OPT216" s="47"/>
      <c r="OPU216" s="47"/>
      <c r="OPV216" s="47"/>
      <c r="OPW216" s="47"/>
      <c r="OPX216" s="47"/>
      <c r="OPY216" s="47"/>
      <c r="OPZ216" s="47"/>
      <c r="OQA216" s="47"/>
      <c r="OQB216" s="47"/>
      <c r="OQC216" s="47"/>
      <c r="OQD216" s="47"/>
      <c r="OQE216" s="47"/>
      <c r="OQF216" s="47"/>
      <c r="OQG216" s="47"/>
      <c r="OQH216" s="47"/>
      <c r="OQI216" s="47"/>
      <c r="OQJ216" s="47"/>
      <c r="OQK216" s="47"/>
      <c r="OQL216" s="47"/>
      <c r="OQM216" s="47"/>
      <c r="OQN216" s="47"/>
      <c r="OQO216" s="47"/>
      <c r="OQP216" s="47"/>
      <c r="OQQ216" s="47"/>
      <c r="OQR216" s="47"/>
      <c r="OQS216" s="47"/>
      <c r="OQT216" s="47"/>
      <c r="OQU216" s="47"/>
      <c r="OQV216" s="47"/>
      <c r="OQW216" s="47"/>
      <c r="OQX216" s="47"/>
      <c r="OQY216" s="47"/>
      <c r="OQZ216" s="47"/>
      <c r="ORA216" s="47"/>
      <c r="ORB216" s="47"/>
      <c r="ORC216" s="47"/>
      <c r="ORD216" s="47"/>
      <c r="ORE216" s="47"/>
      <c r="ORF216" s="47"/>
      <c r="ORG216" s="47"/>
      <c r="ORH216" s="47"/>
      <c r="ORI216" s="47"/>
      <c r="ORJ216" s="47"/>
      <c r="ORK216" s="47"/>
      <c r="ORL216" s="47"/>
      <c r="ORM216" s="47"/>
      <c r="ORN216" s="47"/>
      <c r="ORO216" s="47"/>
      <c r="ORP216" s="47"/>
      <c r="ORQ216" s="47"/>
      <c r="ORR216" s="47"/>
      <c r="ORS216" s="47"/>
      <c r="ORT216" s="47"/>
      <c r="ORU216" s="47"/>
      <c r="ORV216" s="47"/>
      <c r="ORW216" s="47"/>
      <c r="ORX216" s="47"/>
      <c r="ORY216" s="47"/>
      <c r="ORZ216" s="47"/>
      <c r="OSA216" s="47"/>
      <c r="OSB216" s="47"/>
      <c r="OSC216" s="47"/>
      <c r="OSD216" s="47"/>
      <c r="OSE216" s="47"/>
      <c r="OSF216" s="47"/>
      <c r="OSG216" s="47"/>
      <c r="OSH216" s="47"/>
      <c r="OSI216" s="47"/>
      <c r="OSJ216" s="47"/>
      <c r="OSK216" s="47"/>
      <c r="OSL216" s="47"/>
      <c r="OSM216" s="47"/>
      <c r="OSN216" s="47"/>
      <c r="OSO216" s="47"/>
      <c r="OSP216" s="47"/>
      <c r="OSQ216" s="47"/>
      <c r="OSR216" s="47"/>
      <c r="OSS216" s="47"/>
      <c r="OST216" s="47"/>
      <c r="OSU216" s="47"/>
      <c r="OSV216" s="47"/>
      <c r="OSW216" s="47"/>
      <c r="OSX216" s="47"/>
      <c r="OSY216" s="47"/>
      <c r="OSZ216" s="47"/>
      <c r="OTA216" s="47"/>
      <c r="OTB216" s="47"/>
      <c r="OTC216" s="47"/>
      <c r="OTD216" s="47"/>
      <c r="OTE216" s="47"/>
      <c r="OTF216" s="47"/>
      <c r="OTG216" s="47"/>
      <c r="OTH216" s="47"/>
      <c r="OTI216" s="47"/>
      <c r="OTJ216" s="47"/>
      <c r="OTK216" s="47"/>
      <c r="OTL216" s="47"/>
      <c r="OTM216" s="47"/>
      <c r="OTN216" s="47"/>
      <c r="OTO216" s="47"/>
      <c r="OTP216" s="47"/>
      <c r="OTQ216" s="47"/>
      <c r="OTR216" s="47"/>
      <c r="OTS216" s="47"/>
      <c r="OTT216" s="47"/>
      <c r="OTU216" s="47"/>
      <c r="OTV216" s="47"/>
      <c r="OTW216" s="47"/>
      <c r="OTX216" s="47"/>
      <c r="OTY216" s="47"/>
      <c r="OTZ216" s="47"/>
      <c r="OUA216" s="47"/>
      <c r="OUB216" s="47"/>
      <c r="OUC216" s="47"/>
      <c r="OUD216" s="47"/>
      <c r="OUE216" s="47"/>
      <c r="OUF216" s="47"/>
      <c r="OUG216" s="47"/>
      <c r="OUH216" s="47"/>
      <c r="OUI216" s="47"/>
      <c r="OUJ216" s="47"/>
      <c r="OUK216" s="47"/>
      <c r="OUL216" s="47"/>
      <c r="OUM216" s="47"/>
      <c r="OUN216" s="47"/>
      <c r="OUO216" s="47"/>
      <c r="OUP216" s="47"/>
      <c r="OUQ216" s="47"/>
      <c r="OUR216" s="47"/>
      <c r="OUS216" s="47"/>
      <c r="OUT216" s="47"/>
      <c r="OUU216" s="47"/>
      <c r="OUV216" s="47"/>
      <c r="OUW216" s="47"/>
      <c r="OUX216" s="47"/>
      <c r="OUY216" s="47"/>
      <c r="OUZ216" s="47"/>
      <c r="OVA216" s="47"/>
      <c r="OVB216" s="47"/>
      <c r="OVC216" s="47"/>
      <c r="OVD216" s="47"/>
      <c r="OVE216" s="47"/>
      <c r="OVF216" s="47"/>
      <c r="OVG216" s="47"/>
      <c r="OVH216" s="47"/>
      <c r="OVI216" s="47"/>
      <c r="OVJ216" s="47"/>
      <c r="OVK216" s="47"/>
      <c r="OVL216" s="47"/>
      <c r="OVM216" s="47"/>
      <c r="OVN216" s="47"/>
      <c r="OVO216" s="47"/>
      <c r="OVP216" s="47"/>
      <c r="OVQ216" s="47"/>
      <c r="OVR216" s="47"/>
      <c r="OVS216" s="47"/>
      <c r="OVT216" s="47"/>
      <c r="OVU216" s="47"/>
      <c r="OVV216" s="47"/>
      <c r="OVW216" s="47"/>
      <c r="OVX216" s="47"/>
      <c r="OVY216" s="47"/>
      <c r="OVZ216" s="47"/>
      <c r="OWA216" s="47"/>
      <c r="OWB216" s="47"/>
      <c r="OWC216" s="47"/>
      <c r="OWD216" s="47"/>
      <c r="OWE216" s="47"/>
      <c r="OWF216" s="47"/>
      <c r="OWG216" s="47"/>
      <c r="OWH216" s="47"/>
      <c r="OWI216" s="47"/>
      <c r="OWJ216" s="47"/>
      <c r="OWK216" s="47"/>
      <c r="OWL216" s="47"/>
      <c r="OWM216" s="47"/>
      <c r="OWN216" s="47"/>
      <c r="OWO216" s="47"/>
      <c r="OWP216" s="47"/>
      <c r="OWQ216" s="47"/>
      <c r="OWR216" s="47"/>
      <c r="OWS216" s="47"/>
      <c r="OWT216" s="47"/>
      <c r="OWU216" s="47"/>
      <c r="OWV216" s="47"/>
      <c r="OWW216" s="47"/>
      <c r="OWX216" s="47"/>
      <c r="OWY216" s="47"/>
      <c r="OWZ216" s="47"/>
      <c r="OXA216" s="47"/>
      <c r="OXB216" s="47"/>
      <c r="OXC216" s="47"/>
      <c r="OXD216" s="47"/>
      <c r="OXE216" s="47"/>
      <c r="OXF216" s="47"/>
      <c r="OXG216" s="47"/>
      <c r="OXH216" s="47"/>
      <c r="OXI216" s="47"/>
      <c r="OXJ216" s="47"/>
      <c r="OXK216" s="47"/>
      <c r="OXL216" s="47"/>
      <c r="OXM216" s="47"/>
      <c r="OXN216" s="47"/>
      <c r="OXO216" s="47"/>
      <c r="OXP216" s="47"/>
      <c r="OXQ216" s="47"/>
      <c r="OXR216" s="47"/>
      <c r="OXS216" s="47"/>
      <c r="OXT216" s="47"/>
      <c r="OXU216" s="47"/>
      <c r="OXV216" s="47"/>
      <c r="OXW216" s="47"/>
      <c r="OXX216" s="47"/>
      <c r="OXY216" s="47"/>
      <c r="OXZ216" s="47"/>
      <c r="OYA216" s="47"/>
      <c r="OYB216" s="47"/>
      <c r="OYC216" s="47"/>
      <c r="OYD216" s="47"/>
      <c r="OYE216" s="47"/>
      <c r="OYF216" s="47"/>
      <c r="OYG216" s="47"/>
      <c r="OYH216" s="47"/>
      <c r="OYI216" s="47"/>
      <c r="OYJ216" s="47"/>
      <c r="OYK216" s="47"/>
      <c r="OYL216" s="47"/>
      <c r="OYM216" s="47"/>
      <c r="OYN216" s="47"/>
      <c r="OYO216" s="47"/>
      <c r="OYP216" s="47"/>
      <c r="OYQ216" s="47"/>
      <c r="OYR216" s="47"/>
      <c r="OYS216" s="47"/>
      <c r="OYT216" s="47"/>
      <c r="OYU216" s="47"/>
      <c r="OYV216" s="47"/>
      <c r="OYW216" s="47"/>
      <c r="OYX216" s="47"/>
      <c r="OYY216" s="47"/>
      <c r="OYZ216" s="47"/>
      <c r="OZA216" s="47"/>
      <c r="OZB216" s="47"/>
      <c r="OZC216" s="47"/>
      <c r="OZD216" s="47"/>
      <c r="OZE216" s="47"/>
      <c r="OZF216" s="47"/>
      <c r="OZG216" s="47"/>
      <c r="OZH216" s="47"/>
      <c r="OZI216" s="47"/>
      <c r="OZJ216" s="47"/>
      <c r="OZK216" s="47"/>
      <c r="OZL216" s="47"/>
      <c r="OZM216" s="47"/>
      <c r="OZN216" s="47"/>
      <c r="OZO216" s="47"/>
      <c r="OZP216" s="47"/>
      <c r="OZQ216" s="47"/>
      <c r="OZR216" s="47"/>
      <c r="OZS216" s="47"/>
      <c r="OZT216" s="47"/>
      <c r="OZU216" s="47"/>
      <c r="OZV216" s="47"/>
      <c r="OZW216" s="47"/>
      <c r="OZX216" s="47"/>
      <c r="OZY216" s="47"/>
      <c r="OZZ216" s="47"/>
      <c r="PAA216" s="47"/>
      <c r="PAB216" s="47"/>
      <c r="PAC216" s="47"/>
      <c r="PAD216" s="47"/>
      <c r="PAE216" s="47"/>
      <c r="PAF216" s="47"/>
      <c r="PAG216" s="47"/>
      <c r="PAH216" s="47"/>
      <c r="PAI216" s="47"/>
      <c r="PAJ216" s="47"/>
      <c r="PAK216" s="47"/>
      <c r="PAL216" s="47"/>
      <c r="PAM216" s="47"/>
      <c r="PAN216" s="47"/>
      <c r="PAO216" s="47"/>
      <c r="PAP216" s="47"/>
      <c r="PAQ216" s="47"/>
      <c r="PAR216" s="47"/>
      <c r="PAS216" s="47"/>
      <c r="PAT216" s="47"/>
      <c r="PAU216" s="47"/>
      <c r="PAV216" s="47"/>
      <c r="PAW216" s="47"/>
      <c r="PAX216" s="47"/>
      <c r="PAY216" s="47"/>
      <c r="PAZ216" s="47"/>
      <c r="PBA216" s="47"/>
      <c r="PBB216" s="47"/>
      <c r="PBC216" s="47"/>
      <c r="PBD216" s="47"/>
      <c r="PBE216" s="47"/>
      <c r="PBF216" s="47"/>
      <c r="PBG216" s="47"/>
      <c r="PBH216" s="47"/>
      <c r="PBI216" s="47"/>
      <c r="PBJ216" s="47"/>
      <c r="PBK216" s="47"/>
      <c r="PBL216" s="47"/>
      <c r="PBM216" s="47"/>
      <c r="PBN216" s="47"/>
      <c r="PBO216" s="47"/>
      <c r="PBP216" s="47"/>
      <c r="PBQ216" s="47"/>
      <c r="PBR216" s="47"/>
      <c r="PBS216" s="47"/>
      <c r="PBT216" s="47"/>
      <c r="PBU216" s="47"/>
      <c r="PBV216" s="47"/>
      <c r="PBW216" s="47"/>
      <c r="PBX216" s="47"/>
      <c r="PBY216" s="47"/>
      <c r="PBZ216" s="47"/>
      <c r="PCA216" s="47"/>
      <c r="PCB216" s="47"/>
      <c r="PCC216" s="47"/>
      <c r="PCD216" s="47"/>
      <c r="PCE216" s="47"/>
      <c r="PCF216" s="47"/>
      <c r="PCG216" s="47"/>
      <c r="PCH216" s="47"/>
      <c r="PCI216" s="47"/>
      <c r="PCJ216" s="47"/>
      <c r="PCK216" s="47"/>
      <c r="PCL216" s="47"/>
      <c r="PCM216" s="47"/>
      <c r="PCN216" s="47"/>
      <c r="PCO216" s="47"/>
      <c r="PCP216" s="47"/>
      <c r="PCQ216" s="47"/>
      <c r="PCR216" s="47"/>
      <c r="PCS216" s="47"/>
      <c r="PCT216" s="47"/>
      <c r="PCU216" s="47"/>
      <c r="PCV216" s="47"/>
      <c r="PCW216" s="47"/>
      <c r="PCX216" s="47"/>
      <c r="PCY216" s="47"/>
      <c r="PCZ216" s="47"/>
      <c r="PDA216" s="47"/>
      <c r="PDB216" s="47"/>
      <c r="PDC216" s="47"/>
      <c r="PDD216" s="47"/>
      <c r="PDE216" s="47"/>
      <c r="PDF216" s="47"/>
      <c r="PDG216" s="47"/>
      <c r="PDH216" s="47"/>
      <c r="PDI216" s="47"/>
      <c r="PDJ216" s="47"/>
      <c r="PDK216" s="47"/>
      <c r="PDL216" s="47"/>
      <c r="PDM216" s="47"/>
      <c r="PDN216" s="47"/>
      <c r="PDO216" s="47"/>
      <c r="PDP216" s="47"/>
      <c r="PDQ216" s="47"/>
      <c r="PDR216" s="47"/>
      <c r="PDS216" s="47"/>
      <c r="PDT216" s="47"/>
      <c r="PDU216" s="47"/>
      <c r="PDV216" s="47"/>
      <c r="PDW216" s="47"/>
      <c r="PDX216" s="47"/>
      <c r="PDY216" s="47"/>
      <c r="PDZ216" s="47"/>
      <c r="PEA216" s="47"/>
      <c r="PEB216" s="47"/>
      <c r="PEC216" s="47"/>
      <c r="PED216" s="47"/>
      <c r="PEE216" s="47"/>
      <c r="PEF216" s="47"/>
      <c r="PEG216" s="47"/>
      <c r="PEH216" s="47"/>
      <c r="PEI216" s="47"/>
      <c r="PEJ216" s="47"/>
      <c r="PEK216" s="47"/>
      <c r="PEL216" s="47"/>
      <c r="PEM216" s="47"/>
      <c r="PEN216" s="47"/>
      <c r="PEO216" s="47"/>
      <c r="PEP216" s="47"/>
      <c r="PEQ216" s="47"/>
      <c r="PER216" s="47"/>
      <c r="PES216" s="47"/>
      <c r="PET216" s="47"/>
      <c r="PEU216" s="47"/>
      <c r="PEV216" s="47"/>
      <c r="PEW216" s="47"/>
      <c r="PEX216" s="47"/>
      <c r="PEY216" s="47"/>
      <c r="PEZ216" s="47"/>
      <c r="PFA216" s="47"/>
      <c r="PFB216" s="47"/>
      <c r="PFC216" s="47"/>
      <c r="PFD216" s="47"/>
      <c r="PFE216" s="47"/>
      <c r="PFF216" s="47"/>
      <c r="PFG216" s="47"/>
      <c r="PFH216" s="47"/>
      <c r="PFI216" s="47"/>
      <c r="PFJ216" s="47"/>
      <c r="PFK216" s="47"/>
      <c r="PFL216" s="47"/>
      <c r="PFM216" s="47"/>
      <c r="PFN216" s="47"/>
      <c r="PFO216" s="47"/>
      <c r="PFP216" s="47"/>
      <c r="PFQ216" s="47"/>
      <c r="PFR216" s="47"/>
      <c r="PFS216" s="47"/>
      <c r="PFT216" s="47"/>
      <c r="PFU216" s="47"/>
      <c r="PFV216" s="47"/>
      <c r="PFW216" s="47"/>
      <c r="PFX216" s="47"/>
      <c r="PFY216" s="47"/>
      <c r="PFZ216" s="47"/>
      <c r="PGA216" s="47"/>
      <c r="PGB216" s="47"/>
      <c r="PGC216" s="47"/>
      <c r="PGD216" s="47"/>
      <c r="PGE216" s="47"/>
      <c r="PGF216" s="47"/>
      <c r="PGG216" s="47"/>
      <c r="PGH216" s="47"/>
      <c r="PGI216" s="47"/>
      <c r="PGJ216" s="47"/>
      <c r="PGK216" s="47"/>
      <c r="PGL216" s="47"/>
      <c r="PGM216" s="47"/>
      <c r="PGN216" s="47"/>
      <c r="PGO216" s="47"/>
      <c r="PGP216" s="47"/>
      <c r="PGQ216" s="47"/>
      <c r="PGR216" s="47"/>
      <c r="PGS216" s="47"/>
      <c r="PGT216" s="47"/>
      <c r="PGU216" s="47"/>
      <c r="PGV216" s="47"/>
      <c r="PGW216" s="47"/>
      <c r="PGX216" s="47"/>
      <c r="PGY216" s="47"/>
      <c r="PGZ216" s="47"/>
      <c r="PHA216" s="47"/>
      <c r="PHB216" s="47"/>
      <c r="PHC216" s="47"/>
      <c r="PHD216" s="47"/>
      <c r="PHE216" s="47"/>
      <c r="PHF216" s="47"/>
      <c r="PHG216" s="47"/>
      <c r="PHH216" s="47"/>
      <c r="PHI216" s="47"/>
      <c r="PHJ216" s="47"/>
      <c r="PHK216" s="47"/>
      <c r="PHL216" s="47"/>
      <c r="PHM216" s="47"/>
      <c r="PHN216" s="47"/>
      <c r="PHO216" s="47"/>
      <c r="PHP216" s="47"/>
      <c r="PHQ216" s="47"/>
      <c r="PHR216" s="47"/>
      <c r="PHS216" s="47"/>
      <c r="PHT216" s="47"/>
      <c r="PHU216" s="47"/>
      <c r="PHV216" s="47"/>
      <c r="PHW216" s="47"/>
      <c r="PHX216" s="47"/>
      <c r="PHY216" s="47"/>
      <c r="PHZ216" s="47"/>
      <c r="PIA216" s="47"/>
      <c r="PIB216" s="47"/>
      <c r="PIC216" s="47"/>
      <c r="PID216" s="47"/>
      <c r="PIE216" s="47"/>
      <c r="PIF216" s="47"/>
      <c r="PIG216" s="47"/>
      <c r="PIH216" s="47"/>
      <c r="PII216" s="47"/>
      <c r="PIJ216" s="47"/>
      <c r="PIK216" s="47"/>
      <c r="PIL216" s="47"/>
      <c r="PIM216" s="47"/>
      <c r="PIN216" s="47"/>
      <c r="PIO216" s="47"/>
      <c r="PIP216" s="47"/>
      <c r="PIQ216" s="47"/>
      <c r="PIR216" s="47"/>
      <c r="PIS216" s="47"/>
      <c r="PIT216" s="47"/>
      <c r="PIU216" s="47"/>
      <c r="PIV216" s="47"/>
      <c r="PIW216" s="47"/>
      <c r="PIX216" s="47"/>
      <c r="PIY216" s="47"/>
      <c r="PIZ216" s="47"/>
      <c r="PJA216" s="47"/>
      <c r="PJB216" s="47"/>
      <c r="PJC216" s="47"/>
      <c r="PJD216" s="47"/>
      <c r="PJE216" s="47"/>
      <c r="PJF216" s="47"/>
      <c r="PJG216" s="47"/>
      <c r="PJH216" s="47"/>
      <c r="PJI216" s="47"/>
      <c r="PJJ216" s="47"/>
      <c r="PJK216" s="47"/>
      <c r="PJL216" s="47"/>
      <c r="PJM216" s="47"/>
      <c r="PJN216" s="47"/>
      <c r="PJO216" s="47"/>
      <c r="PJP216" s="47"/>
      <c r="PJQ216" s="47"/>
      <c r="PJR216" s="47"/>
      <c r="PJS216" s="47"/>
      <c r="PJT216" s="47"/>
      <c r="PJU216" s="47"/>
      <c r="PJV216" s="47"/>
      <c r="PJW216" s="47"/>
      <c r="PJX216" s="47"/>
      <c r="PJY216" s="47"/>
      <c r="PJZ216" s="47"/>
      <c r="PKA216" s="47"/>
      <c r="PKB216" s="47"/>
      <c r="PKC216" s="47"/>
      <c r="PKD216" s="47"/>
      <c r="PKE216" s="47"/>
      <c r="PKF216" s="47"/>
      <c r="PKG216" s="47"/>
      <c r="PKH216" s="47"/>
      <c r="PKI216" s="47"/>
      <c r="PKJ216" s="47"/>
      <c r="PKK216" s="47"/>
      <c r="PKL216" s="47"/>
      <c r="PKM216" s="47"/>
      <c r="PKN216" s="47"/>
      <c r="PKO216" s="47"/>
      <c r="PKP216" s="47"/>
      <c r="PKQ216" s="47"/>
      <c r="PKR216" s="47"/>
      <c r="PKS216" s="47"/>
      <c r="PKT216" s="47"/>
      <c r="PKU216" s="47"/>
      <c r="PKV216" s="47"/>
      <c r="PKW216" s="47"/>
      <c r="PKX216" s="47"/>
      <c r="PKY216" s="47"/>
      <c r="PKZ216" s="47"/>
      <c r="PLA216" s="47"/>
      <c r="PLB216" s="47"/>
      <c r="PLC216" s="47"/>
      <c r="PLD216" s="47"/>
      <c r="PLE216" s="47"/>
      <c r="PLF216" s="47"/>
      <c r="PLG216" s="47"/>
      <c r="PLH216" s="47"/>
      <c r="PLI216" s="47"/>
      <c r="PLJ216" s="47"/>
      <c r="PLK216" s="47"/>
      <c r="PLL216" s="47"/>
      <c r="PLM216" s="47"/>
      <c r="PLN216" s="47"/>
      <c r="PLO216" s="47"/>
      <c r="PLP216" s="47"/>
      <c r="PLQ216" s="47"/>
      <c r="PLR216" s="47"/>
      <c r="PLS216" s="47"/>
      <c r="PLT216" s="47"/>
      <c r="PLU216" s="47"/>
      <c r="PLV216" s="47"/>
      <c r="PLW216" s="47"/>
      <c r="PLX216" s="47"/>
      <c r="PLY216" s="47"/>
      <c r="PLZ216" s="47"/>
      <c r="PMA216" s="47"/>
      <c r="PMB216" s="47"/>
      <c r="PMC216" s="47"/>
      <c r="PMD216" s="47"/>
      <c r="PME216" s="47"/>
      <c r="PMF216" s="47"/>
      <c r="PMG216" s="47"/>
      <c r="PMH216" s="47"/>
      <c r="PMI216" s="47"/>
      <c r="PMJ216" s="47"/>
      <c r="PMK216" s="47"/>
      <c r="PML216" s="47"/>
      <c r="PMM216" s="47"/>
      <c r="PMN216" s="47"/>
      <c r="PMO216" s="47"/>
      <c r="PMP216" s="47"/>
      <c r="PMQ216" s="47"/>
      <c r="PMR216" s="47"/>
      <c r="PMS216" s="47"/>
      <c r="PMT216" s="47"/>
      <c r="PMU216" s="47"/>
      <c r="PMV216" s="47"/>
      <c r="PMW216" s="47"/>
      <c r="PMX216" s="47"/>
      <c r="PMY216" s="47"/>
      <c r="PMZ216" s="47"/>
      <c r="PNA216" s="47"/>
      <c r="PNB216" s="47"/>
      <c r="PNC216" s="47"/>
      <c r="PND216" s="47"/>
      <c r="PNE216" s="47"/>
      <c r="PNF216" s="47"/>
      <c r="PNG216" s="47"/>
      <c r="PNH216" s="47"/>
      <c r="PNI216" s="47"/>
      <c r="PNJ216" s="47"/>
      <c r="PNK216" s="47"/>
      <c r="PNL216" s="47"/>
      <c r="PNM216" s="47"/>
      <c r="PNN216" s="47"/>
      <c r="PNO216" s="47"/>
      <c r="PNP216" s="47"/>
      <c r="PNQ216" s="47"/>
      <c r="PNR216" s="47"/>
      <c r="PNS216" s="47"/>
      <c r="PNT216" s="47"/>
      <c r="PNU216" s="47"/>
      <c r="PNV216" s="47"/>
      <c r="PNW216" s="47"/>
      <c r="PNX216" s="47"/>
      <c r="PNY216" s="47"/>
      <c r="PNZ216" s="47"/>
      <c r="POA216" s="47"/>
      <c r="POB216" s="47"/>
      <c r="POC216" s="47"/>
      <c r="POD216" s="47"/>
      <c r="POE216" s="47"/>
      <c r="POF216" s="47"/>
      <c r="POG216" s="47"/>
      <c r="POH216" s="47"/>
      <c r="POI216" s="47"/>
      <c r="POJ216" s="47"/>
      <c r="POK216" s="47"/>
      <c r="POL216" s="47"/>
      <c r="POM216" s="47"/>
      <c r="PON216" s="47"/>
      <c r="POO216" s="47"/>
      <c r="POP216" s="47"/>
      <c r="POQ216" s="47"/>
      <c r="POR216" s="47"/>
      <c r="POS216" s="47"/>
      <c r="POT216" s="47"/>
      <c r="POU216" s="47"/>
      <c r="POV216" s="47"/>
      <c r="POW216" s="47"/>
      <c r="POX216" s="47"/>
      <c r="POY216" s="47"/>
      <c r="POZ216" s="47"/>
      <c r="PPA216" s="47"/>
      <c r="PPB216" s="47"/>
      <c r="PPC216" s="47"/>
      <c r="PPD216" s="47"/>
      <c r="PPE216" s="47"/>
      <c r="PPF216" s="47"/>
      <c r="PPG216" s="47"/>
      <c r="PPH216" s="47"/>
      <c r="PPI216" s="47"/>
      <c r="PPJ216" s="47"/>
      <c r="PPK216" s="47"/>
      <c r="PPL216" s="47"/>
      <c r="PPM216" s="47"/>
      <c r="PPN216" s="47"/>
      <c r="PPO216" s="47"/>
      <c r="PPP216" s="47"/>
      <c r="PPQ216" s="47"/>
      <c r="PPR216" s="47"/>
      <c r="PPS216" s="47"/>
      <c r="PPT216" s="47"/>
      <c r="PPU216" s="47"/>
      <c r="PPV216" s="47"/>
      <c r="PPW216" s="47"/>
      <c r="PPX216" s="47"/>
      <c r="PPY216" s="47"/>
      <c r="PPZ216" s="47"/>
      <c r="PQA216" s="47"/>
      <c r="PQB216" s="47"/>
      <c r="PQC216" s="47"/>
      <c r="PQD216" s="47"/>
      <c r="PQE216" s="47"/>
      <c r="PQF216" s="47"/>
      <c r="PQG216" s="47"/>
      <c r="PQH216" s="47"/>
      <c r="PQI216" s="47"/>
      <c r="PQJ216" s="47"/>
      <c r="PQK216" s="47"/>
      <c r="PQL216" s="47"/>
      <c r="PQM216" s="47"/>
      <c r="PQN216" s="47"/>
      <c r="PQO216" s="47"/>
      <c r="PQP216" s="47"/>
      <c r="PQQ216" s="47"/>
      <c r="PQR216" s="47"/>
      <c r="PQS216" s="47"/>
      <c r="PQT216" s="47"/>
      <c r="PQU216" s="47"/>
      <c r="PQV216" s="47"/>
      <c r="PQW216" s="47"/>
      <c r="PQX216" s="47"/>
      <c r="PQY216" s="47"/>
      <c r="PQZ216" s="47"/>
      <c r="PRA216" s="47"/>
      <c r="PRB216" s="47"/>
      <c r="PRC216" s="47"/>
      <c r="PRD216" s="47"/>
      <c r="PRE216" s="47"/>
      <c r="PRF216" s="47"/>
      <c r="PRG216" s="47"/>
      <c r="PRH216" s="47"/>
      <c r="PRI216" s="47"/>
      <c r="PRJ216" s="47"/>
      <c r="PRK216" s="47"/>
      <c r="PRL216" s="47"/>
      <c r="PRM216" s="47"/>
      <c r="PRN216" s="47"/>
      <c r="PRO216" s="47"/>
      <c r="PRP216" s="47"/>
      <c r="PRQ216" s="47"/>
      <c r="PRR216" s="47"/>
      <c r="PRS216" s="47"/>
      <c r="PRT216" s="47"/>
      <c r="PRU216" s="47"/>
      <c r="PRV216" s="47"/>
      <c r="PRW216" s="47"/>
      <c r="PRX216" s="47"/>
      <c r="PRY216" s="47"/>
      <c r="PRZ216" s="47"/>
      <c r="PSA216" s="47"/>
      <c r="PSB216" s="47"/>
      <c r="PSC216" s="47"/>
      <c r="PSD216" s="47"/>
      <c r="PSE216" s="47"/>
      <c r="PSF216" s="47"/>
      <c r="PSG216" s="47"/>
      <c r="PSH216" s="47"/>
      <c r="PSI216" s="47"/>
      <c r="PSJ216" s="47"/>
      <c r="PSK216" s="47"/>
      <c r="PSL216" s="47"/>
      <c r="PSM216" s="47"/>
      <c r="PSN216" s="47"/>
      <c r="PSO216" s="47"/>
      <c r="PSP216" s="47"/>
      <c r="PSQ216" s="47"/>
      <c r="PSR216" s="47"/>
      <c r="PSS216" s="47"/>
      <c r="PST216" s="47"/>
      <c r="PSU216" s="47"/>
      <c r="PSV216" s="47"/>
      <c r="PSW216" s="47"/>
      <c r="PSX216" s="47"/>
      <c r="PSY216" s="47"/>
      <c r="PSZ216" s="47"/>
      <c r="PTA216" s="47"/>
      <c r="PTB216" s="47"/>
      <c r="PTC216" s="47"/>
      <c r="PTD216" s="47"/>
      <c r="PTE216" s="47"/>
      <c r="PTF216" s="47"/>
      <c r="PTG216" s="47"/>
      <c r="PTH216" s="47"/>
      <c r="PTI216" s="47"/>
      <c r="PTJ216" s="47"/>
      <c r="PTK216" s="47"/>
      <c r="PTL216" s="47"/>
      <c r="PTM216" s="47"/>
      <c r="PTN216" s="47"/>
      <c r="PTO216" s="47"/>
      <c r="PTP216" s="47"/>
      <c r="PTQ216" s="47"/>
      <c r="PTR216" s="47"/>
      <c r="PTS216" s="47"/>
      <c r="PTT216" s="47"/>
      <c r="PTU216" s="47"/>
      <c r="PTV216" s="47"/>
      <c r="PTW216" s="47"/>
      <c r="PTX216" s="47"/>
      <c r="PTY216" s="47"/>
      <c r="PTZ216" s="47"/>
      <c r="PUA216" s="47"/>
      <c r="PUB216" s="47"/>
      <c r="PUC216" s="47"/>
      <c r="PUD216" s="47"/>
      <c r="PUE216" s="47"/>
      <c r="PUF216" s="47"/>
      <c r="PUG216" s="47"/>
      <c r="PUH216" s="47"/>
      <c r="PUI216" s="47"/>
      <c r="PUJ216" s="47"/>
      <c r="PUK216" s="47"/>
      <c r="PUL216" s="47"/>
      <c r="PUM216" s="47"/>
      <c r="PUN216" s="47"/>
      <c r="PUO216" s="47"/>
      <c r="PUP216" s="47"/>
      <c r="PUQ216" s="47"/>
      <c r="PUR216" s="47"/>
      <c r="PUS216" s="47"/>
      <c r="PUT216" s="47"/>
      <c r="PUU216" s="47"/>
      <c r="PUV216" s="47"/>
      <c r="PUW216" s="47"/>
      <c r="PUX216" s="47"/>
      <c r="PUY216" s="47"/>
      <c r="PUZ216" s="47"/>
      <c r="PVA216" s="47"/>
      <c r="PVB216" s="47"/>
      <c r="PVC216" s="47"/>
      <c r="PVD216" s="47"/>
      <c r="PVE216" s="47"/>
      <c r="PVF216" s="47"/>
      <c r="PVG216" s="47"/>
      <c r="PVH216" s="47"/>
      <c r="PVI216" s="47"/>
      <c r="PVJ216" s="47"/>
      <c r="PVK216" s="47"/>
      <c r="PVL216" s="47"/>
      <c r="PVM216" s="47"/>
      <c r="PVN216" s="47"/>
      <c r="PVO216" s="47"/>
      <c r="PVP216" s="47"/>
      <c r="PVQ216" s="47"/>
      <c r="PVR216" s="47"/>
      <c r="PVS216" s="47"/>
      <c r="PVT216" s="47"/>
      <c r="PVU216" s="47"/>
      <c r="PVV216" s="47"/>
      <c r="PVW216" s="47"/>
      <c r="PVX216" s="47"/>
      <c r="PVY216" s="47"/>
      <c r="PVZ216" s="47"/>
      <c r="PWA216" s="47"/>
      <c r="PWB216" s="47"/>
      <c r="PWC216" s="47"/>
      <c r="PWD216" s="47"/>
      <c r="PWE216" s="47"/>
      <c r="PWF216" s="47"/>
      <c r="PWG216" s="47"/>
      <c r="PWH216" s="47"/>
      <c r="PWI216" s="47"/>
      <c r="PWJ216" s="47"/>
      <c r="PWK216" s="47"/>
      <c r="PWL216" s="47"/>
      <c r="PWM216" s="47"/>
      <c r="PWN216" s="47"/>
      <c r="PWO216" s="47"/>
      <c r="PWP216" s="47"/>
      <c r="PWQ216" s="47"/>
      <c r="PWR216" s="47"/>
      <c r="PWS216" s="47"/>
      <c r="PWT216" s="47"/>
      <c r="PWU216" s="47"/>
      <c r="PWV216" s="47"/>
      <c r="PWW216" s="47"/>
      <c r="PWX216" s="47"/>
      <c r="PWY216" s="47"/>
      <c r="PWZ216" s="47"/>
      <c r="PXA216" s="47"/>
      <c r="PXB216" s="47"/>
      <c r="PXC216" s="47"/>
      <c r="PXD216" s="47"/>
      <c r="PXE216" s="47"/>
      <c r="PXF216" s="47"/>
      <c r="PXG216" s="47"/>
      <c r="PXH216" s="47"/>
      <c r="PXI216" s="47"/>
      <c r="PXJ216" s="47"/>
      <c r="PXK216" s="47"/>
      <c r="PXL216" s="47"/>
      <c r="PXM216" s="47"/>
      <c r="PXN216" s="47"/>
      <c r="PXO216" s="47"/>
      <c r="PXP216" s="47"/>
      <c r="PXQ216" s="47"/>
      <c r="PXR216" s="47"/>
      <c r="PXS216" s="47"/>
      <c r="PXT216" s="47"/>
      <c r="PXU216" s="47"/>
      <c r="PXV216" s="47"/>
      <c r="PXW216" s="47"/>
      <c r="PXX216" s="47"/>
      <c r="PXY216" s="47"/>
      <c r="PXZ216" s="47"/>
      <c r="PYA216" s="47"/>
      <c r="PYB216" s="47"/>
      <c r="PYC216" s="47"/>
      <c r="PYD216" s="47"/>
      <c r="PYE216" s="47"/>
      <c r="PYF216" s="47"/>
      <c r="PYG216" s="47"/>
      <c r="PYH216" s="47"/>
      <c r="PYI216" s="47"/>
      <c r="PYJ216" s="47"/>
      <c r="PYK216" s="47"/>
      <c r="PYL216" s="47"/>
      <c r="PYM216" s="47"/>
      <c r="PYN216" s="47"/>
      <c r="PYO216" s="47"/>
      <c r="PYP216" s="47"/>
      <c r="PYQ216" s="47"/>
      <c r="PYR216" s="47"/>
      <c r="PYS216" s="47"/>
      <c r="PYT216" s="47"/>
      <c r="PYU216" s="47"/>
      <c r="PYV216" s="47"/>
      <c r="PYW216" s="47"/>
      <c r="PYX216" s="47"/>
      <c r="PYY216" s="47"/>
      <c r="PYZ216" s="47"/>
      <c r="PZA216" s="47"/>
      <c r="PZB216" s="47"/>
      <c r="PZC216" s="47"/>
      <c r="PZD216" s="47"/>
      <c r="PZE216" s="47"/>
      <c r="PZF216" s="47"/>
      <c r="PZG216" s="47"/>
      <c r="PZH216" s="47"/>
      <c r="PZI216" s="47"/>
      <c r="PZJ216" s="47"/>
      <c r="PZK216" s="47"/>
      <c r="PZL216" s="47"/>
      <c r="PZM216" s="47"/>
      <c r="PZN216" s="47"/>
      <c r="PZO216" s="47"/>
      <c r="PZP216" s="47"/>
      <c r="PZQ216" s="47"/>
      <c r="PZR216" s="47"/>
      <c r="PZS216" s="47"/>
      <c r="PZT216" s="47"/>
      <c r="PZU216" s="47"/>
      <c r="PZV216" s="47"/>
      <c r="PZW216" s="47"/>
      <c r="PZX216" s="47"/>
      <c r="PZY216" s="47"/>
      <c r="PZZ216" s="47"/>
      <c r="QAA216" s="47"/>
      <c r="QAB216" s="47"/>
      <c r="QAC216" s="47"/>
      <c r="QAD216" s="47"/>
      <c r="QAE216" s="47"/>
      <c r="QAF216" s="47"/>
      <c r="QAG216" s="47"/>
      <c r="QAH216" s="47"/>
      <c r="QAI216" s="47"/>
      <c r="QAJ216" s="47"/>
      <c r="QAK216" s="47"/>
      <c r="QAL216" s="47"/>
      <c r="QAM216" s="47"/>
      <c r="QAN216" s="47"/>
      <c r="QAO216" s="47"/>
      <c r="QAP216" s="47"/>
      <c r="QAQ216" s="47"/>
      <c r="QAR216" s="47"/>
      <c r="QAS216" s="47"/>
      <c r="QAT216" s="47"/>
      <c r="QAU216" s="47"/>
      <c r="QAV216" s="47"/>
      <c r="QAW216" s="47"/>
      <c r="QAX216" s="47"/>
      <c r="QAY216" s="47"/>
      <c r="QAZ216" s="47"/>
      <c r="QBA216" s="47"/>
      <c r="QBB216" s="47"/>
      <c r="QBC216" s="47"/>
      <c r="QBD216" s="47"/>
      <c r="QBE216" s="47"/>
      <c r="QBF216" s="47"/>
      <c r="QBG216" s="47"/>
      <c r="QBH216" s="47"/>
      <c r="QBI216" s="47"/>
      <c r="QBJ216" s="47"/>
      <c r="QBK216" s="47"/>
      <c r="QBL216" s="47"/>
      <c r="QBM216" s="47"/>
      <c r="QBN216" s="47"/>
      <c r="QBO216" s="47"/>
      <c r="QBP216" s="47"/>
      <c r="QBQ216" s="47"/>
      <c r="QBR216" s="47"/>
      <c r="QBS216" s="47"/>
      <c r="QBT216" s="47"/>
      <c r="QBU216" s="47"/>
      <c r="QBV216" s="47"/>
      <c r="QBW216" s="47"/>
      <c r="QBX216" s="47"/>
      <c r="QBY216" s="47"/>
      <c r="QBZ216" s="47"/>
      <c r="QCA216" s="47"/>
      <c r="QCB216" s="47"/>
      <c r="QCC216" s="47"/>
      <c r="QCD216" s="47"/>
      <c r="QCE216" s="47"/>
      <c r="QCF216" s="47"/>
      <c r="QCG216" s="47"/>
      <c r="QCH216" s="47"/>
      <c r="QCI216" s="47"/>
      <c r="QCJ216" s="47"/>
      <c r="QCK216" s="47"/>
      <c r="QCL216" s="47"/>
      <c r="QCM216" s="47"/>
      <c r="QCN216" s="47"/>
      <c r="QCO216" s="47"/>
      <c r="QCP216" s="47"/>
      <c r="QCQ216" s="47"/>
      <c r="QCR216" s="47"/>
      <c r="QCS216" s="47"/>
      <c r="QCT216" s="47"/>
      <c r="QCU216" s="47"/>
      <c r="QCV216" s="47"/>
      <c r="QCW216" s="47"/>
      <c r="QCX216" s="47"/>
      <c r="QCY216" s="47"/>
      <c r="QCZ216" s="47"/>
      <c r="QDA216" s="47"/>
      <c r="QDB216" s="47"/>
      <c r="QDC216" s="47"/>
      <c r="QDD216" s="47"/>
      <c r="QDE216" s="47"/>
      <c r="QDF216" s="47"/>
      <c r="QDG216" s="47"/>
      <c r="QDH216" s="47"/>
      <c r="QDI216" s="47"/>
      <c r="QDJ216" s="47"/>
      <c r="QDK216" s="47"/>
      <c r="QDL216" s="47"/>
      <c r="QDM216" s="47"/>
      <c r="QDN216" s="47"/>
      <c r="QDO216" s="47"/>
      <c r="QDP216" s="47"/>
      <c r="QDQ216" s="47"/>
      <c r="QDR216" s="47"/>
      <c r="QDS216" s="47"/>
      <c r="QDT216" s="47"/>
      <c r="QDU216" s="47"/>
      <c r="QDV216" s="47"/>
      <c r="QDW216" s="47"/>
      <c r="QDX216" s="47"/>
      <c r="QDY216" s="47"/>
      <c r="QDZ216" s="47"/>
      <c r="QEA216" s="47"/>
      <c r="QEB216" s="47"/>
      <c r="QEC216" s="47"/>
      <c r="QED216" s="47"/>
      <c r="QEE216" s="47"/>
      <c r="QEF216" s="47"/>
      <c r="QEG216" s="47"/>
      <c r="QEH216" s="47"/>
      <c r="QEI216" s="47"/>
      <c r="QEJ216" s="47"/>
      <c r="QEK216" s="47"/>
      <c r="QEL216" s="47"/>
      <c r="QEM216" s="47"/>
      <c r="QEN216" s="47"/>
      <c r="QEO216" s="47"/>
      <c r="QEP216" s="47"/>
      <c r="QEQ216" s="47"/>
      <c r="QER216" s="47"/>
      <c r="QES216" s="47"/>
      <c r="QET216" s="47"/>
      <c r="QEU216" s="47"/>
      <c r="QEV216" s="47"/>
      <c r="QEW216" s="47"/>
      <c r="QEX216" s="47"/>
      <c r="QEY216" s="47"/>
      <c r="QEZ216" s="47"/>
      <c r="QFA216" s="47"/>
      <c r="QFB216" s="47"/>
      <c r="QFC216" s="47"/>
      <c r="QFD216" s="47"/>
      <c r="QFE216" s="47"/>
      <c r="QFF216" s="47"/>
      <c r="QFG216" s="47"/>
      <c r="QFH216" s="47"/>
      <c r="QFI216" s="47"/>
      <c r="QFJ216" s="47"/>
      <c r="QFK216" s="47"/>
      <c r="QFL216" s="47"/>
      <c r="QFM216" s="47"/>
      <c r="QFN216" s="47"/>
      <c r="QFO216" s="47"/>
      <c r="QFP216" s="47"/>
      <c r="QFQ216" s="47"/>
      <c r="QFR216" s="47"/>
      <c r="QFS216" s="47"/>
      <c r="QFT216" s="47"/>
      <c r="QFU216" s="47"/>
      <c r="QFV216" s="47"/>
      <c r="QFW216" s="47"/>
      <c r="QFX216" s="47"/>
      <c r="QFY216" s="47"/>
      <c r="QFZ216" s="47"/>
      <c r="QGA216" s="47"/>
      <c r="QGB216" s="47"/>
      <c r="QGC216" s="47"/>
      <c r="QGD216" s="47"/>
      <c r="QGE216" s="47"/>
      <c r="QGF216" s="47"/>
      <c r="QGG216" s="47"/>
      <c r="QGH216" s="47"/>
      <c r="QGI216" s="47"/>
      <c r="QGJ216" s="47"/>
      <c r="QGK216" s="47"/>
      <c r="QGL216" s="47"/>
      <c r="QGM216" s="47"/>
      <c r="QGN216" s="47"/>
      <c r="QGO216" s="47"/>
      <c r="QGP216" s="47"/>
      <c r="QGQ216" s="47"/>
      <c r="QGR216" s="47"/>
      <c r="QGS216" s="47"/>
      <c r="QGT216" s="47"/>
      <c r="QGU216" s="47"/>
      <c r="QGV216" s="47"/>
      <c r="QGW216" s="47"/>
      <c r="QGX216" s="47"/>
      <c r="QGY216" s="47"/>
      <c r="QGZ216" s="47"/>
      <c r="QHA216" s="47"/>
      <c r="QHB216" s="47"/>
      <c r="QHC216" s="47"/>
      <c r="QHD216" s="47"/>
      <c r="QHE216" s="47"/>
      <c r="QHF216" s="47"/>
      <c r="QHG216" s="47"/>
      <c r="QHH216" s="47"/>
      <c r="QHI216" s="47"/>
      <c r="QHJ216" s="47"/>
      <c r="QHK216" s="47"/>
      <c r="QHL216" s="47"/>
      <c r="QHM216" s="47"/>
      <c r="QHN216" s="47"/>
      <c r="QHO216" s="47"/>
      <c r="QHP216" s="47"/>
      <c r="QHQ216" s="47"/>
      <c r="QHR216" s="47"/>
      <c r="QHS216" s="47"/>
      <c r="QHT216" s="47"/>
      <c r="QHU216" s="47"/>
      <c r="QHV216" s="47"/>
      <c r="QHW216" s="47"/>
      <c r="QHX216" s="47"/>
      <c r="QHY216" s="47"/>
      <c r="QHZ216" s="47"/>
      <c r="QIA216" s="47"/>
      <c r="QIB216" s="47"/>
      <c r="QIC216" s="47"/>
      <c r="QID216" s="47"/>
      <c r="QIE216" s="47"/>
      <c r="QIF216" s="47"/>
      <c r="QIG216" s="47"/>
      <c r="QIH216" s="47"/>
      <c r="QII216" s="47"/>
      <c r="QIJ216" s="47"/>
      <c r="QIK216" s="47"/>
      <c r="QIL216" s="47"/>
      <c r="QIM216" s="47"/>
      <c r="QIN216" s="47"/>
      <c r="QIO216" s="47"/>
      <c r="QIP216" s="47"/>
      <c r="QIQ216" s="47"/>
      <c r="QIR216" s="47"/>
      <c r="QIS216" s="47"/>
      <c r="QIT216" s="47"/>
      <c r="QIU216" s="47"/>
      <c r="QIV216" s="47"/>
      <c r="QIW216" s="47"/>
      <c r="QIX216" s="47"/>
      <c r="QIY216" s="47"/>
      <c r="QIZ216" s="47"/>
      <c r="QJA216" s="47"/>
      <c r="QJB216" s="47"/>
      <c r="QJC216" s="47"/>
      <c r="QJD216" s="47"/>
      <c r="QJE216" s="47"/>
      <c r="QJF216" s="47"/>
      <c r="QJG216" s="47"/>
      <c r="QJH216" s="47"/>
      <c r="QJI216" s="47"/>
      <c r="QJJ216" s="47"/>
      <c r="QJK216" s="47"/>
      <c r="QJL216" s="47"/>
      <c r="QJM216" s="47"/>
      <c r="QJN216" s="47"/>
      <c r="QJO216" s="47"/>
      <c r="QJP216" s="47"/>
      <c r="QJQ216" s="47"/>
      <c r="QJR216" s="47"/>
      <c r="QJS216" s="47"/>
      <c r="QJT216" s="47"/>
      <c r="QJU216" s="47"/>
      <c r="QJV216" s="47"/>
      <c r="QJW216" s="47"/>
      <c r="QJX216" s="47"/>
      <c r="QJY216" s="47"/>
      <c r="QJZ216" s="47"/>
      <c r="QKA216" s="47"/>
      <c r="QKB216" s="47"/>
      <c r="QKC216" s="47"/>
      <c r="QKD216" s="47"/>
      <c r="QKE216" s="47"/>
      <c r="QKF216" s="47"/>
      <c r="QKG216" s="47"/>
      <c r="QKH216" s="47"/>
      <c r="QKI216" s="47"/>
      <c r="QKJ216" s="47"/>
      <c r="QKK216" s="47"/>
      <c r="QKL216" s="47"/>
      <c r="QKM216" s="47"/>
      <c r="QKN216" s="47"/>
      <c r="QKO216" s="47"/>
      <c r="QKP216" s="47"/>
      <c r="QKQ216" s="47"/>
      <c r="QKR216" s="47"/>
      <c r="QKS216" s="47"/>
      <c r="QKT216" s="47"/>
      <c r="QKU216" s="47"/>
      <c r="QKV216" s="47"/>
      <c r="QKW216" s="47"/>
      <c r="QKX216" s="47"/>
      <c r="QKY216" s="47"/>
      <c r="QKZ216" s="47"/>
      <c r="QLA216" s="47"/>
      <c r="QLB216" s="47"/>
      <c r="QLC216" s="47"/>
      <c r="QLD216" s="47"/>
      <c r="QLE216" s="47"/>
      <c r="QLF216" s="47"/>
      <c r="QLG216" s="47"/>
      <c r="QLH216" s="47"/>
      <c r="QLI216" s="47"/>
      <c r="QLJ216" s="47"/>
      <c r="QLK216" s="47"/>
      <c r="QLL216" s="47"/>
      <c r="QLM216" s="47"/>
      <c r="QLN216" s="47"/>
      <c r="QLO216" s="47"/>
      <c r="QLP216" s="47"/>
      <c r="QLQ216" s="47"/>
      <c r="QLR216" s="47"/>
      <c r="QLS216" s="47"/>
      <c r="QLT216" s="47"/>
      <c r="QLU216" s="47"/>
      <c r="QLV216" s="47"/>
      <c r="QLW216" s="47"/>
      <c r="QLX216" s="47"/>
      <c r="QLY216" s="47"/>
      <c r="QLZ216" s="47"/>
      <c r="QMA216" s="47"/>
      <c r="QMB216" s="47"/>
      <c r="QMC216" s="47"/>
      <c r="QMD216" s="47"/>
      <c r="QME216" s="47"/>
      <c r="QMF216" s="47"/>
      <c r="QMG216" s="47"/>
      <c r="QMH216" s="47"/>
      <c r="QMI216" s="47"/>
      <c r="QMJ216" s="47"/>
      <c r="QMK216" s="47"/>
      <c r="QML216" s="47"/>
      <c r="QMM216" s="47"/>
      <c r="QMN216" s="47"/>
      <c r="QMO216" s="47"/>
      <c r="QMP216" s="47"/>
      <c r="QMQ216" s="47"/>
      <c r="QMR216" s="47"/>
      <c r="QMS216" s="47"/>
      <c r="QMT216" s="47"/>
      <c r="QMU216" s="47"/>
      <c r="QMV216" s="47"/>
      <c r="QMW216" s="47"/>
      <c r="QMX216" s="47"/>
      <c r="QMY216" s="47"/>
      <c r="QMZ216" s="47"/>
      <c r="QNA216" s="47"/>
      <c r="QNB216" s="47"/>
      <c r="QNC216" s="47"/>
      <c r="QND216" s="47"/>
      <c r="QNE216" s="47"/>
      <c r="QNF216" s="47"/>
      <c r="QNG216" s="47"/>
      <c r="QNH216" s="47"/>
      <c r="QNI216" s="47"/>
      <c r="QNJ216" s="47"/>
      <c r="QNK216" s="47"/>
      <c r="QNL216" s="47"/>
      <c r="QNM216" s="47"/>
      <c r="QNN216" s="47"/>
      <c r="QNO216" s="47"/>
      <c r="QNP216" s="47"/>
      <c r="QNQ216" s="47"/>
      <c r="QNR216" s="47"/>
      <c r="QNS216" s="47"/>
      <c r="QNT216" s="47"/>
      <c r="QNU216" s="47"/>
      <c r="QNV216" s="47"/>
      <c r="QNW216" s="47"/>
      <c r="QNX216" s="47"/>
      <c r="QNY216" s="47"/>
      <c r="QNZ216" s="47"/>
      <c r="QOA216" s="47"/>
      <c r="QOB216" s="47"/>
      <c r="QOC216" s="47"/>
      <c r="QOD216" s="47"/>
      <c r="QOE216" s="47"/>
      <c r="QOF216" s="47"/>
      <c r="QOG216" s="47"/>
      <c r="QOH216" s="47"/>
      <c r="QOI216" s="47"/>
      <c r="QOJ216" s="47"/>
      <c r="QOK216" s="47"/>
      <c r="QOL216" s="47"/>
      <c r="QOM216" s="47"/>
      <c r="QON216" s="47"/>
      <c r="QOO216" s="47"/>
      <c r="QOP216" s="47"/>
      <c r="QOQ216" s="47"/>
      <c r="QOR216" s="47"/>
      <c r="QOS216" s="47"/>
      <c r="QOT216" s="47"/>
      <c r="QOU216" s="47"/>
      <c r="QOV216" s="47"/>
      <c r="QOW216" s="47"/>
      <c r="QOX216" s="47"/>
      <c r="QOY216" s="47"/>
      <c r="QOZ216" s="47"/>
      <c r="QPA216" s="47"/>
      <c r="QPB216" s="47"/>
      <c r="QPC216" s="47"/>
      <c r="QPD216" s="47"/>
      <c r="QPE216" s="47"/>
      <c r="QPF216" s="47"/>
      <c r="QPG216" s="47"/>
      <c r="QPH216" s="47"/>
      <c r="QPI216" s="47"/>
      <c r="QPJ216" s="47"/>
      <c r="QPK216" s="47"/>
      <c r="QPL216" s="47"/>
      <c r="QPM216" s="47"/>
      <c r="QPN216" s="47"/>
      <c r="QPO216" s="47"/>
      <c r="QPP216" s="47"/>
      <c r="QPQ216" s="47"/>
      <c r="QPR216" s="47"/>
      <c r="QPS216" s="47"/>
      <c r="QPT216" s="47"/>
      <c r="QPU216" s="47"/>
      <c r="QPV216" s="47"/>
      <c r="QPW216" s="47"/>
      <c r="QPX216" s="47"/>
      <c r="QPY216" s="47"/>
      <c r="QPZ216" s="47"/>
      <c r="QQA216" s="47"/>
      <c r="QQB216" s="47"/>
      <c r="QQC216" s="47"/>
      <c r="QQD216" s="47"/>
      <c r="QQE216" s="47"/>
      <c r="QQF216" s="47"/>
      <c r="QQG216" s="47"/>
      <c r="QQH216" s="47"/>
      <c r="QQI216" s="47"/>
      <c r="QQJ216" s="47"/>
      <c r="QQK216" s="47"/>
      <c r="QQL216" s="47"/>
      <c r="QQM216" s="47"/>
      <c r="QQN216" s="47"/>
      <c r="QQO216" s="47"/>
      <c r="QQP216" s="47"/>
      <c r="QQQ216" s="47"/>
      <c r="QQR216" s="47"/>
      <c r="QQS216" s="47"/>
      <c r="QQT216" s="47"/>
      <c r="QQU216" s="47"/>
      <c r="QQV216" s="47"/>
      <c r="QQW216" s="47"/>
      <c r="QQX216" s="47"/>
      <c r="QQY216" s="47"/>
      <c r="QQZ216" s="47"/>
      <c r="QRA216" s="47"/>
      <c r="QRB216" s="47"/>
      <c r="QRC216" s="47"/>
      <c r="QRD216" s="47"/>
      <c r="QRE216" s="47"/>
      <c r="QRF216" s="47"/>
      <c r="QRG216" s="47"/>
      <c r="QRH216" s="47"/>
      <c r="QRI216" s="47"/>
      <c r="QRJ216" s="47"/>
      <c r="QRK216" s="47"/>
      <c r="QRL216" s="47"/>
      <c r="QRM216" s="47"/>
      <c r="QRN216" s="47"/>
      <c r="QRO216" s="47"/>
      <c r="QRP216" s="47"/>
      <c r="QRQ216" s="47"/>
      <c r="QRR216" s="47"/>
      <c r="QRS216" s="47"/>
      <c r="QRT216" s="47"/>
      <c r="QRU216" s="47"/>
      <c r="QRV216" s="47"/>
      <c r="QRW216" s="47"/>
      <c r="QRX216" s="47"/>
      <c r="QRY216" s="47"/>
      <c r="QRZ216" s="47"/>
      <c r="QSA216" s="47"/>
      <c r="QSB216" s="47"/>
      <c r="QSC216" s="47"/>
      <c r="QSD216" s="47"/>
      <c r="QSE216" s="47"/>
      <c r="QSF216" s="47"/>
      <c r="QSG216" s="47"/>
      <c r="QSH216" s="47"/>
      <c r="QSI216" s="47"/>
      <c r="QSJ216" s="47"/>
      <c r="QSK216" s="47"/>
      <c r="QSL216" s="47"/>
      <c r="QSM216" s="47"/>
      <c r="QSN216" s="47"/>
      <c r="QSO216" s="47"/>
      <c r="QSP216" s="47"/>
      <c r="QSQ216" s="47"/>
      <c r="QSR216" s="47"/>
      <c r="QSS216" s="47"/>
      <c r="QST216" s="47"/>
      <c r="QSU216" s="47"/>
      <c r="QSV216" s="47"/>
      <c r="QSW216" s="47"/>
      <c r="QSX216" s="47"/>
      <c r="QSY216" s="47"/>
      <c r="QSZ216" s="47"/>
      <c r="QTA216" s="47"/>
      <c r="QTB216" s="47"/>
      <c r="QTC216" s="47"/>
      <c r="QTD216" s="47"/>
      <c r="QTE216" s="47"/>
      <c r="QTF216" s="47"/>
      <c r="QTG216" s="47"/>
      <c r="QTH216" s="47"/>
      <c r="QTI216" s="47"/>
      <c r="QTJ216" s="47"/>
      <c r="QTK216" s="47"/>
      <c r="QTL216" s="47"/>
      <c r="QTM216" s="47"/>
      <c r="QTN216" s="47"/>
      <c r="QTO216" s="47"/>
      <c r="QTP216" s="47"/>
      <c r="QTQ216" s="47"/>
      <c r="QTR216" s="47"/>
      <c r="QTS216" s="47"/>
      <c r="QTT216" s="47"/>
      <c r="QTU216" s="47"/>
      <c r="QTV216" s="47"/>
      <c r="QTW216" s="47"/>
      <c r="QTX216" s="47"/>
      <c r="QTY216" s="47"/>
      <c r="QTZ216" s="47"/>
      <c r="QUA216" s="47"/>
      <c r="QUB216" s="47"/>
      <c r="QUC216" s="47"/>
      <c r="QUD216" s="47"/>
      <c r="QUE216" s="47"/>
      <c r="QUF216" s="47"/>
      <c r="QUG216" s="47"/>
      <c r="QUH216" s="47"/>
      <c r="QUI216" s="47"/>
      <c r="QUJ216" s="47"/>
      <c r="QUK216" s="47"/>
      <c r="QUL216" s="47"/>
      <c r="QUM216" s="47"/>
      <c r="QUN216" s="47"/>
      <c r="QUO216" s="47"/>
      <c r="QUP216" s="47"/>
      <c r="QUQ216" s="47"/>
      <c r="QUR216" s="47"/>
      <c r="QUS216" s="47"/>
      <c r="QUT216" s="47"/>
      <c r="QUU216" s="47"/>
      <c r="QUV216" s="47"/>
      <c r="QUW216" s="47"/>
      <c r="QUX216" s="47"/>
      <c r="QUY216" s="47"/>
      <c r="QUZ216" s="47"/>
      <c r="QVA216" s="47"/>
      <c r="QVB216" s="47"/>
      <c r="QVC216" s="47"/>
      <c r="QVD216" s="47"/>
      <c r="QVE216" s="47"/>
      <c r="QVF216" s="47"/>
      <c r="QVG216" s="47"/>
      <c r="QVH216" s="47"/>
      <c r="QVI216" s="47"/>
      <c r="QVJ216" s="47"/>
      <c r="QVK216" s="47"/>
      <c r="QVL216" s="47"/>
      <c r="QVM216" s="47"/>
      <c r="QVN216" s="47"/>
      <c r="QVO216" s="47"/>
      <c r="QVP216" s="47"/>
      <c r="QVQ216" s="47"/>
      <c r="QVR216" s="47"/>
      <c r="QVS216" s="47"/>
      <c r="QVT216" s="47"/>
      <c r="QVU216" s="47"/>
      <c r="QVV216" s="47"/>
      <c r="QVW216" s="47"/>
      <c r="QVX216" s="47"/>
      <c r="QVY216" s="47"/>
      <c r="QVZ216" s="47"/>
      <c r="QWA216" s="47"/>
      <c r="QWB216" s="47"/>
      <c r="QWC216" s="47"/>
      <c r="QWD216" s="47"/>
      <c r="QWE216" s="47"/>
      <c r="QWF216" s="47"/>
      <c r="QWG216" s="47"/>
      <c r="QWH216" s="47"/>
      <c r="QWI216" s="47"/>
      <c r="QWJ216" s="47"/>
      <c r="QWK216" s="47"/>
      <c r="QWL216" s="47"/>
      <c r="QWM216" s="47"/>
      <c r="QWN216" s="47"/>
      <c r="QWO216" s="47"/>
      <c r="QWP216" s="47"/>
      <c r="QWQ216" s="47"/>
      <c r="QWR216" s="47"/>
      <c r="QWS216" s="47"/>
      <c r="QWT216" s="47"/>
      <c r="QWU216" s="47"/>
      <c r="QWV216" s="47"/>
      <c r="QWW216" s="47"/>
      <c r="QWX216" s="47"/>
      <c r="QWY216" s="47"/>
      <c r="QWZ216" s="47"/>
      <c r="QXA216" s="47"/>
      <c r="QXB216" s="47"/>
      <c r="QXC216" s="47"/>
      <c r="QXD216" s="47"/>
      <c r="QXE216" s="47"/>
      <c r="QXF216" s="47"/>
      <c r="QXG216" s="47"/>
      <c r="QXH216" s="47"/>
      <c r="QXI216" s="47"/>
      <c r="QXJ216" s="47"/>
      <c r="QXK216" s="47"/>
      <c r="QXL216" s="47"/>
      <c r="QXM216" s="47"/>
      <c r="QXN216" s="47"/>
      <c r="QXO216" s="47"/>
      <c r="QXP216" s="47"/>
      <c r="QXQ216" s="47"/>
      <c r="QXR216" s="47"/>
      <c r="QXS216" s="47"/>
      <c r="QXT216" s="47"/>
      <c r="QXU216" s="47"/>
      <c r="QXV216" s="47"/>
      <c r="QXW216" s="47"/>
      <c r="QXX216" s="47"/>
      <c r="QXY216" s="47"/>
      <c r="QXZ216" s="47"/>
      <c r="QYA216" s="47"/>
      <c r="QYB216" s="47"/>
      <c r="QYC216" s="47"/>
      <c r="QYD216" s="47"/>
      <c r="QYE216" s="47"/>
      <c r="QYF216" s="47"/>
      <c r="QYG216" s="47"/>
      <c r="QYH216" s="47"/>
      <c r="QYI216" s="47"/>
      <c r="QYJ216" s="47"/>
      <c r="QYK216" s="47"/>
      <c r="QYL216" s="47"/>
      <c r="QYM216" s="47"/>
      <c r="QYN216" s="47"/>
      <c r="QYO216" s="47"/>
      <c r="QYP216" s="47"/>
      <c r="QYQ216" s="47"/>
      <c r="QYR216" s="47"/>
      <c r="QYS216" s="47"/>
      <c r="QYT216" s="47"/>
      <c r="QYU216" s="47"/>
      <c r="QYV216" s="47"/>
      <c r="QYW216" s="47"/>
      <c r="QYX216" s="47"/>
      <c r="QYY216" s="47"/>
      <c r="QYZ216" s="47"/>
      <c r="QZA216" s="47"/>
      <c r="QZB216" s="47"/>
      <c r="QZC216" s="47"/>
      <c r="QZD216" s="47"/>
      <c r="QZE216" s="47"/>
      <c r="QZF216" s="47"/>
      <c r="QZG216" s="47"/>
      <c r="QZH216" s="47"/>
      <c r="QZI216" s="47"/>
      <c r="QZJ216" s="47"/>
      <c r="QZK216" s="47"/>
      <c r="QZL216" s="47"/>
      <c r="QZM216" s="47"/>
      <c r="QZN216" s="47"/>
      <c r="QZO216" s="47"/>
      <c r="QZP216" s="47"/>
      <c r="QZQ216" s="47"/>
      <c r="QZR216" s="47"/>
      <c r="QZS216" s="47"/>
      <c r="QZT216" s="47"/>
      <c r="QZU216" s="47"/>
      <c r="QZV216" s="47"/>
      <c r="QZW216" s="47"/>
      <c r="QZX216" s="47"/>
      <c r="QZY216" s="47"/>
      <c r="QZZ216" s="47"/>
      <c r="RAA216" s="47"/>
      <c r="RAB216" s="47"/>
      <c r="RAC216" s="47"/>
      <c r="RAD216" s="47"/>
      <c r="RAE216" s="47"/>
      <c r="RAF216" s="47"/>
      <c r="RAG216" s="47"/>
      <c r="RAH216" s="47"/>
      <c r="RAI216" s="47"/>
      <c r="RAJ216" s="47"/>
      <c r="RAK216" s="47"/>
      <c r="RAL216" s="47"/>
      <c r="RAM216" s="47"/>
      <c r="RAN216" s="47"/>
      <c r="RAO216" s="47"/>
      <c r="RAP216" s="47"/>
      <c r="RAQ216" s="47"/>
      <c r="RAR216" s="47"/>
      <c r="RAS216" s="47"/>
      <c r="RAT216" s="47"/>
      <c r="RAU216" s="47"/>
      <c r="RAV216" s="47"/>
      <c r="RAW216" s="47"/>
      <c r="RAX216" s="47"/>
      <c r="RAY216" s="47"/>
      <c r="RAZ216" s="47"/>
      <c r="RBA216" s="47"/>
      <c r="RBB216" s="47"/>
      <c r="RBC216" s="47"/>
      <c r="RBD216" s="47"/>
      <c r="RBE216" s="47"/>
      <c r="RBF216" s="47"/>
      <c r="RBG216" s="47"/>
      <c r="RBH216" s="47"/>
      <c r="RBI216" s="47"/>
      <c r="RBJ216" s="47"/>
      <c r="RBK216" s="47"/>
      <c r="RBL216" s="47"/>
      <c r="RBM216" s="47"/>
      <c r="RBN216" s="47"/>
      <c r="RBO216" s="47"/>
      <c r="RBP216" s="47"/>
      <c r="RBQ216" s="47"/>
      <c r="RBR216" s="47"/>
      <c r="RBS216" s="47"/>
      <c r="RBT216" s="47"/>
      <c r="RBU216" s="47"/>
      <c r="RBV216" s="47"/>
      <c r="RBW216" s="47"/>
      <c r="RBX216" s="47"/>
      <c r="RBY216" s="47"/>
      <c r="RBZ216" s="47"/>
      <c r="RCA216" s="47"/>
      <c r="RCB216" s="47"/>
      <c r="RCC216" s="47"/>
      <c r="RCD216" s="47"/>
      <c r="RCE216" s="47"/>
      <c r="RCF216" s="47"/>
      <c r="RCG216" s="47"/>
      <c r="RCH216" s="47"/>
      <c r="RCI216" s="47"/>
      <c r="RCJ216" s="47"/>
      <c r="RCK216" s="47"/>
      <c r="RCL216" s="47"/>
      <c r="RCM216" s="47"/>
      <c r="RCN216" s="47"/>
      <c r="RCO216" s="47"/>
      <c r="RCP216" s="47"/>
      <c r="RCQ216" s="47"/>
      <c r="RCR216" s="47"/>
      <c r="RCS216" s="47"/>
      <c r="RCT216" s="47"/>
      <c r="RCU216" s="47"/>
      <c r="RCV216" s="47"/>
      <c r="RCW216" s="47"/>
      <c r="RCX216" s="47"/>
      <c r="RCY216" s="47"/>
      <c r="RCZ216" s="47"/>
      <c r="RDA216" s="47"/>
      <c r="RDB216" s="47"/>
      <c r="RDC216" s="47"/>
      <c r="RDD216" s="47"/>
      <c r="RDE216" s="47"/>
      <c r="RDF216" s="47"/>
      <c r="RDG216" s="47"/>
      <c r="RDH216" s="47"/>
      <c r="RDI216" s="47"/>
      <c r="RDJ216" s="47"/>
      <c r="RDK216" s="47"/>
      <c r="RDL216" s="47"/>
      <c r="RDM216" s="47"/>
      <c r="RDN216" s="47"/>
      <c r="RDO216" s="47"/>
      <c r="RDP216" s="47"/>
      <c r="RDQ216" s="47"/>
      <c r="RDR216" s="47"/>
      <c r="RDS216" s="47"/>
      <c r="RDT216" s="47"/>
      <c r="RDU216" s="47"/>
      <c r="RDV216" s="47"/>
      <c r="RDW216" s="47"/>
      <c r="RDX216" s="47"/>
      <c r="RDY216" s="47"/>
      <c r="RDZ216" s="47"/>
      <c r="REA216" s="47"/>
      <c r="REB216" s="47"/>
      <c r="REC216" s="47"/>
      <c r="RED216" s="47"/>
      <c r="REE216" s="47"/>
      <c r="REF216" s="47"/>
      <c r="REG216" s="47"/>
      <c r="REH216" s="47"/>
      <c r="REI216" s="47"/>
      <c r="REJ216" s="47"/>
      <c r="REK216" s="47"/>
      <c r="REL216" s="47"/>
      <c r="REM216" s="47"/>
      <c r="REN216" s="47"/>
      <c r="REO216" s="47"/>
      <c r="REP216" s="47"/>
      <c r="REQ216" s="47"/>
      <c r="RER216" s="47"/>
      <c r="RES216" s="47"/>
      <c r="RET216" s="47"/>
      <c r="REU216" s="47"/>
      <c r="REV216" s="47"/>
      <c r="REW216" s="47"/>
      <c r="REX216" s="47"/>
      <c r="REY216" s="47"/>
      <c r="REZ216" s="47"/>
      <c r="RFA216" s="47"/>
      <c r="RFB216" s="47"/>
      <c r="RFC216" s="47"/>
      <c r="RFD216" s="47"/>
      <c r="RFE216" s="47"/>
      <c r="RFF216" s="47"/>
      <c r="RFG216" s="47"/>
      <c r="RFH216" s="47"/>
      <c r="RFI216" s="47"/>
      <c r="RFJ216" s="47"/>
      <c r="RFK216" s="47"/>
      <c r="RFL216" s="47"/>
      <c r="RFM216" s="47"/>
      <c r="RFN216" s="47"/>
      <c r="RFO216" s="47"/>
      <c r="RFP216" s="47"/>
      <c r="RFQ216" s="47"/>
      <c r="RFR216" s="47"/>
      <c r="RFS216" s="47"/>
      <c r="RFT216" s="47"/>
      <c r="RFU216" s="47"/>
      <c r="RFV216" s="47"/>
      <c r="RFW216" s="47"/>
      <c r="RFX216" s="47"/>
      <c r="RFY216" s="47"/>
      <c r="RFZ216" s="47"/>
      <c r="RGA216" s="47"/>
      <c r="RGB216" s="47"/>
      <c r="RGC216" s="47"/>
      <c r="RGD216" s="47"/>
      <c r="RGE216" s="47"/>
      <c r="RGF216" s="47"/>
      <c r="RGG216" s="47"/>
      <c r="RGH216" s="47"/>
      <c r="RGI216" s="47"/>
      <c r="RGJ216" s="47"/>
      <c r="RGK216" s="47"/>
      <c r="RGL216" s="47"/>
      <c r="RGM216" s="47"/>
      <c r="RGN216" s="47"/>
      <c r="RGO216" s="47"/>
      <c r="RGP216" s="47"/>
      <c r="RGQ216" s="47"/>
      <c r="RGR216" s="47"/>
      <c r="RGS216" s="47"/>
      <c r="RGT216" s="47"/>
      <c r="RGU216" s="47"/>
      <c r="RGV216" s="47"/>
      <c r="RGW216" s="47"/>
      <c r="RGX216" s="47"/>
      <c r="RGY216" s="47"/>
      <c r="RGZ216" s="47"/>
      <c r="RHA216" s="47"/>
      <c r="RHB216" s="47"/>
      <c r="RHC216" s="47"/>
      <c r="RHD216" s="47"/>
      <c r="RHE216" s="47"/>
      <c r="RHF216" s="47"/>
      <c r="RHG216" s="47"/>
      <c r="RHH216" s="47"/>
      <c r="RHI216" s="47"/>
      <c r="RHJ216" s="47"/>
      <c r="RHK216" s="47"/>
      <c r="RHL216" s="47"/>
      <c r="RHM216" s="47"/>
      <c r="RHN216" s="47"/>
      <c r="RHO216" s="47"/>
      <c r="RHP216" s="47"/>
      <c r="RHQ216" s="47"/>
      <c r="RHR216" s="47"/>
      <c r="RHS216" s="47"/>
      <c r="RHT216" s="47"/>
      <c r="RHU216" s="47"/>
      <c r="RHV216" s="47"/>
      <c r="RHW216" s="47"/>
      <c r="RHX216" s="47"/>
      <c r="RHY216" s="47"/>
      <c r="RHZ216" s="47"/>
      <c r="RIA216" s="47"/>
      <c r="RIB216" s="47"/>
      <c r="RIC216" s="47"/>
      <c r="RID216" s="47"/>
      <c r="RIE216" s="47"/>
      <c r="RIF216" s="47"/>
      <c r="RIG216" s="47"/>
      <c r="RIH216" s="47"/>
      <c r="RII216" s="47"/>
      <c r="RIJ216" s="47"/>
      <c r="RIK216" s="47"/>
      <c r="RIL216" s="47"/>
      <c r="RIM216" s="47"/>
      <c r="RIN216" s="47"/>
      <c r="RIO216" s="47"/>
      <c r="RIP216" s="47"/>
      <c r="RIQ216" s="47"/>
      <c r="RIR216" s="47"/>
      <c r="RIS216" s="47"/>
      <c r="RIT216" s="47"/>
      <c r="RIU216" s="47"/>
      <c r="RIV216" s="47"/>
      <c r="RIW216" s="47"/>
      <c r="RIX216" s="47"/>
      <c r="RIY216" s="47"/>
      <c r="RIZ216" s="47"/>
      <c r="RJA216" s="47"/>
      <c r="RJB216" s="47"/>
      <c r="RJC216" s="47"/>
      <c r="RJD216" s="47"/>
      <c r="RJE216" s="47"/>
      <c r="RJF216" s="47"/>
      <c r="RJG216" s="47"/>
      <c r="RJH216" s="47"/>
      <c r="RJI216" s="47"/>
      <c r="RJJ216" s="47"/>
      <c r="RJK216" s="47"/>
      <c r="RJL216" s="47"/>
      <c r="RJM216" s="47"/>
      <c r="RJN216" s="47"/>
      <c r="RJO216" s="47"/>
      <c r="RJP216" s="47"/>
      <c r="RJQ216" s="47"/>
      <c r="RJR216" s="47"/>
      <c r="RJS216" s="47"/>
      <c r="RJT216" s="47"/>
      <c r="RJU216" s="47"/>
      <c r="RJV216" s="47"/>
      <c r="RJW216" s="47"/>
      <c r="RJX216" s="47"/>
      <c r="RJY216" s="47"/>
      <c r="RJZ216" s="47"/>
      <c r="RKA216" s="47"/>
      <c r="RKB216" s="47"/>
      <c r="RKC216" s="47"/>
      <c r="RKD216" s="47"/>
      <c r="RKE216" s="47"/>
      <c r="RKF216" s="47"/>
      <c r="RKG216" s="47"/>
      <c r="RKH216" s="47"/>
      <c r="RKI216" s="47"/>
      <c r="RKJ216" s="47"/>
      <c r="RKK216" s="47"/>
      <c r="RKL216" s="47"/>
      <c r="RKM216" s="47"/>
      <c r="RKN216" s="47"/>
      <c r="RKO216" s="47"/>
      <c r="RKP216" s="47"/>
      <c r="RKQ216" s="47"/>
      <c r="RKR216" s="47"/>
      <c r="RKS216" s="47"/>
      <c r="RKT216" s="47"/>
      <c r="RKU216" s="47"/>
      <c r="RKV216" s="47"/>
      <c r="RKW216" s="47"/>
      <c r="RKX216" s="47"/>
      <c r="RKY216" s="47"/>
      <c r="RKZ216" s="47"/>
      <c r="RLA216" s="47"/>
      <c r="RLB216" s="47"/>
      <c r="RLC216" s="47"/>
      <c r="RLD216" s="47"/>
      <c r="RLE216" s="47"/>
      <c r="RLF216" s="47"/>
      <c r="RLG216" s="47"/>
      <c r="RLH216" s="47"/>
      <c r="RLI216" s="47"/>
      <c r="RLJ216" s="47"/>
      <c r="RLK216" s="47"/>
      <c r="RLL216" s="47"/>
      <c r="RLM216" s="47"/>
      <c r="RLN216" s="47"/>
      <c r="RLO216" s="47"/>
      <c r="RLP216" s="47"/>
      <c r="RLQ216" s="47"/>
      <c r="RLR216" s="47"/>
      <c r="RLS216" s="47"/>
      <c r="RLT216" s="47"/>
      <c r="RLU216" s="47"/>
      <c r="RLV216" s="47"/>
      <c r="RLW216" s="47"/>
      <c r="RLX216" s="47"/>
      <c r="RLY216" s="47"/>
      <c r="RLZ216" s="47"/>
      <c r="RMA216" s="47"/>
      <c r="RMB216" s="47"/>
      <c r="RMC216" s="47"/>
      <c r="RMD216" s="47"/>
      <c r="RME216" s="47"/>
      <c r="RMF216" s="47"/>
      <c r="RMG216" s="47"/>
      <c r="RMH216" s="47"/>
      <c r="RMI216" s="47"/>
      <c r="RMJ216" s="47"/>
      <c r="RMK216" s="47"/>
      <c r="RML216" s="47"/>
      <c r="RMM216" s="47"/>
      <c r="RMN216" s="47"/>
      <c r="RMO216" s="47"/>
      <c r="RMP216" s="47"/>
      <c r="RMQ216" s="47"/>
      <c r="RMR216" s="47"/>
      <c r="RMS216" s="47"/>
      <c r="RMT216" s="47"/>
      <c r="RMU216" s="47"/>
      <c r="RMV216" s="47"/>
      <c r="RMW216" s="47"/>
      <c r="RMX216" s="47"/>
      <c r="RMY216" s="47"/>
      <c r="RMZ216" s="47"/>
      <c r="RNA216" s="47"/>
      <c r="RNB216" s="47"/>
      <c r="RNC216" s="47"/>
      <c r="RND216" s="47"/>
      <c r="RNE216" s="47"/>
      <c r="RNF216" s="47"/>
      <c r="RNG216" s="47"/>
      <c r="RNH216" s="47"/>
      <c r="RNI216" s="47"/>
      <c r="RNJ216" s="47"/>
      <c r="RNK216" s="47"/>
      <c r="RNL216" s="47"/>
      <c r="RNM216" s="47"/>
      <c r="RNN216" s="47"/>
      <c r="RNO216" s="47"/>
      <c r="RNP216" s="47"/>
      <c r="RNQ216" s="47"/>
      <c r="RNR216" s="47"/>
      <c r="RNS216" s="47"/>
      <c r="RNT216" s="47"/>
      <c r="RNU216" s="47"/>
      <c r="RNV216" s="47"/>
      <c r="RNW216" s="47"/>
      <c r="RNX216" s="47"/>
      <c r="RNY216" s="47"/>
      <c r="RNZ216" s="47"/>
      <c r="ROA216" s="47"/>
      <c r="ROB216" s="47"/>
      <c r="ROC216" s="47"/>
      <c r="ROD216" s="47"/>
      <c r="ROE216" s="47"/>
      <c r="ROF216" s="47"/>
      <c r="ROG216" s="47"/>
      <c r="ROH216" s="47"/>
      <c r="ROI216" s="47"/>
      <c r="ROJ216" s="47"/>
      <c r="ROK216" s="47"/>
      <c r="ROL216" s="47"/>
      <c r="ROM216" s="47"/>
      <c r="RON216" s="47"/>
      <c r="ROO216" s="47"/>
      <c r="ROP216" s="47"/>
      <c r="ROQ216" s="47"/>
      <c r="ROR216" s="47"/>
      <c r="ROS216" s="47"/>
      <c r="ROT216" s="47"/>
      <c r="ROU216" s="47"/>
      <c r="ROV216" s="47"/>
      <c r="ROW216" s="47"/>
      <c r="ROX216" s="47"/>
      <c r="ROY216" s="47"/>
      <c r="ROZ216" s="47"/>
      <c r="RPA216" s="47"/>
      <c r="RPB216" s="47"/>
      <c r="RPC216" s="47"/>
      <c r="RPD216" s="47"/>
      <c r="RPE216" s="47"/>
      <c r="RPF216" s="47"/>
      <c r="RPG216" s="47"/>
      <c r="RPH216" s="47"/>
      <c r="RPI216" s="47"/>
      <c r="RPJ216" s="47"/>
      <c r="RPK216" s="47"/>
      <c r="RPL216" s="47"/>
      <c r="RPM216" s="47"/>
      <c r="RPN216" s="47"/>
      <c r="RPO216" s="47"/>
      <c r="RPP216" s="47"/>
      <c r="RPQ216" s="47"/>
      <c r="RPR216" s="47"/>
      <c r="RPS216" s="47"/>
      <c r="RPT216" s="47"/>
      <c r="RPU216" s="47"/>
      <c r="RPV216" s="47"/>
      <c r="RPW216" s="47"/>
      <c r="RPX216" s="47"/>
      <c r="RPY216" s="47"/>
      <c r="RPZ216" s="47"/>
      <c r="RQA216" s="47"/>
      <c r="RQB216" s="47"/>
      <c r="RQC216" s="47"/>
      <c r="RQD216" s="47"/>
      <c r="RQE216" s="47"/>
      <c r="RQF216" s="47"/>
      <c r="RQG216" s="47"/>
      <c r="RQH216" s="47"/>
      <c r="RQI216" s="47"/>
      <c r="RQJ216" s="47"/>
      <c r="RQK216" s="47"/>
      <c r="RQL216" s="47"/>
      <c r="RQM216" s="47"/>
      <c r="RQN216" s="47"/>
      <c r="RQO216" s="47"/>
      <c r="RQP216" s="47"/>
      <c r="RQQ216" s="47"/>
      <c r="RQR216" s="47"/>
      <c r="RQS216" s="47"/>
      <c r="RQT216" s="47"/>
      <c r="RQU216" s="47"/>
      <c r="RQV216" s="47"/>
      <c r="RQW216" s="47"/>
      <c r="RQX216" s="47"/>
      <c r="RQY216" s="47"/>
      <c r="RQZ216" s="47"/>
      <c r="RRA216" s="47"/>
      <c r="RRB216" s="47"/>
      <c r="RRC216" s="47"/>
      <c r="RRD216" s="47"/>
      <c r="RRE216" s="47"/>
      <c r="RRF216" s="47"/>
      <c r="RRG216" s="47"/>
      <c r="RRH216" s="47"/>
      <c r="RRI216" s="47"/>
      <c r="RRJ216" s="47"/>
      <c r="RRK216" s="47"/>
      <c r="RRL216" s="47"/>
      <c r="RRM216" s="47"/>
      <c r="RRN216" s="47"/>
      <c r="RRO216" s="47"/>
      <c r="RRP216" s="47"/>
      <c r="RRQ216" s="47"/>
      <c r="RRR216" s="47"/>
      <c r="RRS216" s="47"/>
      <c r="RRT216" s="47"/>
      <c r="RRU216" s="47"/>
      <c r="RRV216" s="47"/>
      <c r="RRW216" s="47"/>
      <c r="RRX216" s="47"/>
      <c r="RRY216" s="47"/>
      <c r="RRZ216" s="47"/>
      <c r="RSA216" s="47"/>
      <c r="RSB216" s="47"/>
      <c r="RSC216" s="47"/>
      <c r="RSD216" s="47"/>
      <c r="RSE216" s="47"/>
      <c r="RSF216" s="47"/>
      <c r="RSG216" s="47"/>
      <c r="RSH216" s="47"/>
      <c r="RSI216" s="47"/>
      <c r="RSJ216" s="47"/>
      <c r="RSK216" s="47"/>
      <c r="RSL216" s="47"/>
      <c r="RSM216" s="47"/>
      <c r="RSN216" s="47"/>
      <c r="RSO216" s="47"/>
      <c r="RSP216" s="47"/>
      <c r="RSQ216" s="47"/>
      <c r="RSR216" s="47"/>
      <c r="RSS216" s="47"/>
      <c r="RST216" s="47"/>
      <c r="RSU216" s="47"/>
      <c r="RSV216" s="47"/>
      <c r="RSW216" s="47"/>
      <c r="RSX216" s="47"/>
      <c r="RSY216" s="47"/>
      <c r="RSZ216" s="47"/>
      <c r="RTA216" s="47"/>
      <c r="RTB216" s="47"/>
      <c r="RTC216" s="47"/>
      <c r="RTD216" s="47"/>
      <c r="RTE216" s="47"/>
      <c r="RTF216" s="47"/>
      <c r="RTG216" s="47"/>
      <c r="RTH216" s="47"/>
      <c r="RTI216" s="47"/>
      <c r="RTJ216" s="47"/>
      <c r="RTK216" s="47"/>
      <c r="RTL216" s="47"/>
      <c r="RTM216" s="47"/>
      <c r="RTN216" s="47"/>
      <c r="RTO216" s="47"/>
      <c r="RTP216" s="47"/>
      <c r="RTQ216" s="47"/>
      <c r="RTR216" s="47"/>
      <c r="RTS216" s="47"/>
      <c r="RTT216" s="47"/>
      <c r="RTU216" s="47"/>
      <c r="RTV216" s="47"/>
      <c r="RTW216" s="47"/>
      <c r="RTX216" s="47"/>
      <c r="RTY216" s="47"/>
      <c r="RTZ216" s="47"/>
      <c r="RUA216" s="47"/>
      <c r="RUB216" s="47"/>
      <c r="RUC216" s="47"/>
      <c r="RUD216" s="47"/>
      <c r="RUE216" s="47"/>
      <c r="RUF216" s="47"/>
      <c r="RUG216" s="47"/>
      <c r="RUH216" s="47"/>
      <c r="RUI216" s="47"/>
      <c r="RUJ216" s="47"/>
      <c r="RUK216" s="47"/>
      <c r="RUL216" s="47"/>
      <c r="RUM216" s="47"/>
      <c r="RUN216" s="47"/>
      <c r="RUO216" s="47"/>
      <c r="RUP216" s="47"/>
      <c r="RUQ216" s="47"/>
      <c r="RUR216" s="47"/>
      <c r="RUS216" s="47"/>
      <c r="RUT216" s="47"/>
      <c r="RUU216" s="47"/>
      <c r="RUV216" s="47"/>
      <c r="RUW216" s="47"/>
      <c r="RUX216" s="47"/>
      <c r="RUY216" s="47"/>
      <c r="RUZ216" s="47"/>
      <c r="RVA216" s="47"/>
      <c r="RVB216" s="47"/>
      <c r="RVC216" s="47"/>
      <c r="RVD216" s="47"/>
      <c r="RVE216" s="47"/>
      <c r="RVF216" s="47"/>
      <c r="RVG216" s="47"/>
      <c r="RVH216" s="47"/>
      <c r="RVI216" s="47"/>
      <c r="RVJ216" s="47"/>
      <c r="RVK216" s="47"/>
      <c r="RVL216" s="47"/>
      <c r="RVM216" s="47"/>
      <c r="RVN216" s="47"/>
      <c r="RVO216" s="47"/>
      <c r="RVP216" s="47"/>
      <c r="RVQ216" s="47"/>
      <c r="RVR216" s="47"/>
      <c r="RVS216" s="47"/>
      <c r="RVT216" s="47"/>
      <c r="RVU216" s="47"/>
      <c r="RVV216" s="47"/>
      <c r="RVW216" s="47"/>
      <c r="RVX216" s="47"/>
      <c r="RVY216" s="47"/>
      <c r="RVZ216" s="47"/>
      <c r="RWA216" s="47"/>
      <c r="RWB216" s="47"/>
      <c r="RWC216" s="47"/>
      <c r="RWD216" s="47"/>
      <c r="RWE216" s="47"/>
      <c r="RWF216" s="47"/>
      <c r="RWG216" s="47"/>
      <c r="RWH216" s="47"/>
      <c r="RWI216" s="47"/>
      <c r="RWJ216" s="47"/>
      <c r="RWK216" s="47"/>
      <c r="RWL216" s="47"/>
      <c r="RWM216" s="47"/>
      <c r="RWN216" s="47"/>
      <c r="RWO216" s="47"/>
      <c r="RWP216" s="47"/>
      <c r="RWQ216" s="47"/>
      <c r="RWR216" s="47"/>
      <c r="RWS216" s="47"/>
      <c r="RWT216" s="47"/>
      <c r="RWU216" s="47"/>
      <c r="RWV216" s="47"/>
      <c r="RWW216" s="47"/>
      <c r="RWX216" s="47"/>
      <c r="RWY216" s="47"/>
      <c r="RWZ216" s="47"/>
      <c r="RXA216" s="47"/>
      <c r="RXB216" s="47"/>
      <c r="RXC216" s="47"/>
      <c r="RXD216" s="47"/>
      <c r="RXE216" s="47"/>
      <c r="RXF216" s="47"/>
      <c r="RXG216" s="47"/>
      <c r="RXH216" s="47"/>
      <c r="RXI216" s="47"/>
      <c r="RXJ216" s="47"/>
      <c r="RXK216" s="47"/>
      <c r="RXL216" s="47"/>
      <c r="RXM216" s="47"/>
      <c r="RXN216" s="47"/>
      <c r="RXO216" s="47"/>
      <c r="RXP216" s="47"/>
      <c r="RXQ216" s="47"/>
      <c r="RXR216" s="47"/>
      <c r="RXS216" s="47"/>
      <c r="RXT216" s="47"/>
      <c r="RXU216" s="47"/>
      <c r="RXV216" s="47"/>
      <c r="RXW216" s="47"/>
      <c r="RXX216" s="47"/>
      <c r="RXY216" s="47"/>
      <c r="RXZ216" s="47"/>
      <c r="RYA216" s="47"/>
      <c r="RYB216" s="47"/>
      <c r="RYC216" s="47"/>
      <c r="RYD216" s="47"/>
      <c r="RYE216" s="47"/>
      <c r="RYF216" s="47"/>
      <c r="RYG216" s="47"/>
      <c r="RYH216" s="47"/>
      <c r="RYI216" s="47"/>
      <c r="RYJ216" s="47"/>
      <c r="RYK216" s="47"/>
      <c r="RYL216" s="47"/>
      <c r="RYM216" s="47"/>
      <c r="RYN216" s="47"/>
      <c r="RYO216" s="47"/>
      <c r="RYP216" s="47"/>
      <c r="RYQ216" s="47"/>
      <c r="RYR216" s="47"/>
      <c r="RYS216" s="47"/>
      <c r="RYT216" s="47"/>
      <c r="RYU216" s="47"/>
      <c r="RYV216" s="47"/>
      <c r="RYW216" s="47"/>
      <c r="RYX216" s="47"/>
      <c r="RYY216" s="47"/>
      <c r="RYZ216" s="47"/>
      <c r="RZA216" s="47"/>
      <c r="RZB216" s="47"/>
      <c r="RZC216" s="47"/>
      <c r="RZD216" s="47"/>
      <c r="RZE216" s="47"/>
      <c r="RZF216" s="47"/>
      <c r="RZG216" s="47"/>
      <c r="RZH216" s="47"/>
      <c r="RZI216" s="47"/>
      <c r="RZJ216" s="47"/>
      <c r="RZK216" s="47"/>
      <c r="RZL216" s="47"/>
      <c r="RZM216" s="47"/>
      <c r="RZN216" s="47"/>
      <c r="RZO216" s="47"/>
      <c r="RZP216" s="47"/>
      <c r="RZQ216" s="47"/>
      <c r="RZR216" s="47"/>
      <c r="RZS216" s="47"/>
      <c r="RZT216" s="47"/>
      <c r="RZU216" s="47"/>
      <c r="RZV216" s="47"/>
      <c r="RZW216" s="47"/>
      <c r="RZX216" s="47"/>
      <c r="RZY216" s="47"/>
      <c r="RZZ216" s="47"/>
      <c r="SAA216" s="47"/>
      <c r="SAB216" s="47"/>
      <c r="SAC216" s="47"/>
      <c r="SAD216" s="47"/>
      <c r="SAE216" s="47"/>
      <c r="SAF216" s="47"/>
      <c r="SAG216" s="47"/>
      <c r="SAH216" s="47"/>
      <c r="SAI216" s="47"/>
      <c r="SAJ216" s="47"/>
      <c r="SAK216" s="47"/>
      <c r="SAL216" s="47"/>
      <c r="SAM216" s="47"/>
      <c r="SAN216" s="47"/>
      <c r="SAO216" s="47"/>
      <c r="SAP216" s="47"/>
      <c r="SAQ216" s="47"/>
      <c r="SAR216" s="47"/>
      <c r="SAS216" s="47"/>
      <c r="SAT216" s="47"/>
      <c r="SAU216" s="47"/>
      <c r="SAV216" s="47"/>
      <c r="SAW216" s="47"/>
      <c r="SAX216" s="47"/>
      <c r="SAY216" s="47"/>
      <c r="SAZ216" s="47"/>
      <c r="SBA216" s="47"/>
      <c r="SBB216" s="47"/>
      <c r="SBC216" s="47"/>
      <c r="SBD216" s="47"/>
      <c r="SBE216" s="47"/>
      <c r="SBF216" s="47"/>
      <c r="SBG216" s="47"/>
      <c r="SBH216" s="47"/>
      <c r="SBI216" s="47"/>
      <c r="SBJ216" s="47"/>
      <c r="SBK216" s="47"/>
      <c r="SBL216" s="47"/>
      <c r="SBM216" s="47"/>
      <c r="SBN216" s="47"/>
      <c r="SBO216" s="47"/>
      <c r="SBP216" s="47"/>
      <c r="SBQ216" s="47"/>
      <c r="SBR216" s="47"/>
      <c r="SBS216" s="47"/>
      <c r="SBT216" s="47"/>
      <c r="SBU216" s="47"/>
      <c r="SBV216" s="47"/>
      <c r="SBW216" s="47"/>
      <c r="SBX216" s="47"/>
      <c r="SBY216" s="47"/>
      <c r="SBZ216" s="47"/>
      <c r="SCA216" s="47"/>
      <c r="SCB216" s="47"/>
      <c r="SCC216" s="47"/>
      <c r="SCD216" s="47"/>
      <c r="SCE216" s="47"/>
      <c r="SCF216" s="47"/>
      <c r="SCG216" s="47"/>
      <c r="SCH216" s="47"/>
      <c r="SCI216" s="47"/>
      <c r="SCJ216" s="47"/>
      <c r="SCK216" s="47"/>
      <c r="SCL216" s="47"/>
      <c r="SCM216" s="47"/>
      <c r="SCN216" s="47"/>
      <c r="SCO216" s="47"/>
      <c r="SCP216" s="47"/>
      <c r="SCQ216" s="47"/>
      <c r="SCR216" s="47"/>
      <c r="SCS216" s="47"/>
      <c r="SCT216" s="47"/>
      <c r="SCU216" s="47"/>
      <c r="SCV216" s="47"/>
      <c r="SCW216" s="47"/>
      <c r="SCX216" s="47"/>
      <c r="SCY216" s="47"/>
      <c r="SCZ216" s="47"/>
      <c r="SDA216" s="47"/>
      <c r="SDB216" s="47"/>
      <c r="SDC216" s="47"/>
      <c r="SDD216" s="47"/>
      <c r="SDE216" s="47"/>
      <c r="SDF216" s="47"/>
      <c r="SDG216" s="47"/>
      <c r="SDH216" s="47"/>
      <c r="SDI216" s="47"/>
      <c r="SDJ216" s="47"/>
      <c r="SDK216" s="47"/>
      <c r="SDL216" s="47"/>
      <c r="SDM216" s="47"/>
      <c r="SDN216" s="47"/>
      <c r="SDO216" s="47"/>
      <c r="SDP216" s="47"/>
      <c r="SDQ216" s="47"/>
      <c r="SDR216" s="47"/>
      <c r="SDS216" s="47"/>
      <c r="SDT216" s="47"/>
      <c r="SDU216" s="47"/>
      <c r="SDV216" s="47"/>
      <c r="SDW216" s="47"/>
      <c r="SDX216" s="47"/>
      <c r="SDY216" s="47"/>
      <c r="SDZ216" s="47"/>
      <c r="SEA216" s="47"/>
      <c r="SEB216" s="47"/>
      <c r="SEC216" s="47"/>
      <c r="SED216" s="47"/>
      <c r="SEE216" s="47"/>
      <c r="SEF216" s="47"/>
      <c r="SEG216" s="47"/>
      <c r="SEH216" s="47"/>
      <c r="SEI216" s="47"/>
      <c r="SEJ216" s="47"/>
      <c r="SEK216" s="47"/>
      <c r="SEL216" s="47"/>
      <c r="SEM216" s="47"/>
      <c r="SEN216" s="47"/>
      <c r="SEO216" s="47"/>
      <c r="SEP216" s="47"/>
      <c r="SEQ216" s="47"/>
      <c r="SER216" s="47"/>
      <c r="SES216" s="47"/>
      <c r="SET216" s="47"/>
      <c r="SEU216" s="47"/>
      <c r="SEV216" s="47"/>
      <c r="SEW216" s="47"/>
      <c r="SEX216" s="47"/>
      <c r="SEY216" s="47"/>
      <c r="SEZ216" s="47"/>
      <c r="SFA216" s="47"/>
      <c r="SFB216" s="47"/>
      <c r="SFC216" s="47"/>
      <c r="SFD216" s="47"/>
      <c r="SFE216" s="47"/>
      <c r="SFF216" s="47"/>
      <c r="SFG216" s="47"/>
      <c r="SFH216" s="47"/>
      <c r="SFI216" s="47"/>
      <c r="SFJ216" s="47"/>
      <c r="SFK216" s="47"/>
      <c r="SFL216" s="47"/>
      <c r="SFM216" s="47"/>
      <c r="SFN216" s="47"/>
      <c r="SFO216" s="47"/>
      <c r="SFP216" s="47"/>
      <c r="SFQ216" s="47"/>
      <c r="SFR216" s="47"/>
      <c r="SFS216" s="47"/>
      <c r="SFT216" s="47"/>
      <c r="SFU216" s="47"/>
      <c r="SFV216" s="47"/>
      <c r="SFW216" s="47"/>
      <c r="SFX216" s="47"/>
      <c r="SFY216" s="47"/>
      <c r="SFZ216" s="47"/>
      <c r="SGA216" s="47"/>
      <c r="SGB216" s="47"/>
      <c r="SGC216" s="47"/>
      <c r="SGD216" s="47"/>
      <c r="SGE216" s="47"/>
      <c r="SGF216" s="47"/>
      <c r="SGG216" s="47"/>
      <c r="SGH216" s="47"/>
      <c r="SGI216" s="47"/>
      <c r="SGJ216" s="47"/>
      <c r="SGK216" s="47"/>
      <c r="SGL216" s="47"/>
      <c r="SGM216" s="47"/>
      <c r="SGN216" s="47"/>
      <c r="SGO216" s="47"/>
      <c r="SGP216" s="47"/>
      <c r="SGQ216" s="47"/>
      <c r="SGR216" s="47"/>
      <c r="SGS216" s="47"/>
      <c r="SGT216" s="47"/>
      <c r="SGU216" s="47"/>
      <c r="SGV216" s="47"/>
      <c r="SGW216" s="47"/>
      <c r="SGX216" s="47"/>
      <c r="SGY216" s="47"/>
      <c r="SGZ216" s="47"/>
      <c r="SHA216" s="47"/>
      <c r="SHB216" s="47"/>
      <c r="SHC216" s="47"/>
      <c r="SHD216" s="47"/>
      <c r="SHE216" s="47"/>
      <c r="SHF216" s="47"/>
      <c r="SHG216" s="47"/>
      <c r="SHH216" s="47"/>
      <c r="SHI216" s="47"/>
      <c r="SHJ216" s="47"/>
      <c r="SHK216" s="47"/>
      <c r="SHL216" s="47"/>
      <c r="SHM216" s="47"/>
      <c r="SHN216" s="47"/>
      <c r="SHO216" s="47"/>
      <c r="SHP216" s="47"/>
      <c r="SHQ216" s="47"/>
      <c r="SHR216" s="47"/>
      <c r="SHS216" s="47"/>
      <c r="SHT216" s="47"/>
      <c r="SHU216" s="47"/>
      <c r="SHV216" s="47"/>
      <c r="SHW216" s="47"/>
      <c r="SHX216" s="47"/>
      <c r="SHY216" s="47"/>
      <c r="SHZ216" s="47"/>
      <c r="SIA216" s="47"/>
      <c r="SIB216" s="47"/>
      <c r="SIC216" s="47"/>
      <c r="SID216" s="47"/>
      <c r="SIE216" s="47"/>
      <c r="SIF216" s="47"/>
      <c r="SIG216" s="47"/>
      <c r="SIH216" s="47"/>
      <c r="SII216" s="47"/>
      <c r="SIJ216" s="47"/>
      <c r="SIK216" s="47"/>
      <c r="SIL216" s="47"/>
      <c r="SIM216" s="47"/>
      <c r="SIN216" s="47"/>
      <c r="SIO216" s="47"/>
      <c r="SIP216" s="47"/>
      <c r="SIQ216" s="47"/>
      <c r="SIR216" s="47"/>
      <c r="SIS216" s="47"/>
      <c r="SIT216" s="47"/>
      <c r="SIU216" s="47"/>
      <c r="SIV216" s="47"/>
      <c r="SIW216" s="47"/>
      <c r="SIX216" s="47"/>
      <c r="SIY216" s="47"/>
      <c r="SIZ216" s="47"/>
      <c r="SJA216" s="47"/>
      <c r="SJB216" s="47"/>
      <c r="SJC216" s="47"/>
      <c r="SJD216" s="47"/>
      <c r="SJE216" s="47"/>
      <c r="SJF216" s="47"/>
      <c r="SJG216" s="47"/>
      <c r="SJH216" s="47"/>
      <c r="SJI216" s="47"/>
      <c r="SJJ216" s="47"/>
      <c r="SJK216" s="47"/>
      <c r="SJL216" s="47"/>
      <c r="SJM216" s="47"/>
      <c r="SJN216" s="47"/>
      <c r="SJO216" s="47"/>
      <c r="SJP216" s="47"/>
      <c r="SJQ216" s="47"/>
      <c r="SJR216" s="47"/>
      <c r="SJS216" s="47"/>
      <c r="SJT216" s="47"/>
      <c r="SJU216" s="47"/>
      <c r="SJV216" s="47"/>
      <c r="SJW216" s="47"/>
      <c r="SJX216" s="47"/>
      <c r="SJY216" s="47"/>
      <c r="SJZ216" s="47"/>
      <c r="SKA216" s="47"/>
      <c r="SKB216" s="47"/>
      <c r="SKC216" s="47"/>
      <c r="SKD216" s="47"/>
      <c r="SKE216" s="47"/>
      <c r="SKF216" s="47"/>
      <c r="SKG216" s="47"/>
      <c r="SKH216" s="47"/>
      <c r="SKI216" s="47"/>
      <c r="SKJ216" s="47"/>
      <c r="SKK216" s="47"/>
      <c r="SKL216" s="47"/>
      <c r="SKM216" s="47"/>
      <c r="SKN216" s="47"/>
      <c r="SKO216" s="47"/>
      <c r="SKP216" s="47"/>
      <c r="SKQ216" s="47"/>
      <c r="SKR216" s="47"/>
      <c r="SKS216" s="47"/>
      <c r="SKT216" s="47"/>
      <c r="SKU216" s="47"/>
      <c r="SKV216" s="47"/>
      <c r="SKW216" s="47"/>
      <c r="SKX216" s="47"/>
      <c r="SKY216" s="47"/>
      <c r="SKZ216" s="47"/>
      <c r="SLA216" s="47"/>
      <c r="SLB216" s="47"/>
      <c r="SLC216" s="47"/>
      <c r="SLD216" s="47"/>
      <c r="SLE216" s="47"/>
      <c r="SLF216" s="47"/>
      <c r="SLG216" s="47"/>
      <c r="SLH216" s="47"/>
      <c r="SLI216" s="47"/>
      <c r="SLJ216" s="47"/>
      <c r="SLK216" s="47"/>
      <c r="SLL216" s="47"/>
      <c r="SLM216" s="47"/>
      <c r="SLN216" s="47"/>
      <c r="SLO216" s="47"/>
      <c r="SLP216" s="47"/>
      <c r="SLQ216" s="47"/>
      <c r="SLR216" s="47"/>
      <c r="SLS216" s="47"/>
      <c r="SLT216" s="47"/>
      <c r="SLU216" s="47"/>
      <c r="SLV216" s="47"/>
      <c r="SLW216" s="47"/>
      <c r="SLX216" s="47"/>
      <c r="SLY216" s="47"/>
      <c r="SLZ216" s="47"/>
      <c r="SMA216" s="47"/>
      <c r="SMB216" s="47"/>
      <c r="SMC216" s="47"/>
      <c r="SMD216" s="47"/>
      <c r="SME216" s="47"/>
      <c r="SMF216" s="47"/>
      <c r="SMG216" s="47"/>
      <c r="SMH216" s="47"/>
      <c r="SMI216" s="47"/>
      <c r="SMJ216" s="47"/>
      <c r="SMK216" s="47"/>
      <c r="SML216" s="47"/>
      <c r="SMM216" s="47"/>
      <c r="SMN216" s="47"/>
      <c r="SMO216" s="47"/>
      <c r="SMP216" s="47"/>
      <c r="SMQ216" s="47"/>
      <c r="SMR216" s="47"/>
      <c r="SMS216" s="47"/>
      <c r="SMT216" s="47"/>
      <c r="SMU216" s="47"/>
      <c r="SMV216" s="47"/>
      <c r="SMW216" s="47"/>
      <c r="SMX216" s="47"/>
      <c r="SMY216" s="47"/>
      <c r="SMZ216" s="47"/>
      <c r="SNA216" s="47"/>
      <c r="SNB216" s="47"/>
      <c r="SNC216" s="47"/>
      <c r="SND216" s="47"/>
      <c r="SNE216" s="47"/>
      <c r="SNF216" s="47"/>
      <c r="SNG216" s="47"/>
      <c r="SNH216" s="47"/>
      <c r="SNI216" s="47"/>
      <c r="SNJ216" s="47"/>
      <c r="SNK216" s="47"/>
      <c r="SNL216" s="47"/>
      <c r="SNM216" s="47"/>
      <c r="SNN216" s="47"/>
      <c r="SNO216" s="47"/>
      <c r="SNP216" s="47"/>
      <c r="SNQ216" s="47"/>
      <c r="SNR216" s="47"/>
      <c r="SNS216" s="47"/>
      <c r="SNT216" s="47"/>
      <c r="SNU216" s="47"/>
      <c r="SNV216" s="47"/>
      <c r="SNW216" s="47"/>
      <c r="SNX216" s="47"/>
      <c r="SNY216" s="47"/>
      <c r="SNZ216" s="47"/>
      <c r="SOA216" s="47"/>
      <c r="SOB216" s="47"/>
      <c r="SOC216" s="47"/>
      <c r="SOD216" s="47"/>
      <c r="SOE216" s="47"/>
      <c r="SOF216" s="47"/>
      <c r="SOG216" s="47"/>
      <c r="SOH216" s="47"/>
      <c r="SOI216" s="47"/>
      <c r="SOJ216" s="47"/>
      <c r="SOK216" s="47"/>
      <c r="SOL216" s="47"/>
      <c r="SOM216" s="47"/>
      <c r="SON216" s="47"/>
      <c r="SOO216" s="47"/>
      <c r="SOP216" s="47"/>
      <c r="SOQ216" s="47"/>
      <c r="SOR216" s="47"/>
      <c r="SOS216" s="47"/>
      <c r="SOT216" s="47"/>
      <c r="SOU216" s="47"/>
      <c r="SOV216" s="47"/>
      <c r="SOW216" s="47"/>
      <c r="SOX216" s="47"/>
      <c r="SOY216" s="47"/>
      <c r="SOZ216" s="47"/>
      <c r="SPA216" s="47"/>
      <c r="SPB216" s="47"/>
      <c r="SPC216" s="47"/>
      <c r="SPD216" s="47"/>
      <c r="SPE216" s="47"/>
      <c r="SPF216" s="47"/>
      <c r="SPG216" s="47"/>
      <c r="SPH216" s="47"/>
      <c r="SPI216" s="47"/>
      <c r="SPJ216" s="47"/>
      <c r="SPK216" s="47"/>
      <c r="SPL216" s="47"/>
      <c r="SPM216" s="47"/>
      <c r="SPN216" s="47"/>
      <c r="SPO216" s="47"/>
      <c r="SPP216" s="47"/>
      <c r="SPQ216" s="47"/>
      <c r="SPR216" s="47"/>
      <c r="SPS216" s="47"/>
      <c r="SPT216" s="47"/>
      <c r="SPU216" s="47"/>
      <c r="SPV216" s="47"/>
      <c r="SPW216" s="47"/>
      <c r="SPX216" s="47"/>
      <c r="SPY216" s="47"/>
      <c r="SPZ216" s="47"/>
      <c r="SQA216" s="47"/>
      <c r="SQB216" s="47"/>
      <c r="SQC216" s="47"/>
      <c r="SQD216" s="47"/>
      <c r="SQE216" s="47"/>
      <c r="SQF216" s="47"/>
      <c r="SQG216" s="47"/>
      <c r="SQH216" s="47"/>
      <c r="SQI216" s="47"/>
      <c r="SQJ216" s="47"/>
      <c r="SQK216" s="47"/>
      <c r="SQL216" s="47"/>
      <c r="SQM216" s="47"/>
      <c r="SQN216" s="47"/>
      <c r="SQO216" s="47"/>
      <c r="SQP216" s="47"/>
      <c r="SQQ216" s="47"/>
      <c r="SQR216" s="47"/>
      <c r="SQS216" s="47"/>
      <c r="SQT216" s="47"/>
      <c r="SQU216" s="47"/>
      <c r="SQV216" s="47"/>
      <c r="SQW216" s="47"/>
      <c r="SQX216" s="47"/>
      <c r="SQY216" s="47"/>
      <c r="SQZ216" s="47"/>
      <c r="SRA216" s="47"/>
      <c r="SRB216" s="47"/>
      <c r="SRC216" s="47"/>
      <c r="SRD216" s="47"/>
      <c r="SRE216" s="47"/>
      <c r="SRF216" s="47"/>
      <c r="SRG216" s="47"/>
      <c r="SRH216" s="47"/>
      <c r="SRI216" s="47"/>
      <c r="SRJ216" s="47"/>
      <c r="SRK216" s="47"/>
      <c r="SRL216" s="47"/>
      <c r="SRM216" s="47"/>
      <c r="SRN216" s="47"/>
      <c r="SRO216" s="47"/>
      <c r="SRP216" s="47"/>
      <c r="SRQ216" s="47"/>
      <c r="SRR216" s="47"/>
      <c r="SRS216" s="47"/>
      <c r="SRT216" s="47"/>
      <c r="SRU216" s="47"/>
      <c r="SRV216" s="47"/>
      <c r="SRW216" s="47"/>
      <c r="SRX216" s="47"/>
      <c r="SRY216" s="47"/>
      <c r="SRZ216" s="47"/>
      <c r="SSA216" s="47"/>
      <c r="SSB216" s="47"/>
      <c r="SSC216" s="47"/>
      <c r="SSD216" s="47"/>
      <c r="SSE216" s="47"/>
      <c r="SSF216" s="47"/>
      <c r="SSG216" s="47"/>
      <c r="SSH216" s="47"/>
      <c r="SSI216" s="47"/>
      <c r="SSJ216" s="47"/>
      <c r="SSK216" s="47"/>
      <c r="SSL216" s="47"/>
      <c r="SSM216" s="47"/>
      <c r="SSN216" s="47"/>
      <c r="SSO216" s="47"/>
      <c r="SSP216" s="47"/>
      <c r="SSQ216" s="47"/>
      <c r="SSR216" s="47"/>
      <c r="SSS216" s="47"/>
      <c r="SST216" s="47"/>
      <c r="SSU216" s="47"/>
      <c r="SSV216" s="47"/>
      <c r="SSW216" s="47"/>
      <c r="SSX216" s="47"/>
      <c r="SSY216" s="47"/>
      <c r="SSZ216" s="47"/>
      <c r="STA216" s="47"/>
      <c r="STB216" s="47"/>
      <c r="STC216" s="47"/>
      <c r="STD216" s="47"/>
      <c r="STE216" s="47"/>
      <c r="STF216" s="47"/>
      <c r="STG216" s="47"/>
      <c r="STH216" s="47"/>
      <c r="STI216" s="47"/>
      <c r="STJ216" s="47"/>
      <c r="STK216" s="47"/>
      <c r="STL216" s="47"/>
      <c r="STM216" s="47"/>
      <c r="STN216" s="47"/>
      <c r="STO216" s="47"/>
      <c r="STP216" s="47"/>
      <c r="STQ216" s="47"/>
      <c r="STR216" s="47"/>
      <c r="STS216" s="47"/>
      <c r="STT216" s="47"/>
      <c r="STU216" s="47"/>
      <c r="STV216" s="47"/>
      <c r="STW216" s="47"/>
      <c r="STX216" s="47"/>
      <c r="STY216" s="47"/>
      <c r="STZ216" s="47"/>
      <c r="SUA216" s="47"/>
      <c r="SUB216" s="47"/>
      <c r="SUC216" s="47"/>
      <c r="SUD216" s="47"/>
      <c r="SUE216" s="47"/>
      <c r="SUF216" s="47"/>
      <c r="SUG216" s="47"/>
      <c r="SUH216" s="47"/>
      <c r="SUI216" s="47"/>
      <c r="SUJ216" s="47"/>
      <c r="SUK216" s="47"/>
      <c r="SUL216" s="47"/>
      <c r="SUM216" s="47"/>
      <c r="SUN216" s="47"/>
      <c r="SUO216" s="47"/>
      <c r="SUP216" s="47"/>
      <c r="SUQ216" s="47"/>
      <c r="SUR216" s="47"/>
      <c r="SUS216" s="47"/>
      <c r="SUT216" s="47"/>
      <c r="SUU216" s="47"/>
      <c r="SUV216" s="47"/>
      <c r="SUW216" s="47"/>
      <c r="SUX216" s="47"/>
      <c r="SUY216" s="47"/>
      <c r="SUZ216" s="47"/>
      <c r="SVA216" s="47"/>
      <c r="SVB216" s="47"/>
      <c r="SVC216" s="47"/>
      <c r="SVD216" s="47"/>
      <c r="SVE216" s="47"/>
      <c r="SVF216" s="47"/>
      <c r="SVG216" s="47"/>
      <c r="SVH216" s="47"/>
      <c r="SVI216" s="47"/>
      <c r="SVJ216" s="47"/>
      <c r="SVK216" s="47"/>
      <c r="SVL216" s="47"/>
      <c r="SVM216" s="47"/>
      <c r="SVN216" s="47"/>
      <c r="SVO216" s="47"/>
      <c r="SVP216" s="47"/>
      <c r="SVQ216" s="47"/>
      <c r="SVR216" s="47"/>
      <c r="SVS216" s="47"/>
      <c r="SVT216" s="47"/>
      <c r="SVU216" s="47"/>
      <c r="SVV216" s="47"/>
      <c r="SVW216" s="47"/>
      <c r="SVX216" s="47"/>
      <c r="SVY216" s="47"/>
      <c r="SVZ216" s="47"/>
      <c r="SWA216" s="47"/>
      <c r="SWB216" s="47"/>
      <c r="SWC216" s="47"/>
      <c r="SWD216" s="47"/>
      <c r="SWE216" s="47"/>
      <c r="SWF216" s="47"/>
      <c r="SWG216" s="47"/>
      <c r="SWH216" s="47"/>
      <c r="SWI216" s="47"/>
      <c r="SWJ216" s="47"/>
      <c r="SWK216" s="47"/>
      <c r="SWL216" s="47"/>
      <c r="SWM216" s="47"/>
      <c r="SWN216" s="47"/>
      <c r="SWO216" s="47"/>
      <c r="SWP216" s="47"/>
      <c r="SWQ216" s="47"/>
      <c r="SWR216" s="47"/>
      <c r="SWS216" s="47"/>
      <c r="SWT216" s="47"/>
      <c r="SWU216" s="47"/>
      <c r="SWV216" s="47"/>
      <c r="SWW216" s="47"/>
      <c r="SWX216" s="47"/>
      <c r="SWY216" s="47"/>
      <c r="SWZ216" s="47"/>
      <c r="SXA216" s="47"/>
      <c r="SXB216" s="47"/>
      <c r="SXC216" s="47"/>
      <c r="SXD216" s="47"/>
      <c r="SXE216" s="47"/>
      <c r="SXF216" s="47"/>
      <c r="SXG216" s="47"/>
      <c r="SXH216" s="47"/>
      <c r="SXI216" s="47"/>
      <c r="SXJ216" s="47"/>
      <c r="SXK216" s="47"/>
      <c r="SXL216" s="47"/>
      <c r="SXM216" s="47"/>
      <c r="SXN216" s="47"/>
      <c r="SXO216" s="47"/>
      <c r="SXP216" s="47"/>
      <c r="SXQ216" s="47"/>
      <c r="SXR216" s="47"/>
      <c r="SXS216" s="47"/>
      <c r="SXT216" s="47"/>
      <c r="SXU216" s="47"/>
      <c r="SXV216" s="47"/>
      <c r="SXW216" s="47"/>
      <c r="SXX216" s="47"/>
      <c r="SXY216" s="47"/>
      <c r="SXZ216" s="47"/>
      <c r="SYA216" s="47"/>
      <c r="SYB216" s="47"/>
      <c r="SYC216" s="47"/>
      <c r="SYD216" s="47"/>
      <c r="SYE216" s="47"/>
      <c r="SYF216" s="47"/>
      <c r="SYG216" s="47"/>
      <c r="SYH216" s="47"/>
      <c r="SYI216" s="47"/>
      <c r="SYJ216" s="47"/>
      <c r="SYK216" s="47"/>
      <c r="SYL216" s="47"/>
      <c r="SYM216" s="47"/>
      <c r="SYN216" s="47"/>
      <c r="SYO216" s="47"/>
      <c r="SYP216" s="47"/>
      <c r="SYQ216" s="47"/>
      <c r="SYR216" s="47"/>
      <c r="SYS216" s="47"/>
      <c r="SYT216" s="47"/>
      <c r="SYU216" s="47"/>
      <c r="SYV216" s="47"/>
      <c r="SYW216" s="47"/>
      <c r="SYX216" s="47"/>
      <c r="SYY216" s="47"/>
      <c r="SYZ216" s="47"/>
      <c r="SZA216" s="47"/>
      <c r="SZB216" s="47"/>
      <c r="SZC216" s="47"/>
      <c r="SZD216" s="47"/>
      <c r="SZE216" s="47"/>
      <c r="SZF216" s="47"/>
      <c r="SZG216" s="47"/>
      <c r="SZH216" s="47"/>
      <c r="SZI216" s="47"/>
      <c r="SZJ216" s="47"/>
      <c r="SZK216" s="47"/>
      <c r="SZL216" s="47"/>
      <c r="SZM216" s="47"/>
      <c r="SZN216" s="47"/>
      <c r="SZO216" s="47"/>
      <c r="SZP216" s="47"/>
      <c r="SZQ216" s="47"/>
      <c r="SZR216" s="47"/>
      <c r="SZS216" s="47"/>
      <c r="SZT216" s="47"/>
      <c r="SZU216" s="47"/>
      <c r="SZV216" s="47"/>
      <c r="SZW216" s="47"/>
      <c r="SZX216" s="47"/>
      <c r="SZY216" s="47"/>
      <c r="SZZ216" s="47"/>
      <c r="TAA216" s="47"/>
      <c r="TAB216" s="47"/>
      <c r="TAC216" s="47"/>
      <c r="TAD216" s="47"/>
      <c r="TAE216" s="47"/>
      <c r="TAF216" s="47"/>
      <c r="TAG216" s="47"/>
      <c r="TAH216" s="47"/>
      <c r="TAI216" s="47"/>
      <c r="TAJ216" s="47"/>
      <c r="TAK216" s="47"/>
      <c r="TAL216" s="47"/>
      <c r="TAM216" s="47"/>
      <c r="TAN216" s="47"/>
      <c r="TAO216" s="47"/>
      <c r="TAP216" s="47"/>
      <c r="TAQ216" s="47"/>
      <c r="TAR216" s="47"/>
      <c r="TAS216" s="47"/>
      <c r="TAT216" s="47"/>
      <c r="TAU216" s="47"/>
      <c r="TAV216" s="47"/>
      <c r="TAW216" s="47"/>
      <c r="TAX216" s="47"/>
      <c r="TAY216" s="47"/>
      <c r="TAZ216" s="47"/>
      <c r="TBA216" s="47"/>
      <c r="TBB216" s="47"/>
      <c r="TBC216" s="47"/>
      <c r="TBD216" s="47"/>
      <c r="TBE216" s="47"/>
      <c r="TBF216" s="47"/>
      <c r="TBG216" s="47"/>
      <c r="TBH216" s="47"/>
      <c r="TBI216" s="47"/>
      <c r="TBJ216" s="47"/>
      <c r="TBK216" s="47"/>
      <c r="TBL216" s="47"/>
      <c r="TBM216" s="47"/>
      <c r="TBN216" s="47"/>
      <c r="TBO216" s="47"/>
      <c r="TBP216" s="47"/>
      <c r="TBQ216" s="47"/>
      <c r="TBR216" s="47"/>
      <c r="TBS216" s="47"/>
      <c r="TBT216" s="47"/>
      <c r="TBU216" s="47"/>
      <c r="TBV216" s="47"/>
      <c r="TBW216" s="47"/>
      <c r="TBX216" s="47"/>
      <c r="TBY216" s="47"/>
      <c r="TBZ216" s="47"/>
      <c r="TCA216" s="47"/>
      <c r="TCB216" s="47"/>
      <c r="TCC216" s="47"/>
      <c r="TCD216" s="47"/>
      <c r="TCE216" s="47"/>
      <c r="TCF216" s="47"/>
      <c r="TCG216" s="47"/>
      <c r="TCH216" s="47"/>
      <c r="TCI216" s="47"/>
      <c r="TCJ216" s="47"/>
      <c r="TCK216" s="47"/>
      <c r="TCL216" s="47"/>
      <c r="TCM216" s="47"/>
      <c r="TCN216" s="47"/>
      <c r="TCO216" s="47"/>
      <c r="TCP216" s="47"/>
      <c r="TCQ216" s="47"/>
      <c r="TCR216" s="47"/>
      <c r="TCS216" s="47"/>
      <c r="TCT216" s="47"/>
      <c r="TCU216" s="47"/>
      <c r="TCV216" s="47"/>
      <c r="TCW216" s="47"/>
      <c r="TCX216" s="47"/>
      <c r="TCY216" s="47"/>
      <c r="TCZ216" s="47"/>
      <c r="TDA216" s="47"/>
      <c r="TDB216" s="47"/>
      <c r="TDC216" s="47"/>
      <c r="TDD216" s="47"/>
      <c r="TDE216" s="47"/>
      <c r="TDF216" s="47"/>
      <c r="TDG216" s="47"/>
      <c r="TDH216" s="47"/>
      <c r="TDI216" s="47"/>
      <c r="TDJ216" s="47"/>
      <c r="TDK216" s="47"/>
      <c r="TDL216" s="47"/>
      <c r="TDM216" s="47"/>
      <c r="TDN216" s="47"/>
      <c r="TDO216" s="47"/>
      <c r="TDP216" s="47"/>
      <c r="TDQ216" s="47"/>
      <c r="TDR216" s="47"/>
      <c r="TDS216" s="47"/>
      <c r="TDT216" s="47"/>
      <c r="TDU216" s="47"/>
      <c r="TDV216" s="47"/>
      <c r="TDW216" s="47"/>
      <c r="TDX216" s="47"/>
      <c r="TDY216" s="47"/>
      <c r="TDZ216" s="47"/>
      <c r="TEA216" s="47"/>
      <c r="TEB216" s="47"/>
      <c r="TEC216" s="47"/>
      <c r="TED216" s="47"/>
      <c r="TEE216" s="47"/>
      <c r="TEF216" s="47"/>
      <c r="TEG216" s="47"/>
      <c r="TEH216" s="47"/>
      <c r="TEI216" s="47"/>
      <c r="TEJ216" s="47"/>
      <c r="TEK216" s="47"/>
      <c r="TEL216" s="47"/>
      <c r="TEM216" s="47"/>
      <c r="TEN216" s="47"/>
      <c r="TEO216" s="47"/>
      <c r="TEP216" s="47"/>
      <c r="TEQ216" s="47"/>
      <c r="TER216" s="47"/>
      <c r="TES216" s="47"/>
      <c r="TET216" s="47"/>
      <c r="TEU216" s="47"/>
      <c r="TEV216" s="47"/>
      <c r="TEW216" s="47"/>
      <c r="TEX216" s="47"/>
      <c r="TEY216" s="47"/>
      <c r="TEZ216" s="47"/>
      <c r="TFA216" s="47"/>
      <c r="TFB216" s="47"/>
      <c r="TFC216" s="47"/>
      <c r="TFD216" s="47"/>
      <c r="TFE216" s="47"/>
      <c r="TFF216" s="47"/>
      <c r="TFG216" s="47"/>
      <c r="TFH216" s="47"/>
      <c r="TFI216" s="47"/>
      <c r="TFJ216" s="47"/>
      <c r="TFK216" s="47"/>
      <c r="TFL216" s="47"/>
      <c r="TFM216" s="47"/>
      <c r="TFN216" s="47"/>
      <c r="TFO216" s="47"/>
      <c r="TFP216" s="47"/>
      <c r="TFQ216" s="47"/>
      <c r="TFR216" s="47"/>
      <c r="TFS216" s="47"/>
      <c r="TFT216" s="47"/>
      <c r="TFU216" s="47"/>
      <c r="TFV216" s="47"/>
      <c r="TFW216" s="47"/>
      <c r="TFX216" s="47"/>
      <c r="TFY216" s="47"/>
      <c r="TFZ216" s="47"/>
      <c r="TGA216" s="47"/>
      <c r="TGB216" s="47"/>
      <c r="TGC216" s="47"/>
      <c r="TGD216" s="47"/>
      <c r="TGE216" s="47"/>
      <c r="TGF216" s="47"/>
      <c r="TGG216" s="47"/>
      <c r="TGH216" s="47"/>
      <c r="TGI216" s="47"/>
      <c r="TGJ216" s="47"/>
      <c r="TGK216" s="47"/>
      <c r="TGL216" s="47"/>
      <c r="TGM216" s="47"/>
      <c r="TGN216" s="47"/>
      <c r="TGO216" s="47"/>
      <c r="TGP216" s="47"/>
      <c r="TGQ216" s="47"/>
      <c r="TGR216" s="47"/>
      <c r="TGS216" s="47"/>
      <c r="TGT216" s="47"/>
      <c r="TGU216" s="47"/>
      <c r="TGV216" s="47"/>
      <c r="TGW216" s="47"/>
      <c r="TGX216" s="47"/>
      <c r="TGY216" s="47"/>
      <c r="TGZ216" s="47"/>
      <c r="THA216" s="47"/>
      <c r="THB216" s="47"/>
      <c r="THC216" s="47"/>
      <c r="THD216" s="47"/>
      <c r="THE216" s="47"/>
      <c r="THF216" s="47"/>
      <c r="THG216" s="47"/>
      <c r="THH216" s="47"/>
      <c r="THI216" s="47"/>
      <c r="THJ216" s="47"/>
      <c r="THK216" s="47"/>
      <c r="THL216" s="47"/>
      <c r="THM216" s="47"/>
      <c r="THN216" s="47"/>
      <c r="THO216" s="47"/>
      <c r="THP216" s="47"/>
      <c r="THQ216" s="47"/>
      <c r="THR216" s="47"/>
      <c r="THS216" s="47"/>
      <c r="THT216" s="47"/>
      <c r="THU216" s="47"/>
      <c r="THV216" s="47"/>
      <c r="THW216" s="47"/>
      <c r="THX216" s="47"/>
      <c r="THY216" s="47"/>
      <c r="THZ216" s="47"/>
      <c r="TIA216" s="47"/>
      <c r="TIB216" s="47"/>
      <c r="TIC216" s="47"/>
      <c r="TID216" s="47"/>
      <c r="TIE216" s="47"/>
      <c r="TIF216" s="47"/>
      <c r="TIG216" s="47"/>
      <c r="TIH216" s="47"/>
      <c r="TII216" s="47"/>
      <c r="TIJ216" s="47"/>
      <c r="TIK216" s="47"/>
      <c r="TIL216" s="47"/>
      <c r="TIM216" s="47"/>
      <c r="TIN216" s="47"/>
      <c r="TIO216" s="47"/>
      <c r="TIP216" s="47"/>
      <c r="TIQ216" s="47"/>
      <c r="TIR216" s="47"/>
      <c r="TIS216" s="47"/>
      <c r="TIT216" s="47"/>
      <c r="TIU216" s="47"/>
      <c r="TIV216" s="47"/>
      <c r="TIW216" s="47"/>
      <c r="TIX216" s="47"/>
      <c r="TIY216" s="47"/>
      <c r="TIZ216" s="47"/>
      <c r="TJA216" s="47"/>
      <c r="TJB216" s="47"/>
      <c r="TJC216" s="47"/>
      <c r="TJD216" s="47"/>
      <c r="TJE216" s="47"/>
      <c r="TJF216" s="47"/>
      <c r="TJG216" s="47"/>
      <c r="TJH216" s="47"/>
      <c r="TJI216" s="47"/>
      <c r="TJJ216" s="47"/>
      <c r="TJK216" s="47"/>
      <c r="TJL216" s="47"/>
      <c r="TJM216" s="47"/>
      <c r="TJN216" s="47"/>
      <c r="TJO216" s="47"/>
      <c r="TJP216" s="47"/>
      <c r="TJQ216" s="47"/>
      <c r="TJR216" s="47"/>
      <c r="TJS216" s="47"/>
      <c r="TJT216" s="47"/>
      <c r="TJU216" s="47"/>
      <c r="TJV216" s="47"/>
      <c r="TJW216" s="47"/>
      <c r="TJX216" s="47"/>
      <c r="TJY216" s="47"/>
      <c r="TJZ216" s="47"/>
      <c r="TKA216" s="47"/>
      <c r="TKB216" s="47"/>
      <c r="TKC216" s="47"/>
      <c r="TKD216" s="47"/>
      <c r="TKE216" s="47"/>
      <c r="TKF216" s="47"/>
      <c r="TKG216" s="47"/>
      <c r="TKH216" s="47"/>
      <c r="TKI216" s="47"/>
      <c r="TKJ216" s="47"/>
      <c r="TKK216" s="47"/>
      <c r="TKL216" s="47"/>
      <c r="TKM216" s="47"/>
      <c r="TKN216" s="47"/>
      <c r="TKO216" s="47"/>
      <c r="TKP216" s="47"/>
      <c r="TKQ216" s="47"/>
      <c r="TKR216" s="47"/>
      <c r="TKS216" s="47"/>
      <c r="TKT216" s="47"/>
      <c r="TKU216" s="47"/>
      <c r="TKV216" s="47"/>
      <c r="TKW216" s="47"/>
      <c r="TKX216" s="47"/>
      <c r="TKY216" s="47"/>
      <c r="TKZ216" s="47"/>
      <c r="TLA216" s="47"/>
      <c r="TLB216" s="47"/>
      <c r="TLC216" s="47"/>
      <c r="TLD216" s="47"/>
      <c r="TLE216" s="47"/>
      <c r="TLF216" s="47"/>
      <c r="TLG216" s="47"/>
      <c r="TLH216" s="47"/>
      <c r="TLI216" s="47"/>
      <c r="TLJ216" s="47"/>
      <c r="TLK216" s="47"/>
      <c r="TLL216" s="47"/>
      <c r="TLM216" s="47"/>
      <c r="TLN216" s="47"/>
      <c r="TLO216" s="47"/>
      <c r="TLP216" s="47"/>
      <c r="TLQ216" s="47"/>
      <c r="TLR216" s="47"/>
      <c r="TLS216" s="47"/>
      <c r="TLT216" s="47"/>
      <c r="TLU216" s="47"/>
      <c r="TLV216" s="47"/>
      <c r="TLW216" s="47"/>
      <c r="TLX216" s="47"/>
      <c r="TLY216" s="47"/>
      <c r="TLZ216" s="47"/>
      <c r="TMA216" s="47"/>
      <c r="TMB216" s="47"/>
      <c r="TMC216" s="47"/>
      <c r="TMD216" s="47"/>
      <c r="TME216" s="47"/>
      <c r="TMF216" s="47"/>
      <c r="TMG216" s="47"/>
      <c r="TMH216" s="47"/>
      <c r="TMI216" s="47"/>
      <c r="TMJ216" s="47"/>
      <c r="TMK216" s="47"/>
      <c r="TML216" s="47"/>
      <c r="TMM216" s="47"/>
      <c r="TMN216" s="47"/>
      <c r="TMO216" s="47"/>
      <c r="TMP216" s="47"/>
      <c r="TMQ216" s="47"/>
      <c r="TMR216" s="47"/>
      <c r="TMS216" s="47"/>
      <c r="TMT216" s="47"/>
      <c r="TMU216" s="47"/>
      <c r="TMV216" s="47"/>
      <c r="TMW216" s="47"/>
      <c r="TMX216" s="47"/>
      <c r="TMY216" s="47"/>
      <c r="TMZ216" s="47"/>
      <c r="TNA216" s="47"/>
      <c r="TNB216" s="47"/>
      <c r="TNC216" s="47"/>
      <c r="TND216" s="47"/>
      <c r="TNE216" s="47"/>
      <c r="TNF216" s="47"/>
      <c r="TNG216" s="47"/>
      <c r="TNH216" s="47"/>
      <c r="TNI216" s="47"/>
      <c r="TNJ216" s="47"/>
      <c r="TNK216" s="47"/>
      <c r="TNL216" s="47"/>
      <c r="TNM216" s="47"/>
      <c r="TNN216" s="47"/>
      <c r="TNO216" s="47"/>
      <c r="TNP216" s="47"/>
      <c r="TNQ216" s="47"/>
      <c r="TNR216" s="47"/>
      <c r="TNS216" s="47"/>
      <c r="TNT216" s="47"/>
      <c r="TNU216" s="47"/>
      <c r="TNV216" s="47"/>
      <c r="TNW216" s="47"/>
      <c r="TNX216" s="47"/>
      <c r="TNY216" s="47"/>
      <c r="TNZ216" s="47"/>
      <c r="TOA216" s="47"/>
      <c r="TOB216" s="47"/>
      <c r="TOC216" s="47"/>
      <c r="TOD216" s="47"/>
      <c r="TOE216" s="47"/>
      <c r="TOF216" s="47"/>
      <c r="TOG216" s="47"/>
      <c r="TOH216" s="47"/>
      <c r="TOI216" s="47"/>
      <c r="TOJ216" s="47"/>
      <c r="TOK216" s="47"/>
      <c r="TOL216" s="47"/>
      <c r="TOM216" s="47"/>
      <c r="TON216" s="47"/>
      <c r="TOO216" s="47"/>
      <c r="TOP216" s="47"/>
      <c r="TOQ216" s="47"/>
      <c r="TOR216" s="47"/>
      <c r="TOS216" s="47"/>
      <c r="TOT216" s="47"/>
      <c r="TOU216" s="47"/>
      <c r="TOV216" s="47"/>
      <c r="TOW216" s="47"/>
      <c r="TOX216" s="47"/>
      <c r="TOY216" s="47"/>
      <c r="TOZ216" s="47"/>
      <c r="TPA216" s="47"/>
      <c r="TPB216" s="47"/>
      <c r="TPC216" s="47"/>
      <c r="TPD216" s="47"/>
      <c r="TPE216" s="47"/>
      <c r="TPF216" s="47"/>
      <c r="TPG216" s="47"/>
      <c r="TPH216" s="47"/>
      <c r="TPI216" s="47"/>
      <c r="TPJ216" s="47"/>
      <c r="TPK216" s="47"/>
      <c r="TPL216" s="47"/>
      <c r="TPM216" s="47"/>
      <c r="TPN216" s="47"/>
      <c r="TPO216" s="47"/>
      <c r="TPP216" s="47"/>
      <c r="TPQ216" s="47"/>
      <c r="TPR216" s="47"/>
      <c r="TPS216" s="47"/>
      <c r="TPT216" s="47"/>
      <c r="TPU216" s="47"/>
      <c r="TPV216" s="47"/>
      <c r="TPW216" s="47"/>
      <c r="TPX216" s="47"/>
      <c r="TPY216" s="47"/>
      <c r="TPZ216" s="47"/>
      <c r="TQA216" s="47"/>
      <c r="TQB216" s="47"/>
      <c r="TQC216" s="47"/>
      <c r="TQD216" s="47"/>
      <c r="TQE216" s="47"/>
      <c r="TQF216" s="47"/>
      <c r="TQG216" s="47"/>
      <c r="TQH216" s="47"/>
      <c r="TQI216" s="47"/>
      <c r="TQJ216" s="47"/>
      <c r="TQK216" s="47"/>
      <c r="TQL216" s="47"/>
      <c r="TQM216" s="47"/>
      <c r="TQN216" s="47"/>
      <c r="TQO216" s="47"/>
      <c r="TQP216" s="47"/>
      <c r="TQQ216" s="47"/>
      <c r="TQR216" s="47"/>
      <c r="TQS216" s="47"/>
      <c r="TQT216" s="47"/>
      <c r="TQU216" s="47"/>
      <c r="TQV216" s="47"/>
      <c r="TQW216" s="47"/>
      <c r="TQX216" s="47"/>
      <c r="TQY216" s="47"/>
      <c r="TQZ216" s="47"/>
      <c r="TRA216" s="47"/>
      <c r="TRB216" s="47"/>
      <c r="TRC216" s="47"/>
      <c r="TRD216" s="47"/>
      <c r="TRE216" s="47"/>
      <c r="TRF216" s="47"/>
      <c r="TRG216" s="47"/>
      <c r="TRH216" s="47"/>
      <c r="TRI216" s="47"/>
      <c r="TRJ216" s="47"/>
      <c r="TRK216" s="47"/>
      <c r="TRL216" s="47"/>
      <c r="TRM216" s="47"/>
      <c r="TRN216" s="47"/>
      <c r="TRO216" s="47"/>
      <c r="TRP216" s="47"/>
      <c r="TRQ216" s="47"/>
      <c r="TRR216" s="47"/>
      <c r="TRS216" s="47"/>
      <c r="TRT216" s="47"/>
      <c r="TRU216" s="47"/>
      <c r="TRV216" s="47"/>
      <c r="TRW216" s="47"/>
      <c r="TRX216" s="47"/>
      <c r="TRY216" s="47"/>
      <c r="TRZ216" s="47"/>
      <c r="TSA216" s="47"/>
      <c r="TSB216" s="47"/>
      <c r="TSC216" s="47"/>
      <c r="TSD216" s="47"/>
      <c r="TSE216" s="47"/>
      <c r="TSF216" s="47"/>
      <c r="TSG216" s="47"/>
      <c r="TSH216" s="47"/>
      <c r="TSI216" s="47"/>
      <c r="TSJ216" s="47"/>
      <c r="TSK216" s="47"/>
      <c r="TSL216" s="47"/>
      <c r="TSM216" s="47"/>
      <c r="TSN216" s="47"/>
      <c r="TSO216" s="47"/>
      <c r="TSP216" s="47"/>
      <c r="TSQ216" s="47"/>
      <c r="TSR216" s="47"/>
      <c r="TSS216" s="47"/>
      <c r="TST216" s="47"/>
      <c r="TSU216" s="47"/>
      <c r="TSV216" s="47"/>
      <c r="TSW216" s="47"/>
      <c r="TSX216" s="47"/>
      <c r="TSY216" s="47"/>
      <c r="TSZ216" s="47"/>
      <c r="TTA216" s="47"/>
      <c r="TTB216" s="47"/>
      <c r="TTC216" s="47"/>
      <c r="TTD216" s="47"/>
      <c r="TTE216" s="47"/>
      <c r="TTF216" s="47"/>
      <c r="TTG216" s="47"/>
      <c r="TTH216" s="47"/>
      <c r="TTI216" s="47"/>
      <c r="TTJ216" s="47"/>
      <c r="TTK216" s="47"/>
      <c r="TTL216" s="47"/>
      <c r="TTM216" s="47"/>
      <c r="TTN216" s="47"/>
      <c r="TTO216" s="47"/>
      <c r="TTP216" s="47"/>
      <c r="TTQ216" s="47"/>
      <c r="TTR216" s="47"/>
      <c r="TTS216" s="47"/>
      <c r="TTT216" s="47"/>
      <c r="TTU216" s="47"/>
      <c r="TTV216" s="47"/>
      <c r="TTW216" s="47"/>
      <c r="TTX216" s="47"/>
      <c r="TTY216" s="47"/>
      <c r="TTZ216" s="47"/>
      <c r="TUA216" s="47"/>
      <c r="TUB216" s="47"/>
      <c r="TUC216" s="47"/>
      <c r="TUD216" s="47"/>
      <c r="TUE216" s="47"/>
      <c r="TUF216" s="47"/>
      <c r="TUG216" s="47"/>
      <c r="TUH216" s="47"/>
      <c r="TUI216" s="47"/>
      <c r="TUJ216" s="47"/>
      <c r="TUK216" s="47"/>
      <c r="TUL216" s="47"/>
      <c r="TUM216" s="47"/>
      <c r="TUN216" s="47"/>
      <c r="TUO216" s="47"/>
      <c r="TUP216" s="47"/>
      <c r="TUQ216" s="47"/>
      <c r="TUR216" s="47"/>
      <c r="TUS216" s="47"/>
      <c r="TUT216" s="47"/>
      <c r="TUU216" s="47"/>
      <c r="TUV216" s="47"/>
      <c r="TUW216" s="47"/>
      <c r="TUX216" s="47"/>
      <c r="TUY216" s="47"/>
      <c r="TUZ216" s="47"/>
      <c r="TVA216" s="47"/>
      <c r="TVB216" s="47"/>
      <c r="TVC216" s="47"/>
      <c r="TVD216" s="47"/>
      <c r="TVE216" s="47"/>
      <c r="TVF216" s="47"/>
      <c r="TVG216" s="47"/>
      <c r="TVH216" s="47"/>
      <c r="TVI216" s="47"/>
      <c r="TVJ216" s="47"/>
      <c r="TVK216" s="47"/>
      <c r="TVL216" s="47"/>
      <c r="TVM216" s="47"/>
      <c r="TVN216" s="47"/>
      <c r="TVO216" s="47"/>
      <c r="TVP216" s="47"/>
      <c r="TVQ216" s="47"/>
      <c r="TVR216" s="47"/>
      <c r="TVS216" s="47"/>
      <c r="TVT216" s="47"/>
      <c r="TVU216" s="47"/>
      <c r="TVV216" s="47"/>
      <c r="TVW216" s="47"/>
      <c r="TVX216" s="47"/>
      <c r="TVY216" s="47"/>
      <c r="TVZ216" s="47"/>
      <c r="TWA216" s="47"/>
      <c r="TWB216" s="47"/>
      <c r="TWC216" s="47"/>
      <c r="TWD216" s="47"/>
      <c r="TWE216" s="47"/>
      <c r="TWF216" s="47"/>
      <c r="TWG216" s="47"/>
      <c r="TWH216" s="47"/>
      <c r="TWI216" s="47"/>
      <c r="TWJ216" s="47"/>
      <c r="TWK216" s="47"/>
      <c r="TWL216" s="47"/>
      <c r="TWM216" s="47"/>
      <c r="TWN216" s="47"/>
      <c r="TWO216" s="47"/>
      <c r="TWP216" s="47"/>
      <c r="TWQ216" s="47"/>
      <c r="TWR216" s="47"/>
      <c r="TWS216" s="47"/>
      <c r="TWT216" s="47"/>
      <c r="TWU216" s="47"/>
      <c r="TWV216" s="47"/>
      <c r="TWW216" s="47"/>
      <c r="TWX216" s="47"/>
      <c r="TWY216" s="47"/>
      <c r="TWZ216" s="47"/>
      <c r="TXA216" s="47"/>
      <c r="TXB216" s="47"/>
      <c r="TXC216" s="47"/>
      <c r="TXD216" s="47"/>
      <c r="TXE216" s="47"/>
      <c r="TXF216" s="47"/>
      <c r="TXG216" s="47"/>
      <c r="TXH216" s="47"/>
      <c r="TXI216" s="47"/>
      <c r="TXJ216" s="47"/>
      <c r="TXK216" s="47"/>
      <c r="TXL216" s="47"/>
      <c r="TXM216" s="47"/>
      <c r="TXN216" s="47"/>
      <c r="TXO216" s="47"/>
      <c r="TXP216" s="47"/>
      <c r="TXQ216" s="47"/>
      <c r="TXR216" s="47"/>
      <c r="TXS216" s="47"/>
      <c r="TXT216" s="47"/>
      <c r="TXU216" s="47"/>
      <c r="TXV216" s="47"/>
      <c r="TXW216" s="47"/>
      <c r="TXX216" s="47"/>
      <c r="TXY216" s="47"/>
      <c r="TXZ216" s="47"/>
      <c r="TYA216" s="47"/>
      <c r="TYB216" s="47"/>
      <c r="TYC216" s="47"/>
      <c r="TYD216" s="47"/>
      <c r="TYE216" s="47"/>
      <c r="TYF216" s="47"/>
      <c r="TYG216" s="47"/>
      <c r="TYH216" s="47"/>
      <c r="TYI216" s="47"/>
      <c r="TYJ216" s="47"/>
      <c r="TYK216" s="47"/>
      <c r="TYL216" s="47"/>
      <c r="TYM216" s="47"/>
      <c r="TYN216" s="47"/>
      <c r="TYO216" s="47"/>
      <c r="TYP216" s="47"/>
      <c r="TYQ216" s="47"/>
      <c r="TYR216" s="47"/>
      <c r="TYS216" s="47"/>
      <c r="TYT216" s="47"/>
      <c r="TYU216" s="47"/>
      <c r="TYV216" s="47"/>
      <c r="TYW216" s="47"/>
      <c r="TYX216" s="47"/>
      <c r="TYY216" s="47"/>
      <c r="TYZ216" s="47"/>
      <c r="TZA216" s="47"/>
      <c r="TZB216" s="47"/>
      <c r="TZC216" s="47"/>
      <c r="TZD216" s="47"/>
      <c r="TZE216" s="47"/>
      <c r="TZF216" s="47"/>
      <c r="TZG216" s="47"/>
      <c r="TZH216" s="47"/>
      <c r="TZI216" s="47"/>
      <c r="TZJ216" s="47"/>
      <c r="TZK216" s="47"/>
      <c r="TZL216" s="47"/>
      <c r="TZM216" s="47"/>
      <c r="TZN216" s="47"/>
      <c r="TZO216" s="47"/>
      <c r="TZP216" s="47"/>
      <c r="TZQ216" s="47"/>
      <c r="TZR216" s="47"/>
      <c r="TZS216" s="47"/>
      <c r="TZT216" s="47"/>
      <c r="TZU216" s="47"/>
      <c r="TZV216" s="47"/>
      <c r="TZW216" s="47"/>
      <c r="TZX216" s="47"/>
      <c r="TZY216" s="47"/>
      <c r="TZZ216" s="47"/>
      <c r="UAA216" s="47"/>
      <c r="UAB216" s="47"/>
      <c r="UAC216" s="47"/>
      <c r="UAD216" s="47"/>
      <c r="UAE216" s="47"/>
      <c r="UAF216" s="47"/>
      <c r="UAG216" s="47"/>
      <c r="UAH216" s="47"/>
      <c r="UAI216" s="47"/>
      <c r="UAJ216" s="47"/>
      <c r="UAK216" s="47"/>
      <c r="UAL216" s="47"/>
      <c r="UAM216" s="47"/>
      <c r="UAN216" s="47"/>
      <c r="UAO216" s="47"/>
      <c r="UAP216" s="47"/>
      <c r="UAQ216" s="47"/>
      <c r="UAR216" s="47"/>
      <c r="UAS216" s="47"/>
      <c r="UAT216" s="47"/>
      <c r="UAU216" s="47"/>
      <c r="UAV216" s="47"/>
      <c r="UAW216" s="47"/>
      <c r="UAX216" s="47"/>
      <c r="UAY216" s="47"/>
      <c r="UAZ216" s="47"/>
      <c r="UBA216" s="47"/>
      <c r="UBB216" s="47"/>
      <c r="UBC216" s="47"/>
      <c r="UBD216" s="47"/>
      <c r="UBE216" s="47"/>
      <c r="UBF216" s="47"/>
      <c r="UBG216" s="47"/>
      <c r="UBH216" s="47"/>
      <c r="UBI216" s="47"/>
      <c r="UBJ216" s="47"/>
      <c r="UBK216" s="47"/>
      <c r="UBL216" s="47"/>
      <c r="UBM216" s="47"/>
      <c r="UBN216" s="47"/>
      <c r="UBO216" s="47"/>
      <c r="UBP216" s="47"/>
      <c r="UBQ216" s="47"/>
      <c r="UBR216" s="47"/>
      <c r="UBS216" s="47"/>
      <c r="UBT216" s="47"/>
      <c r="UBU216" s="47"/>
      <c r="UBV216" s="47"/>
      <c r="UBW216" s="47"/>
      <c r="UBX216" s="47"/>
      <c r="UBY216" s="47"/>
      <c r="UBZ216" s="47"/>
      <c r="UCA216" s="47"/>
      <c r="UCB216" s="47"/>
      <c r="UCC216" s="47"/>
      <c r="UCD216" s="47"/>
      <c r="UCE216" s="47"/>
      <c r="UCF216" s="47"/>
      <c r="UCG216" s="47"/>
      <c r="UCH216" s="47"/>
      <c r="UCI216" s="47"/>
      <c r="UCJ216" s="47"/>
      <c r="UCK216" s="47"/>
      <c r="UCL216" s="47"/>
      <c r="UCM216" s="47"/>
      <c r="UCN216" s="47"/>
      <c r="UCO216" s="47"/>
      <c r="UCP216" s="47"/>
      <c r="UCQ216" s="47"/>
      <c r="UCR216" s="47"/>
      <c r="UCS216" s="47"/>
      <c r="UCT216" s="47"/>
      <c r="UCU216" s="47"/>
      <c r="UCV216" s="47"/>
      <c r="UCW216" s="47"/>
      <c r="UCX216" s="47"/>
      <c r="UCY216" s="47"/>
      <c r="UCZ216" s="47"/>
      <c r="UDA216" s="47"/>
      <c r="UDB216" s="47"/>
      <c r="UDC216" s="47"/>
      <c r="UDD216" s="47"/>
      <c r="UDE216" s="47"/>
      <c r="UDF216" s="47"/>
      <c r="UDG216" s="47"/>
      <c r="UDH216" s="47"/>
      <c r="UDI216" s="47"/>
      <c r="UDJ216" s="47"/>
      <c r="UDK216" s="47"/>
      <c r="UDL216" s="47"/>
      <c r="UDM216" s="47"/>
      <c r="UDN216" s="47"/>
      <c r="UDO216" s="47"/>
      <c r="UDP216" s="47"/>
      <c r="UDQ216" s="47"/>
      <c r="UDR216" s="47"/>
      <c r="UDS216" s="47"/>
      <c r="UDT216" s="47"/>
      <c r="UDU216" s="47"/>
      <c r="UDV216" s="47"/>
      <c r="UDW216" s="47"/>
      <c r="UDX216" s="47"/>
      <c r="UDY216" s="47"/>
      <c r="UDZ216" s="47"/>
      <c r="UEA216" s="47"/>
      <c r="UEB216" s="47"/>
      <c r="UEC216" s="47"/>
      <c r="UED216" s="47"/>
      <c r="UEE216" s="47"/>
      <c r="UEF216" s="47"/>
      <c r="UEG216" s="47"/>
      <c r="UEH216" s="47"/>
      <c r="UEI216" s="47"/>
      <c r="UEJ216" s="47"/>
      <c r="UEK216" s="47"/>
      <c r="UEL216" s="47"/>
      <c r="UEM216" s="47"/>
      <c r="UEN216" s="47"/>
      <c r="UEO216" s="47"/>
      <c r="UEP216" s="47"/>
      <c r="UEQ216" s="47"/>
      <c r="UER216" s="47"/>
      <c r="UES216" s="47"/>
      <c r="UET216" s="47"/>
      <c r="UEU216" s="47"/>
      <c r="UEV216" s="47"/>
      <c r="UEW216" s="47"/>
      <c r="UEX216" s="47"/>
      <c r="UEY216" s="47"/>
      <c r="UEZ216" s="47"/>
      <c r="UFA216" s="47"/>
      <c r="UFB216" s="47"/>
      <c r="UFC216" s="47"/>
      <c r="UFD216" s="47"/>
      <c r="UFE216" s="47"/>
      <c r="UFF216" s="47"/>
      <c r="UFG216" s="47"/>
      <c r="UFH216" s="47"/>
      <c r="UFI216" s="47"/>
      <c r="UFJ216" s="47"/>
      <c r="UFK216" s="47"/>
      <c r="UFL216" s="47"/>
      <c r="UFM216" s="47"/>
      <c r="UFN216" s="47"/>
      <c r="UFO216" s="47"/>
      <c r="UFP216" s="47"/>
      <c r="UFQ216" s="47"/>
      <c r="UFR216" s="47"/>
      <c r="UFS216" s="47"/>
      <c r="UFT216" s="47"/>
      <c r="UFU216" s="47"/>
      <c r="UFV216" s="47"/>
      <c r="UFW216" s="47"/>
      <c r="UFX216" s="47"/>
      <c r="UFY216" s="47"/>
      <c r="UFZ216" s="47"/>
      <c r="UGA216" s="47"/>
      <c r="UGB216" s="47"/>
      <c r="UGC216" s="47"/>
      <c r="UGD216" s="47"/>
      <c r="UGE216" s="47"/>
      <c r="UGF216" s="47"/>
      <c r="UGG216" s="47"/>
      <c r="UGH216" s="47"/>
      <c r="UGI216" s="47"/>
      <c r="UGJ216" s="47"/>
      <c r="UGK216" s="47"/>
      <c r="UGL216" s="47"/>
      <c r="UGM216" s="47"/>
      <c r="UGN216" s="47"/>
      <c r="UGO216" s="47"/>
      <c r="UGP216" s="47"/>
      <c r="UGQ216" s="47"/>
      <c r="UGR216" s="47"/>
      <c r="UGS216" s="47"/>
      <c r="UGT216" s="47"/>
      <c r="UGU216" s="47"/>
      <c r="UGV216" s="47"/>
      <c r="UGW216" s="47"/>
      <c r="UGX216" s="47"/>
      <c r="UGY216" s="47"/>
      <c r="UGZ216" s="47"/>
      <c r="UHA216" s="47"/>
      <c r="UHB216" s="47"/>
      <c r="UHC216" s="47"/>
      <c r="UHD216" s="47"/>
      <c r="UHE216" s="47"/>
      <c r="UHF216" s="47"/>
      <c r="UHG216" s="47"/>
      <c r="UHH216" s="47"/>
      <c r="UHI216" s="47"/>
      <c r="UHJ216" s="47"/>
      <c r="UHK216" s="47"/>
      <c r="UHL216" s="47"/>
      <c r="UHM216" s="47"/>
      <c r="UHN216" s="47"/>
      <c r="UHO216" s="47"/>
      <c r="UHP216" s="47"/>
      <c r="UHQ216" s="47"/>
      <c r="UHR216" s="47"/>
      <c r="UHS216" s="47"/>
      <c r="UHT216" s="47"/>
      <c r="UHU216" s="47"/>
      <c r="UHV216" s="47"/>
      <c r="UHW216" s="47"/>
      <c r="UHX216" s="47"/>
      <c r="UHY216" s="47"/>
      <c r="UHZ216" s="47"/>
      <c r="UIA216" s="47"/>
      <c r="UIB216" s="47"/>
      <c r="UIC216" s="47"/>
      <c r="UID216" s="47"/>
      <c r="UIE216" s="47"/>
      <c r="UIF216" s="47"/>
      <c r="UIG216" s="47"/>
      <c r="UIH216" s="47"/>
      <c r="UII216" s="47"/>
      <c r="UIJ216" s="47"/>
      <c r="UIK216" s="47"/>
      <c r="UIL216" s="47"/>
      <c r="UIM216" s="47"/>
      <c r="UIN216" s="47"/>
      <c r="UIO216" s="47"/>
      <c r="UIP216" s="47"/>
      <c r="UIQ216" s="47"/>
      <c r="UIR216" s="47"/>
      <c r="UIS216" s="47"/>
      <c r="UIT216" s="47"/>
      <c r="UIU216" s="47"/>
      <c r="UIV216" s="47"/>
      <c r="UIW216" s="47"/>
      <c r="UIX216" s="47"/>
      <c r="UIY216" s="47"/>
      <c r="UIZ216" s="47"/>
      <c r="UJA216" s="47"/>
      <c r="UJB216" s="47"/>
      <c r="UJC216" s="47"/>
      <c r="UJD216" s="47"/>
      <c r="UJE216" s="47"/>
      <c r="UJF216" s="47"/>
      <c r="UJG216" s="47"/>
      <c r="UJH216" s="47"/>
      <c r="UJI216" s="47"/>
      <c r="UJJ216" s="47"/>
      <c r="UJK216" s="47"/>
      <c r="UJL216" s="47"/>
      <c r="UJM216" s="47"/>
      <c r="UJN216" s="47"/>
      <c r="UJO216" s="47"/>
      <c r="UJP216" s="47"/>
      <c r="UJQ216" s="47"/>
      <c r="UJR216" s="47"/>
      <c r="UJS216" s="47"/>
      <c r="UJT216" s="47"/>
      <c r="UJU216" s="47"/>
      <c r="UJV216" s="47"/>
      <c r="UJW216" s="47"/>
      <c r="UJX216" s="47"/>
      <c r="UJY216" s="47"/>
      <c r="UJZ216" s="47"/>
      <c r="UKA216" s="47"/>
      <c r="UKB216" s="47"/>
      <c r="UKC216" s="47"/>
      <c r="UKD216" s="47"/>
      <c r="UKE216" s="47"/>
      <c r="UKF216" s="47"/>
      <c r="UKG216" s="47"/>
      <c r="UKH216" s="47"/>
      <c r="UKI216" s="47"/>
      <c r="UKJ216" s="47"/>
      <c r="UKK216" s="47"/>
      <c r="UKL216" s="47"/>
      <c r="UKM216" s="47"/>
      <c r="UKN216" s="47"/>
      <c r="UKO216" s="47"/>
      <c r="UKP216" s="47"/>
      <c r="UKQ216" s="47"/>
      <c r="UKR216" s="47"/>
      <c r="UKS216" s="47"/>
      <c r="UKT216" s="47"/>
      <c r="UKU216" s="47"/>
      <c r="UKV216" s="47"/>
      <c r="UKW216" s="47"/>
      <c r="UKX216" s="47"/>
      <c r="UKY216" s="47"/>
      <c r="UKZ216" s="47"/>
      <c r="ULA216" s="47"/>
      <c r="ULB216" s="47"/>
      <c r="ULC216" s="47"/>
      <c r="ULD216" s="47"/>
      <c r="ULE216" s="47"/>
      <c r="ULF216" s="47"/>
      <c r="ULG216" s="47"/>
      <c r="ULH216" s="47"/>
      <c r="ULI216" s="47"/>
      <c r="ULJ216" s="47"/>
      <c r="ULK216" s="47"/>
      <c r="ULL216" s="47"/>
      <c r="ULM216" s="47"/>
      <c r="ULN216" s="47"/>
      <c r="ULO216" s="47"/>
      <c r="ULP216" s="47"/>
      <c r="ULQ216" s="47"/>
      <c r="ULR216" s="47"/>
      <c r="ULS216" s="47"/>
      <c r="ULT216" s="47"/>
      <c r="ULU216" s="47"/>
      <c r="ULV216" s="47"/>
      <c r="ULW216" s="47"/>
      <c r="ULX216" s="47"/>
      <c r="ULY216" s="47"/>
      <c r="ULZ216" s="47"/>
      <c r="UMA216" s="47"/>
      <c r="UMB216" s="47"/>
      <c r="UMC216" s="47"/>
      <c r="UMD216" s="47"/>
      <c r="UME216" s="47"/>
      <c r="UMF216" s="47"/>
      <c r="UMG216" s="47"/>
      <c r="UMH216" s="47"/>
      <c r="UMI216" s="47"/>
      <c r="UMJ216" s="47"/>
      <c r="UMK216" s="47"/>
      <c r="UML216" s="47"/>
      <c r="UMM216" s="47"/>
      <c r="UMN216" s="47"/>
      <c r="UMO216" s="47"/>
      <c r="UMP216" s="47"/>
      <c r="UMQ216" s="47"/>
      <c r="UMR216" s="47"/>
      <c r="UMS216" s="47"/>
      <c r="UMT216" s="47"/>
      <c r="UMU216" s="47"/>
      <c r="UMV216" s="47"/>
      <c r="UMW216" s="47"/>
      <c r="UMX216" s="47"/>
      <c r="UMY216" s="47"/>
      <c r="UMZ216" s="47"/>
      <c r="UNA216" s="47"/>
      <c r="UNB216" s="47"/>
      <c r="UNC216" s="47"/>
      <c r="UND216" s="47"/>
      <c r="UNE216" s="47"/>
      <c r="UNF216" s="47"/>
      <c r="UNG216" s="47"/>
      <c r="UNH216" s="47"/>
      <c r="UNI216" s="47"/>
      <c r="UNJ216" s="47"/>
      <c r="UNK216" s="47"/>
      <c r="UNL216" s="47"/>
      <c r="UNM216" s="47"/>
      <c r="UNN216" s="47"/>
      <c r="UNO216" s="47"/>
      <c r="UNP216" s="47"/>
      <c r="UNQ216" s="47"/>
      <c r="UNR216" s="47"/>
      <c r="UNS216" s="47"/>
      <c r="UNT216" s="47"/>
      <c r="UNU216" s="47"/>
      <c r="UNV216" s="47"/>
      <c r="UNW216" s="47"/>
      <c r="UNX216" s="47"/>
      <c r="UNY216" s="47"/>
      <c r="UNZ216" s="47"/>
      <c r="UOA216" s="47"/>
      <c r="UOB216" s="47"/>
      <c r="UOC216" s="47"/>
      <c r="UOD216" s="47"/>
      <c r="UOE216" s="47"/>
      <c r="UOF216" s="47"/>
      <c r="UOG216" s="47"/>
      <c r="UOH216" s="47"/>
      <c r="UOI216" s="47"/>
      <c r="UOJ216" s="47"/>
      <c r="UOK216" s="47"/>
      <c r="UOL216" s="47"/>
      <c r="UOM216" s="47"/>
      <c r="UON216" s="47"/>
      <c r="UOO216" s="47"/>
      <c r="UOP216" s="47"/>
      <c r="UOQ216" s="47"/>
      <c r="UOR216" s="47"/>
      <c r="UOS216" s="47"/>
      <c r="UOT216" s="47"/>
      <c r="UOU216" s="47"/>
      <c r="UOV216" s="47"/>
      <c r="UOW216" s="47"/>
      <c r="UOX216" s="47"/>
      <c r="UOY216" s="47"/>
      <c r="UOZ216" s="47"/>
      <c r="UPA216" s="47"/>
      <c r="UPB216" s="47"/>
      <c r="UPC216" s="47"/>
      <c r="UPD216" s="47"/>
      <c r="UPE216" s="47"/>
      <c r="UPF216" s="47"/>
      <c r="UPG216" s="47"/>
      <c r="UPH216" s="47"/>
      <c r="UPI216" s="47"/>
      <c r="UPJ216" s="47"/>
      <c r="UPK216" s="47"/>
      <c r="UPL216" s="47"/>
      <c r="UPM216" s="47"/>
      <c r="UPN216" s="47"/>
      <c r="UPO216" s="47"/>
      <c r="UPP216" s="47"/>
      <c r="UPQ216" s="47"/>
      <c r="UPR216" s="47"/>
      <c r="UPS216" s="47"/>
      <c r="UPT216" s="47"/>
      <c r="UPU216" s="47"/>
      <c r="UPV216" s="47"/>
      <c r="UPW216" s="47"/>
      <c r="UPX216" s="47"/>
      <c r="UPY216" s="47"/>
      <c r="UPZ216" s="47"/>
      <c r="UQA216" s="47"/>
      <c r="UQB216" s="47"/>
      <c r="UQC216" s="47"/>
      <c r="UQD216" s="47"/>
      <c r="UQE216" s="47"/>
      <c r="UQF216" s="47"/>
      <c r="UQG216" s="47"/>
      <c r="UQH216" s="47"/>
      <c r="UQI216" s="47"/>
      <c r="UQJ216" s="47"/>
      <c r="UQK216" s="47"/>
      <c r="UQL216" s="47"/>
      <c r="UQM216" s="47"/>
      <c r="UQN216" s="47"/>
      <c r="UQO216" s="47"/>
      <c r="UQP216" s="47"/>
      <c r="UQQ216" s="47"/>
      <c r="UQR216" s="47"/>
      <c r="UQS216" s="47"/>
      <c r="UQT216" s="47"/>
      <c r="UQU216" s="47"/>
      <c r="UQV216" s="47"/>
      <c r="UQW216" s="47"/>
      <c r="UQX216" s="47"/>
      <c r="UQY216" s="47"/>
      <c r="UQZ216" s="47"/>
      <c r="URA216" s="47"/>
      <c r="URB216" s="47"/>
      <c r="URC216" s="47"/>
      <c r="URD216" s="47"/>
      <c r="URE216" s="47"/>
      <c r="URF216" s="47"/>
      <c r="URG216" s="47"/>
      <c r="URH216" s="47"/>
      <c r="URI216" s="47"/>
      <c r="URJ216" s="47"/>
      <c r="URK216" s="47"/>
      <c r="URL216" s="47"/>
      <c r="URM216" s="47"/>
      <c r="URN216" s="47"/>
      <c r="URO216" s="47"/>
      <c r="URP216" s="47"/>
      <c r="URQ216" s="47"/>
      <c r="URR216" s="47"/>
      <c r="URS216" s="47"/>
      <c r="URT216" s="47"/>
      <c r="URU216" s="47"/>
      <c r="URV216" s="47"/>
      <c r="URW216" s="47"/>
      <c r="URX216" s="47"/>
      <c r="URY216" s="47"/>
      <c r="URZ216" s="47"/>
      <c r="USA216" s="47"/>
      <c r="USB216" s="47"/>
      <c r="USC216" s="47"/>
      <c r="USD216" s="47"/>
      <c r="USE216" s="47"/>
      <c r="USF216" s="47"/>
      <c r="USG216" s="47"/>
      <c r="USH216" s="47"/>
      <c r="USI216" s="47"/>
      <c r="USJ216" s="47"/>
      <c r="USK216" s="47"/>
      <c r="USL216" s="47"/>
      <c r="USM216" s="47"/>
      <c r="USN216" s="47"/>
      <c r="USO216" s="47"/>
      <c r="USP216" s="47"/>
      <c r="USQ216" s="47"/>
      <c r="USR216" s="47"/>
      <c r="USS216" s="47"/>
      <c r="UST216" s="47"/>
      <c r="USU216" s="47"/>
      <c r="USV216" s="47"/>
      <c r="USW216" s="47"/>
      <c r="USX216" s="47"/>
      <c r="USY216" s="47"/>
      <c r="USZ216" s="47"/>
      <c r="UTA216" s="47"/>
      <c r="UTB216" s="47"/>
      <c r="UTC216" s="47"/>
      <c r="UTD216" s="47"/>
      <c r="UTE216" s="47"/>
      <c r="UTF216" s="47"/>
      <c r="UTG216" s="47"/>
      <c r="UTH216" s="47"/>
      <c r="UTI216" s="47"/>
      <c r="UTJ216" s="47"/>
      <c r="UTK216" s="47"/>
      <c r="UTL216" s="47"/>
      <c r="UTM216" s="47"/>
      <c r="UTN216" s="47"/>
      <c r="UTO216" s="47"/>
      <c r="UTP216" s="47"/>
      <c r="UTQ216" s="47"/>
      <c r="UTR216" s="47"/>
      <c r="UTS216" s="47"/>
      <c r="UTT216" s="47"/>
      <c r="UTU216" s="47"/>
      <c r="UTV216" s="47"/>
      <c r="UTW216" s="47"/>
      <c r="UTX216" s="47"/>
      <c r="UTY216" s="47"/>
      <c r="UTZ216" s="47"/>
      <c r="UUA216" s="47"/>
      <c r="UUB216" s="47"/>
      <c r="UUC216" s="47"/>
      <c r="UUD216" s="47"/>
      <c r="UUE216" s="47"/>
      <c r="UUF216" s="47"/>
      <c r="UUG216" s="47"/>
      <c r="UUH216" s="47"/>
      <c r="UUI216" s="47"/>
      <c r="UUJ216" s="47"/>
      <c r="UUK216" s="47"/>
      <c r="UUL216" s="47"/>
      <c r="UUM216" s="47"/>
      <c r="UUN216" s="47"/>
      <c r="UUO216" s="47"/>
      <c r="UUP216" s="47"/>
      <c r="UUQ216" s="47"/>
      <c r="UUR216" s="47"/>
      <c r="UUS216" s="47"/>
      <c r="UUT216" s="47"/>
      <c r="UUU216" s="47"/>
      <c r="UUV216" s="47"/>
      <c r="UUW216" s="47"/>
      <c r="UUX216" s="47"/>
      <c r="UUY216" s="47"/>
      <c r="UUZ216" s="47"/>
      <c r="UVA216" s="47"/>
      <c r="UVB216" s="47"/>
      <c r="UVC216" s="47"/>
      <c r="UVD216" s="47"/>
      <c r="UVE216" s="47"/>
      <c r="UVF216" s="47"/>
      <c r="UVG216" s="47"/>
      <c r="UVH216" s="47"/>
      <c r="UVI216" s="47"/>
      <c r="UVJ216" s="47"/>
      <c r="UVK216" s="47"/>
      <c r="UVL216" s="47"/>
      <c r="UVM216" s="47"/>
      <c r="UVN216" s="47"/>
      <c r="UVO216" s="47"/>
      <c r="UVP216" s="47"/>
      <c r="UVQ216" s="47"/>
      <c r="UVR216" s="47"/>
      <c r="UVS216" s="47"/>
      <c r="UVT216" s="47"/>
      <c r="UVU216" s="47"/>
      <c r="UVV216" s="47"/>
      <c r="UVW216" s="47"/>
      <c r="UVX216" s="47"/>
      <c r="UVY216" s="47"/>
      <c r="UVZ216" s="47"/>
      <c r="UWA216" s="47"/>
      <c r="UWB216" s="47"/>
      <c r="UWC216" s="47"/>
      <c r="UWD216" s="47"/>
      <c r="UWE216" s="47"/>
      <c r="UWF216" s="47"/>
      <c r="UWG216" s="47"/>
      <c r="UWH216" s="47"/>
      <c r="UWI216" s="47"/>
      <c r="UWJ216" s="47"/>
      <c r="UWK216" s="47"/>
      <c r="UWL216" s="47"/>
      <c r="UWM216" s="47"/>
      <c r="UWN216" s="47"/>
      <c r="UWO216" s="47"/>
      <c r="UWP216" s="47"/>
      <c r="UWQ216" s="47"/>
      <c r="UWR216" s="47"/>
      <c r="UWS216" s="47"/>
      <c r="UWT216" s="47"/>
      <c r="UWU216" s="47"/>
      <c r="UWV216" s="47"/>
      <c r="UWW216" s="47"/>
      <c r="UWX216" s="47"/>
      <c r="UWY216" s="47"/>
      <c r="UWZ216" s="47"/>
      <c r="UXA216" s="47"/>
      <c r="UXB216" s="47"/>
      <c r="UXC216" s="47"/>
      <c r="UXD216" s="47"/>
      <c r="UXE216" s="47"/>
      <c r="UXF216" s="47"/>
      <c r="UXG216" s="47"/>
      <c r="UXH216" s="47"/>
      <c r="UXI216" s="47"/>
      <c r="UXJ216" s="47"/>
      <c r="UXK216" s="47"/>
      <c r="UXL216" s="47"/>
      <c r="UXM216" s="47"/>
      <c r="UXN216" s="47"/>
      <c r="UXO216" s="47"/>
      <c r="UXP216" s="47"/>
      <c r="UXQ216" s="47"/>
      <c r="UXR216" s="47"/>
      <c r="UXS216" s="47"/>
      <c r="UXT216" s="47"/>
      <c r="UXU216" s="47"/>
      <c r="UXV216" s="47"/>
      <c r="UXW216" s="47"/>
      <c r="UXX216" s="47"/>
      <c r="UXY216" s="47"/>
      <c r="UXZ216" s="47"/>
      <c r="UYA216" s="47"/>
      <c r="UYB216" s="47"/>
      <c r="UYC216" s="47"/>
      <c r="UYD216" s="47"/>
      <c r="UYE216" s="47"/>
      <c r="UYF216" s="47"/>
      <c r="UYG216" s="47"/>
      <c r="UYH216" s="47"/>
      <c r="UYI216" s="47"/>
      <c r="UYJ216" s="47"/>
      <c r="UYK216" s="47"/>
      <c r="UYL216" s="47"/>
      <c r="UYM216" s="47"/>
      <c r="UYN216" s="47"/>
      <c r="UYO216" s="47"/>
      <c r="UYP216" s="47"/>
      <c r="UYQ216" s="47"/>
      <c r="UYR216" s="47"/>
      <c r="UYS216" s="47"/>
      <c r="UYT216" s="47"/>
      <c r="UYU216" s="47"/>
      <c r="UYV216" s="47"/>
      <c r="UYW216" s="47"/>
      <c r="UYX216" s="47"/>
      <c r="UYY216" s="47"/>
      <c r="UYZ216" s="47"/>
      <c r="UZA216" s="47"/>
      <c r="UZB216" s="47"/>
      <c r="UZC216" s="47"/>
      <c r="UZD216" s="47"/>
      <c r="UZE216" s="47"/>
      <c r="UZF216" s="47"/>
      <c r="UZG216" s="47"/>
      <c r="UZH216" s="47"/>
      <c r="UZI216" s="47"/>
      <c r="UZJ216" s="47"/>
      <c r="UZK216" s="47"/>
      <c r="UZL216" s="47"/>
      <c r="UZM216" s="47"/>
      <c r="UZN216" s="47"/>
      <c r="UZO216" s="47"/>
      <c r="UZP216" s="47"/>
      <c r="UZQ216" s="47"/>
      <c r="UZR216" s="47"/>
      <c r="UZS216" s="47"/>
      <c r="UZT216" s="47"/>
      <c r="UZU216" s="47"/>
      <c r="UZV216" s="47"/>
      <c r="UZW216" s="47"/>
      <c r="UZX216" s="47"/>
      <c r="UZY216" s="47"/>
      <c r="UZZ216" s="47"/>
      <c r="VAA216" s="47"/>
      <c r="VAB216" s="47"/>
      <c r="VAC216" s="47"/>
      <c r="VAD216" s="47"/>
      <c r="VAE216" s="47"/>
      <c r="VAF216" s="47"/>
      <c r="VAG216" s="47"/>
      <c r="VAH216" s="47"/>
      <c r="VAI216" s="47"/>
      <c r="VAJ216" s="47"/>
      <c r="VAK216" s="47"/>
      <c r="VAL216" s="47"/>
      <c r="VAM216" s="47"/>
      <c r="VAN216" s="47"/>
      <c r="VAO216" s="47"/>
      <c r="VAP216" s="47"/>
      <c r="VAQ216" s="47"/>
      <c r="VAR216" s="47"/>
      <c r="VAS216" s="47"/>
      <c r="VAT216" s="47"/>
      <c r="VAU216" s="47"/>
      <c r="VAV216" s="47"/>
      <c r="VAW216" s="47"/>
      <c r="VAX216" s="47"/>
      <c r="VAY216" s="47"/>
      <c r="VAZ216" s="47"/>
      <c r="VBA216" s="47"/>
      <c r="VBB216" s="47"/>
      <c r="VBC216" s="47"/>
      <c r="VBD216" s="47"/>
      <c r="VBE216" s="47"/>
      <c r="VBF216" s="47"/>
      <c r="VBG216" s="47"/>
      <c r="VBH216" s="47"/>
      <c r="VBI216" s="47"/>
      <c r="VBJ216" s="47"/>
      <c r="VBK216" s="47"/>
      <c r="VBL216" s="47"/>
      <c r="VBM216" s="47"/>
      <c r="VBN216" s="47"/>
      <c r="VBO216" s="47"/>
      <c r="VBP216" s="47"/>
      <c r="VBQ216" s="47"/>
      <c r="VBR216" s="47"/>
      <c r="VBS216" s="47"/>
      <c r="VBT216" s="47"/>
      <c r="VBU216" s="47"/>
      <c r="VBV216" s="47"/>
      <c r="VBW216" s="47"/>
      <c r="VBX216" s="47"/>
      <c r="VBY216" s="47"/>
      <c r="VBZ216" s="47"/>
      <c r="VCA216" s="47"/>
      <c r="VCB216" s="47"/>
      <c r="VCC216" s="47"/>
      <c r="VCD216" s="47"/>
      <c r="VCE216" s="47"/>
      <c r="VCF216" s="47"/>
      <c r="VCG216" s="47"/>
      <c r="VCH216" s="47"/>
      <c r="VCI216" s="47"/>
      <c r="VCJ216" s="47"/>
      <c r="VCK216" s="47"/>
      <c r="VCL216" s="47"/>
      <c r="VCM216" s="47"/>
      <c r="VCN216" s="47"/>
      <c r="VCO216" s="47"/>
      <c r="VCP216" s="47"/>
      <c r="VCQ216" s="47"/>
      <c r="VCR216" s="47"/>
      <c r="VCS216" s="47"/>
      <c r="VCT216" s="47"/>
      <c r="VCU216" s="47"/>
      <c r="VCV216" s="47"/>
      <c r="VCW216" s="47"/>
      <c r="VCX216" s="47"/>
      <c r="VCY216" s="47"/>
      <c r="VCZ216" s="47"/>
      <c r="VDA216" s="47"/>
      <c r="VDB216" s="47"/>
      <c r="VDC216" s="47"/>
      <c r="VDD216" s="47"/>
      <c r="VDE216" s="47"/>
      <c r="VDF216" s="47"/>
      <c r="VDG216" s="47"/>
      <c r="VDH216" s="47"/>
      <c r="VDI216" s="47"/>
      <c r="VDJ216" s="47"/>
      <c r="VDK216" s="47"/>
      <c r="VDL216" s="47"/>
      <c r="VDM216" s="47"/>
      <c r="VDN216" s="47"/>
      <c r="VDO216" s="47"/>
      <c r="VDP216" s="47"/>
      <c r="VDQ216" s="47"/>
      <c r="VDR216" s="47"/>
      <c r="VDS216" s="47"/>
      <c r="VDT216" s="47"/>
      <c r="VDU216" s="47"/>
      <c r="VDV216" s="47"/>
      <c r="VDW216" s="47"/>
      <c r="VDX216" s="47"/>
      <c r="VDY216" s="47"/>
      <c r="VDZ216" s="47"/>
      <c r="VEA216" s="47"/>
      <c r="VEB216" s="47"/>
      <c r="VEC216" s="47"/>
      <c r="VED216" s="47"/>
      <c r="VEE216" s="47"/>
      <c r="VEF216" s="47"/>
      <c r="VEG216" s="47"/>
      <c r="VEH216" s="47"/>
      <c r="VEI216" s="47"/>
      <c r="VEJ216" s="47"/>
      <c r="VEK216" s="47"/>
      <c r="VEL216" s="47"/>
      <c r="VEM216" s="47"/>
      <c r="VEN216" s="47"/>
      <c r="VEO216" s="47"/>
      <c r="VEP216" s="47"/>
      <c r="VEQ216" s="47"/>
      <c r="VER216" s="47"/>
      <c r="VES216" s="47"/>
      <c r="VET216" s="47"/>
      <c r="VEU216" s="47"/>
      <c r="VEV216" s="47"/>
      <c r="VEW216" s="47"/>
      <c r="VEX216" s="47"/>
      <c r="VEY216" s="47"/>
      <c r="VEZ216" s="47"/>
      <c r="VFA216" s="47"/>
      <c r="VFB216" s="47"/>
      <c r="VFC216" s="47"/>
      <c r="VFD216" s="47"/>
      <c r="VFE216" s="47"/>
      <c r="VFF216" s="47"/>
      <c r="VFG216" s="47"/>
      <c r="VFH216" s="47"/>
      <c r="VFI216" s="47"/>
      <c r="VFJ216" s="47"/>
      <c r="VFK216" s="47"/>
      <c r="VFL216" s="47"/>
      <c r="VFM216" s="47"/>
      <c r="VFN216" s="47"/>
      <c r="VFO216" s="47"/>
      <c r="VFP216" s="47"/>
      <c r="VFQ216" s="47"/>
      <c r="VFR216" s="47"/>
      <c r="VFS216" s="47"/>
      <c r="VFT216" s="47"/>
      <c r="VFU216" s="47"/>
      <c r="VFV216" s="47"/>
      <c r="VFW216" s="47"/>
      <c r="VFX216" s="47"/>
      <c r="VFY216" s="47"/>
      <c r="VFZ216" s="47"/>
      <c r="VGA216" s="47"/>
      <c r="VGB216" s="47"/>
      <c r="VGC216" s="47"/>
      <c r="VGD216" s="47"/>
      <c r="VGE216" s="47"/>
      <c r="VGF216" s="47"/>
      <c r="VGG216" s="47"/>
      <c r="VGH216" s="47"/>
      <c r="VGI216" s="47"/>
      <c r="VGJ216" s="47"/>
      <c r="VGK216" s="47"/>
      <c r="VGL216" s="47"/>
      <c r="VGM216" s="47"/>
      <c r="VGN216" s="47"/>
      <c r="VGO216" s="47"/>
      <c r="VGP216" s="47"/>
      <c r="VGQ216" s="47"/>
      <c r="VGR216" s="47"/>
      <c r="VGS216" s="47"/>
      <c r="VGT216" s="47"/>
      <c r="VGU216" s="47"/>
      <c r="VGV216" s="47"/>
      <c r="VGW216" s="47"/>
      <c r="VGX216" s="47"/>
      <c r="VGY216" s="47"/>
      <c r="VGZ216" s="47"/>
      <c r="VHA216" s="47"/>
      <c r="VHB216" s="47"/>
      <c r="VHC216" s="47"/>
      <c r="VHD216" s="47"/>
      <c r="VHE216" s="47"/>
      <c r="VHF216" s="47"/>
      <c r="VHG216" s="47"/>
      <c r="VHH216" s="47"/>
      <c r="VHI216" s="47"/>
      <c r="VHJ216" s="47"/>
      <c r="VHK216" s="47"/>
      <c r="VHL216" s="47"/>
      <c r="VHM216" s="47"/>
      <c r="VHN216" s="47"/>
      <c r="VHO216" s="47"/>
      <c r="VHP216" s="47"/>
      <c r="VHQ216" s="47"/>
      <c r="VHR216" s="47"/>
      <c r="VHS216" s="47"/>
      <c r="VHT216" s="47"/>
      <c r="VHU216" s="47"/>
      <c r="VHV216" s="47"/>
      <c r="VHW216" s="47"/>
      <c r="VHX216" s="47"/>
      <c r="VHY216" s="47"/>
      <c r="VHZ216" s="47"/>
      <c r="VIA216" s="47"/>
      <c r="VIB216" s="47"/>
      <c r="VIC216" s="47"/>
      <c r="VID216" s="47"/>
      <c r="VIE216" s="47"/>
      <c r="VIF216" s="47"/>
      <c r="VIG216" s="47"/>
      <c r="VIH216" s="47"/>
      <c r="VII216" s="47"/>
      <c r="VIJ216" s="47"/>
      <c r="VIK216" s="47"/>
      <c r="VIL216" s="47"/>
      <c r="VIM216" s="47"/>
      <c r="VIN216" s="47"/>
      <c r="VIO216" s="47"/>
      <c r="VIP216" s="47"/>
      <c r="VIQ216" s="47"/>
      <c r="VIR216" s="47"/>
      <c r="VIS216" s="47"/>
      <c r="VIT216" s="47"/>
      <c r="VIU216" s="47"/>
      <c r="VIV216" s="47"/>
      <c r="VIW216" s="47"/>
      <c r="VIX216" s="47"/>
      <c r="VIY216" s="47"/>
      <c r="VIZ216" s="47"/>
      <c r="VJA216" s="47"/>
      <c r="VJB216" s="47"/>
      <c r="VJC216" s="47"/>
      <c r="VJD216" s="47"/>
      <c r="VJE216" s="47"/>
      <c r="VJF216" s="47"/>
      <c r="VJG216" s="47"/>
      <c r="VJH216" s="47"/>
      <c r="VJI216" s="47"/>
      <c r="VJJ216" s="47"/>
      <c r="VJK216" s="47"/>
      <c r="VJL216" s="47"/>
      <c r="VJM216" s="47"/>
      <c r="VJN216" s="47"/>
      <c r="VJO216" s="47"/>
      <c r="VJP216" s="47"/>
      <c r="VJQ216" s="47"/>
      <c r="VJR216" s="47"/>
      <c r="VJS216" s="47"/>
      <c r="VJT216" s="47"/>
      <c r="VJU216" s="47"/>
      <c r="VJV216" s="47"/>
      <c r="VJW216" s="47"/>
      <c r="VJX216" s="47"/>
      <c r="VJY216" s="47"/>
      <c r="VJZ216" s="47"/>
      <c r="VKA216" s="47"/>
      <c r="VKB216" s="47"/>
      <c r="VKC216" s="47"/>
      <c r="VKD216" s="47"/>
      <c r="VKE216" s="47"/>
      <c r="VKF216" s="47"/>
      <c r="VKG216" s="47"/>
      <c r="VKH216" s="47"/>
      <c r="VKI216" s="47"/>
      <c r="VKJ216" s="47"/>
      <c r="VKK216" s="47"/>
      <c r="VKL216" s="47"/>
      <c r="VKM216" s="47"/>
      <c r="VKN216" s="47"/>
      <c r="VKO216" s="47"/>
      <c r="VKP216" s="47"/>
      <c r="VKQ216" s="47"/>
      <c r="VKR216" s="47"/>
      <c r="VKS216" s="47"/>
      <c r="VKT216" s="47"/>
      <c r="VKU216" s="47"/>
      <c r="VKV216" s="47"/>
      <c r="VKW216" s="47"/>
      <c r="VKX216" s="47"/>
      <c r="VKY216" s="47"/>
      <c r="VKZ216" s="47"/>
      <c r="VLA216" s="47"/>
      <c r="VLB216" s="47"/>
      <c r="VLC216" s="47"/>
      <c r="VLD216" s="47"/>
      <c r="VLE216" s="47"/>
      <c r="VLF216" s="47"/>
      <c r="VLG216" s="47"/>
      <c r="VLH216" s="47"/>
      <c r="VLI216" s="47"/>
      <c r="VLJ216" s="47"/>
      <c r="VLK216" s="47"/>
      <c r="VLL216" s="47"/>
      <c r="VLM216" s="47"/>
      <c r="VLN216" s="47"/>
      <c r="VLO216" s="47"/>
      <c r="VLP216" s="47"/>
      <c r="VLQ216" s="47"/>
      <c r="VLR216" s="47"/>
      <c r="VLS216" s="47"/>
      <c r="VLT216" s="47"/>
      <c r="VLU216" s="47"/>
      <c r="VLV216" s="47"/>
      <c r="VLW216" s="47"/>
      <c r="VLX216" s="47"/>
      <c r="VLY216" s="47"/>
      <c r="VLZ216" s="47"/>
      <c r="VMA216" s="47"/>
      <c r="VMB216" s="47"/>
      <c r="VMC216" s="47"/>
      <c r="VMD216" s="47"/>
      <c r="VME216" s="47"/>
      <c r="VMF216" s="47"/>
      <c r="VMG216" s="47"/>
      <c r="VMH216" s="47"/>
      <c r="VMI216" s="47"/>
      <c r="VMJ216" s="47"/>
      <c r="VMK216" s="47"/>
      <c r="VML216" s="47"/>
      <c r="VMM216" s="47"/>
      <c r="VMN216" s="47"/>
      <c r="VMO216" s="47"/>
      <c r="VMP216" s="47"/>
      <c r="VMQ216" s="47"/>
      <c r="VMR216" s="47"/>
      <c r="VMS216" s="47"/>
      <c r="VMT216" s="47"/>
      <c r="VMU216" s="47"/>
      <c r="VMV216" s="47"/>
      <c r="VMW216" s="47"/>
      <c r="VMX216" s="47"/>
      <c r="VMY216" s="47"/>
      <c r="VMZ216" s="47"/>
      <c r="VNA216" s="47"/>
      <c r="VNB216" s="47"/>
      <c r="VNC216" s="47"/>
      <c r="VND216" s="47"/>
      <c r="VNE216" s="47"/>
      <c r="VNF216" s="47"/>
      <c r="VNG216" s="47"/>
      <c r="VNH216" s="47"/>
      <c r="VNI216" s="47"/>
      <c r="VNJ216" s="47"/>
      <c r="VNK216" s="47"/>
      <c r="VNL216" s="47"/>
      <c r="VNM216" s="47"/>
      <c r="VNN216" s="47"/>
      <c r="VNO216" s="47"/>
      <c r="VNP216" s="47"/>
      <c r="VNQ216" s="47"/>
      <c r="VNR216" s="47"/>
      <c r="VNS216" s="47"/>
      <c r="VNT216" s="47"/>
      <c r="VNU216" s="47"/>
      <c r="VNV216" s="47"/>
      <c r="VNW216" s="47"/>
      <c r="VNX216" s="47"/>
      <c r="VNY216" s="47"/>
      <c r="VNZ216" s="47"/>
      <c r="VOA216" s="47"/>
      <c r="VOB216" s="47"/>
      <c r="VOC216" s="47"/>
      <c r="VOD216" s="47"/>
      <c r="VOE216" s="47"/>
      <c r="VOF216" s="47"/>
      <c r="VOG216" s="47"/>
      <c r="VOH216" s="47"/>
      <c r="VOI216" s="47"/>
      <c r="VOJ216" s="47"/>
      <c r="VOK216" s="47"/>
      <c r="VOL216" s="47"/>
      <c r="VOM216" s="47"/>
      <c r="VON216" s="47"/>
      <c r="VOO216" s="47"/>
      <c r="VOP216" s="47"/>
      <c r="VOQ216" s="47"/>
      <c r="VOR216" s="47"/>
      <c r="VOS216" s="47"/>
      <c r="VOT216" s="47"/>
      <c r="VOU216" s="47"/>
      <c r="VOV216" s="47"/>
      <c r="VOW216" s="47"/>
      <c r="VOX216" s="47"/>
      <c r="VOY216" s="47"/>
      <c r="VOZ216" s="47"/>
      <c r="VPA216" s="47"/>
      <c r="VPB216" s="47"/>
      <c r="VPC216" s="47"/>
      <c r="VPD216" s="47"/>
      <c r="VPE216" s="47"/>
      <c r="VPF216" s="47"/>
      <c r="VPG216" s="47"/>
      <c r="VPH216" s="47"/>
      <c r="VPI216" s="47"/>
      <c r="VPJ216" s="47"/>
      <c r="VPK216" s="47"/>
      <c r="VPL216" s="47"/>
      <c r="VPM216" s="47"/>
      <c r="VPN216" s="47"/>
      <c r="VPO216" s="47"/>
      <c r="VPP216" s="47"/>
      <c r="VPQ216" s="47"/>
      <c r="VPR216" s="47"/>
      <c r="VPS216" s="47"/>
      <c r="VPT216" s="47"/>
      <c r="VPU216" s="47"/>
      <c r="VPV216" s="47"/>
      <c r="VPW216" s="47"/>
      <c r="VPX216" s="47"/>
      <c r="VPY216" s="47"/>
      <c r="VPZ216" s="47"/>
      <c r="VQA216" s="47"/>
      <c r="VQB216" s="47"/>
      <c r="VQC216" s="47"/>
      <c r="VQD216" s="47"/>
      <c r="VQE216" s="47"/>
      <c r="VQF216" s="47"/>
      <c r="VQG216" s="47"/>
      <c r="VQH216" s="47"/>
      <c r="VQI216" s="47"/>
      <c r="VQJ216" s="47"/>
      <c r="VQK216" s="47"/>
      <c r="VQL216" s="47"/>
      <c r="VQM216" s="47"/>
      <c r="VQN216" s="47"/>
      <c r="VQO216" s="47"/>
      <c r="VQP216" s="47"/>
      <c r="VQQ216" s="47"/>
      <c r="VQR216" s="47"/>
      <c r="VQS216" s="47"/>
      <c r="VQT216" s="47"/>
      <c r="VQU216" s="47"/>
      <c r="VQV216" s="47"/>
      <c r="VQW216" s="47"/>
      <c r="VQX216" s="47"/>
      <c r="VQY216" s="47"/>
      <c r="VQZ216" s="47"/>
      <c r="VRA216" s="47"/>
      <c r="VRB216" s="47"/>
      <c r="VRC216" s="47"/>
      <c r="VRD216" s="47"/>
      <c r="VRE216" s="47"/>
      <c r="VRF216" s="47"/>
      <c r="VRG216" s="47"/>
      <c r="VRH216" s="47"/>
      <c r="VRI216" s="47"/>
      <c r="VRJ216" s="47"/>
      <c r="VRK216" s="47"/>
      <c r="VRL216" s="47"/>
      <c r="VRM216" s="47"/>
      <c r="VRN216" s="47"/>
      <c r="VRO216" s="47"/>
      <c r="VRP216" s="47"/>
      <c r="VRQ216" s="47"/>
      <c r="VRR216" s="47"/>
      <c r="VRS216" s="47"/>
      <c r="VRT216" s="47"/>
      <c r="VRU216" s="47"/>
      <c r="VRV216" s="47"/>
      <c r="VRW216" s="47"/>
      <c r="VRX216" s="47"/>
      <c r="VRY216" s="47"/>
      <c r="VRZ216" s="47"/>
      <c r="VSA216" s="47"/>
      <c r="VSB216" s="47"/>
      <c r="VSC216" s="47"/>
      <c r="VSD216" s="47"/>
      <c r="VSE216" s="47"/>
      <c r="VSF216" s="47"/>
      <c r="VSG216" s="47"/>
      <c r="VSH216" s="47"/>
      <c r="VSI216" s="47"/>
      <c r="VSJ216" s="47"/>
      <c r="VSK216" s="47"/>
      <c r="VSL216" s="47"/>
      <c r="VSM216" s="47"/>
      <c r="VSN216" s="47"/>
      <c r="VSO216" s="47"/>
      <c r="VSP216" s="47"/>
      <c r="VSQ216" s="47"/>
      <c r="VSR216" s="47"/>
      <c r="VSS216" s="47"/>
      <c r="VST216" s="47"/>
      <c r="VSU216" s="47"/>
      <c r="VSV216" s="47"/>
      <c r="VSW216" s="47"/>
      <c r="VSX216" s="47"/>
      <c r="VSY216" s="47"/>
      <c r="VSZ216" s="47"/>
      <c r="VTA216" s="47"/>
      <c r="VTB216" s="47"/>
      <c r="VTC216" s="47"/>
      <c r="VTD216" s="47"/>
      <c r="VTE216" s="47"/>
      <c r="VTF216" s="47"/>
      <c r="VTG216" s="47"/>
      <c r="VTH216" s="47"/>
      <c r="VTI216" s="47"/>
      <c r="VTJ216" s="47"/>
      <c r="VTK216" s="47"/>
      <c r="VTL216" s="47"/>
      <c r="VTM216" s="47"/>
      <c r="VTN216" s="47"/>
      <c r="VTO216" s="47"/>
      <c r="VTP216" s="47"/>
      <c r="VTQ216" s="47"/>
      <c r="VTR216" s="47"/>
      <c r="VTS216" s="47"/>
      <c r="VTT216" s="47"/>
      <c r="VTU216" s="47"/>
      <c r="VTV216" s="47"/>
      <c r="VTW216" s="47"/>
      <c r="VTX216" s="47"/>
      <c r="VTY216" s="47"/>
      <c r="VTZ216" s="47"/>
      <c r="VUA216" s="47"/>
      <c r="VUB216" s="47"/>
      <c r="VUC216" s="47"/>
      <c r="VUD216" s="47"/>
      <c r="VUE216" s="47"/>
      <c r="VUF216" s="47"/>
      <c r="VUG216" s="47"/>
      <c r="VUH216" s="47"/>
      <c r="VUI216" s="47"/>
      <c r="VUJ216" s="47"/>
      <c r="VUK216" s="47"/>
      <c r="VUL216" s="47"/>
      <c r="VUM216" s="47"/>
      <c r="VUN216" s="47"/>
      <c r="VUO216" s="47"/>
      <c r="VUP216" s="47"/>
      <c r="VUQ216" s="47"/>
      <c r="VUR216" s="47"/>
      <c r="VUS216" s="47"/>
      <c r="VUT216" s="47"/>
      <c r="VUU216" s="47"/>
      <c r="VUV216" s="47"/>
      <c r="VUW216" s="47"/>
      <c r="VUX216" s="47"/>
      <c r="VUY216" s="47"/>
      <c r="VUZ216" s="47"/>
      <c r="VVA216" s="47"/>
      <c r="VVB216" s="47"/>
      <c r="VVC216" s="47"/>
      <c r="VVD216" s="47"/>
      <c r="VVE216" s="47"/>
      <c r="VVF216" s="47"/>
      <c r="VVG216" s="47"/>
      <c r="VVH216" s="47"/>
      <c r="VVI216" s="47"/>
      <c r="VVJ216" s="47"/>
      <c r="VVK216" s="47"/>
      <c r="VVL216" s="47"/>
      <c r="VVM216" s="47"/>
      <c r="VVN216" s="47"/>
      <c r="VVO216" s="47"/>
      <c r="VVP216" s="47"/>
      <c r="VVQ216" s="47"/>
      <c r="VVR216" s="47"/>
      <c r="VVS216" s="47"/>
      <c r="VVT216" s="47"/>
      <c r="VVU216" s="47"/>
      <c r="VVV216" s="47"/>
      <c r="VVW216" s="47"/>
      <c r="VVX216" s="47"/>
      <c r="VVY216" s="47"/>
      <c r="VVZ216" s="47"/>
      <c r="VWA216" s="47"/>
      <c r="VWB216" s="47"/>
      <c r="VWC216" s="47"/>
      <c r="VWD216" s="47"/>
      <c r="VWE216" s="47"/>
      <c r="VWF216" s="47"/>
      <c r="VWG216" s="47"/>
      <c r="VWH216" s="47"/>
      <c r="VWI216" s="47"/>
      <c r="VWJ216" s="47"/>
      <c r="VWK216" s="47"/>
      <c r="VWL216" s="47"/>
      <c r="VWM216" s="47"/>
      <c r="VWN216" s="47"/>
      <c r="VWO216" s="47"/>
      <c r="VWP216" s="47"/>
      <c r="VWQ216" s="47"/>
      <c r="VWR216" s="47"/>
      <c r="VWS216" s="47"/>
      <c r="VWT216" s="47"/>
      <c r="VWU216" s="47"/>
      <c r="VWV216" s="47"/>
      <c r="VWW216" s="47"/>
      <c r="VWX216" s="47"/>
      <c r="VWY216" s="47"/>
      <c r="VWZ216" s="47"/>
      <c r="VXA216" s="47"/>
      <c r="VXB216" s="47"/>
      <c r="VXC216" s="47"/>
      <c r="VXD216" s="47"/>
      <c r="VXE216" s="47"/>
      <c r="VXF216" s="47"/>
      <c r="VXG216" s="47"/>
      <c r="VXH216" s="47"/>
      <c r="VXI216" s="47"/>
      <c r="VXJ216" s="47"/>
      <c r="VXK216" s="47"/>
      <c r="VXL216" s="47"/>
      <c r="VXM216" s="47"/>
      <c r="VXN216" s="47"/>
      <c r="VXO216" s="47"/>
      <c r="VXP216" s="47"/>
      <c r="VXQ216" s="47"/>
      <c r="VXR216" s="47"/>
      <c r="VXS216" s="47"/>
      <c r="VXT216" s="47"/>
      <c r="VXU216" s="47"/>
      <c r="VXV216" s="47"/>
      <c r="VXW216" s="47"/>
      <c r="VXX216" s="47"/>
      <c r="VXY216" s="47"/>
      <c r="VXZ216" s="47"/>
      <c r="VYA216" s="47"/>
      <c r="VYB216" s="47"/>
      <c r="VYC216" s="47"/>
      <c r="VYD216" s="47"/>
      <c r="VYE216" s="47"/>
      <c r="VYF216" s="47"/>
      <c r="VYG216" s="47"/>
      <c r="VYH216" s="47"/>
      <c r="VYI216" s="47"/>
      <c r="VYJ216" s="47"/>
      <c r="VYK216" s="47"/>
      <c r="VYL216" s="47"/>
      <c r="VYM216" s="47"/>
      <c r="VYN216" s="47"/>
      <c r="VYO216" s="47"/>
      <c r="VYP216" s="47"/>
      <c r="VYQ216" s="47"/>
      <c r="VYR216" s="47"/>
      <c r="VYS216" s="47"/>
      <c r="VYT216" s="47"/>
      <c r="VYU216" s="47"/>
      <c r="VYV216" s="47"/>
      <c r="VYW216" s="47"/>
      <c r="VYX216" s="47"/>
      <c r="VYY216" s="47"/>
      <c r="VYZ216" s="47"/>
      <c r="VZA216" s="47"/>
      <c r="VZB216" s="47"/>
      <c r="VZC216" s="47"/>
      <c r="VZD216" s="47"/>
      <c r="VZE216" s="47"/>
      <c r="VZF216" s="47"/>
      <c r="VZG216" s="47"/>
      <c r="VZH216" s="47"/>
      <c r="VZI216" s="47"/>
      <c r="VZJ216" s="47"/>
      <c r="VZK216" s="47"/>
      <c r="VZL216" s="47"/>
      <c r="VZM216" s="47"/>
      <c r="VZN216" s="47"/>
      <c r="VZO216" s="47"/>
      <c r="VZP216" s="47"/>
      <c r="VZQ216" s="47"/>
      <c r="VZR216" s="47"/>
      <c r="VZS216" s="47"/>
      <c r="VZT216" s="47"/>
      <c r="VZU216" s="47"/>
      <c r="VZV216" s="47"/>
      <c r="VZW216" s="47"/>
      <c r="VZX216" s="47"/>
      <c r="VZY216" s="47"/>
      <c r="VZZ216" s="47"/>
      <c r="WAA216" s="47"/>
      <c r="WAB216" s="47"/>
      <c r="WAC216" s="47"/>
      <c r="WAD216" s="47"/>
      <c r="WAE216" s="47"/>
      <c r="WAF216" s="47"/>
      <c r="WAG216" s="47"/>
      <c r="WAH216" s="47"/>
      <c r="WAI216" s="47"/>
      <c r="WAJ216" s="47"/>
      <c r="WAK216" s="47"/>
      <c r="WAL216" s="47"/>
      <c r="WAM216" s="47"/>
      <c r="WAN216" s="47"/>
      <c r="WAO216" s="47"/>
      <c r="WAP216" s="47"/>
      <c r="WAQ216" s="47"/>
      <c r="WAR216" s="47"/>
      <c r="WAS216" s="47"/>
      <c r="WAT216" s="47"/>
      <c r="WAU216" s="47"/>
      <c r="WAV216" s="47"/>
      <c r="WAW216" s="47"/>
      <c r="WAX216" s="47"/>
      <c r="WAY216" s="47"/>
      <c r="WAZ216" s="47"/>
      <c r="WBA216" s="47"/>
      <c r="WBB216" s="47"/>
      <c r="WBC216" s="47"/>
      <c r="WBD216" s="47"/>
      <c r="WBE216" s="47"/>
      <c r="WBF216" s="47"/>
      <c r="WBG216" s="47"/>
      <c r="WBH216" s="47"/>
      <c r="WBI216" s="47"/>
      <c r="WBJ216" s="47"/>
      <c r="WBK216" s="47"/>
      <c r="WBL216" s="47"/>
      <c r="WBM216" s="47"/>
      <c r="WBN216" s="47"/>
      <c r="WBO216" s="47"/>
      <c r="WBP216" s="47"/>
      <c r="WBQ216" s="47"/>
      <c r="WBR216" s="47"/>
      <c r="WBS216" s="47"/>
      <c r="WBT216" s="47"/>
      <c r="WBU216" s="47"/>
      <c r="WBV216" s="47"/>
      <c r="WBW216" s="47"/>
      <c r="WBX216" s="47"/>
      <c r="WBY216" s="47"/>
      <c r="WBZ216" s="47"/>
      <c r="WCA216" s="47"/>
      <c r="WCB216" s="47"/>
      <c r="WCC216" s="47"/>
      <c r="WCD216" s="47"/>
      <c r="WCE216" s="47"/>
      <c r="WCF216" s="47"/>
      <c r="WCG216" s="47"/>
      <c r="WCH216" s="47"/>
      <c r="WCI216" s="47"/>
      <c r="WCJ216" s="47"/>
      <c r="WCK216" s="47"/>
      <c r="WCL216" s="47"/>
      <c r="WCM216" s="47"/>
      <c r="WCN216" s="47"/>
      <c r="WCO216" s="47"/>
      <c r="WCP216" s="47"/>
      <c r="WCQ216" s="47"/>
      <c r="WCR216" s="47"/>
      <c r="WCS216" s="47"/>
      <c r="WCT216" s="47"/>
      <c r="WCU216" s="47"/>
      <c r="WCV216" s="47"/>
      <c r="WCW216" s="47"/>
      <c r="WCX216" s="47"/>
      <c r="WCY216" s="47"/>
      <c r="WCZ216" s="47"/>
      <c r="WDA216" s="47"/>
      <c r="WDB216" s="47"/>
      <c r="WDC216" s="47"/>
      <c r="WDD216" s="47"/>
      <c r="WDE216" s="47"/>
      <c r="WDF216" s="47"/>
      <c r="WDG216" s="47"/>
      <c r="WDH216" s="47"/>
      <c r="WDI216" s="47"/>
      <c r="WDJ216" s="47"/>
      <c r="WDK216" s="47"/>
      <c r="WDL216" s="47"/>
      <c r="WDM216" s="47"/>
      <c r="WDN216" s="47"/>
      <c r="WDO216" s="47"/>
      <c r="WDP216" s="47"/>
      <c r="WDQ216" s="47"/>
      <c r="WDR216" s="47"/>
      <c r="WDS216" s="47"/>
      <c r="WDT216" s="47"/>
      <c r="WDU216" s="47"/>
      <c r="WDV216" s="47"/>
      <c r="WDW216" s="47"/>
      <c r="WDX216" s="47"/>
      <c r="WDY216" s="47"/>
      <c r="WDZ216" s="47"/>
      <c r="WEA216" s="47"/>
      <c r="WEB216" s="47"/>
      <c r="WEC216" s="47"/>
      <c r="WED216" s="47"/>
      <c r="WEE216" s="47"/>
      <c r="WEF216" s="47"/>
      <c r="WEG216" s="47"/>
      <c r="WEH216" s="47"/>
      <c r="WEI216" s="47"/>
      <c r="WEJ216" s="47"/>
      <c r="WEK216" s="47"/>
      <c r="WEL216" s="47"/>
      <c r="WEM216" s="47"/>
      <c r="WEN216" s="47"/>
      <c r="WEO216" s="47"/>
      <c r="WEP216" s="47"/>
      <c r="WEQ216" s="47"/>
      <c r="WER216" s="47"/>
      <c r="WES216" s="47"/>
      <c r="WET216" s="47"/>
      <c r="WEU216" s="47"/>
      <c r="WEV216" s="47"/>
      <c r="WEW216" s="47"/>
      <c r="WEX216" s="47"/>
      <c r="WEY216" s="47"/>
      <c r="WEZ216" s="47"/>
      <c r="WFA216" s="47"/>
      <c r="WFB216" s="47"/>
      <c r="WFC216" s="47"/>
      <c r="WFD216" s="47"/>
      <c r="WFE216" s="47"/>
      <c r="WFF216" s="47"/>
      <c r="WFG216" s="47"/>
      <c r="WFH216" s="47"/>
      <c r="WFI216" s="47"/>
      <c r="WFJ216" s="47"/>
      <c r="WFK216" s="47"/>
      <c r="WFL216" s="47"/>
      <c r="WFM216" s="47"/>
      <c r="WFN216" s="47"/>
      <c r="WFO216" s="47"/>
      <c r="WFP216" s="47"/>
      <c r="WFQ216" s="47"/>
      <c r="WFR216" s="47"/>
      <c r="WFS216" s="47"/>
      <c r="WFT216" s="47"/>
      <c r="WFU216" s="47"/>
      <c r="WFV216" s="47"/>
      <c r="WFW216" s="47"/>
      <c r="WFX216" s="47"/>
      <c r="WFY216" s="47"/>
      <c r="WFZ216" s="47"/>
      <c r="WGA216" s="47"/>
      <c r="WGB216" s="47"/>
      <c r="WGC216" s="47"/>
      <c r="WGD216" s="47"/>
      <c r="WGE216" s="47"/>
      <c r="WGF216" s="47"/>
      <c r="WGG216" s="47"/>
      <c r="WGH216" s="47"/>
      <c r="WGI216" s="47"/>
      <c r="WGJ216" s="47"/>
      <c r="WGK216" s="47"/>
      <c r="WGL216" s="47"/>
      <c r="WGM216" s="47"/>
      <c r="WGN216" s="47"/>
      <c r="WGO216" s="47"/>
      <c r="WGP216" s="47"/>
      <c r="WGQ216" s="47"/>
      <c r="WGR216" s="47"/>
      <c r="WGS216" s="47"/>
      <c r="WGT216" s="47"/>
      <c r="WGU216" s="47"/>
      <c r="WGV216" s="47"/>
      <c r="WGW216" s="47"/>
      <c r="WGX216" s="47"/>
      <c r="WGY216" s="47"/>
      <c r="WGZ216" s="47"/>
      <c r="WHA216" s="47"/>
      <c r="WHB216" s="47"/>
      <c r="WHC216" s="47"/>
      <c r="WHD216" s="47"/>
      <c r="WHE216" s="47"/>
      <c r="WHF216" s="47"/>
      <c r="WHG216" s="47"/>
      <c r="WHH216" s="47"/>
      <c r="WHI216" s="47"/>
      <c r="WHJ216" s="47"/>
      <c r="WHK216" s="47"/>
      <c r="WHL216" s="47"/>
      <c r="WHM216" s="47"/>
      <c r="WHN216" s="47"/>
      <c r="WHO216" s="47"/>
      <c r="WHP216" s="47"/>
      <c r="WHQ216" s="47"/>
      <c r="WHR216" s="47"/>
      <c r="WHS216" s="47"/>
      <c r="WHT216" s="47"/>
      <c r="WHU216" s="47"/>
      <c r="WHV216" s="47"/>
      <c r="WHW216" s="47"/>
      <c r="WHX216" s="47"/>
      <c r="WHY216" s="47"/>
      <c r="WHZ216" s="47"/>
      <c r="WIA216" s="47"/>
      <c r="WIB216" s="47"/>
      <c r="WIC216" s="47"/>
      <c r="WID216" s="47"/>
      <c r="WIE216" s="47"/>
      <c r="WIF216" s="47"/>
      <c r="WIG216" s="47"/>
      <c r="WIH216" s="47"/>
      <c r="WII216" s="47"/>
      <c r="WIJ216" s="47"/>
      <c r="WIK216" s="47"/>
      <c r="WIL216" s="47"/>
      <c r="WIM216" s="47"/>
      <c r="WIN216" s="47"/>
      <c r="WIO216" s="47"/>
      <c r="WIP216" s="47"/>
      <c r="WIQ216" s="47"/>
      <c r="WIR216" s="47"/>
      <c r="WIS216" s="47"/>
      <c r="WIT216" s="47"/>
      <c r="WIU216" s="47"/>
      <c r="WIV216" s="47"/>
      <c r="WIW216" s="47"/>
      <c r="WIX216" s="47"/>
      <c r="WIY216" s="47"/>
      <c r="WIZ216" s="47"/>
      <c r="WJA216" s="47"/>
      <c r="WJB216" s="47"/>
      <c r="WJC216" s="47"/>
      <c r="WJD216" s="47"/>
      <c r="WJE216" s="47"/>
      <c r="WJF216" s="47"/>
      <c r="WJG216" s="47"/>
      <c r="WJH216" s="47"/>
      <c r="WJI216" s="47"/>
      <c r="WJJ216" s="47"/>
      <c r="WJK216" s="47"/>
      <c r="WJL216" s="47"/>
      <c r="WJM216" s="47"/>
      <c r="WJN216" s="47"/>
      <c r="WJO216" s="47"/>
      <c r="WJP216" s="47"/>
      <c r="WJQ216" s="47"/>
      <c r="WJR216" s="47"/>
      <c r="WJS216" s="47"/>
      <c r="WJT216" s="47"/>
      <c r="WJU216" s="47"/>
      <c r="WJV216" s="47"/>
      <c r="WJW216" s="47"/>
      <c r="WJX216" s="47"/>
      <c r="WJY216" s="47"/>
      <c r="WJZ216" s="47"/>
      <c r="WKA216" s="47"/>
      <c r="WKB216" s="47"/>
      <c r="WKC216" s="47"/>
      <c r="WKD216" s="47"/>
      <c r="WKE216" s="47"/>
      <c r="WKF216" s="47"/>
      <c r="WKG216" s="47"/>
      <c r="WKH216" s="47"/>
      <c r="WKI216" s="47"/>
      <c r="WKJ216" s="47"/>
      <c r="WKK216" s="47"/>
      <c r="WKL216" s="47"/>
      <c r="WKM216" s="47"/>
      <c r="WKN216" s="47"/>
      <c r="WKO216" s="47"/>
      <c r="WKP216" s="47"/>
      <c r="WKQ216" s="47"/>
      <c r="WKR216" s="47"/>
      <c r="WKS216" s="47"/>
      <c r="WKT216" s="47"/>
      <c r="WKU216" s="47"/>
      <c r="WKV216" s="47"/>
      <c r="WKW216" s="47"/>
      <c r="WKX216" s="47"/>
      <c r="WKY216" s="47"/>
      <c r="WKZ216" s="47"/>
      <c r="WLA216" s="47"/>
      <c r="WLB216" s="47"/>
      <c r="WLC216" s="47"/>
      <c r="WLD216" s="47"/>
      <c r="WLE216" s="47"/>
      <c r="WLF216" s="47"/>
      <c r="WLG216" s="47"/>
      <c r="WLH216" s="47"/>
      <c r="WLI216" s="47"/>
      <c r="WLJ216" s="47"/>
      <c r="WLK216" s="47"/>
      <c r="WLL216" s="47"/>
      <c r="WLM216" s="47"/>
      <c r="WLN216" s="47"/>
      <c r="WLO216" s="47"/>
      <c r="WLP216" s="47"/>
      <c r="WLQ216" s="47"/>
      <c r="WLR216" s="47"/>
      <c r="WLS216" s="47"/>
      <c r="WLT216" s="47"/>
      <c r="WLU216" s="47"/>
      <c r="WLV216" s="47"/>
      <c r="WLW216" s="47"/>
      <c r="WLX216" s="47"/>
      <c r="WLY216" s="47"/>
      <c r="WLZ216" s="47"/>
      <c r="WMA216" s="47"/>
      <c r="WMB216" s="47"/>
      <c r="WMC216" s="47"/>
      <c r="WMD216" s="47"/>
      <c r="WME216" s="47"/>
      <c r="WMF216" s="47"/>
      <c r="WMG216" s="47"/>
      <c r="WMH216" s="47"/>
      <c r="WMI216" s="47"/>
      <c r="WMJ216" s="47"/>
      <c r="WMK216" s="47"/>
      <c r="WML216" s="47"/>
      <c r="WMM216" s="47"/>
      <c r="WMN216" s="47"/>
      <c r="WMO216" s="47"/>
      <c r="WMP216" s="47"/>
      <c r="WMQ216" s="47"/>
      <c r="WMR216" s="47"/>
      <c r="WMS216" s="47"/>
      <c r="WMT216" s="47"/>
      <c r="WMU216" s="47"/>
      <c r="WMV216" s="47"/>
      <c r="WMW216" s="47"/>
      <c r="WMX216" s="47"/>
      <c r="WMY216" s="47"/>
      <c r="WMZ216" s="47"/>
      <c r="WNA216" s="47"/>
      <c r="WNB216" s="47"/>
      <c r="WNC216" s="47"/>
      <c r="WND216" s="47"/>
      <c r="WNE216" s="47"/>
      <c r="WNF216" s="47"/>
      <c r="WNG216" s="47"/>
      <c r="WNH216" s="47"/>
      <c r="WNI216" s="47"/>
      <c r="WNJ216" s="47"/>
      <c r="WNK216" s="47"/>
      <c r="WNL216" s="47"/>
      <c r="WNM216" s="47"/>
      <c r="WNN216" s="47"/>
      <c r="WNO216" s="47"/>
      <c r="WNP216" s="47"/>
      <c r="WNQ216" s="47"/>
      <c r="WNR216" s="47"/>
      <c r="WNS216" s="47"/>
      <c r="WNT216" s="47"/>
      <c r="WNU216" s="47"/>
      <c r="WNV216" s="47"/>
      <c r="WNW216" s="47"/>
      <c r="WNX216" s="47"/>
      <c r="WNY216" s="47"/>
      <c r="WNZ216" s="47"/>
      <c r="WOA216" s="47"/>
      <c r="WOB216" s="47"/>
      <c r="WOC216" s="47"/>
      <c r="WOD216" s="47"/>
      <c r="WOE216" s="47"/>
      <c r="WOF216" s="47"/>
      <c r="WOG216" s="47"/>
      <c r="WOH216" s="47"/>
      <c r="WOI216" s="47"/>
      <c r="WOJ216" s="47"/>
      <c r="WOK216" s="47"/>
      <c r="WOL216" s="47"/>
      <c r="WOM216" s="47"/>
      <c r="WON216" s="47"/>
      <c r="WOO216" s="47"/>
      <c r="WOP216" s="47"/>
      <c r="WOQ216" s="47"/>
      <c r="WOR216" s="47"/>
      <c r="WOS216" s="47"/>
      <c r="WOT216" s="47"/>
      <c r="WOU216" s="47"/>
      <c r="WOV216" s="47"/>
      <c r="WOW216" s="47"/>
      <c r="WOX216" s="47"/>
      <c r="WOY216" s="47"/>
      <c r="WOZ216" s="47"/>
      <c r="WPA216" s="47"/>
      <c r="WPB216" s="47"/>
      <c r="WPC216" s="47"/>
      <c r="WPD216" s="47"/>
      <c r="WPE216" s="47"/>
      <c r="WPF216" s="47"/>
      <c r="WPG216" s="47"/>
      <c r="WPH216" s="47"/>
      <c r="WPI216" s="47"/>
      <c r="WPJ216" s="47"/>
      <c r="WPK216" s="47"/>
      <c r="WPL216" s="47"/>
      <c r="WPM216" s="47"/>
      <c r="WPN216" s="47"/>
      <c r="WPO216" s="47"/>
      <c r="WPP216" s="47"/>
      <c r="WPQ216" s="47"/>
      <c r="WPR216" s="47"/>
      <c r="WPS216" s="47"/>
      <c r="WPT216" s="47"/>
      <c r="WPU216" s="47"/>
      <c r="WPV216" s="47"/>
      <c r="WPW216" s="47"/>
      <c r="WPX216" s="47"/>
      <c r="WPY216" s="47"/>
      <c r="WPZ216" s="47"/>
      <c r="WQA216" s="47"/>
      <c r="WQB216" s="47"/>
      <c r="WQC216" s="47"/>
      <c r="WQD216" s="47"/>
      <c r="WQE216" s="47"/>
      <c r="WQF216" s="47"/>
      <c r="WQG216" s="47"/>
      <c r="WQH216" s="47"/>
      <c r="WQI216" s="47"/>
      <c r="WQJ216" s="47"/>
      <c r="WQK216" s="47"/>
      <c r="WQL216" s="47"/>
      <c r="WQM216" s="47"/>
      <c r="WQN216" s="47"/>
      <c r="WQO216" s="47"/>
      <c r="WQP216" s="47"/>
      <c r="WQQ216" s="47"/>
      <c r="WQR216" s="47"/>
      <c r="WQS216" s="47"/>
      <c r="WQT216" s="47"/>
      <c r="WQU216" s="47"/>
      <c r="WQV216" s="47"/>
      <c r="WQW216" s="47"/>
      <c r="WQX216" s="47"/>
      <c r="WQY216" s="47"/>
      <c r="WQZ216" s="47"/>
      <c r="WRA216" s="47"/>
      <c r="WRB216" s="47"/>
      <c r="WRC216" s="47"/>
      <c r="WRD216" s="47"/>
      <c r="WRE216" s="47"/>
      <c r="WRF216" s="47"/>
      <c r="WRG216" s="47"/>
      <c r="WRH216" s="47"/>
      <c r="WRI216" s="47"/>
      <c r="WRJ216" s="47"/>
      <c r="WRK216" s="47"/>
      <c r="WRL216" s="47"/>
      <c r="WRM216" s="47"/>
      <c r="WRN216" s="47"/>
      <c r="WRO216" s="47"/>
      <c r="WRP216" s="47"/>
      <c r="WRQ216" s="47"/>
      <c r="WRR216" s="47"/>
      <c r="WRS216" s="47"/>
      <c r="WRT216" s="47"/>
      <c r="WRU216" s="47"/>
      <c r="WRV216" s="47"/>
      <c r="WRW216" s="47"/>
      <c r="WRX216" s="47"/>
      <c r="WRY216" s="47"/>
      <c r="WRZ216" s="47"/>
      <c r="WSA216" s="47"/>
      <c r="WSB216" s="47"/>
      <c r="WSC216" s="47"/>
      <c r="WSD216" s="47"/>
      <c r="WSE216" s="47"/>
      <c r="WSF216" s="47"/>
      <c r="WSG216" s="47"/>
      <c r="WSH216" s="47"/>
      <c r="WSI216" s="47"/>
      <c r="WSJ216" s="47"/>
      <c r="WSK216" s="47"/>
      <c r="WSL216" s="47"/>
      <c r="WSM216" s="47"/>
      <c r="WSN216" s="47"/>
      <c r="WSO216" s="47"/>
      <c r="WSP216" s="47"/>
      <c r="WSQ216" s="47"/>
      <c r="WSR216" s="47"/>
      <c r="WSS216" s="47"/>
      <c r="WST216" s="47"/>
      <c r="WSU216" s="47"/>
      <c r="WSV216" s="47"/>
      <c r="WSW216" s="47"/>
      <c r="WSX216" s="47"/>
      <c r="WSY216" s="47"/>
      <c r="WSZ216" s="47"/>
      <c r="WTA216" s="47"/>
      <c r="WTB216" s="47"/>
      <c r="WTC216" s="47"/>
      <c r="WTD216" s="47"/>
      <c r="WTE216" s="47"/>
      <c r="WTF216" s="47"/>
      <c r="WTG216" s="47"/>
      <c r="WTH216" s="47"/>
      <c r="WTI216" s="47"/>
      <c r="WTJ216" s="47"/>
      <c r="WTK216" s="47"/>
      <c r="WTL216" s="47"/>
      <c r="WTM216" s="47"/>
      <c r="WTN216" s="47"/>
      <c r="WTO216" s="47"/>
      <c r="WTP216" s="47"/>
      <c r="WTQ216" s="47"/>
      <c r="WTR216" s="47"/>
      <c r="WTS216" s="47"/>
      <c r="WTT216" s="47"/>
      <c r="WTU216" s="47"/>
      <c r="WTV216" s="47"/>
      <c r="WTW216" s="47"/>
      <c r="WTX216" s="47"/>
      <c r="WTY216" s="47"/>
      <c r="WTZ216" s="47"/>
      <c r="WUA216" s="47"/>
      <c r="WUB216" s="47"/>
      <c r="WUC216" s="47"/>
      <c r="WUD216" s="47"/>
      <c r="WUE216" s="47"/>
      <c r="WUF216" s="47"/>
      <c r="WUG216" s="47"/>
      <c r="WUH216" s="47"/>
      <c r="WUI216" s="47"/>
      <c r="WUJ216" s="47"/>
      <c r="WUK216" s="47"/>
      <c r="WUL216" s="47"/>
      <c r="WUM216" s="47"/>
      <c r="WUN216" s="47"/>
      <c r="WUO216" s="47"/>
      <c r="WUP216" s="47"/>
      <c r="WUQ216" s="47"/>
      <c r="WUR216" s="47"/>
      <c r="WUS216" s="47"/>
      <c r="WUT216" s="47"/>
      <c r="WUU216" s="47"/>
      <c r="WUV216" s="47"/>
      <c r="WUW216" s="47"/>
      <c r="WUX216" s="47"/>
      <c r="WUY216" s="47"/>
      <c r="WUZ216" s="47"/>
      <c r="WVA216" s="47"/>
      <c r="WVB216" s="47"/>
      <c r="WVC216" s="47"/>
      <c r="WVD216" s="47"/>
      <c r="WVE216" s="47"/>
      <c r="WVF216" s="47"/>
      <c r="WVG216" s="47"/>
      <c r="WVH216" s="47"/>
      <c r="WVI216" s="47"/>
      <c r="WVJ216" s="47"/>
      <c r="WVK216" s="47"/>
      <c r="WVL216" s="47"/>
      <c r="WVM216" s="47"/>
      <c r="WVN216" s="47"/>
      <c r="WVO216" s="47"/>
      <c r="WVP216" s="47"/>
      <c r="WVQ216" s="47"/>
      <c r="WVR216" s="47"/>
      <c r="WVS216" s="47"/>
      <c r="WVT216" s="47"/>
      <c r="WVU216" s="47"/>
      <c r="WVV216" s="47"/>
      <c r="WVW216" s="47"/>
      <c r="WVX216" s="47"/>
      <c r="WVY216" s="47"/>
      <c r="WVZ216" s="47"/>
      <c r="WWA216" s="47"/>
      <c r="WWB216" s="47"/>
      <c r="WWC216" s="47"/>
      <c r="WWD216" s="47"/>
      <c r="WWE216" s="47"/>
      <c r="WWF216" s="47"/>
      <c r="WWG216" s="47"/>
      <c r="WWH216" s="47"/>
      <c r="WWI216" s="47"/>
      <c r="WWJ216" s="47"/>
      <c r="WWK216" s="47"/>
      <c r="WWL216" s="47"/>
      <c r="WWM216" s="47"/>
      <c r="WWN216" s="47"/>
      <c r="WWO216" s="47"/>
      <c r="WWP216" s="47"/>
      <c r="WWQ216" s="47"/>
      <c r="WWR216" s="47"/>
      <c r="WWS216" s="47"/>
      <c r="WWT216" s="47"/>
      <c r="WWU216" s="47"/>
      <c r="WWV216" s="47"/>
      <c r="WWW216" s="47"/>
      <c r="WWX216" s="47"/>
      <c r="WWY216" s="47"/>
      <c r="WWZ216" s="47"/>
      <c r="WXA216" s="47"/>
      <c r="WXB216" s="47"/>
      <c r="WXC216" s="47"/>
      <c r="WXD216" s="47"/>
      <c r="WXE216" s="47"/>
      <c r="WXF216" s="47"/>
      <c r="WXG216" s="47"/>
      <c r="WXH216" s="47"/>
      <c r="WXI216" s="47"/>
      <c r="WXJ216" s="47"/>
      <c r="WXK216" s="47"/>
      <c r="WXL216" s="47"/>
      <c r="WXM216" s="47"/>
      <c r="WXN216" s="47"/>
      <c r="WXO216" s="47"/>
      <c r="WXP216" s="47"/>
      <c r="WXQ216" s="47"/>
      <c r="WXR216" s="47"/>
      <c r="WXS216" s="47"/>
      <c r="WXT216" s="47"/>
      <c r="WXU216" s="47"/>
      <c r="WXV216" s="47"/>
      <c r="WXW216" s="47"/>
      <c r="WXX216" s="47"/>
      <c r="WXY216" s="47"/>
      <c r="WXZ216" s="47"/>
      <c r="WYA216" s="47"/>
      <c r="WYB216" s="47"/>
      <c r="WYC216" s="47"/>
      <c r="WYD216" s="47"/>
      <c r="WYE216" s="47"/>
      <c r="WYF216" s="47"/>
      <c r="WYG216" s="47"/>
      <c r="WYH216" s="47"/>
      <c r="WYI216" s="47"/>
      <c r="WYJ216" s="47"/>
      <c r="WYK216" s="47"/>
      <c r="WYL216" s="47"/>
      <c r="WYM216" s="47"/>
      <c r="WYN216" s="47"/>
      <c r="WYO216" s="47"/>
      <c r="WYP216" s="47"/>
      <c r="WYQ216" s="47"/>
      <c r="WYR216" s="47"/>
      <c r="WYS216" s="47"/>
      <c r="WYT216" s="47"/>
      <c r="WYU216" s="47"/>
      <c r="WYV216" s="47"/>
      <c r="WYW216" s="47"/>
      <c r="WYX216" s="47"/>
      <c r="WYY216" s="47"/>
      <c r="WYZ216" s="47"/>
      <c r="WZA216" s="47"/>
      <c r="WZB216" s="47"/>
      <c r="WZC216" s="47"/>
      <c r="WZD216" s="47"/>
      <c r="WZE216" s="47"/>
      <c r="WZF216" s="47"/>
      <c r="WZG216" s="47"/>
      <c r="WZH216" s="47"/>
      <c r="WZI216" s="47"/>
      <c r="WZJ216" s="47"/>
      <c r="WZK216" s="47"/>
      <c r="WZL216" s="47"/>
      <c r="WZM216" s="47"/>
      <c r="WZN216" s="47"/>
      <c r="WZO216" s="47"/>
      <c r="WZP216" s="47"/>
      <c r="WZQ216" s="47"/>
      <c r="WZR216" s="47"/>
      <c r="WZS216" s="47"/>
      <c r="WZT216" s="47"/>
      <c r="WZU216" s="47"/>
      <c r="WZV216" s="47"/>
      <c r="WZW216" s="47"/>
      <c r="WZX216" s="47"/>
      <c r="WZY216" s="47"/>
      <c r="WZZ216" s="47"/>
      <c r="XAA216" s="47"/>
      <c r="XAB216" s="47"/>
      <c r="XAC216" s="47"/>
      <c r="XAD216" s="47"/>
      <c r="XAE216" s="47"/>
      <c r="XAF216" s="47"/>
      <c r="XAG216" s="47"/>
      <c r="XAH216" s="47"/>
      <c r="XAI216" s="47"/>
      <c r="XAJ216" s="47"/>
      <c r="XAK216" s="47"/>
      <c r="XAL216" s="47"/>
      <c r="XAM216" s="47"/>
      <c r="XAN216" s="47"/>
      <c r="XAO216" s="47"/>
      <c r="XAP216" s="47"/>
      <c r="XAQ216" s="47"/>
      <c r="XAR216" s="47"/>
      <c r="XAS216" s="47"/>
      <c r="XAT216" s="47"/>
      <c r="XAU216" s="47"/>
      <c r="XAV216" s="47"/>
    </row>
    <row r="217" spans="1:16272" ht="30">
      <c r="A217" s="166"/>
      <c r="B217" s="52" t="s">
        <v>319</v>
      </c>
      <c r="C217" s="52"/>
      <c r="D217" s="332" t="s">
        <v>2893</v>
      </c>
      <c r="E217" s="332" t="s">
        <v>1944</v>
      </c>
      <c r="F217" s="332" t="s">
        <v>1944</v>
      </c>
      <c r="G217" s="110" t="s">
        <v>357</v>
      </c>
      <c r="H217" s="110" t="s">
        <v>346</v>
      </c>
      <c r="I217" s="110" t="s">
        <v>359</v>
      </c>
      <c r="J217" s="329" t="s">
        <v>571</v>
      </c>
      <c r="K217" s="52" t="s">
        <v>2715</v>
      </c>
      <c r="L217" s="52"/>
      <c r="M217" s="52" t="s">
        <v>332</v>
      </c>
      <c r="N217" s="46">
        <v>44104</v>
      </c>
      <c r="O217" s="46">
        <v>44118</v>
      </c>
      <c r="P217" s="46">
        <v>44053</v>
      </c>
      <c r="Q217" s="299">
        <f t="shared" si="0"/>
        <v>44046</v>
      </c>
      <c r="R217" s="110" t="s">
        <v>333</v>
      </c>
      <c r="S217" s="52"/>
      <c r="T217" s="144"/>
      <c r="U217" s="52" t="s">
        <v>391</v>
      </c>
      <c r="V217" s="72" t="s">
        <v>552</v>
      </c>
      <c r="W217" s="44" t="s">
        <v>1016</v>
      </c>
      <c r="X217" s="47" t="str">
        <f>VLOOKUP(E217,'CTO List'!B:C,2,0)</f>
        <v>82BJ</v>
      </c>
      <c r="Y217" s="47" t="str">
        <f>VLOOKUP(D217,'Portfolio 2018'!A:B,2,0)</f>
        <v>82BJCTO1WW</v>
      </c>
    </row>
    <row r="218" spans="1:16272" s="45" customFormat="1" ht="30">
      <c r="A218" s="376"/>
      <c r="B218" s="313" t="s">
        <v>1212</v>
      </c>
      <c r="C218" s="52"/>
      <c r="D218" s="63" t="s">
        <v>2293</v>
      </c>
      <c r="E218" s="63" t="s">
        <v>2296</v>
      </c>
      <c r="F218" s="63" t="s">
        <v>2296</v>
      </c>
      <c r="G218" s="62" t="s">
        <v>357</v>
      </c>
      <c r="H218" s="52" t="s">
        <v>358</v>
      </c>
      <c r="I218" s="52" t="s">
        <v>359</v>
      </c>
      <c r="J218" s="61" t="s">
        <v>462</v>
      </c>
      <c r="K218" s="52" t="s">
        <v>2905</v>
      </c>
      <c r="L218" s="52"/>
      <c r="M218" s="52" t="s">
        <v>332</v>
      </c>
      <c r="N218" s="113">
        <v>44104</v>
      </c>
      <c r="O218" s="70">
        <v>44118</v>
      </c>
      <c r="P218" s="113">
        <v>44055</v>
      </c>
      <c r="Q218" s="46">
        <f t="shared" si="0"/>
        <v>44048</v>
      </c>
      <c r="R218" s="52" t="s">
        <v>333</v>
      </c>
      <c r="S218" s="116"/>
      <c r="T218" s="173"/>
      <c r="U218" s="52" t="s">
        <v>354</v>
      </c>
      <c r="V218" s="72" t="s">
        <v>552</v>
      </c>
      <c r="W218" s="88" t="s">
        <v>1016</v>
      </c>
      <c r="X218" s="47" t="str">
        <f>VLOOKUP(E218,'CTO List'!B:C,2,0)</f>
        <v>82FE</v>
      </c>
      <c r="Y218" s="47" t="str">
        <f>VLOOKUP(D218,'Portfolio 2018'!A:B,2,0)</f>
        <v>82FECTO1WW</v>
      </c>
    </row>
    <row r="219" spans="1:16272" ht="30">
      <c r="A219" s="166"/>
      <c r="B219" s="52" t="s">
        <v>1212</v>
      </c>
      <c r="C219" s="52"/>
      <c r="D219" s="61" t="s">
        <v>2294</v>
      </c>
      <c r="E219" s="61" t="s">
        <v>2297</v>
      </c>
      <c r="F219" s="61" t="s">
        <v>2297</v>
      </c>
      <c r="G219" s="62" t="s">
        <v>357</v>
      </c>
      <c r="H219" s="52" t="s">
        <v>358</v>
      </c>
      <c r="I219" s="52" t="s">
        <v>359</v>
      </c>
      <c r="J219" s="61" t="s">
        <v>462</v>
      </c>
      <c r="K219" s="52" t="s">
        <v>2896</v>
      </c>
      <c r="L219" s="52"/>
      <c r="M219" s="52" t="s">
        <v>332</v>
      </c>
      <c r="N219" s="113">
        <v>44104</v>
      </c>
      <c r="O219" s="70">
        <v>44118</v>
      </c>
      <c r="P219" s="113">
        <v>44057</v>
      </c>
      <c r="Q219" s="46">
        <f t="shared" si="0"/>
        <v>44050</v>
      </c>
      <c r="R219" s="52" t="s">
        <v>333</v>
      </c>
      <c r="S219" s="116"/>
      <c r="T219" s="154"/>
      <c r="U219" s="52" t="s">
        <v>413</v>
      </c>
      <c r="V219" s="72" t="s">
        <v>552</v>
      </c>
      <c r="W219" s="137" t="s">
        <v>1016</v>
      </c>
      <c r="X219" s="47" t="str">
        <f>VLOOKUP(E219,'CTO List'!B:C,2,0)</f>
        <v>82FG</v>
      </c>
      <c r="Y219" s="47" t="str">
        <f>VLOOKUP(D219,'Portfolio 2018'!A:B,2,0)</f>
        <v>82FGCTO1WW</v>
      </c>
    </row>
    <row r="220" spans="1:16272" s="190" customFormat="1" ht="30">
      <c r="A220" s="117"/>
      <c r="B220" s="74"/>
      <c r="C220" s="52"/>
      <c r="D220" s="74" t="s">
        <v>3380</v>
      </c>
      <c r="E220" s="74" t="s">
        <v>2681</v>
      </c>
      <c r="F220" s="74" t="s">
        <v>2681</v>
      </c>
      <c r="G220" s="52" t="s">
        <v>357</v>
      </c>
      <c r="H220" s="52" t="s">
        <v>346</v>
      </c>
      <c r="I220" s="74" t="s">
        <v>359</v>
      </c>
      <c r="J220" s="74" t="s">
        <v>449</v>
      </c>
      <c r="K220" s="52" t="s">
        <v>552</v>
      </c>
      <c r="L220" s="52"/>
      <c r="M220" s="52" t="s">
        <v>332</v>
      </c>
      <c r="N220" s="107">
        <v>44104</v>
      </c>
      <c r="O220" s="107">
        <v>44118</v>
      </c>
      <c r="P220" s="107">
        <v>44083</v>
      </c>
      <c r="Q220" s="496">
        <f t="shared" si="0"/>
        <v>44076</v>
      </c>
      <c r="R220" s="74" t="s">
        <v>333</v>
      </c>
      <c r="S220" s="52"/>
      <c r="T220" s="154"/>
      <c r="U220" s="74" t="s">
        <v>354</v>
      </c>
      <c r="V220" s="72" t="s">
        <v>552</v>
      </c>
      <c r="W220" s="44" t="s">
        <v>1016</v>
      </c>
      <c r="X220" s="47" t="str">
        <f>VLOOKUP(E220,'CTO List'!B:C,2,0)</f>
        <v>82FX</v>
      </c>
      <c r="Y220" s="47" t="e">
        <f>VLOOKUP(D220,'Portfolio 2018'!A:B,2,0)</f>
        <v>#N/A</v>
      </c>
    </row>
    <row r="221" spans="1:16272" ht="30">
      <c r="A221" s="117"/>
      <c r="B221" s="52" t="s">
        <v>2824</v>
      </c>
      <c r="C221" s="52"/>
      <c r="D221" s="423" t="s">
        <v>3356</v>
      </c>
      <c r="E221" s="52" t="s">
        <v>2288</v>
      </c>
      <c r="F221" s="52" t="s">
        <v>2288</v>
      </c>
      <c r="G221" s="52" t="s">
        <v>345</v>
      </c>
      <c r="H221" s="52" t="s">
        <v>793</v>
      </c>
      <c r="I221" s="52" t="s">
        <v>347</v>
      </c>
      <c r="J221" s="52" t="s">
        <v>964</v>
      </c>
      <c r="K221" s="52" t="s">
        <v>2831</v>
      </c>
      <c r="L221" s="52" t="s">
        <v>2832</v>
      </c>
      <c r="M221" s="52" t="s">
        <v>332</v>
      </c>
      <c r="N221" s="113">
        <v>44104</v>
      </c>
      <c r="O221" s="113">
        <v>44104</v>
      </c>
      <c r="P221" s="113">
        <v>44062</v>
      </c>
      <c r="Q221" s="46">
        <f t="shared" si="0"/>
        <v>44055</v>
      </c>
      <c r="R221" s="109" t="s">
        <v>333</v>
      </c>
      <c r="S221" s="52"/>
      <c r="T221" s="144"/>
      <c r="U221" s="52" t="s">
        <v>391</v>
      </c>
      <c r="V221" s="72" t="s">
        <v>552</v>
      </c>
      <c r="W221" s="137" t="s">
        <v>1016</v>
      </c>
      <c r="X221" s="47" t="str">
        <f>VLOOKUP(E221,'CTO List'!B:C,2,0)</f>
        <v>20VD</v>
      </c>
      <c r="Y221" s="47" t="str">
        <f>VLOOKUP(D221,'Portfolio 2018'!A:B,2,0)</f>
        <v>20VDCTO1WW</v>
      </c>
    </row>
    <row r="222" spans="1:16272" ht="30">
      <c r="A222" s="117"/>
      <c r="B222" s="52" t="s">
        <v>2824</v>
      </c>
      <c r="C222" s="52"/>
      <c r="D222" s="423" t="s">
        <v>3357</v>
      </c>
      <c r="E222" s="52" t="s">
        <v>2289</v>
      </c>
      <c r="F222" s="52" t="s">
        <v>2289</v>
      </c>
      <c r="G222" s="52" t="s">
        <v>345</v>
      </c>
      <c r="H222" s="52" t="s">
        <v>793</v>
      </c>
      <c r="I222" s="52" t="s">
        <v>347</v>
      </c>
      <c r="J222" s="52" t="s">
        <v>964</v>
      </c>
      <c r="K222" s="52" t="s">
        <v>2833</v>
      </c>
      <c r="L222" s="52" t="s">
        <v>2832</v>
      </c>
      <c r="M222" s="52" t="s">
        <v>332</v>
      </c>
      <c r="N222" s="113">
        <v>44104</v>
      </c>
      <c r="O222" s="113">
        <v>44104</v>
      </c>
      <c r="P222" s="113">
        <v>44062</v>
      </c>
      <c r="Q222" s="46">
        <f t="shared" si="0"/>
        <v>44055</v>
      </c>
      <c r="R222" s="109" t="s">
        <v>333</v>
      </c>
      <c r="S222" s="52"/>
      <c r="T222" s="144"/>
      <c r="U222" s="52" t="s">
        <v>380</v>
      </c>
      <c r="V222" s="72" t="s">
        <v>552</v>
      </c>
      <c r="W222" s="137" t="s">
        <v>1016</v>
      </c>
      <c r="X222" s="47" t="str">
        <f>VLOOKUP(E222,'CTO List'!B:C,2,0)</f>
        <v>20VE</v>
      </c>
      <c r="Y222" s="47" t="str">
        <f>VLOOKUP(D222,'Portfolio 2018'!A:B,2,0)</f>
        <v>20VECTO1WW</v>
      </c>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47"/>
      <c r="CQ222" s="47"/>
      <c r="CR222" s="47"/>
      <c r="CS222" s="47"/>
      <c r="CT222" s="47"/>
      <c r="CU222" s="47"/>
      <c r="CV222" s="47"/>
      <c r="CW222" s="47"/>
      <c r="CX222" s="47"/>
      <c r="CY222" s="47"/>
      <c r="CZ222" s="47"/>
      <c r="DA222" s="47"/>
      <c r="DB222" s="47"/>
      <c r="DC222" s="47"/>
      <c r="DD222" s="47"/>
      <c r="DE222" s="47"/>
      <c r="DF222" s="47"/>
      <c r="DG222" s="47"/>
      <c r="DH222" s="47"/>
      <c r="DI222" s="47"/>
      <c r="DJ222" s="47"/>
      <c r="DK222" s="47"/>
      <c r="DL222" s="47"/>
      <c r="DM222" s="47"/>
      <c r="DN222" s="47"/>
      <c r="DO222" s="47"/>
      <c r="DP222" s="47"/>
      <c r="DQ222" s="47"/>
      <c r="DR222" s="47"/>
      <c r="DS222" s="47"/>
      <c r="DT222" s="47"/>
      <c r="DU222" s="47"/>
      <c r="DV222" s="47"/>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7"/>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G222" s="47"/>
      <c r="HH222" s="47"/>
      <c r="HI222" s="47"/>
      <c r="HJ222" s="47"/>
      <c r="HK222" s="47"/>
      <c r="HL222" s="47"/>
      <c r="HM222" s="47"/>
      <c r="HN222" s="47"/>
      <c r="HO222" s="47"/>
      <c r="HP222" s="47"/>
      <c r="HQ222" s="47"/>
      <c r="HR222" s="47"/>
      <c r="HS222" s="47"/>
      <c r="HT222" s="47"/>
      <c r="HU222" s="47"/>
      <c r="HV222" s="47"/>
      <c r="HW222" s="47"/>
      <c r="HX222" s="47"/>
      <c r="HY222" s="47"/>
      <c r="HZ222" s="47"/>
      <c r="IA222" s="47"/>
      <c r="IB222" s="47"/>
      <c r="IC222" s="47"/>
      <c r="ID222" s="47"/>
      <c r="IE222" s="47"/>
      <c r="IF222" s="47"/>
      <c r="IG222" s="47"/>
      <c r="IH222" s="47"/>
      <c r="II222" s="47"/>
      <c r="IJ222" s="47"/>
      <c r="IK222" s="47"/>
      <c r="IL222" s="47"/>
      <c r="IM222" s="47"/>
      <c r="IN222" s="47"/>
      <c r="IO222" s="47"/>
      <c r="IP222" s="47"/>
      <c r="IQ222" s="47"/>
      <c r="IR222" s="47"/>
      <c r="IS222" s="47"/>
      <c r="IT222" s="47"/>
      <c r="IU222" s="47"/>
      <c r="IV222" s="47"/>
      <c r="IW222" s="47"/>
      <c r="IX222" s="47"/>
      <c r="IY222" s="47"/>
      <c r="IZ222" s="47"/>
      <c r="JA222" s="47"/>
      <c r="JB222" s="47"/>
      <c r="JC222" s="47"/>
      <c r="JD222" s="47"/>
      <c r="JE222" s="47"/>
      <c r="JF222" s="47"/>
      <c r="JG222" s="47"/>
      <c r="JH222" s="47"/>
      <c r="JI222" s="47"/>
      <c r="JJ222" s="47"/>
      <c r="JK222" s="47"/>
      <c r="JL222" s="47"/>
      <c r="JM222" s="47"/>
      <c r="JN222" s="47"/>
      <c r="JO222" s="47"/>
      <c r="JP222" s="47"/>
      <c r="JQ222" s="47"/>
      <c r="JR222" s="47"/>
      <c r="JS222" s="47"/>
      <c r="JT222" s="47"/>
      <c r="JU222" s="47"/>
      <c r="JV222" s="47"/>
      <c r="JW222" s="47"/>
      <c r="JX222" s="47"/>
      <c r="JY222" s="47"/>
      <c r="JZ222" s="47"/>
      <c r="KA222" s="47"/>
      <c r="KB222" s="47"/>
      <c r="KC222" s="47"/>
      <c r="KD222" s="47"/>
      <c r="KE222" s="47"/>
      <c r="KF222" s="47"/>
      <c r="KG222" s="47"/>
      <c r="KH222" s="47"/>
      <c r="KI222" s="47"/>
      <c r="KJ222" s="47"/>
      <c r="KK222" s="47"/>
      <c r="KL222" s="47"/>
      <c r="KM222" s="47"/>
      <c r="KN222" s="47"/>
      <c r="KO222" s="47"/>
      <c r="KP222" s="47"/>
      <c r="KQ222" s="47"/>
      <c r="KR222" s="47"/>
      <c r="KS222" s="47"/>
      <c r="KT222" s="47"/>
      <c r="KU222" s="47"/>
      <c r="KV222" s="47"/>
      <c r="KW222" s="47"/>
      <c r="KX222" s="47"/>
      <c r="KY222" s="47"/>
      <c r="KZ222" s="47"/>
      <c r="LA222" s="47"/>
      <c r="LB222" s="47"/>
      <c r="LC222" s="47"/>
      <c r="LD222" s="47"/>
      <c r="LE222" s="47"/>
      <c r="LF222" s="47"/>
      <c r="LG222" s="47"/>
      <c r="LH222" s="47"/>
      <c r="LI222" s="47"/>
      <c r="LJ222" s="47"/>
      <c r="LK222" s="47"/>
      <c r="LL222" s="47"/>
      <c r="LM222" s="47"/>
      <c r="LN222" s="47"/>
      <c r="LO222" s="47"/>
      <c r="LP222" s="47"/>
      <c r="LQ222" s="47"/>
      <c r="LR222" s="47"/>
      <c r="LS222" s="47"/>
      <c r="LT222" s="47"/>
      <c r="LU222" s="47"/>
      <c r="LV222" s="47"/>
      <c r="LW222" s="47"/>
      <c r="LX222" s="47"/>
      <c r="LY222" s="47"/>
      <c r="LZ222" s="47"/>
      <c r="MA222" s="47"/>
      <c r="MB222" s="47"/>
      <c r="MC222" s="47"/>
      <c r="MD222" s="47"/>
      <c r="ME222" s="47"/>
      <c r="MF222" s="47"/>
      <c r="MG222" s="47"/>
      <c r="MH222" s="47"/>
      <c r="MI222" s="47"/>
      <c r="MJ222" s="47"/>
      <c r="MK222" s="47"/>
      <c r="ML222" s="47"/>
      <c r="MM222" s="47"/>
      <c r="MN222" s="47"/>
      <c r="MO222" s="47"/>
      <c r="MP222" s="47"/>
      <c r="MQ222" s="47"/>
      <c r="MR222" s="47"/>
      <c r="MS222" s="47"/>
      <c r="MT222" s="47"/>
      <c r="MU222" s="47"/>
      <c r="MV222" s="47"/>
      <c r="MW222" s="47"/>
      <c r="MX222" s="47"/>
      <c r="MY222" s="47"/>
      <c r="MZ222" s="47"/>
      <c r="NA222" s="47"/>
      <c r="NB222" s="47"/>
      <c r="NC222" s="47"/>
      <c r="ND222" s="47"/>
      <c r="NE222" s="47"/>
      <c r="NF222" s="47"/>
      <c r="NG222" s="47"/>
      <c r="NH222" s="47"/>
      <c r="NI222" s="47"/>
      <c r="NJ222" s="47"/>
      <c r="NK222" s="47"/>
      <c r="NL222" s="47"/>
      <c r="NM222" s="47"/>
      <c r="NN222" s="47"/>
      <c r="NO222" s="47"/>
      <c r="NP222" s="47"/>
      <c r="NQ222" s="47"/>
      <c r="NR222" s="47"/>
      <c r="NS222" s="47"/>
      <c r="NT222" s="47"/>
      <c r="NU222" s="47"/>
      <c r="NV222" s="47"/>
      <c r="NW222" s="47"/>
      <c r="NX222" s="47"/>
      <c r="NY222" s="47"/>
      <c r="NZ222" s="47"/>
      <c r="OA222" s="47"/>
      <c r="OB222" s="47"/>
      <c r="OC222" s="47"/>
      <c r="OD222" s="47"/>
      <c r="OE222" s="47"/>
      <c r="OF222" s="47"/>
      <c r="OG222" s="47"/>
      <c r="OH222" s="47"/>
      <c r="OI222" s="47"/>
      <c r="OJ222" s="47"/>
      <c r="OK222" s="47"/>
      <c r="OL222" s="47"/>
      <c r="OM222" s="47"/>
      <c r="ON222" s="47"/>
      <c r="OO222" s="47"/>
      <c r="OP222" s="47"/>
      <c r="OQ222" s="47"/>
      <c r="OR222" s="47"/>
      <c r="OS222" s="47"/>
      <c r="OT222" s="47"/>
      <c r="OU222" s="47"/>
      <c r="OV222" s="47"/>
      <c r="OW222" s="47"/>
      <c r="OX222" s="47"/>
      <c r="OY222" s="47"/>
      <c r="OZ222" s="47"/>
      <c r="PA222" s="47"/>
      <c r="PB222" s="47"/>
      <c r="PC222" s="47"/>
      <c r="PD222" s="47"/>
      <c r="PE222" s="47"/>
      <c r="PF222" s="47"/>
      <c r="PG222" s="47"/>
      <c r="PH222" s="47"/>
      <c r="PI222" s="47"/>
      <c r="PJ222" s="47"/>
      <c r="PK222" s="47"/>
      <c r="PL222" s="47"/>
      <c r="PM222" s="47"/>
      <c r="PN222" s="47"/>
      <c r="PO222" s="47"/>
      <c r="PP222" s="47"/>
      <c r="PQ222" s="47"/>
      <c r="PR222" s="47"/>
      <c r="PS222" s="47"/>
      <c r="PT222" s="47"/>
      <c r="PU222" s="47"/>
      <c r="PV222" s="47"/>
      <c r="PW222" s="47"/>
      <c r="PX222" s="47"/>
      <c r="PY222" s="47"/>
      <c r="PZ222" s="47"/>
      <c r="QA222" s="47"/>
      <c r="QB222" s="47"/>
      <c r="QC222" s="47"/>
      <c r="QD222" s="47"/>
      <c r="QE222" s="47"/>
      <c r="QF222" s="47"/>
      <c r="QG222" s="47"/>
      <c r="QH222" s="47"/>
      <c r="QI222" s="47"/>
      <c r="QJ222" s="47"/>
      <c r="QK222" s="47"/>
      <c r="QL222" s="47"/>
      <c r="QM222" s="47"/>
      <c r="QN222" s="47"/>
      <c r="QO222" s="47"/>
      <c r="QP222" s="47"/>
      <c r="QQ222" s="47"/>
      <c r="QR222" s="47"/>
      <c r="QS222" s="47"/>
      <c r="QT222" s="47"/>
      <c r="QU222" s="47"/>
      <c r="QV222" s="47"/>
      <c r="QW222" s="47"/>
      <c r="QX222" s="47"/>
      <c r="QY222" s="47"/>
      <c r="QZ222" s="47"/>
      <c r="RA222" s="47"/>
      <c r="RB222" s="47"/>
      <c r="RC222" s="47"/>
      <c r="RD222" s="47"/>
      <c r="RE222" s="47"/>
      <c r="RF222" s="47"/>
      <c r="RG222" s="47"/>
      <c r="RH222" s="47"/>
      <c r="RI222" s="47"/>
      <c r="RJ222" s="47"/>
      <c r="RK222" s="47"/>
      <c r="RL222" s="47"/>
      <c r="RM222" s="47"/>
      <c r="RN222" s="47"/>
      <c r="RO222" s="47"/>
      <c r="RP222" s="47"/>
      <c r="RQ222" s="47"/>
      <c r="RR222" s="47"/>
      <c r="RS222" s="47"/>
      <c r="RT222" s="47"/>
      <c r="RU222" s="47"/>
      <c r="RV222" s="47"/>
      <c r="RW222" s="47"/>
      <c r="RX222" s="47"/>
      <c r="RY222" s="47"/>
      <c r="RZ222" s="47"/>
      <c r="SA222" s="47"/>
      <c r="SB222" s="47"/>
      <c r="SC222" s="47"/>
      <c r="SD222" s="47"/>
      <c r="SE222" s="47"/>
      <c r="SF222" s="47"/>
      <c r="SG222" s="47"/>
      <c r="SH222" s="47"/>
      <c r="SI222" s="47"/>
      <c r="SJ222" s="47"/>
      <c r="SK222" s="47"/>
      <c r="SL222" s="47"/>
      <c r="SM222" s="47"/>
      <c r="SN222" s="47"/>
      <c r="SO222" s="47"/>
      <c r="SP222" s="47"/>
      <c r="SQ222" s="47"/>
      <c r="SR222" s="47"/>
      <c r="SS222" s="47"/>
      <c r="ST222" s="47"/>
      <c r="SU222" s="47"/>
      <c r="SV222" s="47"/>
      <c r="SW222" s="47"/>
      <c r="SX222" s="47"/>
      <c r="SY222" s="47"/>
      <c r="SZ222" s="47"/>
      <c r="TA222" s="47"/>
      <c r="TB222" s="47"/>
      <c r="TC222" s="47"/>
      <c r="TD222" s="47"/>
      <c r="TE222" s="47"/>
      <c r="TF222" s="47"/>
      <c r="TG222" s="47"/>
      <c r="TH222" s="47"/>
      <c r="TI222" s="47"/>
      <c r="TJ222" s="47"/>
      <c r="TK222" s="47"/>
      <c r="TL222" s="47"/>
      <c r="TM222" s="47"/>
      <c r="TN222" s="47"/>
      <c r="TO222" s="47"/>
      <c r="TP222" s="47"/>
      <c r="TQ222" s="47"/>
      <c r="TR222" s="47"/>
      <c r="TS222" s="47"/>
      <c r="TT222" s="47"/>
      <c r="TU222" s="47"/>
      <c r="TV222" s="47"/>
      <c r="TW222" s="47"/>
      <c r="TX222" s="47"/>
      <c r="TY222" s="47"/>
      <c r="TZ222" s="47"/>
      <c r="UA222" s="47"/>
      <c r="UB222" s="47"/>
      <c r="UC222" s="47"/>
      <c r="UD222" s="47"/>
      <c r="UE222" s="47"/>
      <c r="UF222" s="47"/>
      <c r="UG222" s="47"/>
      <c r="UH222" s="47"/>
      <c r="UI222" s="47"/>
      <c r="UJ222" s="47"/>
      <c r="UK222" s="47"/>
      <c r="UL222" s="47"/>
      <c r="UM222" s="47"/>
      <c r="UN222" s="47"/>
      <c r="UO222" s="47"/>
      <c r="UP222" s="47"/>
      <c r="UQ222" s="47"/>
      <c r="UR222" s="47"/>
      <c r="US222" s="47"/>
      <c r="UT222" s="47"/>
      <c r="UU222" s="47"/>
      <c r="UV222" s="47"/>
      <c r="UW222" s="47"/>
      <c r="UX222" s="47"/>
      <c r="UY222" s="47"/>
      <c r="UZ222" s="47"/>
      <c r="VA222" s="47"/>
      <c r="VB222" s="47"/>
      <c r="VC222" s="47"/>
      <c r="VD222" s="47"/>
      <c r="VE222" s="47"/>
      <c r="VF222" s="47"/>
      <c r="VG222" s="47"/>
      <c r="VH222" s="47"/>
      <c r="VI222" s="47"/>
      <c r="VJ222" s="47"/>
      <c r="VK222" s="47"/>
      <c r="VL222" s="47"/>
      <c r="VM222" s="47"/>
      <c r="VN222" s="47"/>
      <c r="VO222" s="47"/>
      <c r="VP222" s="47"/>
      <c r="VQ222" s="47"/>
      <c r="VR222" s="47"/>
      <c r="VS222" s="47"/>
      <c r="VT222" s="47"/>
      <c r="VU222" s="47"/>
      <c r="VV222" s="47"/>
      <c r="VW222" s="47"/>
      <c r="VX222" s="47"/>
      <c r="VY222" s="47"/>
      <c r="VZ222" s="47"/>
      <c r="WA222" s="47"/>
      <c r="WB222" s="47"/>
      <c r="WC222" s="47"/>
      <c r="WD222" s="47"/>
      <c r="WE222" s="47"/>
      <c r="WF222" s="47"/>
      <c r="WG222" s="47"/>
      <c r="WH222" s="47"/>
      <c r="WI222" s="47"/>
      <c r="WJ222" s="47"/>
      <c r="WK222" s="47"/>
      <c r="WL222" s="47"/>
      <c r="WM222" s="47"/>
      <c r="WN222" s="47"/>
      <c r="WO222" s="47"/>
      <c r="WP222" s="47"/>
      <c r="WQ222" s="47"/>
      <c r="WR222" s="47"/>
      <c r="WS222" s="47"/>
      <c r="WT222" s="47"/>
      <c r="WU222" s="47"/>
      <c r="WV222" s="47"/>
      <c r="WW222" s="47"/>
      <c r="WX222" s="47"/>
      <c r="WY222" s="47"/>
      <c r="WZ222" s="47"/>
      <c r="XA222" s="47"/>
      <c r="XB222" s="47"/>
      <c r="XC222" s="47"/>
      <c r="XD222" s="47"/>
      <c r="XE222" s="47"/>
      <c r="XF222" s="47"/>
      <c r="XG222" s="47"/>
      <c r="XH222" s="47"/>
      <c r="XI222" s="47"/>
      <c r="XJ222" s="47"/>
      <c r="XK222" s="47"/>
      <c r="XL222" s="47"/>
      <c r="XM222" s="47"/>
      <c r="XN222" s="47"/>
      <c r="XO222" s="47"/>
      <c r="XP222" s="47"/>
      <c r="XQ222" s="47"/>
      <c r="XR222" s="47"/>
      <c r="XS222" s="47"/>
      <c r="XT222" s="47"/>
      <c r="XU222" s="47"/>
      <c r="XV222" s="47"/>
      <c r="XW222" s="47"/>
      <c r="XX222" s="47"/>
      <c r="XY222" s="47"/>
      <c r="XZ222" s="47"/>
      <c r="YA222" s="47"/>
      <c r="YB222" s="47"/>
      <c r="YC222" s="47"/>
      <c r="YD222" s="47"/>
      <c r="YE222" s="47"/>
      <c r="YF222" s="47"/>
      <c r="YG222" s="47"/>
      <c r="YH222" s="47"/>
      <c r="YI222" s="47"/>
      <c r="YJ222" s="47"/>
      <c r="YK222" s="47"/>
      <c r="YL222" s="47"/>
      <c r="YM222" s="47"/>
      <c r="YN222" s="47"/>
      <c r="YO222" s="47"/>
      <c r="YP222" s="47"/>
      <c r="YQ222" s="47"/>
      <c r="YR222" s="47"/>
      <c r="YS222" s="47"/>
      <c r="YT222" s="47"/>
      <c r="YU222" s="47"/>
      <c r="YV222" s="47"/>
      <c r="YW222" s="47"/>
      <c r="YX222" s="47"/>
      <c r="YY222" s="47"/>
      <c r="YZ222" s="47"/>
      <c r="ZA222" s="47"/>
      <c r="ZB222" s="47"/>
      <c r="ZC222" s="47"/>
      <c r="ZD222" s="47"/>
      <c r="ZE222" s="47"/>
      <c r="ZF222" s="47"/>
      <c r="ZG222" s="47"/>
      <c r="ZH222" s="47"/>
      <c r="ZI222" s="47"/>
      <c r="ZJ222" s="47"/>
      <c r="ZK222" s="47"/>
      <c r="ZL222" s="47"/>
      <c r="ZM222" s="47"/>
      <c r="ZN222" s="47"/>
      <c r="ZO222" s="47"/>
      <c r="ZP222" s="47"/>
      <c r="ZQ222" s="47"/>
      <c r="ZR222" s="47"/>
      <c r="ZS222" s="47"/>
      <c r="ZT222" s="47"/>
      <c r="ZU222" s="47"/>
      <c r="ZV222" s="47"/>
      <c r="ZW222" s="47"/>
      <c r="ZX222" s="47"/>
      <c r="ZY222" s="47"/>
      <c r="ZZ222" s="47"/>
      <c r="AAA222" s="47"/>
      <c r="AAB222" s="47"/>
      <c r="AAC222" s="47"/>
      <c r="AAD222" s="47"/>
      <c r="AAE222" s="47"/>
      <c r="AAF222" s="47"/>
      <c r="AAG222" s="47"/>
      <c r="AAH222" s="47"/>
      <c r="AAI222" s="47"/>
      <c r="AAJ222" s="47"/>
      <c r="AAK222" s="47"/>
      <c r="AAL222" s="47"/>
      <c r="AAM222" s="47"/>
      <c r="AAN222" s="47"/>
      <c r="AAO222" s="47"/>
      <c r="AAP222" s="47"/>
      <c r="AAQ222" s="47"/>
      <c r="AAR222" s="47"/>
      <c r="AAS222" s="47"/>
      <c r="AAT222" s="47"/>
      <c r="AAU222" s="47"/>
      <c r="AAV222" s="47"/>
      <c r="AAW222" s="47"/>
      <c r="AAX222" s="47"/>
      <c r="AAY222" s="47"/>
      <c r="AAZ222" s="47"/>
      <c r="ABA222" s="47"/>
      <c r="ABB222" s="47"/>
      <c r="ABC222" s="47"/>
      <c r="ABD222" s="47"/>
      <c r="ABE222" s="47"/>
      <c r="ABF222" s="47"/>
      <c r="ABG222" s="47"/>
      <c r="ABH222" s="47"/>
      <c r="ABI222" s="47"/>
      <c r="ABJ222" s="47"/>
      <c r="ABK222" s="47"/>
      <c r="ABL222" s="47"/>
      <c r="ABM222" s="47"/>
      <c r="ABN222" s="47"/>
      <c r="ABO222" s="47"/>
      <c r="ABP222" s="47"/>
      <c r="ABQ222" s="47"/>
      <c r="ABR222" s="47"/>
      <c r="ABS222" s="47"/>
      <c r="ABT222" s="47"/>
      <c r="ABU222" s="47"/>
      <c r="ABV222" s="47"/>
      <c r="ABW222" s="47"/>
      <c r="ABX222" s="47"/>
      <c r="ABY222" s="47"/>
      <c r="ABZ222" s="47"/>
      <c r="ACA222" s="47"/>
      <c r="ACB222" s="47"/>
      <c r="ACC222" s="47"/>
      <c r="ACD222" s="47"/>
      <c r="ACE222" s="47"/>
      <c r="ACF222" s="47"/>
      <c r="ACG222" s="47"/>
      <c r="ACH222" s="47"/>
      <c r="ACI222" s="47"/>
      <c r="ACJ222" s="47"/>
      <c r="ACK222" s="47"/>
      <c r="ACL222" s="47"/>
      <c r="ACM222" s="47"/>
      <c r="ACN222" s="47"/>
      <c r="ACO222" s="47"/>
      <c r="ACP222" s="47"/>
      <c r="ACQ222" s="47"/>
      <c r="ACR222" s="47"/>
      <c r="ACS222" s="47"/>
      <c r="ACT222" s="47"/>
      <c r="ACU222" s="47"/>
      <c r="ACV222" s="47"/>
      <c r="ACW222" s="47"/>
      <c r="ACX222" s="47"/>
      <c r="ACY222" s="47"/>
      <c r="ACZ222" s="47"/>
      <c r="ADA222" s="47"/>
      <c r="ADB222" s="47"/>
      <c r="ADC222" s="47"/>
      <c r="ADD222" s="47"/>
      <c r="ADE222" s="47"/>
      <c r="ADF222" s="47"/>
      <c r="ADG222" s="47"/>
      <c r="ADH222" s="47"/>
      <c r="ADI222" s="47"/>
      <c r="ADJ222" s="47"/>
      <c r="ADK222" s="47"/>
      <c r="ADL222" s="47"/>
      <c r="ADM222" s="47"/>
      <c r="ADN222" s="47"/>
      <c r="ADO222" s="47"/>
      <c r="ADP222" s="47"/>
      <c r="ADQ222" s="47"/>
      <c r="ADR222" s="47"/>
      <c r="ADS222" s="47"/>
      <c r="ADT222" s="47"/>
      <c r="ADU222" s="47"/>
      <c r="ADV222" s="47"/>
      <c r="ADW222" s="47"/>
      <c r="ADX222" s="47"/>
      <c r="ADY222" s="47"/>
      <c r="ADZ222" s="47"/>
      <c r="AEA222" s="47"/>
      <c r="AEB222" s="47"/>
      <c r="AEC222" s="47"/>
      <c r="AED222" s="47"/>
      <c r="AEE222" s="47"/>
      <c r="AEF222" s="47"/>
      <c r="AEG222" s="47"/>
      <c r="AEH222" s="47"/>
      <c r="AEI222" s="47"/>
      <c r="AEJ222" s="47"/>
      <c r="AEK222" s="47"/>
      <c r="AEL222" s="47"/>
      <c r="AEM222" s="47"/>
      <c r="AEN222" s="47"/>
      <c r="AEO222" s="47"/>
      <c r="AEP222" s="47"/>
      <c r="AEQ222" s="47"/>
      <c r="AER222" s="47"/>
      <c r="AES222" s="47"/>
      <c r="AET222" s="47"/>
      <c r="AEU222" s="47"/>
      <c r="AEV222" s="47"/>
      <c r="AEW222" s="47"/>
      <c r="AEX222" s="47"/>
      <c r="AEY222" s="47"/>
      <c r="AEZ222" s="47"/>
      <c r="AFA222" s="47"/>
      <c r="AFB222" s="47"/>
      <c r="AFC222" s="47"/>
      <c r="AFD222" s="47"/>
      <c r="AFE222" s="47"/>
      <c r="AFF222" s="47"/>
      <c r="AFG222" s="47"/>
      <c r="AFH222" s="47"/>
      <c r="AFI222" s="47"/>
      <c r="AFJ222" s="47"/>
      <c r="AFK222" s="47"/>
      <c r="AFL222" s="47"/>
      <c r="AFM222" s="47"/>
      <c r="AFN222" s="47"/>
      <c r="AFO222" s="47"/>
      <c r="AFP222" s="47"/>
      <c r="AFQ222" s="47"/>
      <c r="AFR222" s="47"/>
      <c r="AFS222" s="47"/>
      <c r="AFT222" s="47"/>
      <c r="AFU222" s="47"/>
      <c r="AFV222" s="47"/>
      <c r="AFW222" s="47"/>
      <c r="AFX222" s="47"/>
      <c r="AFY222" s="47"/>
      <c r="AFZ222" s="47"/>
      <c r="AGA222" s="47"/>
      <c r="AGB222" s="47"/>
      <c r="AGC222" s="47"/>
      <c r="AGD222" s="47"/>
      <c r="AGE222" s="47"/>
      <c r="AGF222" s="47"/>
      <c r="AGG222" s="47"/>
      <c r="AGH222" s="47"/>
      <c r="AGI222" s="47"/>
      <c r="AGJ222" s="47"/>
      <c r="AGK222" s="47"/>
      <c r="AGL222" s="47"/>
      <c r="AGM222" s="47"/>
      <c r="AGN222" s="47"/>
      <c r="AGO222" s="47"/>
      <c r="AGP222" s="47"/>
      <c r="AGQ222" s="47"/>
      <c r="AGR222" s="47"/>
      <c r="AGS222" s="47"/>
      <c r="AGT222" s="47"/>
      <c r="AGU222" s="47"/>
      <c r="AGV222" s="47"/>
      <c r="AGW222" s="47"/>
      <c r="AGX222" s="47"/>
      <c r="AGY222" s="47"/>
      <c r="AGZ222" s="47"/>
      <c r="AHA222" s="47"/>
      <c r="AHB222" s="47"/>
      <c r="AHC222" s="47"/>
      <c r="AHD222" s="47"/>
      <c r="AHE222" s="47"/>
      <c r="AHF222" s="47"/>
      <c r="AHG222" s="47"/>
      <c r="AHH222" s="47"/>
      <c r="AHI222" s="47"/>
      <c r="AHJ222" s="47"/>
      <c r="AHK222" s="47"/>
      <c r="AHL222" s="47"/>
      <c r="AHM222" s="47"/>
      <c r="AHN222" s="47"/>
      <c r="AHO222" s="47"/>
      <c r="AHP222" s="47"/>
      <c r="AHQ222" s="47"/>
      <c r="AHR222" s="47"/>
      <c r="AHS222" s="47"/>
      <c r="AHT222" s="47"/>
      <c r="AHU222" s="47"/>
      <c r="AHV222" s="47"/>
      <c r="AHW222" s="47"/>
      <c r="AHX222" s="47"/>
      <c r="AHY222" s="47"/>
      <c r="AHZ222" s="47"/>
      <c r="AIA222" s="47"/>
      <c r="AIB222" s="47"/>
      <c r="AIC222" s="47"/>
      <c r="AID222" s="47"/>
      <c r="AIE222" s="47"/>
      <c r="AIF222" s="47"/>
      <c r="AIG222" s="47"/>
      <c r="AIH222" s="47"/>
      <c r="AII222" s="47"/>
      <c r="AIJ222" s="47"/>
      <c r="AIK222" s="47"/>
      <c r="AIL222" s="47"/>
      <c r="AIM222" s="47"/>
      <c r="AIN222" s="47"/>
      <c r="AIO222" s="47"/>
      <c r="AIP222" s="47"/>
      <c r="AIQ222" s="47"/>
      <c r="AIR222" s="47"/>
      <c r="AIS222" s="47"/>
      <c r="AIT222" s="47"/>
      <c r="AIU222" s="47"/>
      <c r="AIV222" s="47"/>
      <c r="AIW222" s="47"/>
      <c r="AIX222" s="47"/>
      <c r="AIY222" s="47"/>
      <c r="AIZ222" s="47"/>
      <c r="AJA222" s="47"/>
      <c r="AJB222" s="47"/>
      <c r="AJC222" s="47"/>
      <c r="AJD222" s="47"/>
      <c r="AJE222" s="47"/>
      <c r="AJF222" s="47"/>
      <c r="AJG222" s="47"/>
      <c r="AJH222" s="47"/>
      <c r="AJI222" s="47"/>
      <c r="AJJ222" s="47"/>
      <c r="AJK222" s="47"/>
      <c r="AJL222" s="47"/>
      <c r="AJM222" s="47"/>
      <c r="AJN222" s="47"/>
      <c r="AJO222" s="47"/>
      <c r="AJP222" s="47"/>
      <c r="AJQ222" s="47"/>
      <c r="AJR222" s="47"/>
      <c r="AJS222" s="47"/>
      <c r="AJT222" s="47"/>
      <c r="AJU222" s="47"/>
      <c r="AJV222" s="47"/>
      <c r="AJW222" s="47"/>
      <c r="AJX222" s="47"/>
      <c r="AJY222" s="47"/>
      <c r="AJZ222" s="47"/>
      <c r="AKA222" s="47"/>
      <c r="AKB222" s="47"/>
      <c r="AKC222" s="47"/>
      <c r="AKD222" s="47"/>
      <c r="AKE222" s="47"/>
      <c r="AKF222" s="47"/>
      <c r="AKG222" s="47"/>
      <c r="AKH222" s="47"/>
      <c r="AKI222" s="47"/>
      <c r="AKJ222" s="47"/>
      <c r="AKK222" s="47"/>
      <c r="AKL222" s="47"/>
      <c r="AKM222" s="47"/>
      <c r="AKN222" s="47"/>
      <c r="AKO222" s="47"/>
      <c r="AKP222" s="47"/>
      <c r="AKQ222" s="47"/>
      <c r="AKR222" s="47"/>
      <c r="AKS222" s="47"/>
      <c r="AKT222" s="47"/>
      <c r="AKU222" s="47"/>
      <c r="AKV222" s="47"/>
      <c r="AKW222" s="47"/>
      <c r="AKX222" s="47"/>
      <c r="AKY222" s="47"/>
      <c r="AKZ222" s="47"/>
      <c r="ALA222" s="47"/>
      <c r="ALB222" s="47"/>
      <c r="ALC222" s="47"/>
      <c r="ALD222" s="47"/>
      <c r="ALE222" s="47"/>
      <c r="ALF222" s="47"/>
      <c r="ALG222" s="47"/>
      <c r="ALH222" s="47"/>
      <c r="ALI222" s="47"/>
      <c r="ALJ222" s="47"/>
      <c r="ALK222" s="47"/>
      <c r="ALL222" s="47"/>
      <c r="ALM222" s="47"/>
      <c r="ALN222" s="47"/>
      <c r="ALO222" s="47"/>
      <c r="ALP222" s="47"/>
      <c r="ALQ222" s="47"/>
      <c r="ALR222" s="47"/>
      <c r="ALS222" s="47"/>
      <c r="ALT222" s="47"/>
      <c r="ALU222" s="47"/>
      <c r="ALV222" s="47"/>
      <c r="ALW222" s="47"/>
      <c r="ALX222" s="47"/>
      <c r="ALY222" s="47"/>
      <c r="ALZ222" s="47"/>
      <c r="AMA222" s="47"/>
      <c r="AMB222" s="47"/>
      <c r="AMC222" s="47"/>
      <c r="AMD222" s="47"/>
      <c r="AME222" s="47"/>
      <c r="AMF222" s="47"/>
      <c r="AMG222" s="47"/>
      <c r="AMH222" s="47"/>
      <c r="AMI222" s="47"/>
      <c r="AMJ222" s="47"/>
      <c r="AMK222" s="47"/>
      <c r="AML222" s="47"/>
      <c r="AMM222" s="47"/>
      <c r="AMN222" s="47"/>
      <c r="AMO222" s="47"/>
      <c r="AMP222" s="47"/>
      <c r="AMQ222" s="47"/>
      <c r="AMR222" s="47"/>
      <c r="AMS222" s="47"/>
      <c r="AMT222" s="47"/>
      <c r="AMU222" s="47"/>
      <c r="AMV222" s="47"/>
      <c r="AMW222" s="47"/>
      <c r="AMX222" s="47"/>
      <c r="AMY222" s="47"/>
      <c r="AMZ222" s="47"/>
      <c r="ANA222" s="47"/>
      <c r="ANB222" s="47"/>
      <c r="ANC222" s="47"/>
      <c r="AND222" s="47"/>
      <c r="ANE222" s="47"/>
      <c r="ANF222" s="47"/>
      <c r="ANG222" s="47"/>
      <c r="ANH222" s="47"/>
      <c r="ANI222" s="47"/>
      <c r="ANJ222" s="47"/>
      <c r="ANK222" s="47"/>
      <c r="ANL222" s="47"/>
      <c r="ANM222" s="47"/>
      <c r="ANN222" s="47"/>
      <c r="ANO222" s="47"/>
      <c r="ANP222" s="47"/>
      <c r="ANQ222" s="47"/>
      <c r="ANR222" s="47"/>
      <c r="ANS222" s="47"/>
      <c r="ANT222" s="47"/>
      <c r="ANU222" s="47"/>
      <c r="ANV222" s="47"/>
      <c r="ANW222" s="47"/>
      <c r="ANX222" s="47"/>
      <c r="ANY222" s="47"/>
      <c r="ANZ222" s="47"/>
      <c r="AOA222" s="47"/>
      <c r="AOB222" s="47"/>
      <c r="AOC222" s="47"/>
      <c r="AOD222" s="47"/>
      <c r="AOE222" s="47"/>
      <c r="AOF222" s="47"/>
      <c r="AOG222" s="47"/>
      <c r="AOH222" s="47"/>
      <c r="AOI222" s="47"/>
      <c r="AOJ222" s="47"/>
      <c r="AOK222" s="47"/>
      <c r="AOL222" s="47"/>
      <c r="AOM222" s="47"/>
      <c r="AON222" s="47"/>
      <c r="AOO222" s="47"/>
      <c r="AOP222" s="47"/>
      <c r="AOQ222" s="47"/>
      <c r="AOR222" s="47"/>
      <c r="AOS222" s="47"/>
      <c r="AOT222" s="47"/>
      <c r="AOU222" s="47"/>
      <c r="AOV222" s="47"/>
      <c r="AOW222" s="47"/>
      <c r="AOX222" s="47"/>
      <c r="AOY222" s="47"/>
      <c r="AOZ222" s="47"/>
      <c r="APA222" s="47"/>
      <c r="APB222" s="47"/>
      <c r="APC222" s="47"/>
      <c r="APD222" s="47"/>
      <c r="APE222" s="47"/>
      <c r="APF222" s="47"/>
      <c r="APG222" s="47"/>
      <c r="APH222" s="47"/>
      <c r="API222" s="47"/>
      <c r="APJ222" s="47"/>
      <c r="APK222" s="47"/>
      <c r="APL222" s="47"/>
      <c r="APM222" s="47"/>
      <c r="APN222" s="47"/>
      <c r="APO222" s="47"/>
      <c r="APP222" s="47"/>
      <c r="APQ222" s="47"/>
      <c r="APR222" s="47"/>
      <c r="APS222" s="47"/>
      <c r="APT222" s="47"/>
      <c r="APU222" s="47"/>
      <c r="APV222" s="47"/>
      <c r="APW222" s="47"/>
      <c r="APX222" s="47"/>
      <c r="APY222" s="47"/>
      <c r="APZ222" s="47"/>
      <c r="AQA222" s="47"/>
      <c r="AQB222" s="47"/>
      <c r="AQC222" s="47"/>
      <c r="AQD222" s="47"/>
      <c r="AQE222" s="47"/>
      <c r="AQF222" s="47"/>
      <c r="AQG222" s="47"/>
      <c r="AQH222" s="47"/>
      <c r="AQI222" s="47"/>
      <c r="AQJ222" s="47"/>
      <c r="AQK222" s="47"/>
      <c r="AQL222" s="47"/>
      <c r="AQM222" s="47"/>
      <c r="AQN222" s="47"/>
      <c r="AQO222" s="47"/>
      <c r="AQP222" s="47"/>
      <c r="AQQ222" s="47"/>
      <c r="AQR222" s="47"/>
      <c r="AQS222" s="47"/>
      <c r="AQT222" s="47"/>
      <c r="AQU222" s="47"/>
      <c r="AQV222" s="47"/>
      <c r="AQW222" s="47"/>
      <c r="AQX222" s="47"/>
      <c r="AQY222" s="47"/>
      <c r="AQZ222" s="47"/>
      <c r="ARA222" s="47"/>
      <c r="ARB222" s="47"/>
      <c r="ARC222" s="47"/>
      <c r="ARD222" s="47"/>
      <c r="ARE222" s="47"/>
      <c r="ARF222" s="47"/>
      <c r="ARG222" s="47"/>
      <c r="ARH222" s="47"/>
      <c r="ARI222" s="47"/>
      <c r="ARJ222" s="47"/>
      <c r="ARK222" s="47"/>
      <c r="ARL222" s="47"/>
      <c r="ARM222" s="47"/>
      <c r="ARN222" s="47"/>
      <c r="ARO222" s="47"/>
      <c r="ARP222" s="47"/>
      <c r="ARQ222" s="47"/>
      <c r="ARR222" s="47"/>
      <c r="ARS222" s="47"/>
      <c r="ART222" s="47"/>
      <c r="ARU222" s="47"/>
      <c r="ARV222" s="47"/>
      <c r="ARW222" s="47"/>
      <c r="ARX222" s="47"/>
      <c r="ARY222" s="47"/>
      <c r="ARZ222" s="47"/>
      <c r="ASA222" s="47"/>
      <c r="ASB222" s="47"/>
      <c r="ASC222" s="47"/>
      <c r="ASD222" s="47"/>
      <c r="ASE222" s="47"/>
      <c r="ASF222" s="47"/>
      <c r="ASG222" s="47"/>
      <c r="ASH222" s="47"/>
      <c r="ASI222" s="47"/>
      <c r="ASJ222" s="47"/>
      <c r="ASK222" s="47"/>
      <c r="ASL222" s="47"/>
      <c r="ASM222" s="47"/>
      <c r="ASN222" s="47"/>
      <c r="ASO222" s="47"/>
      <c r="ASP222" s="47"/>
      <c r="ASQ222" s="47"/>
      <c r="ASR222" s="47"/>
      <c r="ASS222" s="47"/>
      <c r="AST222" s="47"/>
      <c r="ASU222" s="47"/>
      <c r="ASV222" s="47"/>
      <c r="ASW222" s="47"/>
      <c r="ASX222" s="47"/>
      <c r="ASY222" s="47"/>
      <c r="ASZ222" s="47"/>
      <c r="ATA222" s="47"/>
      <c r="ATB222" s="47"/>
      <c r="ATC222" s="47"/>
      <c r="ATD222" s="47"/>
      <c r="ATE222" s="47"/>
      <c r="ATF222" s="47"/>
      <c r="ATG222" s="47"/>
      <c r="ATH222" s="47"/>
      <c r="ATI222" s="47"/>
      <c r="ATJ222" s="47"/>
      <c r="ATK222" s="47"/>
      <c r="ATL222" s="47"/>
      <c r="ATM222" s="47"/>
      <c r="ATN222" s="47"/>
      <c r="ATO222" s="47"/>
      <c r="ATP222" s="47"/>
      <c r="ATQ222" s="47"/>
      <c r="ATR222" s="47"/>
      <c r="ATS222" s="47"/>
      <c r="ATT222" s="47"/>
      <c r="ATU222" s="47"/>
      <c r="ATV222" s="47"/>
      <c r="ATW222" s="47"/>
      <c r="ATX222" s="47"/>
      <c r="ATY222" s="47"/>
      <c r="ATZ222" s="47"/>
      <c r="AUA222" s="47"/>
      <c r="AUB222" s="47"/>
      <c r="AUC222" s="47"/>
      <c r="AUD222" s="47"/>
      <c r="AUE222" s="47"/>
      <c r="AUF222" s="47"/>
      <c r="AUG222" s="47"/>
      <c r="AUH222" s="47"/>
      <c r="AUI222" s="47"/>
      <c r="AUJ222" s="47"/>
      <c r="AUK222" s="47"/>
      <c r="AUL222" s="47"/>
      <c r="AUM222" s="47"/>
      <c r="AUN222" s="47"/>
      <c r="AUO222" s="47"/>
      <c r="AUP222" s="47"/>
      <c r="AUQ222" s="47"/>
      <c r="AUR222" s="47"/>
      <c r="AUS222" s="47"/>
      <c r="AUT222" s="47"/>
      <c r="AUU222" s="47"/>
      <c r="AUV222" s="47"/>
      <c r="AUW222" s="47"/>
      <c r="AUX222" s="47"/>
      <c r="AUY222" s="47"/>
      <c r="AUZ222" s="47"/>
      <c r="AVA222" s="47"/>
      <c r="AVB222" s="47"/>
      <c r="AVC222" s="47"/>
      <c r="AVD222" s="47"/>
      <c r="AVE222" s="47"/>
      <c r="AVF222" s="47"/>
      <c r="AVG222" s="47"/>
      <c r="AVH222" s="47"/>
      <c r="AVI222" s="47"/>
      <c r="AVJ222" s="47"/>
      <c r="AVK222" s="47"/>
      <c r="AVL222" s="47"/>
      <c r="AVM222" s="47"/>
      <c r="AVN222" s="47"/>
      <c r="AVO222" s="47"/>
      <c r="AVP222" s="47"/>
      <c r="AVQ222" s="47"/>
      <c r="AVR222" s="47"/>
      <c r="AVS222" s="47"/>
      <c r="AVT222" s="47"/>
      <c r="AVU222" s="47"/>
      <c r="AVV222" s="47"/>
      <c r="AVW222" s="47"/>
      <c r="AVX222" s="47"/>
      <c r="AVY222" s="47"/>
      <c r="AVZ222" s="47"/>
      <c r="AWA222" s="47"/>
      <c r="AWB222" s="47"/>
      <c r="AWC222" s="47"/>
      <c r="AWD222" s="47"/>
      <c r="AWE222" s="47"/>
      <c r="AWF222" s="47"/>
      <c r="AWG222" s="47"/>
      <c r="AWH222" s="47"/>
      <c r="AWI222" s="47"/>
      <c r="AWJ222" s="47"/>
      <c r="AWK222" s="47"/>
      <c r="AWL222" s="47"/>
      <c r="AWM222" s="47"/>
      <c r="AWN222" s="47"/>
      <c r="AWO222" s="47"/>
      <c r="AWP222" s="47"/>
      <c r="AWQ222" s="47"/>
      <c r="AWR222" s="47"/>
      <c r="AWS222" s="47"/>
      <c r="AWT222" s="47"/>
      <c r="AWU222" s="47"/>
      <c r="AWV222" s="47"/>
      <c r="AWW222" s="47"/>
      <c r="AWX222" s="47"/>
      <c r="AWY222" s="47"/>
      <c r="AWZ222" s="47"/>
      <c r="AXA222" s="47"/>
      <c r="AXB222" s="47"/>
      <c r="AXC222" s="47"/>
      <c r="AXD222" s="47"/>
      <c r="AXE222" s="47"/>
      <c r="AXF222" s="47"/>
      <c r="AXG222" s="47"/>
      <c r="AXH222" s="47"/>
      <c r="AXI222" s="47"/>
      <c r="AXJ222" s="47"/>
      <c r="AXK222" s="47"/>
      <c r="AXL222" s="47"/>
      <c r="AXM222" s="47"/>
      <c r="AXN222" s="47"/>
      <c r="AXO222" s="47"/>
      <c r="AXP222" s="47"/>
      <c r="AXQ222" s="47"/>
      <c r="AXR222" s="47"/>
      <c r="AXS222" s="47"/>
      <c r="AXT222" s="47"/>
      <c r="AXU222" s="47"/>
      <c r="AXV222" s="47"/>
      <c r="AXW222" s="47"/>
      <c r="AXX222" s="47"/>
      <c r="AXY222" s="47"/>
      <c r="AXZ222" s="47"/>
      <c r="AYA222" s="47"/>
      <c r="AYB222" s="47"/>
      <c r="AYC222" s="47"/>
      <c r="AYD222" s="47"/>
      <c r="AYE222" s="47"/>
      <c r="AYF222" s="47"/>
      <c r="AYG222" s="47"/>
      <c r="AYH222" s="47"/>
      <c r="AYI222" s="47"/>
      <c r="AYJ222" s="47"/>
      <c r="AYK222" s="47"/>
      <c r="AYL222" s="47"/>
      <c r="AYM222" s="47"/>
      <c r="AYN222" s="47"/>
      <c r="AYO222" s="47"/>
      <c r="AYP222" s="47"/>
      <c r="AYQ222" s="47"/>
      <c r="AYR222" s="47"/>
      <c r="AYS222" s="47"/>
      <c r="AYT222" s="47"/>
      <c r="AYU222" s="47"/>
      <c r="AYV222" s="47"/>
      <c r="AYW222" s="47"/>
      <c r="AYX222" s="47"/>
      <c r="AYY222" s="47"/>
      <c r="AYZ222" s="47"/>
      <c r="AZA222" s="47"/>
      <c r="AZB222" s="47"/>
      <c r="AZC222" s="47"/>
      <c r="AZD222" s="47"/>
      <c r="AZE222" s="47"/>
      <c r="AZF222" s="47"/>
      <c r="AZG222" s="47"/>
      <c r="AZH222" s="47"/>
      <c r="AZI222" s="47"/>
      <c r="AZJ222" s="47"/>
      <c r="AZK222" s="47"/>
      <c r="AZL222" s="47"/>
      <c r="AZM222" s="47"/>
      <c r="AZN222" s="47"/>
      <c r="AZO222" s="47"/>
      <c r="AZP222" s="47"/>
      <c r="AZQ222" s="47"/>
      <c r="AZR222" s="47"/>
      <c r="AZS222" s="47"/>
      <c r="AZT222" s="47"/>
      <c r="AZU222" s="47"/>
      <c r="AZV222" s="47"/>
      <c r="AZW222" s="47"/>
      <c r="AZX222" s="47"/>
      <c r="AZY222" s="47"/>
      <c r="AZZ222" s="47"/>
      <c r="BAA222" s="47"/>
      <c r="BAB222" s="47"/>
      <c r="BAC222" s="47"/>
      <c r="BAD222" s="47"/>
      <c r="BAE222" s="47"/>
      <c r="BAF222" s="47"/>
      <c r="BAG222" s="47"/>
      <c r="BAH222" s="47"/>
      <c r="BAI222" s="47"/>
      <c r="BAJ222" s="47"/>
      <c r="BAK222" s="47"/>
      <c r="BAL222" s="47"/>
      <c r="BAM222" s="47"/>
      <c r="BAN222" s="47"/>
      <c r="BAO222" s="47"/>
      <c r="BAP222" s="47"/>
      <c r="BAQ222" s="47"/>
      <c r="BAR222" s="47"/>
      <c r="BAS222" s="47"/>
      <c r="BAT222" s="47"/>
      <c r="BAU222" s="47"/>
      <c r="BAV222" s="47"/>
      <c r="BAW222" s="47"/>
      <c r="BAX222" s="47"/>
      <c r="BAY222" s="47"/>
      <c r="BAZ222" s="47"/>
      <c r="BBA222" s="47"/>
      <c r="BBB222" s="47"/>
      <c r="BBC222" s="47"/>
      <c r="BBD222" s="47"/>
      <c r="BBE222" s="47"/>
      <c r="BBF222" s="47"/>
      <c r="BBG222" s="47"/>
      <c r="BBH222" s="47"/>
      <c r="BBI222" s="47"/>
      <c r="BBJ222" s="47"/>
      <c r="BBK222" s="47"/>
      <c r="BBL222" s="47"/>
      <c r="BBM222" s="47"/>
      <c r="BBN222" s="47"/>
      <c r="BBO222" s="47"/>
      <c r="BBP222" s="47"/>
      <c r="BBQ222" s="47"/>
      <c r="BBR222" s="47"/>
      <c r="BBS222" s="47"/>
      <c r="BBT222" s="47"/>
      <c r="BBU222" s="47"/>
      <c r="BBV222" s="47"/>
      <c r="BBW222" s="47"/>
      <c r="BBX222" s="47"/>
      <c r="BBY222" s="47"/>
      <c r="BBZ222" s="47"/>
      <c r="BCA222" s="47"/>
      <c r="BCB222" s="47"/>
      <c r="BCC222" s="47"/>
      <c r="BCD222" s="47"/>
      <c r="BCE222" s="47"/>
      <c r="BCF222" s="47"/>
      <c r="BCG222" s="47"/>
      <c r="BCH222" s="47"/>
      <c r="BCI222" s="47"/>
      <c r="BCJ222" s="47"/>
      <c r="BCK222" s="47"/>
      <c r="BCL222" s="47"/>
      <c r="BCM222" s="47"/>
      <c r="BCN222" s="47"/>
      <c r="BCO222" s="47"/>
      <c r="BCP222" s="47"/>
      <c r="BCQ222" s="47"/>
      <c r="BCR222" s="47"/>
      <c r="BCS222" s="47"/>
      <c r="BCT222" s="47"/>
      <c r="BCU222" s="47"/>
      <c r="BCV222" s="47"/>
      <c r="BCW222" s="47"/>
      <c r="BCX222" s="47"/>
      <c r="BCY222" s="47"/>
      <c r="BCZ222" s="47"/>
      <c r="BDA222" s="47"/>
      <c r="BDB222" s="47"/>
      <c r="BDC222" s="47"/>
      <c r="BDD222" s="47"/>
      <c r="BDE222" s="47"/>
      <c r="BDF222" s="47"/>
      <c r="BDG222" s="47"/>
      <c r="BDH222" s="47"/>
      <c r="BDI222" s="47"/>
      <c r="BDJ222" s="47"/>
      <c r="BDK222" s="47"/>
      <c r="BDL222" s="47"/>
      <c r="BDM222" s="47"/>
      <c r="BDN222" s="47"/>
      <c r="BDO222" s="47"/>
      <c r="BDP222" s="47"/>
      <c r="BDQ222" s="47"/>
      <c r="BDR222" s="47"/>
      <c r="BDS222" s="47"/>
      <c r="BDT222" s="47"/>
      <c r="BDU222" s="47"/>
      <c r="BDV222" s="47"/>
      <c r="BDW222" s="47"/>
      <c r="BDX222" s="47"/>
      <c r="BDY222" s="47"/>
      <c r="BDZ222" s="47"/>
      <c r="BEA222" s="47"/>
      <c r="BEB222" s="47"/>
      <c r="BEC222" s="47"/>
      <c r="BED222" s="47"/>
      <c r="BEE222" s="47"/>
      <c r="BEF222" s="47"/>
      <c r="BEG222" s="47"/>
      <c r="BEH222" s="47"/>
      <c r="BEI222" s="47"/>
      <c r="BEJ222" s="47"/>
      <c r="BEK222" s="47"/>
      <c r="BEL222" s="47"/>
      <c r="BEM222" s="47"/>
      <c r="BEN222" s="47"/>
      <c r="BEO222" s="47"/>
      <c r="BEP222" s="47"/>
      <c r="BEQ222" s="47"/>
      <c r="BER222" s="47"/>
      <c r="BES222" s="47"/>
      <c r="BET222" s="47"/>
      <c r="BEU222" s="47"/>
      <c r="BEV222" s="47"/>
      <c r="BEW222" s="47"/>
      <c r="BEX222" s="47"/>
      <c r="BEY222" s="47"/>
      <c r="BEZ222" s="47"/>
      <c r="BFA222" s="47"/>
      <c r="BFB222" s="47"/>
      <c r="BFC222" s="47"/>
      <c r="BFD222" s="47"/>
      <c r="BFE222" s="47"/>
      <c r="BFF222" s="47"/>
      <c r="BFG222" s="47"/>
      <c r="BFH222" s="47"/>
      <c r="BFI222" s="47"/>
      <c r="BFJ222" s="47"/>
      <c r="BFK222" s="47"/>
      <c r="BFL222" s="47"/>
      <c r="BFM222" s="47"/>
      <c r="BFN222" s="47"/>
      <c r="BFO222" s="47"/>
      <c r="BFP222" s="47"/>
      <c r="BFQ222" s="47"/>
      <c r="BFR222" s="47"/>
      <c r="BFS222" s="47"/>
      <c r="BFT222" s="47"/>
      <c r="BFU222" s="47"/>
      <c r="BFV222" s="47"/>
      <c r="BFW222" s="47"/>
      <c r="BFX222" s="47"/>
      <c r="BFY222" s="47"/>
      <c r="BFZ222" s="47"/>
      <c r="BGA222" s="47"/>
      <c r="BGB222" s="47"/>
      <c r="BGC222" s="47"/>
      <c r="BGD222" s="47"/>
      <c r="BGE222" s="47"/>
      <c r="BGF222" s="47"/>
      <c r="BGG222" s="47"/>
      <c r="BGH222" s="47"/>
      <c r="BGI222" s="47"/>
      <c r="BGJ222" s="47"/>
      <c r="BGK222" s="47"/>
      <c r="BGL222" s="47"/>
      <c r="BGM222" s="47"/>
      <c r="BGN222" s="47"/>
      <c r="BGO222" s="47"/>
      <c r="BGP222" s="47"/>
      <c r="BGQ222" s="47"/>
      <c r="BGR222" s="47"/>
      <c r="BGS222" s="47"/>
      <c r="BGT222" s="47"/>
      <c r="BGU222" s="47"/>
      <c r="BGV222" s="47"/>
      <c r="BGW222" s="47"/>
      <c r="BGX222" s="47"/>
      <c r="BGY222" s="47"/>
      <c r="BGZ222" s="47"/>
      <c r="BHA222" s="47"/>
      <c r="BHB222" s="47"/>
      <c r="BHC222" s="47"/>
      <c r="BHD222" s="47"/>
      <c r="BHE222" s="47"/>
      <c r="BHF222" s="47"/>
      <c r="BHG222" s="47"/>
      <c r="BHH222" s="47"/>
      <c r="BHI222" s="47"/>
      <c r="BHJ222" s="47"/>
      <c r="BHK222" s="47"/>
      <c r="BHL222" s="47"/>
      <c r="BHM222" s="47"/>
      <c r="BHN222" s="47"/>
      <c r="BHO222" s="47"/>
      <c r="BHP222" s="47"/>
      <c r="BHQ222" s="47"/>
      <c r="BHR222" s="47"/>
      <c r="BHS222" s="47"/>
      <c r="BHT222" s="47"/>
      <c r="BHU222" s="47"/>
      <c r="BHV222" s="47"/>
      <c r="BHW222" s="47"/>
      <c r="BHX222" s="47"/>
      <c r="BHY222" s="47"/>
      <c r="BHZ222" s="47"/>
      <c r="BIA222" s="47"/>
      <c r="BIB222" s="47"/>
      <c r="BIC222" s="47"/>
      <c r="BID222" s="47"/>
      <c r="BIE222" s="47"/>
      <c r="BIF222" s="47"/>
      <c r="BIG222" s="47"/>
      <c r="BIH222" s="47"/>
      <c r="BII222" s="47"/>
      <c r="BIJ222" s="47"/>
      <c r="BIK222" s="47"/>
      <c r="BIL222" s="47"/>
      <c r="BIM222" s="47"/>
      <c r="BIN222" s="47"/>
      <c r="BIO222" s="47"/>
      <c r="BIP222" s="47"/>
      <c r="BIQ222" s="47"/>
      <c r="BIR222" s="47"/>
      <c r="BIS222" s="47"/>
      <c r="BIT222" s="47"/>
      <c r="BIU222" s="47"/>
      <c r="BIV222" s="47"/>
      <c r="BIW222" s="47"/>
      <c r="BIX222" s="47"/>
      <c r="BIY222" s="47"/>
      <c r="BIZ222" s="47"/>
      <c r="BJA222" s="47"/>
      <c r="BJB222" s="47"/>
      <c r="BJC222" s="47"/>
      <c r="BJD222" s="47"/>
      <c r="BJE222" s="47"/>
      <c r="BJF222" s="47"/>
      <c r="BJG222" s="47"/>
      <c r="BJH222" s="47"/>
      <c r="BJI222" s="47"/>
      <c r="BJJ222" s="47"/>
      <c r="BJK222" s="47"/>
      <c r="BJL222" s="47"/>
      <c r="BJM222" s="47"/>
      <c r="BJN222" s="47"/>
      <c r="BJO222" s="47"/>
      <c r="BJP222" s="47"/>
      <c r="BJQ222" s="47"/>
      <c r="BJR222" s="47"/>
      <c r="BJS222" s="47"/>
      <c r="BJT222" s="47"/>
      <c r="BJU222" s="47"/>
      <c r="BJV222" s="47"/>
      <c r="BJW222" s="47"/>
      <c r="BJX222" s="47"/>
      <c r="BJY222" s="47"/>
      <c r="BJZ222" s="47"/>
      <c r="BKA222" s="47"/>
      <c r="BKB222" s="47"/>
      <c r="BKC222" s="47"/>
      <c r="BKD222" s="47"/>
      <c r="BKE222" s="47"/>
      <c r="BKF222" s="47"/>
      <c r="BKG222" s="47"/>
      <c r="BKH222" s="47"/>
      <c r="BKI222" s="47"/>
      <c r="BKJ222" s="47"/>
      <c r="BKK222" s="47"/>
      <c r="BKL222" s="47"/>
      <c r="BKM222" s="47"/>
      <c r="BKN222" s="47"/>
      <c r="BKO222" s="47"/>
      <c r="BKP222" s="47"/>
      <c r="BKQ222" s="47"/>
      <c r="BKR222" s="47"/>
      <c r="BKS222" s="47"/>
      <c r="BKT222" s="47"/>
      <c r="BKU222" s="47"/>
      <c r="BKV222" s="47"/>
      <c r="BKW222" s="47"/>
      <c r="BKX222" s="47"/>
      <c r="BKY222" s="47"/>
      <c r="BKZ222" s="47"/>
      <c r="BLA222" s="47"/>
      <c r="BLB222" s="47"/>
      <c r="BLC222" s="47"/>
      <c r="BLD222" s="47"/>
      <c r="BLE222" s="47"/>
      <c r="BLF222" s="47"/>
      <c r="BLG222" s="47"/>
      <c r="BLH222" s="47"/>
      <c r="BLI222" s="47"/>
      <c r="BLJ222" s="47"/>
      <c r="BLK222" s="47"/>
      <c r="BLL222" s="47"/>
      <c r="BLM222" s="47"/>
      <c r="BLN222" s="47"/>
      <c r="BLO222" s="47"/>
      <c r="BLP222" s="47"/>
      <c r="BLQ222" s="47"/>
      <c r="BLR222" s="47"/>
      <c r="BLS222" s="47"/>
      <c r="BLT222" s="47"/>
      <c r="BLU222" s="47"/>
      <c r="BLV222" s="47"/>
      <c r="BLW222" s="47"/>
      <c r="BLX222" s="47"/>
      <c r="BLY222" s="47"/>
      <c r="BLZ222" s="47"/>
      <c r="BMA222" s="47"/>
      <c r="BMB222" s="47"/>
      <c r="BMC222" s="47"/>
      <c r="BMD222" s="47"/>
      <c r="BME222" s="47"/>
      <c r="BMF222" s="47"/>
      <c r="BMG222" s="47"/>
      <c r="BMH222" s="47"/>
      <c r="BMI222" s="47"/>
      <c r="BMJ222" s="47"/>
      <c r="BMK222" s="47"/>
      <c r="BML222" s="47"/>
      <c r="BMM222" s="47"/>
      <c r="BMN222" s="47"/>
      <c r="BMO222" s="47"/>
      <c r="BMP222" s="47"/>
      <c r="BMQ222" s="47"/>
      <c r="BMR222" s="47"/>
      <c r="BMS222" s="47"/>
      <c r="BMT222" s="47"/>
      <c r="BMU222" s="47"/>
      <c r="BMV222" s="47"/>
      <c r="BMW222" s="47"/>
      <c r="BMX222" s="47"/>
      <c r="BMY222" s="47"/>
      <c r="BMZ222" s="47"/>
      <c r="BNA222" s="47"/>
      <c r="BNB222" s="47"/>
      <c r="BNC222" s="47"/>
      <c r="BND222" s="47"/>
      <c r="BNE222" s="47"/>
      <c r="BNF222" s="47"/>
      <c r="BNG222" s="47"/>
      <c r="BNH222" s="47"/>
      <c r="BNI222" s="47"/>
      <c r="BNJ222" s="47"/>
      <c r="BNK222" s="47"/>
      <c r="BNL222" s="47"/>
      <c r="BNM222" s="47"/>
      <c r="BNN222" s="47"/>
      <c r="BNO222" s="47"/>
      <c r="BNP222" s="47"/>
      <c r="BNQ222" s="47"/>
      <c r="BNR222" s="47"/>
      <c r="BNS222" s="47"/>
      <c r="BNT222" s="47"/>
      <c r="BNU222" s="47"/>
      <c r="BNV222" s="47"/>
      <c r="BNW222" s="47"/>
      <c r="BNX222" s="47"/>
      <c r="BNY222" s="47"/>
      <c r="BNZ222" s="47"/>
      <c r="BOA222" s="47"/>
      <c r="BOB222" s="47"/>
      <c r="BOC222" s="47"/>
      <c r="BOD222" s="47"/>
      <c r="BOE222" s="47"/>
      <c r="BOF222" s="47"/>
      <c r="BOG222" s="47"/>
      <c r="BOH222" s="47"/>
      <c r="BOI222" s="47"/>
      <c r="BOJ222" s="47"/>
      <c r="BOK222" s="47"/>
      <c r="BOL222" s="47"/>
      <c r="BOM222" s="47"/>
      <c r="BON222" s="47"/>
      <c r="BOO222" s="47"/>
      <c r="BOP222" s="47"/>
      <c r="BOQ222" s="47"/>
      <c r="BOR222" s="47"/>
      <c r="BOS222" s="47"/>
      <c r="BOT222" s="47"/>
      <c r="BOU222" s="47"/>
      <c r="BOV222" s="47"/>
      <c r="BOW222" s="47"/>
      <c r="BOX222" s="47"/>
      <c r="BOY222" s="47"/>
      <c r="BOZ222" s="47"/>
      <c r="BPA222" s="47"/>
      <c r="BPB222" s="47"/>
      <c r="BPC222" s="47"/>
      <c r="BPD222" s="47"/>
      <c r="BPE222" s="47"/>
      <c r="BPF222" s="47"/>
      <c r="BPG222" s="47"/>
      <c r="BPH222" s="47"/>
      <c r="BPI222" s="47"/>
      <c r="BPJ222" s="47"/>
      <c r="BPK222" s="47"/>
      <c r="BPL222" s="47"/>
      <c r="BPM222" s="47"/>
      <c r="BPN222" s="47"/>
      <c r="BPO222" s="47"/>
      <c r="BPP222" s="47"/>
      <c r="BPQ222" s="47"/>
      <c r="BPR222" s="47"/>
      <c r="BPS222" s="47"/>
      <c r="BPT222" s="47"/>
      <c r="BPU222" s="47"/>
      <c r="BPV222" s="47"/>
      <c r="BPW222" s="47"/>
      <c r="BPX222" s="47"/>
      <c r="BPY222" s="47"/>
      <c r="BPZ222" s="47"/>
      <c r="BQA222" s="47"/>
      <c r="BQB222" s="47"/>
      <c r="BQC222" s="47"/>
      <c r="BQD222" s="47"/>
      <c r="BQE222" s="47"/>
      <c r="BQF222" s="47"/>
      <c r="BQG222" s="47"/>
      <c r="BQH222" s="47"/>
      <c r="BQI222" s="47"/>
      <c r="BQJ222" s="47"/>
      <c r="BQK222" s="47"/>
      <c r="BQL222" s="47"/>
      <c r="BQM222" s="47"/>
      <c r="BQN222" s="47"/>
      <c r="BQO222" s="47"/>
      <c r="BQP222" s="47"/>
      <c r="BQQ222" s="47"/>
      <c r="BQR222" s="47"/>
      <c r="BQS222" s="47"/>
      <c r="BQT222" s="47"/>
      <c r="BQU222" s="47"/>
      <c r="BQV222" s="47"/>
      <c r="BQW222" s="47"/>
      <c r="BQX222" s="47"/>
      <c r="BQY222" s="47"/>
      <c r="BQZ222" s="47"/>
      <c r="BRA222" s="47"/>
      <c r="BRB222" s="47"/>
      <c r="BRC222" s="47"/>
      <c r="BRD222" s="47"/>
      <c r="BRE222" s="47"/>
      <c r="BRF222" s="47"/>
      <c r="BRG222" s="47"/>
      <c r="BRH222" s="47"/>
      <c r="BRI222" s="47"/>
      <c r="BRJ222" s="47"/>
      <c r="BRK222" s="47"/>
      <c r="BRL222" s="47"/>
      <c r="BRM222" s="47"/>
      <c r="BRN222" s="47"/>
      <c r="BRO222" s="47"/>
      <c r="BRP222" s="47"/>
      <c r="BRQ222" s="47"/>
      <c r="BRR222" s="47"/>
      <c r="BRS222" s="47"/>
      <c r="BRT222" s="47"/>
      <c r="BRU222" s="47"/>
      <c r="BRV222" s="47"/>
      <c r="BRW222" s="47"/>
      <c r="BRX222" s="47"/>
      <c r="BRY222" s="47"/>
      <c r="BRZ222" s="47"/>
      <c r="BSA222" s="47"/>
      <c r="BSB222" s="47"/>
      <c r="BSC222" s="47"/>
      <c r="BSD222" s="47"/>
      <c r="BSE222" s="47"/>
      <c r="BSF222" s="47"/>
      <c r="BSG222" s="47"/>
      <c r="BSH222" s="47"/>
      <c r="BSI222" s="47"/>
      <c r="BSJ222" s="47"/>
      <c r="BSK222" s="47"/>
      <c r="BSL222" s="47"/>
      <c r="BSM222" s="47"/>
      <c r="BSN222" s="47"/>
      <c r="BSO222" s="47"/>
      <c r="BSP222" s="47"/>
      <c r="BSQ222" s="47"/>
      <c r="BSR222" s="47"/>
      <c r="BSS222" s="47"/>
      <c r="BST222" s="47"/>
      <c r="BSU222" s="47"/>
      <c r="BSV222" s="47"/>
      <c r="BSW222" s="47"/>
      <c r="BSX222" s="47"/>
      <c r="BSY222" s="47"/>
      <c r="BSZ222" s="47"/>
      <c r="BTA222" s="47"/>
      <c r="BTB222" s="47"/>
      <c r="BTC222" s="47"/>
      <c r="BTD222" s="47"/>
      <c r="BTE222" s="47"/>
      <c r="BTF222" s="47"/>
      <c r="BTG222" s="47"/>
      <c r="BTH222" s="47"/>
      <c r="BTI222" s="47"/>
      <c r="BTJ222" s="47"/>
      <c r="BTK222" s="47"/>
      <c r="BTL222" s="47"/>
      <c r="BTM222" s="47"/>
      <c r="BTN222" s="47"/>
      <c r="BTO222" s="47"/>
      <c r="BTP222" s="47"/>
      <c r="BTQ222" s="47"/>
      <c r="BTR222" s="47"/>
      <c r="BTS222" s="47"/>
      <c r="BTT222" s="47"/>
      <c r="BTU222" s="47"/>
      <c r="BTV222" s="47"/>
      <c r="BTW222" s="47"/>
      <c r="BTX222" s="47"/>
      <c r="BTY222" s="47"/>
      <c r="BTZ222" s="47"/>
      <c r="BUA222" s="47"/>
      <c r="BUB222" s="47"/>
      <c r="BUC222" s="47"/>
      <c r="BUD222" s="47"/>
      <c r="BUE222" s="47"/>
      <c r="BUF222" s="47"/>
      <c r="BUG222" s="47"/>
      <c r="BUH222" s="47"/>
      <c r="BUI222" s="47"/>
      <c r="BUJ222" s="47"/>
      <c r="BUK222" s="47"/>
      <c r="BUL222" s="47"/>
      <c r="BUM222" s="47"/>
      <c r="BUN222" s="47"/>
      <c r="BUO222" s="47"/>
      <c r="BUP222" s="47"/>
      <c r="BUQ222" s="47"/>
      <c r="BUR222" s="47"/>
      <c r="BUS222" s="47"/>
      <c r="BUT222" s="47"/>
      <c r="BUU222" s="47"/>
      <c r="BUV222" s="47"/>
      <c r="BUW222" s="47"/>
      <c r="BUX222" s="47"/>
      <c r="BUY222" s="47"/>
      <c r="BUZ222" s="47"/>
      <c r="BVA222" s="47"/>
      <c r="BVB222" s="47"/>
      <c r="BVC222" s="47"/>
      <c r="BVD222" s="47"/>
      <c r="BVE222" s="47"/>
      <c r="BVF222" s="47"/>
      <c r="BVG222" s="47"/>
      <c r="BVH222" s="47"/>
      <c r="BVI222" s="47"/>
      <c r="BVJ222" s="47"/>
      <c r="BVK222" s="47"/>
      <c r="BVL222" s="47"/>
      <c r="BVM222" s="47"/>
      <c r="BVN222" s="47"/>
      <c r="BVO222" s="47"/>
      <c r="BVP222" s="47"/>
      <c r="BVQ222" s="47"/>
      <c r="BVR222" s="47"/>
      <c r="BVS222" s="47"/>
      <c r="BVT222" s="47"/>
      <c r="BVU222" s="47"/>
      <c r="BVV222" s="47"/>
      <c r="BVW222" s="47"/>
      <c r="BVX222" s="47"/>
      <c r="BVY222" s="47"/>
      <c r="BVZ222" s="47"/>
      <c r="BWA222" s="47"/>
      <c r="BWB222" s="47"/>
      <c r="BWC222" s="47"/>
      <c r="BWD222" s="47"/>
      <c r="BWE222" s="47"/>
      <c r="BWF222" s="47"/>
      <c r="BWG222" s="47"/>
      <c r="BWH222" s="47"/>
      <c r="BWI222" s="47"/>
      <c r="BWJ222" s="47"/>
      <c r="BWK222" s="47"/>
      <c r="BWL222" s="47"/>
      <c r="BWM222" s="47"/>
      <c r="BWN222" s="47"/>
      <c r="BWO222" s="47"/>
      <c r="BWP222" s="47"/>
      <c r="BWQ222" s="47"/>
      <c r="BWR222" s="47"/>
      <c r="BWS222" s="47"/>
      <c r="BWT222" s="47"/>
      <c r="BWU222" s="47"/>
      <c r="BWV222" s="47"/>
      <c r="BWW222" s="47"/>
      <c r="BWX222" s="47"/>
      <c r="BWY222" s="47"/>
      <c r="BWZ222" s="47"/>
      <c r="BXA222" s="47"/>
      <c r="BXB222" s="47"/>
      <c r="BXC222" s="47"/>
      <c r="BXD222" s="47"/>
      <c r="BXE222" s="47"/>
      <c r="BXF222" s="47"/>
      <c r="BXG222" s="47"/>
      <c r="BXH222" s="47"/>
      <c r="BXI222" s="47"/>
      <c r="BXJ222" s="47"/>
      <c r="BXK222" s="47"/>
      <c r="BXL222" s="47"/>
      <c r="BXM222" s="47"/>
      <c r="BXN222" s="47"/>
      <c r="BXO222" s="47"/>
      <c r="BXP222" s="47"/>
      <c r="BXQ222" s="47"/>
      <c r="BXR222" s="47"/>
      <c r="BXS222" s="47"/>
      <c r="BXT222" s="47"/>
      <c r="BXU222" s="47"/>
      <c r="BXV222" s="47"/>
      <c r="BXW222" s="47"/>
      <c r="BXX222" s="47"/>
      <c r="BXY222" s="47"/>
      <c r="BXZ222" s="47"/>
      <c r="BYA222" s="47"/>
      <c r="BYB222" s="47"/>
      <c r="BYC222" s="47"/>
      <c r="BYD222" s="47"/>
      <c r="BYE222" s="47"/>
      <c r="BYF222" s="47"/>
      <c r="BYG222" s="47"/>
      <c r="BYH222" s="47"/>
      <c r="BYI222" s="47"/>
      <c r="BYJ222" s="47"/>
      <c r="BYK222" s="47"/>
      <c r="BYL222" s="47"/>
      <c r="BYM222" s="47"/>
      <c r="BYN222" s="47"/>
      <c r="BYO222" s="47"/>
      <c r="BYP222" s="47"/>
      <c r="BYQ222" s="47"/>
      <c r="BYR222" s="47"/>
      <c r="BYS222" s="47"/>
      <c r="BYT222" s="47"/>
      <c r="BYU222" s="47"/>
      <c r="BYV222" s="47"/>
      <c r="BYW222" s="47"/>
      <c r="BYX222" s="47"/>
      <c r="BYY222" s="47"/>
      <c r="BYZ222" s="47"/>
      <c r="BZA222" s="47"/>
      <c r="BZB222" s="47"/>
      <c r="BZC222" s="47"/>
      <c r="BZD222" s="47"/>
      <c r="BZE222" s="47"/>
      <c r="BZF222" s="47"/>
      <c r="BZG222" s="47"/>
      <c r="BZH222" s="47"/>
      <c r="BZI222" s="47"/>
      <c r="BZJ222" s="47"/>
      <c r="BZK222" s="47"/>
      <c r="BZL222" s="47"/>
      <c r="BZM222" s="47"/>
      <c r="BZN222" s="47"/>
      <c r="BZO222" s="47"/>
      <c r="BZP222" s="47"/>
      <c r="BZQ222" s="47"/>
      <c r="BZR222" s="47"/>
      <c r="BZS222" s="47"/>
      <c r="BZT222" s="47"/>
      <c r="BZU222" s="47"/>
      <c r="BZV222" s="47"/>
      <c r="BZW222" s="47"/>
      <c r="BZX222" s="47"/>
      <c r="BZY222" s="47"/>
      <c r="BZZ222" s="47"/>
      <c r="CAA222" s="47"/>
      <c r="CAB222" s="47"/>
      <c r="CAC222" s="47"/>
      <c r="CAD222" s="47"/>
      <c r="CAE222" s="47"/>
      <c r="CAF222" s="47"/>
      <c r="CAG222" s="47"/>
      <c r="CAH222" s="47"/>
      <c r="CAI222" s="47"/>
      <c r="CAJ222" s="47"/>
      <c r="CAK222" s="47"/>
      <c r="CAL222" s="47"/>
      <c r="CAM222" s="47"/>
      <c r="CAN222" s="47"/>
      <c r="CAO222" s="47"/>
      <c r="CAP222" s="47"/>
      <c r="CAQ222" s="47"/>
      <c r="CAR222" s="47"/>
      <c r="CAS222" s="47"/>
      <c r="CAT222" s="47"/>
      <c r="CAU222" s="47"/>
      <c r="CAV222" s="47"/>
      <c r="CAW222" s="47"/>
      <c r="CAX222" s="47"/>
      <c r="CAY222" s="47"/>
      <c r="CAZ222" s="47"/>
      <c r="CBA222" s="47"/>
      <c r="CBB222" s="47"/>
      <c r="CBC222" s="47"/>
      <c r="CBD222" s="47"/>
      <c r="CBE222" s="47"/>
      <c r="CBF222" s="47"/>
      <c r="CBG222" s="47"/>
      <c r="CBH222" s="47"/>
      <c r="CBI222" s="47"/>
      <c r="CBJ222" s="47"/>
      <c r="CBK222" s="47"/>
      <c r="CBL222" s="47"/>
      <c r="CBM222" s="47"/>
      <c r="CBN222" s="47"/>
      <c r="CBO222" s="47"/>
      <c r="CBP222" s="47"/>
      <c r="CBQ222" s="47"/>
      <c r="CBR222" s="47"/>
      <c r="CBS222" s="47"/>
      <c r="CBT222" s="47"/>
      <c r="CBU222" s="47"/>
      <c r="CBV222" s="47"/>
      <c r="CBW222" s="47"/>
      <c r="CBX222" s="47"/>
      <c r="CBY222" s="47"/>
      <c r="CBZ222" s="47"/>
      <c r="CCA222" s="47"/>
      <c r="CCB222" s="47"/>
      <c r="CCC222" s="47"/>
      <c r="CCD222" s="47"/>
      <c r="CCE222" s="47"/>
      <c r="CCF222" s="47"/>
      <c r="CCG222" s="47"/>
      <c r="CCH222" s="47"/>
      <c r="CCI222" s="47"/>
      <c r="CCJ222" s="47"/>
      <c r="CCK222" s="47"/>
      <c r="CCL222" s="47"/>
      <c r="CCM222" s="47"/>
      <c r="CCN222" s="47"/>
      <c r="CCO222" s="47"/>
      <c r="CCP222" s="47"/>
      <c r="CCQ222" s="47"/>
      <c r="CCR222" s="47"/>
      <c r="CCS222" s="47"/>
      <c r="CCT222" s="47"/>
      <c r="CCU222" s="47"/>
      <c r="CCV222" s="47"/>
      <c r="CCW222" s="47"/>
      <c r="CCX222" s="47"/>
      <c r="CCY222" s="47"/>
      <c r="CCZ222" s="47"/>
      <c r="CDA222" s="47"/>
      <c r="CDB222" s="47"/>
      <c r="CDC222" s="47"/>
      <c r="CDD222" s="47"/>
      <c r="CDE222" s="47"/>
      <c r="CDF222" s="47"/>
      <c r="CDG222" s="47"/>
      <c r="CDH222" s="47"/>
      <c r="CDI222" s="47"/>
      <c r="CDJ222" s="47"/>
      <c r="CDK222" s="47"/>
      <c r="CDL222" s="47"/>
      <c r="CDM222" s="47"/>
      <c r="CDN222" s="47"/>
      <c r="CDO222" s="47"/>
      <c r="CDP222" s="47"/>
      <c r="CDQ222" s="47"/>
      <c r="CDR222" s="47"/>
      <c r="CDS222" s="47"/>
      <c r="CDT222" s="47"/>
      <c r="CDU222" s="47"/>
      <c r="CDV222" s="47"/>
      <c r="CDW222" s="47"/>
      <c r="CDX222" s="47"/>
      <c r="CDY222" s="47"/>
      <c r="CDZ222" s="47"/>
      <c r="CEA222" s="47"/>
      <c r="CEB222" s="47"/>
      <c r="CEC222" s="47"/>
      <c r="CED222" s="47"/>
      <c r="CEE222" s="47"/>
      <c r="CEF222" s="47"/>
      <c r="CEG222" s="47"/>
      <c r="CEH222" s="47"/>
      <c r="CEI222" s="47"/>
      <c r="CEJ222" s="47"/>
      <c r="CEK222" s="47"/>
      <c r="CEL222" s="47"/>
      <c r="CEM222" s="47"/>
      <c r="CEN222" s="47"/>
      <c r="CEO222" s="47"/>
      <c r="CEP222" s="47"/>
      <c r="CEQ222" s="47"/>
      <c r="CER222" s="47"/>
      <c r="CES222" s="47"/>
      <c r="CET222" s="47"/>
      <c r="CEU222" s="47"/>
      <c r="CEV222" s="47"/>
      <c r="CEW222" s="47"/>
      <c r="CEX222" s="47"/>
      <c r="CEY222" s="47"/>
      <c r="CEZ222" s="47"/>
      <c r="CFA222" s="47"/>
      <c r="CFB222" s="47"/>
      <c r="CFC222" s="47"/>
      <c r="CFD222" s="47"/>
      <c r="CFE222" s="47"/>
      <c r="CFF222" s="47"/>
      <c r="CFG222" s="47"/>
      <c r="CFH222" s="47"/>
      <c r="CFI222" s="47"/>
      <c r="CFJ222" s="47"/>
      <c r="CFK222" s="47"/>
      <c r="CFL222" s="47"/>
      <c r="CFM222" s="47"/>
      <c r="CFN222" s="47"/>
      <c r="CFO222" s="47"/>
      <c r="CFP222" s="47"/>
      <c r="CFQ222" s="47"/>
      <c r="CFR222" s="47"/>
      <c r="CFS222" s="47"/>
      <c r="CFT222" s="47"/>
      <c r="CFU222" s="47"/>
      <c r="CFV222" s="47"/>
      <c r="CFW222" s="47"/>
      <c r="CFX222" s="47"/>
      <c r="CFY222" s="47"/>
      <c r="CFZ222" s="47"/>
      <c r="CGA222" s="47"/>
      <c r="CGB222" s="47"/>
      <c r="CGC222" s="47"/>
      <c r="CGD222" s="47"/>
      <c r="CGE222" s="47"/>
      <c r="CGF222" s="47"/>
      <c r="CGG222" s="47"/>
      <c r="CGH222" s="47"/>
      <c r="CGI222" s="47"/>
      <c r="CGJ222" s="47"/>
      <c r="CGK222" s="47"/>
      <c r="CGL222" s="47"/>
      <c r="CGM222" s="47"/>
      <c r="CGN222" s="47"/>
      <c r="CGO222" s="47"/>
      <c r="CGP222" s="47"/>
      <c r="CGQ222" s="47"/>
      <c r="CGR222" s="47"/>
      <c r="CGS222" s="47"/>
      <c r="CGT222" s="47"/>
      <c r="CGU222" s="47"/>
      <c r="CGV222" s="47"/>
      <c r="CGW222" s="47"/>
      <c r="CGX222" s="47"/>
      <c r="CGY222" s="47"/>
      <c r="CGZ222" s="47"/>
      <c r="CHA222" s="47"/>
      <c r="CHB222" s="47"/>
      <c r="CHC222" s="47"/>
      <c r="CHD222" s="47"/>
      <c r="CHE222" s="47"/>
      <c r="CHF222" s="47"/>
      <c r="CHG222" s="47"/>
      <c r="CHH222" s="47"/>
      <c r="CHI222" s="47"/>
      <c r="CHJ222" s="47"/>
      <c r="CHK222" s="47"/>
      <c r="CHL222" s="47"/>
      <c r="CHM222" s="47"/>
      <c r="CHN222" s="47"/>
      <c r="CHO222" s="47"/>
      <c r="CHP222" s="47"/>
      <c r="CHQ222" s="47"/>
      <c r="CHR222" s="47"/>
      <c r="CHS222" s="47"/>
      <c r="CHT222" s="47"/>
      <c r="CHU222" s="47"/>
      <c r="CHV222" s="47"/>
      <c r="CHW222" s="47"/>
      <c r="CHX222" s="47"/>
      <c r="CHY222" s="47"/>
      <c r="CHZ222" s="47"/>
      <c r="CIA222" s="47"/>
      <c r="CIB222" s="47"/>
      <c r="CIC222" s="47"/>
      <c r="CID222" s="47"/>
      <c r="CIE222" s="47"/>
      <c r="CIF222" s="47"/>
      <c r="CIG222" s="47"/>
      <c r="CIH222" s="47"/>
      <c r="CII222" s="47"/>
      <c r="CIJ222" s="47"/>
      <c r="CIK222" s="47"/>
      <c r="CIL222" s="47"/>
      <c r="CIM222" s="47"/>
      <c r="CIN222" s="47"/>
      <c r="CIO222" s="47"/>
      <c r="CIP222" s="47"/>
      <c r="CIQ222" s="47"/>
      <c r="CIR222" s="47"/>
      <c r="CIS222" s="47"/>
      <c r="CIT222" s="47"/>
      <c r="CIU222" s="47"/>
      <c r="CIV222" s="47"/>
      <c r="CIW222" s="47"/>
      <c r="CIX222" s="47"/>
      <c r="CIY222" s="47"/>
      <c r="CIZ222" s="47"/>
      <c r="CJA222" s="47"/>
      <c r="CJB222" s="47"/>
      <c r="CJC222" s="47"/>
      <c r="CJD222" s="47"/>
      <c r="CJE222" s="47"/>
      <c r="CJF222" s="47"/>
      <c r="CJG222" s="47"/>
      <c r="CJH222" s="47"/>
      <c r="CJI222" s="47"/>
      <c r="CJJ222" s="47"/>
      <c r="CJK222" s="47"/>
      <c r="CJL222" s="47"/>
      <c r="CJM222" s="47"/>
      <c r="CJN222" s="47"/>
      <c r="CJO222" s="47"/>
      <c r="CJP222" s="47"/>
      <c r="CJQ222" s="47"/>
      <c r="CJR222" s="47"/>
      <c r="CJS222" s="47"/>
      <c r="CJT222" s="47"/>
      <c r="CJU222" s="47"/>
      <c r="CJV222" s="47"/>
      <c r="CJW222" s="47"/>
      <c r="CJX222" s="47"/>
      <c r="CJY222" s="47"/>
      <c r="CJZ222" s="47"/>
      <c r="CKA222" s="47"/>
      <c r="CKB222" s="47"/>
      <c r="CKC222" s="47"/>
      <c r="CKD222" s="47"/>
      <c r="CKE222" s="47"/>
      <c r="CKF222" s="47"/>
      <c r="CKG222" s="47"/>
      <c r="CKH222" s="47"/>
      <c r="CKI222" s="47"/>
      <c r="CKJ222" s="47"/>
      <c r="CKK222" s="47"/>
      <c r="CKL222" s="47"/>
      <c r="CKM222" s="47"/>
      <c r="CKN222" s="47"/>
      <c r="CKO222" s="47"/>
      <c r="CKP222" s="47"/>
      <c r="CKQ222" s="47"/>
      <c r="CKR222" s="47"/>
      <c r="CKS222" s="47"/>
      <c r="CKT222" s="47"/>
      <c r="CKU222" s="47"/>
      <c r="CKV222" s="47"/>
      <c r="CKW222" s="47"/>
      <c r="CKX222" s="47"/>
      <c r="CKY222" s="47"/>
      <c r="CKZ222" s="47"/>
      <c r="CLA222" s="47"/>
      <c r="CLB222" s="47"/>
      <c r="CLC222" s="47"/>
      <c r="CLD222" s="47"/>
      <c r="CLE222" s="47"/>
      <c r="CLF222" s="47"/>
      <c r="CLG222" s="47"/>
      <c r="CLH222" s="47"/>
      <c r="CLI222" s="47"/>
      <c r="CLJ222" s="47"/>
      <c r="CLK222" s="47"/>
      <c r="CLL222" s="47"/>
      <c r="CLM222" s="47"/>
      <c r="CLN222" s="47"/>
      <c r="CLO222" s="47"/>
      <c r="CLP222" s="47"/>
      <c r="CLQ222" s="47"/>
      <c r="CLR222" s="47"/>
      <c r="CLS222" s="47"/>
      <c r="CLT222" s="47"/>
      <c r="CLU222" s="47"/>
      <c r="CLV222" s="47"/>
      <c r="CLW222" s="47"/>
      <c r="CLX222" s="47"/>
      <c r="CLY222" s="47"/>
      <c r="CLZ222" s="47"/>
      <c r="CMA222" s="47"/>
      <c r="CMB222" s="47"/>
      <c r="CMC222" s="47"/>
      <c r="CMD222" s="47"/>
      <c r="CME222" s="47"/>
      <c r="CMF222" s="47"/>
      <c r="CMG222" s="47"/>
      <c r="CMH222" s="47"/>
      <c r="CMI222" s="47"/>
      <c r="CMJ222" s="47"/>
      <c r="CMK222" s="47"/>
      <c r="CML222" s="47"/>
      <c r="CMM222" s="47"/>
      <c r="CMN222" s="47"/>
      <c r="CMO222" s="47"/>
      <c r="CMP222" s="47"/>
      <c r="CMQ222" s="47"/>
      <c r="CMR222" s="47"/>
      <c r="CMS222" s="47"/>
      <c r="CMT222" s="47"/>
      <c r="CMU222" s="47"/>
      <c r="CMV222" s="47"/>
      <c r="CMW222" s="47"/>
      <c r="CMX222" s="47"/>
      <c r="CMY222" s="47"/>
      <c r="CMZ222" s="47"/>
      <c r="CNA222" s="47"/>
      <c r="CNB222" s="47"/>
      <c r="CNC222" s="47"/>
      <c r="CND222" s="47"/>
      <c r="CNE222" s="47"/>
      <c r="CNF222" s="47"/>
      <c r="CNG222" s="47"/>
      <c r="CNH222" s="47"/>
      <c r="CNI222" s="47"/>
      <c r="CNJ222" s="47"/>
      <c r="CNK222" s="47"/>
      <c r="CNL222" s="47"/>
      <c r="CNM222" s="47"/>
      <c r="CNN222" s="47"/>
      <c r="CNO222" s="47"/>
      <c r="CNP222" s="47"/>
      <c r="CNQ222" s="47"/>
      <c r="CNR222" s="47"/>
      <c r="CNS222" s="47"/>
      <c r="CNT222" s="47"/>
      <c r="CNU222" s="47"/>
      <c r="CNV222" s="47"/>
      <c r="CNW222" s="47"/>
      <c r="CNX222" s="47"/>
      <c r="CNY222" s="47"/>
      <c r="CNZ222" s="47"/>
      <c r="COA222" s="47"/>
      <c r="COB222" s="47"/>
      <c r="COC222" s="47"/>
      <c r="COD222" s="47"/>
      <c r="COE222" s="47"/>
      <c r="COF222" s="47"/>
      <c r="COG222" s="47"/>
      <c r="COH222" s="47"/>
      <c r="COI222" s="47"/>
      <c r="COJ222" s="47"/>
      <c r="COK222" s="47"/>
      <c r="COL222" s="47"/>
      <c r="COM222" s="47"/>
      <c r="CON222" s="47"/>
      <c r="COO222" s="47"/>
      <c r="COP222" s="47"/>
      <c r="COQ222" s="47"/>
      <c r="COR222" s="47"/>
      <c r="COS222" s="47"/>
      <c r="COT222" s="47"/>
      <c r="COU222" s="47"/>
      <c r="COV222" s="47"/>
      <c r="COW222" s="47"/>
      <c r="COX222" s="47"/>
      <c r="COY222" s="47"/>
      <c r="COZ222" s="47"/>
      <c r="CPA222" s="47"/>
      <c r="CPB222" s="47"/>
      <c r="CPC222" s="47"/>
      <c r="CPD222" s="47"/>
      <c r="CPE222" s="47"/>
      <c r="CPF222" s="47"/>
      <c r="CPG222" s="47"/>
      <c r="CPH222" s="47"/>
      <c r="CPI222" s="47"/>
      <c r="CPJ222" s="47"/>
      <c r="CPK222" s="47"/>
      <c r="CPL222" s="47"/>
      <c r="CPM222" s="47"/>
      <c r="CPN222" s="47"/>
      <c r="CPO222" s="47"/>
      <c r="CPP222" s="47"/>
      <c r="CPQ222" s="47"/>
      <c r="CPR222" s="47"/>
      <c r="CPS222" s="47"/>
      <c r="CPT222" s="47"/>
      <c r="CPU222" s="47"/>
      <c r="CPV222" s="47"/>
      <c r="CPW222" s="47"/>
      <c r="CPX222" s="47"/>
      <c r="CPY222" s="47"/>
      <c r="CPZ222" s="47"/>
      <c r="CQA222" s="47"/>
      <c r="CQB222" s="47"/>
      <c r="CQC222" s="47"/>
      <c r="CQD222" s="47"/>
      <c r="CQE222" s="47"/>
      <c r="CQF222" s="47"/>
      <c r="CQG222" s="47"/>
      <c r="CQH222" s="47"/>
      <c r="CQI222" s="47"/>
      <c r="CQJ222" s="47"/>
      <c r="CQK222" s="47"/>
      <c r="CQL222" s="47"/>
      <c r="CQM222" s="47"/>
      <c r="CQN222" s="47"/>
      <c r="CQO222" s="47"/>
      <c r="CQP222" s="47"/>
      <c r="CQQ222" s="47"/>
      <c r="CQR222" s="47"/>
      <c r="CQS222" s="47"/>
      <c r="CQT222" s="47"/>
      <c r="CQU222" s="47"/>
      <c r="CQV222" s="47"/>
      <c r="CQW222" s="47"/>
      <c r="CQX222" s="47"/>
      <c r="CQY222" s="47"/>
      <c r="CQZ222" s="47"/>
      <c r="CRA222" s="47"/>
      <c r="CRB222" s="47"/>
      <c r="CRC222" s="47"/>
      <c r="CRD222" s="47"/>
      <c r="CRE222" s="47"/>
      <c r="CRF222" s="47"/>
      <c r="CRG222" s="47"/>
      <c r="CRH222" s="47"/>
      <c r="CRI222" s="47"/>
      <c r="CRJ222" s="47"/>
      <c r="CRK222" s="47"/>
      <c r="CRL222" s="47"/>
      <c r="CRM222" s="47"/>
      <c r="CRN222" s="47"/>
      <c r="CRO222" s="47"/>
      <c r="CRP222" s="47"/>
      <c r="CRQ222" s="47"/>
      <c r="CRR222" s="47"/>
      <c r="CRS222" s="47"/>
      <c r="CRT222" s="47"/>
      <c r="CRU222" s="47"/>
      <c r="CRV222" s="47"/>
      <c r="CRW222" s="47"/>
      <c r="CRX222" s="47"/>
      <c r="CRY222" s="47"/>
      <c r="CRZ222" s="47"/>
      <c r="CSA222" s="47"/>
      <c r="CSB222" s="47"/>
      <c r="CSC222" s="47"/>
      <c r="CSD222" s="47"/>
      <c r="CSE222" s="47"/>
      <c r="CSF222" s="47"/>
      <c r="CSG222" s="47"/>
      <c r="CSH222" s="47"/>
      <c r="CSI222" s="47"/>
      <c r="CSJ222" s="47"/>
      <c r="CSK222" s="47"/>
      <c r="CSL222" s="47"/>
      <c r="CSM222" s="47"/>
      <c r="CSN222" s="47"/>
      <c r="CSO222" s="47"/>
      <c r="CSP222" s="47"/>
      <c r="CSQ222" s="47"/>
      <c r="CSR222" s="47"/>
      <c r="CSS222" s="47"/>
      <c r="CST222" s="47"/>
      <c r="CSU222" s="47"/>
      <c r="CSV222" s="47"/>
      <c r="CSW222" s="47"/>
      <c r="CSX222" s="47"/>
      <c r="CSY222" s="47"/>
      <c r="CSZ222" s="47"/>
      <c r="CTA222" s="47"/>
      <c r="CTB222" s="47"/>
      <c r="CTC222" s="47"/>
      <c r="CTD222" s="47"/>
      <c r="CTE222" s="47"/>
      <c r="CTF222" s="47"/>
      <c r="CTG222" s="47"/>
      <c r="CTH222" s="47"/>
      <c r="CTI222" s="47"/>
      <c r="CTJ222" s="47"/>
      <c r="CTK222" s="47"/>
      <c r="CTL222" s="47"/>
      <c r="CTM222" s="47"/>
      <c r="CTN222" s="47"/>
      <c r="CTO222" s="47"/>
      <c r="CTP222" s="47"/>
      <c r="CTQ222" s="47"/>
      <c r="CTR222" s="47"/>
      <c r="CTS222" s="47"/>
      <c r="CTT222" s="47"/>
      <c r="CTU222" s="47"/>
      <c r="CTV222" s="47"/>
      <c r="CTW222" s="47"/>
      <c r="CTX222" s="47"/>
      <c r="CTY222" s="47"/>
      <c r="CTZ222" s="47"/>
      <c r="CUA222" s="47"/>
      <c r="CUB222" s="47"/>
      <c r="CUC222" s="47"/>
      <c r="CUD222" s="47"/>
      <c r="CUE222" s="47"/>
      <c r="CUF222" s="47"/>
      <c r="CUG222" s="47"/>
      <c r="CUH222" s="47"/>
      <c r="CUI222" s="47"/>
      <c r="CUJ222" s="47"/>
      <c r="CUK222" s="47"/>
      <c r="CUL222" s="47"/>
      <c r="CUM222" s="47"/>
      <c r="CUN222" s="47"/>
      <c r="CUO222" s="47"/>
      <c r="CUP222" s="47"/>
      <c r="CUQ222" s="47"/>
      <c r="CUR222" s="47"/>
      <c r="CUS222" s="47"/>
      <c r="CUT222" s="47"/>
      <c r="CUU222" s="47"/>
      <c r="CUV222" s="47"/>
      <c r="CUW222" s="47"/>
      <c r="CUX222" s="47"/>
      <c r="CUY222" s="47"/>
      <c r="CUZ222" s="47"/>
      <c r="CVA222" s="47"/>
      <c r="CVB222" s="47"/>
      <c r="CVC222" s="47"/>
      <c r="CVD222" s="47"/>
      <c r="CVE222" s="47"/>
      <c r="CVF222" s="47"/>
      <c r="CVG222" s="47"/>
      <c r="CVH222" s="47"/>
      <c r="CVI222" s="47"/>
      <c r="CVJ222" s="47"/>
      <c r="CVK222" s="47"/>
      <c r="CVL222" s="47"/>
      <c r="CVM222" s="47"/>
      <c r="CVN222" s="47"/>
      <c r="CVO222" s="47"/>
      <c r="CVP222" s="47"/>
      <c r="CVQ222" s="47"/>
      <c r="CVR222" s="47"/>
      <c r="CVS222" s="47"/>
      <c r="CVT222" s="47"/>
      <c r="CVU222" s="47"/>
      <c r="CVV222" s="47"/>
      <c r="CVW222" s="47"/>
      <c r="CVX222" s="47"/>
      <c r="CVY222" s="47"/>
      <c r="CVZ222" s="47"/>
      <c r="CWA222" s="47"/>
      <c r="CWB222" s="47"/>
      <c r="CWC222" s="47"/>
      <c r="CWD222" s="47"/>
      <c r="CWE222" s="47"/>
      <c r="CWF222" s="47"/>
      <c r="CWG222" s="47"/>
      <c r="CWH222" s="47"/>
      <c r="CWI222" s="47"/>
      <c r="CWJ222" s="47"/>
      <c r="CWK222" s="47"/>
      <c r="CWL222" s="47"/>
      <c r="CWM222" s="47"/>
      <c r="CWN222" s="47"/>
      <c r="CWO222" s="47"/>
      <c r="CWP222" s="47"/>
      <c r="CWQ222" s="47"/>
      <c r="CWR222" s="47"/>
      <c r="CWS222" s="47"/>
      <c r="CWT222" s="47"/>
      <c r="CWU222" s="47"/>
      <c r="CWV222" s="47"/>
      <c r="CWW222" s="47"/>
      <c r="CWX222" s="47"/>
      <c r="CWY222" s="47"/>
      <c r="CWZ222" s="47"/>
      <c r="CXA222" s="47"/>
      <c r="CXB222" s="47"/>
      <c r="CXC222" s="47"/>
      <c r="CXD222" s="47"/>
      <c r="CXE222" s="47"/>
      <c r="CXF222" s="47"/>
      <c r="CXG222" s="47"/>
      <c r="CXH222" s="47"/>
      <c r="CXI222" s="47"/>
      <c r="CXJ222" s="47"/>
      <c r="CXK222" s="47"/>
      <c r="CXL222" s="47"/>
      <c r="CXM222" s="47"/>
      <c r="CXN222" s="47"/>
      <c r="CXO222" s="47"/>
      <c r="CXP222" s="47"/>
      <c r="CXQ222" s="47"/>
      <c r="CXR222" s="47"/>
      <c r="CXS222" s="47"/>
      <c r="CXT222" s="47"/>
      <c r="CXU222" s="47"/>
      <c r="CXV222" s="47"/>
      <c r="CXW222" s="47"/>
      <c r="CXX222" s="47"/>
      <c r="CXY222" s="47"/>
      <c r="CXZ222" s="47"/>
      <c r="CYA222" s="47"/>
      <c r="CYB222" s="47"/>
      <c r="CYC222" s="47"/>
      <c r="CYD222" s="47"/>
      <c r="CYE222" s="47"/>
      <c r="CYF222" s="47"/>
      <c r="CYG222" s="47"/>
      <c r="CYH222" s="47"/>
      <c r="CYI222" s="47"/>
      <c r="CYJ222" s="47"/>
      <c r="CYK222" s="47"/>
      <c r="CYL222" s="47"/>
      <c r="CYM222" s="47"/>
      <c r="CYN222" s="47"/>
      <c r="CYO222" s="47"/>
      <c r="CYP222" s="47"/>
      <c r="CYQ222" s="47"/>
      <c r="CYR222" s="47"/>
      <c r="CYS222" s="47"/>
      <c r="CYT222" s="47"/>
      <c r="CYU222" s="47"/>
      <c r="CYV222" s="47"/>
      <c r="CYW222" s="47"/>
      <c r="CYX222" s="47"/>
      <c r="CYY222" s="47"/>
      <c r="CYZ222" s="47"/>
      <c r="CZA222" s="47"/>
      <c r="CZB222" s="47"/>
      <c r="CZC222" s="47"/>
      <c r="CZD222" s="47"/>
      <c r="CZE222" s="47"/>
      <c r="CZF222" s="47"/>
      <c r="CZG222" s="47"/>
      <c r="CZH222" s="47"/>
      <c r="CZI222" s="47"/>
      <c r="CZJ222" s="47"/>
      <c r="CZK222" s="47"/>
      <c r="CZL222" s="47"/>
      <c r="CZM222" s="47"/>
      <c r="CZN222" s="47"/>
      <c r="CZO222" s="47"/>
      <c r="CZP222" s="47"/>
      <c r="CZQ222" s="47"/>
      <c r="CZR222" s="47"/>
      <c r="CZS222" s="47"/>
      <c r="CZT222" s="47"/>
      <c r="CZU222" s="47"/>
      <c r="CZV222" s="47"/>
      <c r="CZW222" s="47"/>
      <c r="CZX222" s="47"/>
      <c r="CZY222" s="47"/>
      <c r="CZZ222" s="47"/>
      <c r="DAA222" s="47"/>
      <c r="DAB222" s="47"/>
      <c r="DAC222" s="47"/>
      <c r="DAD222" s="47"/>
      <c r="DAE222" s="47"/>
      <c r="DAF222" s="47"/>
      <c r="DAG222" s="47"/>
      <c r="DAH222" s="47"/>
      <c r="DAI222" s="47"/>
      <c r="DAJ222" s="47"/>
      <c r="DAK222" s="47"/>
      <c r="DAL222" s="47"/>
      <c r="DAM222" s="47"/>
      <c r="DAN222" s="47"/>
      <c r="DAO222" s="47"/>
      <c r="DAP222" s="47"/>
      <c r="DAQ222" s="47"/>
      <c r="DAR222" s="47"/>
      <c r="DAS222" s="47"/>
      <c r="DAT222" s="47"/>
      <c r="DAU222" s="47"/>
      <c r="DAV222" s="47"/>
      <c r="DAW222" s="47"/>
      <c r="DAX222" s="47"/>
      <c r="DAY222" s="47"/>
      <c r="DAZ222" s="47"/>
      <c r="DBA222" s="47"/>
      <c r="DBB222" s="47"/>
      <c r="DBC222" s="47"/>
      <c r="DBD222" s="47"/>
      <c r="DBE222" s="47"/>
      <c r="DBF222" s="47"/>
      <c r="DBG222" s="47"/>
      <c r="DBH222" s="47"/>
      <c r="DBI222" s="47"/>
      <c r="DBJ222" s="47"/>
      <c r="DBK222" s="47"/>
      <c r="DBL222" s="47"/>
      <c r="DBM222" s="47"/>
      <c r="DBN222" s="47"/>
      <c r="DBO222" s="47"/>
      <c r="DBP222" s="47"/>
      <c r="DBQ222" s="47"/>
      <c r="DBR222" s="47"/>
      <c r="DBS222" s="47"/>
      <c r="DBT222" s="47"/>
      <c r="DBU222" s="47"/>
      <c r="DBV222" s="47"/>
      <c r="DBW222" s="47"/>
      <c r="DBX222" s="47"/>
      <c r="DBY222" s="47"/>
      <c r="DBZ222" s="47"/>
      <c r="DCA222" s="47"/>
      <c r="DCB222" s="47"/>
      <c r="DCC222" s="47"/>
      <c r="DCD222" s="47"/>
      <c r="DCE222" s="47"/>
      <c r="DCF222" s="47"/>
      <c r="DCG222" s="47"/>
      <c r="DCH222" s="47"/>
      <c r="DCI222" s="47"/>
      <c r="DCJ222" s="47"/>
      <c r="DCK222" s="47"/>
      <c r="DCL222" s="47"/>
      <c r="DCM222" s="47"/>
      <c r="DCN222" s="47"/>
      <c r="DCO222" s="47"/>
      <c r="DCP222" s="47"/>
      <c r="DCQ222" s="47"/>
      <c r="DCR222" s="47"/>
      <c r="DCS222" s="47"/>
      <c r="DCT222" s="47"/>
      <c r="DCU222" s="47"/>
      <c r="DCV222" s="47"/>
      <c r="DCW222" s="47"/>
      <c r="DCX222" s="47"/>
      <c r="DCY222" s="47"/>
      <c r="DCZ222" s="47"/>
      <c r="DDA222" s="47"/>
      <c r="DDB222" s="47"/>
      <c r="DDC222" s="47"/>
      <c r="DDD222" s="47"/>
      <c r="DDE222" s="47"/>
      <c r="DDF222" s="47"/>
      <c r="DDG222" s="47"/>
      <c r="DDH222" s="47"/>
      <c r="DDI222" s="47"/>
      <c r="DDJ222" s="47"/>
      <c r="DDK222" s="47"/>
      <c r="DDL222" s="47"/>
      <c r="DDM222" s="47"/>
      <c r="DDN222" s="47"/>
      <c r="DDO222" s="47"/>
      <c r="DDP222" s="47"/>
      <c r="DDQ222" s="47"/>
      <c r="DDR222" s="47"/>
      <c r="DDS222" s="47"/>
      <c r="DDT222" s="47"/>
      <c r="DDU222" s="47"/>
      <c r="DDV222" s="47"/>
      <c r="DDW222" s="47"/>
      <c r="DDX222" s="47"/>
      <c r="DDY222" s="47"/>
      <c r="DDZ222" s="47"/>
      <c r="DEA222" s="47"/>
      <c r="DEB222" s="47"/>
      <c r="DEC222" s="47"/>
      <c r="DED222" s="47"/>
      <c r="DEE222" s="47"/>
      <c r="DEF222" s="47"/>
      <c r="DEG222" s="47"/>
      <c r="DEH222" s="47"/>
      <c r="DEI222" s="47"/>
      <c r="DEJ222" s="47"/>
      <c r="DEK222" s="47"/>
      <c r="DEL222" s="47"/>
      <c r="DEM222" s="47"/>
      <c r="DEN222" s="47"/>
      <c r="DEO222" s="47"/>
      <c r="DEP222" s="47"/>
      <c r="DEQ222" s="47"/>
      <c r="DER222" s="47"/>
      <c r="DES222" s="47"/>
      <c r="DET222" s="47"/>
      <c r="DEU222" s="47"/>
      <c r="DEV222" s="47"/>
      <c r="DEW222" s="47"/>
      <c r="DEX222" s="47"/>
      <c r="DEY222" s="47"/>
      <c r="DEZ222" s="47"/>
      <c r="DFA222" s="47"/>
      <c r="DFB222" s="47"/>
      <c r="DFC222" s="47"/>
      <c r="DFD222" s="47"/>
      <c r="DFE222" s="47"/>
      <c r="DFF222" s="47"/>
      <c r="DFG222" s="47"/>
      <c r="DFH222" s="47"/>
      <c r="DFI222" s="47"/>
      <c r="DFJ222" s="47"/>
      <c r="DFK222" s="47"/>
      <c r="DFL222" s="47"/>
      <c r="DFM222" s="47"/>
      <c r="DFN222" s="47"/>
      <c r="DFO222" s="47"/>
      <c r="DFP222" s="47"/>
      <c r="DFQ222" s="47"/>
      <c r="DFR222" s="47"/>
      <c r="DFS222" s="47"/>
      <c r="DFT222" s="47"/>
      <c r="DFU222" s="47"/>
      <c r="DFV222" s="47"/>
      <c r="DFW222" s="47"/>
      <c r="DFX222" s="47"/>
      <c r="DFY222" s="47"/>
      <c r="DFZ222" s="47"/>
      <c r="DGA222" s="47"/>
      <c r="DGB222" s="47"/>
      <c r="DGC222" s="47"/>
      <c r="DGD222" s="47"/>
      <c r="DGE222" s="47"/>
      <c r="DGF222" s="47"/>
      <c r="DGG222" s="47"/>
      <c r="DGH222" s="47"/>
      <c r="DGI222" s="47"/>
      <c r="DGJ222" s="47"/>
      <c r="DGK222" s="47"/>
      <c r="DGL222" s="47"/>
      <c r="DGM222" s="47"/>
      <c r="DGN222" s="47"/>
      <c r="DGO222" s="47"/>
      <c r="DGP222" s="47"/>
      <c r="DGQ222" s="47"/>
      <c r="DGR222" s="47"/>
      <c r="DGS222" s="47"/>
      <c r="DGT222" s="47"/>
      <c r="DGU222" s="47"/>
      <c r="DGV222" s="47"/>
      <c r="DGW222" s="47"/>
      <c r="DGX222" s="47"/>
      <c r="DGY222" s="47"/>
      <c r="DGZ222" s="47"/>
      <c r="DHA222" s="47"/>
      <c r="DHB222" s="47"/>
      <c r="DHC222" s="47"/>
      <c r="DHD222" s="47"/>
      <c r="DHE222" s="47"/>
      <c r="DHF222" s="47"/>
      <c r="DHG222" s="47"/>
      <c r="DHH222" s="47"/>
      <c r="DHI222" s="47"/>
      <c r="DHJ222" s="47"/>
      <c r="DHK222" s="47"/>
      <c r="DHL222" s="47"/>
      <c r="DHM222" s="47"/>
      <c r="DHN222" s="47"/>
      <c r="DHO222" s="47"/>
      <c r="DHP222" s="47"/>
      <c r="DHQ222" s="47"/>
      <c r="DHR222" s="47"/>
      <c r="DHS222" s="47"/>
      <c r="DHT222" s="47"/>
      <c r="DHU222" s="47"/>
      <c r="DHV222" s="47"/>
      <c r="DHW222" s="47"/>
      <c r="DHX222" s="47"/>
      <c r="DHY222" s="47"/>
      <c r="DHZ222" s="47"/>
      <c r="DIA222" s="47"/>
      <c r="DIB222" s="47"/>
      <c r="DIC222" s="47"/>
      <c r="DID222" s="47"/>
      <c r="DIE222" s="47"/>
      <c r="DIF222" s="47"/>
      <c r="DIG222" s="47"/>
      <c r="DIH222" s="47"/>
      <c r="DII222" s="47"/>
      <c r="DIJ222" s="47"/>
      <c r="DIK222" s="47"/>
      <c r="DIL222" s="47"/>
      <c r="DIM222" s="47"/>
      <c r="DIN222" s="47"/>
      <c r="DIO222" s="47"/>
      <c r="DIP222" s="47"/>
      <c r="DIQ222" s="47"/>
      <c r="DIR222" s="47"/>
      <c r="DIS222" s="47"/>
      <c r="DIT222" s="47"/>
      <c r="DIU222" s="47"/>
      <c r="DIV222" s="47"/>
      <c r="DIW222" s="47"/>
      <c r="DIX222" s="47"/>
      <c r="DIY222" s="47"/>
      <c r="DIZ222" s="47"/>
      <c r="DJA222" s="47"/>
      <c r="DJB222" s="47"/>
      <c r="DJC222" s="47"/>
      <c r="DJD222" s="47"/>
      <c r="DJE222" s="47"/>
      <c r="DJF222" s="47"/>
      <c r="DJG222" s="47"/>
      <c r="DJH222" s="47"/>
      <c r="DJI222" s="47"/>
      <c r="DJJ222" s="47"/>
      <c r="DJK222" s="47"/>
      <c r="DJL222" s="47"/>
      <c r="DJM222" s="47"/>
      <c r="DJN222" s="47"/>
      <c r="DJO222" s="47"/>
      <c r="DJP222" s="47"/>
      <c r="DJQ222" s="47"/>
      <c r="DJR222" s="47"/>
      <c r="DJS222" s="47"/>
      <c r="DJT222" s="47"/>
      <c r="DJU222" s="47"/>
      <c r="DJV222" s="47"/>
      <c r="DJW222" s="47"/>
      <c r="DJX222" s="47"/>
      <c r="DJY222" s="47"/>
      <c r="DJZ222" s="47"/>
      <c r="DKA222" s="47"/>
      <c r="DKB222" s="47"/>
      <c r="DKC222" s="47"/>
      <c r="DKD222" s="47"/>
      <c r="DKE222" s="47"/>
      <c r="DKF222" s="47"/>
      <c r="DKG222" s="47"/>
      <c r="DKH222" s="47"/>
      <c r="DKI222" s="47"/>
      <c r="DKJ222" s="47"/>
      <c r="DKK222" s="47"/>
      <c r="DKL222" s="47"/>
      <c r="DKM222" s="47"/>
      <c r="DKN222" s="47"/>
      <c r="DKO222" s="47"/>
      <c r="DKP222" s="47"/>
      <c r="DKQ222" s="47"/>
      <c r="DKR222" s="47"/>
      <c r="DKS222" s="47"/>
      <c r="DKT222" s="47"/>
      <c r="DKU222" s="47"/>
      <c r="DKV222" s="47"/>
      <c r="DKW222" s="47"/>
      <c r="DKX222" s="47"/>
      <c r="DKY222" s="47"/>
      <c r="DKZ222" s="47"/>
      <c r="DLA222" s="47"/>
      <c r="DLB222" s="47"/>
      <c r="DLC222" s="47"/>
      <c r="DLD222" s="47"/>
      <c r="DLE222" s="47"/>
      <c r="DLF222" s="47"/>
      <c r="DLG222" s="47"/>
      <c r="DLH222" s="47"/>
      <c r="DLI222" s="47"/>
      <c r="DLJ222" s="47"/>
      <c r="DLK222" s="47"/>
      <c r="DLL222" s="47"/>
      <c r="DLM222" s="47"/>
      <c r="DLN222" s="47"/>
      <c r="DLO222" s="47"/>
      <c r="DLP222" s="47"/>
      <c r="DLQ222" s="47"/>
      <c r="DLR222" s="47"/>
      <c r="DLS222" s="47"/>
      <c r="DLT222" s="47"/>
      <c r="DLU222" s="47"/>
      <c r="DLV222" s="47"/>
      <c r="DLW222" s="47"/>
      <c r="DLX222" s="47"/>
      <c r="DLY222" s="47"/>
      <c r="DLZ222" s="47"/>
      <c r="DMA222" s="47"/>
      <c r="DMB222" s="47"/>
      <c r="DMC222" s="47"/>
      <c r="DMD222" s="47"/>
      <c r="DME222" s="47"/>
      <c r="DMF222" s="47"/>
      <c r="DMG222" s="47"/>
      <c r="DMH222" s="47"/>
      <c r="DMI222" s="47"/>
      <c r="DMJ222" s="47"/>
      <c r="DMK222" s="47"/>
      <c r="DML222" s="47"/>
      <c r="DMM222" s="47"/>
      <c r="DMN222" s="47"/>
      <c r="DMO222" s="47"/>
      <c r="DMP222" s="47"/>
      <c r="DMQ222" s="47"/>
      <c r="DMR222" s="47"/>
      <c r="DMS222" s="47"/>
      <c r="DMT222" s="47"/>
      <c r="DMU222" s="47"/>
      <c r="DMV222" s="47"/>
      <c r="DMW222" s="47"/>
      <c r="DMX222" s="47"/>
      <c r="DMY222" s="47"/>
      <c r="DMZ222" s="47"/>
      <c r="DNA222" s="47"/>
      <c r="DNB222" s="47"/>
      <c r="DNC222" s="47"/>
      <c r="DND222" s="47"/>
      <c r="DNE222" s="47"/>
      <c r="DNF222" s="47"/>
      <c r="DNG222" s="47"/>
      <c r="DNH222" s="47"/>
      <c r="DNI222" s="47"/>
      <c r="DNJ222" s="47"/>
      <c r="DNK222" s="47"/>
      <c r="DNL222" s="47"/>
      <c r="DNM222" s="47"/>
      <c r="DNN222" s="47"/>
      <c r="DNO222" s="47"/>
      <c r="DNP222" s="47"/>
      <c r="DNQ222" s="47"/>
      <c r="DNR222" s="47"/>
      <c r="DNS222" s="47"/>
      <c r="DNT222" s="47"/>
      <c r="DNU222" s="47"/>
      <c r="DNV222" s="47"/>
      <c r="DNW222" s="47"/>
      <c r="DNX222" s="47"/>
      <c r="DNY222" s="47"/>
      <c r="DNZ222" s="47"/>
      <c r="DOA222" s="47"/>
      <c r="DOB222" s="47"/>
      <c r="DOC222" s="47"/>
      <c r="DOD222" s="47"/>
      <c r="DOE222" s="47"/>
      <c r="DOF222" s="47"/>
      <c r="DOG222" s="47"/>
      <c r="DOH222" s="47"/>
      <c r="DOI222" s="47"/>
      <c r="DOJ222" s="47"/>
      <c r="DOK222" s="47"/>
      <c r="DOL222" s="47"/>
      <c r="DOM222" s="47"/>
      <c r="DON222" s="47"/>
      <c r="DOO222" s="47"/>
      <c r="DOP222" s="47"/>
      <c r="DOQ222" s="47"/>
      <c r="DOR222" s="47"/>
      <c r="DOS222" s="47"/>
      <c r="DOT222" s="47"/>
      <c r="DOU222" s="47"/>
      <c r="DOV222" s="47"/>
      <c r="DOW222" s="47"/>
      <c r="DOX222" s="47"/>
      <c r="DOY222" s="47"/>
      <c r="DOZ222" s="47"/>
      <c r="DPA222" s="47"/>
      <c r="DPB222" s="47"/>
      <c r="DPC222" s="47"/>
      <c r="DPD222" s="47"/>
      <c r="DPE222" s="47"/>
      <c r="DPF222" s="47"/>
      <c r="DPG222" s="47"/>
      <c r="DPH222" s="47"/>
      <c r="DPI222" s="47"/>
      <c r="DPJ222" s="47"/>
      <c r="DPK222" s="47"/>
      <c r="DPL222" s="47"/>
      <c r="DPM222" s="47"/>
      <c r="DPN222" s="47"/>
      <c r="DPO222" s="47"/>
      <c r="DPP222" s="47"/>
      <c r="DPQ222" s="47"/>
      <c r="DPR222" s="47"/>
      <c r="DPS222" s="47"/>
      <c r="DPT222" s="47"/>
      <c r="DPU222" s="47"/>
      <c r="DPV222" s="47"/>
      <c r="DPW222" s="47"/>
      <c r="DPX222" s="47"/>
      <c r="DPY222" s="47"/>
      <c r="DPZ222" s="47"/>
      <c r="DQA222" s="47"/>
      <c r="DQB222" s="47"/>
      <c r="DQC222" s="47"/>
      <c r="DQD222" s="47"/>
      <c r="DQE222" s="47"/>
      <c r="DQF222" s="47"/>
      <c r="DQG222" s="47"/>
      <c r="DQH222" s="47"/>
      <c r="DQI222" s="47"/>
      <c r="DQJ222" s="47"/>
      <c r="DQK222" s="47"/>
      <c r="DQL222" s="47"/>
      <c r="DQM222" s="47"/>
      <c r="DQN222" s="47"/>
      <c r="DQO222" s="47"/>
      <c r="DQP222" s="47"/>
      <c r="DQQ222" s="47"/>
      <c r="DQR222" s="47"/>
      <c r="DQS222" s="47"/>
      <c r="DQT222" s="47"/>
      <c r="DQU222" s="47"/>
      <c r="DQV222" s="47"/>
      <c r="DQW222" s="47"/>
      <c r="DQX222" s="47"/>
      <c r="DQY222" s="47"/>
      <c r="DQZ222" s="47"/>
      <c r="DRA222" s="47"/>
      <c r="DRB222" s="47"/>
      <c r="DRC222" s="47"/>
      <c r="DRD222" s="47"/>
      <c r="DRE222" s="47"/>
      <c r="DRF222" s="47"/>
      <c r="DRG222" s="47"/>
      <c r="DRH222" s="47"/>
      <c r="DRI222" s="47"/>
      <c r="DRJ222" s="47"/>
      <c r="DRK222" s="47"/>
      <c r="DRL222" s="47"/>
      <c r="DRM222" s="47"/>
      <c r="DRN222" s="47"/>
      <c r="DRO222" s="47"/>
      <c r="DRP222" s="47"/>
      <c r="DRQ222" s="47"/>
      <c r="DRR222" s="47"/>
      <c r="DRS222" s="47"/>
      <c r="DRT222" s="47"/>
      <c r="DRU222" s="47"/>
      <c r="DRV222" s="47"/>
      <c r="DRW222" s="47"/>
      <c r="DRX222" s="47"/>
      <c r="DRY222" s="47"/>
      <c r="DRZ222" s="47"/>
      <c r="DSA222" s="47"/>
      <c r="DSB222" s="47"/>
      <c r="DSC222" s="47"/>
      <c r="DSD222" s="47"/>
      <c r="DSE222" s="47"/>
      <c r="DSF222" s="47"/>
      <c r="DSG222" s="47"/>
      <c r="DSH222" s="47"/>
      <c r="DSI222" s="47"/>
      <c r="DSJ222" s="47"/>
      <c r="DSK222" s="47"/>
      <c r="DSL222" s="47"/>
      <c r="DSM222" s="47"/>
      <c r="DSN222" s="47"/>
      <c r="DSO222" s="47"/>
      <c r="DSP222" s="47"/>
      <c r="DSQ222" s="47"/>
      <c r="DSR222" s="47"/>
      <c r="DSS222" s="47"/>
      <c r="DST222" s="47"/>
      <c r="DSU222" s="47"/>
      <c r="DSV222" s="47"/>
      <c r="DSW222" s="47"/>
      <c r="DSX222" s="47"/>
      <c r="DSY222" s="47"/>
      <c r="DSZ222" s="47"/>
      <c r="DTA222" s="47"/>
      <c r="DTB222" s="47"/>
      <c r="DTC222" s="47"/>
      <c r="DTD222" s="47"/>
      <c r="DTE222" s="47"/>
      <c r="DTF222" s="47"/>
      <c r="DTG222" s="47"/>
      <c r="DTH222" s="47"/>
      <c r="DTI222" s="47"/>
      <c r="DTJ222" s="47"/>
      <c r="DTK222" s="47"/>
      <c r="DTL222" s="47"/>
      <c r="DTM222" s="47"/>
      <c r="DTN222" s="47"/>
      <c r="DTO222" s="47"/>
      <c r="DTP222" s="47"/>
      <c r="DTQ222" s="47"/>
      <c r="DTR222" s="47"/>
      <c r="DTS222" s="47"/>
      <c r="DTT222" s="47"/>
      <c r="DTU222" s="47"/>
      <c r="DTV222" s="47"/>
      <c r="DTW222" s="47"/>
      <c r="DTX222" s="47"/>
      <c r="DTY222" s="47"/>
      <c r="DTZ222" s="47"/>
      <c r="DUA222" s="47"/>
      <c r="DUB222" s="47"/>
      <c r="DUC222" s="47"/>
      <c r="DUD222" s="47"/>
      <c r="DUE222" s="47"/>
      <c r="DUF222" s="47"/>
      <c r="DUG222" s="47"/>
      <c r="DUH222" s="47"/>
      <c r="DUI222" s="47"/>
      <c r="DUJ222" s="47"/>
      <c r="DUK222" s="47"/>
      <c r="DUL222" s="47"/>
      <c r="DUM222" s="47"/>
      <c r="DUN222" s="47"/>
      <c r="DUO222" s="47"/>
      <c r="DUP222" s="47"/>
      <c r="DUQ222" s="47"/>
      <c r="DUR222" s="47"/>
      <c r="DUS222" s="47"/>
      <c r="DUT222" s="47"/>
      <c r="DUU222" s="47"/>
      <c r="DUV222" s="47"/>
      <c r="DUW222" s="47"/>
      <c r="DUX222" s="47"/>
      <c r="DUY222" s="47"/>
      <c r="DUZ222" s="47"/>
      <c r="DVA222" s="47"/>
      <c r="DVB222" s="47"/>
      <c r="DVC222" s="47"/>
      <c r="DVD222" s="47"/>
      <c r="DVE222" s="47"/>
      <c r="DVF222" s="47"/>
      <c r="DVG222" s="47"/>
      <c r="DVH222" s="47"/>
      <c r="DVI222" s="47"/>
      <c r="DVJ222" s="47"/>
      <c r="DVK222" s="47"/>
      <c r="DVL222" s="47"/>
      <c r="DVM222" s="47"/>
      <c r="DVN222" s="47"/>
      <c r="DVO222" s="47"/>
      <c r="DVP222" s="47"/>
      <c r="DVQ222" s="47"/>
      <c r="DVR222" s="47"/>
      <c r="DVS222" s="47"/>
      <c r="DVT222" s="47"/>
      <c r="DVU222" s="47"/>
      <c r="DVV222" s="47"/>
      <c r="DVW222" s="47"/>
      <c r="DVX222" s="47"/>
      <c r="DVY222" s="47"/>
      <c r="DVZ222" s="47"/>
      <c r="DWA222" s="47"/>
      <c r="DWB222" s="47"/>
      <c r="DWC222" s="47"/>
      <c r="DWD222" s="47"/>
      <c r="DWE222" s="47"/>
      <c r="DWF222" s="47"/>
      <c r="DWG222" s="47"/>
      <c r="DWH222" s="47"/>
      <c r="DWI222" s="47"/>
      <c r="DWJ222" s="47"/>
      <c r="DWK222" s="47"/>
      <c r="DWL222" s="47"/>
      <c r="DWM222" s="47"/>
      <c r="DWN222" s="47"/>
      <c r="DWO222" s="47"/>
      <c r="DWP222" s="47"/>
      <c r="DWQ222" s="47"/>
      <c r="DWR222" s="47"/>
      <c r="DWS222" s="47"/>
      <c r="DWT222" s="47"/>
      <c r="DWU222" s="47"/>
      <c r="DWV222" s="47"/>
      <c r="DWW222" s="47"/>
      <c r="DWX222" s="47"/>
      <c r="DWY222" s="47"/>
      <c r="DWZ222" s="47"/>
      <c r="DXA222" s="47"/>
      <c r="DXB222" s="47"/>
      <c r="DXC222" s="47"/>
      <c r="DXD222" s="47"/>
      <c r="DXE222" s="47"/>
      <c r="DXF222" s="47"/>
      <c r="DXG222" s="47"/>
      <c r="DXH222" s="47"/>
      <c r="DXI222" s="47"/>
      <c r="DXJ222" s="47"/>
      <c r="DXK222" s="47"/>
      <c r="DXL222" s="47"/>
      <c r="DXM222" s="47"/>
      <c r="DXN222" s="47"/>
      <c r="DXO222" s="47"/>
      <c r="DXP222" s="47"/>
      <c r="DXQ222" s="47"/>
      <c r="DXR222" s="47"/>
      <c r="DXS222" s="47"/>
      <c r="DXT222" s="47"/>
      <c r="DXU222" s="47"/>
      <c r="DXV222" s="47"/>
      <c r="DXW222" s="47"/>
      <c r="DXX222" s="47"/>
      <c r="DXY222" s="47"/>
      <c r="DXZ222" s="47"/>
      <c r="DYA222" s="47"/>
      <c r="DYB222" s="47"/>
      <c r="DYC222" s="47"/>
      <c r="DYD222" s="47"/>
      <c r="DYE222" s="47"/>
      <c r="DYF222" s="47"/>
      <c r="DYG222" s="47"/>
      <c r="DYH222" s="47"/>
      <c r="DYI222" s="47"/>
      <c r="DYJ222" s="47"/>
      <c r="DYK222" s="47"/>
      <c r="DYL222" s="47"/>
      <c r="DYM222" s="47"/>
      <c r="DYN222" s="47"/>
      <c r="DYO222" s="47"/>
      <c r="DYP222" s="47"/>
      <c r="DYQ222" s="47"/>
      <c r="DYR222" s="47"/>
      <c r="DYS222" s="47"/>
      <c r="DYT222" s="47"/>
      <c r="DYU222" s="47"/>
      <c r="DYV222" s="47"/>
      <c r="DYW222" s="47"/>
      <c r="DYX222" s="47"/>
      <c r="DYY222" s="47"/>
      <c r="DYZ222" s="47"/>
      <c r="DZA222" s="47"/>
      <c r="DZB222" s="47"/>
      <c r="DZC222" s="47"/>
      <c r="DZD222" s="47"/>
      <c r="DZE222" s="47"/>
      <c r="DZF222" s="47"/>
      <c r="DZG222" s="47"/>
      <c r="DZH222" s="47"/>
      <c r="DZI222" s="47"/>
      <c r="DZJ222" s="47"/>
      <c r="DZK222" s="47"/>
      <c r="DZL222" s="47"/>
      <c r="DZM222" s="47"/>
      <c r="DZN222" s="47"/>
      <c r="DZO222" s="47"/>
      <c r="DZP222" s="47"/>
      <c r="DZQ222" s="47"/>
      <c r="DZR222" s="47"/>
      <c r="DZS222" s="47"/>
      <c r="DZT222" s="47"/>
      <c r="DZU222" s="47"/>
      <c r="DZV222" s="47"/>
      <c r="DZW222" s="47"/>
      <c r="DZX222" s="47"/>
      <c r="DZY222" s="47"/>
      <c r="DZZ222" s="47"/>
      <c r="EAA222" s="47"/>
      <c r="EAB222" s="47"/>
      <c r="EAC222" s="47"/>
      <c r="EAD222" s="47"/>
      <c r="EAE222" s="47"/>
      <c r="EAF222" s="47"/>
      <c r="EAG222" s="47"/>
      <c r="EAH222" s="47"/>
      <c r="EAI222" s="47"/>
      <c r="EAJ222" s="47"/>
      <c r="EAK222" s="47"/>
      <c r="EAL222" s="47"/>
      <c r="EAM222" s="47"/>
      <c r="EAN222" s="47"/>
      <c r="EAO222" s="47"/>
      <c r="EAP222" s="47"/>
      <c r="EAQ222" s="47"/>
      <c r="EAR222" s="47"/>
      <c r="EAS222" s="47"/>
      <c r="EAT222" s="47"/>
      <c r="EAU222" s="47"/>
      <c r="EAV222" s="47"/>
      <c r="EAW222" s="47"/>
      <c r="EAX222" s="47"/>
      <c r="EAY222" s="47"/>
      <c r="EAZ222" s="47"/>
      <c r="EBA222" s="47"/>
      <c r="EBB222" s="47"/>
      <c r="EBC222" s="47"/>
      <c r="EBD222" s="47"/>
      <c r="EBE222" s="47"/>
      <c r="EBF222" s="47"/>
      <c r="EBG222" s="47"/>
      <c r="EBH222" s="47"/>
      <c r="EBI222" s="47"/>
      <c r="EBJ222" s="47"/>
      <c r="EBK222" s="47"/>
      <c r="EBL222" s="47"/>
      <c r="EBM222" s="47"/>
      <c r="EBN222" s="47"/>
      <c r="EBO222" s="47"/>
      <c r="EBP222" s="47"/>
      <c r="EBQ222" s="47"/>
      <c r="EBR222" s="47"/>
      <c r="EBS222" s="47"/>
      <c r="EBT222" s="47"/>
      <c r="EBU222" s="47"/>
      <c r="EBV222" s="47"/>
      <c r="EBW222" s="47"/>
      <c r="EBX222" s="47"/>
      <c r="EBY222" s="47"/>
      <c r="EBZ222" s="47"/>
      <c r="ECA222" s="47"/>
      <c r="ECB222" s="47"/>
      <c r="ECC222" s="47"/>
      <c r="ECD222" s="47"/>
      <c r="ECE222" s="47"/>
      <c r="ECF222" s="47"/>
      <c r="ECG222" s="47"/>
      <c r="ECH222" s="47"/>
      <c r="ECI222" s="47"/>
      <c r="ECJ222" s="47"/>
      <c r="ECK222" s="47"/>
      <c r="ECL222" s="47"/>
      <c r="ECM222" s="47"/>
      <c r="ECN222" s="47"/>
      <c r="ECO222" s="47"/>
      <c r="ECP222" s="47"/>
      <c r="ECQ222" s="47"/>
      <c r="ECR222" s="47"/>
      <c r="ECS222" s="47"/>
      <c r="ECT222" s="47"/>
      <c r="ECU222" s="47"/>
      <c r="ECV222" s="47"/>
      <c r="ECW222" s="47"/>
      <c r="ECX222" s="47"/>
      <c r="ECY222" s="47"/>
      <c r="ECZ222" s="47"/>
      <c r="EDA222" s="47"/>
      <c r="EDB222" s="47"/>
      <c r="EDC222" s="47"/>
      <c r="EDD222" s="47"/>
      <c r="EDE222" s="47"/>
      <c r="EDF222" s="47"/>
      <c r="EDG222" s="47"/>
      <c r="EDH222" s="47"/>
      <c r="EDI222" s="47"/>
      <c r="EDJ222" s="47"/>
      <c r="EDK222" s="47"/>
      <c r="EDL222" s="47"/>
      <c r="EDM222" s="47"/>
      <c r="EDN222" s="47"/>
      <c r="EDO222" s="47"/>
      <c r="EDP222" s="47"/>
      <c r="EDQ222" s="47"/>
      <c r="EDR222" s="47"/>
      <c r="EDS222" s="47"/>
      <c r="EDT222" s="47"/>
      <c r="EDU222" s="47"/>
      <c r="EDV222" s="47"/>
      <c r="EDW222" s="47"/>
      <c r="EDX222" s="47"/>
      <c r="EDY222" s="47"/>
      <c r="EDZ222" s="47"/>
      <c r="EEA222" s="47"/>
      <c r="EEB222" s="47"/>
      <c r="EEC222" s="47"/>
      <c r="EED222" s="47"/>
      <c r="EEE222" s="47"/>
      <c r="EEF222" s="47"/>
      <c r="EEG222" s="47"/>
      <c r="EEH222" s="47"/>
      <c r="EEI222" s="47"/>
      <c r="EEJ222" s="47"/>
      <c r="EEK222" s="47"/>
      <c r="EEL222" s="47"/>
      <c r="EEM222" s="47"/>
      <c r="EEN222" s="47"/>
      <c r="EEO222" s="47"/>
      <c r="EEP222" s="47"/>
      <c r="EEQ222" s="47"/>
      <c r="EER222" s="47"/>
      <c r="EES222" s="47"/>
      <c r="EET222" s="47"/>
      <c r="EEU222" s="47"/>
      <c r="EEV222" s="47"/>
      <c r="EEW222" s="47"/>
      <c r="EEX222" s="47"/>
      <c r="EEY222" s="47"/>
      <c r="EEZ222" s="47"/>
      <c r="EFA222" s="47"/>
      <c r="EFB222" s="47"/>
      <c r="EFC222" s="47"/>
      <c r="EFD222" s="47"/>
      <c r="EFE222" s="47"/>
      <c r="EFF222" s="47"/>
      <c r="EFG222" s="47"/>
      <c r="EFH222" s="47"/>
      <c r="EFI222" s="47"/>
      <c r="EFJ222" s="47"/>
      <c r="EFK222" s="47"/>
      <c r="EFL222" s="47"/>
      <c r="EFM222" s="47"/>
      <c r="EFN222" s="47"/>
      <c r="EFO222" s="47"/>
      <c r="EFP222" s="47"/>
      <c r="EFQ222" s="47"/>
      <c r="EFR222" s="47"/>
      <c r="EFS222" s="47"/>
      <c r="EFT222" s="47"/>
      <c r="EFU222" s="47"/>
      <c r="EFV222" s="47"/>
      <c r="EFW222" s="47"/>
      <c r="EFX222" s="47"/>
      <c r="EFY222" s="47"/>
      <c r="EFZ222" s="47"/>
      <c r="EGA222" s="47"/>
      <c r="EGB222" s="47"/>
      <c r="EGC222" s="47"/>
      <c r="EGD222" s="47"/>
      <c r="EGE222" s="47"/>
      <c r="EGF222" s="47"/>
      <c r="EGG222" s="47"/>
      <c r="EGH222" s="47"/>
      <c r="EGI222" s="47"/>
      <c r="EGJ222" s="47"/>
      <c r="EGK222" s="47"/>
      <c r="EGL222" s="47"/>
      <c r="EGM222" s="47"/>
      <c r="EGN222" s="47"/>
      <c r="EGO222" s="47"/>
      <c r="EGP222" s="47"/>
      <c r="EGQ222" s="47"/>
      <c r="EGR222" s="47"/>
      <c r="EGS222" s="47"/>
      <c r="EGT222" s="47"/>
      <c r="EGU222" s="47"/>
      <c r="EGV222" s="47"/>
      <c r="EGW222" s="47"/>
      <c r="EGX222" s="47"/>
      <c r="EGY222" s="47"/>
      <c r="EGZ222" s="47"/>
      <c r="EHA222" s="47"/>
      <c r="EHB222" s="47"/>
      <c r="EHC222" s="47"/>
      <c r="EHD222" s="47"/>
      <c r="EHE222" s="47"/>
      <c r="EHF222" s="47"/>
      <c r="EHG222" s="47"/>
      <c r="EHH222" s="47"/>
      <c r="EHI222" s="47"/>
      <c r="EHJ222" s="47"/>
      <c r="EHK222" s="47"/>
      <c r="EHL222" s="47"/>
      <c r="EHM222" s="47"/>
      <c r="EHN222" s="47"/>
      <c r="EHO222" s="47"/>
      <c r="EHP222" s="47"/>
      <c r="EHQ222" s="47"/>
      <c r="EHR222" s="47"/>
      <c r="EHS222" s="47"/>
      <c r="EHT222" s="47"/>
      <c r="EHU222" s="47"/>
      <c r="EHV222" s="47"/>
      <c r="EHW222" s="47"/>
      <c r="EHX222" s="47"/>
      <c r="EHY222" s="47"/>
      <c r="EHZ222" s="47"/>
      <c r="EIA222" s="47"/>
      <c r="EIB222" s="47"/>
      <c r="EIC222" s="47"/>
      <c r="EID222" s="47"/>
      <c r="EIE222" s="47"/>
      <c r="EIF222" s="47"/>
      <c r="EIG222" s="47"/>
      <c r="EIH222" s="47"/>
      <c r="EII222" s="47"/>
      <c r="EIJ222" s="47"/>
      <c r="EIK222" s="47"/>
      <c r="EIL222" s="47"/>
      <c r="EIM222" s="47"/>
      <c r="EIN222" s="47"/>
      <c r="EIO222" s="47"/>
      <c r="EIP222" s="47"/>
      <c r="EIQ222" s="47"/>
      <c r="EIR222" s="47"/>
      <c r="EIS222" s="47"/>
      <c r="EIT222" s="47"/>
      <c r="EIU222" s="47"/>
      <c r="EIV222" s="47"/>
      <c r="EIW222" s="47"/>
      <c r="EIX222" s="47"/>
      <c r="EIY222" s="47"/>
      <c r="EIZ222" s="47"/>
      <c r="EJA222" s="47"/>
      <c r="EJB222" s="47"/>
      <c r="EJC222" s="47"/>
      <c r="EJD222" s="47"/>
      <c r="EJE222" s="47"/>
      <c r="EJF222" s="47"/>
      <c r="EJG222" s="47"/>
      <c r="EJH222" s="47"/>
      <c r="EJI222" s="47"/>
      <c r="EJJ222" s="47"/>
      <c r="EJK222" s="47"/>
      <c r="EJL222" s="47"/>
      <c r="EJM222" s="47"/>
      <c r="EJN222" s="47"/>
      <c r="EJO222" s="47"/>
      <c r="EJP222" s="47"/>
      <c r="EJQ222" s="47"/>
      <c r="EJR222" s="47"/>
      <c r="EJS222" s="47"/>
      <c r="EJT222" s="47"/>
      <c r="EJU222" s="47"/>
      <c r="EJV222" s="47"/>
      <c r="EJW222" s="47"/>
      <c r="EJX222" s="47"/>
      <c r="EJY222" s="47"/>
      <c r="EJZ222" s="47"/>
      <c r="EKA222" s="47"/>
      <c r="EKB222" s="47"/>
      <c r="EKC222" s="47"/>
      <c r="EKD222" s="47"/>
      <c r="EKE222" s="47"/>
      <c r="EKF222" s="47"/>
      <c r="EKG222" s="47"/>
      <c r="EKH222" s="47"/>
      <c r="EKI222" s="47"/>
      <c r="EKJ222" s="47"/>
      <c r="EKK222" s="47"/>
      <c r="EKL222" s="47"/>
      <c r="EKM222" s="47"/>
      <c r="EKN222" s="47"/>
      <c r="EKO222" s="47"/>
      <c r="EKP222" s="47"/>
      <c r="EKQ222" s="47"/>
      <c r="EKR222" s="47"/>
      <c r="EKS222" s="47"/>
      <c r="EKT222" s="47"/>
      <c r="EKU222" s="47"/>
      <c r="EKV222" s="47"/>
      <c r="EKW222" s="47"/>
      <c r="EKX222" s="47"/>
      <c r="EKY222" s="47"/>
      <c r="EKZ222" s="47"/>
      <c r="ELA222" s="47"/>
      <c r="ELB222" s="47"/>
      <c r="ELC222" s="47"/>
      <c r="ELD222" s="47"/>
      <c r="ELE222" s="47"/>
      <c r="ELF222" s="47"/>
      <c r="ELG222" s="47"/>
      <c r="ELH222" s="47"/>
      <c r="ELI222" s="47"/>
      <c r="ELJ222" s="47"/>
      <c r="ELK222" s="47"/>
      <c r="ELL222" s="47"/>
      <c r="ELM222" s="47"/>
      <c r="ELN222" s="47"/>
      <c r="ELO222" s="47"/>
      <c r="ELP222" s="47"/>
      <c r="ELQ222" s="47"/>
      <c r="ELR222" s="47"/>
      <c r="ELS222" s="47"/>
      <c r="ELT222" s="47"/>
      <c r="ELU222" s="47"/>
      <c r="ELV222" s="47"/>
      <c r="ELW222" s="47"/>
      <c r="ELX222" s="47"/>
      <c r="ELY222" s="47"/>
      <c r="ELZ222" s="47"/>
      <c r="EMA222" s="47"/>
      <c r="EMB222" s="47"/>
      <c r="EMC222" s="47"/>
      <c r="EMD222" s="47"/>
      <c r="EME222" s="47"/>
      <c r="EMF222" s="47"/>
      <c r="EMG222" s="47"/>
      <c r="EMH222" s="47"/>
      <c r="EMI222" s="47"/>
      <c r="EMJ222" s="47"/>
      <c r="EMK222" s="47"/>
      <c r="EML222" s="47"/>
      <c r="EMM222" s="47"/>
      <c r="EMN222" s="47"/>
      <c r="EMO222" s="47"/>
      <c r="EMP222" s="47"/>
      <c r="EMQ222" s="47"/>
      <c r="EMR222" s="47"/>
      <c r="EMS222" s="47"/>
      <c r="EMT222" s="47"/>
      <c r="EMU222" s="47"/>
      <c r="EMV222" s="47"/>
      <c r="EMW222" s="47"/>
      <c r="EMX222" s="47"/>
      <c r="EMY222" s="47"/>
      <c r="EMZ222" s="47"/>
      <c r="ENA222" s="47"/>
      <c r="ENB222" s="47"/>
      <c r="ENC222" s="47"/>
      <c r="END222" s="47"/>
      <c r="ENE222" s="47"/>
      <c r="ENF222" s="47"/>
      <c r="ENG222" s="47"/>
      <c r="ENH222" s="47"/>
      <c r="ENI222" s="47"/>
      <c r="ENJ222" s="47"/>
      <c r="ENK222" s="47"/>
      <c r="ENL222" s="47"/>
      <c r="ENM222" s="47"/>
      <c r="ENN222" s="47"/>
      <c r="ENO222" s="47"/>
      <c r="ENP222" s="47"/>
      <c r="ENQ222" s="47"/>
      <c r="ENR222" s="47"/>
      <c r="ENS222" s="47"/>
      <c r="ENT222" s="47"/>
      <c r="ENU222" s="47"/>
      <c r="ENV222" s="47"/>
      <c r="ENW222" s="47"/>
      <c r="ENX222" s="47"/>
      <c r="ENY222" s="47"/>
      <c r="ENZ222" s="47"/>
      <c r="EOA222" s="47"/>
      <c r="EOB222" s="47"/>
      <c r="EOC222" s="47"/>
      <c r="EOD222" s="47"/>
      <c r="EOE222" s="47"/>
      <c r="EOF222" s="47"/>
      <c r="EOG222" s="47"/>
      <c r="EOH222" s="47"/>
      <c r="EOI222" s="47"/>
      <c r="EOJ222" s="47"/>
      <c r="EOK222" s="47"/>
      <c r="EOL222" s="47"/>
      <c r="EOM222" s="47"/>
      <c r="EON222" s="47"/>
      <c r="EOO222" s="47"/>
      <c r="EOP222" s="47"/>
      <c r="EOQ222" s="47"/>
      <c r="EOR222" s="47"/>
      <c r="EOS222" s="47"/>
      <c r="EOT222" s="47"/>
      <c r="EOU222" s="47"/>
      <c r="EOV222" s="47"/>
      <c r="EOW222" s="47"/>
      <c r="EOX222" s="47"/>
      <c r="EOY222" s="47"/>
      <c r="EOZ222" s="47"/>
      <c r="EPA222" s="47"/>
      <c r="EPB222" s="47"/>
      <c r="EPC222" s="47"/>
      <c r="EPD222" s="47"/>
      <c r="EPE222" s="47"/>
      <c r="EPF222" s="47"/>
      <c r="EPG222" s="47"/>
      <c r="EPH222" s="47"/>
      <c r="EPI222" s="47"/>
      <c r="EPJ222" s="47"/>
      <c r="EPK222" s="47"/>
      <c r="EPL222" s="47"/>
      <c r="EPM222" s="47"/>
      <c r="EPN222" s="47"/>
      <c r="EPO222" s="47"/>
      <c r="EPP222" s="47"/>
      <c r="EPQ222" s="47"/>
      <c r="EPR222" s="47"/>
      <c r="EPS222" s="47"/>
      <c r="EPT222" s="47"/>
      <c r="EPU222" s="47"/>
      <c r="EPV222" s="47"/>
      <c r="EPW222" s="47"/>
      <c r="EPX222" s="47"/>
      <c r="EPY222" s="47"/>
      <c r="EPZ222" s="47"/>
      <c r="EQA222" s="47"/>
      <c r="EQB222" s="47"/>
      <c r="EQC222" s="47"/>
      <c r="EQD222" s="47"/>
      <c r="EQE222" s="47"/>
      <c r="EQF222" s="47"/>
      <c r="EQG222" s="47"/>
      <c r="EQH222" s="47"/>
      <c r="EQI222" s="47"/>
      <c r="EQJ222" s="47"/>
      <c r="EQK222" s="47"/>
      <c r="EQL222" s="47"/>
      <c r="EQM222" s="47"/>
      <c r="EQN222" s="47"/>
      <c r="EQO222" s="47"/>
      <c r="EQP222" s="47"/>
      <c r="EQQ222" s="47"/>
      <c r="EQR222" s="47"/>
      <c r="EQS222" s="47"/>
      <c r="EQT222" s="47"/>
      <c r="EQU222" s="47"/>
      <c r="EQV222" s="47"/>
      <c r="EQW222" s="47"/>
      <c r="EQX222" s="47"/>
      <c r="EQY222" s="47"/>
      <c r="EQZ222" s="47"/>
      <c r="ERA222" s="47"/>
      <c r="ERB222" s="47"/>
      <c r="ERC222" s="47"/>
      <c r="ERD222" s="47"/>
      <c r="ERE222" s="47"/>
      <c r="ERF222" s="47"/>
      <c r="ERG222" s="47"/>
      <c r="ERH222" s="47"/>
      <c r="ERI222" s="47"/>
      <c r="ERJ222" s="47"/>
      <c r="ERK222" s="47"/>
      <c r="ERL222" s="47"/>
      <c r="ERM222" s="47"/>
      <c r="ERN222" s="47"/>
      <c r="ERO222" s="47"/>
      <c r="ERP222" s="47"/>
      <c r="ERQ222" s="47"/>
      <c r="ERR222" s="47"/>
      <c r="ERS222" s="47"/>
      <c r="ERT222" s="47"/>
      <c r="ERU222" s="47"/>
      <c r="ERV222" s="47"/>
      <c r="ERW222" s="47"/>
      <c r="ERX222" s="47"/>
      <c r="ERY222" s="47"/>
      <c r="ERZ222" s="47"/>
      <c r="ESA222" s="47"/>
      <c r="ESB222" s="47"/>
      <c r="ESC222" s="47"/>
      <c r="ESD222" s="47"/>
      <c r="ESE222" s="47"/>
      <c r="ESF222" s="47"/>
      <c r="ESG222" s="47"/>
      <c r="ESH222" s="47"/>
      <c r="ESI222" s="47"/>
      <c r="ESJ222" s="47"/>
      <c r="ESK222" s="47"/>
      <c r="ESL222" s="47"/>
      <c r="ESM222" s="47"/>
      <c r="ESN222" s="47"/>
      <c r="ESO222" s="47"/>
      <c r="ESP222" s="47"/>
      <c r="ESQ222" s="47"/>
      <c r="ESR222" s="47"/>
      <c r="ESS222" s="47"/>
      <c r="EST222" s="47"/>
      <c r="ESU222" s="47"/>
      <c r="ESV222" s="47"/>
      <c r="ESW222" s="47"/>
      <c r="ESX222" s="47"/>
      <c r="ESY222" s="47"/>
      <c r="ESZ222" s="47"/>
      <c r="ETA222" s="47"/>
      <c r="ETB222" s="47"/>
      <c r="ETC222" s="47"/>
      <c r="ETD222" s="47"/>
      <c r="ETE222" s="47"/>
      <c r="ETF222" s="47"/>
      <c r="ETG222" s="47"/>
      <c r="ETH222" s="47"/>
      <c r="ETI222" s="47"/>
      <c r="ETJ222" s="47"/>
      <c r="ETK222" s="47"/>
      <c r="ETL222" s="47"/>
      <c r="ETM222" s="47"/>
      <c r="ETN222" s="47"/>
      <c r="ETO222" s="47"/>
      <c r="ETP222" s="47"/>
      <c r="ETQ222" s="47"/>
      <c r="ETR222" s="47"/>
      <c r="ETS222" s="47"/>
      <c r="ETT222" s="47"/>
      <c r="ETU222" s="47"/>
      <c r="ETV222" s="47"/>
      <c r="ETW222" s="47"/>
      <c r="ETX222" s="47"/>
      <c r="ETY222" s="47"/>
      <c r="ETZ222" s="47"/>
      <c r="EUA222" s="47"/>
      <c r="EUB222" s="47"/>
      <c r="EUC222" s="47"/>
      <c r="EUD222" s="47"/>
      <c r="EUE222" s="47"/>
      <c r="EUF222" s="47"/>
      <c r="EUG222" s="47"/>
      <c r="EUH222" s="47"/>
      <c r="EUI222" s="47"/>
      <c r="EUJ222" s="47"/>
      <c r="EUK222" s="47"/>
      <c r="EUL222" s="47"/>
      <c r="EUM222" s="47"/>
      <c r="EUN222" s="47"/>
      <c r="EUO222" s="47"/>
      <c r="EUP222" s="47"/>
      <c r="EUQ222" s="47"/>
      <c r="EUR222" s="47"/>
      <c r="EUS222" s="47"/>
      <c r="EUT222" s="47"/>
      <c r="EUU222" s="47"/>
      <c r="EUV222" s="47"/>
      <c r="EUW222" s="47"/>
      <c r="EUX222" s="47"/>
      <c r="EUY222" s="47"/>
      <c r="EUZ222" s="47"/>
      <c r="EVA222" s="47"/>
      <c r="EVB222" s="47"/>
      <c r="EVC222" s="47"/>
      <c r="EVD222" s="47"/>
      <c r="EVE222" s="47"/>
      <c r="EVF222" s="47"/>
      <c r="EVG222" s="47"/>
      <c r="EVH222" s="47"/>
      <c r="EVI222" s="47"/>
      <c r="EVJ222" s="47"/>
      <c r="EVK222" s="47"/>
      <c r="EVL222" s="47"/>
      <c r="EVM222" s="47"/>
      <c r="EVN222" s="47"/>
      <c r="EVO222" s="47"/>
      <c r="EVP222" s="47"/>
      <c r="EVQ222" s="47"/>
      <c r="EVR222" s="47"/>
      <c r="EVS222" s="47"/>
      <c r="EVT222" s="47"/>
      <c r="EVU222" s="47"/>
      <c r="EVV222" s="47"/>
      <c r="EVW222" s="47"/>
      <c r="EVX222" s="47"/>
      <c r="EVY222" s="47"/>
      <c r="EVZ222" s="47"/>
      <c r="EWA222" s="47"/>
      <c r="EWB222" s="47"/>
      <c r="EWC222" s="47"/>
      <c r="EWD222" s="47"/>
      <c r="EWE222" s="47"/>
      <c r="EWF222" s="47"/>
      <c r="EWG222" s="47"/>
      <c r="EWH222" s="47"/>
      <c r="EWI222" s="47"/>
      <c r="EWJ222" s="47"/>
      <c r="EWK222" s="47"/>
      <c r="EWL222" s="47"/>
      <c r="EWM222" s="47"/>
      <c r="EWN222" s="47"/>
      <c r="EWO222" s="47"/>
      <c r="EWP222" s="47"/>
      <c r="EWQ222" s="47"/>
      <c r="EWR222" s="47"/>
      <c r="EWS222" s="47"/>
      <c r="EWT222" s="47"/>
      <c r="EWU222" s="47"/>
      <c r="EWV222" s="47"/>
      <c r="EWW222" s="47"/>
      <c r="EWX222" s="47"/>
      <c r="EWY222" s="47"/>
      <c r="EWZ222" s="47"/>
      <c r="EXA222" s="47"/>
      <c r="EXB222" s="47"/>
      <c r="EXC222" s="47"/>
      <c r="EXD222" s="47"/>
      <c r="EXE222" s="47"/>
      <c r="EXF222" s="47"/>
      <c r="EXG222" s="47"/>
      <c r="EXH222" s="47"/>
      <c r="EXI222" s="47"/>
      <c r="EXJ222" s="47"/>
      <c r="EXK222" s="47"/>
      <c r="EXL222" s="47"/>
      <c r="EXM222" s="47"/>
      <c r="EXN222" s="47"/>
      <c r="EXO222" s="47"/>
      <c r="EXP222" s="47"/>
      <c r="EXQ222" s="47"/>
      <c r="EXR222" s="47"/>
      <c r="EXS222" s="47"/>
      <c r="EXT222" s="47"/>
      <c r="EXU222" s="47"/>
      <c r="EXV222" s="47"/>
      <c r="EXW222" s="47"/>
      <c r="EXX222" s="47"/>
      <c r="EXY222" s="47"/>
      <c r="EXZ222" s="47"/>
      <c r="EYA222" s="47"/>
      <c r="EYB222" s="47"/>
      <c r="EYC222" s="47"/>
      <c r="EYD222" s="47"/>
      <c r="EYE222" s="47"/>
      <c r="EYF222" s="47"/>
      <c r="EYG222" s="47"/>
      <c r="EYH222" s="47"/>
      <c r="EYI222" s="47"/>
      <c r="EYJ222" s="47"/>
      <c r="EYK222" s="47"/>
      <c r="EYL222" s="47"/>
      <c r="EYM222" s="47"/>
      <c r="EYN222" s="47"/>
      <c r="EYO222" s="47"/>
      <c r="EYP222" s="47"/>
      <c r="EYQ222" s="47"/>
      <c r="EYR222" s="47"/>
      <c r="EYS222" s="47"/>
      <c r="EYT222" s="47"/>
      <c r="EYU222" s="47"/>
      <c r="EYV222" s="47"/>
      <c r="EYW222" s="47"/>
      <c r="EYX222" s="47"/>
      <c r="EYY222" s="47"/>
      <c r="EYZ222" s="47"/>
      <c r="EZA222" s="47"/>
      <c r="EZB222" s="47"/>
      <c r="EZC222" s="47"/>
      <c r="EZD222" s="47"/>
      <c r="EZE222" s="47"/>
      <c r="EZF222" s="47"/>
      <c r="EZG222" s="47"/>
      <c r="EZH222" s="47"/>
      <c r="EZI222" s="47"/>
      <c r="EZJ222" s="47"/>
      <c r="EZK222" s="47"/>
      <c r="EZL222" s="47"/>
      <c r="EZM222" s="47"/>
      <c r="EZN222" s="47"/>
      <c r="EZO222" s="47"/>
      <c r="EZP222" s="47"/>
      <c r="EZQ222" s="47"/>
      <c r="EZR222" s="47"/>
      <c r="EZS222" s="47"/>
      <c r="EZT222" s="47"/>
      <c r="EZU222" s="47"/>
      <c r="EZV222" s="47"/>
      <c r="EZW222" s="47"/>
      <c r="EZX222" s="47"/>
      <c r="EZY222" s="47"/>
      <c r="EZZ222" s="47"/>
      <c r="FAA222" s="47"/>
      <c r="FAB222" s="47"/>
      <c r="FAC222" s="47"/>
      <c r="FAD222" s="47"/>
      <c r="FAE222" s="47"/>
      <c r="FAF222" s="47"/>
      <c r="FAG222" s="47"/>
      <c r="FAH222" s="47"/>
      <c r="FAI222" s="47"/>
      <c r="FAJ222" s="47"/>
      <c r="FAK222" s="47"/>
      <c r="FAL222" s="47"/>
      <c r="FAM222" s="47"/>
      <c r="FAN222" s="47"/>
      <c r="FAO222" s="47"/>
      <c r="FAP222" s="47"/>
      <c r="FAQ222" s="47"/>
      <c r="FAR222" s="47"/>
      <c r="FAS222" s="47"/>
      <c r="FAT222" s="47"/>
      <c r="FAU222" s="47"/>
      <c r="FAV222" s="47"/>
      <c r="FAW222" s="47"/>
      <c r="FAX222" s="47"/>
      <c r="FAY222" s="47"/>
      <c r="FAZ222" s="47"/>
      <c r="FBA222" s="47"/>
      <c r="FBB222" s="47"/>
      <c r="FBC222" s="47"/>
      <c r="FBD222" s="47"/>
      <c r="FBE222" s="47"/>
      <c r="FBF222" s="47"/>
      <c r="FBG222" s="47"/>
      <c r="FBH222" s="47"/>
      <c r="FBI222" s="47"/>
      <c r="FBJ222" s="47"/>
      <c r="FBK222" s="47"/>
      <c r="FBL222" s="47"/>
      <c r="FBM222" s="47"/>
      <c r="FBN222" s="47"/>
      <c r="FBO222" s="47"/>
      <c r="FBP222" s="47"/>
      <c r="FBQ222" s="47"/>
      <c r="FBR222" s="47"/>
      <c r="FBS222" s="47"/>
      <c r="FBT222" s="47"/>
      <c r="FBU222" s="47"/>
      <c r="FBV222" s="47"/>
      <c r="FBW222" s="47"/>
      <c r="FBX222" s="47"/>
      <c r="FBY222" s="47"/>
      <c r="FBZ222" s="47"/>
      <c r="FCA222" s="47"/>
      <c r="FCB222" s="47"/>
      <c r="FCC222" s="47"/>
      <c r="FCD222" s="47"/>
      <c r="FCE222" s="47"/>
      <c r="FCF222" s="47"/>
      <c r="FCG222" s="47"/>
      <c r="FCH222" s="47"/>
      <c r="FCI222" s="47"/>
      <c r="FCJ222" s="47"/>
      <c r="FCK222" s="47"/>
      <c r="FCL222" s="47"/>
      <c r="FCM222" s="47"/>
      <c r="FCN222" s="47"/>
      <c r="FCO222" s="47"/>
      <c r="FCP222" s="47"/>
      <c r="FCQ222" s="47"/>
      <c r="FCR222" s="47"/>
      <c r="FCS222" s="47"/>
      <c r="FCT222" s="47"/>
      <c r="FCU222" s="47"/>
      <c r="FCV222" s="47"/>
      <c r="FCW222" s="47"/>
      <c r="FCX222" s="47"/>
      <c r="FCY222" s="47"/>
      <c r="FCZ222" s="47"/>
      <c r="FDA222" s="47"/>
      <c r="FDB222" s="47"/>
      <c r="FDC222" s="47"/>
      <c r="FDD222" s="47"/>
      <c r="FDE222" s="47"/>
      <c r="FDF222" s="47"/>
      <c r="FDG222" s="47"/>
      <c r="FDH222" s="47"/>
      <c r="FDI222" s="47"/>
      <c r="FDJ222" s="47"/>
      <c r="FDK222" s="47"/>
      <c r="FDL222" s="47"/>
      <c r="FDM222" s="47"/>
      <c r="FDN222" s="47"/>
      <c r="FDO222" s="47"/>
      <c r="FDP222" s="47"/>
      <c r="FDQ222" s="47"/>
      <c r="FDR222" s="47"/>
      <c r="FDS222" s="47"/>
      <c r="FDT222" s="47"/>
      <c r="FDU222" s="47"/>
      <c r="FDV222" s="47"/>
      <c r="FDW222" s="47"/>
      <c r="FDX222" s="47"/>
      <c r="FDY222" s="47"/>
      <c r="FDZ222" s="47"/>
      <c r="FEA222" s="47"/>
      <c r="FEB222" s="47"/>
      <c r="FEC222" s="47"/>
      <c r="FED222" s="47"/>
      <c r="FEE222" s="47"/>
      <c r="FEF222" s="47"/>
      <c r="FEG222" s="47"/>
      <c r="FEH222" s="47"/>
      <c r="FEI222" s="47"/>
      <c r="FEJ222" s="47"/>
      <c r="FEK222" s="47"/>
      <c r="FEL222" s="47"/>
      <c r="FEM222" s="47"/>
      <c r="FEN222" s="47"/>
      <c r="FEO222" s="47"/>
      <c r="FEP222" s="47"/>
      <c r="FEQ222" s="47"/>
      <c r="FER222" s="47"/>
      <c r="FES222" s="47"/>
      <c r="FET222" s="47"/>
      <c r="FEU222" s="47"/>
      <c r="FEV222" s="47"/>
      <c r="FEW222" s="47"/>
      <c r="FEX222" s="47"/>
      <c r="FEY222" s="47"/>
      <c r="FEZ222" s="47"/>
      <c r="FFA222" s="47"/>
      <c r="FFB222" s="47"/>
      <c r="FFC222" s="47"/>
      <c r="FFD222" s="47"/>
      <c r="FFE222" s="47"/>
      <c r="FFF222" s="47"/>
      <c r="FFG222" s="47"/>
      <c r="FFH222" s="47"/>
      <c r="FFI222" s="47"/>
      <c r="FFJ222" s="47"/>
      <c r="FFK222" s="47"/>
      <c r="FFL222" s="47"/>
      <c r="FFM222" s="47"/>
      <c r="FFN222" s="47"/>
      <c r="FFO222" s="47"/>
      <c r="FFP222" s="47"/>
      <c r="FFQ222" s="47"/>
      <c r="FFR222" s="47"/>
      <c r="FFS222" s="47"/>
      <c r="FFT222" s="47"/>
      <c r="FFU222" s="47"/>
      <c r="FFV222" s="47"/>
      <c r="FFW222" s="47"/>
      <c r="FFX222" s="47"/>
      <c r="FFY222" s="47"/>
      <c r="FFZ222" s="47"/>
      <c r="FGA222" s="47"/>
      <c r="FGB222" s="47"/>
      <c r="FGC222" s="47"/>
      <c r="FGD222" s="47"/>
      <c r="FGE222" s="47"/>
      <c r="FGF222" s="47"/>
      <c r="FGG222" s="47"/>
      <c r="FGH222" s="47"/>
      <c r="FGI222" s="47"/>
      <c r="FGJ222" s="47"/>
      <c r="FGK222" s="47"/>
      <c r="FGL222" s="47"/>
      <c r="FGM222" s="47"/>
      <c r="FGN222" s="47"/>
      <c r="FGO222" s="47"/>
      <c r="FGP222" s="47"/>
      <c r="FGQ222" s="47"/>
      <c r="FGR222" s="47"/>
      <c r="FGS222" s="47"/>
      <c r="FGT222" s="47"/>
      <c r="FGU222" s="47"/>
      <c r="FGV222" s="47"/>
      <c r="FGW222" s="47"/>
      <c r="FGX222" s="47"/>
      <c r="FGY222" s="47"/>
      <c r="FGZ222" s="47"/>
      <c r="FHA222" s="47"/>
      <c r="FHB222" s="47"/>
      <c r="FHC222" s="47"/>
      <c r="FHD222" s="47"/>
      <c r="FHE222" s="47"/>
      <c r="FHF222" s="47"/>
      <c r="FHG222" s="47"/>
      <c r="FHH222" s="47"/>
      <c r="FHI222" s="47"/>
      <c r="FHJ222" s="47"/>
      <c r="FHK222" s="47"/>
      <c r="FHL222" s="47"/>
      <c r="FHM222" s="47"/>
      <c r="FHN222" s="47"/>
      <c r="FHO222" s="47"/>
      <c r="FHP222" s="47"/>
      <c r="FHQ222" s="47"/>
      <c r="FHR222" s="47"/>
      <c r="FHS222" s="47"/>
      <c r="FHT222" s="47"/>
      <c r="FHU222" s="47"/>
      <c r="FHV222" s="47"/>
      <c r="FHW222" s="47"/>
      <c r="FHX222" s="47"/>
      <c r="FHY222" s="47"/>
      <c r="FHZ222" s="47"/>
      <c r="FIA222" s="47"/>
      <c r="FIB222" s="47"/>
      <c r="FIC222" s="47"/>
      <c r="FID222" s="47"/>
      <c r="FIE222" s="47"/>
      <c r="FIF222" s="47"/>
      <c r="FIG222" s="47"/>
      <c r="FIH222" s="47"/>
      <c r="FII222" s="47"/>
      <c r="FIJ222" s="47"/>
      <c r="FIK222" s="47"/>
      <c r="FIL222" s="47"/>
      <c r="FIM222" s="47"/>
      <c r="FIN222" s="47"/>
      <c r="FIO222" s="47"/>
      <c r="FIP222" s="47"/>
      <c r="FIQ222" s="47"/>
      <c r="FIR222" s="47"/>
      <c r="FIS222" s="47"/>
      <c r="FIT222" s="47"/>
      <c r="FIU222" s="47"/>
      <c r="FIV222" s="47"/>
      <c r="FIW222" s="47"/>
      <c r="FIX222" s="47"/>
      <c r="FIY222" s="47"/>
      <c r="FIZ222" s="47"/>
      <c r="FJA222" s="47"/>
      <c r="FJB222" s="47"/>
      <c r="FJC222" s="47"/>
      <c r="FJD222" s="47"/>
      <c r="FJE222" s="47"/>
      <c r="FJF222" s="47"/>
      <c r="FJG222" s="47"/>
      <c r="FJH222" s="47"/>
      <c r="FJI222" s="47"/>
      <c r="FJJ222" s="47"/>
      <c r="FJK222" s="47"/>
      <c r="FJL222" s="47"/>
      <c r="FJM222" s="47"/>
      <c r="FJN222" s="47"/>
      <c r="FJO222" s="47"/>
      <c r="FJP222" s="47"/>
      <c r="FJQ222" s="47"/>
      <c r="FJR222" s="47"/>
      <c r="FJS222" s="47"/>
      <c r="FJT222" s="47"/>
      <c r="FJU222" s="47"/>
      <c r="FJV222" s="47"/>
      <c r="FJW222" s="47"/>
      <c r="FJX222" s="47"/>
      <c r="FJY222" s="47"/>
      <c r="FJZ222" s="47"/>
      <c r="FKA222" s="47"/>
      <c r="FKB222" s="47"/>
      <c r="FKC222" s="47"/>
      <c r="FKD222" s="47"/>
      <c r="FKE222" s="47"/>
      <c r="FKF222" s="47"/>
      <c r="FKG222" s="47"/>
      <c r="FKH222" s="47"/>
      <c r="FKI222" s="47"/>
      <c r="FKJ222" s="47"/>
      <c r="FKK222" s="47"/>
      <c r="FKL222" s="47"/>
      <c r="FKM222" s="47"/>
      <c r="FKN222" s="47"/>
      <c r="FKO222" s="47"/>
      <c r="FKP222" s="47"/>
      <c r="FKQ222" s="47"/>
      <c r="FKR222" s="47"/>
      <c r="FKS222" s="47"/>
      <c r="FKT222" s="47"/>
      <c r="FKU222" s="47"/>
      <c r="FKV222" s="47"/>
      <c r="FKW222" s="47"/>
      <c r="FKX222" s="47"/>
      <c r="FKY222" s="47"/>
      <c r="FKZ222" s="47"/>
      <c r="FLA222" s="47"/>
      <c r="FLB222" s="47"/>
      <c r="FLC222" s="47"/>
      <c r="FLD222" s="47"/>
      <c r="FLE222" s="47"/>
      <c r="FLF222" s="47"/>
      <c r="FLG222" s="47"/>
      <c r="FLH222" s="47"/>
      <c r="FLI222" s="47"/>
      <c r="FLJ222" s="47"/>
      <c r="FLK222" s="47"/>
      <c r="FLL222" s="47"/>
      <c r="FLM222" s="47"/>
      <c r="FLN222" s="47"/>
      <c r="FLO222" s="47"/>
      <c r="FLP222" s="47"/>
      <c r="FLQ222" s="47"/>
      <c r="FLR222" s="47"/>
      <c r="FLS222" s="47"/>
      <c r="FLT222" s="47"/>
      <c r="FLU222" s="47"/>
      <c r="FLV222" s="47"/>
      <c r="FLW222" s="47"/>
      <c r="FLX222" s="47"/>
      <c r="FLY222" s="47"/>
      <c r="FLZ222" s="47"/>
      <c r="FMA222" s="47"/>
      <c r="FMB222" s="47"/>
      <c r="FMC222" s="47"/>
      <c r="FMD222" s="47"/>
      <c r="FME222" s="47"/>
      <c r="FMF222" s="47"/>
      <c r="FMG222" s="47"/>
      <c r="FMH222" s="47"/>
      <c r="FMI222" s="47"/>
      <c r="FMJ222" s="47"/>
      <c r="FMK222" s="47"/>
      <c r="FML222" s="47"/>
      <c r="FMM222" s="47"/>
      <c r="FMN222" s="47"/>
      <c r="FMO222" s="47"/>
      <c r="FMP222" s="47"/>
      <c r="FMQ222" s="47"/>
      <c r="FMR222" s="47"/>
      <c r="FMS222" s="47"/>
      <c r="FMT222" s="47"/>
      <c r="FMU222" s="47"/>
      <c r="FMV222" s="47"/>
      <c r="FMW222" s="47"/>
      <c r="FMX222" s="47"/>
      <c r="FMY222" s="47"/>
      <c r="FMZ222" s="47"/>
      <c r="FNA222" s="47"/>
      <c r="FNB222" s="47"/>
      <c r="FNC222" s="47"/>
      <c r="FND222" s="47"/>
      <c r="FNE222" s="47"/>
      <c r="FNF222" s="47"/>
      <c r="FNG222" s="47"/>
      <c r="FNH222" s="47"/>
      <c r="FNI222" s="47"/>
      <c r="FNJ222" s="47"/>
      <c r="FNK222" s="47"/>
      <c r="FNL222" s="47"/>
      <c r="FNM222" s="47"/>
      <c r="FNN222" s="47"/>
      <c r="FNO222" s="47"/>
      <c r="FNP222" s="47"/>
      <c r="FNQ222" s="47"/>
      <c r="FNR222" s="47"/>
      <c r="FNS222" s="47"/>
      <c r="FNT222" s="47"/>
      <c r="FNU222" s="47"/>
      <c r="FNV222" s="47"/>
      <c r="FNW222" s="47"/>
      <c r="FNX222" s="47"/>
      <c r="FNY222" s="47"/>
      <c r="FNZ222" s="47"/>
      <c r="FOA222" s="47"/>
      <c r="FOB222" s="47"/>
      <c r="FOC222" s="47"/>
      <c r="FOD222" s="47"/>
      <c r="FOE222" s="47"/>
      <c r="FOF222" s="47"/>
      <c r="FOG222" s="47"/>
      <c r="FOH222" s="47"/>
      <c r="FOI222" s="47"/>
      <c r="FOJ222" s="47"/>
      <c r="FOK222" s="47"/>
      <c r="FOL222" s="47"/>
      <c r="FOM222" s="47"/>
      <c r="FON222" s="47"/>
      <c r="FOO222" s="47"/>
      <c r="FOP222" s="47"/>
      <c r="FOQ222" s="47"/>
      <c r="FOR222" s="47"/>
      <c r="FOS222" s="47"/>
      <c r="FOT222" s="47"/>
      <c r="FOU222" s="47"/>
      <c r="FOV222" s="47"/>
      <c r="FOW222" s="47"/>
      <c r="FOX222" s="47"/>
      <c r="FOY222" s="47"/>
      <c r="FOZ222" s="47"/>
      <c r="FPA222" s="47"/>
      <c r="FPB222" s="47"/>
      <c r="FPC222" s="47"/>
      <c r="FPD222" s="47"/>
      <c r="FPE222" s="47"/>
      <c r="FPF222" s="47"/>
      <c r="FPG222" s="47"/>
      <c r="FPH222" s="47"/>
      <c r="FPI222" s="47"/>
      <c r="FPJ222" s="47"/>
      <c r="FPK222" s="47"/>
      <c r="FPL222" s="47"/>
      <c r="FPM222" s="47"/>
      <c r="FPN222" s="47"/>
      <c r="FPO222" s="47"/>
      <c r="FPP222" s="47"/>
      <c r="FPQ222" s="47"/>
      <c r="FPR222" s="47"/>
      <c r="FPS222" s="47"/>
      <c r="FPT222" s="47"/>
      <c r="FPU222" s="47"/>
      <c r="FPV222" s="47"/>
      <c r="FPW222" s="47"/>
      <c r="FPX222" s="47"/>
      <c r="FPY222" s="47"/>
      <c r="FPZ222" s="47"/>
      <c r="FQA222" s="47"/>
      <c r="FQB222" s="47"/>
      <c r="FQC222" s="47"/>
      <c r="FQD222" s="47"/>
      <c r="FQE222" s="47"/>
      <c r="FQF222" s="47"/>
      <c r="FQG222" s="47"/>
      <c r="FQH222" s="47"/>
      <c r="FQI222" s="47"/>
      <c r="FQJ222" s="47"/>
      <c r="FQK222" s="47"/>
      <c r="FQL222" s="47"/>
      <c r="FQM222" s="47"/>
      <c r="FQN222" s="47"/>
      <c r="FQO222" s="47"/>
      <c r="FQP222" s="47"/>
      <c r="FQQ222" s="47"/>
      <c r="FQR222" s="47"/>
      <c r="FQS222" s="47"/>
      <c r="FQT222" s="47"/>
      <c r="FQU222" s="47"/>
      <c r="FQV222" s="47"/>
      <c r="FQW222" s="47"/>
      <c r="FQX222" s="47"/>
      <c r="FQY222" s="47"/>
      <c r="FQZ222" s="47"/>
      <c r="FRA222" s="47"/>
      <c r="FRB222" s="47"/>
      <c r="FRC222" s="47"/>
      <c r="FRD222" s="47"/>
      <c r="FRE222" s="47"/>
      <c r="FRF222" s="47"/>
      <c r="FRG222" s="47"/>
      <c r="FRH222" s="47"/>
      <c r="FRI222" s="47"/>
      <c r="FRJ222" s="47"/>
      <c r="FRK222" s="47"/>
      <c r="FRL222" s="47"/>
      <c r="FRM222" s="47"/>
      <c r="FRN222" s="47"/>
      <c r="FRO222" s="47"/>
      <c r="FRP222" s="47"/>
      <c r="FRQ222" s="47"/>
      <c r="FRR222" s="47"/>
      <c r="FRS222" s="47"/>
      <c r="FRT222" s="47"/>
      <c r="FRU222" s="47"/>
      <c r="FRV222" s="47"/>
      <c r="FRW222" s="47"/>
      <c r="FRX222" s="47"/>
      <c r="FRY222" s="47"/>
      <c r="FRZ222" s="47"/>
      <c r="FSA222" s="47"/>
      <c r="FSB222" s="47"/>
      <c r="FSC222" s="47"/>
      <c r="FSD222" s="47"/>
      <c r="FSE222" s="47"/>
      <c r="FSF222" s="47"/>
      <c r="FSG222" s="47"/>
      <c r="FSH222" s="47"/>
      <c r="FSI222" s="47"/>
      <c r="FSJ222" s="47"/>
      <c r="FSK222" s="47"/>
      <c r="FSL222" s="47"/>
      <c r="FSM222" s="47"/>
      <c r="FSN222" s="47"/>
      <c r="FSO222" s="47"/>
      <c r="FSP222" s="47"/>
      <c r="FSQ222" s="47"/>
      <c r="FSR222" s="47"/>
      <c r="FSS222" s="47"/>
      <c r="FST222" s="47"/>
      <c r="FSU222" s="47"/>
      <c r="FSV222" s="47"/>
      <c r="FSW222" s="47"/>
      <c r="FSX222" s="47"/>
      <c r="FSY222" s="47"/>
      <c r="FSZ222" s="47"/>
      <c r="FTA222" s="47"/>
      <c r="FTB222" s="47"/>
      <c r="FTC222" s="47"/>
      <c r="FTD222" s="47"/>
      <c r="FTE222" s="47"/>
      <c r="FTF222" s="47"/>
      <c r="FTG222" s="47"/>
      <c r="FTH222" s="47"/>
      <c r="FTI222" s="47"/>
      <c r="FTJ222" s="47"/>
      <c r="FTK222" s="47"/>
      <c r="FTL222" s="47"/>
      <c r="FTM222" s="47"/>
      <c r="FTN222" s="47"/>
      <c r="FTO222" s="47"/>
      <c r="FTP222" s="47"/>
      <c r="FTQ222" s="47"/>
      <c r="FTR222" s="47"/>
      <c r="FTS222" s="47"/>
      <c r="FTT222" s="47"/>
      <c r="FTU222" s="47"/>
      <c r="FTV222" s="47"/>
      <c r="FTW222" s="47"/>
      <c r="FTX222" s="47"/>
      <c r="FTY222" s="47"/>
      <c r="FTZ222" s="47"/>
      <c r="FUA222" s="47"/>
      <c r="FUB222" s="47"/>
      <c r="FUC222" s="47"/>
      <c r="FUD222" s="47"/>
      <c r="FUE222" s="47"/>
      <c r="FUF222" s="47"/>
      <c r="FUG222" s="47"/>
      <c r="FUH222" s="47"/>
      <c r="FUI222" s="47"/>
      <c r="FUJ222" s="47"/>
      <c r="FUK222" s="47"/>
      <c r="FUL222" s="47"/>
      <c r="FUM222" s="47"/>
      <c r="FUN222" s="47"/>
      <c r="FUO222" s="47"/>
      <c r="FUP222" s="47"/>
      <c r="FUQ222" s="47"/>
      <c r="FUR222" s="47"/>
      <c r="FUS222" s="47"/>
      <c r="FUT222" s="47"/>
      <c r="FUU222" s="47"/>
      <c r="FUV222" s="47"/>
      <c r="FUW222" s="47"/>
      <c r="FUX222" s="47"/>
      <c r="FUY222" s="47"/>
      <c r="FUZ222" s="47"/>
      <c r="FVA222" s="47"/>
      <c r="FVB222" s="47"/>
      <c r="FVC222" s="47"/>
      <c r="FVD222" s="47"/>
      <c r="FVE222" s="47"/>
      <c r="FVF222" s="47"/>
      <c r="FVG222" s="47"/>
      <c r="FVH222" s="47"/>
      <c r="FVI222" s="47"/>
      <c r="FVJ222" s="47"/>
      <c r="FVK222" s="47"/>
      <c r="FVL222" s="47"/>
      <c r="FVM222" s="47"/>
      <c r="FVN222" s="47"/>
      <c r="FVO222" s="47"/>
      <c r="FVP222" s="47"/>
      <c r="FVQ222" s="47"/>
      <c r="FVR222" s="47"/>
      <c r="FVS222" s="47"/>
      <c r="FVT222" s="47"/>
      <c r="FVU222" s="47"/>
      <c r="FVV222" s="47"/>
      <c r="FVW222" s="47"/>
      <c r="FVX222" s="47"/>
      <c r="FVY222" s="47"/>
      <c r="FVZ222" s="47"/>
      <c r="FWA222" s="47"/>
      <c r="FWB222" s="47"/>
      <c r="FWC222" s="47"/>
      <c r="FWD222" s="47"/>
      <c r="FWE222" s="47"/>
      <c r="FWF222" s="47"/>
      <c r="FWG222" s="47"/>
      <c r="FWH222" s="47"/>
      <c r="FWI222" s="47"/>
      <c r="FWJ222" s="47"/>
      <c r="FWK222" s="47"/>
      <c r="FWL222" s="47"/>
      <c r="FWM222" s="47"/>
      <c r="FWN222" s="47"/>
      <c r="FWO222" s="47"/>
      <c r="FWP222" s="47"/>
      <c r="FWQ222" s="47"/>
      <c r="FWR222" s="47"/>
      <c r="FWS222" s="47"/>
      <c r="FWT222" s="47"/>
      <c r="FWU222" s="47"/>
      <c r="FWV222" s="47"/>
      <c r="FWW222" s="47"/>
      <c r="FWX222" s="47"/>
      <c r="FWY222" s="47"/>
      <c r="FWZ222" s="47"/>
      <c r="FXA222" s="47"/>
      <c r="FXB222" s="47"/>
      <c r="FXC222" s="47"/>
      <c r="FXD222" s="47"/>
      <c r="FXE222" s="47"/>
      <c r="FXF222" s="47"/>
      <c r="FXG222" s="47"/>
      <c r="FXH222" s="47"/>
      <c r="FXI222" s="47"/>
      <c r="FXJ222" s="47"/>
      <c r="FXK222" s="47"/>
      <c r="FXL222" s="47"/>
      <c r="FXM222" s="47"/>
      <c r="FXN222" s="47"/>
      <c r="FXO222" s="47"/>
      <c r="FXP222" s="47"/>
      <c r="FXQ222" s="47"/>
      <c r="FXR222" s="47"/>
      <c r="FXS222" s="47"/>
      <c r="FXT222" s="47"/>
      <c r="FXU222" s="47"/>
      <c r="FXV222" s="47"/>
      <c r="FXW222" s="47"/>
      <c r="FXX222" s="47"/>
      <c r="FXY222" s="47"/>
      <c r="FXZ222" s="47"/>
      <c r="FYA222" s="47"/>
      <c r="FYB222" s="47"/>
      <c r="FYC222" s="47"/>
      <c r="FYD222" s="47"/>
      <c r="FYE222" s="47"/>
      <c r="FYF222" s="47"/>
      <c r="FYG222" s="47"/>
      <c r="FYH222" s="47"/>
      <c r="FYI222" s="47"/>
      <c r="FYJ222" s="47"/>
      <c r="FYK222" s="47"/>
      <c r="FYL222" s="47"/>
      <c r="FYM222" s="47"/>
      <c r="FYN222" s="47"/>
      <c r="FYO222" s="47"/>
      <c r="FYP222" s="47"/>
      <c r="FYQ222" s="47"/>
      <c r="FYR222" s="47"/>
      <c r="FYS222" s="47"/>
      <c r="FYT222" s="47"/>
      <c r="FYU222" s="47"/>
      <c r="FYV222" s="47"/>
      <c r="FYW222" s="47"/>
      <c r="FYX222" s="47"/>
      <c r="FYY222" s="47"/>
      <c r="FYZ222" s="47"/>
      <c r="FZA222" s="47"/>
      <c r="FZB222" s="47"/>
      <c r="FZC222" s="47"/>
      <c r="FZD222" s="47"/>
      <c r="FZE222" s="47"/>
      <c r="FZF222" s="47"/>
      <c r="FZG222" s="47"/>
      <c r="FZH222" s="47"/>
      <c r="FZI222" s="47"/>
      <c r="FZJ222" s="47"/>
      <c r="FZK222" s="47"/>
      <c r="FZL222" s="47"/>
      <c r="FZM222" s="47"/>
      <c r="FZN222" s="47"/>
      <c r="FZO222" s="47"/>
      <c r="FZP222" s="47"/>
      <c r="FZQ222" s="47"/>
      <c r="FZR222" s="47"/>
      <c r="FZS222" s="47"/>
      <c r="FZT222" s="47"/>
      <c r="FZU222" s="47"/>
      <c r="FZV222" s="47"/>
      <c r="FZW222" s="47"/>
      <c r="FZX222" s="47"/>
      <c r="FZY222" s="47"/>
      <c r="FZZ222" s="47"/>
      <c r="GAA222" s="47"/>
      <c r="GAB222" s="47"/>
      <c r="GAC222" s="47"/>
      <c r="GAD222" s="47"/>
      <c r="GAE222" s="47"/>
      <c r="GAF222" s="47"/>
      <c r="GAG222" s="47"/>
      <c r="GAH222" s="47"/>
      <c r="GAI222" s="47"/>
      <c r="GAJ222" s="47"/>
      <c r="GAK222" s="47"/>
      <c r="GAL222" s="47"/>
      <c r="GAM222" s="47"/>
      <c r="GAN222" s="47"/>
      <c r="GAO222" s="47"/>
      <c r="GAP222" s="47"/>
      <c r="GAQ222" s="47"/>
      <c r="GAR222" s="47"/>
      <c r="GAS222" s="47"/>
      <c r="GAT222" s="47"/>
      <c r="GAU222" s="47"/>
      <c r="GAV222" s="47"/>
      <c r="GAW222" s="47"/>
      <c r="GAX222" s="47"/>
      <c r="GAY222" s="47"/>
      <c r="GAZ222" s="47"/>
      <c r="GBA222" s="47"/>
      <c r="GBB222" s="47"/>
      <c r="GBC222" s="47"/>
      <c r="GBD222" s="47"/>
      <c r="GBE222" s="47"/>
      <c r="GBF222" s="47"/>
      <c r="GBG222" s="47"/>
      <c r="GBH222" s="47"/>
      <c r="GBI222" s="47"/>
      <c r="GBJ222" s="47"/>
      <c r="GBK222" s="47"/>
      <c r="GBL222" s="47"/>
      <c r="GBM222" s="47"/>
      <c r="GBN222" s="47"/>
      <c r="GBO222" s="47"/>
      <c r="GBP222" s="47"/>
      <c r="GBQ222" s="47"/>
      <c r="GBR222" s="47"/>
      <c r="GBS222" s="47"/>
      <c r="GBT222" s="47"/>
      <c r="GBU222" s="47"/>
      <c r="GBV222" s="47"/>
      <c r="GBW222" s="47"/>
      <c r="GBX222" s="47"/>
      <c r="GBY222" s="47"/>
      <c r="GBZ222" s="47"/>
      <c r="GCA222" s="47"/>
      <c r="GCB222" s="47"/>
      <c r="GCC222" s="47"/>
      <c r="GCD222" s="47"/>
      <c r="GCE222" s="47"/>
      <c r="GCF222" s="47"/>
      <c r="GCG222" s="47"/>
      <c r="GCH222" s="47"/>
      <c r="GCI222" s="47"/>
      <c r="GCJ222" s="47"/>
      <c r="GCK222" s="47"/>
      <c r="GCL222" s="47"/>
      <c r="GCM222" s="47"/>
      <c r="GCN222" s="47"/>
      <c r="GCO222" s="47"/>
      <c r="GCP222" s="47"/>
      <c r="GCQ222" s="47"/>
      <c r="GCR222" s="47"/>
      <c r="GCS222" s="47"/>
      <c r="GCT222" s="47"/>
      <c r="GCU222" s="47"/>
      <c r="GCV222" s="47"/>
      <c r="GCW222" s="47"/>
      <c r="GCX222" s="47"/>
      <c r="GCY222" s="47"/>
      <c r="GCZ222" s="47"/>
      <c r="GDA222" s="47"/>
      <c r="GDB222" s="47"/>
      <c r="GDC222" s="47"/>
      <c r="GDD222" s="47"/>
      <c r="GDE222" s="47"/>
      <c r="GDF222" s="47"/>
      <c r="GDG222" s="47"/>
      <c r="GDH222" s="47"/>
      <c r="GDI222" s="47"/>
      <c r="GDJ222" s="47"/>
      <c r="GDK222" s="47"/>
      <c r="GDL222" s="47"/>
      <c r="GDM222" s="47"/>
      <c r="GDN222" s="47"/>
      <c r="GDO222" s="47"/>
      <c r="GDP222" s="47"/>
      <c r="GDQ222" s="47"/>
      <c r="GDR222" s="47"/>
      <c r="GDS222" s="47"/>
      <c r="GDT222" s="47"/>
      <c r="GDU222" s="47"/>
      <c r="GDV222" s="47"/>
      <c r="GDW222" s="47"/>
      <c r="GDX222" s="47"/>
      <c r="GDY222" s="47"/>
      <c r="GDZ222" s="47"/>
      <c r="GEA222" s="47"/>
      <c r="GEB222" s="47"/>
      <c r="GEC222" s="47"/>
      <c r="GED222" s="47"/>
      <c r="GEE222" s="47"/>
      <c r="GEF222" s="47"/>
      <c r="GEG222" s="47"/>
      <c r="GEH222" s="47"/>
      <c r="GEI222" s="47"/>
      <c r="GEJ222" s="47"/>
      <c r="GEK222" s="47"/>
      <c r="GEL222" s="47"/>
      <c r="GEM222" s="47"/>
      <c r="GEN222" s="47"/>
      <c r="GEO222" s="47"/>
      <c r="GEP222" s="47"/>
      <c r="GEQ222" s="47"/>
      <c r="GER222" s="47"/>
      <c r="GES222" s="47"/>
      <c r="GET222" s="47"/>
      <c r="GEU222" s="47"/>
      <c r="GEV222" s="47"/>
      <c r="GEW222" s="47"/>
      <c r="GEX222" s="47"/>
      <c r="GEY222" s="47"/>
      <c r="GEZ222" s="47"/>
      <c r="GFA222" s="47"/>
      <c r="GFB222" s="47"/>
      <c r="GFC222" s="47"/>
      <c r="GFD222" s="47"/>
      <c r="GFE222" s="47"/>
      <c r="GFF222" s="47"/>
      <c r="GFG222" s="47"/>
      <c r="GFH222" s="47"/>
      <c r="GFI222" s="47"/>
      <c r="GFJ222" s="47"/>
      <c r="GFK222" s="47"/>
      <c r="GFL222" s="47"/>
      <c r="GFM222" s="47"/>
      <c r="GFN222" s="47"/>
      <c r="GFO222" s="47"/>
      <c r="GFP222" s="47"/>
      <c r="GFQ222" s="47"/>
      <c r="GFR222" s="47"/>
      <c r="GFS222" s="47"/>
      <c r="GFT222" s="47"/>
      <c r="GFU222" s="47"/>
      <c r="GFV222" s="47"/>
      <c r="GFW222" s="47"/>
      <c r="GFX222" s="47"/>
      <c r="GFY222" s="47"/>
      <c r="GFZ222" s="47"/>
      <c r="GGA222" s="47"/>
      <c r="GGB222" s="47"/>
      <c r="GGC222" s="47"/>
      <c r="GGD222" s="47"/>
      <c r="GGE222" s="47"/>
      <c r="GGF222" s="47"/>
      <c r="GGG222" s="47"/>
      <c r="GGH222" s="47"/>
      <c r="GGI222" s="47"/>
      <c r="GGJ222" s="47"/>
      <c r="GGK222" s="47"/>
      <c r="GGL222" s="47"/>
      <c r="GGM222" s="47"/>
      <c r="GGN222" s="47"/>
      <c r="GGO222" s="47"/>
      <c r="GGP222" s="47"/>
      <c r="GGQ222" s="47"/>
      <c r="GGR222" s="47"/>
      <c r="GGS222" s="47"/>
      <c r="GGT222" s="47"/>
      <c r="GGU222" s="47"/>
      <c r="GGV222" s="47"/>
      <c r="GGW222" s="47"/>
      <c r="GGX222" s="47"/>
      <c r="GGY222" s="47"/>
      <c r="GGZ222" s="47"/>
      <c r="GHA222" s="47"/>
      <c r="GHB222" s="47"/>
      <c r="GHC222" s="47"/>
      <c r="GHD222" s="47"/>
      <c r="GHE222" s="47"/>
      <c r="GHF222" s="47"/>
      <c r="GHG222" s="47"/>
      <c r="GHH222" s="47"/>
      <c r="GHI222" s="47"/>
      <c r="GHJ222" s="47"/>
      <c r="GHK222" s="47"/>
      <c r="GHL222" s="47"/>
      <c r="GHM222" s="47"/>
      <c r="GHN222" s="47"/>
      <c r="GHO222" s="47"/>
      <c r="GHP222" s="47"/>
      <c r="GHQ222" s="47"/>
      <c r="GHR222" s="47"/>
      <c r="GHS222" s="47"/>
      <c r="GHT222" s="47"/>
      <c r="GHU222" s="47"/>
      <c r="GHV222" s="47"/>
      <c r="GHW222" s="47"/>
      <c r="GHX222" s="47"/>
      <c r="GHY222" s="47"/>
      <c r="GHZ222" s="47"/>
      <c r="GIA222" s="47"/>
      <c r="GIB222" s="47"/>
      <c r="GIC222" s="47"/>
      <c r="GID222" s="47"/>
      <c r="GIE222" s="47"/>
      <c r="GIF222" s="47"/>
      <c r="GIG222" s="47"/>
      <c r="GIH222" s="47"/>
      <c r="GII222" s="47"/>
      <c r="GIJ222" s="47"/>
      <c r="GIK222" s="47"/>
      <c r="GIL222" s="47"/>
      <c r="GIM222" s="47"/>
      <c r="GIN222" s="47"/>
      <c r="GIO222" s="47"/>
      <c r="GIP222" s="47"/>
      <c r="GIQ222" s="47"/>
      <c r="GIR222" s="47"/>
      <c r="GIS222" s="47"/>
      <c r="GIT222" s="47"/>
      <c r="GIU222" s="47"/>
      <c r="GIV222" s="47"/>
      <c r="GIW222" s="47"/>
      <c r="GIX222" s="47"/>
      <c r="GIY222" s="47"/>
      <c r="GIZ222" s="47"/>
      <c r="GJA222" s="47"/>
      <c r="GJB222" s="47"/>
      <c r="GJC222" s="47"/>
      <c r="GJD222" s="47"/>
      <c r="GJE222" s="47"/>
      <c r="GJF222" s="47"/>
      <c r="GJG222" s="47"/>
      <c r="GJH222" s="47"/>
      <c r="GJI222" s="47"/>
      <c r="GJJ222" s="47"/>
      <c r="GJK222" s="47"/>
      <c r="GJL222" s="47"/>
      <c r="GJM222" s="47"/>
      <c r="GJN222" s="47"/>
      <c r="GJO222" s="47"/>
      <c r="GJP222" s="47"/>
      <c r="GJQ222" s="47"/>
      <c r="GJR222" s="47"/>
      <c r="GJS222" s="47"/>
      <c r="GJT222" s="47"/>
      <c r="GJU222" s="47"/>
      <c r="GJV222" s="47"/>
      <c r="GJW222" s="47"/>
      <c r="GJX222" s="47"/>
      <c r="GJY222" s="47"/>
      <c r="GJZ222" s="47"/>
      <c r="GKA222" s="47"/>
      <c r="GKB222" s="47"/>
      <c r="GKC222" s="47"/>
      <c r="GKD222" s="47"/>
      <c r="GKE222" s="47"/>
      <c r="GKF222" s="47"/>
      <c r="GKG222" s="47"/>
      <c r="GKH222" s="47"/>
      <c r="GKI222" s="47"/>
      <c r="GKJ222" s="47"/>
      <c r="GKK222" s="47"/>
      <c r="GKL222" s="47"/>
      <c r="GKM222" s="47"/>
      <c r="GKN222" s="47"/>
      <c r="GKO222" s="47"/>
      <c r="GKP222" s="47"/>
      <c r="GKQ222" s="47"/>
      <c r="GKR222" s="47"/>
      <c r="GKS222" s="47"/>
      <c r="GKT222" s="47"/>
      <c r="GKU222" s="47"/>
      <c r="GKV222" s="47"/>
      <c r="GKW222" s="47"/>
      <c r="GKX222" s="47"/>
      <c r="GKY222" s="47"/>
      <c r="GKZ222" s="47"/>
      <c r="GLA222" s="47"/>
      <c r="GLB222" s="47"/>
      <c r="GLC222" s="47"/>
      <c r="GLD222" s="47"/>
      <c r="GLE222" s="47"/>
      <c r="GLF222" s="47"/>
      <c r="GLG222" s="47"/>
      <c r="GLH222" s="47"/>
      <c r="GLI222" s="47"/>
      <c r="GLJ222" s="47"/>
      <c r="GLK222" s="47"/>
      <c r="GLL222" s="47"/>
      <c r="GLM222" s="47"/>
      <c r="GLN222" s="47"/>
      <c r="GLO222" s="47"/>
      <c r="GLP222" s="47"/>
      <c r="GLQ222" s="47"/>
      <c r="GLR222" s="47"/>
      <c r="GLS222" s="47"/>
      <c r="GLT222" s="47"/>
      <c r="GLU222" s="47"/>
      <c r="GLV222" s="47"/>
      <c r="GLW222" s="47"/>
      <c r="GLX222" s="47"/>
      <c r="GLY222" s="47"/>
      <c r="GLZ222" s="47"/>
      <c r="GMA222" s="47"/>
      <c r="GMB222" s="47"/>
      <c r="GMC222" s="47"/>
      <c r="GMD222" s="47"/>
      <c r="GME222" s="47"/>
      <c r="GMF222" s="47"/>
      <c r="GMG222" s="47"/>
      <c r="GMH222" s="47"/>
      <c r="GMI222" s="47"/>
      <c r="GMJ222" s="47"/>
      <c r="GMK222" s="47"/>
      <c r="GML222" s="47"/>
      <c r="GMM222" s="47"/>
      <c r="GMN222" s="47"/>
      <c r="GMO222" s="47"/>
      <c r="GMP222" s="47"/>
      <c r="GMQ222" s="47"/>
      <c r="GMR222" s="47"/>
      <c r="GMS222" s="47"/>
      <c r="GMT222" s="47"/>
      <c r="GMU222" s="47"/>
      <c r="GMV222" s="47"/>
      <c r="GMW222" s="47"/>
      <c r="GMX222" s="47"/>
      <c r="GMY222" s="47"/>
      <c r="GMZ222" s="47"/>
      <c r="GNA222" s="47"/>
      <c r="GNB222" s="47"/>
      <c r="GNC222" s="47"/>
      <c r="GND222" s="47"/>
      <c r="GNE222" s="47"/>
      <c r="GNF222" s="47"/>
      <c r="GNG222" s="47"/>
      <c r="GNH222" s="47"/>
      <c r="GNI222" s="47"/>
      <c r="GNJ222" s="47"/>
      <c r="GNK222" s="47"/>
      <c r="GNL222" s="47"/>
      <c r="GNM222" s="47"/>
      <c r="GNN222" s="47"/>
      <c r="GNO222" s="47"/>
      <c r="GNP222" s="47"/>
      <c r="GNQ222" s="47"/>
      <c r="GNR222" s="47"/>
      <c r="GNS222" s="47"/>
      <c r="GNT222" s="47"/>
      <c r="GNU222" s="47"/>
      <c r="GNV222" s="47"/>
      <c r="GNW222" s="47"/>
      <c r="GNX222" s="47"/>
      <c r="GNY222" s="47"/>
      <c r="GNZ222" s="47"/>
      <c r="GOA222" s="47"/>
      <c r="GOB222" s="47"/>
      <c r="GOC222" s="47"/>
      <c r="GOD222" s="47"/>
      <c r="GOE222" s="47"/>
      <c r="GOF222" s="47"/>
      <c r="GOG222" s="47"/>
      <c r="GOH222" s="47"/>
      <c r="GOI222" s="47"/>
      <c r="GOJ222" s="47"/>
      <c r="GOK222" s="47"/>
      <c r="GOL222" s="47"/>
      <c r="GOM222" s="47"/>
      <c r="GON222" s="47"/>
      <c r="GOO222" s="47"/>
      <c r="GOP222" s="47"/>
      <c r="GOQ222" s="47"/>
      <c r="GOR222" s="47"/>
      <c r="GOS222" s="47"/>
      <c r="GOT222" s="47"/>
      <c r="GOU222" s="47"/>
      <c r="GOV222" s="47"/>
      <c r="GOW222" s="47"/>
      <c r="GOX222" s="47"/>
      <c r="GOY222" s="47"/>
      <c r="GOZ222" s="47"/>
      <c r="GPA222" s="47"/>
      <c r="GPB222" s="47"/>
      <c r="GPC222" s="47"/>
      <c r="GPD222" s="47"/>
      <c r="GPE222" s="47"/>
      <c r="GPF222" s="47"/>
      <c r="GPG222" s="47"/>
      <c r="GPH222" s="47"/>
      <c r="GPI222" s="47"/>
      <c r="GPJ222" s="47"/>
      <c r="GPK222" s="47"/>
      <c r="GPL222" s="47"/>
      <c r="GPM222" s="47"/>
      <c r="GPN222" s="47"/>
      <c r="GPO222" s="47"/>
      <c r="GPP222" s="47"/>
      <c r="GPQ222" s="47"/>
      <c r="GPR222" s="47"/>
      <c r="GPS222" s="47"/>
      <c r="GPT222" s="47"/>
      <c r="GPU222" s="47"/>
      <c r="GPV222" s="47"/>
      <c r="GPW222" s="47"/>
      <c r="GPX222" s="47"/>
      <c r="GPY222" s="47"/>
      <c r="GPZ222" s="47"/>
      <c r="GQA222" s="47"/>
      <c r="GQB222" s="47"/>
      <c r="GQC222" s="47"/>
      <c r="GQD222" s="47"/>
      <c r="GQE222" s="47"/>
      <c r="GQF222" s="47"/>
      <c r="GQG222" s="47"/>
      <c r="GQH222" s="47"/>
      <c r="GQI222" s="47"/>
      <c r="GQJ222" s="47"/>
      <c r="GQK222" s="47"/>
      <c r="GQL222" s="47"/>
      <c r="GQM222" s="47"/>
      <c r="GQN222" s="47"/>
      <c r="GQO222" s="47"/>
      <c r="GQP222" s="47"/>
      <c r="GQQ222" s="47"/>
      <c r="GQR222" s="47"/>
      <c r="GQS222" s="47"/>
      <c r="GQT222" s="47"/>
      <c r="GQU222" s="47"/>
      <c r="GQV222" s="47"/>
      <c r="GQW222" s="47"/>
      <c r="GQX222" s="47"/>
      <c r="GQY222" s="47"/>
      <c r="GQZ222" s="47"/>
      <c r="GRA222" s="47"/>
      <c r="GRB222" s="47"/>
      <c r="GRC222" s="47"/>
      <c r="GRD222" s="47"/>
      <c r="GRE222" s="47"/>
      <c r="GRF222" s="47"/>
      <c r="GRG222" s="47"/>
      <c r="GRH222" s="47"/>
      <c r="GRI222" s="47"/>
      <c r="GRJ222" s="47"/>
      <c r="GRK222" s="47"/>
      <c r="GRL222" s="47"/>
      <c r="GRM222" s="47"/>
      <c r="GRN222" s="47"/>
      <c r="GRO222" s="47"/>
      <c r="GRP222" s="47"/>
      <c r="GRQ222" s="47"/>
      <c r="GRR222" s="47"/>
      <c r="GRS222" s="47"/>
      <c r="GRT222" s="47"/>
      <c r="GRU222" s="47"/>
      <c r="GRV222" s="47"/>
      <c r="GRW222" s="47"/>
      <c r="GRX222" s="47"/>
      <c r="GRY222" s="47"/>
      <c r="GRZ222" s="47"/>
      <c r="GSA222" s="47"/>
      <c r="GSB222" s="47"/>
      <c r="GSC222" s="47"/>
      <c r="GSD222" s="47"/>
      <c r="GSE222" s="47"/>
      <c r="GSF222" s="47"/>
      <c r="GSG222" s="47"/>
      <c r="GSH222" s="47"/>
      <c r="GSI222" s="47"/>
      <c r="GSJ222" s="47"/>
      <c r="GSK222" s="47"/>
      <c r="GSL222" s="47"/>
      <c r="GSM222" s="47"/>
      <c r="GSN222" s="47"/>
      <c r="GSO222" s="47"/>
      <c r="GSP222" s="47"/>
      <c r="GSQ222" s="47"/>
      <c r="GSR222" s="47"/>
      <c r="GSS222" s="47"/>
      <c r="GST222" s="47"/>
      <c r="GSU222" s="47"/>
      <c r="GSV222" s="47"/>
      <c r="GSW222" s="47"/>
      <c r="GSX222" s="47"/>
      <c r="GSY222" s="47"/>
      <c r="GSZ222" s="47"/>
      <c r="GTA222" s="47"/>
      <c r="GTB222" s="47"/>
      <c r="GTC222" s="47"/>
      <c r="GTD222" s="47"/>
      <c r="GTE222" s="47"/>
      <c r="GTF222" s="47"/>
      <c r="GTG222" s="47"/>
      <c r="GTH222" s="47"/>
      <c r="GTI222" s="47"/>
      <c r="GTJ222" s="47"/>
      <c r="GTK222" s="47"/>
      <c r="GTL222" s="47"/>
      <c r="GTM222" s="47"/>
      <c r="GTN222" s="47"/>
      <c r="GTO222" s="47"/>
      <c r="GTP222" s="47"/>
      <c r="GTQ222" s="47"/>
      <c r="GTR222" s="47"/>
      <c r="GTS222" s="47"/>
      <c r="GTT222" s="47"/>
      <c r="GTU222" s="47"/>
      <c r="GTV222" s="47"/>
      <c r="GTW222" s="47"/>
      <c r="GTX222" s="47"/>
      <c r="GTY222" s="47"/>
      <c r="GTZ222" s="47"/>
      <c r="GUA222" s="47"/>
      <c r="GUB222" s="47"/>
      <c r="GUC222" s="47"/>
      <c r="GUD222" s="47"/>
      <c r="GUE222" s="47"/>
      <c r="GUF222" s="47"/>
      <c r="GUG222" s="47"/>
      <c r="GUH222" s="47"/>
      <c r="GUI222" s="47"/>
      <c r="GUJ222" s="47"/>
      <c r="GUK222" s="47"/>
      <c r="GUL222" s="47"/>
      <c r="GUM222" s="47"/>
      <c r="GUN222" s="47"/>
      <c r="GUO222" s="47"/>
      <c r="GUP222" s="47"/>
      <c r="GUQ222" s="47"/>
      <c r="GUR222" s="47"/>
      <c r="GUS222" s="47"/>
      <c r="GUT222" s="47"/>
      <c r="GUU222" s="47"/>
      <c r="GUV222" s="47"/>
      <c r="GUW222" s="47"/>
      <c r="GUX222" s="47"/>
      <c r="GUY222" s="47"/>
      <c r="GUZ222" s="47"/>
      <c r="GVA222" s="47"/>
      <c r="GVB222" s="47"/>
      <c r="GVC222" s="47"/>
      <c r="GVD222" s="47"/>
      <c r="GVE222" s="47"/>
      <c r="GVF222" s="47"/>
      <c r="GVG222" s="47"/>
      <c r="GVH222" s="47"/>
      <c r="GVI222" s="47"/>
      <c r="GVJ222" s="47"/>
      <c r="GVK222" s="47"/>
      <c r="GVL222" s="47"/>
      <c r="GVM222" s="47"/>
      <c r="GVN222" s="47"/>
      <c r="GVO222" s="47"/>
      <c r="GVP222" s="47"/>
      <c r="GVQ222" s="47"/>
      <c r="GVR222" s="47"/>
      <c r="GVS222" s="47"/>
      <c r="GVT222" s="47"/>
      <c r="GVU222" s="47"/>
      <c r="GVV222" s="47"/>
      <c r="GVW222" s="47"/>
      <c r="GVX222" s="47"/>
      <c r="GVY222" s="47"/>
      <c r="GVZ222" s="47"/>
      <c r="GWA222" s="47"/>
      <c r="GWB222" s="47"/>
      <c r="GWC222" s="47"/>
      <c r="GWD222" s="47"/>
      <c r="GWE222" s="47"/>
      <c r="GWF222" s="47"/>
      <c r="GWG222" s="47"/>
      <c r="GWH222" s="47"/>
      <c r="GWI222" s="47"/>
      <c r="GWJ222" s="47"/>
      <c r="GWK222" s="47"/>
      <c r="GWL222" s="47"/>
      <c r="GWM222" s="47"/>
      <c r="GWN222" s="47"/>
      <c r="GWO222" s="47"/>
      <c r="GWP222" s="47"/>
      <c r="GWQ222" s="47"/>
      <c r="GWR222" s="47"/>
      <c r="GWS222" s="47"/>
      <c r="GWT222" s="47"/>
      <c r="GWU222" s="47"/>
      <c r="GWV222" s="47"/>
      <c r="GWW222" s="47"/>
      <c r="GWX222" s="47"/>
      <c r="GWY222" s="47"/>
      <c r="GWZ222" s="47"/>
      <c r="GXA222" s="47"/>
      <c r="GXB222" s="47"/>
      <c r="GXC222" s="47"/>
      <c r="GXD222" s="47"/>
      <c r="GXE222" s="47"/>
      <c r="GXF222" s="47"/>
      <c r="GXG222" s="47"/>
      <c r="GXH222" s="47"/>
      <c r="GXI222" s="47"/>
      <c r="GXJ222" s="47"/>
      <c r="GXK222" s="47"/>
      <c r="GXL222" s="47"/>
      <c r="GXM222" s="47"/>
      <c r="GXN222" s="47"/>
      <c r="GXO222" s="47"/>
      <c r="GXP222" s="47"/>
      <c r="GXQ222" s="47"/>
      <c r="GXR222" s="47"/>
      <c r="GXS222" s="47"/>
      <c r="GXT222" s="47"/>
      <c r="GXU222" s="47"/>
      <c r="GXV222" s="47"/>
      <c r="GXW222" s="47"/>
      <c r="GXX222" s="47"/>
      <c r="GXY222" s="47"/>
      <c r="GXZ222" s="47"/>
      <c r="GYA222" s="47"/>
      <c r="GYB222" s="47"/>
      <c r="GYC222" s="47"/>
      <c r="GYD222" s="47"/>
      <c r="GYE222" s="47"/>
      <c r="GYF222" s="47"/>
      <c r="GYG222" s="47"/>
      <c r="GYH222" s="47"/>
      <c r="GYI222" s="47"/>
      <c r="GYJ222" s="47"/>
      <c r="GYK222" s="47"/>
      <c r="GYL222" s="47"/>
      <c r="GYM222" s="47"/>
      <c r="GYN222" s="47"/>
      <c r="GYO222" s="47"/>
      <c r="GYP222" s="47"/>
      <c r="GYQ222" s="47"/>
      <c r="GYR222" s="47"/>
      <c r="GYS222" s="47"/>
      <c r="GYT222" s="47"/>
      <c r="GYU222" s="47"/>
      <c r="GYV222" s="47"/>
      <c r="GYW222" s="47"/>
      <c r="GYX222" s="47"/>
      <c r="GYY222" s="47"/>
      <c r="GYZ222" s="47"/>
      <c r="GZA222" s="47"/>
      <c r="GZB222" s="47"/>
      <c r="GZC222" s="47"/>
      <c r="GZD222" s="47"/>
      <c r="GZE222" s="47"/>
      <c r="GZF222" s="47"/>
      <c r="GZG222" s="47"/>
      <c r="GZH222" s="47"/>
      <c r="GZI222" s="47"/>
      <c r="GZJ222" s="47"/>
      <c r="GZK222" s="47"/>
      <c r="GZL222" s="47"/>
      <c r="GZM222" s="47"/>
      <c r="GZN222" s="47"/>
      <c r="GZO222" s="47"/>
      <c r="GZP222" s="47"/>
      <c r="GZQ222" s="47"/>
      <c r="GZR222" s="47"/>
      <c r="GZS222" s="47"/>
      <c r="GZT222" s="47"/>
      <c r="GZU222" s="47"/>
      <c r="GZV222" s="47"/>
      <c r="GZW222" s="47"/>
      <c r="GZX222" s="47"/>
      <c r="GZY222" s="47"/>
      <c r="GZZ222" s="47"/>
      <c r="HAA222" s="47"/>
      <c r="HAB222" s="47"/>
      <c r="HAC222" s="47"/>
      <c r="HAD222" s="47"/>
      <c r="HAE222" s="47"/>
      <c r="HAF222" s="47"/>
      <c r="HAG222" s="47"/>
      <c r="HAH222" s="47"/>
      <c r="HAI222" s="47"/>
      <c r="HAJ222" s="47"/>
      <c r="HAK222" s="47"/>
      <c r="HAL222" s="47"/>
      <c r="HAM222" s="47"/>
      <c r="HAN222" s="47"/>
      <c r="HAO222" s="47"/>
      <c r="HAP222" s="47"/>
      <c r="HAQ222" s="47"/>
      <c r="HAR222" s="47"/>
      <c r="HAS222" s="47"/>
      <c r="HAT222" s="47"/>
      <c r="HAU222" s="47"/>
      <c r="HAV222" s="47"/>
      <c r="HAW222" s="47"/>
      <c r="HAX222" s="47"/>
      <c r="HAY222" s="47"/>
      <c r="HAZ222" s="47"/>
      <c r="HBA222" s="47"/>
      <c r="HBB222" s="47"/>
      <c r="HBC222" s="47"/>
      <c r="HBD222" s="47"/>
      <c r="HBE222" s="47"/>
      <c r="HBF222" s="47"/>
      <c r="HBG222" s="47"/>
      <c r="HBH222" s="47"/>
      <c r="HBI222" s="47"/>
      <c r="HBJ222" s="47"/>
      <c r="HBK222" s="47"/>
      <c r="HBL222" s="47"/>
      <c r="HBM222" s="47"/>
      <c r="HBN222" s="47"/>
      <c r="HBO222" s="47"/>
      <c r="HBP222" s="47"/>
      <c r="HBQ222" s="47"/>
      <c r="HBR222" s="47"/>
      <c r="HBS222" s="47"/>
      <c r="HBT222" s="47"/>
      <c r="HBU222" s="47"/>
      <c r="HBV222" s="47"/>
      <c r="HBW222" s="47"/>
      <c r="HBX222" s="47"/>
      <c r="HBY222" s="47"/>
      <c r="HBZ222" s="47"/>
      <c r="HCA222" s="47"/>
      <c r="HCB222" s="47"/>
      <c r="HCC222" s="47"/>
      <c r="HCD222" s="47"/>
      <c r="HCE222" s="47"/>
      <c r="HCF222" s="47"/>
      <c r="HCG222" s="47"/>
      <c r="HCH222" s="47"/>
      <c r="HCI222" s="47"/>
      <c r="HCJ222" s="47"/>
      <c r="HCK222" s="47"/>
      <c r="HCL222" s="47"/>
      <c r="HCM222" s="47"/>
      <c r="HCN222" s="47"/>
      <c r="HCO222" s="47"/>
      <c r="HCP222" s="47"/>
      <c r="HCQ222" s="47"/>
      <c r="HCR222" s="47"/>
      <c r="HCS222" s="47"/>
      <c r="HCT222" s="47"/>
      <c r="HCU222" s="47"/>
      <c r="HCV222" s="47"/>
      <c r="HCW222" s="47"/>
      <c r="HCX222" s="47"/>
      <c r="HCY222" s="47"/>
      <c r="HCZ222" s="47"/>
      <c r="HDA222" s="47"/>
      <c r="HDB222" s="47"/>
      <c r="HDC222" s="47"/>
      <c r="HDD222" s="47"/>
      <c r="HDE222" s="47"/>
      <c r="HDF222" s="47"/>
      <c r="HDG222" s="47"/>
      <c r="HDH222" s="47"/>
      <c r="HDI222" s="47"/>
      <c r="HDJ222" s="47"/>
      <c r="HDK222" s="47"/>
      <c r="HDL222" s="47"/>
      <c r="HDM222" s="47"/>
      <c r="HDN222" s="47"/>
      <c r="HDO222" s="47"/>
      <c r="HDP222" s="47"/>
      <c r="HDQ222" s="47"/>
      <c r="HDR222" s="47"/>
      <c r="HDS222" s="47"/>
      <c r="HDT222" s="47"/>
      <c r="HDU222" s="47"/>
      <c r="HDV222" s="47"/>
      <c r="HDW222" s="47"/>
      <c r="HDX222" s="47"/>
      <c r="HDY222" s="47"/>
      <c r="HDZ222" s="47"/>
      <c r="HEA222" s="47"/>
      <c r="HEB222" s="47"/>
      <c r="HEC222" s="47"/>
      <c r="HED222" s="47"/>
      <c r="HEE222" s="47"/>
      <c r="HEF222" s="47"/>
      <c r="HEG222" s="47"/>
      <c r="HEH222" s="47"/>
      <c r="HEI222" s="47"/>
      <c r="HEJ222" s="47"/>
      <c r="HEK222" s="47"/>
      <c r="HEL222" s="47"/>
      <c r="HEM222" s="47"/>
      <c r="HEN222" s="47"/>
      <c r="HEO222" s="47"/>
      <c r="HEP222" s="47"/>
      <c r="HEQ222" s="47"/>
      <c r="HER222" s="47"/>
      <c r="HES222" s="47"/>
      <c r="HET222" s="47"/>
      <c r="HEU222" s="47"/>
      <c r="HEV222" s="47"/>
      <c r="HEW222" s="47"/>
      <c r="HEX222" s="47"/>
      <c r="HEY222" s="47"/>
      <c r="HEZ222" s="47"/>
      <c r="HFA222" s="47"/>
      <c r="HFB222" s="47"/>
      <c r="HFC222" s="47"/>
      <c r="HFD222" s="47"/>
      <c r="HFE222" s="47"/>
      <c r="HFF222" s="47"/>
      <c r="HFG222" s="47"/>
      <c r="HFH222" s="47"/>
      <c r="HFI222" s="47"/>
      <c r="HFJ222" s="47"/>
      <c r="HFK222" s="47"/>
      <c r="HFL222" s="47"/>
      <c r="HFM222" s="47"/>
      <c r="HFN222" s="47"/>
      <c r="HFO222" s="47"/>
      <c r="HFP222" s="47"/>
      <c r="HFQ222" s="47"/>
      <c r="HFR222" s="47"/>
      <c r="HFS222" s="47"/>
      <c r="HFT222" s="47"/>
      <c r="HFU222" s="47"/>
      <c r="HFV222" s="47"/>
      <c r="HFW222" s="47"/>
      <c r="HFX222" s="47"/>
      <c r="HFY222" s="47"/>
      <c r="HFZ222" s="47"/>
      <c r="HGA222" s="47"/>
      <c r="HGB222" s="47"/>
      <c r="HGC222" s="47"/>
      <c r="HGD222" s="47"/>
      <c r="HGE222" s="47"/>
      <c r="HGF222" s="47"/>
      <c r="HGG222" s="47"/>
      <c r="HGH222" s="47"/>
      <c r="HGI222" s="47"/>
      <c r="HGJ222" s="47"/>
      <c r="HGK222" s="47"/>
      <c r="HGL222" s="47"/>
      <c r="HGM222" s="47"/>
      <c r="HGN222" s="47"/>
      <c r="HGO222" s="47"/>
      <c r="HGP222" s="47"/>
      <c r="HGQ222" s="47"/>
      <c r="HGR222" s="47"/>
      <c r="HGS222" s="47"/>
      <c r="HGT222" s="47"/>
      <c r="HGU222" s="47"/>
      <c r="HGV222" s="47"/>
      <c r="HGW222" s="47"/>
      <c r="HGX222" s="47"/>
      <c r="HGY222" s="47"/>
      <c r="HGZ222" s="47"/>
      <c r="HHA222" s="47"/>
      <c r="HHB222" s="47"/>
      <c r="HHC222" s="47"/>
      <c r="HHD222" s="47"/>
      <c r="HHE222" s="47"/>
      <c r="HHF222" s="47"/>
      <c r="HHG222" s="47"/>
      <c r="HHH222" s="47"/>
      <c r="HHI222" s="47"/>
      <c r="HHJ222" s="47"/>
      <c r="HHK222" s="47"/>
      <c r="HHL222" s="47"/>
      <c r="HHM222" s="47"/>
      <c r="HHN222" s="47"/>
      <c r="HHO222" s="47"/>
      <c r="HHP222" s="47"/>
      <c r="HHQ222" s="47"/>
      <c r="HHR222" s="47"/>
      <c r="HHS222" s="47"/>
      <c r="HHT222" s="47"/>
      <c r="HHU222" s="47"/>
      <c r="HHV222" s="47"/>
      <c r="HHW222" s="47"/>
      <c r="HHX222" s="47"/>
      <c r="HHY222" s="47"/>
      <c r="HHZ222" s="47"/>
      <c r="HIA222" s="47"/>
      <c r="HIB222" s="47"/>
      <c r="HIC222" s="47"/>
      <c r="HID222" s="47"/>
      <c r="HIE222" s="47"/>
      <c r="HIF222" s="47"/>
      <c r="HIG222" s="47"/>
      <c r="HIH222" s="47"/>
      <c r="HII222" s="47"/>
      <c r="HIJ222" s="47"/>
      <c r="HIK222" s="47"/>
      <c r="HIL222" s="47"/>
      <c r="HIM222" s="47"/>
      <c r="HIN222" s="47"/>
      <c r="HIO222" s="47"/>
      <c r="HIP222" s="47"/>
      <c r="HIQ222" s="47"/>
      <c r="HIR222" s="47"/>
      <c r="HIS222" s="47"/>
      <c r="HIT222" s="47"/>
      <c r="HIU222" s="47"/>
      <c r="HIV222" s="47"/>
      <c r="HIW222" s="47"/>
      <c r="HIX222" s="47"/>
      <c r="HIY222" s="47"/>
      <c r="HIZ222" s="47"/>
      <c r="HJA222" s="47"/>
      <c r="HJB222" s="47"/>
      <c r="HJC222" s="47"/>
      <c r="HJD222" s="47"/>
      <c r="HJE222" s="47"/>
      <c r="HJF222" s="47"/>
      <c r="HJG222" s="47"/>
      <c r="HJH222" s="47"/>
      <c r="HJI222" s="47"/>
      <c r="HJJ222" s="47"/>
      <c r="HJK222" s="47"/>
      <c r="HJL222" s="47"/>
      <c r="HJM222" s="47"/>
      <c r="HJN222" s="47"/>
      <c r="HJO222" s="47"/>
      <c r="HJP222" s="47"/>
      <c r="HJQ222" s="47"/>
      <c r="HJR222" s="47"/>
      <c r="HJS222" s="47"/>
      <c r="HJT222" s="47"/>
      <c r="HJU222" s="47"/>
      <c r="HJV222" s="47"/>
      <c r="HJW222" s="47"/>
      <c r="HJX222" s="47"/>
      <c r="HJY222" s="47"/>
      <c r="HJZ222" s="47"/>
      <c r="HKA222" s="47"/>
      <c r="HKB222" s="47"/>
      <c r="HKC222" s="47"/>
      <c r="HKD222" s="47"/>
      <c r="HKE222" s="47"/>
      <c r="HKF222" s="47"/>
      <c r="HKG222" s="47"/>
      <c r="HKH222" s="47"/>
      <c r="HKI222" s="47"/>
      <c r="HKJ222" s="47"/>
      <c r="HKK222" s="47"/>
      <c r="HKL222" s="47"/>
      <c r="HKM222" s="47"/>
      <c r="HKN222" s="47"/>
      <c r="HKO222" s="47"/>
      <c r="HKP222" s="47"/>
      <c r="HKQ222" s="47"/>
      <c r="HKR222" s="47"/>
      <c r="HKS222" s="47"/>
      <c r="HKT222" s="47"/>
      <c r="HKU222" s="47"/>
      <c r="HKV222" s="47"/>
      <c r="HKW222" s="47"/>
      <c r="HKX222" s="47"/>
      <c r="HKY222" s="47"/>
      <c r="HKZ222" s="47"/>
      <c r="HLA222" s="47"/>
      <c r="HLB222" s="47"/>
      <c r="HLC222" s="47"/>
      <c r="HLD222" s="47"/>
      <c r="HLE222" s="47"/>
      <c r="HLF222" s="47"/>
      <c r="HLG222" s="47"/>
      <c r="HLH222" s="47"/>
      <c r="HLI222" s="47"/>
      <c r="HLJ222" s="47"/>
      <c r="HLK222" s="47"/>
      <c r="HLL222" s="47"/>
      <c r="HLM222" s="47"/>
      <c r="HLN222" s="47"/>
      <c r="HLO222" s="47"/>
      <c r="HLP222" s="47"/>
      <c r="HLQ222" s="47"/>
      <c r="HLR222" s="47"/>
      <c r="HLS222" s="47"/>
      <c r="HLT222" s="47"/>
      <c r="HLU222" s="47"/>
      <c r="HLV222" s="47"/>
      <c r="HLW222" s="47"/>
      <c r="HLX222" s="47"/>
      <c r="HLY222" s="47"/>
      <c r="HLZ222" s="47"/>
      <c r="HMA222" s="47"/>
      <c r="HMB222" s="47"/>
      <c r="HMC222" s="47"/>
      <c r="HMD222" s="47"/>
      <c r="HME222" s="47"/>
      <c r="HMF222" s="47"/>
      <c r="HMG222" s="47"/>
      <c r="HMH222" s="47"/>
      <c r="HMI222" s="47"/>
      <c r="HMJ222" s="47"/>
      <c r="HMK222" s="47"/>
      <c r="HML222" s="47"/>
      <c r="HMM222" s="47"/>
      <c r="HMN222" s="47"/>
      <c r="HMO222" s="47"/>
      <c r="HMP222" s="47"/>
      <c r="HMQ222" s="47"/>
      <c r="HMR222" s="47"/>
      <c r="HMS222" s="47"/>
      <c r="HMT222" s="47"/>
      <c r="HMU222" s="47"/>
      <c r="HMV222" s="47"/>
      <c r="HMW222" s="47"/>
      <c r="HMX222" s="47"/>
      <c r="HMY222" s="47"/>
      <c r="HMZ222" s="47"/>
      <c r="HNA222" s="47"/>
      <c r="HNB222" s="47"/>
      <c r="HNC222" s="47"/>
      <c r="HND222" s="47"/>
      <c r="HNE222" s="47"/>
      <c r="HNF222" s="47"/>
      <c r="HNG222" s="47"/>
      <c r="HNH222" s="47"/>
      <c r="HNI222" s="47"/>
      <c r="HNJ222" s="47"/>
      <c r="HNK222" s="47"/>
      <c r="HNL222" s="47"/>
      <c r="HNM222" s="47"/>
      <c r="HNN222" s="47"/>
      <c r="HNO222" s="47"/>
      <c r="HNP222" s="47"/>
      <c r="HNQ222" s="47"/>
      <c r="HNR222" s="47"/>
      <c r="HNS222" s="47"/>
      <c r="HNT222" s="47"/>
      <c r="HNU222" s="47"/>
      <c r="HNV222" s="47"/>
      <c r="HNW222" s="47"/>
      <c r="HNX222" s="47"/>
      <c r="HNY222" s="47"/>
      <c r="HNZ222" s="47"/>
      <c r="HOA222" s="47"/>
      <c r="HOB222" s="47"/>
      <c r="HOC222" s="47"/>
      <c r="HOD222" s="47"/>
      <c r="HOE222" s="47"/>
      <c r="HOF222" s="47"/>
      <c r="HOG222" s="47"/>
      <c r="HOH222" s="47"/>
      <c r="HOI222" s="47"/>
      <c r="HOJ222" s="47"/>
      <c r="HOK222" s="47"/>
      <c r="HOL222" s="47"/>
      <c r="HOM222" s="47"/>
      <c r="HON222" s="47"/>
      <c r="HOO222" s="47"/>
      <c r="HOP222" s="47"/>
      <c r="HOQ222" s="47"/>
      <c r="HOR222" s="47"/>
      <c r="HOS222" s="47"/>
      <c r="HOT222" s="47"/>
      <c r="HOU222" s="47"/>
      <c r="HOV222" s="47"/>
      <c r="HOW222" s="47"/>
      <c r="HOX222" s="47"/>
      <c r="HOY222" s="47"/>
      <c r="HOZ222" s="47"/>
      <c r="HPA222" s="47"/>
      <c r="HPB222" s="47"/>
      <c r="HPC222" s="47"/>
      <c r="HPD222" s="47"/>
      <c r="HPE222" s="47"/>
      <c r="HPF222" s="47"/>
      <c r="HPG222" s="47"/>
      <c r="HPH222" s="47"/>
      <c r="HPI222" s="47"/>
      <c r="HPJ222" s="47"/>
      <c r="HPK222" s="47"/>
      <c r="HPL222" s="47"/>
      <c r="HPM222" s="47"/>
      <c r="HPN222" s="47"/>
      <c r="HPO222" s="47"/>
      <c r="HPP222" s="47"/>
      <c r="HPQ222" s="47"/>
      <c r="HPR222" s="47"/>
      <c r="HPS222" s="47"/>
      <c r="HPT222" s="47"/>
      <c r="HPU222" s="47"/>
      <c r="HPV222" s="47"/>
      <c r="HPW222" s="47"/>
      <c r="HPX222" s="47"/>
      <c r="HPY222" s="47"/>
      <c r="HPZ222" s="47"/>
      <c r="HQA222" s="47"/>
      <c r="HQB222" s="47"/>
      <c r="HQC222" s="47"/>
      <c r="HQD222" s="47"/>
      <c r="HQE222" s="47"/>
      <c r="HQF222" s="47"/>
      <c r="HQG222" s="47"/>
      <c r="HQH222" s="47"/>
      <c r="HQI222" s="47"/>
      <c r="HQJ222" s="47"/>
      <c r="HQK222" s="47"/>
      <c r="HQL222" s="47"/>
      <c r="HQM222" s="47"/>
      <c r="HQN222" s="47"/>
      <c r="HQO222" s="47"/>
      <c r="HQP222" s="47"/>
      <c r="HQQ222" s="47"/>
      <c r="HQR222" s="47"/>
      <c r="HQS222" s="47"/>
      <c r="HQT222" s="47"/>
      <c r="HQU222" s="47"/>
      <c r="HQV222" s="47"/>
      <c r="HQW222" s="47"/>
      <c r="HQX222" s="47"/>
      <c r="HQY222" s="47"/>
      <c r="HQZ222" s="47"/>
      <c r="HRA222" s="47"/>
      <c r="HRB222" s="47"/>
      <c r="HRC222" s="47"/>
      <c r="HRD222" s="47"/>
      <c r="HRE222" s="47"/>
      <c r="HRF222" s="47"/>
      <c r="HRG222" s="47"/>
      <c r="HRH222" s="47"/>
      <c r="HRI222" s="47"/>
      <c r="HRJ222" s="47"/>
      <c r="HRK222" s="47"/>
      <c r="HRL222" s="47"/>
      <c r="HRM222" s="47"/>
      <c r="HRN222" s="47"/>
      <c r="HRO222" s="47"/>
      <c r="HRP222" s="47"/>
      <c r="HRQ222" s="47"/>
      <c r="HRR222" s="47"/>
      <c r="HRS222" s="47"/>
      <c r="HRT222" s="47"/>
      <c r="HRU222" s="47"/>
      <c r="HRV222" s="47"/>
      <c r="HRW222" s="47"/>
      <c r="HRX222" s="47"/>
      <c r="HRY222" s="47"/>
      <c r="HRZ222" s="47"/>
      <c r="HSA222" s="47"/>
      <c r="HSB222" s="47"/>
      <c r="HSC222" s="47"/>
      <c r="HSD222" s="47"/>
      <c r="HSE222" s="47"/>
      <c r="HSF222" s="47"/>
      <c r="HSG222" s="47"/>
      <c r="HSH222" s="47"/>
      <c r="HSI222" s="47"/>
      <c r="HSJ222" s="47"/>
      <c r="HSK222" s="47"/>
      <c r="HSL222" s="47"/>
      <c r="HSM222" s="47"/>
      <c r="HSN222" s="47"/>
      <c r="HSO222" s="47"/>
      <c r="HSP222" s="47"/>
      <c r="HSQ222" s="47"/>
      <c r="HSR222" s="47"/>
      <c r="HSS222" s="47"/>
      <c r="HST222" s="47"/>
      <c r="HSU222" s="47"/>
      <c r="HSV222" s="47"/>
      <c r="HSW222" s="47"/>
      <c r="HSX222" s="47"/>
      <c r="HSY222" s="47"/>
      <c r="HSZ222" s="47"/>
      <c r="HTA222" s="47"/>
      <c r="HTB222" s="47"/>
      <c r="HTC222" s="47"/>
      <c r="HTD222" s="47"/>
      <c r="HTE222" s="47"/>
      <c r="HTF222" s="47"/>
      <c r="HTG222" s="47"/>
      <c r="HTH222" s="47"/>
      <c r="HTI222" s="47"/>
      <c r="HTJ222" s="47"/>
      <c r="HTK222" s="47"/>
      <c r="HTL222" s="47"/>
      <c r="HTM222" s="47"/>
      <c r="HTN222" s="47"/>
      <c r="HTO222" s="47"/>
      <c r="HTP222" s="47"/>
      <c r="HTQ222" s="47"/>
      <c r="HTR222" s="47"/>
      <c r="HTS222" s="47"/>
      <c r="HTT222" s="47"/>
      <c r="HTU222" s="47"/>
      <c r="HTV222" s="47"/>
      <c r="HTW222" s="47"/>
      <c r="HTX222" s="47"/>
      <c r="HTY222" s="47"/>
      <c r="HTZ222" s="47"/>
      <c r="HUA222" s="47"/>
      <c r="HUB222" s="47"/>
      <c r="HUC222" s="47"/>
      <c r="HUD222" s="47"/>
      <c r="HUE222" s="47"/>
      <c r="HUF222" s="47"/>
      <c r="HUG222" s="47"/>
      <c r="HUH222" s="47"/>
      <c r="HUI222" s="47"/>
      <c r="HUJ222" s="47"/>
      <c r="HUK222" s="47"/>
      <c r="HUL222" s="47"/>
      <c r="HUM222" s="47"/>
      <c r="HUN222" s="47"/>
      <c r="HUO222" s="47"/>
      <c r="HUP222" s="47"/>
      <c r="HUQ222" s="47"/>
      <c r="HUR222" s="47"/>
      <c r="HUS222" s="47"/>
      <c r="HUT222" s="47"/>
      <c r="HUU222" s="47"/>
      <c r="HUV222" s="47"/>
      <c r="HUW222" s="47"/>
      <c r="HUX222" s="47"/>
      <c r="HUY222" s="47"/>
      <c r="HUZ222" s="47"/>
      <c r="HVA222" s="47"/>
      <c r="HVB222" s="47"/>
      <c r="HVC222" s="47"/>
      <c r="HVD222" s="47"/>
      <c r="HVE222" s="47"/>
      <c r="HVF222" s="47"/>
      <c r="HVG222" s="47"/>
      <c r="HVH222" s="47"/>
      <c r="HVI222" s="47"/>
      <c r="HVJ222" s="47"/>
      <c r="HVK222" s="47"/>
      <c r="HVL222" s="47"/>
      <c r="HVM222" s="47"/>
      <c r="HVN222" s="47"/>
      <c r="HVO222" s="47"/>
      <c r="HVP222" s="47"/>
      <c r="HVQ222" s="47"/>
      <c r="HVR222" s="47"/>
      <c r="HVS222" s="47"/>
      <c r="HVT222" s="47"/>
      <c r="HVU222" s="47"/>
      <c r="HVV222" s="47"/>
      <c r="HVW222" s="47"/>
      <c r="HVX222" s="47"/>
      <c r="HVY222" s="47"/>
      <c r="HVZ222" s="47"/>
      <c r="HWA222" s="47"/>
      <c r="HWB222" s="47"/>
      <c r="HWC222" s="47"/>
      <c r="HWD222" s="47"/>
      <c r="HWE222" s="47"/>
      <c r="HWF222" s="47"/>
      <c r="HWG222" s="47"/>
      <c r="HWH222" s="47"/>
      <c r="HWI222" s="47"/>
      <c r="HWJ222" s="47"/>
      <c r="HWK222" s="47"/>
      <c r="HWL222" s="47"/>
      <c r="HWM222" s="47"/>
      <c r="HWN222" s="47"/>
      <c r="HWO222" s="47"/>
      <c r="HWP222" s="47"/>
      <c r="HWQ222" s="47"/>
      <c r="HWR222" s="47"/>
      <c r="HWS222" s="47"/>
      <c r="HWT222" s="47"/>
      <c r="HWU222" s="47"/>
      <c r="HWV222" s="47"/>
      <c r="HWW222" s="47"/>
      <c r="HWX222" s="47"/>
      <c r="HWY222" s="47"/>
      <c r="HWZ222" s="47"/>
      <c r="HXA222" s="47"/>
      <c r="HXB222" s="47"/>
      <c r="HXC222" s="47"/>
      <c r="HXD222" s="47"/>
      <c r="HXE222" s="47"/>
      <c r="HXF222" s="47"/>
      <c r="HXG222" s="47"/>
      <c r="HXH222" s="47"/>
      <c r="HXI222" s="47"/>
      <c r="HXJ222" s="47"/>
      <c r="HXK222" s="47"/>
      <c r="HXL222" s="47"/>
      <c r="HXM222" s="47"/>
      <c r="HXN222" s="47"/>
      <c r="HXO222" s="47"/>
      <c r="HXP222" s="47"/>
      <c r="HXQ222" s="47"/>
      <c r="HXR222" s="47"/>
      <c r="HXS222" s="47"/>
      <c r="HXT222" s="47"/>
      <c r="HXU222" s="47"/>
      <c r="HXV222" s="47"/>
      <c r="HXW222" s="47"/>
      <c r="HXX222" s="47"/>
      <c r="HXY222" s="47"/>
      <c r="HXZ222" s="47"/>
      <c r="HYA222" s="47"/>
      <c r="HYB222" s="47"/>
      <c r="HYC222" s="47"/>
      <c r="HYD222" s="47"/>
      <c r="HYE222" s="47"/>
      <c r="HYF222" s="47"/>
      <c r="HYG222" s="47"/>
      <c r="HYH222" s="47"/>
      <c r="HYI222" s="47"/>
      <c r="HYJ222" s="47"/>
      <c r="HYK222" s="47"/>
      <c r="HYL222" s="47"/>
      <c r="HYM222" s="47"/>
      <c r="HYN222" s="47"/>
      <c r="HYO222" s="47"/>
      <c r="HYP222" s="47"/>
      <c r="HYQ222" s="47"/>
      <c r="HYR222" s="47"/>
      <c r="HYS222" s="47"/>
      <c r="HYT222" s="47"/>
      <c r="HYU222" s="47"/>
      <c r="HYV222" s="47"/>
      <c r="HYW222" s="47"/>
      <c r="HYX222" s="47"/>
      <c r="HYY222" s="47"/>
      <c r="HYZ222" s="47"/>
      <c r="HZA222" s="47"/>
      <c r="HZB222" s="47"/>
      <c r="HZC222" s="47"/>
      <c r="HZD222" s="47"/>
      <c r="HZE222" s="47"/>
      <c r="HZF222" s="47"/>
      <c r="HZG222" s="47"/>
      <c r="HZH222" s="47"/>
      <c r="HZI222" s="47"/>
      <c r="HZJ222" s="47"/>
      <c r="HZK222" s="47"/>
      <c r="HZL222" s="47"/>
      <c r="HZM222" s="47"/>
      <c r="HZN222" s="47"/>
      <c r="HZO222" s="47"/>
      <c r="HZP222" s="47"/>
      <c r="HZQ222" s="47"/>
      <c r="HZR222" s="47"/>
      <c r="HZS222" s="47"/>
      <c r="HZT222" s="47"/>
      <c r="HZU222" s="47"/>
      <c r="HZV222" s="47"/>
      <c r="HZW222" s="47"/>
      <c r="HZX222" s="47"/>
      <c r="HZY222" s="47"/>
      <c r="HZZ222" s="47"/>
      <c r="IAA222" s="47"/>
      <c r="IAB222" s="47"/>
      <c r="IAC222" s="47"/>
      <c r="IAD222" s="47"/>
      <c r="IAE222" s="47"/>
      <c r="IAF222" s="47"/>
      <c r="IAG222" s="47"/>
      <c r="IAH222" s="47"/>
      <c r="IAI222" s="47"/>
      <c r="IAJ222" s="47"/>
      <c r="IAK222" s="47"/>
      <c r="IAL222" s="47"/>
      <c r="IAM222" s="47"/>
      <c r="IAN222" s="47"/>
      <c r="IAO222" s="47"/>
      <c r="IAP222" s="47"/>
      <c r="IAQ222" s="47"/>
      <c r="IAR222" s="47"/>
      <c r="IAS222" s="47"/>
      <c r="IAT222" s="47"/>
      <c r="IAU222" s="47"/>
      <c r="IAV222" s="47"/>
      <c r="IAW222" s="47"/>
      <c r="IAX222" s="47"/>
      <c r="IAY222" s="47"/>
      <c r="IAZ222" s="47"/>
      <c r="IBA222" s="47"/>
      <c r="IBB222" s="47"/>
      <c r="IBC222" s="47"/>
      <c r="IBD222" s="47"/>
      <c r="IBE222" s="47"/>
      <c r="IBF222" s="47"/>
      <c r="IBG222" s="47"/>
      <c r="IBH222" s="47"/>
      <c r="IBI222" s="47"/>
      <c r="IBJ222" s="47"/>
      <c r="IBK222" s="47"/>
      <c r="IBL222" s="47"/>
      <c r="IBM222" s="47"/>
      <c r="IBN222" s="47"/>
      <c r="IBO222" s="47"/>
      <c r="IBP222" s="47"/>
      <c r="IBQ222" s="47"/>
      <c r="IBR222" s="47"/>
      <c r="IBS222" s="47"/>
      <c r="IBT222" s="47"/>
      <c r="IBU222" s="47"/>
      <c r="IBV222" s="47"/>
      <c r="IBW222" s="47"/>
      <c r="IBX222" s="47"/>
      <c r="IBY222" s="47"/>
      <c r="IBZ222" s="47"/>
      <c r="ICA222" s="47"/>
      <c r="ICB222" s="47"/>
      <c r="ICC222" s="47"/>
      <c r="ICD222" s="47"/>
      <c r="ICE222" s="47"/>
      <c r="ICF222" s="47"/>
      <c r="ICG222" s="47"/>
      <c r="ICH222" s="47"/>
      <c r="ICI222" s="47"/>
      <c r="ICJ222" s="47"/>
      <c r="ICK222" s="47"/>
      <c r="ICL222" s="47"/>
      <c r="ICM222" s="47"/>
      <c r="ICN222" s="47"/>
      <c r="ICO222" s="47"/>
      <c r="ICP222" s="47"/>
      <c r="ICQ222" s="47"/>
      <c r="ICR222" s="47"/>
      <c r="ICS222" s="47"/>
      <c r="ICT222" s="47"/>
      <c r="ICU222" s="47"/>
      <c r="ICV222" s="47"/>
      <c r="ICW222" s="47"/>
      <c r="ICX222" s="47"/>
      <c r="ICY222" s="47"/>
      <c r="ICZ222" s="47"/>
      <c r="IDA222" s="47"/>
      <c r="IDB222" s="47"/>
      <c r="IDC222" s="47"/>
      <c r="IDD222" s="47"/>
      <c r="IDE222" s="47"/>
      <c r="IDF222" s="47"/>
      <c r="IDG222" s="47"/>
      <c r="IDH222" s="47"/>
      <c r="IDI222" s="47"/>
      <c r="IDJ222" s="47"/>
      <c r="IDK222" s="47"/>
      <c r="IDL222" s="47"/>
      <c r="IDM222" s="47"/>
      <c r="IDN222" s="47"/>
      <c r="IDO222" s="47"/>
      <c r="IDP222" s="47"/>
      <c r="IDQ222" s="47"/>
      <c r="IDR222" s="47"/>
      <c r="IDS222" s="47"/>
      <c r="IDT222" s="47"/>
      <c r="IDU222" s="47"/>
      <c r="IDV222" s="47"/>
      <c r="IDW222" s="47"/>
      <c r="IDX222" s="47"/>
      <c r="IDY222" s="47"/>
      <c r="IDZ222" s="47"/>
      <c r="IEA222" s="47"/>
      <c r="IEB222" s="47"/>
      <c r="IEC222" s="47"/>
      <c r="IED222" s="47"/>
      <c r="IEE222" s="47"/>
      <c r="IEF222" s="47"/>
      <c r="IEG222" s="47"/>
      <c r="IEH222" s="47"/>
      <c r="IEI222" s="47"/>
      <c r="IEJ222" s="47"/>
      <c r="IEK222" s="47"/>
      <c r="IEL222" s="47"/>
      <c r="IEM222" s="47"/>
      <c r="IEN222" s="47"/>
      <c r="IEO222" s="47"/>
      <c r="IEP222" s="47"/>
      <c r="IEQ222" s="47"/>
      <c r="IER222" s="47"/>
      <c r="IES222" s="47"/>
      <c r="IET222" s="47"/>
      <c r="IEU222" s="47"/>
      <c r="IEV222" s="47"/>
      <c r="IEW222" s="47"/>
      <c r="IEX222" s="47"/>
      <c r="IEY222" s="47"/>
      <c r="IEZ222" s="47"/>
      <c r="IFA222" s="47"/>
      <c r="IFB222" s="47"/>
      <c r="IFC222" s="47"/>
      <c r="IFD222" s="47"/>
      <c r="IFE222" s="47"/>
      <c r="IFF222" s="47"/>
      <c r="IFG222" s="47"/>
      <c r="IFH222" s="47"/>
      <c r="IFI222" s="47"/>
      <c r="IFJ222" s="47"/>
      <c r="IFK222" s="47"/>
      <c r="IFL222" s="47"/>
      <c r="IFM222" s="47"/>
      <c r="IFN222" s="47"/>
      <c r="IFO222" s="47"/>
      <c r="IFP222" s="47"/>
      <c r="IFQ222" s="47"/>
      <c r="IFR222" s="47"/>
      <c r="IFS222" s="47"/>
      <c r="IFT222" s="47"/>
      <c r="IFU222" s="47"/>
      <c r="IFV222" s="47"/>
      <c r="IFW222" s="47"/>
      <c r="IFX222" s="47"/>
      <c r="IFY222" s="47"/>
      <c r="IFZ222" s="47"/>
      <c r="IGA222" s="47"/>
      <c r="IGB222" s="47"/>
      <c r="IGC222" s="47"/>
      <c r="IGD222" s="47"/>
      <c r="IGE222" s="47"/>
      <c r="IGF222" s="47"/>
      <c r="IGG222" s="47"/>
      <c r="IGH222" s="47"/>
      <c r="IGI222" s="47"/>
      <c r="IGJ222" s="47"/>
      <c r="IGK222" s="47"/>
      <c r="IGL222" s="47"/>
      <c r="IGM222" s="47"/>
      <c r="IGN222" s="47"/>
      <c r="IGO222" s="47"/>
      <c r="IGP222" s="47"/>
      <c r="IGQ222" s="47"/>
      <c r="IGR222" s="47"/>
      <c r="IGS222" s="47"/>
      <c r="IGT222" s="47"/>
      <c r="IGU222" s="47"/>
      <c r="IGV222" s="47"/>
      <c r="IGW222" s="47"/>
      <c r="IGX222" s="47"/>
      <c r="IGY222" s="47"/>
      <c r="IGZ222" s="47"/>
      <c r="IHA222" s="47"/>
      <c r="IHB222" s="47"/>
      <c r="IHC222" s="47"/>
      <c r="IHD222" s="47"/>
      <c r="IHE222" s="47"/>
      <c r="IHF222" s="47"/>
      <c r="IHG222" s="47"/>
      <c r="IHH222" s="47"/>
      <c r="IHI222" s="47"/>
      <c r="IHJ222" s="47"/>
      <c r="IHK222" s="47"/>
      <c r="IHL222" s="47"/>
      <c r="IHM222" s="47"/>
      <c r="IHN222" s="47"/>
      <c r="IHO222" s="47"/>
      <c r="IHP222" s="47"/>
      <c r="IHQ222" s="47"/>
      <c r="IHR222" s="47"/>
      <c r="IHS222" s="47"/>
      <c r="IHT222" s="47"/>
      <c r="IHU222" s="47"/>
      <c r="IHV222" s="47"/>
      <c r="IHW222" s="47"/>
      <c r="IHX222" s="47"/>
      <c r="IHY222" s="47"/>
      <c r="IHZ222" s="47"/>
      <c r="IIA222" s="47"/>
      <c r="IIB222" s="47"/>
      <c r="IIC222" s="47"/>
      <c r="IID222" s="47"/>
      <c r="IIE222" s="47"/>
      <c r="IIF222" s="47"/>
      <c r="IIG222" s="47"/>
      <c r="IIH222" s="47"/>
      <c r="III222" s="47"/>
      <c r="IIJ222" s="47"/>
      <c r="IIK222" s="47"/>
      <c r="IIL222" s="47"/>
      <c r="IIM222" s="47"/>
      <c r="IIN222" s="47"/>
      <c r="IIO222" s="47"/>
      <c r="IIP222" s="47"/>
      <c r="IIQ222" s="47"/>
      <c r="IIR222" s="47"/>
      <c r="IIS222" s="47"/>
      <c r="IIT222" s="47"/>
      <c r="IIU222" s="47"/>
      <c r="IIV222" s="47"/>
      <c r="IIW222" s="47"/>
      <c r="IIX222" s="47"/>
      <c r="IIY222" s="47"/>
      <c r="IIZ222" s="47"/>
      <c r="IJA222" s="47"/>
      <c r="IJB222" s="47"/>
      <c r="IJC222" s="47"/>
      <c r="IJD222" s="47"/>
      <c r="IJE222" s="47"/>
      <c r="IJF222" s="47"/>
      <c r="IJG222" s="47"/>
      <c r="IJH222" s="47"/>
      <c r="IJI222" s="47"/>
      <c r="IJJ222" s="47"/>
      <c r="IJK222" s="47"/>
      <c r="IJL222" s="47"/>
      <c r="IJM222" s="47"/>
      <c r="IJN222" s="47"/>
      <c r="IJO222" s="47"/>
      <c r="IJP222" s="47"/>
      <c r="IJQ222" s="47"/>
      <c r="IJR222" s="47"/>
      <c r="IJS222" s="47"/>
      <c r="IJT222" s="47"/>
      <c r="IJU222" s="47"/>
      <c r="IJV222" s="47"/>
      <c r="IJW222" s="47"/>
      <c r="IJX222" s="47"/>
      <c r="IJY222" s="47"/>
      <c r="IJZ222" s="47"/>
      <c r="IKA222" s="47"/>
      <c r="IKB222" s="47"/>
      <c r="IKC222" s="47"/>
      <c r="IKD222" s="47"/>
      <c r="IKE222" s="47"/>
      <c r="IKF222" s="47"/>
      <c r="IKG222" s="47"/>
      <c r="IKH222" s="47"/>
      <c r="IKI222" s="47"/>
      <c r="IKJ222" s="47"/>
      <c r="IKK222" s="47"/>
      <c r="IKL222" s="47"/>
      <c r="IKM222" s="47"/>
      <c r="IKN222" s="47"/>
      <c r="IKO222" s="47"/>
      <c r="IKP222" s="47"/>
      <c r="IKQ222" s="47"/>
      <c r="IKR222" s="47"/>
      <c r="IKS222" s="47"/>
      <c r="IKT222" s="47"/>
      <c r="IKU222" s="47"/>
      <c r="IKV222" s="47"/>
      <c r="IKW222" s="47"/>
      <c r="IKX222" s="47"/>
      <c r="IKY222" s="47"/>
      <c r="IKZ222" s="47"/>
      <c r="ILA222" s="47"/>
      <c r="ILB222" s="47"/>
      <c r="ILC222" s="47"/>
      <c r="ILD222" s="47"/>
      <c r="ILE222" s="47"/>
      <c r="ILF222" s="47"/>
      <c r="ILG222" s="47"/>
      <c r="ILH222" s="47"/>
      <c r="ILI222" s="47"/>
      <c r="ILJ222" s="47"/>
      <c r="ILK222" s="47"/>
      <c r="ILL222" s="47"/>
      <c r="ILM222" s="47"/>
      <c r="ILN222" s="47"/>
      <c r="ILO222" s="47"/>
      <c r="ILP222" s="47"/>
      <c r="ILQ222" s="47"/>
      <c r="ILR222" s="47"/>
      <c r="ILS222" s="47"/>
      <c r="ILT222" s="47"/>
      <c r="ILU222" s="47"/>
      <c r="ILV222" s="47"/>
      <c r="ILW222" s="47"/>
      <c r="ILX222" s="47"/>
      <c r="ILY222" s="47"/>
      <c r="ILZ222" s="47"/>
      <c r="IMA222" s="47"/>
      <c r="IMB222" s="47"/>
      <c r="IMC222" s="47"/>
      <c r="IMD222" s="47"/>
      <c r="IME222" s="47"/>
      <c r="IMF222" s="47"/>
      <c r="IMG222" s="47"/>
      <c r="IMH222" s="47"/>
      <c r="IMI222" s="47"/>
      <c r="IMJ222" s="47"/>
      <c r="IMK222" s="47"/>
      <c r="IML222" s="47"/>
      <c r="IMM222" s="47"/>
      <c r="IMN222" s="47"/>
      <c r="IMO222" s="47"/>
      <c r="IMP222" s="47"/>
      <c r="IMQ222" s="47"/>
      <c r="IMR222" s="47"/>
      <c r="IMS222" s="47"/>
      <c r="IMT222" s="47"/>
      <c r="IMU222" s="47"/>
      <c r="IMV222" s="47"/>
      <c r="IMW222" s="47"/>
      <c r="IMX222" s="47"/>
      <c r="IMY222" s="47"/>
      <c r="IMZ222" s="47"/>
      <c r="INA222" s="47"/>
      <c r="INB222" s="47"/>
      <c r="INC222" s="47"/>
      <c r="IND222" s="47"/>
      <c r="INE222" s="47"/>
      <c r="INF222" s="47"/>
      <c r="ING222" s="47"/>
      <c r="INH222" s="47"/>
      <c r="INI222" s="47"/>
      <c r="INJ222" s="47"/>
      <c r="INK222" s="47"/>
      <c r="INL222" s="47"/>
      <c r="INM222" s="47"/>
      <c r="INN222" s="47"/>
      <c r="INO222" s="47"/>
      <c r="INP222" s="47"/>
      <c r="INQ222" s="47"/>
      <c r="INR222" s="47"/>
      <c r="INS222" s="47"/>
      <c r="INT222" s="47"/>
      <c r="INU222" s="47"/>
      <c r="INV222" s="47"/>
      <c r="INW222" s="47"/>
      <c r="INX222" s="47"/>
      <c r="INY222" s="47"/>
      <c r="INZ222" s="47"/>
      <c r="IOA222" s="47"/>
      <c r="IOB222" s="47"/>
      <c r="IOC222" s="47"/>
      <c r="IOD222" s="47"/>
      <c r="IOE222" s="47"/>
      <c r="IOF222" s="47"/>
      <c r="IOG222" s="47"/>
      <c r="IOH222" s="47"/>
      <c r="IOI222" s="47"/>
      <c r="IOJ222" s="47"/>
      <c r="IOK222" s="47"/>
      <c r="IOL222" s="47"/>
      <c r="IOM222" s="47"/>
      <c r="ION222" s="47"/>
      <c r="IOO222" s="47"/>
      <c r="IOP222" s="47"/>
      <c r="IOQ222" s="47"/>
      <c r="IOR222" s="47"/>
      <c r="IOS222" s="47"/>
      <c r="IOT222" s="47"/>
      <c r="IOU222" s="47"/>
      <c r="IOV222" s="47"/>
      <c r="IOW222" s="47"/>
      <c r="IOX222" s="47"/>
      <c r="IOY222" s="47"/>
      <c r="IOZ222" s="47"/>
      <c r="IPA222" s="47"/>
      <c r="IPB222" s="47"/>
      <c r="IPC222" s="47"/>
      <c r="IPD222" s="47"/>
      <c r="IPE222" s="47"/>
      <c r="IPF222" s="47"/>
      <c r="IPG222" s="47"/>
      <c r="IPH222" s="47"/>
      <c r="IPI222" s="47"/>
      <c r="IPJ222" s="47"/>
      <c r="IPK222" s="47"/>
      <c r="IPL222" s="47"/>
      <c r="IPM222" s="47"/>
      <c r="IPN222" s="47"/>
      <c r="IPO222" s="47"/>
      <c r="IPP222" s="47"/>
      <c r="IPQ222" s="47"/>
      <c r="IPR222" s="47"/>
      <c r="IPS222" s="47"/>
      <c r="IPT222" s="47"/>
      <c r="IPU222" s="47"/>
      <c r="IPV222" s="47"/>
      <c r="IPW222" s="47"/>
      <c r="IPX222" s="47"/>
      <c r="IPY222" s="47"/>
      <c r="IPZ222" s="47"/>
      <c r="IQA222" s="47"/>
      <c r="IQB222" s="47"/>
      <c r="IQC222" s="47"/>
      <c r="IQD222" s="47"/>
      <c r="IQE222" s="47"/>
      <c r="IQF222" s="47"/>
      <c r="IQG222" s="47"/>
      <c r="IQH222" s="47"/>
      <c r="IQI222" s="47"/>
      <c r="IQJ222" s="47"/>
      <c r="IQK222" s="47"/>
      <c r="IQL222" s="47"/>
      <c r="IQM222" s="47"/>
      <c r="IQN222" s="47"/>
      <c r="IQO222" s="47"/>
      <c r="IQP222" s="47"/>
      <c r="IQQ222" s="47"/>
      <c r="IQR222" s="47"/>
      <c r="IQS222" s="47"/>
      <c r="IQT222" s="47"/>
      <c r="IQU222" s="47"/>
      <c r="IQV222" s="47"/>
      <c r="IQW222" s="47"/>
      <c r="IQX222" s="47"/>
      <c r="IQY222" s="47"/>
      <c r="IQZ222" s="47"/>
      <c r="IRA222" s="47"/>
      <c r="IRB222" s="47"/>
      <c r="IRC222" s="47"/>
      <c r="IRD222" s="47"/>
      <c r="IRE222" s="47"/>
      <c r="IRF222" s="47"/>
      <c r="IRG222" s="47"/>
      <c r="IRH222" s="47"/>
      <c r="IRI222" s="47"/>
      <c r="IRJ222" s="47"/>
      <c r="IRK222" s="47"/>
      <c r="IRL222" s="47"/>
      <c r="IRM222" s="47"/>
      <c r="IRN222" s="47"/>
      <c r="IRO222" s="47"/>
      <c r="IRP222" s="47"/>
      <c r="IRQ222" s="47"/>
      <c r="IRR222" s="47"/>
      <c r="IRS222" s="47"/>
      <c r="IRT222" s="47"/>
      <c r="IRU222" s="47"/>
      <c r="IRV222" s="47"/>
      <c r="IRW222" s="47"/>
      <c r="IRX222" s="47"/>
      <c r="IRY222" s="47"/>
      <c r="IRZ222" s="47"/>
      <c r="ISA222" s="47"/>
      <c r="ISB222" s="47"/>
      <c r="ISC222" s="47"/>
      <c r="ISD222" s="47"/>
      <c r="ISE222" s="47"/>
      <c r="ISF222" s="47"/>
      <c r="ISG222" s="47"/>
      <c r="ISH222" s="47"/>
      <c r="ISI222" s="47"/>
      <c r="ISJ222" s="47"/>
      <c r="ISK222" s="47"/>
      <c r="ISL222" s="47"/>
      <c r="ISM222" s="47"/>
      <c r="ISN222" s="47"/>
      <c r="ISO222" s="47"/>
      <c r="ISP222" s="47"/>
      <c r="ISQ222" s="47"/>
      <c r="ISR222" s="47"/>
      <c r="ISS222" s="47"/>
      <c r="IST222" s="47"/>
      <c r="ISU222" s="47"/>
      <c r="ISV222" s="47"/>
      <c r="ISW222" s="47"/>
      <c r="ISX222" s="47"/>
      <c r="ISY222" s="47"/>
      <c r="ISZ222" s="47"/>
      <c r="ITA222" s="47"/>
      <c r="ITB222" s="47"/>
      <c r="ITC222" s="47"/>
      <c r="ITD222" s="47"/>
      <c r="ITE222" s="47"/>
      <c r="ITF222" s="47"/>
      <c r="ITG222" s="47"/>
      <c r="ITH222" s="47"/>
      <c r="ITI222" s="47"/>
      <c r="ITJ222" s="47"/>
      <c r="ITK222" s="47"/>
      <c r="ITL222" s="47"/>
      <c r="ITM222" s="47"/>
      <c r="ITN222" s="47"/>
      <c r="ITO222" s="47"/>
      <c r="ITP222" s="47"/>
      <c r="ITQ222" s="47"/>
      <c r="ITR222" s="47"/>
      <c r="ITS222" s="47"/>
      <c r="ITT222" s="47"/>
      <c r="ITU222" s="47"/>
      <c r="ITV222" s="47"/>
      <c r="ITW222" s="47"/>
      <c r="ITX222" s="47"/>
      <c r="ITY222" s="47"/>
      <c r="ITZ222" s="47"/>
      <c r="IUA222" s="47"/>
      <c r="IUB222" s="47"/>
      <c r="IUC222" s="47"/>
      <c r="IUD222" s="47"/>
      <c r="IUE222" s="47"/>
      <c r="IUF222" s="47"/>
      <c r="IUG222" s="47"/>
      <c r="IUH222" s="47"/>
      <c r="IUI222" s="47"/>
      <c r="IUJ222" s="47"/>
      <c r="IUK222" s="47"/>
      <c r="IUL222" s="47"/>
      <c r="IUM222" s="47"/>
      <c r="IUN222" s="47"/>
      <c r="IUO222" s="47"/>
      <c r="IUP222" s="47"/>
      <c r="IUQ222" s="47"/>
      <c r="IUR222" s="47"/>
      <c r="IUS222" s="47"/>
      <c r="IUT222" s="47"/>
      <c r="IUU222" s="47"/>
      <c r="IUV222" s="47"/>
      <c r="IUW222" s="47"/>
      <c r="IUX222" s="47"/>
      <c r="IUY222" s="47"/>
      <c r="IUZ222" s="47"/>
      <c r="IVA222" s="47"/>
      <c r="IVB222" s="47"/>
      <c r="IVC222" s="47"/>
      <c r="IVD222" s="47"/>
      <c r="IVE222" s="47"/>
      <c r="IVF222" s="47"/>
      <c r="IVG222" s="47"/>
      <c r="IVH222" s="47"/>
      <c r="IVI222" s="47"/>
      <c r="IVJ222" s="47"/>
      <c r="IVK222" s="47"/>
      <c r="IVL222" s="47"/>
      <c r="IVM222" s="47"/>
      <c r="IVN222" s="47"/>
      <c r="IVO222" s="47"/>
      <c r="IVP222" s="47"/>
      <c r="IVQ222" s="47"/>
      <c r="IVR222" s="47"/>
      <c r="IVS222" s="47"/>
      <c r="IVT222" s="47"/>
      <c r="IVU222" s="47"/>
      <c r="IVV222" s="47"/>
      <c r="IVW222" s="47"/>
      <c r="IVX222" s="47"/>
      <c r="IVY222" s="47"/>
      <c r="IVZ222" s="47"/>
      <c r="IWA222" s="47"/>
      <c r="IWB222" s="47"/>
      <c r="IWC222" s="47"/>
      <c r="IWD222" s="47"/>
      <c r="IWE222" s="47"/>
      <c r="IWF222" s="47"/>
      <c r="IWG222" s="47"/>
      <c r="IWH222" s="47"/>
      <c r="IWI222" s="47"/>
      <c r="IWJ222" s="47"/>
      <c r="IWK222" s="47"/>
      <c r="IWL222" s="47"/>
      <c r="IWM222" s="47"/>
      <c r="IWN222" s="47"/>
      <c r="IWO222" s="47"/>
      <c r="IWP222" s="47"/>
      <c r="IWQ222" s="47"/>
      <c r="IWR222" s="47"/>
      <c r="IWS222" s="47"/>
      <c r="IWT222" s="47"/>
      <c r="IWU222" s="47"/>
      <c r="IWV222" s="47"/>
      <c r="IWW222" s="47"/>
      <c r="IWX222" s="47"/>
      <c r="IWY222" s="47"/>
      <c r="IWZ222" s="47"/>
      <c r="IXA222" s="47"/>
      <c r="IXB222" s="47"/>
      <c r="IXC222" s="47"/>
      <c r="IXD222" s="47"/>
      <c r="IXE222" s="47"/>
      <c r="IXF222" s="47"/>
      <c r="IXG222" s="47"/>
      <c r="IXH222" s="47"/>
      <c r="IXI222" s="47"/>
      <c r="IXJ222" s="47"/>
      <c r="IXK222" s="47"/>
      <c r="IXL222" s="47"/>
      <c r="IXM222" s="47"/>
      <c r="IXN222" s="47"/>
      <c r="IXO222" s="47"/>
      <c r="IXP222" s="47"/>
      <c r="IXQ222" s="47"/>
      <c r="IXR222" s="47"/>
      <c r="IXS222" s="47"/>
      <c r="IXT222" s="47"/>
      <c r="IXU222" s="47"/>
      <c r="IXV222" s="47"/>
      <c r="IXW222" s="47"/>
      <c r="IXX222" s="47"/>
      <c r="IXY222" s="47"/>
      <c r="IXZ222" s="47"/>
      <c r="IYA222" s="47"/>
      <c r="IYB222" s="47"/>
      <c r="IYC222" s="47"/>
      <c r="IYD222" s="47"/>
      <c r="IYE222" s="47"/>
      <c r="IYF222" s="47"/>
      <c r="IYG222" s="47"/>
      <c r="IYH222" s="47"/>
      <c r="IYI222" s="47"/>
      <c r="IYJ222" s="47"/>
      <c r="IYK222" s="47"/>
      <c r="IYL222" s="47"/>
      <c r="IYM222" s="47"/>
      <c r="IYN222" s="47"/>
      <c r="IYO222" s="47"/>
      <c r="IYP222" s="47"/>
      <c r="IYQ222" s="47"/>
      <c r="IYR222" s="47"/>
      <c r="IYS222" s="47"/>
      <c r="IYT222" s="47"/>
      <c r="IYU222" s="47"/>
      <c r="IYV222" s="47"/>
      <c r="IYW222" s="47"/>
      <c r="IYX222" s="47"/>
      <c r="IYY222" s="47"/>
      <c r="IYZ222" s="47"/>
      <c r="IZA222" s="47"/>
      <c r="IZB222" s="47"/>
      <c r="IZC222" s="47"/>
      <c r="IZD222" s="47"/>
      <c r="IZE222" s="47"/>
      <c r="IZF222" s="47"/>
      <c r="IZG222" s="47"/>
      <c r="IZH222" s="47"/>
      <c r="IZI222" s="47"/>
      <c r="IZJ222" s="47"/>
      <c r="IZK222" s="47"/>
      <c r="IZL222" s="47"/>
      <c r="IZM222" s="47"/>
      <c r="IZN222" s="47"/>
      <c r="IZO222" s="47"/>
      <c r="IZP222" s="47"/>
      <c r="IZQ222" s="47"/>
      <c r="IZR222" s="47"/>
      <c r="IZS222" s="47"/>
      <c r="IZT222" s="47"/>
      <c r="IZU222" s="47"/>
      <c r="IZV222" s="47"/>
      <c r="IZW222" s="47"/>
      <c r="IZX222" s="47"/>
      <c r="IZY222" s="47"/>
      <c r="IZZ222" s="47"/>
      <c r="JAA222" s="47"/>
      <c r="JAB222" s="47"/>
      <c r="JAC222" s="47"/>
      <c r="JAD222" s="47"/>
      <c r="JAE222" s="47"/>
      <c r="JAF222" s="47"/>
      <c r="JAG222" s="47"/>
      <c r="JAH222" s="47"/>
      <c r="JAI222" s="47"/>
      <c r="JAJ222" s="47"/>
      <c r="JAK222" s="47"/>
      <c r="JAL222" s="47"/>
      <c r="JAM222" s="47"/>
      <c r="JAN222" s="47"/>
      <c r="JAO222" s="47"/>
      <c r="JAP222" s="47"/>
      <c r="JAQ222" s="47"/>
      <c r="JAR222" s="47"/>
      <c r="JAS222" s="47"/>
      <c r="JAT222" s="47"/>
      <c r="JAU222" s="47"/>
      <c r="JAV222" s="47"/>
      <c r="JAW222" s="47"/>
      <c r="JAX222" s="47"/>
      <c r="JAY222" s="47"/>
      <c r="JAZ222" s="47"/>
      <c r="JBA222" s="47"/>
      <c r="JBB222" s="47"/>
      <c r="JBC222" s="47"/>
      <c r="JBD222" s="47"/>
      <c r="JBE222" s="47"/>
      <c r="JBF222" s="47"/>
      <c r="JBG222" s="47"/>
      <c r="JBH222" s="47"/>
      <c r="JBI222" s="47"/>
      <c r="JBJ222" s="47"/>
      <c r="JBK222" s="47"/>
      <c r="JBL222" s="47"/>
      <c r="JBM222" s="47"/>
      <c r="JBN222" s="47"/>
      <c r="JBO222" s="47"/>
      <c r="JBP222" s="47"/>
      <c r="JBQ222" s="47"/>
      <c r="JBR222" s="47"/>
      <c r="JBS222" s="47"/>
      <c r="JBT222" s="47"/>
      <c r="JBU222" s="47"/>
      <c r="JBV222" s="47"/>
      <c r="JBW222" s="47"/>
      <c r="JBX222" s="47"/>
      <c r="JBY222" s="47"/>
      <c r="JBZ222" s="47"/>
      <c r="JCA222" s="47"/>
      <c r="JCB222" s="47"/>
      <c r="JCC222" s="47"/>
      <c r="JCD222" s="47"/>
      <c r="JCE222" s="47"/>
      <c r="JCF222" s="47"/>
      <c r="JCG222" s="47"/>
      <c r="JCH222" s="47"/>
      <c r="JCI222" s="47"/>
      <c r="JCJ222" s="47"/>
      <c r="JCK222" s="47"/>
      <c r="JCL222" s="47"/>
      <c r="JCM222" s="47"/>
      <c r="JCN222" s="47"/>
      <c r="JCO222" s="47"/>
      <c r="JCP222" s="47"/>
      <c r="JCQ222" s="47"/>
      <c r="JCR222" s="47"/>
      <c r="JCS222" s="47"/>
      <c r="JCT222" s="47"/>
      <c r="JCU222" s="47"/>
      <c r="JCV222" s="47"/>
      <c r="JCW222" s="47"/>
      <c r="JCX222" s="47"/>
      <c r="JCY222" s="47"/>
      <c r="JCZ222" s="47"/>
      <c r="JDA222" s="47"/>
      <c r="JDB222" s="47"/>
      <c r="JDC222" s="47"/>
      <c r="JDD222" s="47"/>
      <c r="JDE222" s="47"/>
      <c r="JDF222" s="47"/>
      <c r="JDG222" s="47"/>
      <c r="JDH222" s="47"/>
      <c r="JDI222" s="47"/>
      <c r="JDJ222" s="47"/>
      <c r="JDK222" s="47"/>
      <c r="JDL222" s="47"/>
      <c r="JDM222" s="47"/>
      <c r="JDN222" s="47"/>
      <c r="JDO222" s="47"/>
      <c r="JDP222" s="47"/>
      <c r="JDQ222" s="47"/>
      <c r="JDR222" s="47"/>
      <c r="JDS222" s="47"/>
      <c r="JDT222" s="47"/>
      <c r="JDU222" s="47"/>
      <c r="JDV222" s="47"/>
      <c r="JDW222" s="47"/>
      <c r="JDX222" s="47"/>
      <c r="JDY222" s="47"/>
      <c r="JDZ222" s="47"/>
      <c r="JEA222" s="47"/>
      <c r="JEB222" s="47"/>
      <c r="JEC222" s="47"/>
      <c r="JED222" s="47"/>
      <c r="JEE222" s="47"/>
      <c r="JEF222" s="47"/>
      <c r="JEG222" s="47"/>
      <c r="JEH222" s="47"/>
      <c r="JEI222" s="47"/>
      <c r="JEJ222" s="47"/>
      <c r="JEK222" s="47"/>
      <c r="JEL222" s="47"/>
      <c r="JEM222" s="47"/>
      <c r="JEN222" s="47"/>
      <c r="JEO222" s="47"/>
      <c r="JEP222" s="47"/>
      <c r="JEQ222" s="47"/>
      <c r="JER222" s="47"/>
      <c r="JES222" s="47"/>
      <c r="JET222" s="47"/>
      <c r="JEU222" s="47"/>
      <c r="JEV222" s="47"/>
      <c r="JEW222" s="47"/>
      <c r="JEX222" s="47"/>
      <c r="JEY222" s="47"/>
      <c r="JEZ222" s="47"/>
      <c r="JFA222" s="47"/>
      <c r="JFB222" s="47"/>
      <c r="JFC222" s="47"/>
      <c r="JFD222" s="47"/>
      <c r="JFE222" s="47"/>
      <c r="JFF222" s="47"/>
      <c r="JFG222" s="47"/>
      <c r="JFH222" s="47"/>
      <c r="JFI222" s="47"/>
      <c r="JFJ222" s="47"/>
      <c r="JFK222" s="47"/>
      <c r="JFL222" s="47"/>
      <c r="JFM222" s="47"/>
      <c r="JFN222" s="47"/>
      <c r="JFO222" s="47"/>
      <c r="JFP222" s="47"/>
      <c r="JFQ222" s="47"/>
      <c r="JFR222" s="47"/>
      <c r="JFS222" s="47"/>
      <c r="JFT222" s="47"/>
      <c r="JFU222" s="47"/>
      <c r="JFV222" s="47"/>
      <c r="JFW222" s="47"/>
      <c r="JFX222" s="47"/>
      <c r="JFY222" s="47"/>
      <c r="JFZ222" s="47"/>
      <c r="JGA222" s="47"/>
      <c r="JGB222" s="47"/>
      <c r="JGC222" s="47"/>
      <c r="JGD222" s="47"/>
      <c r="JGE222" s="47"/>
      <c r="JGF222" s="47"/>
      <c r="JGG222" s="47"/>
      <c r="JGH222" s="47"/>
      <c r="JGI222" s="47"/>
      <c r="JGJ222" s="47"/>
      <c r="JGK222" s="47"/>
      <c r="JGL222" s="47"/>
      <c r="JGM222" s="47"/>
      <c r="JGN222" s="47"/>
      <c r="JGO222" s="47"/>
      <c r="JGP222" s="47"/>
      <c r="JGQ222" s="47"/>
      <c r="JGR222" s="47"/>
      <c r="JGS222" s="47"/>
      <c r="JGT222" s="47"/>
      <c r="JGU222" s="47"/>
      <c r="JGV222" s="47"/>
      <c r="JGW222" s="47"/>
      <c r="JGX222" s="47"/>
      <c r="JGY222" s="47"/>
      <c r="JGZ222" s="47"/>
      <c r="JHA222" s="47"/>
      <c r="JHB222" s="47"/>
      <c r="JHC222" s="47"/>
      <c r="JHD222" s="47"/>
      <c r="JHE222" s="47"/>
      <c r="JHF222" s="47"/>
      <c r="JHG222" s="47"/>
      <c r="JHH222" s="47"/>
      <c r="JHI222" s="47"/>
      <c r="JHJ222" s="47"/>
      <c r="JHK222" s="47"/>
      <c r="JHL222" s="47"/>
      <c r="JHM222" s="47"/>
      <c r="JHN222" s="47"/>
      <c r="JHO222" s="47"/>
      <c r="JHP222" s="47"/>
      <c r="JHQ222" s="47"/>
      <c r="JHR222" s="47"/>
      <c r="JHS222" s="47"/>
      <c r="JHT222" s="47"/>
      <c r="JHU222" s="47"/>
      <c r="JHV222" s="47"/>
      <c r="JHW222" s="47"/>
      <c r="JHX222" s="47"/>
      <c r="JHY222" s="47"/>
      <c r="JHZ222" s="47"/>
      <c r="JIA222" s="47"/>
      <c r="JIB222" s="47"/>
      <c r="JIC222" s="47"/>
      <c r="JID222" s="47"/>
      <c r="JIE222" s="47"/>
      <c r="JIF222" s="47"/>
      <c r="JIG222" s="47"/>
      <c r="JIH222" s="47"/>
      <c r="JII222" s="47"/>
      <c r="JIJ222" s="47"/>
      <c r="JIK222" s="47"/>
      <c r="JIL222" s="47"/>
      <c r="JIM222" s="47"/>
      <c r="JIN222" s="47"/>
      <c r="JIO222" s="47"/>
      <c r="JIP222" s="47"/>
      <c r="JIQ222" s="47"/>
      <c r="JIR222" s="47"/>
      <c r="JIS222" s="47"/>
      <c r="JIT222" s="47"/>
      <c r="JIU222" s="47"/>
      <c r="JIV222" s="47"/>
      <c r="JIW222" s="47"/>
      <c r="JIX222" s="47"/>
      <c r="JIY222" s="47"/>
      <c r="JIZ222" s="47"/>
      <c r="JJA222" s="47"/>
      <c r="JJB222" s="47"/>
      <c r="JJC222" s="47"/>
      <c r="JJD222" s="47"/>
      <c r="JJE222" s="47"/>
      <c r="JJF222" s="47"/>
      <c r="JJG222" s="47"/>
      <c r="JJH222" s="47"/>
      <c r="JJI222" s="47"/>
      <c r="JJJ222" s="47"/>
      <c r="JJK222" s="47"/>
      <c r="JJL222" s="47"/>
      <c r="JJM222" s="47"/>
      <c r="JJN222" s="47"/>
      <c r="JJO222" s="47"/>
      <c r="JJP222" s="47"/>
      <c r="JJQ222" s="47"/>
      <c r="JJR222" s="47"/>
      <c r="JJS222" s="47"/>
      <c r="JJT222" s="47"/>
      <c r="JJU222" s="47"/>
      <c r="JJV222" s="47"/>
      <c r="JJW222" s="47"/>
      <c r="JJX222" s="47"/>
      <c r="JJY222" s="47"/>
      <c r="JJZ222" s="47"/>
      <c r="JKA222" s="47"/>
      <c r="JKB222" s="47"/>
      <c r="JKC222" s="47"/>
      <c r="JKD222" s="47"/>
      <c r="JKE222" s="47"/>
      <c r="JKF222" s="47"/>
      <c r="JKG222" s="47"/>
      <c r="JKH222" s="47"/>
      <c r="JKI222" s="47"/>
      <c r="JKJ222" s="47"/>
      <c r="JKK222" s="47"/>
      <c r="JKL222" s="47"/>
      <c r="JKM222" s="47"/>
      <c r="JKN222" s="47"/>
      <c r="JKO222" s="47"/>
      <c r="JKP222" s="47"/>
      <c r="JKQ222" s="47"/>
      <c r="JKR222" s="47"/>
      <c r="JKS222" s="47"/>
      <c r="JKT222" s="47"/>
      <c r="JKU222" s="47"/>
      <c r="JKV222" s="47"/>
      <c r="JKW222" s="47"/>
      <c r="JKX222" s="47"/>
      <c r="JKY222" s="47"/>
      <c r="JKZ222" s="47"/>
      <c r="JLA222" s="47"/>
      <c r="JLB222" s="47"/>
      <c r="JLC222" s="47"/>
      <c r="JLD222" s="47"/>
      <c r="JLE222" s="47"/>
      <c r="JLF222" s="47"/>
      <c r="JLG222" s="47"/>
      <c r="JLH222" s="47"/>
      <c r="JLI222" s="47"/>
      <c r="JLJ222" s="47"/>
      <c r="JLK222" s="47"/>
      <c r="JLL222" s="47"/>
      <c r="JLM222" s="47"/>
      <c r="JLN222" s="47"/>
      <c r="JLO222" s="47"/>
      <c r="JLP222" s="47"/>
      <c r="JLQ222" s="47"/>
      <c r="JLR222" s="47"/>
      <c r="JLS222" s="47"/>
      <c r="JLT222" s="47"/>
      <c r="JLU222" s="47"/>
      <c r="JLV222" s="47"/>
      <c r="JLW222" s="47"/>
      <c r="JLX222" s="47"/>
      <c r="JLY222" s="47"/>
      <c r="JLZ222" s="47"/>
      <c r="JMA222" s="47"/>
      <c r="JMB222" s="47"/>
      <c r="JMC222" s="47"/>
      <c r="JMD222" s="47"/>
      <c r="JME222" s="47"/>
      <c r="JMF222" s="47"/>
      <c r="JMG222" s="47"/>
      <c r="JMH222" s="47"/>
      <c r="JMI222" s="47"/>
      <c r="JMJ222" s="47"/>
      <c r="JMK222" s="47"/>
      <c r="JML222" s="47"/>
      <c r="JMM222" s="47"/>
      <c r="JMN222" s="47"/>
      <c r="JMO222" s="47"/>
      <c r="JMP222" s="47"/>
      <c r="JMQ222" s="47"/>
      <c r="JMR222" s="47"/>
      <c r="JMS222" s="47"/>
      <c r="JMT222" s="47"/>
      <c r="JMU222" s="47"/>
      <c r="JMV222" s="47"/>
      <c r="JMW222" s="47"/>
      <c r="JMX222" s="47"/>
      <c r="JMY222" s="47"/>
      <c r="JMZ222" s="47"/>
      <c r="JNA222" s="47"/>
      <c r="JNB222" s="47"/>
      <c r="JNC222" s="47"/>
      <c r="JND222" s="47"/>
      <c r="JNE222" s="47"/>
      <c r="JNF222" s="47"/>
      <c r="JNG222" s="47"/>
      <c r="JNH222" s="47"/>
      <c r="JNI222" s="47"/>
      <c r="JNJ222" s="47"/>
      <c r="JNK222" s="47"/>
      <c r="JNL222" s="47"/>
      <c r="JNM222" s="47"/>
      <c r="JNN222" s="47"/>
      <c r="JNO222" s="47"/>
      <c r="JNP222" s="47"/>
      <c r="JNQ222" s="47"/>
      <c r="JNR222" s="47"/>
      <c r="JNS222" s="47"/>
      <c r="JNT222" s="47"/>
      <c r="JNU222" s="47"/>
      <c r="JNV222" s="47"/>
      <c r="JNW222" s="47"/>
      <c r="JNX222" s="47"/>
      <c r="JNY222" s="47"/>
      <c r="JNZ222" s="47"/>
      <c r="JOA222" s="47"/>
      <c r="JOB222" s="47"/>
      <c r="JOC222" s="47"/>
      <c r="JOD222" s="47"/>
      <c r="JOE222" s="47"/>
      <c r="JOF222" s="47"/>
      <c r="JOG222" s="47"/>
      <c r="JOH222" s="47"/>
      <c r="JOI222" s="47"/>
      <c r="JOJ222" s="47"/>
      <c r="JOK222" s="47"/>
      <c r="JOL222" s="47"/>
      <c r="JOM222" s="47"/>
      <c r="JON222" s="47"/>
      <c r="JOO222" s="47"/>
      <c r="JOP222" s="47"/>
      <c r="JOQ222" s="47"/>
      <c r="JOR222" s="47"/>
      <c r="JOS222" s="47"/>
      <c r="JOT222" s="47"/>
      <c r="JOU222" s="47"/>
      <c r="JOV222" s="47"/>
      <c r="JOW222" s="47"/>
      <c r="JOX222" s="47"/>
      <c r="JOY222" s="47"/>
      <c r="JOZ222" s="47"/>
      <c r="JPA222" s="47"/>
      <c r="JPB222" s="47"/>
      <c r="JPC222" s="47"/>
      <c r="JPD222" s="47"/>
      <c r="JPE222" s="47"/>
      <c r="JPF222" s="47"/>
      <c r="JPG222" s="47"/>
      <c r="JPH222" s="47"/>
      <c r="JPI222" s="47"/>
      <c r="JPJ222" s="47"/>
      <c r="JPK222" s="47"/>
      <c r="JPL222" s="47"/>
      <c r="JPM222" s="47"/>
      <c r="JPN222" s="47"/>
      <c r="JPO222" s="47"/>
      <c r="JPP222" s="47"/>
      <c r="JPQ222" s="47"/>
      <c r="JPR222" s="47"/>
      <c r="JPS222" s="47"/>
      <c r="JPT222" s="47"/>
      <c r="JPU222" s="47"/>
      <c r="JPV222" s="47"/>
      <c r="JPW222" s="47"/>
      <c r="JPX222" s="47"/>
      <c r="JPY222" s="47"/>
      <c r="JPZ222" s="47"/>
      <c r="JQA222" s="47"/>
      <c r="JQB222" s="47"/>
      <c r="JQC222" s="47"/>
      <c r="JQD222" s="47"/>
      <c r="JQE222" s="47"/>
      <c r="JQF222" s="47"/>
      <c r="JQG222" s="47"/>
      <c r="JQH222" s="47"/>
      <c r="JQI222" s="47"/>
      <c r="JQJ222" s="47"/>
      <c r="JQK222" s="47"/>
      <c r="JQL222" s="47"/>
      <c r="JQM222" s="47"/>
      <c r="JQN222" s="47"/>
      <c r="JQO222" s="47"/>
      <c r="JQP222" s="47"/>
      <c r="JQQ222" s="47"/>
      <c r="JQR222" s="47"/>
      <c r="JQS222" s="47"/>
      <c r="JQT222" s="47"/>
      <c r="JQU222" s="47"/>
      <c r="JQV222" s="47"/>
      <c r="JQW222" s="47"/>
      <c r="JQX222" s="47"/>
      <c r="JQY222" s="47"/>
      <c r="JQZ222" s="47"/>
      <c r="JRA222" s="47"/>
      <c r="JRB222" s="47"/>
      <c r="JRC222" s="47"/>
      <c r="JRD222" s="47"/>
      <c r="JRE222" s="47"/>
      <c r="JRF222" s="47"/>
      <c r="JRG222" s="47"/>
      <c r="JRH222" s="47"/>
      <c r="JRI222" s="47"/>
      <c r="JRJ222" s="47"/>
      <c r="JRK222" s="47"/>
      <c r="JRL222" s="47"/>
      <c r="JRM222" s="47"/>
      <c r="JRN222" s="47"/>
      <c r="JRO222" s="47"/>
      <c r="JRP222" s="47"/>
      <c r="JRQ222" s="47"/>
      <c r="JRR222" s="47"/>
      <c r="JRS222" s="47"/>
      <c r="JRT222" s="47"/>
      <c r="JRU222" s="47"/>
      <c r="JRV222" s="47"/>
      <c r="JRW222" s="47"/>
      <c r="JRX222" s="47"/>
      <c r="JRY222" s="47"/>
      <c r="JRZ222" s="47"/>
      <c r="JSA222" s="47"/>
      <c r="JSB222" s="47"/>
      <c r="JSC222" s="47"/>
      <c r="JSD222" s="47"/>
      <c r="JSE222" s="47"/>
      <c r="JSF222" s="47"/>
      <c r="JSG222" s="47"/>
      <c r="JSH222" s="47"/>
      <c r="JSI222" s="47"/>
      <c r="JSJ222" s="47"/>
      <c r="JSK222" s="47"/>
      <c r="JSL222" s="47"/>
      <c r="JSM222" s="47"/>
      <c r="JSN222" s="47"/>
      <c r="JSO222" s="47"/>
      <c r="JSP222" s="47"/>
      <c r="JSQ222" s="47"/>
      <c r="JSR222" s="47"/>
      <c r="JSS222" s="47"/>
      <c r="JST222" s="47"/>
      <c r="JSU222" s="47"/>
      <c r="JSV222" s="47"/>
      <c r="JSW222" s="47"/>
      <c r="JSX222" s="47"/>
      <c r="JSY222" s="47"/>
      <c r="JSZ222" s="47"/>
      <c r="JTA222" s="47"/>
      <c r="JTB222" s="47"/>
      <c r="JTC222" s="47"/>
      <c r="JTD222" s="47"/>
      <c r="JTE222" s="47"/>
      <c r="JTF222" s="47"/>
      <c r="JTG222" s="47"/>
      <c r="JTH222" s="47"/>
      <c r="JTI222" s="47"/>
      <c r="JTJ222" s="47"/>
      <c r="JTK222" s="47"/>
      <c r="JTL222" s="47"/>
      <c r="JTM222" s="47"/>
      <c r="JTN222" s="47"/>
      <c r="JTO222" s="47"/>
      <c r="JTP222" s="47"/>
      <c r="JTQ222" s="47"/>
      <c r="JTR222" s="47"/>
      <c r="JTS222" s="47"/>
      <c r="JTT222" s="47"/>
      <c r="JTU222" s="47"/>
      <c r="JTV222" s="47"/>
      <c r="JTW222" s="47"/>
      <c r="JTX222" s="47"/>
      <c r="JTY222" s="47"/>
      <c r="JTZ222" s="47"/>
      <c r="JUA222" s="47"/>
      <c r="JUB222" s="47"/>
      <c r="JUC222" s="47"/>
      <c r="JUD222" s="47"/>
      <c r="JUE222" s="47"/>
      <c r="JUF222" s="47"/>
      <c r="JUG222" s="47"/>
      <c r="JUH222" s="47"/>
      <c r="JUI222" s="47"/>
      <c r="JUJ222" s="47"/>
      <c r="JUK222" s="47"/>
      <c r="JUL222" s="47"/>
      <c r="JUM222" s="47"/>
      <c r="JUN222" s="47"/>
      <c r="JUO222" s="47"/>
      <c r="JUP222" s="47"/>
      <c r="JUQ222" s="47"/>
      <c r="JUR222" s="47"/>
      <c r="JUS222" s="47"/>
      <c r="JUT222" s="47"/>
      <c r="JUU222" s="47"/>
      <c r="JUV222" s="47"/>
      <c r="JUW222" s="47"/>
      <c r="JUX222" s="47"/>
      <c r="JUY222" s="47"/>
      <c r="JUZ222" s="47"/>
      <c r="JVA222" s="47"/>
      <c r="JVB222" s="47"/>
      <c r="JVC222" s="47"/>
      <c r="JVD222" s="47"/>
      <c r="JVE222" s="47"/>
      <c r="JVF222" s="47"/>
      <c r="JVG222" s="47"/>
      <c r="JVH222" s="47"/>
      <c r="JVI222" s="47"/>
      <c r="JVJ222" s="47"/>
      <c r="JVK222" s="47"/>
      <c r="JVL222" s="47"/>
      <c r="JVM222" s="47"/>
      <c r="JVN222" s="47"/>
      <c r="JVO222" s="47"/>
      <c r="JVP222" s="47"/>
      <c r="JVQ222" s="47"/>
      <c r="JVR222" s="47"/>
      <c r="JVS222" s="47"/>
      <c r="JVT222" s="47"/>
      <c r="JVU222" s="47"/>
      <c r="JVV222" s="47"/>
      <c r="JVW222" s="47"/>
      <c r="JVX222" s="47"/>
      <c r="JVY222" s="47"/>
      <c r="JVZ222" s="47"/>
      <c r="JWA222" s="47"/>
      <c r="JWB222" s="47"/>
      <c r="JWC222" s="47"/>
      <c r="JWD222" s="47"/>
      <c r="JWE222" s="47"/>
      <c r="JWF222" s="47"/>
      <c r="JWG222" s="47"/>
      <c r="JWH222" s="47"/>
      <c r="JWI222" s="47"/>
      <c r="JWJ222" s="47"/>
      <c r="JWK222" s="47"/>
      <c r="JWL222" s="47"/>
      <c r="JWM222" s="47"/>
      <c r="JWN222" s="47"/>
      <c r="JWO222" s="47"/>
      <c r="JWP222" s="47"/>
      <c r="JWQ222" s="47"/>
      <c r="JWR222" s="47"/>
      <c r="JWS222" s="47"/>
      <c r="JWT222" s="47"/>
      <c r="JWU222" s="47"/>
      <c r="JWV222" s="47"/>
      <c r="JWW222" s="47"/>
      <c r="JWX222" s="47"/>
      <c r="JWY222" s="47"/>
      <c r="JWZ222" s="47"/>
      <c r="JXA222" s="47"/>
      <c r="JXB222" s="47"/>
      <c r="JXC222" s="47"/>
      <c r="JXD222" s="47"/>
      <c r="JXE222" s="47"/>
      <c r="JXF222" s="47"/>
      <c r="JXG222" s="47"/>
      <c r="JXH222" s="47"/>
      <c r="JXI222" s="47"/>
      <c r="JXJ222" s="47"/>
      <c r="JXK222" s="47"/>
      <c r="JXL222" s="47"/>
      <c r="JXM222" s="47"/>
      <c r="JXN222" s="47"/>
      <c r="JXO222" s="47"/>
      <c r="JXP222" s="47"/>
      <c r="JXQ222" s="47"/>
      <c r="JXR222" s="47"/>
      <c r="JXS222" s="47"/>
      <c r="JXT222" s="47"/>
      <c r="JXU222" s="47"/>
      <c r="JXV222" s="47"/>
      <c r="JXW222" s="47"/>
      <c r="JXX222" s="47"/>
      <c r="JXY222" s="47"/>
      <c r="JXZ222" s="47"/>
      <c r="JYA222" s="47"/>
      <c r="JYB222" s="47"/>
      <c r="JYC222" s="47"/>
      <c r="JYD222" s="47"/>
      <c r="JYE222" s="47"/>
      <c r="JYF222" s="47"/>
      <c r="JYG222" s="47"/>
      <c r="JYH222" s="47"/>
      <c r="JYI222" s="47"/>
      <c r="JYJ222" s="47"/>
      <c r="JYK222" s="47"/>
      <c r="JYL222" s="47"/>
      <c r="JYM222" s="47"/>
      <c r="JYN222" s="47"/>
      <c r="JYO222" s="47"/>
      <c r="JYP222" s="47"/>
      <c r="JYQ222" s="47"/>
      <c r="JYR222" s="47"/>
      <c r="JYS222" s="47"/>
      <c r="JYT222" s="47"/>
      <c r="JYU222" s="47"/>
      <c r="JYV222" s="47"/>
      <c r="JYW222" s="47"/>
      <c r="JYX222" s="47"/>
      <c r="JYY222" s="47"/>
      <c r="JYZ222" s="47"/>
      <c r="JZA222" s="47"/>
      <c r="JZB222" s="47"/>
      <c r="JZC222" s="47"/>
      <c r="JZD222" s="47"/>
      <c r="JZE222" s="47"/>
      <c r="JZF222" s="47"/>
      <c r="JZG222" s="47"/>
      <c r="JZH222" s="47"/>
      <c r="JZI222" s="47"/>
      <c r="JZJ222" s="47"/>
      <c r="JZK222" s="47"/>
      <c r="JZL222" s="47"/>
      <c r="JZM222" s="47"/>
      <c r="JZN222" s="47"/>
      <c r="JZO222" s="47"/>
      <c r="JZP222" s="47"/>
      <c r="JZQ222" s="47"/>
      <c r="JZR222" s="47"/>
      <c r="JZS222" s="47"/>
      <c r="JZT222" s="47"/>
      <c r="JZU222" s="47"/>
      <c r="JZV222" s="47"/>
      <c r="JZW222" s="47"/>
      <c r="JZX222" s="47"/>
      <c r="JZY222" s="47"/>
      <c r="JZZ222" s="47"/>
      <c r="KAA222" s="47"/>
      <c r="KAB222" s="47"/>
      <c r="KAC222" s="47"/>
      <c r="KAD222" s="47"/>
      <c r="KAE222" s="47"/>
      <c r="KAF222" s="47"/>
      <c r="KAG222" s="47"/>
      <c r="KAH222" s="47"/>
      <c r="KAI222" s="47"/>
      <c r="KAJ222" s="47"/>
      <c r="KAK222" s="47"/>
      <c r="KAL222" s="47"/>
      <c r="KAM222" s="47"/>
      <c r="KAN222" s="47"/>
      <c r="KAO222" s="47"/>
      <c r="KAP222" s="47"/>
      <c r="KAQ222" s="47"/>
      <c r="KAR222" s="47"/>
      <c r="KAS222" s="47"/>
      <c r="KAT222" s="47"/>
      <c r="KAU222" s="47"/>
      <c r="KAV222" s="47"/>
      <c r="KAW222" s="47"/>
      <c r="KAX222" s="47"/>
      <c r="KAY222" s="47"/>
      <c r="KAZ222" s="47"/>
      <c r="KBA222" s="47"/>
      <c r="KBB222" s="47"/>
      <c r="KBC222" s="47"/>
      <c r="KBD222" s="47"/>
      <c r="KBE222" s="47"/>
      <c r="KBF222" s="47"/>
      <c r="KBG222" s="47"/>
      <c r="KBH222" s="47"/>
      <c r="KBI222" s="47"/>
      <c r="KBJ222" s="47"/>
      <c r="KBK222" s="47"/>
      <c r="KBL222" s="47"/>
      <c r="KBM222" s="47"/>
      <c r="KBN222" s="47"/>
      <c r="KBO222" s="47"/>
      <c r="KBP222" s="47"/>
      <c r="KBQ222" s="47"/>
      <c r="KBR222" s="47"/>
      <c r="KBS222" s="47"/>
      <c r="KBT222" s="47"/>
      <c r="KBU222" s="47"/>
      <c r="KBV222" s="47"/>
      <c r="KBW222" s="47"/>
      <c r="KBX222" s="47"/>
      <c r="KBY222" s="47"/>
      <c r="KBZ222" s="47"/>
      <c r="KCA222" s="47"/>
      <c r="KCB222" s="47"/>
      <c r="KCC222" s="47"/>
      <c r="KCD222" s="47"/>
      <c r="KCE222" s="47"/>
      <c r="KCF222" s="47"/>
      <c r="KCG222" s="47"/>
      <c r="KCH222" s="47"/>
      <c r="KCI222" s="47"/>
      <c r="KCJ222" s="47"/>
      <c r="KCK222" s="47"/>
      <c r="KCL222" s="47"/>
      <c r="KCM222" s="47"/>
      <c r="KCN222" s="47"/>
      <c r="KCO222" s="47"/>
      <c r="KCP222" s="47"/>
      <c r="KCQ222" s="47"/>
      <c r="KCR222" s="47"/>
      <c r="KCS222" s="47"/>
      <c r="KCT222" s="47"/>
      <c r="KCU222" s="47"/>
      <c r="KCV222" s="47"/>
      <c r="KCW222" s="47"/>
      <c r="KCX222" s="47"/>
      <c r="KCY222" s="47"/>
      <c r="KCZ222" s="47"/>
      <c r="KDA222" s="47"/>
      <c r="KDB222" s="47"/>
      <c r="KDC222" s="47"/>
      <c r="KDD222" s="47"/>
      <c r="KDE222" s="47"/>
      <c r="KDF222" s="47"/>
      <c r="KDG222" s="47"/>
      <c r="KDH222" s="47"/>
      <c r="KDI222" s="47"/>
      <c r="KDJ222" s="47"/>
      <c r="KDK222" s="47"/>
      <c r="KDL222" s="47"/>
      <c r="KDM222" s="47"/>
      <c r="KDN222" s="47"/>
      <c r="KDO222" s="47"/>
      <c r="KDP222" s="47"/>
      <c r="KDQ222" s="47"/>
      <c r="KDR222" s="47"/>
      <c r="KDS222" s="47"/>
      <c r="KDT222" s="47"/>
      <c r="KDU222" s="47"/>
      <c r="KDV222" s="47"/>
      <c r="KDW222" s="47"/>
      <c r="KDX222" s="47"/>
      <c r="KDY222" s="47"/>
      <c r="KDZ222" s="47"/>
      <c r="KEA222" s="47"/>
      <c r="KEB222" s="47"/>
      <c r="KEC222" s="47"/>
      <c r="KED222" s="47"/>
      <c r="KEE222" s="47"/>
      <c r="KEF222" s="47"/>
      <c r="KEG222" s="47"/>
      <c r="KEH222" s="47"/>
      <c r="KEI222" s="47"/>
      <c r="KEJ222" s="47"/>
      <c r="KEK222" s="47"/>
      <c r="KEL222" s="47"/>
      <c r="KEM222" s="47"/>
      <c r="KEN222" s="47"/>
      <c r="KEO222" s="47"/>
      <c r="KEP222" s="47"/>
      <c r="KEQ222" s="47"/>
      <c r="KER222" s="47"/>
      <c r="KES222" s="47"/>
      <c r="KET222" s="47"/>
      <c r="KEU222" s="47"/>
      <c r="KEV222" s="47"/>
      <c r="KEW222" s="47"/>
      <c r="KEX222" s="47"/>
      <c r="KEY222" s="47"/>
      <c r="KEZ222" s="47"/>
      <c r="KFA222" s="47"/>
      <c r="KFB222" s="47"/>
      <c r="KFC222" s="47"/>
      <c r="KFD222" s="47"/>
      <c r="KFE222" s="47"/>
      <c r="KFF222" s="47"/>
      <c r="KFG222" s="47"/>
      <c r="KFH222" s="47"/>
      <c r="KFI222" s="47"/>
      <c r="KFJ222" s="47"/>
      <c r="KFK222" s="47"/>
      <c r="KFL222" s="47"/>
      <c r="KFM222" s="47"/>
      <c r="KFN222" s="47"/>
      <c r="KFO222" s="47"/>
      <c r="KFP222" s="47"/>
      <c r="KFQ222" s="47"/>
      <c r="KFR222" s="47"/>
      <c r="KFS222" s="47"/>
      <c r="KFT222" s="47"/>
      <c r="KFU222" s="47"/>
      <c r="KFV222" s="47"/>
      <c r="KFW222" s="47"/>
      <c r="KFX222" s="47"/>
      <c r="KFY222" s="47"/>
      <c r="KFZ222" s="47"/>
      <c r="KGA222" s="47"/>
      <c r="KGB222" s="47"/>
      <c r="KGC222" s="47"/>
      <c r="KGD222" s="47"/>
      <c r="KGE222" s="47"/>
      <c r="KGF222" s="47"/>
      <c r="KGG222" s="47"/>
      <c r="KGH222" s="47"/>
      <c r="KGI222" s="47"/>
      <c r="KGJ222" s="47"/>
      <c r="KGK222" s="47"/>
      <c r="KGL222" s="47"/>
      <c r="KGM222" s="47"/>
      <c r="KGN222" s="47"/>
      <c r="KGO222" s="47"/>
      <c r="KGP222" s="47"/>
      <c r="KGQ222" s="47"/>
      <c r="KGR222" s="47"/>
      <c r="KGS222" s="47"/>
      <c r="KGT222" s="47"/>
      <c r="KGU222" s="47"/>
      <c r="KGV222" s="47"/>
      <c r="KGW222" s="47"/>
      <c r="KGX222" s="47"/>
      <c r="KGY222" s="47"/>
      <c r="KGZ222" s="47"/>
      <c r="KHA222" s="47"/>
      <c r="KHB222" s="47"/>
      <c r="KHC222" s="47"/>
      <c r="KHD222" s="47"/>
      <c r="KHE222" s="47"/>
      <c r="KHF222" s="47"/>
      <c r="KHG222" s="47"/>
      <c r="KHH222" s="47"/>
      <c r="KHI222" s="47"/>
      <c r="KHJ222" s="47"/>
      <c r="KHK222" s="47"/>
      <c r="KHL222" s="47"/>
      <c r="KHM222" s="47"/>
      <c r="KHN222" s="47"/>
      <c r="KHO222" s="47"/>
      <c r="KHP222" s="47"/>
      <c r="KHQ222" s="47"/>
      <c r="KHR222" s="47"/>
      <c r="KHS222" s="47"/>
      <c r="KHT222" s="47"/>
      <c r="KHU222" s="47"/>
      <c r="KHV222" s="47"/>
      <c r="KHW222" s="47"/>
      <c r="KHX222" s="47"/>
      <c r="KHY222" s="47"/>
      <c r="KHZ222" s="47"/>
      <c r="KIA222" s="47"/>
      <c r="KIB222" s="47"/>
      <c r="KIC222" s="47"/>
      <c r="KID222" s="47"/>
      <c r="KIE222" s="47"/>
      <c r="KIF222" s="47"/>
      <c r="KIG222" s="47"/>
      <c r="KIH222" s="47"/>
      <c r="KII222" s="47"/>
      <c r="KIJ222" s="47"/>
      <c r="KIK222" s="47"/>
      <c r="KIL222" s="47"/>
      <c r="KIM222" s="47"/>
      <c r="KIN222" s="47"/>
      <c r="KIO222" s="47"/>
      <c r="KIP222" s="47"/>
      <c r="KIQ222" s="47"/>
      <c r="KIR222" s="47"/>
      <c r="KIS222" s="47"/>
      <c r="KIT222" s="47"/>
      <c r="KIU222" s="47"/>
      <c r="KIV222" s="47"/>
      <c r="KIW222" s="47"/>
      <c r="KIX222" s="47"/>
      <c r="KIY222" s="47"/>
      <c r="KIZ222" s="47"/>
      <c r="KJA222" s="47"/>
      <c r="KJB222" s="47"/>
      <c r="KJC222" s="47"/>
      <c r="KJD222" s="47"/>
      <c r="KJE222" s="47"/>
      <c r="KJF222" s="47"/>
      <c r="KJG222" s="47"/>
      <c r="KJH222" s="47"/>
      <c r="KJI222" s="47"/>
      <c r="KJJ222" s="47"/>
      <c r="KJK222" s="47"/>
      <c r="KJL222" s="47"/>
      <c r="KJM222" s="47"/>
      <c r="KJN222" s="47"/>
      <c r="KJO222" s="47"/>
      <c r="KJP222" s="47"/>
      <c r="KJQ222" s="47"/>
      <c r="KJR222" s="47"/>
      <c r="KJS222" s="47"/>
      <c r="KJT222" s="47"/>
      <c r="KJU222" s="47"/>
      <c r="KJV222" s="47"/>
      <c r="KJW222" s="47"/>
      <c r="KJX222" s="47"/>
      <c r="KJY222" s="47"/>
      <c r="KJZ222" s="47"/>
      <c r="KKA222" s="47"/>
      <c r="KKB222" s="47"/>
      <c r="KKC222" s="47"/>
      <c r="KKD222" s="47"/>
      <c r="KKE222" s="47"/>
      <c r="KKF222" s="47"/>
      <c r="KKG222" s="47"/>
      <c r="KKH222" s="47"/>
      <c r="KKI222" s="47"/>
      <c r="KKJ222" s="47"/>
      <c r="KKK222" s="47"/>
      <c r="KKL222" s="47"/>
      <c r="KKM222" s="47"/>
      <c r="KKN222" s="47"/>
      <c r="KKO222" s="47"/>
      <c r="KKP222" s="47"/>
      <c r="KKQ222" s="47"/>
      <c r="KKR222" s="47"/>
      <c r="KKS222" s="47"/>
      <c r="KKT222" s="47"/>
      <c r="KKU222" s="47"/>
      <c r="KKV222" s="47"/>
      <c r="KKW222" s="47"/>
      <c r="KKX222" s="47"/>
      <c r="KKY222" s="47"/>
      <c r="KKZ222" s="47"/>
      <c r="KLA222" s="47"/>
      <c r="KLB222" s="47"/>
      <c r="KLC222" s="47"/>
      <c r="KLD222" s="47"/>
      <c r="KLE222" s="47"/>
      <c r="KLF222" s="47"/>
      <c r="KLG222" s="47"/>
      <c r="KLH222" s="47"/>
      <c r="KLI222" s="47"/>
      <c r="KLJ222" s="47"/>
      <c r="KLK222" s="47"/>
      <c r="KLL222" s="47"/>
      <c r="KLM222" s="47"/>
      <c r="KLN222" s="47"/>
      <c r="KLO222" s="47"/>
      <c r="KLP222" s="47"/>
      <c r="KLQ222" s="47"/>
      <c r="KLR222" s="47"/>
      <c r="KLS222" s="47"/>
      <c r="KLT222" s="47"/>
      <c r="KLU222" s="47"/>
      <c r="KLV222" s="47"/>
      <c r="KLW222" s="47"/>
      <c r="KLX222" s="47"/>
      <c r="KLY222" s="47"/>
      <c r="KLZ222" s="47"/>
      <c r="KMA222" s="47"/>
      <c r="KMB222" s="47"/>
      <c r="KMC222" s="47"/>
      <c r="KMD222" s="47"/>
      <c r="KME222" s="47"/>
      <c r="KMF222" s="47"/>
      <c r="KMG222" s="47"/>
      <c r="KMH222" s="47"/>
      <c r="KMI222" s="47"/>
      <c r="KMJ222" s="47"/>
      <c r="KMK222" s="47"/>
      <c r="KML222" s="47"/>
      <c r="KMM222" s="47"/>
      <c r="KMN222" s="47"/>
      <c r="KMO222" s="47"/>
      <c r="KMP222" s="47"/>
      <c r="KMQ222" s="47"/>
      <c r="KMR222" s="47"/>
      <c r="KMS222" s="47"/>
      <c r="KMT222" s="47"/>
      <c r="KMU222" s="47"/>
      <c r="KMV222" s="47"/>
      <c r="KMW222" s="47"/>
      <c r="KMX222" s="47"/>
      <c r="KMY222" s="47"/>
      <c r="KMZ222" s="47"/>
      <c r="KNA222" s="47"/>
      <c r="KNB222" s="47"/>
      <c r="KNC222" s="47"/>
      <c r="KND222" s="47"/>
      <c r="KNE222" s="47"/>
      <c r="KNF222" s="47"/>
      <c r="KNG222" s="47"/>
      <c r="KNH222" s="47"/>
      <c r="KNI222" s="47"/>
      <c r="KNJ222" s="47"/>
      <c r="KNK222" s="47"/>
      <c r="KNL222" s="47"/>
      <c r="KNM222" s="47"/>
      <c r="KNN222" s="47"/>
      <c r="KNO222" s="47"/>
      <c r="KNP222" s="47"/>
      <c r="KNQ222" s="47"/>
      <c r="KNR222" s="47"/>
      <c r="KNS222" s="47"/>
      <c r="KNT222" s="47"/>
      <c r="KNU222" s="47"/>
      <c r="KNV222" s="47"/>
      <c r="KNW222" s="47"/>
      <c r="KNX222" s="47"/>
      <c r="KNY222" s="47"/>
      <c r="KNZ222" s="47"/>
      <c r="KOA222" s="47"/>
      <c r="KOB222" s="47"/>
      <c r="KOC222" s="47"/>
      <c r="KOD222" s="47"/>
      <c r="KOE222" s="47"/>
      <c r="KOF222" s="47"/>
      <c r="KOG222" s="47"/>
      <c r="KOH222" s="47"/>
      <c r="KOI222" s="47"/>
      <c r="KOJ222" s="47"/>
      <c r="KOK222" s="47"/>
      <c r="KOL222" s="47"/>
      <c r="KOM222" s="47"/>
      <c r="KON222" s="47"/>
      <c r="KOO222" s="47"/>
      <c r="KOP222" s="47"/>
      <c r="KOQ222" s="47"/>
      <c r="KOR222" s="47"/>
      <c r="KOS222" s="47"/>
      <c r="KOT222" s="47"/>
      <c r="KOU222" s="47"/>
      <c r="KOV222" s="47"/>
      <c r="KOW222" s="47"/>
      <c r="KOX222" s="47"/>
      <c r="KOY222" s="47"/>
      <c r="KOZ222" s="47"/>
      <c r="KPA222" s="47"/>
      <c r="KPB222" s="47"/>
      <c r="KPC222" s="47"/>
      <c r="KPD222" s="47"/>
      <c r="KPE222" s="47"/>
      <c r="KPF222" s="47"/>
      <c r="KPG222" s="47"/>
      <c r="KPH222" s="47"/>
      <c r="KPI222" s="47"/>
      <c r="KPJ222" s="47"/>
      <c r="KPK222" s="47"/>
      <c r="KPL222" s="47"/>
      <c r="KPM222" s="47"/>
      <c r="KPN222" s="47"/>
      <c r="KPO222" s="47"/>
      <c r="KPP222" s="47"/>
      <c r="KPQ222" s="47"/>
      <c r="KPR222" s="47"/>
      <c r="KPS222" s="47"/>
      <c r="KPT222" s="47"/>
      <c r="KPU222" s="47"/>
      <c r="KPV222" s="47"/>
      <c r="KPW222" s="47"/>
      <c r="KPX222" s="47"/>
      <c r="KPY222" s="47"/>
      <c r="KPZ222" s="47"/>
      <c r="KQA222" s="47"/>
      <c r="KQB222" s="47"/>
      <c r="KQC222" s="47"/>
      <c r="KQD222" s="47"/>
      <c r="KQE222" s="47"/>
      <c r="KQF222" s="47"/>
      <c r="KQG222" s="47"/>
      <c r="KQH222" s="47"/>
      <c r="KQI222" s="47"/>
      <c r="KQJ222" s="47"/>
      <c r="KQK222" s="47"/>
      <c r="KQL222" s="47"/>
      <c r="KQM222" s="47"/>
      <c r="KQN222" s="47"/>
      <c r="KQO222" s="47"/>
      <c r="KQP222" s="47"/>
      <c r="KQQ222" s="47"/>
      <c r="KQR222" s="47"/>
      <c r="KQS222" s="47"/>
      <c r="KQT222" s="47"/>
      <c r="KQU222" s="47"/>
      <c r="KQV222" s="47"/>
      <c r="KQW222" s="47"/>
      <c r="KQX222" s="47"/>
      <c r="KQY222" s="47"/>
      <c r="KQZ222" s="47"/>
      <c r="KRA222" s="47"/>
      <c r="KRB222" s="47"/>
      <c r="KRC222" s="47"/>
      <c r="KRD222" s="47"/>
      <c r="KRE222" s="47"/>
      <c r="KRF222" s="47"/>
      <c r="KRG222" s="47"/>
      <c r="KRH222" s="47"/>
      <c r="KRI222" s="47"/>
      <c r="KRJ222" s="47"/>
      <c r="KRK222" s="47"/>
      <c r="KRL222" s="47"/>
      <c r="KRM222" s="47"/>
      <c r="KRN222" s="47"/>
      <c r="KRO222" s="47"/>
      <c r="KRP222" s="47"/>
      <c r="KRQ222" s="47"/>
      <c r="KRR222" s="47"/>
      <c r="KRS222" s="47"/>
      <c r="KRT222" s="47"/>
      <c r="KRU222" s="47"/>
      <c r="KRV222" s="47"/>
      <c r="KRW222" s="47"/>
      <c r="KRX222" s="47"/>
      <c r="KRY222" s="47"/>
      <c r="KRZ222" s="47"/>
      <c r="KSA222" s="47"/>
      <c r="KSB222" s="47"/>
      <c r="KSC222" s="47"/>
      <c r="KSD222" s="47"/>
      <c r="KSE222" s="47"/>
      <c r="KSF222" s="47"/>
      <c r="KSG222" s="47"/>
      <c r="KSH222" s="47"/>
      <c r="KSI222" s="47"/>
      <c r="KSJ222" s="47"/>
      <c r="KSK222" s="47"/>
      <c r="KSL222" s="47"/>
      <c r="KSM222" s="47"/>
      <c r="KSN222" s="47"/>
      <c r="KSO222" s="47"/>
      <c r="KSP222" s="47"/>
      <c r="KSQ222" s="47"/>
      <c r="KSR222" s="47"/>
      <c r="KSS222" s="47"/>
      <c r="KST222" s="47"/>
      <c r="KSU222" s="47"/>
      <c r="KSV222" s="47"/>
      <c r="KSW222" s="47"/>
      <c r="KSX222" s="47"/>
      <c r="KSY222" s="47"/>
      <c r="KSZ222" s="47"/>
      <c r="KTA222" s="47"/>
      <c r="KTB222" s="47"/>
      <c r="KTC222" s="47"/>
      <c r="KTD222" s="47"/>
      <c r="KTE222" s="47"/>
      <c r="KTF222" s="47"/>
      <c r="KTG222" s="47"/>
      <c r="KTH222" s="47"/>
      <c r="KTI222" s="47"/>
      <c r="KTJ222" s="47"/>
      <c r="KTK222" s="47"/>
      <c r="KTL222" s="47"/>
      <c r="KTM222" s="47"/>
      <c r="KTN222" s="47"/>
      <c r="KTO222" s="47"/>
      <c r="KTP222" s="47"/>
      <c r="KTQ222" s="47"/>
      <c r="KTR222" s="47"/>
      <c r="KTS222" s="47"/>
      <c r="KTT222" s="47"/>
      <c r="KTU222" s="47"/>
      <c r="KTV222" s="47"/>
      <c r="KTW222" s="47"/>
      <c r="KTX222" s="47"/>
      <c r="KTY222" s="47"/>
      <c r="KTZ222" s="47"/>
      <c r="KUA222" s="47"/>
      <c r="KUB222" s="47"/>
      <c r="KUC222" s="47"/>
      <c r="KUD222" s="47"/>
      <c r="KUE222" s="47"/>
      <c r="KUF222" s="47"/>
      <c r="KUG222" s="47"/>
      <c r="KUH222" s="47"/>
      <c r="KUI222" s="47"/>
      <c r="KUJ222" s="47"/>
      <c r="KUK222" s="47"/>
      <c r="KUL222" s="47"/>
      <c r="KUM222" s="47"/>
      <c r="KUN222" s="47"/>
      <c r="KUO222" s="47"/>
      <c r="KUP222" s="47"/>
      <c r="KUQ222" s="47"/>
      <c r="KUR222" s="47"/>
      <c r="KUS222" s="47"/>
      <c r="KUT222" s="47"/>
      <c r="KUU222" s="47"/>
      <c r="KUV222" s="47"/>
      <c r="KUW222" s="47"/>
      <c r="KUX222" s="47"/>
      <c r="KUY222" s="47"/>
      <c r="KUZ222" s="47"/>
      <c r="KVA222" s="47"/>
      <c r="KVB222" s="47"/>
      <c r="KVC222" s="47"/>
      <c r="KVD222" s="47"/>
      <c r="KVE222" s="47"/>
      <c r="KVF222" s="47"/>
      <c r="KVG222" s="47"/>
      <c r="KVH222" s="47"/>
      <c r="KVI222" s="47"/>
      <c r="KVJ222" s="47"/>
      <c r="KVK222" s="47"/>
      <c r="KVL222" s="47"/>
      <c r="KVM222" s="47"/>
      <c r="KVN222" s="47"/>
      <c r="KVO222" s="47"/>
      <c r="KVP222" s="47"/>
      <c r="KVQ222" s="47"/>
      <c r="KVR222" s="47"/>
      <c r="KVS222" s="47"/>
      <c r="KVT222" s="47"/>
      <c r="KVU222" s="47"/>
      <c r="KVV222" s="47"/>
      <c r="KVW222" s="47"/>
      <c r="KVX222" s="47"/>
      <c r="KVY222" s="47"/>
      <c r="KVZ222" s="47"/>
      <c r="KWA222" s="47"/>
      <c r="KWB222" s="47"/>
      <c r="KWC222" s="47"/>
      <c r="KWD222" s="47"/>
      <c r="KWE222" s="47"/>
      <c r="KWF222" s="47"/>
      <c r="KWG222" s="47"/>
      <c r="KWH222" s="47"/>
      <c r="KWI222" s="47"/>
      <c r="KWJ222" s="47"/>
      <c r="KWK222" s="47"/>
      <c r="KWL222" s="47"/>
      <c r="KWM222" s="47"/>
      <c r="KWN222" s="47"/>
      <c r="KWO222" s="47"/>
      <c r="KWP222" s="47"/>
      <c r="KWQ222" s="47"/>
      <c r="KWR222" s="47"/>
      <c r="KWS222" s="47"/>
      <c r="KWT222" s="47"/>
      <c r="KWU222" s="47"/>
      <c r="KWV222" s="47"/>
      <c r="KWW222" s="47"/>
      <c r="KWX222" s="47"/>
      <c r="KWY222" s="47"/>
      <c r="KWZ222" s="47"/>
      <c r="KXA222" s="47"/>
      <c r="KXB222" s="47"/>
      <c r="KXC222" s="47"/>
      <c r="KXD222" s="47"/>
      <c r="KXE222" s="47"/>
      <c r="KXF222" s="47"/>
      <c r="KXG222" s="47"/>
      <c r="KXH222" s="47"/>
      <c r="KXI222" s="47"/>
      <c r="KXJ222" s="47"/>
      <c r="KXK222" s="47"/>
      <c r="KXL222" s="47"/>
      <c r="KXM222" s="47"/>
      <c r="KXN222" s="47"/>
      <c r="KXO222" s="47"/>
      <c r="KXP222" s="47"/>
      <c r="KXQ222" s="47"/>
      <c r="KXR222" s="47"/>
      <c r="KXS222" s="47"/>
      <c r="KXT222" s="47"/>
      <c r="KXU222" s="47"/>
      <c r="KXV222" s="47"/>
      <c r="KXW222" s="47"/>
      <c r="KXX222" s="47"/>
      <c r="KXY222" s="47"/>
      <c r="KXZ222" s="47"/>
      <c r="KYA222" s="47"/>
      <c r="KYB222" s="47"/>
      <c r="KYC222" s="47"/>
      <c r="KYD222" s="47"/>
      <c r="KYE222" s="47"/>
      <c r="KYF222" s="47"/>
      <c r="KYG222" s="47"/>
      <c r="KYH222" s="47"/>
      <c r="KYI222" s="47"/>
      <c r="KYJ222" s="47"/>
      <c r="KYK222" s="47"/>
      <c r="KYL222" s="47"/>
      <c r="KYM222" s="47"/>
      <c r="KYN222" s="47"/>
      <c r="KYO222" s="47"/>
      <c r="KYP222" s="47"/>
      <c r="KYQ222" s="47"/>
      <c r="KYR222" s="47"/>
      <c r="KYS222" s="47"/>
      <c r="KYT222" s="47"/>
      <c r="KYU222" s="47"/>
      <c r="KYV222" s="47"/>
      <c r="KYW222" s="47"/>
      <c r="KYX222" s="47"/>
      <c r="KYY222" s="47"/>
      <c r="KYZ222" s="47"/>
      <c r="KZA222" s="47"/>
      <c r="KZB222" s="47"/>
      <c r="KZC222" s="47"/>
      <c r="KZD222" s="47"/>
      <c r="KZE222" s="47"/>
      <c r="KZF222" s="47"/>
      <c r="KZG222" s="47"/>
      <c r="KZH222" s="47"/>
      <c r="KZI222" s="47"/>
      <c r="KZJ222" s="47"/>
      <c r="KZK222" s="47"/>
      <c r="KZL222" s="47"/>
      <c r="KZM222" s="47"/>
      <c r="KZN222" s="47"/>
      <c r="KZO222" s="47"/>
      <c r="KZP222" s="47"/>
      <c r="KZQ222" s="47"/>
      <c r="KZR222" s="47"/>
      <c r="KZS222" s="47"/>
      <c r="KZT222" s="47"/>
      <c r="KZU222" s="47"/>
      <c r="KZV222" s="47"/>
      <c r="KZW222" s="47"/>
      <c r="KZX222" s="47"/>
      <c r="KZY222" s="47"/>
      <c r="KZZ222" s="47"/>
      <c r="LAA222" s="47"/>
      <c r="LAB222" s="47"/>
      <c r="LAC222" s="47"/>
      <c r="LAD222" s="47"/>
      <c r="LAE222" s="47"/>
      <c r="LAF222" s="47"/>
      <c r="LAG222" s="47"/>
      <c r="LAH222" s="47"/>
      <c r="LAI222" s="47"/>
      <c r="LAJ222" s="47"/>
      <c r="LAK222" s="47"/>
      <c r="LAL222" s="47"/>
      <c r="LAM222" s="47"/>
      <c r="LAN222" s="47"/>
      <c r="LAO222" s="47"/>
      <c r="LAP222" s="47"/>
      <c r="LAQ222" s="47"/>
      <c r="LAR222" s="47"/>
      <c r="LAS222" s="47"/>
      <c r="LAT222" s="47"/>
      <c r="LAU222" s="47"/>
      <c r="LAV222" s="47"/>
      <c r="LAW222" s="47"/>
      <c r="LAX222" s="47"/>
      <c r="LAY222" s="47"/>
      <c r="LAZ222" s="47"/>
      <c r="LBA222" s="47"/>
      <c r="LBB222" s="47"/>
      <c r="LBC222" s="47"/>
      <c r="LBD222" s="47"/>
      <c r="LBE222" s="47"/>
      <c r="LBF222" s="47"/>
      <c r="LBG222" s="47"/>
      <c r="LBH222" s="47"/>
      <c r="LBI222" s="47"/>
      <c r="LBJ222" s="47"/>
      <c r="LBK222" s="47"/>
      <c r="LBL222" s="47"/>
      <c r="LBM222" s="47"/>
      <c r="LBN222" s="47"/>
      <c r="LBO222" s="47"/>
      <c r="LBP222" s="47"/>
      <c r="LBQ222" s="47"/>
      <c r="LBR222" s="47"/>
      <c r="LBS222" s="47"/>
      <c r="LBT222" s="47"/>
      <c r="LBU222" s="47"/>
      <c r="LBV222" s="47"/>
      <c r="LBW222" s="47"/>
      <c r="LBX222" s="47"/>
      <c r="LBY222" s="47"/>
      <c r="LBZ222" s="47"/>
      <c r="LCA222" s="47"/>
      <c r="LCB222" s="47"/>
      <c r="LCC222" s="47"/>
      <c r="LCD222" s="47"/>
      <c r="LCE222" s="47"/>
      <c r="LCF222" s="47"/>
      <c r="LCG222" s="47"/>
      <c r="LCH222" s="47"/>
      <c r="LCI222" s="47"/>
      <c r="LCJ222" s="47"/>
      <c r="LCK222" s="47"/>
      <c r="LCL222" s="47"/>
      <c r="LCM222" s="47"/>
      <c r="LCN222" s="47"/>
      <c r="LCO222" s="47"/>
      <c r="LCP222" s="47"/>
      <c r="LCQ222" s="47"/>
      <c r="LCR222" s="47"/>
      <c r="LCS222" s="47"/>
      <c r="LCT222" s="47"/>
      <c r="LCU222" s="47"/>
      <c r="LCV222" s="47"/>
      <c r="LCW222" s="47"/>
      <c r="LCX222" s="47"/>
      <c r="LCY222" s="47"/>
      <c r="LCZ222" s="47"/>
      <c r="LDA222" s="47"/>
      <c r="LDB222" s="47"/>
      <c r="LDC222" s="47"/>
      <c r="LDD222" s="47"/>
      <c r="LDE222" s="47"/>
      <c r="LDF222" s="47"/>
      <c r="LDG222" s="47"/>
      <c r="LDH222" s="47"/>
      <c r="LDI222" s="47"/>
      <c r="LDJ222" s="47"/>
      <c r="LDK222" s="47"/>
      <c r="LDL222" s="47"/>
      <c r="LDM222" s="47"/>
      <c r="LDN222" s="47"/>
      <c r="LDO222" s="47"/>
      <c r="LDP222" s="47"/>
      <c r="LDQ222" s="47"/>
      <c r="LDR222" s="47"/>
      <c r="LDS222" s="47"/>
      <c r="LDT222" s="47"/>
      <c r="LDU222" s="47"/>
      <c r="LDV222" s="47"/>
      <c r="LDW222" s="47"/>
      <c r="LDX222" s="47"/>
      <c r="LDY222" s="47"/>
      <c r="LDZ222" s="47"/>
      <c r="LEA222" s="47"/>
      <c r="LEB222" s="47"/>
      <c r="LEC222" s="47"/>
      <c r="LED222" s="47"/>
      <c r="LEE222" s="47"/>
      <c r="LEF222" s="47"/>
      <c r="LEG222" s="47"/>
      <c r="LEH222" s="47"/>
      <c r="LEI222" s="47"/>
      <c r="LEJ222" s="47"/>
      <c r="LEK222" s="47"/>
      <c r="LEL222" s="47"/>
      <c r="LEM222" s="47"/>
      <c r="LEN222" s="47"/>
      <c r="LEO222" s="47"/>
      <c r="LEP222" s="47"/>
      <c r="LEQ222" s="47"/>
      <c r="LER222" s="47"/>
      <c r="LES222" s="47"/>
      <c r="LET222" s="47"/>
      <c r="LEU222" s="47"/>
      <c r="LEV222" s="47"/>
      <c r="LEW222" s="47"/>
      <c r="LEX222" s="47"/>
      <c r="LEY222" s="47"/>
      <c r="LEZ222" s="47"/>
      <c r="LFA222" s="47"/>
      <c r="LFB222" s="47"/>
      <c r="LFC222" s="47"/>
      <c r="LFD222" s="47"/>
      <c r="LFE222" s="47"/>
      <c r="LFF222" s="47"/>
      <c r="LFG222" s="47"/>
      <c r="LFH222" s="47"/>
      <c r="LFI222" s="47"/>
      <c r="LFJ222" s="47"/>
      <c r="LFK222" s="47"/>
      <c r="LFL222" s="47"/>
      <c r="LFM222" s="47"/>
      <c r="LFN222" s="47"/>
      <c r="LFO222" s="47"/>
      <c r="LFP222" s="47"/>
      <c r="LFQ222" s="47"/>
      <c r="LFR222" s="47"/>
      <c r="LFS222" s="47"/>
      <c r="LFT222" s="47"/>
      <c r="LFU222" s="47"/>
      <c r="LFV222" s="47"/>
      <c r="LFW222" s="47"/>
      <c r="LFX222" s="47"/>
      <c r="LFY222" s="47"/>
      <c r="LFZ222" s="47"/>
      <c r="LGA222" s="47"/>
      <c r="LGB222" s="47"/>
      <c r="LGC222" s="47"/>
      <c r="LGD222" s="47"/>
      <c r="LGE222" s="47"/>
      <c r="LGF222" s="47"/>
      <c r="LGG222" s="47"/>
      <c r="LGH222" s="47"/>
      <c r="LGI222" s="47"/>
      <c r="LGJ222" s="47"/>
      <c r="LGK222" s="47"/>
      <c r="LGL222" s="47"/>
      <c r="LGM222" s="47"/>
      <c r="LGN222" s="47"/>
      <c r="LGO222" s="47"/>
      <c r="LGP222" s="47"/>
      <c r="LGQ222" s="47"/>
      <c r="LGR222" s="47"/>
      <c r="LGS222" s="47"/>
      <c r="LGT222" s="47"/>
      <c r="LGU222" s="47"/>
      <c r="LGV222" s="47"/>
      <c r="LGW222" s="47"/>
      <c r="LGX222" s="47"/>
      <c r="LGY222" s="47"/>
      <c r="LGZ222" s="47"/>
      <c r="LHA222" s="47"/>
      <c r="LHB222" s="47"/>
      <c r="LHC222" s="47"/>
      <c r="LHD222" s="47"/>
      <c r="LHE222" s="47"/>
      <c r="LHF222" s="47"/>
      <c r="LHG222" s="47"/>
      <c r="LHH222" s="47"/>
      <c r="LHI222" s="47"/>
      <c r="LHJ222" s="47"/>
      <c r="LHK222" s="47"/>
      <c r="LHL222" s="47"/>
      <c r="LHM222" s="47"/>
      <c r="LHN222" s="47"/>
      <c r="LHO222" s="47"/>
      <c r="LHP222" s="47"/>
      <c r="LHQ222" s="47"/>
      <c r="LHR222" s="47"/>
      <c r="LHS222" s="47"/>
      <c r="LHT222" s="47"/>
      <c r="LHU222" s="47"/>
      <c r="LHV222" s="47"/>
      <c r="LHW222" s="47"/>
      <c r="LHX222" s="47"/>
      <c r="LHY222" s="47"/>
      <c r="LHZ222" s="47"/>
      <c r="LIA222" s="47"/>
      <c r="LIB222" s="47"/>
      <c r="LIC222" s="47"/>
      <c r="LID222" s="47"/>
      <c r="LIE222" s="47"/>
      <c r="LIF222" s="47"/>
      <c r="LIG222" s="47"/>
      <c r="LIH222" s="47"/>
      <c r="LII222" s="47"/>
      <c r="LIJ222" s="47"/>
      <c r="LIK222" s="47"/>
      <c r="LIL222" s="47"/>
      <c r="LIM222" s="47"/>
      <c r="LIN222" s="47"/>
      <c r="LIO222" s="47"/>
      <c r="LIP222" s="47"/>
      <c r="LIQ222" s="47"/>
      <c r="LIR222" s="47"/>
      <c r="LIS222" s="47"/>
      <c r="LIT222" s="47"/>
      <c r="LIU222" s="47"/>
      <c r="LIV222" s="47"/>
      <c r="LIW222" s="47"/>
      <c r="LIX222" s="47"/>
      <c r="LIY222" s="47"/>
      <c r="LIZ222" s="47"/>
      <c r="LJA222" s="47"/>
      <c r="LJB222" s="47"/>
      <c r="LJC222" s="47"/>
      <c r="LJD222" s="47"/>
      <c r="LJE222" s="47"/>
      <c r="LJF222" s="47"/>
      <c r="LJG222" s="47"/>
      <c r="LJH222" s="47"/>
      <c r="LJI222" s="47"/>
      <c r="LJJ222" s="47"/>
      <c r="LJK222" s="47"/>
      <c r="LJL222" s="47"/>
      <c r="LJM222" s="47"/>
      <c r="LJN222" s="47"/>
      <c r="LJO222" s="47"/>
      <c r="LJP222" s="47"/>
      <c r="LJQ222" s="47"/>
      <c r="LJR222" s="47"/>
      <c r="LJS222" s="47"/>
      <c r="LJT222" s="47"/>
      <c r="LJU222" s="47"/>
      <c r="LJV222" s="47"/>
      <c r="LJW222" s="47"/>
      <c r="LJX222" s="47"/>
      <c r="LJY222" s="47"/>
      <c r="LJZ222" s="47"/>
      <c r="LKA222" s="47"/>
      <c r="LKB222" s="47"/>
      <c r="LKC222" s="47"/>
      <c r="LKD222" s="47"/>
      <c r="LKE222" s="47"/>
      <c r="LKF222" s="47"/>
      <c r="LKG222" s="47"/>
      <c r="LKH222" s="47"/>
      <c r="LKI222" s="47"/>
      <c r="LKJ222" s="47"/>
      <c r="LKK222" s="47"/>
      <c r="LKL222" s="47"/>
      <c r="LKM222" s="47"/>
      <c r="LKN222" s="47"/>
      <c r="LKO222" s="47"/>
      <c r="LKP222" s="47"/>
      <c r="LKQ222" s="47"/>
      <c r="LKR222" s="47"/>
      <c r="LKS222" s="47"/>
      <c r="LKT222" s="47"/>
      <c r="LKU222" s="47"/>
      <c r="LKV222" s="47"/>
      <c r="LKW222" s="47"/>
      <c r="LKX222" s="47"/>
      <c r="LKY222" s="47"/>
      <c r="LKZ222" s="47"/>
      <c r="LLA222" s="47"/>
      <c r="LLB222" s="47"/>
      <c r="LLC222" s="47"/>
      <c r="LLD222" s="47"/>
      <c r="LLE222" s="47"/>
      <c r="LLF222" s="47"/>
      <c r="LLG222" s="47"/>
      <c r="LLH222" s="47"/>
      <c r="LLI222" s="47"/>
      <c r="LLJ222" s="47"/>
      <c r="LLK222" s="47"/>
      <c r="LLL222" s="47"/>
      <c r="LLM222" s="47"/>
      <c r="LLN222" s="47"/>
      <c r="LLO222" s="47"/>
      <c r="LLP222" s="47"/>
      <c r="LLQ222" s="47"/>
      <c r="LLR222" s="47"/>
      <c r="LLS222" s="47"/>
      <c r="LLT222" s="47"/>
      <c r="LLU222" s="47"/>
      <c r="LLV222" s="47"/>
      <c r="LLW222" s="47"/>
      <c r="LLX222" s="47"/>
      <c r="LLY222" s="47"/>
      <c r="LLZ222" s="47"/>
      <c r="LMA222" s="47"/>
      <c r="LMB222" s="47"/>
      <c r="LMC222" s="47"/>
      <c r="LMD222" s="47"/>
      <c r="LME222" s="47"/>
      <c r="LMF222" s="47"/>
      <c r="LMG222" s="47"/>
      <c r="LMH222" s="47"/>
      <c r="LMI222" s="47"/>
      <c r="LMJ222" s="47"/>
      <c r="LMK222" s="47"/>
      <c r="LML222" s="47"/>
      <c r="LMM222" s="47"/>
      <c r="LMN222" s="47"/>
      <c r="LMO222" s="47"/>
      <c r="LMP222" s="47"/>
      <c r="LMQ222" s="47"/>
      <c r="LMR222" s="47"/>
      <c r="LMS222" s="47"/>
      <c r="LMT222" s="47"/>
      <c r="LMU222" s="47"/>
      <c r="LMV222" s="47"/>
      <c r="LMW222" s="47"/>
      <c r="LMX222" s="47"/>
      <c r="LMY222" s="47"/>
      <c r="LMZ222" s="47"/>
      <c r="LNA222" s="47"/>
      <c r="LNB222" s="47"/>
      <c r="LNC222" s="47"/>
      <c r="LND222" s="47"/>
      <c r="LNE222" s="47"/>
      <c r="LNF222" s="47"/>
      <c r="LNG222" s="47"/>
      <c r="LNH222" s="47"/>
      <c r="LNI222" s="47"/>
      <c r="LNJ222" s="47"/>
      <c r="LNK222" s="47"/>
      <c r="LNL222" s="47"/>
      <c r="LNM222" s="47"/>
      <c r="LNN222" s="47"/>
      <c r="LNO222" s="47"/>
      <c r="LNP222" s="47"/>
      <c r="LNQ222" s="47"/>
      <c r="LNR222" s="47"/>
      <c r="LNS222" s="47"/>
      <c r="LNT222" s="47"/>
      <c r="LNU222" s="47"/>
      <c r="LNV222" s="47"/>
      <c r="LNW222" s="47"/>
      <c r="LNX222" s="47"/>
      <c r="LNY222" s="47"/>
      <c r="LNZ222" s="47"/>
      <c r="LOA222" s="47"/>
      <c r="LOB222" s="47"/>
      <c r="LOC222" s="47"/>
      <c r="LOD222" s="47"/>
      <c r="LOE222" s="47"/>
      <c r="LOF222" s="47"/>
      <c r="LOG222" s="47"/>
      <c r="LOH222" s="47"/>
      <c r="LOI222" s="47"/>
      <c r="LOJ222" s="47"/>
      <c r="LOK222" s="47"/>
      <c r="LOL222" s="47"/>
      <c r="LOM222" s="47"/>
      <c r="LON222" s="47"/>
      <c r="LOO222" s="47"/>
      <c r="LOP222" s="47"/>
      <c r="LOQ222" s="47"/>
      <c r="LOR222" s="47"/>
      <c r="LOS222" s="47"/>
      <c r="LOT222" s="47"/>
      <c r="LOU222" s="47"/>
      <c r="LOV222" s="47"/>
      <c r="LOW222" s="47"/>
      <c r="LOX222" s="47"/>
      <c r="LOY222" s="47"/>
      <c r="LOZ222" s="47"/>
      <c r="LPA222" s="47"/>
      <c r="LPB222" s="47"/>
      <c r="LPC222" s="47"/>
      <c r="LPD222" s="47"/>
      <c r="LPE222" s="47"/>
      <c r="LPF222" s="47"/>
      <c r="LPG222" s="47"/>
      <c r="LPH222" s="47"/>
      <c r="LPI222" s="47"/>
      <c r="LPJ222" s="47"/>
      <c r="LPK222" s="47"/>
      <c r="LPL222" s="47"/>
      <c r="LPM222" s="47"/>
      <c r="LPN222" s="47"/>
      <c r="LPO222" s="47"/>
      <c r="LPP222" s="47"/>
      <c r="LPQ222" s="47"/>
      <c r="LPR222" s="47"/>
      <c r="LPS222" s="47"/>
      <c r="LPT222" s="47"/>
      <c r="LPU222" s="47"/>
      <c r="LPV222" s="47"/>
      <c r="LPW222" s="47"/>
      <c r="LPX222" s="47"/>
      <c r="LPY222" s="47"/>
      <c r="LPZ222" s="47"/>
      <c r="LQA222" s="47"/>
      <c r="LQB222" s="47"/>
      <c r="LQC222" s="47"/>
      <c r="LQD222" s="47"/>
      <c r="LQE222" s="47"/>
      <c r="LQF222" s="47"/>
      <c r="LQG222" s="47"/>
      <c r="LQH222" s="47"/>
      <c r="LQI222" s="47"/>
      <c r="LQJ222" s="47"/>
      <c r="LQK222" s="47"/>
      <c r="LQL222" s="47"/>
      <c r="LQM222" s="47"/>
      <c r="LQN222" s="47"/>
      <c r="LQO222" s="47"/>
      <c r="LQP222" s="47"/>
      <c r="LQQ222" s="47"/>
      <c r="LQR222" s="47"/>
      <c r="LQS222" s="47"/>
      <c r="LQT222" s="47"/>
      <c r="LQU222" s="47"/>
      <c r="LQV222" s="47"/>
      <c r="LQW222" s="47"/>
      <c r="LQX222" s="47"/>
      <c r="LQY222" s="47"/>
      <c r="LQZ222" s="47"/>
      <c r="LRA222" s="47"/>
      <c r="LRB222" s="47"/>
      <c r="LRC222" s="47"/>
      <c r="LRD222" s="47"/>
      <c r="LRE222" s="47"/>
      <c r="LRF222" s="47"/>
      <c r="LRG222" s="47"/>
      <c r="LRH222" s="47"/>
      <c r="LRI222" s="47"/>
      <c r="LRJ222" s="47"/>
      <c r="LRK222" s="47"/>
      <c r="LRL222" s="47"/>
      <c r="LRM222" s="47"/>
      <c r="LRN222" s="47"/>
      <c r="LRO222" s="47"/>
      <c r="LRP222" s="47"/>
      <c r="LRQ222" s="47"/>
      <c r="LRR222" s="47"/>
      <c r="LRS222" s="47"/>
      <c r="LRT222" s="47"/>
      <c r="LRU222" s="47"/>
      <c r="LRV222" s="47"/>
      <c r="LRW222" s="47"/>
      <c r="LRX222" s="47"/>
      <c r="LRY222" s="47"/>
      <c r="LRZ222" s="47"/>
      <c r="LSA222" s="47"/>
      <c r="LSB222" s="47"/>
      <c r="LSC222" s="47"/>
      <c r="LSD222" s="47"/>
      <c r="LSE222" s="47"/>
      <c r="LSF222" s="47"/>
      <c r="LSG222" s="47"/>
      <c r="LSH222" s="47"/>
      <c r="LSI222" s="47"/>
      <c r="LSJ222" s="47"/>
      <c r="LSK222" s="47"/>
      <c r="LSL222" s="47"/>
      <c r="LSM222" s="47"/>
      <c r="LSN222" s="47"/>
      <c r="LSO222" s="47"/>
      <c r="LSP222" s="47"/>
      <c r="LSQ222" s="47"/>
      <c r="LSR222" s="47"/>
      <c r="LSS222" s="47"/>
      <c r="LST222" s="47"/>
      <c r="LSU222" s="47"/>
      <c r="LSV222" s="47"/>
      <c r="LSW222" s="47"/>
      <c r="LSX222" s="47"/>
      <c r="LSY222" s="47"/>
      <c r="LSZ222" s="47"/>
      <c r="LTA222" s="47"/>
      <c r="LTB222" s="47"/>
      <c r="LTC222" s="47"/>
      <c r="LTD222" s="47"/>
      <c r="LTE222" s="47"/>
      <c r="LTF222" s="47"/>
      <c r="LTG222" s="47"/>
      <c r="LTH222" s="47"/>
      <c r="LTI222" s="47"/>
      <c r="LTJ222" s="47"/>
      <c r="LTK222" s="47"/>
      <c r="LTL222" s="47"/>
      <c r="LTM222" s="47"/>
      <c r="LTN222" s="47"/>
      <c r="LTO222" s="47"/>
      <c r="LTP222" s="47"/>
      <c r="LTQ222" s="47"/>
      <c r="LTR222" s="47"/>
      <c r="LTS222" s="47"/>
      <c r="LTT222" s="47"/>
      <c r="LTU222" s="47"/>
      <c r="LTV222" s="47"/>
      <c r="LTW222" s="47"/>
      <c r="LTX222" s="47"/>
      <c r="LTY222" s="47"/>
      <c r="LTZ222" s="47"/>
      <c r="LUA222" s="47"/>
      <c r="LUB222" s="47"/>
      <c r="LUC222" s="47"/>
      <c r="LUD222" s="47"/>
      <c r="LUE222" s="47"/>
      <c r="LUF222" s="47"/>
      <c r="LUG222" s="47"/>
      <c r="LUH222" s="47"/>
      <c r="LUI222" s="47"/>
      <c r="LUJ222" s="47"/>
      <c r="LUK222" s="47"/>
      <c r="LUL222" s="47"/>
      <c r="LUM222" s="47"/>
      <c r="LUN222" s="47"/>
      <c r="LUO222" s="47"/>
      <c r="LUP222" s="47"/>
      <c r="LUQ222" s="47"/>
      <c r="LUR222" s="47"/>
      <c r="LUS222" s="47"/>
      <c r="LUT222" s="47"/>
      <c r="LUU222" s="47"/>
      <c r="LUV222" s="47"/>
      <c r="LUW222" s="47"/>
      <c r="LUX222" s="47"/>
      <c r="LUY222" s="47"/>
      <c r="LUZ222" s="47"/>
      <c r="LVA222" s="47"/>
      <c r="LVB222" s="47"/>
      <c r="LVC222" s="47"/>
      <c r="LVD222" s="47"/>
      <c r="LVE222" s="47"/>
      <c r="LVF222" s="47"/>
      <c r="LVG222" s="47"/>
      <c r="LVH222" s="47"/>
      <c r="LVI222" s="47"/>
      <c r="LVJ222" s="47"/>
      <c r="LVK222" s="47"/>
      <c r="LVL222" s="47"/>
      <c r="LVM222" s="47"/>
      <c r="LVN222" s="47"/>
      <c r="LVO222" s="47"/>
      <c r="LVP222" s="47"/>
      <c r="LVQ222" s="47"/>
      <c r="LVR222" s="47"/>
      <c r="LVS222" s="47"/>
      <c r="LVT222" s="47"/>
      <c r="LVU222" s="47"/>
      <c r="LVV222" s="47"/>
      <c r="LVW222" s="47"/>
      <c r="LVX222" s="47"/>
      <c r="LVY222" s="47"/>
      <c r="LVZ222" s="47"/>
      <c r="LWA222" s="47"/>
      <c r="LWB222" s="47"/>
      <c r="LWC222" s="47"/>
      <c r="LWD222" s="47"/>
      <c r="LWE222" s="47"/>
      <c r="LWF222" s="47"/>
      <c r="LWG222" s="47"/>
      <c r="LWH222" s="47"/>
      <c r="LWI222" s="47"/>
      <c r="LWJ222" s="47"/>
      <c r="LWK222" s="47"/>
      <c r="LWL222" s="47"/>
      <c r="LWM222" s="47"/>
      <c r="LWN222" s="47"/>
      <c r="LWO222" s="47"/>
      <c r="LWP222" s="47"/>
      <c r="LWQ222" s="47"/>
      <c r="LWR222" s="47"/>
      <c r="LWS222" s="47"/>
      <c r="LWT222" s="47"/>
      <c r="LWU222" s="47"/>
      <c r="LWV222" s="47"/>
      <c r="LWW222" s="47"/>
      <c r="LWX222" s="47"/>
      <c r="LWY222" s="47"/>
      <c r="LWZ222" s="47"/>
      <c r="LXA222" s="47"/>
      <c r="LXB222" s="47"/>
      <c r="LXC222" s="47"/>
      <c r="LXD222" s="47"/>
      <c r="LXE222" s="47"/>
      <c r="LXF222" s="47"/>
      <c r="LXG222" s="47"/>
      <c r="LXH222" s="47"/>
      <c r="LXI222" s="47"/>
      <c r="LXJ222" s="47"/>
      <c r="LXK222" s="47"/>
      <c r="LXL222" s="47"/>
      <c r="LXM222" s="47"/>
      <c r="LXN222" s="47"/>
      <c r="LXO222" s="47"/>
      <c r="LXP222" s="47"/>
      <c r="LXQ222" s="47"/>
      <c r="LXR222" s="47"/>
      <c r="LXS222" s="47"/>
      <c r="LXT222" s="47"/>
      <c r="LXU222" s="47"/>
      <c r="LXV222" s="47"/>
      <c r="LXW222" s="47"/>
      <c r="LXX222" s="47"/>
      <c r="LXY222" s="47"/>
      <c r="LXZ222" s="47"/>
      <c r="LYA222" s="47"/>
      <c r="LYB222" s="47"/>
      <c r="LYC222" s="47"/>
      <c r="LYD222" s="47"/>
      <c r="LYE222" s="47"/>
      <c r="LYF222" s="47"/>
      <c r="LYG222" s="47"/>
      <c r="LYH222" s="47"/>
      <c r="LYI222" s="47"/>
      <c r="LYJ222" s="47"/>
      <c r="LYK222" s="47"/>
      <c r="LYL222" s="47"/>
      <c r="LYM222" s="47"/>
      <c r="LYN222" s="47"/>
      <c r="LYO222" s="47"/>
      <c r="LYP222" s="47"/>
      <c r="LYQ222" s="47"/>
      <c r="LYR222" s="47"/>
      <c r="LYS222" s="47"/>
      <c r="LYT222" s="47"/>
      <c r="LYU222" s="47"/>
      <c r="LYV222" s="47"/>
      <c r="LYW222" s="47"/>
      <c r="LYX222" s="47"/>
      <c r="LYY222" s="47"/>
      <c r="LYZ222" s="47"/>
      <c r="LZA222" s="47"/>
      <c r="LZB222" s="47"/>
      <c r="LZC222" s="47"/>
      <c r="LZD222" s="47"/>
      <c r="LZE222" s="47"/>
      <c r="LZF222" s="47"/>
      <c r="LZG222" s="47"/>
      <c r="LZH222" s="47"/>
      <c r="LZI222" s="47"/>
      <c r="LZJ222" s="47"/>
      <c r="LZK222" s="47"/>
      <c r="LZL222" s="47"/>
      <c r="LZM222" s="47"/>
      <c r="LZN222" s="47"/>
      <c r="LZO222" s="47"/>
      <c r="LZP222" s="47"/>
      <c r="LZQ222" s="47"/>
      <c r="LZR222" s="47"/>
      <c r="LZS222" s="47"/>
      <c r="LZT222" s="47"/>
      <c r="LZU222" s="47"/>
      <c r="LZV222" s="47"/>
      <c r="LZW222" s="47"/>
      <c r="LZX222" s="47"/>
      <c r="LZY222" s="47"/>
      <c r="LZZ222" s="47"/>
      <c r="MAA222" s="47"/>
      <c r="MAB222" s="47"/>
      <c r="MAC222" s="47"/>
      <c r="MAD222" s="47"/>
      <c r="MAE222" s="47"/>
      <c r="MAF222" s="47"/>
      <c r="MAG222" s="47"/>
      <c r="MAH222" s="47"/>
      <c r="MAI222" s="47"/>
      <c r="MAJ222" s="47"/>
      <c r="MAK222" s="47"/>
      <c r="MAL222" s="47"/>
      <c r="MAM222" s="47"/>
      <c r="MAN222" s="47"/>
      <c r="MAO222" s="47"/>
      <c r="MAP222" s="47"/>
      <c r="MAQ222" s="47"/>
      <c r="MAR222" s="47"/>
      <c r="MAS222" s="47"/>
      <c r="MAT222" s="47"/>
      <c r="MAU222" s="47"/>
      <c r="MAV222" s="47"/>
      <c r="MAW222" s="47"/>
      <c r="MAX222" s="47"/>
      <c r="MAY222" s="47"/>
      <c r="MAZ222" s="47"/>
      <c r="MBA222" s="47"/>
      <c r="MBB222" s="47"/>
      <c r="MBC222" s="47"/>
      <c r="MBD222" s="47"/>
      <c r="MBE222" s="47"/>
      <c r="MBF222" s="47"/>
      <c r="MBG222" s="47"/>
      <c r="MBH222" s="47"/>
      <c r="MBI222" s="47"/>
      <c r="MBJ222" s="47"/>
      <c r="MBK222" s="47"/>
      <c r="MBL222" s="47"/>
      <c r="MBM222" s="47"/>
      <c r="MBN222" s="47"/>
      <c r="MBO222" s="47"/>
      <c r="MBP222" s="47"/>
      <c r="MBQ222" s="47"/>
      <c r="MBR222" s="47"/>
      <c r="MBS222" s="47"/>
      <c r="MBT222" s="47"/>
      <c r="MBU222" s="47"/>
      <c r="MBV222" s="47"/>
      <c r="MBW222" s="47"/>
      <c r="MBX222" s="47"/>
      <c r="MBY222" s="47"/>
      <c r="MBZ222" s="47"/>
      <c r="MCA222" s="47"/>
      <c r="MCB222" s="47"/>
      <c r="MCC222" s="47"/>
      <c r="MCD222" s="47"/>
      <c r="MCE222" s="47"/>
      <c r="MCF222" s="47"/>
      <c r="MCG222" s="47"/>
      <c r="MCH222" s="47"/>
      <c r="MCI222" s="47"/>
      <c r="MCJ222" s="47"/>
      <c r="MCK222" s="47"/>
      <c r="MCL222" s="47"/>
      <c r="MCM222" s="47"/>
      <c r="MCN222" s="47"/>
      <c r="MCO222" s="47"/>
      <c r="MCP222" s="47"/>
      <c r="MCQ222" s="47"/>
      <c r="MCR222" s="47"/>
      <c r="MCS222" s="47"/>
      <c r="MCT222" s="47"/>
      <c r="MCU222" s="47"/>
      <c r="MCV222" s="47"/>
      <c r="MCW222" s="47"/>
      <c r="MCX222" s="47"/>
      <c r="MCY222" s="47"/>
      <c r="MCZ222" s="47"/>
      <c r="MDA222" s="47"/>
      <c r="MDB222" s="47"/>
      <c r="MDC222" s="47"/>
      <c r="MDD222" s="47"/>
      <c r="MDE222" s="47"/>
      <c r="MDF222" s="47"/>
      <c r="MDG222" s="47"/>
      <c r="MDH222" s="47"/>
      <c r="MDI222" s="47"/>
      <c r="MDJ222" s="47"/>
      <c r="MDK222" s="47"/>
      <c r="MDL222" s="47"/>
      <c r="MDM222" s="47"/>
      <c r="MDN222" s="47"/>
      <c r="MDO222" s="47"/>
      <c r="MDP222" s="47"/>
      <c r="MDQ222" s="47"/>
      <c r="MDR222" s="47"/>
      <c r="MDS222" s="47"/>
      <c r="MDT222" s="47"/>
      <c r="MDU222" s="47"/>
      <c r="MDV222" s="47"/>
      <c r="MDW222" s="47"/>
      <c r="MDX222" s="47"/>
      <c r="MDY222" s="47"/>
      <c r="MDZ222" s="47"/>
      <c r="MEA222" s="47"/>
      <c r="MEB222" s="47"/>
      <c r="MEC222" s="47"/>
      <c r="MED222" s="47"/>
      <c r="MEE222" s="47"/>
      <c r="MEF222" s="47"/>
      <c r="MEG222" s="47"/>
      <c r="MEH222" s="47"/>
      <c r="MEI222" s="47"/>
      <c r="MEJ222" s="47"/>
      <c r="MEK222" s="47"/>
      <c r="MEL222" s="47"/>
      <c r="MEM222" s="47"/>
      <c r="MEN222" s="47"/>
      <c r="MEO222" s="47"/>
      <c r="MEP222" s="47"/>
      <c r="MEQ222" s="47"/>
      <c r="MER222" s="47"/>
      <c r="MES222" s="47"/>
      <c r="MET222" s="47"/>
      <c r="MEU222" s="47"/>
      <c r="MEV222" s="47"/>
      <c r="MEW222" s="47"/>
      <c r="MEX222" s="47"/>
      <c r="MEY222" s="47"/>
      <c r="MEZ222" s="47"/>
      <c r="MFA222" s="47"/>
      <c r="MFB222" s="47"/>
      <c r="MFC222" s="47"/>
      <c r="MFD222" s="47"/>
      <c r="MFE222" s="47"/>
      <c r="MFF222" s="47"/>
      <c r="MFG222" s="47"/>
      <c r="MFH222" s="47"/>
      <c r="MFI222" s="47"/>
      <c r="MFJ222" s="47"/>
      <c r="MFK222" s="47"/>
      <c r="MFL222" s="47"/>
      <c r="MFM222" s="47"/>
      <c r="MFN222" s="47"/>
      <c r="MFO222" s="47"/>
      <c r="MFP222" s="47"/>
      <c r="MFQ222" s="47"/>
      <c r="MFR222" s="47"/>
      <c r="MFS222" s="47"/>
      <c r="MFT222" s="47"/>
      <c r="MFU222" s="47"/>
      <c r="MFV222" s="47"/>
      <c r="MFW222" s="47"/>
      <c r="MFX222" s="47"/>
      <c r="MFY222" s="47"/>
      <c r="MFZ222" s="47"/>
      <c r="MGA222" s="47"/>
      <c r="MGB222" s="47"/>
      <c r="MGC222" s="47"/>
      <c r="MGD222" s="47"/>
      <c r="MGE222" s="47"/>
      <c r="MGF222" s="47"/>
      <c r="MGG222" s="47"/>
      <c r="MGH222" s="47"/>
      <c r="MGI222" s="47"/>
      <c r="MGJ222" s="47"/>
      <c r="MGK222" s="47"/>
      <c r="MGL222" s="47"/>
      <c r="MGM222" s="47"/>
      <c r="MGN222" s="47"/>
      <c r="MGO222" s="47"/>
      <c r="MGP222" s="47"/>
      <c r="MGQ222" s="47"/>
      <c r="MGR222" s="47"/>
      <c r="MGS222" s="47"/>
      <c r="MGT222" s="47"/>
      <c r="MGU222" s="47"/>
      <c r="MGV222" s="47"/>
      <c r="MGW222" s="47"/>
      <c r="MGX222" s="47"/>
      <c r="MGY222" s="47"/>
      <c r="MGZ222" s="47"/>
      <c r="MHA222" s="47"/>
      <c r="MHB222" s="47"/>
      <c r="MHC222" s="47"/>
      <c r="MHD222" s="47"/>
      <c r="MHE222" s="47"/>
      <c r="MHF222" s="47"/>
      <c r="MHG222" s="47"/>
      <c r="MHH222" s="47"/>
      <c r="MHI222" s="47"/>
      <c r="MHJ222" s="47"/>
      <c r="MHK222" s="47"/>
      <c r="MHL222" s="47"/>
      <c r="MHM222" s="47"/>
      <c r="MHN222" s="47"/>
      <c r="MHO222" s="47"/>
      <c r="MHP222" s="47"/>
      <c r="MHQ222" s="47"/>
      <c r="MHR222" s="47"/>
      <c r="MHS222" s="47"/>
      <c r="MHT222" s="47"/>
      <c r="MHU222" s="47"/>
      <c r="MHV222" s="47"/>
      <c r="MHW222" s="47"/>
      <c r="MHX222" s="47"/>
      <c r="MHY222" s="47"/>
      <c r="MHZ222" s="47"/>
      <c r="MIA222" s="47"/>
      <c r="MIB222" s="47"/>
      <c r="MIC222" s="47"/>
      <c r="MID222" s="47"/>
      <c r="MIE222" s="47"/>
      <c r="MIF222" s="47"/>
      <c r="MIG222" s="47"/>
      <c r="MIH222" s="47"/>
      <c r="MII222" s="47"/>
      <c r="MIJ222" s="47"/>
      <c r="MIK222" s="47"/>
      <c r="MIL222" s="47"/>
      <c r="MIM222" s="47"/>
      <c r="MIN222" s="47"/>
      <c r="MIO222" s="47"/>
      <c r="MIP222" s="47"/>
      <c r="MIQ222" s="47"/>
      <c r="MIR222" s="47"/>
      <c r="MIS222" s="47"/>
      <c r="MIT222" s="47"/>
      <c r="MIU222" s="47"/>
      <c r="MIV222" s="47"/>
      <c r="MIW222" s="47"/>
      <c r="MIX222" s="47"/>
      <c r="MIY222" s="47"/>
      <c r="MIZ222" s="47"/>
      <c r="MJA222" s="47"/>
      <c r="MJB222" s="47"/>
      <c r="MJC222" s="47"/>
      <c r="MJD222" s="47"/>
      <c r="MJE222" s="47"/>
      <c r="MJF222" s="47"/>
      <c r="MJG222" s="47"/>
      <c r="MJH222" s="47"/>
      <c r="MJI222" s="47"/>
      <c r="MJJ222" s="47"/>
      <c r="MJK222" s="47"/>
      <c r="MJL222" s="47"/>
      <c r="MJM222" s="47"/>
      <c r="MJN222" s="47"/>
      <c r="MJO222" s="47"/>
      <c r="MJP222" s="47"/>
      <c r="MJQ222" s="47"/>
      <c r="MJR222" s="47"/>
      <c r="MJS222" s="47"/>
      <c r="MJT222" s="47"/>
      <c r="MJU222" s="47"/>
      <c r="MJV222" s="47"/>
      <c r="MJW222" s="47"/>
      <c r="MJX222" s="47"/>
      <c r="MJY222" s="47"/>
      <c r="MJZ222" s="47"/>
      <c r="MKA222" s="47"/>
      <c r="MKB222" s="47"/>
      <c r="MKC222" s="47"/>
      <c r="MKD222" s="47"/>
      <c r="MKE222" s="47"/>
      <c r="MKF222" s="47"/>
      <c r="MKG222" s="47"/>
      <c r="MKH222" s="47"/>
      <c r="MKI222" s="47"/>
      <c r="MKJ222" s="47"/>
      <c r="MKK222" s="47"/>
      <c r="MKL222" s="47"/>
      <c r="MKM222" s="47"/>
      <c r="MKN222" s="47"/>
      <c r="MKO222" s="47"/>
      <c r="MKP222" s="47"/>
      <c r="MKQ222" s="47"/>
      <c r="MKR222" s="47"/>
      <c r="MKS222" s="47"/>
      <c r="MKT222" s="47"/>
      <c r="MKU222" s="47"/>
      <c r="MKV222" s="47"/>
      <c r="MKW222" s="47"/>
      <c r="MKX222" s="47"/>
      <c r="MKY222" s="47"/>
      <c r="MKZ222" s="47"/>
      <c r="MLA222" s="47"/>
      <c r="MLB222" s="47"/>
      <c r="MLC222" s="47"/>
      <c r="MLD222" s="47"/>
      <c r="MLE222" s="47"/>
      <c r="MLF222" s="47"/>
      <c r="MLG222" s="47"/>
      <c r="MLH222" s="47"/>
      <c r="MLI222" s="47"/>
      <c r="MLJ222" s="47"/>
      <c r="MLK222" s="47"/>
      <c r="MLL222" s="47"/>
      <c r="MLM222" s="47"/>
      <c r="MLN222" s="47"/>
      <c r="MLO222" s="47"/>
      <c r="MLP222" s="47"/>
      <c r="MLQ222" s="47"/>
      <c r="MLR222" s="47"/>
      <c r="MLS222" s="47"/>
      <c r="MLT222" s="47"/>
      <c r="MLU222" s="47"/>
      <c r="MLV222" s="47"/>
      <c r="MLW222" s="47"/>
      <c r="MLX222" s="47"/>
      <c r="MLY222" s="47"/>
      <c r="MLZ222" s="47"/>
      <c r="MMA222" s="47"/>
      <c r="MMB222" s="47"/>
      <c r="MMC222" s="47"/>
      <c r="MMD222" s="47"/>
      <c r="MME222" s="47"/>
      <c r="MMF222" s="47"/>
      <c r="MMG222" s="47"/>
      <c r="MMH222" s="47"/>
      <c r="MMI222" s="47"/>
      <c r="MMJ222" s="47"/>
      <c r="MMK222" s="47"/>
      <c r="MML222" s="47"/>
      <c r="MMM222" s="47"/>
      <c r="MMN222" s="47"/>
      <c r="MMO222" s="47"/>
      <c r="MMP222" s="47"/>
      <c r="MMQ222" s="47"/>
      <c r="MMR222" s="47"/>
      <c r="MMS222" s="47"/>
      <c r="MMT222" s="47"/>
      <c r="MMU222" s="47"/>
      <c r="MMV222" s="47"/>
      <c r="MMW222" s="47"/>
      <c r="MMX222" s="47"/>
      <c r="MMY222" s="47"/>
      <c r="MMZ222" s="47"/>
      <c r="MNA222" s="47"/>
      <c r="MNB222" s="47"/>
      <c r="MNC222" s="47"/>
      <c r="MND222" s="47"/>
      <c r="MNE222" s="47"/>
      <c r="MNF222" s="47"/>
      <c r="MNG222" s="47"/>
      <c r="MNH222" s="47"/>
      <c r="MNI222" s="47"/>
      <c r="MNJ222" s="47"/>
      <c r="MNK222" s="47"/>
      <c r="MNL222" s="47"/>
      <c r="MNM222" s="47"/>
      <c r="MNN222" s="47"/>
      <c r="MNO222" s="47"/>
      <c r="MNP222" s="47"/>
      <c r="MNQ222" s="47"/>
      <c r="MNR222" s="47"/>
      <c r="MNS222" s="47"/>
      <c r="MNT222" s="47"/>
      <c r="MNU222" s="47"/>
      <c r="MNV222" s="47"/>
      <c r="MNW222" s="47"/>
      <c r="MNX222" s="47"/>
      <c r="MNY222" s="47"/>
      <c r="MNZ222" s="47"/>
      <c r="MOA222" s="47"/>
      <c r="MOB222" s="47"/>
      <c r="MOC222" s="47"/>
      <c r="MOD222" s="47"/>
      <c r="MOE222" s="47"/>
      <c r="MOF222" s="47"/>
      <c r="MOG222" s="47"/>
      <c r="MOH222" s="47"/>
      <c r="MOI222" s="47"/>
      <c r="MOJ222" s="47"/>
      <c r="MOK222" s="47"/>
      <c r="MOL222" s="47"/>
      <c r="MOM222" s="47"/>
      <c r="MON222" s="47"/>
      <c r="MOO222" s="47"/>
      <c r="MOP222" s="47"/>
      <c r="MOQ222" s="47"/>
      <c r="MOR222" s="47"/>
      <c r="MOS222" s="47"/>
      <c r="MOT222" s="47"/>
      <c r="MOU222" s="47"/>
      <c r="MOV222" s="47"/>
      <c r="MOW222" s="47"/>
      <c r="MOX222" s="47"/>
      <c r="MOY222" s="47"/>
      <c r="MOZ222" s="47"/>
      <c r="MPA222" s="47"/>
      <c r="MPB222" s="47"/>
      <c r="MPC222" s="47"/>
      <c r="MPD222" s="47"/>
      <c r="MPE222" s="47"/>
      <c r="MPF222" s="47"/>
      <c r="MPG222" s="47"/>
      <c r="MPH222" s="47"/>
      <c r="MPI222" s="47"/>
      <c r="MPJ222" s="47"/>
      <c r="MPK222" s="47"/>
      <c r="MPL222" s="47"/>
      <c r="MPM222" s="47"/>
      <c r="MPN222" s="47"/>
      <c r="MPO222" s="47"/>
      <c r="MPP222" s="47"/>
      <c r="MPQ222" s="47"/>
      <c r="MPR222" s="47"/>
      <c r="MPS222" s="47"/>
      <c r="MPT222" s="47"/>
      <c r="MPU222" s="47"/>
      <c r="MPV222" s="47"/>
      <c r="MPW222" s="47"/>
      <c r="MPX222" s="47"/>
      <c r="MPY222" s="47"/>
      <c r="MPZ222" s="47"/>
      <c r="MQA222" s="47"/>
      <c r="MQB222" s="47"/>
      <c r="MQC222" s="47"/>
      <c r="MQD222" s="47"/>
      <c r="MQE222" s="47"/>
      <c r="MQF222" s="47"/>
      <c r="MQG222" s="47"/>
      <c r="MQH222" s="47"/>
      <c r="MQI222" s="47"/>
      <c r="MQJ222" s="47"/>
      <c r="MQK222" s="47"/>
      <c r="MQL222" s="47"/>
      <c r="MQM222" s="47"/>
      <c r="MQN222" s="47"/>
      <c r="MQO222" s="47"/>
      <c r="MQP222" s="47"/>
      <c r="MQQ222" s="47"/>
      <c r="MQR222" s="47"/>
      <c r="MQS222" s="47"/>
      <c r="MQT222" s="47"/>
      <c r="MQU222" s="47"/>
      <c r="MQV222" s="47"/>
      <c r="MQW222" s="47"/>
      <c r="MQX222" s="47"/>
      <c r="MQY222" s="47"/>
      <c r="MQZ222" s="47"/>
      <c r="MRA222" s="47"/>
      <c r="MRB222" s="47"/>
      <c r="MRC222" s="47"/>
      <c r="MRD222" s="47"/>
      <c r="MRE222" s="47"/>
      <c r="MRF222" s="47"/>
      <c r="MRG222" s="47"/>
      <c r="MRH222" s="47"/>
      <c r="MRI222" s="47"/>
      <c r="MRJ222" s="47"/>
      <c r="MRK222" s="47"/>
      <c r="MRL222" s="47"/>
      <c r="MRM222" s="47"/>
      <c r="MRN222" s="47"/>
      <c r="MRO222" s="47"/>
      <c r="MRP222" s="47"/>
      <c r="MRQ222" s="47"/>
      <c r="MRR222" s="47"/>
      <c r="MRS222" s="47"/>
      <c r="MRT222" s="47"/>
      <c r="MRU222" s="47"/>
      <c r="MRV222" s="47"/>
      <c r="MRW222" s="47"/>
      <c r="MRX222" s="47"/>
      <c r="MRY222" s="47"/>
      <c r="MRZ222" s="47"/>
      <c r="MSA222" s="47"/>
      <c r="MSB222" s="47"/>
      <c r="MSC222" s="47"/>
      <c r="MSD222" s="47"/>
      <c r="MSE222" s="47"/>
      <c r="MSF222" s="47"/>
      <c r="MSG222" s="47"/>
      <c r="MSH222" s="47"/>
      <c r="MSI222" s="47"/>
      <c r="MSJ222" s="47"/>
      <c r="MSK222" s="47"/>
      <c r="MSL222" s="47"/>
      <c r="MSM222" s="47"/>
      <c r="MSN222" s="47"/>
      <c r="MSO222" s="47"/>
      <c r="MSP222" s="47"/>
      <c r="MSQ222" s="47"/>
      <c r="MSR222" s="47"/>
      <c r="MSS222" s="47"/>
      <c r="MST222" s="47"/>
      <c r="MSU222" s="47"/>
      <c r="MSV222" s="47"/>
      <c r="MSW222" s="47"/>
      <c r="MSX222" s="47"/>
      <c r="MSY222" s="47"/>
      <c r="MSZ222" s="47"/>
      <c r="MTA222" s="47"/>
      <c r="MTB222" s="47"/>
      <c r="MTC222" s="47"/>
      <c r="MTD222" s="47"/>
      <c r="MTE222" s="47"/>
      <c r="MTF222" s="47"/>
      <c r="MTG222" s="47"/>
      <c r="MTH222" s="47"/>
      <c r="MTI222" s="47"/>
      <c r="MTJ222" s="47"/>
      <c r="MTK222" s="47"/>
      <c r="MTL222" s="47"/>
      <c r="MTM222" s="47"/>
      <c r="MTN222" s="47"/>
      <c r="MTO222" s="47"/>
      <c r="MTP222" s="47"/>
      <c r="MTQ222" s="47"/>
      <c r="MTR222" s="47"/>
      <c r="MTS222" s="47"/>
      <c r="MTT222" s="47"/>
      <c r="MTU222" s="47"/>
      <c r="MTV222" s="47"/>
      <c r="MTW222" s="47"/>
      <c r="MTX222" s="47"/>
      <c r="MTY222" s="47"/>
      <c r="MTZ222" s="47"/>
      <c r="MUA222" s="47"/>
      <c r="MUB222" s="47"/>
      <c r="MUC222" s="47"/>
      <c r="MUD222" s="47"/>
      <c r="MUE222" s="47"/>
      <c r="MUF222" s="47"/>
      <c r="MUG222" s="47"/>
      <c r="MUH222" s="47"/>
      <c r="MUI222" s="47"/>
      <c r="MUJ222" s="47"/>
      <c r="MUK222" s="47"/>
      <c r="MUL222" s="47"/>
      <c r="MUM222" s="47"/>
      <c r="MUN222" s="47"/>
      <c r="MUO222" s="47"/>
      <c r="MUP222" s="47"/>
      <c r="MUQ222" s="47"/>
      <c r="MUR222" s="47"/>
      <c r="MUS222" s="47"/>
      <c r="MUT222" s="47"/>
      <c r="MUU222" s="47"/>
      <c r="MUV222" s="47"/>
      <c r="MUW222" s="47"/>
      <c r="MUX222" s="47"/>
      <c r="MUY222" s="47"/>
      <c r="MUZ222" s="47"/>
      <c r="MVA222" s="47"/>
      <c r="MVB222" s="47"/>
      <c r="MVC222" s="47"/>
      <c r="MVD222" s="47"/>
      <c r="MVE222" s="47"/>
      <c r="MVF222" s="47"/>
      <c r="MVG222" s="47"/>
      <c r="MVH222" s="47"/>
      <c r="MVI222" s="47"/>
      <c r="MVJ222" s="47"/>
      <c r="MVK222" s="47"/>
      <c r="MVL222" s="47"/>
      <c r="MVM222" s="47"/>
      <c r="MVN222" s="47"/>
      <c r="MVO222" s="47"/>
      <c r="MVP222" s="47"/>
      <c r="MVQ222" s="47"/>
      <c r="MVR222" s="47"/>
      <c r="MVS222" s="47"/>
      <c r="MVT222" s="47"/>
      <c r="MVU222" s="47"/>
      <c r="MVV222" s="47"/>
      <c r="MVW222" s="47"/>
      <c r="MVX222" s="47"/>
      <c r="MVY222" s="47"/>
      <c r="MVZ222" s="47"/>
      <c r="MWA222" s="47"/>
      <c r="MWB222" s="47"/>
      <c r="MWC222" s="47"/>
      <c r="MWD222" s="47"/>
      <c r="MWE222" s="47"/>
      <c r="MWF222" s="47"/>
      <c r="MWG222" s="47"/>
      <c r="MWH222" s="47"/>
      <c r="MWI222" s="47"/>
      <c r="MWJ222" s="47"/>
      <c r="MWK222" s="47"/>
      <c r="MWL222" s="47"/>
      <c r="MWM222" s="47"/>
      <c r="MWN222" s="47"/>
      <c r="MWO222" s="47"/>
      <c r="MWP222" s="47"/>
      <c r="MWQ222" s="47"/>
      <c r="MWR222" s="47"/>
      <c r="MWS222" s="47"/>
      <c r="MWT222" s="47"/>
      <c r="MWU222" s="47"/>
      <c r="MWV222" s="47"/>
      <c r="MWW222" s="47"/>
      <c r="MWX222" s="47"/>
      <c r="MWY222" s="47"/>
      <c r="MWZ222" s="47"/>
      <c r="MXA222" s="47"/>
      <c r="MXB222" s="47"/>
      <c r="MXC222" s="47"/>
      <c r="MXD222" s="47"/>
      <c r="MXE222" s="47"/>
      <c r="MXF222" s="47"/>
      <c r="MXG222" s="47"/>
      <c r="MXH222" s="47"/>
      <c r="MXI222" s="47"/>
      <c r="MXJ222" s="47"/>
      <c r="MXK222" s="47"/>
      <c r="MXL222" s="47"/>
      <c r="MXM222" s="47"/>
      <c r="MXN222" s="47"/>
      <c r="MXO222" s="47"/>
      <c r="MXP222" s="47"/>
      <c r="MXQ222" s="47"/>
      <c r="MXR222" s="47"/>
      <c r="MXS222" s="47"/>
      <c r="MXT222" s="47"/>
      <c r="MXU222" s="47"/>
      <c r="MXV222" s="47"/>
      <c r="MXW222" s="47"/>
      <c r="MXX222" s="47"/>
      <c r="MXY222" s="47"/>
      <c r="MXZ222" s="47"/>
      <c r="MYA222" s="47"/>
      <c r="MYB222" s="47"/>
      <c r="MYC222" s="47"/>
      <c r="MYD222" s="47"/>
      <c r="MYE222" s="47"/>
      <c r="MYF222" s="47"/>
      <c r="MYG222" s="47"/>
      <c r="MYH222" s="47"/>
      <c r="MYI222" s="47"/>
      <c r="MYJ222" s="47"/>
      <c r="MYK222" s="47"/>
      <c r="MYL222" s="47"/>
      <c r="MYM222" s="47"/>
      <c r="MYN222" s="47"/>
      <c r="MYO222" s="47"/>
      <c r="MYP222" s="47"/>
      <c r="MYQ222" s="47"/>
      <c r="MYR222" s="47"/>
      <c r="MYS222" s="47"/>
      <c r="MYT222" s="47"/>
      <c r="MYU222" s="47"/>
      <c r="MYV222" s="47"/>
      <c r="MYW222" s="47"/>
      <c r="MYX222" s="47"/>
      <c r="MYY222" s="47"/>
      <c r="MYZ222" s="47"/>
      <c r="MZA222" s="47"/>
      <c r="MZB222" s="47"/>
      <c r="MZC222" s="47"/>
      <c r="MZD222" s="47"/>
      <c r="MZE222" s="47"/>
      <c r="MZF222" s="47"/>
      <c r="MZG222" s="47"/>
      <c r="MZH222" s="47"/>
      <c r="MZI222" s="47"/>
      <c r="MZJ222" s="47"/>
      <c r="MZK222" s="47"/>
      <c r="MZL222" s="47"/>
      <c r="MZM222" s="47"/>
      <c r="MZN222" s="47"/>
      <c r="MZO222" s="47"/>
      <c r="MZP222" s="47"/>
      <c r="MZQ222" s="47"/>
      <c r="MZR222" s="47"/>
      <c r="MZS222" s="47"/>
      <c r="MZT222" s="47"/>
      <c r="MZU222" s="47"/>
      <c r="MZV222" s="47"/>
      <c r="MZW222" s="47"/>
      <c r="MZX222" s="47"/>
      <c r="MZY222" s="47"/>
      <c r="MZZ222" s="47"/>
      <c r="NAA222" s="47"/>
      <c r="NAB222" s="47"/>
      <c r="NAC222" s="47"/>
      <c r="NAD222" s="47"/>
      <c r="NAE222" s="47"/>
      <c r="NAF222" s="47"/>
      <c r="NAG222" s="47"/>
      <c r="NAH222" s="47"/>
      <c r="NAI222" s="47"/>
      <c r="NAJ222" s="47"/>
      <c r="NAK222" s="47"/>
      <c r="NAL222" s="47"/>
      <c r="NAM222" s="47"/>
      <c r="NAN222" s="47"/>
      <c r="NAO222" s="47"/>
      <c r="NAP222" s="47"/>
      <c r="NAQ222" s="47"/>
      <c r="NAR222" s="47"/>
      <c r="NAS222" s="47"/>
      <c r="NAT222" s="47"/>
      <c r="NAU222" s="47"/>
      <c r="NAV222" s="47"/>
      <c r="NAW222" s="47"/>
      <c r="NAX222" s="47"/>
      <c r="NAY222" s="47"/>
      <c r="NAZ222" s="47"/>
      <c r="NBA222" s="47"/>
      <c r="NBB222" s="47"/>
      <c r="NBC222" s="47"/>
      <c r="NBD222" s="47"/>
      <c r="NBE222" s="47"/>
      <c r="NBF222" s="47"/>
      <c r="NBG222" s="47"/>
      <c r="NBH222" s="47"/>
      <c r="NBI222" s="47"/>
      <c r="NBJ222" s="47"/>
      <c r="NBK222" s="47"/>
      <c r="NBL222" s="47"/>
      <c r="NBM222" s="47"/>
      <c r="NBN222" s="47"/>
      <c r="NBO222" s="47"/>
      <c r="NBP222" s="47"/>
      <c r="NBQ222" s="47"/>
      <c r="NBR222" s="47"/>
      <c r="NBS222" s="47"/>
      <c r="NBT222" s="47"/>
      <c r="NBU222" s="47"/>
      <c r="NBV222" s="47"/>
      <c r="NBW222" s="47"/>
      <c r="NBX222" s="47"/>
      <c r="NBY222" s="47"/>
      <c r="NBZ222" s="47"/>
      <c r="NCA222" s="47"/>
      <c r="NCB222" s="47"/>
      <c r="NCC222" s="47"/>
      <c r="NCD222" s="47"/>
      <c r="NCE222" s="47"/>
      <c r="NCF222" s="47"/>
      <c r="NCG222" s="47"/>
      <c r="NCH222" s="47"/>
      <c r="NCI222" s="47"/>
      <c r="NCJ222" s="47"/>
      <c r="NCK222" s="47"/>
      <c r="NCL222" s="47"/>
      <c r="NCM222" s="47"/>
      <c r="NCN222" s="47"/>
      <c r="NCO222" s="47"/>
      <c r="NCP222" s="47"/>
      <c r="NCQ222" s="47"/>
      <c r="NCR222" s="47"/>
      <c r="NCS222" s="47"/>
      <c r="NCT222" s="47"/>
      <c r="NCU222" s="47"/>
      <c r="NCV222" s="47"/>
      <c r="NCW222" s="47"/>
      <c r="NCX222" s="47"/>
      <c r="NCY222" s="47"/>
      <c r="NCZ222" s="47"/>
      <c r="NDA222" s="47"/>
      <c r="NDB222" s="47"/>
      <c r="NDC222" s="47"/>
      <c r="NDD222" s="47"/>
      <c r="NDE222" s="47"/>
      <c r="NDF222" s="47"/>
      <c r="NDG222" s="47"/>
      <c r="NDH222" s="47"/>
      <c r="NDI222" s="47"/>
      <c r="NDJ222" s="47"/>
      <c r="NDK222" s="47"/>
      <c r="NDL222" s="47"/>
      <c r="NDM222" s="47"/>
      <c r="NDN222" s="47"/>
      <c r="NDO222" s="47"/>
      <c r="NDP222" s="47"/>
      <c r="NDQ222" s="47"/>
      <c r="NDR222" s="47"/>
      <c r="NDS222" s="47"/>
      <c r="NDT222" s="47"/>
      <c r="NDU222" s="47"/>
      <c r="NDV222" s="47"/>
      <c r="NDW222" s="47"/>
      <c r="NDX222" s="47"/>
      <c r="NDY222" s="47"/>
      <c r="NDZ222" s="47"/>
      <c r="NEA222" s="47"/>
      <c r="NEB222" s="47"/>
      <c r="NEC222" s="47"/>
      <c r="NED222" s="47"/>
      <c r="NEE222" s="47"/>
      <c r="NEF222" s="47"/>
      <c r="NEG222" s="47"/>
      <c r="NEH222" s="47"/>
      <c r="NEI222" s="47"/>
      <c r="NEJ222" s="47"/>
      <c r="NEK222" s="47"/>
      <c r="NEL222" s="47"/>
      <c r="NEM222" s="47"/>
      <c r="NEN222" s="47"/>
      <c r="NEO222" s="47"/>
      <c r="NEP222" s="47"/>
      <c r="NEQ222" s="47"/>
      <c r="NER222" s="47"/>
      <c r="NES222" s="47"/>
      <c r="NET222" s="47"/>
      <c r="NEU222" s="47"/>
      <c r="NEV222" s="47"/>
      <c r="NEW222" s="47"/>
      <c r="NEX222" s="47"/>
      <c r="NEY222" s="47"/>
      <c r="NEZ222" s="47"/>
      <c r="NFA222" s="47"/>
      <c r="NFB222" s="47"/>
      <c r="NFC222" s="47"/>
      <c r="NFD222" s="47"/>
      <c r="NFE222" s="47"/>
      <c r="NFF222" s="47"/>
      <c r="NFG222" s="47"/>
      <c r="NFH222" s="47"/>
      <c r="NFI222" s="47"/>
      <c r="NFJ222" s="47"/>
      <c r="NFK222" s="47"/>
      <c r="NFL222" s="47"/>
      <c r="NFM222" s="47"/>
      <c r="NFN222" s="47"/>
      <c r="NFO222" s="47"/>
      <c r="NFP222" s="47"/>
      <c r="NFQ222" s="47"/>
      <c r="NFR222" s="47"/>
      <c r="NFS222" s="47"/>
      <c r="NFT222" s="47"/>
      <c r="NFU222" s="47"/>
      <c r="NFV222" s="47"/>
      <c r="NFW222" s="47"/>
      <c r="NFX222" s="47"/>
      <c r="NFY222" s="47"/>
      <c r="NFZ222" s="47"/>
      <c r="NGA222" s="47"/>
      <c r="NGB222" s="47"/>
      <c r="NGC222" s="47"/>
      <c r="NGD222" s="47"/>
      <c r="NGE222" s="47"/>
      <c r="NGF222" s="47"/>
      <c r="NGG222" s="47"/>
      <c r="NGH222" s="47"/>
      <c r="NGI222" s="47"/>
      <c r="NGJ222" s="47"/>
      <c r="NGK222" s="47"/>
      <c r="NGL222" s="47"/>
      <c r="NGM222" s="47"/>
      <c r="NGN222" s="47"/>
      <c r="NGO222" s="47"/>
      <c r="NGP222" s="47"/>
      <c r="NGQ222" s="47"/>
      <c r="NGR222" s="47"/>
      <c r="NGS222" s="47"/>
      <c r="NGT222" s="47"/>
      <c r="NGU222" s="47"/>
      <c r="NGV222" s="47"/>
      <c r="NGW222" s="47"/>
      <c r="NGX222" s="47"/>
      <c r="NGY222" s="47"/>
      <c r="NGZ222" s="47"/>
      <c r="NHA222" s="47"/>
      <c r="NHB222" s="47"/>
      <c r="NHC222" s="47"/>
      <c r="NHD222" s="47"/>
      <c r="NHE222" s="47"/>
      <c r="NHF222" s="47"/>
      <c r="NHG222" s="47"/>
      <c r="NHH222" s="47"/>
      <c r="NHI222" s="47"/>
      <c r="NHJ222" s="47"/>
      <c r="NHK222" s="47"/>
      <c r="NHL222" s="47"/>
      <c r="NHM222" s="47"/>
      <c r="NHN222" s="47"/>
      <c r="NHO222" s="47"/>
      <c r="NHP222" s="47"/>
      <c r="NHQ222" s="47"/>
      <c r="NHR222" s="47"/>
      <c r="NHS222" s="47"/>
      <c r="NHT222" s="47"/>
      <c r="NHU222" s="47"/>
      <c r="NHV222" s="47"/>
      <c r="NHW222" s="47"/>
      <c r="NHX222" s="47"/>
      <c r="NHY222" s="47"/>
      <c r="NHZ222" s="47"/>
      <c r="NIA222" s="47"/>
      <c r="NIB222" s="47"/>
      <c r="NIC222" s="47"/>
      <c r="NID222" s="47"/>
      <c r="NIE222" s="47"/>
      <c r="NIF222" s="47"/>
      <c r="NIG222" s="47"/>
      <c r="NIH222" s="47"/>
      <c r="NII222" s="47"/>
      <c r="NIJ222" s="47"/>
      <c r="NIK222" s="47"/>
      <c r="NIL222" s="47"/>
      <c r="NIM222" s="47"/>
      <c r="NIN222" s="47"/>
      <c r="NIO222" s="47"/>
      <c r="NIP222" s="47"/>
      <c r="NIQ222" s="47"/>
      <c r="NIR222" s="47"/>
      <c r="NIS222" s="47"/>
      <c r="NIT222" s="47"/>
      <c r="NIU222" s="47"/>
      <c r="NIV222" s="47"/>
      <c r="NIW222" s="47"/>
      <c r="NIX222" s="47"/>
      <c r="NIY222" s="47"/>
      <c r="NIZ222" s="47"/>
      <c r="NJA222" s="47"/>
      <c r="NJB222" s="47"/>
      <c r="NJC222" s="47"/>
      <c r="NJD222" s="47"/>
      <c r="NJE222" s="47"/>
      <c r="NJF222" s="47"/>
      <c r="NJG222" s="47"/>
      <c r="NJH222" s="47"/>
      <c r="NJI222" s="47"/>
      <c r="NJJ222" s="47"/>
      <c r="NJK222" s="47"/>
      <c r="NJL222" s="47"/>
      <c r="NJM222" s="47"/>
      <c r="NJN222" s="47"/>
      <c r="NJO222" s="47"/>
      <c r="NJP222" s="47"/>
      <c r="NJQ222" s="47"/>
      <c r="NJR222" s="47"/>
      <c r="NJS222" s="47"/>
      <c r="NJT222" s="47"/>
      <c r="NJU222" s="47"/>
      <c r="NJV222" s="47"/>
      <c r="NJW222" s="47"/>
      <c r="NJX222" s="47"/>
      <c r="NJY222" s="47"/>
      <c r="NJZ222" s="47"/>
      <c r="NKA222" s="47"/>
      <c r="NKB222" s="47"/>
      <c r="NKC222" s="47"/>
      <c r="NKD222" s="47"/>
      <c r="NKE222" s="47"/>
      <c r="NKF222" s="47"/>
      <c r="NKG222" s="47"/>
      <c r="NKH222" s="47"/>
      <c r="NKI222" s="47"/>
      <c r="NKJ222" s="47"/>
      <c r="NKK222" s="47"/>
      <c r="NKL222" s="47"/>
      <c r="NKM222" s="47"/>
      <c r="NKN222" s="47"/>
      <c r="NKO222" s="47"/>
      <c r="NKP222" s="47"/>
      <c r="NKQ222" s="47"/>
      <c r="NKR222" s="47"/>
      <c r="NKS222" s="47"/>
      <c r="NKT222" s="47"/>
      <c r="NKU222" s="47"/>
      <c r="NKV222" s="47"/>
      <c r="NKW222" s="47"/>
      <c r="NKX222" s="47"/>
      <c r="NKY222" s="47"/>
      <c r="NKZ222" s="47"/>
      <c r="NLA222" s="47"/>
      <c r="NLB222" s="47"/>
      <c r="NLC222" s="47"/>
      <c r="NLD222" s="47"/>
      <c r="NLE222" s="47"/>
      <c r="NLF222" s="47"/>
      <c r="NLG222" s="47"/>
      <c r="NLH222" s="47"/>
      <c r="NLI222" s="47"/>
      <c r="NLJ222" s="47"/>
      <c r="NLK222" s="47"/>
      <c r="NLL222" s="47"/>
      <c r="NLM222" s="47"/>
      <c r="NLN222" s="47"/>
      <c r="NLO222" s="47"/>
      <c r="NLP222" s="47"/>
      <c r="NLQ222" s="47"/>
      <c r="NLR222" s="47"/>
      <c r="NLS222" s="47"/>
      <c r="NLT222" s="47"/>
      <c r="NLU222" s="47"/>
      <c r="NLV222" s="47"/>
      <c r="NLW222" s="47"/>
      <c r="NLX222" s="47"/>
      <c r="NLY222" s="47"/>
      <c r="NLZ222" s="47"/>
      <c r="NMA222" s="47"/>
      <c r="NMB222" s="47"/>
      <c r="NMC222" s="47"/>
      <c r="NMD222" s="47"/>
      <c r="NME222" s="47"/>
      <c r="NMF222" s="47"/>
      <c r="NMG222" s="47"/>
      <c r="NMH222" s="47"/>
      <c r="NMI222" s="47"/>
      <c r="NMJ222" s="47"/>
      <c r="NMK222" s="47"/>
      <c r="NML222" s="47"/>
      <c r="NMM222" s="47"/>
      <c r="NMN222" s="47"/>
      <c r="NMO222" s="47"/>
      <c r="NMP222" s="47"/>
      <c r="NMQ222" s="47"/>
      <c r="NMR222" s="47"/>
      <c r="NMS222" s="47"/>
      <c r="NMT222" s="47"/>
      <c r="NMU222" s="47"/>
      <c r="NMV222" s="47"/>
      <c r="NMW222" s="47"/>
      <c r="NMX222" s="47"/>
      <c r="NMY222" s="47"/>
      <c r="NMZ222" s="47"/>
      <c r="NNA222" s="47"/>
      <c r="NNB222" s="47"/>
      <c r="NNC222" s="47"/>
      <c r="NND222" s="47"/>
      <c r="NNE222" s="47"/>
      <c r="NNF222" s="47"/>
      <c r="NNG222" s="47"/>
      <c r="NNH222" s="47"/>
      <c r="NNI222" s="47"/>
      <c r="NNJ222" s="47"/>
      <c r="NNK222" s="47"/>
      <c r="NNL222" s="47"/>
      <c r="NNM222" s="47"/>
      <c r="NNN222" s="47"/>
      <c r="NNO222" s="47"/>
      <c r="NNP222" s="47"/>
      <c r="NNQ222" s="47"/>
      <c r="NNR222" s="47"/>
      <c r="NNS222" s="47"/>
      <c r="NNT222" s="47"/>
      <c r="NNU222" s="47"/>
      <c r="NNV222" s="47"/>
      <c r="NNW222" s="47"/>
      <c r="NNX222" s="47"/>
      <c r="NNY222" s="47"/>
      <c r="NNZ222" s="47"/>
      <c r="NOA222" s="47"/>
      <c r="NOB222" s="47"/>
      <c r="NOC222" s="47"/>
      <c r="NOD222" s="47"/>
      <c r="NOE222" s="47"/>
      <c r="NOF222" s="47"/>
      <c r="NOG222" s="47"/>
      <c r="NOH222" s="47"/>
      <c r="NOI222" s="47"/>
      <c r="NOJ222" s="47"/>
      <c r="NOK222" s="47"/>
      <c r="NOL222" s="47"/>
      <c r="NOM222" s="47"/>
      <c r="NON222" s="47"/>
      <c r="NOO222" s="47"/>
      <c r="NOP222" s="47"/>
      <c r="NOQ222" s="47"/>
      <c r="NOR222" s="47"/>
      <c r="NOS222" s="47"/>
      <c r="NOT222" s="47"/>
      <c r="NOU222" s="47"/>
      <c r="NOV222" s="47"/>
      <c r="NOW222" s="47"/>
      <c r="NOX222" s="47"/>
      <c r="NOY222" s="47"/>
      <c r="NOZ222" s="47"/>
      <c r="NPA222" s="47"/>
      <c r="NPB222" s="47"/>
      <c r="NPC222" s="47"/>
      <c r="NPD222" s="47"/>
      <c r="NPE222" s="47"/>
      <c r="NPF222" s="47"/>
      <c r="NPG222" s="47"/>
      <c r="NPH222" s="47"/>
      <c r="NPI222" s="47"/>
      <c r="NPJ222" s="47"/>
      <c r="NPK222" s="47"/>
      <c r="NPL222" s="47"/>
      <c r="NPM222" s="47"/>
      <c r="NPN222" s="47"/>
      <c r="NPO222" s="47"/>
      <c r="NPP222" s="47"/>
      <c r="NPQ222" s="47"/>
      <c r="NPR222" s="47"/>
      <c r="NPS222" s="47"/>
      <c r="NPT222" s="47"/>
      <c r="NPU222" s="47"/>
      <c r="NPV222" s="47"/>
      <c r="NPW222" s="47"/>
      <c r="NPX222" s="47"/>
      <c r="NPY222" s="47"/>
      <c r="NPZ222" s="47"/>
      <c r="NQA222" s="47"/>
      <c r="NQB222" s="47"/>
      <c r="NQC222" s="47"/>
      <c r="NQD222" s="47"/>
      <c r="NQE222" s="47"/>
      <c r="NQF222" s="47"/>
      <c r="NQG222" s="47"/>
      <c r="NQH222" s="47"/>
      <c r="NQI222" s="47"/>
      <c r="NQJ222" s="47"/>
      <c r="NQK222" s="47"/>
      <c r="NQL222" s="47"/>
      <c r="NQM222" s="47"/>
      <c r="NQN222" s="47"/>
      <c r="NQO222" s="47"/>
      <c r="NQP222" s="47"/>
      <c r="NQQ222" s="47"/>
      <c r="NQR222" s="47"/>
      <c r="NQS222" s="47"/>
      <c r="NQT222" s="47"/>
      <c r="NQU222" s="47"/>
      <c r="NQV222" s="47"/>
      <c r="NQW222" s="47"/>
      <c r="NQX222" s="47"/>
      <c r="NQY222" s="47"/>
      <c r="NQZ222" s="47"/>
      <c r="NRA222" s="47"/>
      <c r="NRB222" s="47"/>
      <c r="NRC222" s="47"/>
      <c r="NRD222" s="47"/>
      <c r="NRE222" s="47"/>
      <c r="NRF222" s="47"/>
      <c r="NRG222" s="47"/>
      <c r="NRH222" s="47"/>
      <c r="NRI222" s="47"/>
      <c r="NRJ222" s="47"/>
      <c r="NRK222" s="47"/>
      <c r="NRL222" s="47"/>
      <c r="NRM222" s="47"/>
      <c r="NRN222" s="47"/>
      <c r="NRO222" s="47"/>
      <c r="NRP222" s="47"/>
      <c r="NRQ222" s="47"/>
      <c r="NRR222" s="47"/>
      <c r="NRS222" s="47"/>
      <c r="NRT222" s="47"/>
      <c r="NRU222" s="47"/>
      <c r="NRV222" s="47"/>
      <c r="NRW222" s="47"/>
      <c r="NRX222" s="47"/>
      <c r="NRY222" s="47"/>
      <c r="NRZ222" s="47"/>
      <c r="NSA222" s="47"/>
      <c r="NSB222" s="47"/>
      <c r="NSC222" s="47"/>
      <c r="NSD222" s="47"/>
      <c r="NSE222" s="47"/>
      <c r="NSF222" s="47"/>
      <c r="NSG222" s="47"/>
      <c r="NSH222" s="47"/>
      <c r="NSI222" s="47"/>
      <c r="NSJ222" s="47"/>
      <c r="NSK222" s="47"/>
      <c r="NSL222" s="47"/>
      <c r="NSM222" s="47"/>
      <c r="NSN222" s="47"/>
      <c r="NSO222" s="47"/>
      <c r="NSP222" s="47"/>
      <c r="NSQ222" s="47"/>
      <c r="NSR222" s="47"/>
      <c r="NSS222" s="47"/>
      <c r="NST222" s="47"/>
      <c r="NSU222" s="47"/>
      <c r="NSV222" s="47"/>
      <c r="NSW222" s="47"/>
      <c r="NSX222" s="47"/>
      <c r="NSY222" s="47"/>
      <c r="NSZ222" s="47"/>
      <c r="NTA222" s="47"/>
      <c r="NTB222" s="47"/>
      <c r="NTC222" s="47"/>
      <c r="NTD222" s="47"/>
      <c r="NTE222" s="47"/>
      <c r="NTF222" s="47"/>
      <c r="NTG222" s="47"/>
      <c r="NTH222" s="47"/>
      <c r="NTI222" s="47"/>
      <c r="NTJ222" s="47"/>
      <c r="NTK222" s="47"/>
      <c r="NTL222" s="47"/>
      <c r="NTM222" s="47"/>
      <c r="NTN222" s="47"/>
      <c r="NTO222" s="47"/>
      <c r="NTP222" s="47"/>
      <c r="NTQ222" s="47"/>
      <c r="NTR222" s="47"/>
      <c r="NTS222" s="47"/>
      <c r="NTT222" s="47"/>
      <c r="NTU222" s="47"/>
      <c r="NTV222" s="47"/>
      <c r="NTW222" s="47"/>
      <c r="NTX222" s="47"/>
      <c r="NTY222" s="47"/>
      <c r="NTZ222" s="47"/>
      <c r="NUA222" s="47"/>
      <c r="NUB222" s="47"/>
      <c r="NUC222" s="47"/>
      <c r="NUD222" s="47"/>
      <c r="NUE222" s="47"/>
      <c r="NUF222" s="47"/>
      <c r="NUG222" s="47"/>
      <c r="NUH222" s="47"/>
      <c r="NUI222" s="47"/>
      <c r="NUJ222" s="47"/>
      <c r="NUK222" s="47"/>
      <c r="NUL222" s="47"/>
      <c r="NUM222" s="47"/>
      <c r="NUN222" s="47"/>
      <c r="NUO222" s="47"/>
      <c r="NUP222" s="47"/>
      <c r="NUQ222" s="47"/>
      <c r="NUR222" s="47"/>
      <c r="NUS222" s="47"/>
      <c r="NUT222" s="47"/>
      <c r="NUU222" s="47"/>
      <c r="NUV222" s="47"/>
      <c r="NUW222" s="47"/>
      <c r="NUX222" s="47"/>
      <c r="NUY222" s="47"/>
      <c r="NUZ222" s="47"/>
      <c r="NVA222" s="47"/>
      <c r="NVB222" s="47"/>
      <c r="NVC222" s="47"/>
      <c r="NVD222" s="47"/>
      <c r="NVE222" s="47"/>
      <c r="NVF222" s="47"/>
      <c r="NVG222" s="47"/>
      <c r="NVH222" s="47"/>
      <c r="NVI222" s="47"/>
      <c r="NVJ222" s="47"/>
      <c r="NVK222" s="47"/>
      <c r="NVL222" s="47"/>
      <c r="NVM222" s="47"/>
      <c r="NVN222" s="47"/>
      <c r="NVO222" s="47"/>
      <c r="NVP222" s="47"/>
      <c r="NVQ222" s="47"/>
      <c r="NVR222" s="47"/>
      <c r="NVS222" s="47"/>
      <c r="NVT222" s="47"/>
      <c r="NVU222" s="47"/>
      <c r="NVV222" s="47"/>
      <c r="NVW222" s="47"/>
      <c r="NVX222" s="47"/>
      <c r="NVY222" s="47"/>
      <c r="NVZ222" s="47"/>
      <c r="NWA222" s="47"/>
      <c r="NWB222" s="47"/>
      <c r="NWC222" s="47"/>
      <c r="NWD222" s="47"/>
      <c r="NWE222" s="47"/>
      <c r="NWF222" s="47"/>
      <c r="NWG222" s="47"/>
      <c r="NWH222" s="47"/>
      <c r="NWI222" s="47"/>
      <c r="NWJ222" s="47"/>
      <c r="NWK222" s="47"/>
      <c r="NWL222" s="47"/>
      <c r="NWM222" s="47"/>
      <c r="NWN222" s="47"/>
      <c r="NWO222" s="47"/>
      <c r="NWP222" s="47"/>
      <c r="NWQ222" s="47"/>
      <c r="NWR222" s="47"/>
      <c r="NWS222" s="47"/>
      <c r="NWT222" s="47"/>
      <c r="NWU222" s="47"/>
      <c r="NWV222" s="47"/>
      <c r="NWW222" s="47"/>
      <c r="NWX222" s="47"/>
      <c r="NWY222" s="47"/>
      <c r="NWZ222" s="47"/>
      <c r="NXA222" s="47"/>
      <c r="NXB222" s="47"/>
      <c r="NXC222" s="47"/>
      <c r="NXD222" s="47"/>
      <c r="NXE222" s="47"/>
      <c r="NXF222" s="47"/>
      <c r="NXG222" s="47"/>
      <c r="NXH222" s="47"/>
      <c r="NXI222" s="47"/>
      <c r="NXJ222" s="47"/>
      <c r="NXK222" s="47"/>
      <c r="NXL222" s="47"/>
      <c r="NXM222" s="47"/>
      <c r="NXN222" s="47"/>
      <c r="NXO222" s="47"/>
      <c r="NXP222" s="47"/>
      <c r="NXQ222" s="47"/>
      <c r="NXR222" s="47"/>
      <c r="NXS222" s="47"/>
      <c r="NXT222" s="47"/>
      <c r="NXU222" s="47"/>
      <c r="NXV222" s="47"/>
      <c r="NXW222" s="47"/>
      <c r="NXX222" s="47"/>
      <c r="NXY222" s="47"/>
      <c r="NXZ222" s="47"/>
      <c r="NYA222" s="47"/>
      <c r="NYB222" s="47"/>
      <c r="NYC222" s="47"/>
      <c r="NYD222" s="47"/>
      <c r="NYE222" s="47"/>
      <c r="NYF222" s="47"/>
      <c r="NYG222" s="47"/>
      <c r="NYH222" s="47"/>
      <c r="NYI222" s="47"/>
      <c r="NYJ222" s="47"/>
      <c r="NYK222" s="47"/>
      <c r="NYL222" s="47"/>
      <c r="NYM222" s="47"/>
      <c r="NYN222" s="47"/>
      <c r="NYO222" s="47"/>
      <c r="NYP222" s="47"/>
      <c r="NYQ222" s="47"/>
      <c r="NYR222" s="47"/>
      <c r="NYS222" s="47"/>
      <c r="NYT222" s="47"/>
      <c r="NYU222" s="47"/>
      <c r="NYV222" s="47"/>
      <c r="NYW222" s="47"/>
      <c r="NYX222" s="47"/>
      <c r="NYY222" s="47"/>
      <c r="NYZ222" s="47"/>
      <c r="NZA222" s="47"/>
      <c r="NZB222" s="47"/>
      <c r="NZC222" s="47"/>
      <c r="NZD222" s="47"/>
      <c r="NZE222" s="47"/>
      <c r="NZF222" s="47"/>
      <c r="NZG222" s="47"/>
      <c r="NZH222" s="47"/>
      <c r="NZI222" s="47"/>
      <c r="NZJ222" s="47"/>
      <c r="NZK222" s="47"/>
      <c r="NZL222" s="47"/>
      <c r="NZM222" s="47"/>
      <c r="NZN222" s="47"/>
      <c r="NZO222" s="47"/>
      <c r="NZP222" s="47"/>
      <c r="NZQ222" s="47"/>
      <c r="NZR222" s="47"/>
      <c r="NZS222" s="47"/>
      <c r="NZT222" s="47"/>
      <c r="NZU222" s="47"/>
      <c r="NZV222" s="47"/>
      <c r="NZW222" s="47"/>
      <c r="NZX222" s="47"/>
      <c r="NZY222" s="47"/>
      <c r="NZZ222" s="47"/>
      <c r="OAA222" s="47"/>
      <c r="OAB222" s="47"/>
      <c r="OAC222" s="47"/>
      <c r="OAD222" s="47"/>
      <c r="OAE222" s="47"/>
      <c r="OAF222" s="47"/>
      <c r="OAG222" s="47"/>
      <c r="OAH222" s="47"/>
      <c r="OAI222" s="47"/>
      <c r="OAJ222" s="47"/>
      <c r="OAK222" s="47"/>
      <c r="OAL222" s="47"/>
      <c r="OAM222" s="47"/>
      <c r="OAN222" s="47"/>
      <c r="OAO222" s="47"/>
      <c r="OAP222" s="47"/>
      <c r="OAQ222" s="47"/>
      <c r="OAR222" s="47"/>
      <c r="OAS222" s="47"/>
      <c r="OAT222" s="47"/>
      <c r="OAU222" s="47"/>
      <c r="OAV222" s="47"/>
      <c r="OAW222" s="47"/>
      <c r="OAX222" s="47"/>
      <c r="OAY222" s="47"/>
      <c r="OAZ222" s="47"/>
      <c r="OBA222" s="47"/>
      <c r="OBB222" s="47"/>
      <c r="OBC222" s="47"/>
      <c r="OBD222" s="47"/>
      <c r="OBE222" s="47"/>
      <c r="OBF222" s="47"/>
      <c r="OBG222" s="47"/>
      <c r="OBH222" s="47"/>
      <c r="OBI222" s="47"/>
      <c r="OBJ222" s="47"/>
      <c r="OBK222" s="47"/>
      <c r="OBL222" s="47"/>
      <c r="OBM222" s="47"/>
      <c r="OBN222" s="47"/>
      <c r="OBO222" s="47"/>
      <c r="OBP222" s="47"/>
      <c r="OBQ222" s="47"/>
      <c r="OBR222" s="47"/>
      <c r="OBS222" s="47"/>
      <c r="OBT222" s="47"/>
      <c r="OBU222" s="47"/>
      <c r="OBV222" s="47"/>
      <c r="OBW222" s="47"/>
      <c r="OBX222" s="47"/>
      <c r="OBY222" s="47"/>
      <c r="OBZ222" s="47"/>
      <c r="OCA222" s="47"/>
      <c r="OCB222" s="47"/>
      <c r="OCC222" s="47"/>
      <c r="OCD222" s="47"/>
      <c r="OCE222" s="47"/>
      <c r="OCF222" s="47"/>
      <c r="OCG222" s="47"/>
      <c r="OCH222" s="47"/>
      <c r="OCI222" s="47"/>
      <c r="OCJ222" s="47"/>
      <c r="OCK222" s="47"/>
      <c r="OCL222" s="47"/>
      <c r="OCM222" s="47"/>
      <c r="OCN222" s="47"/>
      <c r="OCO222" s="47"/>
      <c r="OCP222" s="47"/>
      <c r="OCQ222" s="47"/>
      <c r="OCR222" s="47"/>
      <c r="OCS222" s="47"/>
      <c r="OCT222" s="47"/>
      <c r="OCU222" s="47"/>
      <c r="OCV222" s="47"/>
      <c r="OCW222" s="47"/>
      <c r="OCX222" s="47"/>
      <c r="OCY222" s="47"/>
      <c r="OCZ222" s="47"/>
      <c r="ODA222" s="47"/>
      <c r="ODB222" s="47"/>
      <c r="ODC222" s="47"/>
      <c r="ODD222" s="47"/>
      <c r="ODE222" s="47"/>
      <c r="ODF222" s="47"/>
      <c r="ODG222" s="47"/>
      <c r="ODH222" s="47"/>
      <c r="ODI222" s="47"/>
      <c r="ODJ222" s="47"/>
      <c r="ODK222" s="47"/>
      <c r="ODL222" s="47"/>
      <c r="ODM222" s="47"/>
      <c r="ODN222" s="47"/>
      <c r="ODO222" s="47"/>
      <c r="ODP222" s="47"/>
      <c r="ODQ222" s="47"/>
      <c r="ODR222" s="47"/>
      <c r="ODS222" s="47"/>
      <c r="ODT222" s="47"/>
      <c r="ODU222" s="47"/>
      <c r="ODV222" s="47"/>
      <c r="ODW222" s="47"/>
      <c r="ODX222" s="47"/>
      <c r="ODY222" s="47"/>
      <c r="ODZ222" s="47"/>
      <c r="OEA222" s="47"/>
      <c r="OEB222" s="47"/>
      <c r="OEC222" s="47"/>
      <c r="OED222" s="47"/>
      <c r="OEE222" s="47"/>
      <c r="OEF222" s="47"/>
      <c r="OEG222" s="47"/>
      <c r="OEH222" s="47"/>
      <c r="OEI222" s="47"/>
      <c r="OEJ222" s="47"/>
      <c r="OEK222" s="47"/>
      <c r="OEL222" s="47"/>
      <c r="OEM222" s="47"/>
      <c r="OEN222" s="47"/>
      <c r="OEO222" s="47"/>
      <c r="OEP222" s="47"/>
      <c r="OEQ222" s="47"/>
      <c r="OER222" s="47"/>
      <c r="OES222" s="47"/>
      <c r="OET222" s="47"/>
      <c r="OEU222" s="47"/>
      <c r="OEV222" s="47"/>
      <c r="OEW222" s="47"/>
      <c r="OEX222" s="47"/>
      <c r="OEY222" s="47"/>
      <c r="OEZ222" s="47"/>
      <c r="OFA222" s="47"/>
      <c r="OFB222" s="47"/>
      <c r="OFC222" s="47"/>
      <c r="OFD222" s="47"/>
      <c r="OFE222" s="47"/>
      <c r="OFF222" s="47"/>
      <c r="OFG222" s="47"/>
      <c r="OFH222" s="47"/>
      <c r="OFI222" s="47"/>
      <c r="OFJ222" s="47"/>
      <c r="OFK222" s="47"/>
      <c r="OFL222" s="47"/>
      <c r="OFM222" s="47"/>
      <c r="OFN222" s="47"/>
      <c r="OFO222" s="47"/>
      <c r="OFP222" s="47"/>
      <c r="OFQ222" s="47"/>
      <c r="OFR222" s="47"/>
      <c r="OFS222" s="47"/>
      <c r="OFT222" s="47"/>
      <c r="OFU222" s="47"/>
      <c r="OFV222" s="47"/>
      <c r="OFW222" s="47"/>
      <c r="OFX222" s="47"/>
      <c r="OFY222" s="47"/>
      <c r="OFZ222" s="47"/>
      <c r="OGA222" s="47"/>
      <c r="OGB222" s="47"/>
      <c r="OGC222" s="47"/>
      <c r="OGD222" s="47"/>
      <c r="OGE222" s="47"/>
      <c r="OGF222" s="47"/>
      <c r="OGG222" s="47"/>
      <c r="OGH222" s="47"/>
      <c r="OGI222" s="47"/>
      <c r="OGJ222" s="47"/>
      <c r="OGK222" s="47"/>
      <c r="OGL222" s="47"/>
      <c r="OGM222" s="47"/>
      <c r="OGN222" s="47"/>
      <c r="OGO222" s="47"/>
      <c r="OGP222" s="47"/>
      <c r="OGQ222" s="47"/>
      <c r="OGR222" s="47"/>
      <c r="OGS222" s="47"/>
      <c r="OGT222" s="47"/>
      <c r="OGU222" s="47"/>
      <c r="OGV222" s="47"/>
      <c r="OGW222" s="47"/>
      <c r="OGX222" s="47"/>
      <c r="OGY222" s="47"/>
      <c r="OGZ222" s="47"/>
      <c r="OHA222" s="47"/>
      <c r="OHB222" s="47"/>
      <c r="OHC222" s="47"/>
      <c r="OHD222" s="47"/>
      <c r="OHE222" s="47"/>
      <c r="OHF222" s="47"/>
      <c r="OHG222" s="47"/>
      <c r="OHH222" s="47"/>
      <c r="OHI222" s="47"/>
      <c r="OHJ222" s="47"/>
      <c r="OHK222" s="47"/>
      <c r="OHL222" s="47"/>
      <c r="OHM222" s="47"/>
      <c r="OHN222" s="47"/>
      <c r="OHO222" s="47"/>
      <c r="OHP222" s="47"/>
      <c r="OHQ222" s="47"/>
      <c r="OHR222" s="47"/>
      <c r="OHS222" s="47"/>
      <c r="OHT222" s="47"/>
      <c r="OHU222" s="47"/>
      <c r="OHV222" s="47"/>
      <c r="OHW222" s="47"/>
      <c r="OHX222" s="47"/>
      <c r="OHY222" s="47"/>
      <c r="OHZ222" s="47"/>
      <c r="OIA222" s="47"/>
      <c r="OIB222" s="47"/>
      <c r="OIC222" s="47"/>
      <c r="OID222" s="47"/>
      <c r="OIE222" s="47"/>
      <c r="OIF222" s="47"/>
      <c r="OIG222" s="47"/>
      <c r="OIH222" s="47"/>
      <c r="OII222" s="47"/>
      <c r="OIJ222" s="47"/>
      <c r="OIK222" s="47"/>
      <c r="OIL222" s="47"/>
      <c r="OIM222" s="47"/>
      <c r="OIN222" s="47"/>
      <c r="OIO222" s="47"/>
      <c r="OIP222" s="47"/>
      <c r="OIQ222" s="47"/>
      <c r="OIR222" s="47"/>
      <c r="OIS222" s="47"/>
      <c r="OIT222" s="47"/>
      <c r="OIU222" s="47"/>
      <c r="OIV222" s="47"/>
      <c r="OIW222" s="47"/>
      <c r="OIX222" s="47"/>
      <c r="OIY222" s="47"/>
      <c r="OIZ222" s="47"/>
      <c r="OJA222" s="47"/>
      <c r="OJB222" s="47"/>
      <c r="OJC222" s="47"/>
      <c r="OJD222" s="47"/>
      <c r="OJE222" s="47"/>
      <c r="OJF222" s="47"/>
      <c r="OJG222" s="47"/>
      <c r="OJH222" s="47"/>
      <c r="OJI222" s="47"/>
      <c r="OJJ222" s="47"/>
      <c r="OJK222" s="47"/>
      <c r="OJL222" s="47"/>
      <c r="OJM222" s="47"/>
      <c r="OJN222" s="47"/>
      <c r="OJO222" s="47"/>
      <c r="OJP222" s="47"/>
      <c r="OJQ222" s="47"/>
      <c r="OJR222" s="47"/>
      <c r="OJS222" s="47"/>
      <c r="OJT222" s="47"/>
      <c r="OJU222" s="47"/>
      <c r="OJV222" s="47"/>
      <c r="OJW222" s="47"/>
      <c r="OJX222" s="47"/>
      <c r="OJY222" s="47"/>
      <c r="OJZ222" s="47"/>
      <c r="OKA222" s="47"/>
      <c r="OKB222" s="47"/>
      <c r="OKC222" s="47"/>
      <c r="OKD222" s="47"/>
      <c r="OKE222" s="47"/>
      <c r="OKF222" s="47"/>
      <c r="OKG222" s="47"/>
      <c r="OKH222" s="47"/>
      <c r="OKI222" s="47"/>
      <c r="OKJ222" s="47"/>
      <c r="OKK222" s="47"/>
      <c r="OKL222" s="47"/>
      <c r="OKM222" s="47"/>
      <c r="OKN222" s="47"/>
      <c r="OKO222" s="47"/>
      <c r="OKP222" s="47"/>
      <c r="OKQ222" s="47"/>
      <c r="OKR222" s="47"/>
      <c r="OKS222" s="47"/>
      <c r="OKT222" s="47"/>
      <c r="OKU222" s="47"/>
      <c r="OKV222" s="47"/>
      <c r="OKW222" s="47"/>
      <c r="OKX222" s="47"/>
      <c r="OKY222" s="47"/>
      <c r="OKZ222" s="47"/>
      <c r="OLA222" s="47"/>
      <c r="OLB222" s="47"/>
      <c r="OLC222" s="47"/>
      <c r="OLD222" s="47"/>
      <c r="OLE222" s="47"/>
      <c r="OLF222" s="47"/>
      <c r="OLG222" s="47"/>
      <c r="OLH222" s="47"/>
      <c r="OLI222" s="47"/>
      <c r="OLJ222" s="47"/>
      <c r="OLK222" s="47"/>
      <c r="OLL222" s="47"/>
      <c r="OLM222" s="47"/>
      <c r="OLN222" s="47"/>
      <c r="OLO222" s="47"/>
      <c r="OLP222" s="47"/>
      <c r="OLQ222" s="47"/>
      <c r="OLR222" s="47"/>
      <c r="OLS222" s="47"/>
      <c r="OLT222" s="47"/>
      <c r="OLU222" s="47"/>
      <c r="OLV222" s="47"/>
      <c r="OLW222" s="47"/>
      <c r="OLX222" s="47"/>
      <c r="OLY222" s="47"/>
      <c r="OLZ222" s="47"/>
      <c r="OMA222" s="47"/>
      <c r="OMB222" s="47"/>
      <c r="OMC222" s="47"/>
      <c r="OMD222" s="47"/>
      <c r="OME222" s="47"/>
      <c r="OMF222" s="47"/>
      <c r="OMG222" s="47"/>
      <c r="OMH222" s="47"/>
      <c r="OMI222" s="47"/>
      <c r="OMJ222" s="47"/>
      <c r="OMK222" s="47"/>
      <c r="OML222" s="47"/>
      <c r="OMM222" s="47"/>
      <c r="OMN222" s="47"/>
      <c r="OMO222" s="47"/>
      <c r="OMP222" s="47"/>
      <c r="OMQ222" s="47"/>
      <c r="OMR222" s="47"/>
      <c r="OMS222" s="47"/>
      <c r="OMT222" s="47"/>
      <c r="OMU222" s="47"/>
      <c r="OMV222" s="47"/>
      <c r="OMW222" s="47"/>
      <c r="OMX222" s="47"/>
      <c r="OMY222" s="47"/>
      <c r="OMZ222" s="47"/>
      <c r="ONA222" s="47"/>
      <c r="ONB222" s="47"/>
      <c r="ONC222" s="47"/>
      <c r="OND222" s="47"/>
      <c r="ONE222" s="47"/>
      <c r="ONF222" s="47"/>
      <c r="ONG222" s="47"/>
      <c r="ONH222" s="47"/>
      <c r="ONI222" s="47"/>
      <c r="ONJ222" s="47"/>
      <c r="ONK222" s="47"/>
      <c r="ONL222" s="47"/>
      <c r="ONM222" s="47"/>
      <c r="ONN222" s="47"/>
      <c r="ONO222" s="47"/>
      <c r="ONP222" s="47"/>
      <c r="ONQ222" s="47"/>
      <c r="ONR222" s="47"/>
      <c r="ONS222" s="47"/>
      <c r="ONT222" s="47"/>
      <c r="ONU222" s="47"/>
      <c r="ONV222" s="47"/>
      <c r="ONW222" s="47"/>
      <c r="ONX222" s="47"/>
      <c r="ONY222" s="47"/>
      <c r="ONZ222" s="47"/>
      <c r="OOA222" s="47"/>
      <c r="OOB222" s="47"/>
      <c r="OOC222" s="47"/>
      <c r="OOD222" s="47"/>
      <c r="OOE222" s="47"/>
      <c r="OOF222" s="47"/>
      <c r="OOG222" s="47"/>
      <c r="OOH222" s="47"/>
      <c r="OOI222" s="47"/>
      <c r="OOJ222" s="47"/>
      <c r="OOK222" s="47"/>
      <c r="OOL222" s="47"/>
      <c r="OOM222" s="47"/>
      <c r="OON222" s="47"/>
      <c r="OOO222" s="47"/>
      <c r="OOP222" s="47"/>
      <c r="OOQ222" s="47"/>
      <c r="OOR222" s="47"/>
      <c r="OOS222" s="47"/>
      <c r="OOT222" s="47"/>
      <c r="OOU222" s="47"/>
      <c r="OOV222" s="47"/>
      <c r="OOW222" s="47"/>
      <c r="OOX222" s="47"/>
      <c r="OOY222" s="47"/>
      <c r="OOZ222" s="47"/>
      <c r="OPA222" s="47"/>
      <c r="OPB222" s="47"/>
      <c r="OPC222" s="47"/>
      <c r="OPD222" s="47"/>
      <c r="OPE222" s="47"/>
      <c r="OPF222" s="47"/>
      <c r="OPG222" s="47"/>
      <c r="OPH222" s="47"/>
      <c r="OPI222" s="47"/>
      <c r="OPJ222" s="47"/>
      <c r="OPK222" s="47"/>
      <c r="OPL222" s="47"/>
      <c r="OPM222" s="47"/>
      <c r="OPN222" s="47"/>
      <c r="OPO222" s="47"/>
      <c r="OPP222" s="47"/>
      <c r="OPQ222" s="47"/>
      <c r="OPR222" s="47"/>
      <c r="OPS222" s="47"/>
      <c r="OPT222" s="47"/>
      <c r="OPU222" s="47"/>
      <c r="OPV222" s="47"/>
      <c r="OPW222" s="47"/>
      <c r="OPX222" s="47"/>
      <c r="OPY222" s="47"/>
      <c r="OPZ222" s="47"/>
      <c r="OQA222" s="47"/>
      <c r="OQB222" s="47"/>
      <c r="OQC222" s="47"/>
      <c r="OQD222" s="47"/>
      <c r="OQE222" s="47"/>
      <c r="OQF222" s="47"/>
      <c r="OQG222" s="47"/>
      <c r="OQH222" s="47"/>
      <c r="OQI222" s="47"/>
      <c r="OQJ222" s="47"/>
      <c r="OQK222" s="47"/>
      <c r="OQL222" s="47"/>
      <c r="OQM222" s="47"/>
      <c r="OQN222" s="47"/>
      <c r="OQO222" s="47"/>
      <c r="OQP222" s="47"/>
      <c r="OQQ222" s="47"/>
      <c r="OQR222" s="47"/>
      <c r="OQS222" s="47"/>
      <c r="OQT222" s="47"/>
      <c r="OQU222" s="47"/>
      <c r="OQV222" s="47"/>
      <c r="OQW222" s="47"/>
      <c r="OQX222" s="47"/>
      <c r="OQY222" s="47"/>
      <c r="OQZ222" s="47"/>
      <c r="ORA222" s="47"/>
      <c r="ORB222" s="47"/>
      <c r="ORC222" s="47"/>
      <c r="ORD222" s="47"/>
      <c r="ORE222" s="47"/>
      <c r="ORF222" s="47"/>
      <c r="ORG222" s="47"/>
      <c r="ORH222" s="47"/>
      <c r="ORI222" s="47"/>
      <c r="ORJ222" s="47"/>
      <c r="ORK222" s="47"/>
      <c r="ORL222" s="47"/>
      <c r="ORM222" s="47"/>
      <c r="ORN222" s="47"/>
      <c r="ORO222" s="47"/>
      <c r="ORP222" s="47"/>
      <c r="ORQ222" s="47"/>
      <c r="ORR222" s="47"/>
      <c r="ORS222" s="47"/>
      <c r="ORT222" s="47"/>
      <c r="ORU222" s="47"/>
      <c r="ORV222" s="47"/>
      <c r="ORW222" s="47"/>
      <c r="ORX222" s="47"/>
      <c r="ORY222" s="47"/>
      <c r="ORZ222" s="47"/>
      <c r="OSA222" s="47"/>
      <c r="OSB222" s="47"/>
      <c r="OSC222" s="47"/>
      <c r="OSD222" s="47"/>
      <c r="OSE222" s="47"/>
      <c r="OSF222" s="47"/>
      <c r="OSG222" s="47"/>
      <c r="OSH222" s="47"/>
      <c r="OSI222" s="47"/>
      <c r="OSJ222" s="47"/>
      <c r="OSK222" s="47"/>
      <c r="OSL222" s="47"/>
      <c r="OSM222" s="47"/>
      <c r="OSN222" s="47"/>
      <c r="OSO222" s="47"/>
      <c r="OSP222" s="47"/>
      <c r="OSQ222" s="47"/>
      <c r="OSR222" s="47"/>
      <c r="OSS222" s="47"/>
      <c r="OST222" s="47"/>
      <c r="OSU222" s="47"/>
      <c r="OSV222" s="47"/>
      <c r="OSW222" s="47"/>
      <c r="OSX222" s="47"/>
      <c r="OSY222" s="47"/>
      <c r="OSZ222" s="47"/>
      <c r="OTA222" s="47"/>
      <c r="OTB222" s="47"/>
      <c r="OTC222" s="47"/>
      <c r="OTD222" s="47"/>
      <c r="OTE222" s="47"/>
      <c r="OTF222" s="47"/>
      <c r="OTG222" s="47"/>
      <c r="OTH222" s="47"/>
      <c r="OTI222" s="47"/>
      <c r="OTJ222" s="47"/>
      <c r="OTK222" s="47"/>
      <c r="OTL222" s="47"/>
      <c r="OTM222" s="47"/>
      <c r="OTN222" s="47"/>
      <c r="OTO222" s="47"/>
      <c r="OTP222" s="47"/>
      <c r="OTQ222" s="47"/>
      <c r="OTR222" s="47"/>
      <c r="OTS222" s="47"/>
      <c r="OTT222" s="47"/>
      <c r="OTU222" s="47"/>
      <c r="OTV222" s="47"/>
      <c r="OTW222" s="47"/>
      <c r="OTX222" s="47"/>
      <c r="OTY222" s="47"/>
      <c r="OTZ222" s="47"/>
      <c r="OUA222" s="47"/>
      <c r="OUB222" s="47"/>
      <c r="OUC222" s="47"/>
      <c r="OUD222" s="47"/>
      <c r="OUE222" s="47"/>
      <c r="OUF222" s="47"/>
      <c r="OUG222" s="47"/>
      <c r="OUH222" s="47"/>
      <c r="OUI222" s="47"/>
      <c r="OUJ222" s="47"/>
      <c r="OUK222" s="47"/>
      <c r="OUL222" s="47"/>
      <c r="OUM222" s="47"/>
      <c r="OUN222" s="47"/>
      <c r="OUO222" s="47"/>
      <c r="OUP222" s="47"/>
      <c r="OUQ222" s="47"/>
      <c r="OUR222" s="47"/>
      <c r="OUS222" s="47"/>
      <c r="OUT222" s="47"/>
      <c r="OUU222" s="47"/>
      <c r="OUV222" s="47"/>
      <c r="OUW222" s="47"/>
      <c r="OUX222" s="47"/>
      <c r="OUY222" s="47"/>
      <c r="OUZ222" s="47"/>
      <c r="OVA222" s="47"/>
      <c r="OVB222" s="47"/>
      <c r="OVC222" s="47"/>
      <c r="OVD222" s="47"/>
      <c r="OVE222" s="47"/>
      <c r="OVF222" s="47"/>
      <c r="OVG222" s="47"/>
      <c r="OVH222" s="47"/>
      <c r="OVI222" s="47"/>
      <c r="OVJ222" s="47"/>
      <c r="OVK222" s="47"/>
      <c r="OVL222" s="47"/>
      <c r="OVM222" s="47"/>
      <c r="OVN222" s="47"/>
      <c r="OVO222" s="47"/>
      <c r="OVP222" s="47"/>
      <c r="OVQ222" s="47"/>
      <c r="OVR222" s="47"/>
      <c r="OVS222" s="47"/>
      <c r="OVT222" s="47"/>
      <c r="OVU222" s="47"/>
      <c r="OVV222" s="47"/>
      <c r="OVW222" s="47"/>
      <c r="OVX222" s="47"/>
      <c r="OVY222" s="47"/>
      <c r="OVZ222" s="47"/>
      <c r="OWA222" s="47"/>
      <c r="OWB222" s="47"/>
      <c r="OWC222" s="47"/>
      <c r="OWD222" s="47"/>
      <c r="OWE222" s="47"/>
      <c r="OWF222" s="47"/>
      <c r="OWG222" s="47"/>
      <c r="OWH222" s="47"/>
      <c r="OWI222" s="47"/>
      <c r="OWJ222" s="47"/>
      <c r="OWK222" s="47"/>
      <c r="OWL222" s="47"/>
      <c r="OWM222" s="47"/>
      <c r="OWN222" s="47"/>
      <c r="OWO222" s="47"/>
      <c r="OWP222" s="47"/>
      <c r="OWQ222" s="47"/>
      <c r="OWR222" s="47"/>
      <c r="OWS222" s="47"/>
      <c r="OWT222" s="47"/>
      <c r="OWU222" s="47"/>
      <c r="OWV222" s="47"/>
      <c r="OWW222" s="47"/>
      <c r="OWX222" s="47"/>
      <c r="OWY222" s="47"/>
      <c r="OWZ222" s="47"/>
      <c r="OXA222" s="47"/>
      <c r="OXB222" s="47"/>
      <c r="OXC222" s="47"/>
      <c r="OXD222" s="47"/>
      <c r="OXE222" s="47"/>
      <c r="OXF222" s="47"/>
      <c r="OXG222" s="47"/>
      <c r="OXH222" s="47"/>
      <c r="OXI222" s="47"/>
      <c r="OXJ222" s="47"/>
      <c r="OXK222" s="47"/>
      <c r="OXL222" s="47"/>
      <c r="OXM222" s="47"/>
      <c r="OXN222" s="47"/>
      <c r="OXO222" s="47"/>
      <c r="OXP222" s="47"/>
      <c r="OXQ222" s="47"/>
      <c r="OXR222" s="47"/>
      <c r="OXS222" s="47"/>
      <c r="OXT222" s="47"/>
      <c r="OXU222" s="47"/>
      <c r="OXV222" s="47"/>
      <c r="OXW222" s="47"/>
      <c r="OXX222" s="47"/>
      <c r="OXY222" s="47"/>
      <c r="OXZ222" s="47"/>
      <c r="OYA222" s="47"/>
      <c r="OYB222" s="47"/>
      <c r="OYC222" s="47"/>
      <c r="OYD222" s="47"/>
      <c r="OYE222" s="47"/>
      <c r="OYF222" s="47"/>
      <c r="OYG222" s="47"/>
      <c r="OYH222" s="47"/>
      <c r="OYI222" s="47"/>
      <c r="OYJ222" s="47"/>
      <c r="OYK222" s="47"/>
      <c r="OYL222" s="47"/>
      <c r="OYM222" s="47"/>
      <c r="OYN222" s="47"/>
      <c r="OYO222" s="47"/>
      <c r="OYP222" s="47"/>
      <c r="OYQ222" s="47"/>
      <c r="OYR222" s="47"/>
      <c r="OYS222" s="47"/>
      <c r="OYT222" s="47"/>
      <c r="OYU222" s="47"/>
      <c r="OYV222" s="47"/>
      <c r="OYW222" s="47"/>
      <c r="OYX222" s="47"/>
      <c r="OYY222" s="47"/>
      <c r="OYZ222" s="47"/>
      <c r="OZA222" s="47"/>
      <c r="OZB222" s="47"/>
      <c r="OZC222" s="47"/>
      <c r="OZD222" s="47"/>
      <c r="OZE222" s="47"/>
      <c r="OZF222" s="47"/>
      <c r="OZG222" s="47"/>
      <c r="OZH222" s="47"/>
      <c r="OZI222" s="47"/>
      <c r="OZJ222" s="47"/>
      <c r="OZK222" s="47"/>
      <c r="OZL222" s="47"/>
      <c r="OZM222" s="47"/>
      <c r="OZN222" s="47"/>
      <c r="OZO222" s="47"/>
      <c r="OZP222" s="47"/>
      <c r="OZQ222" s="47"/>
      <c r="OZR222" s="47"/>
      <c r="OZS222" s="47"/>
      <c r="OZT222" s="47"/>
      <c r="OZU222" s="47"/>
      <c r="OZV222" s="47"/>
      <c r="OZW222" s="47"/>
      <c r="OZX222" s="47"/>
      <c r="OZY222" s="47"/>
      <c r="OZZ222" s="47"/>
      <c r="PAA222" s="47"/>
      <c r="PAB222" s="47"/>
      <c r="PAC222" s="47"/>
      <c r="PAD222" s="47"/>
      <c r="PAE222" s="47"/>
      <c r="PAF222" s="47"/>
      <c r="PAG222" s="47"/>
      <c r="PAH222" s="47"/>
      <c r="PAI222" s="47"/>
      <c r="PAJ222" s="47"/>
      <c r="PAK222" s="47"/>
      <c r="PAL222" s="47"/>
      <c r="PAM222" s="47"/>
      <c r="PAN222" s="47"/>
      <c r="PAO222" s="47"/>
      <c r="PAP222" s="47"/>
      <c r="PAQ222" s="47"/>
      <c r="PAR222" s="47"/>
      <c r="PAS222" s="47"/>
      <c r="PAT222" s="47"/>
      <c r="PAU222" s="47"/>
      <c r="PAV222" s="47"/>
      <c r="PAW222" s="47"/>
      <c r="PAX222" s="47"/>
      <c r="PAY222" s="47"/>
      <c r="PAZ222" s="47"/>
      <c r="PBA222" s="47"/>
      <c r="PBB222" s="47"/>
      <c r="PBC222" s="47"/>
      <c r="PBD222" s="47"/>
      <c r="PBE222" s="47"/>
      <c r="PBF222" s="47"/>
      <c r="PBG222" s="47"/>
      <c r="PBH222" s="47"/>
      <c r="PBI222" s="47"/>
      <c r="PBJ222" s="47"/>
      <c r="PBK222" s="47"/>
      <c r="PBL222" s="47"/>
      <c r="PBM222" s="47"/>
      <c r="PBN222" s="47"/>
      <c r="PBO222" s="47"/>
      <c r="PBP222" s="47"/>
      <c r="PBQ222" s="47"/>
      <c r="PBR222" s="47"/>
      <c r="PBS222" s="47"/>
      <c r="PBT222" s="47"/>
      <c r="PBU222" s="47"/>
      <c r="PBV222" s="47"/>
      <c r="PBW222" s="47"/>
      <c r="PBX222" s="47"/>
      <c r="PBY222" s="47"/>
      <c r="PBZ222" s="47"/>
      <c r="PCA222" s="47"/>
      <c r="PCB222" s="47"/>
      <c r="PCC222" s="47"/>
      <c r="PCD222" s="47"/>
      <c r="PCE222" s="47"/>
      <c r="PCF222" s="47"/>
      <c r="PCG222" s="47"/>
      <c r="PCH222" s="47"/>
      <c r="PCI222" s="47"/>
      <c r="PCJ222" s="47"/>
      <c r="PCK222" s="47"/>
      <c r="PCL222" s="47"/>
      <c r="PCM222" s="47"/>
      <c r="PCN222" s="47"/>
      <c r="PCO222" s="47"/>
      <c r="PCP222" s="47"/>
      <c r="PCQ222" s="47"/>
      <c r="PCR222" s="47"/>
      <c r="PCS222" s="47"/>
      <c r="PCT222" s="47"/>
      <c r="PCU222" s="47"/>
      <c r="PCV222" s="47"/>
      <c r="PCW222" s="47"/>
      <c r="PCX222" s="47"/>
      <c r="PCY222" s="47"/>
      <c r="PCZ222" s="47"/>
      <c r="PDA222" s="47"/>
      <c r="PDB222" s="47"/>
      <c r="PDC222" s="47"/>
      <c r="PDD222" s="47"/>
      <c r="PDE222" s="47"/>
      <c r="PDF222" s="47"/>
      <c r="PDG222" s="47"/>
      <c r="PDH222" s="47"/>
      <c r="PDI222" s="47"/>
      <c r="PDJ222" s="47"/>
      <c r="PDK222" s="47"/>
      <c r="PDL222" s="47"/>
      <c r="PDM222" s="47"/>
      <c r="PDN222" s="47"/>
      <c r="PDO222" s="47"/>
      <c r="PDP222" s="47"/>
      <c r="PDQ222" s="47"/>
      <c r="PDR222" s="47"/>
      <c r="PDS222" s="47"/>
      <c r="PDT222" s="47"/>
      <c r="PDU222" s="47"/>
      <c r="PDV222" s="47"/>
      <c r="PDW222" s="47"/>
      <c r="PDX222" s="47"/>
      <c r="PDY222" s="47"/>
      <c r="PDZ222" s="47"/>
      <c r="PEA222" s="47"/>
      <c r="PEB222" s="47"/>
      <c r="PEC222" s="47"/>
      <c r="PED222" s="47"/>
      <c r="PEE222" s="47"/>
      <c r="PEF222" s="47"/>
      <c r="PEG222" s="47"/>
      <c r="PEH222" s="47"/>
      <c r="PEI222" s="47"/>
      <c r="PEJ222" s="47"/>
      <c r="PEK222" s="47"/>
      <c r="PEL222" s="47"/>
      <c r="PEM222" s="47"/>
      <c r="PEN222" s="47"/>
      <c r="PEO222" s="47"/>
      <c r="PEP222" s="47"/>
      <c r="PEQ222" s="47"/>
      <c r="PER222" s="47"/>
      <c r="PES222" s="47"/>
      <c r="PET222" s="47"/>
      <c r="PEU222" s="47"/>
      <c r="PEV222" s="47"/>
      <c r="PEW222" s="47"/>
      <c r="PEX222" s="47"/>
      <c r="PEY222" s="47"/>
      <c r="PEZ222" s="47"/>
      <c r="PFA222" s="47"/>
      <c r="PFB222" s="47"/>
      <c r="PFC222" s="47"/>
      <c r="PFD222" s="47"/>
      <c r="PFE222" s="47"/>
      <c r="PFF222" s="47"/>
      <c r="PFG222" s="47"/>
      <c r="PFH222" s="47"/>
      <c r="PFI222" s="47"/>
      <c r="PFJ222" s="47"/>
      <c r="PFK222" s="47"/>
      <c r="PFL222" s="47"/>
      <c r="PFM222" s="47"/>
      <c r="PFN222" s="47"/>
      <c r="PFO222" s="47"/>
      <c r="PFP222" s="47"/>
      <c r="PFQ222" s="47"/>
      <c r="PFR222" s="47"/>
      <c r="PFS222" s="47"/>
      <c r="PFT222" s="47"/>
      <c r="PFU222" s="47"/>
      <c r="PFV222" s="47"/>
      <c r="PFW222" s="47"/>
      <c r="PFX222" s="47"/>
      <c r="PFY222" s="47"/>
      <c r="PFZ222" s="47"/>
      <c r="PGA222" s="47"/>
      <c r="PGB222" s="47"/>
      <c r="PGC222" s="47"/>
      <c r="PGD222" s="47"/>
      <c r="PGE222" s="47"/>
      <c r="PGF222" s="47"/>
      <c r="PGG222" s="47"/>
      <c r="PGH222" s="47"/>
      <c r="PGI222" s="47"/>
      <c r="PGJ222" s="47"/>
      <c r="PGK222" s="47"/>
      <c r="PGL222" s="47"/>
      <c r="PGM222" s="47"/>
      <c r="PGN222" s="47"/>
      <c r="PGO222" s="47"/>
      <c r="PGP222" s="47"/>
      <c r="PGQ222" s="47"/>
      <c r="PGR222" s="47"/>
      <c r="PGS222" s="47"/>
      <c r="PGT222" s="47"/>
      <c r="PGU222" s="47"/>
      <c r="PGV222" s="47"/>
      <c r="PGW222" s="47"/>
      <c r="PGX222" s="47"/>
      <c r="PGY222" s="47"/>
      <c r="PGZ222" s="47"/>
      <c r="PHA222" s="47"/>
      <c r="PHB222" s="47"/>
      <c r="PHC222" s="47"/>
      <c r="PHD222" s="47"/>
      <c r="PHE222" s="47"/>
      <c r="PHF222" s="47"/>
      <c r="PHG222" s="47"/>
      <c r="PHH222" s="47"/>
      <c r="PHI222" s="47"/>
      <c r="PHJ222" s="47"/>
      <c r="PHK222" s="47"/>
      <c r="PHL222" s="47"/>
      <c r="PHM222" s="47"/>
      <c r="PHN222" s="47"/>
      <c r="PHO222" s="47"/>
      <c r="PHP222" s="47"/>
      <c r="PHQ222" s="47"/>
      <c r="PHR222" s="47"/>
      <c r="PHS222" s="47"/>
      <c r="PHT222" s="47"/>
      <c r="PHU222" s="47"/>
      <c r="PHV222" s="47"/>
      <c r="PHW222" s="47"/>
      <c r="PHX222" s="47"/>
      <c r="PHY222" s="47"/>
      <c r="PHZ222" s="47"/>
      <c r="PIA222" s="47"/>
      <c r="PIB222" s="47"/>
      <c r="PIC222" s="47"/>
      <c r="PID222" s="47"/>
      <c r="PIE222" s="47"/>
      <c r="PIF222" s="47"/>
      <c r="PIG222" s="47"/>
      <c r="PIH222" s="47"/>
      <c r="PII222" s="47"/>
      <c r="PIJ222" s="47"/>
      <c r="PIK222" s="47"/>
      <c r="PIL222" s="47"/>
      <c r="PIM222" s="47"/>
      <c r="PIN222" s="47"/>
      <c r="PIO222" s="47"/>
      <c r="PIP222" s="47"/>
      <c r="PIQ222" s="47"/>
      <c r="PIR222" s="47"/>
      <c r="PIS222" s="47"/>
      <c r="PIT222" s="47"/>
      <c r="PIU222" s="47"/>
      <c r="PIV222" s="47"/>
      <c r="PIW222" s="47"/>
      <c r="PIX222" s="47"/>
      <c r="PIY222" s="47"/>
      <c r="PIZ222" s="47"/>
      <c r="PJA222" s="47"/>
      <c r="PJB222" s="47"/>
      <c r="PJC222" s="47"/>
      <c r="PJD222" s="47"/>
      <c r="PJE222" s="47"/>
      <c r="PJF222" s="47"/>
      <c r="PJG222" s="47"/>
      <c r="PJH222" s="47"/>
      <c r="PJI222" s="47"/>
      <c r="PJJ222" s="47"/>
      <c r="PJK222" s="47"/>
      <c r="PJL222" s="47"/>
      <c r="PJM222" s="47"/>
      <c r="PJN222" s="47"/>
      <c r="PJO222" s="47"/>
      <c r="PJP222" s="47"/>
      <c r="PJQ222" s="47"/>
      <c r="PJR222" s="47"/>
      <c r="PJS222" s="47"/>
      <c r="PJT222" s="47"/>
      <c r="PJU222" s="47"/>
      <c r="PJV222" s="47"/>
      <c r="PJW222" s="47"/>
      <c r="PJX222" s="47"/>
      <c r="PJY222" s="47"/>
      <c r="PJZ222" s="47"/>
      <c r="PKA222" s="47"/>
      <c r="PKB222" s="47"/>
      <c r="PKC222" s="47"/>
      <c r="PKD222" s="47"/>
      <c r="PKE222" s="47"/>
      <c r="PKF222" s="47"/>
      <c r="PKG222" s="47"/>
      <c r="PKH222" s="47"/>
      <c r="PKI222" s="47"/>
      <c r="PKJ222" s="47"/>
      <c r="PKK222" s="47"/>
      <c r="PKL222" s="47"/>
      <c r="PKM222" s="47"/>
      <c r="PKN222" s="47"/>
      <c r="PKO222" s="47"/>
      <c r="PKP222" s="47"/>
      <c r="PKQ222" s="47"/>
      <c r="PKR222" s="47"/>
      <c r="PKS222" s="47"/>
      <c r="PKT222" s="47"/>
      <c r="PKU222" s="47"/>
      <c r="PKV222" s="47"/>
      <c r="PKW222" s="47"/>
      <c r="PKX222" s="47"/>
      <c r="PKY222" s="47"/>
      <c r="PKZ222" s="47"/>
      <c r="PLA222" s="47"/>
      <c r="PLB222" s="47"/>
      <c r="PLC222" s="47"/>
      <c r="PLD222" s="47"/>
      <c r="PLE222" s="47"/>
      <c r="PLF222" s="47"/>
      <c r="PLG222" s="47"/>
      <c r="PLH222" s="47"/>
      <c r="PLI222" s="47"/>
      <c r="PLJ222" s="47"/>
      <c r="PLK222" s="47"/>
      <c r="PLL222" s="47"/>
      <c r="PLM222" s="47"/>
      <c r="PLN222" s="47"/>
      <c r="PLO222" s="47"/>
      <c r="PLP222" s="47"/>
      <c r="PLQ222" s="47"/>
      <c r="PLR222" s="47"/>
      <c r="PLS222" s="47"/>
      <c r="PLT222" s="47"/>
      <c r="PLU222" s="47"/>
      <c r="PLV222" s="47"/>
      <c r="PLW222" s="47"/>
      <c r="PLX222" s="47"/>
      <c r="PLY222" s="47"/>
      <c r="PLZ222" s="47"/>
      <c r="PMA222" s="47"/>
      <c r="PMB222" s="47"/>
      <c r="PMC222" s="47"/>
      <c r="PMD222" s="47"/>
      <c r="PME222" s="47"/>
      <c r="PMF222" s="47"/>
      <c r="PMG222" s="47"/>
      <c r="PMH222" s="47"/>
      <c r="PMI222" s="47"/>
      <c r="PMJ222" s="47"/>
      <c r="PMK222" s="47"/>
      <c r="PML222" s="47"/>
      <c r="PMM222" s="47"/>
      <c r="PMN222" s="47"/>
      <c r="PMO222" s="47"/>
      <c r="PMP222" s="47"/>
      <c r="PMQ222" s="47"/>
      <c r="PMR222" s="47"/>
      <c r="PMS222" s="47"/>
      <c r="PMT222" s="47"/>
      <c r="PMU222" s="47"/>
      <c r="PMV222" s="47"/>
      <c r="PMW222" s="47"/>
      <c r="PMX222" s="47"/>
      <c r="PMY222" s="47"/>
      <c r="PMZ222" s="47"/>
      <c r="PNA222" s="47"/>
      <c r="PNB222" s="47"/>
      <c r="PNC222" s="47"/>
      <c r="PND222" s="47"/>
      <c r="PNE222" s="47"/>
      <c r="PNF222" s="47"/>
      <c r="PNG222" s="47"/>
      <c r="PNH222" s="47"/>
      <c r="PNI222" s="47"/>
      <c r="PNJ222" s="47"/>
      <c r="PNK222" s="47"/>
      <c r="PNL222" s="47"/>
      <c r="PNM222" s="47"/>
      <c r="PNN222" s="47"/>
      <c r="PNO222" s="47"/>
      <c r="PNP222" s="47"/>
      <c r="PNQ222" s="47"/>
      <c r="PNR222" s="47"/>
      <c r="PNS222" s="47"/>
      <c r="PNT222" s="47"/>
      <c r="PNU222" s="47"/>
      <c r="PNV222" s="47"/>
      <c r="PNW222" s="47"/>
      <c r="PNX222" s="47"/>
      <c r="PNY222" s="47"/>
      <c r="PNZ222" s="47"/>
      <c r="POA222" s="47"/>
      <c r="POB222" s="47"/>
      <c r="POC222" s="47"/>
      <c r="POD222" s="47"/>
      <c r="POE222" s="47"/>
      <c r="POF222" s="47"/>
      <c r="POG222" s="47"/>
      <c r="POH222" s="47"/>
      <c r="POI222" s="47"/>
      <c r="POJ222" s="47"/>
      <c r="POK222" s="47"/>
      <c r="POL222" s="47"/>
      <c r="POM222" s="47"/>
      <c r="PON222" s="47"/>
      <c r="POO222" s="47"/>
      <c r="POP222" s="47"/>
      <c r="POQ222" s="47"/>
      <c r="POR222" s="47"/>
      <c r="POS222" s="47"/>
      <c r="POT222" s="47"/>
      <c r="POU222" s="47"/>
      <c r="POV222" s="47"/>
      <c r="POW222" s="47"/>
      <c r="POX222" s="47"/>
      <c r="POY222" s="47"/>
      <c r="POZ222" s="47"/>
      <c r="PPA222" s="47"/>
      <c r="PPB222" s="47"/>
      <c r="PPC222" s="47"/>
      <c r="PPD222" s="47"/>
      <c r="PPE222" s="47"/>
      <c r="PPF222" s="47"/>
      <c r="PPG222" s="47"/>
      <c r="PPH222" s="47"/>
      <c r="PPI222" s="47"/>
      <c r="PPJ222" s="47"/>
      <c r="PPK222" s="47"/>
      <c r="PPL222" s="47"/>
      <c r="PPM222" s="47"/>
      <c r="PPN222" s="47"/>
      <c r="PPO222" s="47"/>
      <c r="PPP222" s="47"/>
      <c r="PPQ222" s="47"/>
      <c r="PPR222" s="47"/>
      <c r="PPS222" s="47"/>
      <c r="PPT222" s="47"/>
      <c r="PPU222" s="47"/>
      <c r="PPV222" s="47"/>
      <c r="PPW222" s="47"/>
      <c r="PPX222" s="47"/>
      <c r="PPY222" s="47"/>
      <c r="PPZ222" s="47"/>
      <c r="PQA222" s="47"/>
      <c r="PQB222" s="47"/>
      <c r="PQC222" s="47"/>
      <c r="PQD222" s="47"/>
      <c r="PQE222" s="47"/>
      <c r="PQF222" s="47"/>
      <c r="PQG222" s="47"/>
      <c r="PQH222" s="47"/>
      <c r="PQI222" s="47"/>
      <c r="PQJ222" s="47"/>
      <c r="PQK222" s="47"/>
      <c r="PQL222" s="47"/>
      <c r="PQM222" s="47"/>
      <c r="PQN222" s="47"/>
      <c r="PQO222" s="47"/>
      <c r="PQP222" s="47"/>
      <c r="PQQ222" s="47"/>
      <c r="PQR222" s="47"/>
      <c r="PQS222" s="47"/>
      <c r="PQT222" s="47"/>
      <c r="PQU222" s="47"/>
      <c r="PQV222" s="47"/>
      <c r="PQW222" s="47"/>
      <c r="PQX222" s="47"/>
      <c r="PQY222" s="47"/>
      <c r="PQZ222" s="47"/>
      <c r="PRA222" s="47"/>
      <c r="PRB222" s="47"/>
      <c r="PRC222" s="47"/>
      <c r="PRD222" s="47"/>
      <c r="PRE222" s="47"/>
      <c r="PRF222" s="47"/>
      <c r="PRG222" s="47"/>
      <c r="PRH222" s="47"/>
      <c r="PRI222" s="47"/>
      <c r="PRJ222" s="47"/>
      <c r="PRK222" s="47"/>
      <c r="PRL222" s="47"/>
      <c r="PRM222" s="47"/>
      <c r="PRN222" s="47"/>
      <c r="PRO222" s="47"/>
      <c r="PRP222" s="47"/>
      <c r="PRQ222" s="47"/>
      <c r="PRR222" s="47"/>
      <c r="PRS222" s="47"/>
      <c r="PRT222" s="47"/>
      <c r="PRU222" s="47"/>
      <c r="PRV222" s="47"/>
      <c r="PRW222" s="47"/>
      <c r="PRX222" s="47"/>
      <c r="PRY222" s="47"/>
      <c r="PRZ222" s="47"/>
      <c r="PSA222" s="47"/>
      <c r="PSB222" s="47"/>
      <c r="PSC222" s="47"/>
      <c r="PSD222" s="47"/>
      <c r="PSE222" s="47"/>
      <c r="PSF222" s="47"/>
      <c r="PSG222" s="47"/>
      <c r="PSH222" s="47"/>
      <c r="PSI222" s="47"/>
      <c r="PSJ222" s="47"/>
      <c r="PSK222" s="47"/>
      <c r="PSL222" s="47"/>
      <c r="PSM222" s="47"/>
      <c r="PSN222" s="47"/>
      <c r="PSO222" s="47"/>
      <c r="PSP222" s="47"/>
      <c r="PSQ222" s="47"/>
      <c r="PSR222" s="47"/>
      <c r="PSS222" s="47"/>
      <c r="PST222" s="47"/>
      <c r="PSU222" s="47"/>
      <c r="PSV222" s="47"/>
      <c r="PSW222" s="47"/>
      <c r="PSX222" s="47"/>
      <c r="PSY222" s="47"/>
      <c r="PSZ222" s="47"/>
      <c r="PTA222" s="47"/>
      <c r="PTB222" s="47"/>
      <c r="PTC222" s="47"/>
      <c r="PTD222" s="47"/>
      <c r="PTE222" s="47"/>
      <c r="PTF222" s="47"/>
      <c r="PTG222" s="47"/>
      <c r="PTH222" s="47"/>
      <c r="PTI222" s="47"/>
      <c r="PTJ222" s="47"/>
      <c r="PTK222" s="47"/>
      <c r="PTL222" s="47"/>
      <c r="PTM222" s="47"/>
      <c r="PTN222" s="47"/>
      <c r="PTO222" s="47"/>
      <c r="PTP222" s="47"/>
      <c r="PTQ222" s="47"/>
      <c r="PTR222" s="47"/>
      <c r="PTS222" s="47"/>
      <c r="PTT222" s="47"/>
      <c r="PTU222" s="47"/>
      <c r="PTV222" s="47"/>
      <c r="PTW222" s="47"/>
      <c r="PTX222" s="47"/>
      <c r="PTY222" s="47"/>
      <c r="PTZ222" s="47"/>
      <c r="PUA222" s="47"/>
      <c r="PUB222" s="47"/>
      <c r="PUC222" s="47"/>
      <c r="PUD222" s="47"/>
      <c r="PUE222" s="47"/>
      <c r="PUF222" s="47"/>
      <c r="PUG222" s="47"/>
      <c r="PUH222" s="47"/>
      <c r="PUI222" s="47"/>
      <c r="PUJ222" s="47"/>
      <c r="PUK222" s="47"/>
      <c r="PUL222" s="47"/>
      <c r="PUM222" s="47"/>
      <c r="PUN222" s="47"/>
      <c r="PUO222" s="47"/>
      <c r="PUP222" s="47"/>
      <c r="PUQ222" s="47"/>
      <c r="PUR222" s="47"/>
      <c r="PUS222" s="47"/>
      <c r="PUT222" s="47"/>
      <c r="PUU222" s="47"/>
      <c r="PUV222" s="47"/>
      <c r="PUW222" s="47"/>
      <c r="PUX222" s="47"/>
      <c r="PUY222" s="47"/>
      <c r="PUZ222" s="47"/>
      <c r="PVA222" s="47"/>
      <c r="PVB222" s="47"/>
      <c r="PVC222" s="47"/>
      <c r="PVD222" s="47"/>
      <c r="PVE222" s="47"/>
      <c r="PVF222" s="47"/>
      <c r="PVG222" s="47"/>
      <c r="PVH222" s="47"/>
      <c r="PVI222" s="47"/>
      <c r="PVJ222" s="47"/>
      <c r="PVK222" s="47"/>
      <c r="PVL222" s="47"/>
      <c r="PVM222" s="47"/>
      <c r="PVN222" s="47"/>
      <c r="PVO222" s="47"/>
      <c r="PVP222" s="47"/>
      <c r="PVQ222" s="47"/>
      <c r="PVR222" s="47"/>
      <c r="PVS222" s="47"/>
      <c r="PVT222" s="47"/>
      <c r="PVU222" s="47"/>
      <c r="PVV222" s="47"/>
      <c r="PVW222" s="47"/>
      <c r="PVX222" s="47"/>
      <c r="PVY222" s="47"/>
      <c r="PVZ222" s="47"/>
      <c r="PWA222" s="47"/>
      <c r="PWB222" s="47"/>
      <c r="PWC222" s="47"/>
      <c r="PWD222" s="47"/>
      <c r="PWE222" s="47"/>
      <c r="PWF222" s="47"/>
      <c r="PWG222" s="47"/>
      <c r="PWH222" s="47"/>
      <c r="PWI222" s="47"/>
      <c r="PWJ222" s="47"/>
      <c r="PWK222" s="47"/>
      <c r="PWL222" s="47"/>
      <c r="PWM222" s="47"/>
      <c r="PWN222" s="47"/>
      <c r="PWO222" s="47"/>
      <c r="PWP222" s="47"/>
      <c r="PWQ222" s="47"/>
      <c r="PWR222" s="47"/>
      <c r="PWS222" s="47"/>
      <c r="PWT222" s="47"/>
      <c r="PWU222" s="47"/>
      <c r="PWV222" s="47"/>
      <c r="PWW222" s="47"/>
      <c r="PWX222" s="47"/>
      <c r="PWY222" s="47"/>
      <c r="PWZ222" s="47"/>
      <c r="PXA222" s="47"/>
      <c r="PXB222" s="47"/>
      <c r="PXC222" s="47"/>
      <c r="PXD222" s="47"/>
      <c r="PXE222" s="47"/>
      <c r="PXF222" s="47"/>
      <c r="PXG222" s="47"/>
      <c r="PXH222" s="47"/>
      <c r="PXI222" s="47"/>
      <c r="PXJ222" s="47"/>
      <c r="PXK222" s="47"/>
      <c r="PXL222" s="47"/>
      <c r="PXM222" s="47"/>
      <c r="PXN222" s="47"/>
      <c r="PXO222" s="47"/>
      <c r="PXP222" s="47"/>
      <c r="PXQ222" s="47"/>
      <c r="PXR222" s="47"/>
      <c r="PXS222" s="47"/>
      <c r="PXT222" s="47"/>
      <c r="PXU222" s="47"/>
      <c r="PXV222" s="47"/>
      <c r="PXW222" s="47"/>
      <c r="PXX222" s="47"/>
      <c r="PXY222" s="47"/>
      <c r="PXZ222" s="47"/>
      <c r="PYA222" s="47"/>
      <c r="PYB222" s="47"/>
      <c r="PYC222" s="47"/>
      <c r="PYD222" s="47"/>
      <c r="PYE222" s="47"/>
      <c r="PYF222" s="47"/>
      <c r="PYG222" s="47"/>
      <c r="PYH222" s="47"/>
      <c r="PYI222" s="47"/>
      <c r="PYJ222" s="47"/>
      <c r="PYK222" s="47"/>
      <c r="PYL222" s="47"/>
      <c r="PYM222" s="47"/>
      <c r="PYN222" s="47"/>
      <c r="PYO222" s="47"/>
      <c r="PYP222" s="47"/>
      <c r="PYQ222" s="47"/>
      <c r="PYR222" s="47"/>
      <c r="PYS222" s="47"/>
      <c r="PYT222" s="47"/>
      <c r="PYU222" s="47"/>
      <c r="PYV222" s="47"/>
      <c r="PYW222" s="47"/>
      <c r="PYX222" s="47"/>
      <c r="PYY222" s="47"/>
      <c r="PYZ222" s="47"/>
      <c r="PZA222" s="47"/>
      <c r="PZB222" s="47"/>
      <c r="PZC222" s="47"/>
      <c r="PZD222" s="47"/>
      <c r="PZE222" s="47"/>
      <c r="PZF222" s="47"/>
      <c r="PZG222" s="47"/>
      <c r="PZH222" s="47"/>
      <c r="PZI222" s="47"/>
      <c r="PZJ222" s="47"/>
      <c r="PZK222" s="47"/>
      <c r="PZL222" s="47"/>
      <c r="PZM222" s="47"/>
      <c r="PZN222" s="47"/>
      <c r="PZO222" s="47"/>
      <c r="PZP222" s="47"/>
      <c r="PZQ222" s="47"/>
      <c r="PZR222" s="47"/>
      <c r="PZS222" s="47"/>
      <c r="PZT222" s="47"/>
      <c r="PZU222" s="47"/>
      <c r="PZV222" s="47"/>
      <c r="PZW222" s="47"/>
      <c r="PZX222" s="47"/>
      <c r="PZY222" s="47"/>
      <c r="PZZ222" s="47"/>
      <c r="QAA222" s="47"/>
      <c r="QAB222" s="47"/>
      <c r="QAC222" s="47"/>
      <c r="QAD222" s="47"/>
      <c r="QAE222" s="47"/>
      <c r="QAF222" s="47"/>
      <c r="QAG222" s="47"/>
      <c r="QAH222" s="47"/>
      <c r="QAI222" s="47"/>
      <c r="QAJ222" s="47"/>
      <c r="QAK222" s="47"/>
      <c r="QAL222" s="47"/>
      <c r="QAM222" s="47"/>
      <c r="QAN222" s="47"/>
      <c r="QAO222" s="47"/>
      <c r="QAP222" s="47"/>
      <c r="QAQ222" s="47"/>
      <c r="QAR222" s="47"/>
      <c r="QAS222" s="47"/>
      <c r="QAT222" s="47"/>
      <c r="QAU222" s="47"/>
      <c r="QAV222" s="47"/>
      <c r="QAW222" s="47"/>
      <c r="QAX222" s="47"/>
      <c r="QAY222" s="47"/>
      <c r="QAZ222" s="47"/>
      <c r="QBA222" s="47"/>
      <c r="QBB222" s="47"/>
      <c r="QBC222" s="47"/>
      <c r="QBD222" s="47"/>
      <c r="QBE222" s="47"/>
      <c r="QBF222" s="47"/>
      <c r="QBG222" s="47"/>
      <c r="QBH222" s="47"/>
      <c r="QBI222" s="47"/>
      <c r="QBJ222" s="47"/>
      <c r="QBK222" s="47"/>
      <c r="QBL222" s="47"/>
      <c r="QBM222" s="47"/>
      <c r="QBN222" s="47"/>
      <c r="QBO222" s="47"/>
      <c r="QBP222" s="47"/>
      <c r="QBQ222" s="47"/>
      <c r="QBR222" s="47"/>
      <c r="QBS222" s="47"/>
      <c r="QBT222" s="47"/>
      <c r="QBU222" s="47"/>
      <c r="QBV222" s="47"/>
      <c r="QBW222" s="47"/>
      <c r="QBX222" s="47"/>
      <c r="QBY222" s="47"/>
      <c r="QBZ222" s="47"/>
      <c r="QCA222" s="47"/>
      <c r="QCB222" s="47"/>
      <c r="QCC222" s="47"/>
      <c r="QCD222" s="47"/>
      <c r="QCE222" s="47"/>
      <c r="QCF222" s="47"/>
      <c r="QCG222" s="47"/>
      <c r="QCH222" s="47"/>
      <c r="QCI222" s="47"/>
      <c r="QCJ222" s="47"/>
      <c r="QCK222" s="47"/>
      <c r="QCL222" s="47"/>
      <c r="QCM222" s="47"/>
      <c r="QCN222" s="47"/>
      <c r="QCO222" s="47"/>
      <c r="QCP222" s="47"/>
      <c r="QCQ222" s="47"/>
      <c r="QCR222" s="47"/>
      <c r="QCS222" s="47"/>
      <c r="QCT222" s="47"/>
      <c r="QCU222" s="47"/>
      <c r="QCV222" s="47"/>
      <c r="QCW222" s="47"/>
      <c r="QCX222" s="47"/>
      <c r="QCY222" s="47"/>
      <c r="QCZ222" s="47"/>
      <c r="QDA222" s="47"/>
      <c r="QDB222" s="47"/>
      <c r="QDC222" s="47"/>
      <c r="QDD222" s="47"/>
      <c r="QDE222" s="47"/>
      <c r="QDF222" s="47"/>
      <c r="QDG222" s="47"/>
      <c r="QDH222" s="47"/>
      <c r="QDI222" s="47"/>
      <c r="QDJ222" s="47"/>
      <c r="QDK222" s="47"/>
      <c r="QDL222" s="47"/>
      <c r="QDM222" s="47"/>
      <c r="QDN222" s="47"/>
      <c r="QDO222" s="47"/>
      <c r="QDP222" s="47"/>
      <c r="QDQ222" s="47"/>
      <c r="QDR222" s="47"/>
      <c r="QDS222" s="47"/>
      <c r="QDT222" s="47"/>
      <c r="QDU222" s="47"/>
      <c r="QDV222" s="47"/>
      <c r="QDW222" s="47"/>
      <c r="QDX222" s="47"/>
      <c r="QDY222" s="47"/>
      <c r="QDZ222" s="47"/>
      <c r="QEA222" s="47"/>
      <c r="QEB222" s="47"/>
      <c r="QEC222" s="47"/>
      <c r="QED222" s="47"/>
      <c r="QEE222" s="47"/>
      <c r="QEF222" s="47"/>
      <c r="QEG222" s="47"/>
      <c r="QEH222" s="47"/>
      <c r="QEI222" s="47"/>
      <c r="QEJ222" s="47"/>
      <c r="QEK222" s="47"/>
      <c r="QEL222" s="47"/>
      <c r="QEM222" s="47"/>
      <c r="QEN222" s="47"/>
      <c r="QEO222" s="47"/>
      <c r="QEP222" s="47"/>
      <c r="QEQ222" s="47"/>
      <c r="QER222" s="47"/>
      <c r="QES222" s="47"/>
      <c r="QET222" s="47"/>
      <c r="QEU222" s="47"/>
      <c r="QEV222" s="47"/>
      <c r="QEW222" s="47"/>
      <c r="QEX222" s="47"/>
      <c r="QEY222" s="47"/>
      <c r="QEZ222" s="47"/>
      <c r="QFA222" s="47"/>
      <c r="QFB222" s="47"/>
      <c r="QFC222" s="47"/>
      <c r="QFD222" s="47"/>
      <c r="QFE222" s="47"/>
      <c r="QFF222" s="47"/>
      <c r="QFG222" s="47"/>
      <c r="QFH222" s="47"/>
      <c r="QFI222" s="47"/>
      <c r="QFJ222" s="47"/>
      <c r="QFK222" s="47"/>
      <c r="QFL222" s="47"/>
      <c r="QFM222" s="47"/>
      <c r="QFN222" s="47"/>
      <c r="QFO222" s="47"/>
      <c r="QFP222" s="47"/>
      <c r="QFQ222" s="47"/>
      <c r="QFR222" s="47"/>
      <c r="QFS222" s="47"/>
      <c r="QFT222" s="47"/>
      <c r="QFU222" s="47"/>
      <c r="QFV222" s="47"/>
      <c r="QFW222" s="47"/>
      <c r="QFX222" s="47"/>
      <c r="QFY222" s="47"/>
      <c r="QFZ222" s="47"/>
      <c r="QGA222" s="47"/>
      <c r="QGB222" s="47"/>
      <c r="QGC222" s="47"/>
      <c r="QGD222" s="47"/>
      <c r="QGE222" s="47"/>
      <c r="QGF222" s="47"/>
      <c r="QGG222" s="47"/>
      <c r="QGH222" s="47"/>
      <c r="QGI222" s="47"/>
      <c r="QGJ222" s="47"/>
      <c r="QGK222" s="47"/>
      <c r="QGL222" s="47"/>
      <c r="QGM222" s="47"/>
      <c r="QGN222" s="47"/>
      <c r="QGO222" s="47"/>
      <c r="QGP222" s="47"/>
      <c r="QGQ222" s="47"/>
      <c r="QGR222" s="47"/>
      <c r="QGS222" s="47"/>
      <c r="QGT222" s="47"/>
      <c r="QGU222" s="47"/>
      <c r="QGV222" s="47"/>
      <c r="QGW222" s="47"/>
      <c r="QGX222" s="47"/>
      <c r="QGY222" s="47"/>
      <c r="QGZ222" s="47"/>
      <c r="QHA222" s="47"/>
      <c r="QHB222" s="47"/>
      <c r="QHC222" s="47"/>
      <c r="QHD222" s="47"/>
      <c r="QHE222" s="47"/>
      <c r="QHF222" s="47"/>
      <c r="QHG222" s="47"/>
      <c r="QHH222" s="47"/>
      <c r="QHI222" s="47"/>
      <c r="QHJ222" s="47"/>
      <c r="QHK222" s="47"/>
      <c r="QHL222" s="47"/>
      <c r="QHM222" s="47"/>
      <c r="QHN222" s="47"/>
      <c r="QHO222" s="47"/>
      <c r="QHP222" s="47"/>
      <c r="QHQ222" s="47"/>
      <c r="QHR222" s="47"/>
      <c r="QHS222" s="47"/>
      <c r="QHT222" s="47"/>
      <c r="QHU222" s="47"/>
      <c r="QHV222" s="47"/>
      <c r="QHW222" s="47"/>
      <c r="QHX222" s="47"/>
      <c r="QHY222" s="47"/>
      <c r="QHZ222" s="47"/>
      <c r="QIA222" s="47"/>
      <c r="QIB222" s="47"/>
      <c r="QIC222" s="47"/>
      <c r="QID222" s="47"/>
      <c r="QIE222" s="47"/>
      <c r="QIF222" s="47"/>
      <c r="QIG222" s="47"/>
      <c r="QIH222" s="47"/>
      <c r="QII222" s="47"/>
      <c r="QIJ222" s="47"/>
      <c r="QIK222" s="47"/>
      <c r="QIL222" s="47"/>
      <c r="QIM222" s="47"/>
      <c r="QIN222" s="47"/>
      <c r="QIO222" s="47"/>
      <c r="QIP222" s="47"/>
      <c r="QIQ222" s="47"/>
      <c r="QIR222" s="47"/>
      <c r="QIS222" s="47"/>
      <c r="QIT222" s="47"/>
      <c r="QIU222" s="47"/>
      <c r="QIV222" s="47"/>
      <c r="QIW222" s="47"/>
      <c r="QIX222" s="47"/>
      <c r="QIY222" s="47"/>
      <c r="QIZ222" s="47"/>
      <c r="QJA222" s="47"/>
      <c r="QJB222" s="47"/>
      <c r="QJC222" s="47"/>
      <c r="QJD222" s="47"/>
      <c r="QJE222" s="47"/>
      <c r="QJF222" s="47"/>
      <c r="QJG222" s="47"/>
      <c r="QJH222" s="47"/>
      <c r="QJI222" s="47"/>
      <c r="QJJ222" s="47"/>
      <c r="QJK222" s="47"/>
      <c r="QJL222" s="47"/>
      <c r="QJM222" s="47"/>
      <c r="QJN222" s="47"/>
      <c r="QJO222" s="47"/>
      <c r="QJP222" s="47"/>
      <c r="QJQ222" s="47"/>
      <c r="QJR222" s="47"/>
      <c r="QJS222" s="47"/>
      <c r="QJT222" s="47"/>
      <c r="QJU222" s="47"/>
      <c r="QJV222" s="47"/>
      <c r="QJW222" s="47"/>
      <c r="QJX222" s="47"/>
      <c r="QJY222" s="47"/>
      <c r="QJZ222" s="47"/>
      <c r="QKA222" s="47"/>
      <c r="QKB222" s="47"/>
      <c r="QKC222" s="47"/>
      <c r="QKD222" s="47"/>
      <c r="QKE222" s="47"/>
      <c r="QKF222" s="47"/>
      <c r="QKG222" s="47"/>
      <c r="QKH222" s="47"/>
      <c r="QKI222" s="47"/>
      <c r="QKJ222" s="47"/>
      <c r="QKK222" s="47"/>
      <c r="QKL222" s="47"/>
      <c r="QKM222" s="47"/>
      <c r="QKN222" s="47"/>
      <c r="QKO222" s="47"/>
      <c r="QKP222" s="47"/>
      <c r="QKQ222" s="47"/>
      <c r="QKR222" s="47"/>
      <c r="QKS222" s="47"/>
      <c r="QKT222" s="47"/>
      <c r="QKU222" s="47"/>
      <c r="QKV222" s="47"/>
      <c r="QKW222" s="47"/>
      <c r="QKX222" s="47"/>
      <c r="QKY222" s="47"/>
      <c r="QKZ222" s="47"/>
      <c r="QLA222" s="47"/>
      <c r="QLB222" s="47"/>
      <c r="QLC222" s="47"/>
      <c r="QLD222" s="47"/>
      <c r="QLE222" s="47"/>
      <c r="QLF222" s="47"/>
      <c r="QLG222" s="47"/>
      <c r="QLH222" s="47"/>
      <c r="QLI222" s="47"/>
      <c r="QLJ222" s="47"/>
      <c r="QLK222" s="47"/>
      <c r="QLL222" s="47"/>
      <c r="QLM222" s="47"/>
      <c r="QLN222" s="47"/>
      <c r="QLO222" s="47"/>
      <c r="QLP222" s="47"/>
      <c r="QLQ222" s="47"/>
      <c r="QLR222" s="47"/>
      <c r="QLS222" s="47"/>
      <c r="QLT222" s="47"/>
      <c r="QLU222" s="47"/>
      <c r="QLV222" s="47"/>
      <c r="QLW222" s="47"/>
      <c r="QLX222" s="47"/>
      <c r="QLY222" s="47"/>
      <c r="QLZ222" s="47"/>
      <c r="QMA222" s="47"/>
      <c r="QMB222" s="47"/>
      <c r="QMC222" s="47"/>
      <c r="QMD222" s="47"/>
      <c r="QME222" s="47"/>
      <c r="QMF222" s="47"/>
      <c r="QMG222" s="47"/>
      <c r="QMH222" s="47"/>
      <c r="QMI222" s="47"/>
      <c r="QMJ222" s="47"/>
      <c r="QMK222" s="47"/>
      <c r="QML222" s="47"/>
      <c r="QMM222" s="47"/>
      <c r="QMN222" s="47"/>
      <c r="QMO222" s="47"/>
      <c r="QMP222" s="47"/>
      <c r="QMQ222" s="47"/>
      <c r="QMR222" s="47"/>
      <c r="QMS222" s="47"/>
      <c r="QMT222" s="47"/>
      <c r="QMU222" s="47"/>
      <c r="QMV222" s="47"/>
      <c r="QMW222" s="47"/>
      <c r="QMX222" s="47"/>
      <c r="QMY222" s="47"/>
      <c r="QMZ222" s="47"/>
      <c r="QNA222" s="47"/>
      <c r="QNB222" s="47"/>
      <c r="QNC222" s="47"/>
      <c r="QND222" s="47"/>
      <c r="QNE222" s="47"/>
      <c r="QNF222" s="47"/>
      <c r="QNG222" s="47"/>
      <c r="QNH222" s="47"/>
      <c r="QNI222" s="47"/>
      <c r="QNJ222" s="47"/>
      <c r="QNK222" s="47"/>
      <c r="QNL222" s="47"/>
      <c r="QNM222" s="47"/>
      <c r="QNN222" s="47"/>
      <c r="QNO222" s="47"/>
      <c r="QNP222" s="47"/>
      <c r="QNQ222" s="47"/>
      <c r="QNR222" s="47"/>
      <c r="QNS222" s="47"/>
      <c r="QNT222" s="47"/>
      <c r="QNU222" s="47"/>
      <c r="QNV222" s="47"/>
      <c r="QNW222" s="47"/>
      <c r="QNX222" s="47"/>
      <c r="QNY222" s="47"/>
      <c r="QNZ222" s="47"/>
      <c r="QOA222" s="47"/>
      <c r="QOB222" s="47"/>
      <c r="QOC222" s="47"/>
      <c r="QOD222" s="47"/>
      <c r="QOE222" s="47"/>
      <c r="QOF222" s="47"/>
      <c r="QOG222" s="47"/>
      <c r="QOH222" s="47"/>
      <c r="QOI222" s="47"/>
      <c r="QOJ222" s="47"/>
      <c r="QOK222" s="47"/>
      <c r="QOL222" s="47"/>
      <c r="QOM222" s="47"/>
      <c r="QON222" s="47"/>
      <c r="QOO222" s="47"/>
      <c r="QOP222" s="47"/>
      <c r="QOQ222" s="47"/>
      <c r="QOR222" s="47"/>
      <c r="QOS222" s="47"/>
      <c r="QOT222" s="47"/>
      <c r="QOU222" s="47"/>
      <c r="QOV222" s="47"/>
      <c r="QOW222" s="47"/>
      <c r="QOX222" s="47"/>
      <c r="QOY222" s="47"/>
      <c r="QOZ222" s="47"/>
      <c r="QPA222" s="47"/>
      <c r="QPB222" s="47"/>
      <c r="QPC222" s="47"/>
      <c r="QPD222" s="47"/>
      <c r="QPE222" s="47"/>
      <c r="QPF222" s="47"/>
      <c r="QPG222" s="47"/>
      <c r="QPH222" s="47"/>
      <c r="QPI222" s="47"/>
      <c r="QPJ222" s="47"/>
      <c r="QPK222" s="47"/>
      <c r="QPL222" s="47"/>
      <c r="QPM222" s="47"/>
      <c r="QPN222" s="47"/>
      <c r="QPO222" s="47"/>
      <c r="QPP222" s="47"/>
      <c r="QPQ222" s="47"/>
      <c r="QPR222" s="47"/>
      <c r="QPS222" s="47"/>
      <c r="QPT222" s="47"/>
      <c r="QPU222" s="47"/>
      <c r="QPV222" s="47"/>
      <c r="QPW222" s="47"/>
      <c r="QPX222" s="47"/>
      <c r="QPY222" s="47"/>
      <c r="QPZ222" s="47"/>
      <c r="QQA222" s="47"/>
      <c r="QQB222" s="47"/>
      <c r="QQC222" s="47"/>
      <c r="QQD222" s="47"/>
      <c r="QQE222" s="47"/>
      <c r="QQF222" s="47"/>
      <c r="QQG222" s="47"/>
      <c r="QQH222" s="47"/>
      <c r="QQI222" s="47"/>
      <c r="QQJ222" s="47"/>
      <c r="QQK222" s="47"/>
      <c r="QQL222" s="47"/>
      <c r="QQM222" s="47"/>
      <c r="QQN222" s="47"/>
      <c r="QQO222" s="47"/>
      <c r="QQP222" s="47"/>
      <c r="QQQ222" s="47"/>
      <c r="QQR222" s="47"/>
      <c r="QQS222" s="47"/>
      <c r="QQT222" s="47"/>
      <c r="QQU222" s="47"/>
      <c r="QQV222" s="47"/>
      <c r="QQW222" s="47"/>
      <c r="QQX222" s="47"/>
      <c r="QQY222" s="47"/>
      <c r="QQZ222" s="47"/>
      <c r="QRA222" s="47"/>
      <c r="QRB222" s="47"/>
      <c r="QRC222" s="47"/>
      <c r="QRD222" s="47"/>
      <c r="QRE222" s="47"/>
      <c r="QRF222" s="47"/>
      <c r="QRG222" s="47"/>
      <c r="QRH222" s="47"/>
      <c r="QRI222" s="47"/>
      <c r="QRJ222" s="47"/>
      <c r="QRK222" s="47"/>
      <c r="QRL222" s="47"/>
      <c r="QRM222" s="47"/>
      <c r="QRN222" s="47"/>
      <c r="QRO222" s="47"/>
      <c r="QRP222" s="47"/>
      <c r="QRQ222" s="47"/>
      <c r="QRR222" s="47"/>
      <c r="QRS222" s="47"/>
      <c r="QRT222" s="47"/>
      <c r="QRU222" s="47"/>
      <c r="QRV222" s="47"/>
      <c r="QRW222" s="47"/>
      <c r="QRX222" s="47"/>
      <c r="QRY222" s="47"/>
      <c r="QRZ222" s="47"/>
      <c r="QSA222" s="47"/>
      <c r="QSB222" s="47"/>
      <c r="QSC222" s="47"/>
      <c r="QSD222" s="47"/>
      <c r="QSE222" s="47"/>
      <c r="QSF222" s="47"/>
      <c r="QSG222" s="47"/>
      <c r="QSH222" s="47"/>
      <c r="QSI222" s="47"/>
      <c r="QSJ222" s="47"/>
      <c r="QSK222" s="47"/>
      <c r="QSL222" s="47"/>
      <c r="QSM222" s="47"/>
      <c r="QSN222" s="47"/>
      <c r="QSO222" s="47"/>
      <c r="QSP222" s="47"/>
      <c r="QSQ222" s="47"/>
      <c r="QSR222" s="47"/>
      <c r="QSS222" s="47"/>
      <c r="QST222" s="47"/>
      <c r="QSU222" s="47"/>
      <c r="QSV222" s="47"/>
      <c r="QSW222" s="47"/>
      <c r="QSX222" s="47"/>
      <c r="QSY222" s="47"/>
      <c r="QSZ222" s="47"/>
      <c r="QTA222" s="47"/>
      <c r="QTB222" s="47"/>
      <c r="QTC222" s="47"/>
      <c r="QTD222" s="47"/>
      <c r="QTE222" s="47"/>
      <c r="QTF222" s="47"/>
      <c r="QTG222" s="47"/>
      <c r="QTH222" s="47"/>
      <c r="QTI222" s="47"/>
      <c r="QTJ222" s="47"/>
      <c r="QTK222" s="47"/>
      <c r="QTL222" s="47"/>
      <c r="QTM222" s="47"/>
      <c r="QTN222" s="47"/>
      <c r="QTO222" s="47"/>
      <c r="QTP222" s="47"/>
      <c r="QTQ222" s="47"/>
      <c r="QTR222" s="47"/>
      <c r="QTS222" s="47"/>
      <c r="QTT222" s="47"/>
      <c r="QTU222" s="47"/>
      <c r="QTV222" s="47"/>
      <c r="QTW222" s="47"/>
      <c r="QTX222" s="47"/>
      <c r="QTY222" s="47"/>
      <c r="QTZ222" s="47"/>
      <c r="QUA222" s="47"/>
      <c r="QUB222" s="47"/>
      <c r="QUC222" s="47"/>
      <c r="QUD222" s="47"/>
      <c r="QUE222" s="47"/>
      <c r="QUF222" s="47"/>
      <c r="QUG222" s="47"/>
      <c r="QUH222" s="47"/>
      <c r="QUI222" s="47"/>
      <c r="QUJ222" s="47"/>
      <c r="QUK222" s="47"/>
      <c r="QUL222" s="47"/>
      <c r="QUM222" s="47"/>
      <c r="QUN222" s="47"/>
      <c r="QUO222" s="47"/>
      <c r="QUP222" s="47"/>
      <c r="QUQ222" s="47"/>
      <c r="QUR222" s="47"/>
      <c r="QUS222" s="47"/>
      <c r="QUT222" s="47"/>
      <c r="QUU222" s="47"/>
      <c r="QUV222" s="47"/>
      <c r="QUW222" s="47"/>
      <c r="QUX222" s="47"/>
      <c r="QUY222" s="47"/>
      <c r="QUZ222" s="47"/>
      <c r="QVA222" s="47"/>
      <c r="QVB222" s="47"/>
      <c r="QVC222" s="47"/>
      <c r="QVD222" s="47"/>
      <c r="QVE222" s="47"/>
      <c r="QVF222" s="47"/>
      <c r="QVG222" s="47"/>
      <c r="QVH222" s="47"/>
      <c r="QVI222" s="47"/>
      <c r="QVJ222" s="47"/>
      <c r="QVK222" s="47"/>
      <c r="QVL222" s="47"/>
      <c r="QVM222" s="47"/>
      <c r="QVN222" s="47"/>
      <c r="QVO222" s="47"/>
      <c r="QVP222" s="47"/>
      <c r="QVQ222" s="47"/>
      <c r="QVR222" s="47"/>
      <c r="QVS222" s="47"/>
      <c r="QVT222" s="47"/>
      <c r="QVU222" s="47"/>
      <c r="QVV222" s="47"/>
      <c r="QVW222" s="47"/>
      <c r="QVX222" s="47"/>
      <c r="QVY222" s="47"/>
      <c r="QVZ222" s="47"/>
      <c r="QWA222" s="47"/>
      <c r="QWB222" s="47"/>
      <c r="QWC222" s="47"/>
      <c r="QWD222" s="47"/>
      <c r="QWE222" s="47"/>
      <c r="QWF222" s="47"/>
      <c r="QWG222" s="47"/>
      <c r="QWH222" s="47"/>
      <c r="QWI222" s="47"/>
      <c r="QWJ222" s="47"/>
      <c r="QWK222" s="47"/>
      <c r="QWL222" s="47"/>
      <c r="QWM222" s="47"/>
      <c r="QWN222" s="47"/>
      <c r="QWO222" s="47"/>
      <c r="QWP222" s="47"/>
      <c r="QWQ222" s="47"/>
      <c r="QWR222" s="47"/>
      <c r="QWS222" s="47"/>
      <c r="QWT222" s="47"/>
      <c r="QWU222" s="47"/>
      <c r="QWV222" s="47"/>
      <c r="QWW222" s="47"/>
      <c r="QWX222" s="47"/>
      <c r="QWY222" s="47"/>
      <c r="QWZ222" s="47"/>
      <c r="QXA222" s="47"/>
      <c r="QXB222" s="47"/>
      <c r="QXC222" s="47"/>
      <c r="QXD222" s="47"/>
      <c r="QXE222" s="47"/>
      <c r="QXF222" s="47"/>
      <c r="QXG222" s="47"/>
      <c r="QXH222" s="47"/>
      <c r="QXI222" s="47"/>
      <c r="QXJ222" s="47"/>
      <c r="QXK222" s="47"/>
      <c r="QXL222" s="47"/>
      <c r="QXM222" s="47"/>
      <c r="QXN222" s="47"/>
      <c r="QXO222" s="47"/>
      <c r="QXP222" s="47"/>
      <c r="QXQ222" s="47"/>
      <c r="QXR222" s="47"/>
      <c r="QXS222" s="47"/>
      <c r="QXT222" s="47"/>
      <c r="QXU222" s="47"/>
      <c r="QXV222" s="47"/>
      <c r="QXW222" s="47"/>
      <c r="QXX222" s="47"/>
      <c r="QXY222" s="47"/>
      <c r="QXZ222" s="47"/>
      <c r="QYA222" s="47"/>
      <c r="QYB222" s="47"/>
      <c r="QYC222" s="47"/>
      <c r="QYD222" s="47"/>
      <c r="QYE222" s="47"/>
      <c r="QYF222" s="47"/>
      <c r="QYG222" s="47"/>
      <c r="QYH222" s="47"/>
      <c r="QYI222" s="47"/>
      <c r="QYJ222" s="47"/>
      <c r="QYK222" s="47"/>
      <c r="QYL222" s="47"/>
      <c r="QYM222" s="47"/>
      <c r="QYN222" s="47"/>
      <c r="QYO222" s="47"/>
      <c r="QYP222" s="47"/>
      <c r="QYQ222" s="47"/>
      <c r="QYR222" s="47"/>
      <c r="QYS222" s="47"/>
      <c r="QYT222" s="47"/>
      <c r="QYU222" s="47"/>
      <c r="QYV222" s="47"/>
      <c r="QYW222" s="47"/>
      <c r="QYX222" s="47"/>
      <c r="QYY222" s="47"/>
      <c r="QYZ222" s="47"/>
      <c r="QZA222" s="47"/>
      <c r="QZB222" s="47"/>
      <c r="QZC222" s="47"/>
      <c r="QZD222" s="47"/>
      <c r="QZE222" s="47"/>
      <c r="QZF222" s="47"/>
      <c r="QZG222" s="47"/>
      <c r="QZH222" s="47"/>
      <c r="QZI222" s="47"/>
      <c r="QZJ222" s="47"/>
      <c r="QZK222" s="47"/>
      <c r="QZL222" s="47"/>
      <c r="QZM222" s="47"/>
      <c r="QZN222" s="47"/>
      <c r="QZO222" s="47"/>
      <c r="QZP222" s="47"/>
      <c r="QZQ222" s="47"/>
      <c r="QZR222" s="47"/>
      <c r="QZS222" s="47"/>
      <c r="QZT222" s="47"/>
      <c r="QZU222" s="47"/>
      <c r="QZV222" s="47"/>
      <c r="QZW222" s="47"/>
      <c r="QZX222" s="47"/>
      <c r="QZY222" s="47"/>
      <c r="QZZ222" s="47"/>
      <c r="RAA222" s="47"/>
      <c r="RAB222" s="47"/>
      <c r="RAC222" s="47"/>
      <c r="RAD222" s="47"/>
      <c r="RAE222" s="47"/>
      <c r="RAF222" s="47"/>
      <c r="RAG222" s="47"/>
      <c r="RAH222" s="47"/>
      <c r="RAI222" s="47"/>
      <c r="RAJ222" s="47"/>
      <c r="RAK222" s="47"/>
      <c r="RAL222" s="47"/>
      <c r="RAM222" s="47"/>
      <c r="RAN222" s="47"/>
      <c r="RAO222" s="47"/>
      <c r="RAP222" s="47"/>
      <c r="RAQ222" s="47"/>
      <c r="RAR222" s="47"/>
      <c r="RAS222" s="47"/>
      <c r="RAT222" s="47"/>
      <c r="RAU222" s="47"/>
      <c r="RAV222" s="47"/>
      <c r="RAW222" s="47"/>
      <c r="RAX222" s="47"/>
      <c r="RAY222" s="47"/>
      <c r="RAZ222" s="47"/>
      <c r="RBA222" s="47"/>
      <c r="RBB222" s="47"/>
      <c r="RBC222" s="47"/>
      <c r="RBD222" s="47"/>
      <c r="RBE222" s="47"/>
      <c r="RBF222" s="47"/>
      <c r="RBG222" s="47"/>
      <c r="RBH222" s="47"/>
      <c r="RBI222" s="47"/>
      <c r="RBJ222" s="47"/>
      <c r="RBK222" s="47"/>
      <c r="RBL222" s="47"/>
      <c r="RBM222" s="47"/>
      <c r="RBN222" s="47"/>
      <c r="RBO222" s="47"/>
      <c r="RBP222" s="47"/>
      <c r="RBQ222" s="47"/>
      <c r="RBR222" s="47"/>
      <c r="RBS222" s="47"/>
      <c r="RBT222" s="47"/>
      <c r="RBU222" s="47"/>
      <c r="RBV222" s="47"/>
      <c r="RBW222" s="47"/>
      <c r="RBX222" s="47"/>
      <c r="RBY222" s="47"/>
      <c r="RBZ222" s="47"/>
      <c r="RCA222" s="47"/>
      <c r="RCB222" s="47"/>
      <c r="RCC222" s="47"/>
      <c r="RCD222" s="47"/>
      <c r="RCE222" s="47"/>
      <c r="RCF222" s="47"/>
      <c r="RCG222" s="47"/>
      <c r="RCH222" s="47"/>
      <c r="RCI222" s="47"/>
      <c r="RCJ222" s="47"/>
      <c r="RCK222" s="47"/>
      <c r="RCL222" s="47"/>
      <c r="RCM222" s="47"/>
      <c r="RCN222" s="47"/>
      <c r="RCO222" s="47"/>
      <c r="RCP222" s="47"/>
      <c r="RCQ222" s="47"/>
      <c r="RCR222" s="47"/>
      <c r="RCS222" s="47"/>
      <c r="RCT222" s="47"/>
      <c r="RCU222" s="47"/>
      <c r="RCV222" s="47"/>
      <c r="RCW222" s="47"/>
      <c r="RCX222" s="47"/>
      <c r="RCY222" s="47"/>
      <c r="RCZ222" s="47"/>
      <c r="RDA222" s="47"/>
      <c r="RDB222" s="47"/>
      <c r="RDC222" s="47"/>
      <c r="RDD222" s="47"/>
      <c r="RDE222" s="47"/>
      <c r="RDF222" s="47"/>
      <c r="RDG222" s="47"/>
      <c r="RDH222" s="47"/>
      <c r="RDI222" s="47"/>
      <c r="RDJ222" s="47"/>
      <c r="RDK222" s="47"/>
      <c r="RDL222" s="47"/>
      <c r="RDM222" s="47"/>
      <c r="RDN222" s="47"/>
      <c r="RDO222" s="47"/>
      <c r="RDP222" s="47"/>
      <c r="RDQ222" s="47"/>
      <c r="RDR222" s="47"/>
      <c r="RDS222" s="47"/>
      <c r="RDT222" s="47"/>
      <c r="RDU222" s="47"/>
      <c r="RDV222" s="47"/>
      <c r="RDW222" s="47"/>
      <c r="RDX222" s="47"/>
      <c r="RDY222" s="47"/>
      <c r="RDZ222" s="47"/>
      <c r="REA222" s="47"/>
      <c r="REB222" s="47"/>
      <c r="REC222" s="47"/>
      <c r="RED222" s="47"/>
      <c r="REE222" s="47"/>
      <c r="REF222" s="47"/>
      <c r="REG222" s="47"/>
      <c r="REH222" s="47"/>
      <c r="REI222" s="47"/>
      <c r="REJ222" s="47"/>
      <c r="REK222" s="47"/>
      <c r="REL222" s="47"/>
      <c r="REM222" s="47"/>
      <c r="REN222" s="47"/>
      <c r="REO222" s="47"/>
      <c r="REP222" s="47"/>
      <c r="REQ222" s="47"/>
      <c r="RER222" s="47"/>
      <c r="RES222" s="47"/>
      <c r="RET222" s="47"/>
      <c r="REU222" s="47"/>
      <c r="REV222" s="47"/>
      <c r="REW222" s="47"/>
      <c r="REX222" s="47"/>
      <c r="REY222" s="47"/>
      <c r="REZ222" s="47"/>
      <c r="RFA222" s="47"/>
      <c r="RFB222" s="47"/>
      <c r="RFC222" s="47"/>
      <c r="RFD222" s="47"/>
      <c r="RFE222" s="47"/>
      <c r="RFF222" s="47"/>
      <c r="RFG222" s="47"/>
      <c r="RFH222" s="47"/>
      <c r="RFI222" s="47"/>
      <c r="RFJ222" s="47"/>
      <c r="RFK222" s="47"/>
      <c r="RFL222" s="47"/>
      <c r="RFM222" s="47"/>
      <c r="RFN222" s="47"/>
      <c r="RFO222" s="47"/>
      <c r="RFP222" s="47"/>
      <c r="RFQ222" s="47"/>
      <c r="RFR222" s="47"/>
      <c r="RFS222" s="47"/>
      <c r="RFT222" s="47"/>
      <c r="RFU222" s="47"/>
      <c r="RFV222" s="47"/>
      <c r="RFW222" s="47"/>
      <c r="RFX222" s="47"/>
      <c r="RFY222" s="47"/>
      <c r="RFZ222" s="47"/>
      <c r="RGA222" s="47"/>
      <c r="RGB222" s="47"/>
      <c r="RGC222" s="47"/>
      <c r="RGD222" s="47"/>
      <c r="RGE222" s="47"/>
      <c r="RGF222" s="47"/>
      <c r="RGG222" s="47"/>
      <c r="RGH222" s="47"/>
      <c r="RGI222" s="47"/>
      <c r="RGJ222" s="47"/>
      <c r="RGK222" s="47"/>
      <c r="RGL222" s="47"/>
      <c r="RGM222" s="47"/>
      <c r="RGN222" s="47"/>
      <c r="RGO222" s="47"/>
      <c r="RGP222" s="47"/>
      <c r="RGQ222" s="47"/>
      <c r="RGR222" s="47"/>
      <c r="RGS222" s="47"/>
      <c r="RGT222" s="47"/>
      <c r="RGU222" s="47"/>
      <c r="RGV222" s="47"/>
      <c r="RGW222" s="47"/>
      <c r="RGX222" s="47"/>
      <c r="RGY222" s="47"/>
      <c r="RGZ222" s="47"/>
      <c r="RHA222" s="47"/>
      <c r="RHB222" s="47"/>
      <c r="RHC222" s="47"/>
      <c r="RHD222" s="47"/>
      <c r="RHE222" s="47"/>
      <c r="RHF222" s="47"/>
      <c r="RHG222" s="47"/>
      <c r="RHH222" s="47"/>
      <c r="RHI222" s="47"/>
      <c r="RHJ222" s="47"/>
      <c r="RHK222" s="47"/>
      <c r="RHL222" s="47"/>
      <c r="RHM222" s="47"/>
      <c r="RHN222" s="47"/>
      <c r="RHO222" s="47"/>
      <c r="RHP222" s="47"/>
      <c r="RHQ222" s="47"/>
      <c r="RHR222" s="47"/>
      <c r="RHS222" s="47"/>
      <c r="RHT222" s="47"/>
      <c r="RHU222" s="47"/>
      <c r="RHV222" s="47"/>
      <c r="RHW222" s="47"/>
      <c r="RHX222" s="47"/>
      <c r="RHY222" s="47"/>
      <c r="RHZ222" s="47"/>
      <c r="RIA222" s="47"/>
      <c r="RIB222" s="47"/>
      <c r="RIC222" s="47"/>
      <c r="RID222" s="47"/>
      <c r="RIE222" s="47"/>
      <c r="RIF222" s="47"/>
      <c r="RIG222" s="47"/>
      <c r="RIH222" s="47"/>
      <c r="RII222" s="47"/>
      <c r="RIJ222" s="47"/>
      <c r="RIK222" s="47"/>
      <c r="RIL222" s="47"/>
      <c r="RIM222" s="47"/>
      <c r="RIN222" s="47"/>
      <c r="RIO222" s="47"/>
      <c r="RIP222" s="47"/>
      <c r="RIQ222" s="47"/>
      <c r="RIR222" s="47"/>
      <c r="RIS222" s="47"/>
      <c r="RIT222" s="47"/>
      <c r="RIU222" s="47"/>
      <c r="RIV222" s="47"/>
      <c r="RIW222" s="47"/>
      <c r="RIX222" s="47"/>
      <c r="RIY222" s="47"/>
      <c r="RIZ222" s="47"/>
      <c r="RJA222" s="47"/>
      <c r="RJB222" s="47"/>
      <c r="RJC222" s="47"/>
      <c r="RJD222" s="47"/>
      <c r="RJE222" s="47"/>
      <c r="RJF222" s="47"/>
      <c r="RJG222" s="47"/>
      <c r="RJH222" s="47"/>
      <c r="RJI222" s="47"/>
      <c r="RJJ222" s="47"/>
      <c r="RJK222" s="47"/>
      <c r="RJL222" s="47"/>
      <c r="RJM222" s="47"/>
      <c r="RJN222" s="47"/>
      <c r="RJO222" s="47"/>
      <c r="RJP222" s="47"/>
      <c r="RJQ222" s="47"/>
      <c r="RJR222" s="47"/>
      <c r="RJS222" s="47"/>
      <c r="RJT222" s="47"/>
      <c r="RJU222" s="47"/>
      <c r="RJV222" s="47"/>
      <c r="RJW222" s="47"/>
      <c r="RJX222" s="47"/>
      <c r="RJY222" s="47"/>
      <c r="RJZ222" s="47"/>
      <c r="RKA222" s="47"/>
      <c r="RKB222" s="47"/>
      <c r="RKC222" s="47"/>
      <c r="RKD222" s="47"/>
      <c r="RKE222" s="47"/>
      <c r="RKF222" s="47"/>
      <c r="RKG222" s="47"/>
      <c r="RKH222" s="47"/>
      <c r="RKI222" s="47"/>
      <c r="RKJ222" s="47"/>
      <c r="RKK222" s="47"/>
      <c r="RKL222" s="47"/>
      <c r="RKM222" s="47"/>
      <c r="RKN222" s="47"/>
      <c r="RKO222" s="47"/>
      <c r="RKP222" s="47"/>
      <c r="RKQ222" s="47"/>
      <c r="RKR222" s="47"/>
      <c r="RKS222" s="47"/>
      <c r="RKT222" s="47"/>
      <c r="RKU222" s="47"/>
      <c r="RKV222" s="47"/>
      <c r="RKW222" s="47"/>
      <c r="RKX222" s="47"/>
      <c r="RKY222" s="47"/>
      <c r="RKZ222" s="47"/>
      <c r="RLA222" s="47"/>
      <c r="RLB222" s="47"/>
      <c r="RLC222" s="47"/>
      <c r="RLD222" s="47"/>
      <c r="RLE222" s="47"/>
      <c r="RLF222" s="47"/>
      <c r="RLG222" s="47"/>
      <c r="RLH222" s="47"/>
      <c r="RLI222" s="47"/>
      <c r="RLJ222" s="47"/>
      <c r="RLK222" s="47"/>
      <c r="RLL222" s="47"/>
      <c r="RLM222" s="47"/>
      <c r="RLN222" s="47"/>
      <c r="RLO222" s="47"/>
      <c r="RLP222" s="47"/>
      <c r="RLQ222" s="47"/>
      <c r="RLR222" s="47"/>
      <c r="RLS222" s="47"/>
      <c r="RLT222" s="47"/>
      <c r="RLU222" s="47"/>
      <c r="RLV222" s="47"/>
      <c r="RLW222" s="47"/>
      <c r="RLX222" s="47"/>
      <c r="RLY222" s="47"/>
      <c r="RLZ222" s="47"/>
      <c r="RMA222" s="47"/>
      <c r="RMB222" s="47"/>
      <c r="RMC222" s="47"/>
      <c r="RMD222" s="47"/>
      <c r="RME222" s="47"/>
      <c r="RMF222" s="47"/>
      <c r="RMG222" s="47"/>
      <c r="RMH222" s="47"/>
      <c r="RMI222" s="47"/>
      <c r="RMJ222" s="47"/>
      <c r="RMK222" s="47"/>
      <c r="RML222" s="47"/>
      <c r="RMM222" s="47"/>
      <c r="RMN222" s="47"/>
      <c r="RMO222" s="47"/>
      <c r="RMP222" s="47"/>
      <c r="RMQ222" s="47"/>
      <c r="RMR222" s="47"/>
      <c r="RMS222" s="47"/>
      <c r="RMT222" s="47"/>
      <c r="RMU222" s="47"/>
      <c r="RMV222" s="47"/>
      <c r="RMW222" s="47"/>
      <c r="RMX222" s="47"/>
      <c r="RMY222" s="47"/>
      <c r="RMZ222" s="47"/>
      <c r="RNA222" s="47"/>
      <c r="RNB222" s="47"/>
      <c r="RNC222" s="47"/>
      <c r="RND222" s="47"/>
      <c r="RNE222" s="47"/>
      <c r="RNF222" s="47"/>
      <c r="RNG222" s="47"/>
      <c r="RNH222" s="47"/>
      <c r="RNI222" s="47"/>
      <c r="RNJ222" s="47"/>
      <c r="RNK222" s="47"/>
      <c r="RNL222" s="47"/>
      <c r="RNM222" s="47"/>
      <c r="RNN222" s="47"/>
      <c r="RNO222" s="47"/>
      <c r="RNP222" s="47"/>
      <c r="RNQ222" s="47"/>
      <c r="RNR222" s="47"/>
      <c r="RNS222" s="47"/>
      <c r="RNT222" s="47"/>
      <c r="RNU222" s="47"/>
      <c r="RNV222" s="47"/>
      <c r="RNW222" s="47"/>
      <c r="RNX222" s="47"/>
      <c r="RNY222" s="47"/>
      <c r="RNZ222" s="47"/>
      <c r="ROA222" s="47"/>
      <c r="ROB222" s="47"/>
      <c r="ROC222" s="47"/>
      <c r="ROD222" s="47"/>
      <c r="ROE222" s="47"/>
      <c r="ROF222" s="47"/>
      <c r="ROG222" s="47"/>
      <c r="ROH222" s="47"/>
      <c r="ROI222" s="47"/>
      <c r="ROJ222" s="47"/>
      <c r="ROK222" s="47"/>
      <c r="ROL222" s="47"/>
      <c r="ROM222" s="47"/>
      <c r="RON222" s="47"/>
      <c r="ROO222" s="47"/>
      <c r="ROP222" s="47"/>
      <c r="ROQ222" s="47"/>
      <c r="ROR222" s="47"/>
      <c r="ROS222" s="47"/>
      <c r="ROT222" s="47"/>
      <c r="ROU222" s="47"/>
      <c r="ROV222" s="47"/>
      <c r="ROW222" s="47"/>
      <c r="ROX222" s="47"/>
      <c r="ROY222" s="47"/>
      <c r="ROZ222" s="47"/>
      <c r="RPA222" s="47"/>
      <c r="RPB222" s="47"/>
      <c r="RPC222" s="47"/>
      <c r="RPD222" s="47"/>
      <c r="RPE222" s="47"/>
      <c r="RPF222" s="47"/>
      <c r="RPG222" s="47"/>
      <c r="RPH222" s="47"/>
      <c r="RPI222" s="47"/>
      <c r="RPJ222" s="47"/>
      <c r="RPK222" s="47"/>
      <c r="RPL222" s="47"/>
      <c r="RPM222" s="47"/>
      <c r="RPN222" s="47"/>
      <c r="RPO222" s="47"/>
      <c r="RPP222" s="47"/>
      <c r="RPQ222" s="47"/>
      <c r="RPR222" s="47"/>
      <c r="RPS222" s="47"/>
      <c r="RPT222" s="47"/>
      <c r="RPU222" s="47"/>
      <c r="RPV222" s="47"/>
      <c r="RPW222" s="47"/>
      <c r="RPX222" s="47"/>
      <c r="RPY222" s="47"/>
      <c r="RPZ222" s="47"/>
      <c r="RQA222" s="47"/>
      <c r="RQB222" s="47"/>
      <c r="RQC222" s="47"/>
      <c r="RQD222" s="47"/>
      <c r="RQE222" s="47"/>
      <c r="RQF222" s="47"/>
      <c r="RQG222" s="47"/>
      <c r="RQH222" s="47"/>
      <c r="RQI222" s="47"/>
      <c r="RQJ222" s="47"/>
      <c r="RQK222" s="47"/>
      <c r="RQL222" s="47"/>
      <c r="RQM222" s="47"/>
      <c r="RQN222" s="47"/>
      <c r="RQO222" s="47"/>
      <c r="RQP222" s="47"/>
      <c r="RQQ222" s="47"/>
      <c r="RQR222" s="47"/>
      <c r="RQS222" s="47"/>
      <c r="RQT222" s="47"/>
      <c r="RQU222" s="47"/>
      <c r="RQV222" s="47"/>
      <c r="RQW222" s="47"/>
      <c r="RQX222" s="47"/>
      <c r="RQY222" s="47"/>
      <c r="RQZ222" s="47"/>
      <c r="RRA222" s="47"/>
      <c r="RRB222" s="47"/>
      <c r="RRC222" s="47"/>
      <c r="RRD222" s="47"/>
      <c r="RRE222" s="47"/>
      <c r="RRF222" s="47"/>
      <c r="RRG222" s="47"/>
      <c r="RRH222" s="47"/>
      <c r="RRI222" s="47"/>
      <c r="RRJ222" s="47"/>
      <c r="RRK222" s="47"/>
      <c r="RRL222" s="47"/>
      <c r="RRM222" s="47"/>
      <c r="RRN222" s="47"/>
      <c r="RRO222" s="47"/>
      <c r="RRP222" s="47"/>
      <c r="RRQ222" s="47"/>
      <c r="RRR222" s="47"/>
      <c r="RRS222" s="47"/>
      <c r="RRT222" s="47"/>
      <c r="RRU222" s="47"/>
      <c r="RRV222" s="47"/>
      <c r="RRW222" s="47"/>
      <c r="RRX222" s="47"/>
      <c r="RRY222" s="47"/>
      <c r="RRZ222" s="47"/>
      <c r="RSA222" s="47"/>
      <c r="RSB222" s="47"/>
      <c r="RSC222" s="47"/>
      <c r="RSD222" s="47"/>
      <c r="RSE222" s="47"/>
      <c r="RSF222" s="47"/>
      <c r="RSG222" s="47"/>
      <c r="RSH222" s="47"/>
      <c r="RSI222" s="47"/>
      <c r="RSJ222" s="47"/>
      <c r="RSK222" s="47"/>
      <c r="RSL222" s="47"/>
      <c r="RSM222" s="47"/>
      <c r="RSN222" s="47"/>
      <c r="RSO222" s="47"/>
      <c r="RSP222" s="47"/>
      <c r="RSQ222" s="47"/>
      <c r="RSR222" s="47"/>
      <c r="RSS222" s="47"/>
      <c r="RST222" s="47"/>
      <c r="RSU222" s="47"/>
      <c r="RSV222" s="47"/>
      <c r="RSW222" s="47"/>
      <c r="RSX222" s="47"/>
      <c r="RSY222" s="47"/>
      <c r="RSZ222" s="47"/>
      <c r="RTA222" s="47"/>
      <c r="RTB222" s="47"/>
      <c r="RTC222" s="47"/>
      <c r="RTD222" s="47"/>
      <c r="RTE222" s="47"/>
      <c r="RTF222" s="47"/>
      <c r="RTG222" s="47"/>
      <c r="RTH222" s="47"/>
      <c r="RTI222" s="47"/>
      <c r="RTJ222" s="47"/>
      <c r="RTK222" s="47"/>
      <c r="RTL222" s="47"/>
      <c r="RTM222" s="47"/>
      <c r="RTN222" s="47"/>
      <c r="RTO222" s="47"/>
      <c r="RTP222" s="47"/>
      <c r="RTQ222" s="47"/>
      <c r="RTR222" s="47"/>
      <c r="RTS222" s="47"/>
      <c r="RTT222" s="47"/>
      <c r="RTU222" s="47"/>
      <c r="RTV222" s="47"/>
      <c r="RTW222" s="47"/>
      <c r="RTX222" s="47"/>
      <c r="RTY222" s="47"/>
      <c r="RTZ222" s="47"/>
      <c r="RUA222" s="47"/>
      <c r="RUB222" s="47"/>
      <c r="RUC222" s="47"/>
      <c r="RUD222" s="47"/>
      <c r="RUE222" s="47"/>
      <c r="RUF222" s="47"/>
      <c r="RUG222" s="47"/>
      <c r="RUH222" s="47"/>
      <c r="RUI222" s="47"/>
      <c r="RUJ222" s="47"/>
      <c r="RUK222" s="47"/>
      <c r="RUL222" s="47"/>
      <c r="RUM222" s="47"/>
      <c r="RUN222" s="47"/>
      <c r="RUO222" s="47"/>
      <c r="RUP222" s="47"/>
      <c r="RUQ222" s="47"/>
      <c r="RUR222" s="47"/>
      <c r="RUS222" s="47"/>
      <c r="RUT222" s="47"/>
      <c r="RUU222" s="47"/>
      <c r="RUV222" s="47"/>
      <c r="RUW222" s="47"/>
      <c r="RUX222" s="47"/>
      <c r="RUY222" s="47"/>
      <c r="RUZ222" s="47"/>
      <c r="RVA222" s="47"/>
      <c r="RVB222" s="47"/>
      <c r="RVC222" s="47"/>
      <c r="RVD222" s="47"/>
      <c r="RVE222" s="47"/>
      <c r="RVF222" s="47"/>
      <c r="RVG222" s="47"/>
      <c r="RVH222" s="47"/>
      <c r="RVI222" s="47"/>
      <c r="RVJ222" s="47"/>
      <c r="RVK222" s="47"/>
      <c r="RVL222" s="47"/>
      <c r="RVM222" s="47"/>
      <c r="RVN222" s="47"/>
      <c r="RVO222" s="47"/>
      <c r="RVP222" s="47"/>
      <c r="RVQ222" s="47"/>
      <c r="RVR222" s="47"/>
      <c r="RVS222" s="47"/>
      <c r="RVT222" s="47"/>
      <c r="RVU222" s="47"/>
      <c r="RVV222" s="47"/>
      <c r="RVW222" s="47"/>
      <c r="RVX222" s="47"/>
      <c r="RVY222" s="47"/>
      <c r="RVZ222" s="47"/>
      <c r="RWA222" s="47"/>
      <c r="RWB222" s="47"/>
      <c r="RWC222" s="47"/>
      <c r="RWD222" s="47"/>
      <c r="RWE222" s="47"/>
      <c r="RWF222" s="47"/>
      <c r="RWG222" s="47"/>
      <c r="RWH222" s="47"/>
      <c r="RWI222" s="47"/>
      <c r="RWJ222" s="47"/>
      <c r="RWK222" s="47"/>
      <c r="RWL222" s="47"/>
      <c r="RWM222" s="47"/>
      <c r="RWN222" s="47"/>
      <c r="RWO222" s="47"/>
      <c r="RWP222" s="47"/>
      <c r="RWQ222" s="47"/>
      <c r="RWR222" s="47"/>
      <c r="RWS222" s="47"/>
      <c r="RWT222" s="47"/>
      <c r="RWU222" s="47"/>
      <c r="RWV222" s="47"/>
      <c r="RWW222" s="47"/>
      <c r="RWX222" s="47"/>
      <c r="RWY222" s="47"/>
      <c r="RWZ222" s="47"/>
      <c r="RXA222" s="47"/>
      <c r="RXB222" s="47"/>
      <c r="RXC222" s="47"/>
      <c r="RXD222" s="47"/>
      <c r="RXE222" s="47"/>
      <c r="RXF222" s="47"/>
      <c r="RXG222" s="47"/>
      <c r="RXH222" s="47"/>
      <c r="RXI222" s="47"/>
      <c r="RXJ222" s="47"/>
      <c r="RXK222" s="47"/>
      <c r="RXL222" s="47"/>
      <c r="RXM222" s="47"/>
      <c r="RXN222" s="47"/>
      <c r="RXO222" s="47"/>
      <c r="RXP222" s="47"/>
      <c r="RXQ222" s="47"/>
      <c r="RXR222" s="47"/>
      <c r="RXS222" s="47"/>
      <c r="RXT222" s="47"/>
      <c r="RXU222" s="47"/>
      <c r="RXV222" s="47"/>
      <c r="RXW222" s="47"/>
      <c r="RXX222" s="47"/>
      <c r="RXY222" s="47"/>
      <c r="RXZ222" s="47"/>
      <c r="RYA222" s="47"/>
      <c r="RYB222" s="47"/>
      <c r="RYC222" s="47"/>
      <c r="RYD222" s="47"/>
      <c r="RYE222" s="47"/>
      <c r="RYF222" s="47"/>
      <c r="RYG222" s="47"/>
      <c r="RYH222" s="47"/>
      <c r="RYI222" s="47"/>
      <c r="RYJ222" s="47"/>
      <c r="RYK222" s="47"/>
      <c r="RYL222" s="47"/>
      <c r="RYM222" s="47"/>
      <c r="RYN222" s="47"/>
      <c r="RYO222" s="47"/>
      <c r="RYP222" s="47"/>
      <c r="RYQ222" s="47"/>
      <c r="RYR222" s="47"/>
      <c r="RYS222" s="47"/>
      <c r="RYT222" s="47"/>
      <c r="RYU222" s="47"/>
      <c r="RYV222" s="47"/>
      <c r="RYW222" s="47"/>
      <c r="RYX222" s="47"/>
      <c r="RYY222" s="47"/>
      <c r="RYZ222" s="47"/>
      <c r="RZA222" s="47"/>
      <c r="RZB222" s="47"/>
      <c r="RZC222" s="47"/>
      <c r="RZD222" s="47"/>
      <c r="RZE222" s="47"/>
      <c r="RZF222" s="47"/>
      <c r="RZG222" s="47"/>
      <c r="RZH222" s="47"/>
      <c r="RZI222" s="47"/>
      <c r="RZJ222" s="47"/>
      <c r="RZK222" s="47"/>
      <c r="RZL222" s="47"/>
      <c r="RZM222" s="47"/>
      <c r="RZN222" s="47"/>
      <c r="RZO222" s="47"/>
      <c r="RZP222" s="47"/>
      <c r="RZQ222" s="47"/>
      <c r="RZR222" s="47"/>
      <c r="RZS222" s="47"/>
      <c r="RZT222" s="47"/>
      <c r="RZU222" s="47"/>
      <c r="RZV222" s="47"/>
      <c r="RZW222" s="47"/>
      <c r="RZX222" s="47"/>
      <c r="RZY222" s="47"/>
      <c r="RZZ222" s="47"/>
      <c r="SAA222" s="47"/>
      <c r="SAB222" s="47"/>
      <c r="SAC222" s="47"/>
      <c r="SAD222" s="47"/>
      <c r="SAE222" s="47"/>
      <c r="SAF222" s="47"/>
      <c r="SAG222" s="47"/>
      <c r="SAH222" s="47"/>
      <c r="SAI222" s="47"/>
      <c r="SAJ222" s="47"/>
      <c r="SAK222" s="47"/>
      <c r="SAL222" s="47"/>
      <c r="SAM222" s="47"/>
      <c r="SAN222" s="47"/>
      <c r="SAO222" s="47"/>
      <c r="SAP222" s="47"/>
      <c r="SAQ222" s="47"/>
      <c r="SAR222" s="47"/>
      <c r="SAS222" s="47"/>
      <c r="SAT222" s="47"/>
      <c r="SAU222" s="47"/>
      <c r="SAV222" s="47"/>
      <c r="SAW222" s="47"/>
      <c r="SAX222" s="47"/>
      <c r="SAY222" s="47"/>
      <c r="SAZ222" s="47"/>
      <c r="SBA222" s="47"/>
      <c r="SBB222" s="47"/>
      <c r="SBC222" s="47"/>
      <c r="SBD222" s="47"/>
      <c r="SBE222" s="47"/>
      <c r="SBF222" s="47"/>
      <c r="SBG222" s="47"/>
      <c r="SBH222" s="47"/>
      <c r="SBI222" s="47"/>
      <c r="SBJ222" s="47"/>
      <c r="SBK222" s="47"/>
      <c r="SBL222" s="47"/>
      <c r="SBM222" s="47"/>
      <c r="SBN222" s="47"/>
      <c r="SBO222" s="47"/>
      <c r="SBP222" s="47"/>
      <c r="SBQ222" s="47"/>
      <c r="SBR222" s="47"/>
      <c r="SBS222" s="47"/>
      <c r="SBT222" s="47"/>
      <c r="SBU222" s="47"/>
      <c r="SBV222" s="47"/>
      <c r="SBW222" s="47"/>
      <c r="SBX222" s="47"/>
      <c r="SBY222" s="47"/>
      <c r="SBZ222" s="47"/>
      <c r="SCA222" s="47"/>
      <c r="SCB222" s="47"/>
      <c r="SCC222" s="47"/>
      <c r="SCD222" s="47"/>
      <c r="SCE222" s="47"/>
      <c r="SCF222" s="47"/>
      <c r="SCG222" s="47"/>
      <c r="SCH222" s="47"/>
      <c r="SCI222" s="47"/>
      <c r="SCJ222" s="47"/>
      <c r="SCK222" s="47"/>
      <c r="SCL222" s="47"/>
      <c r="SCM222" s="47"/>
      <c r="SCN222" s="47"/>
      <c r="SCO222" s="47"/>
      <c r="SCP222" s="47"/>
      <c r="SCQ222" s="47"/>
      <c r="SCR222" s="47"/>
      <c r="SCS222" s="47"/>
      <c r="SCT222" s="47"/>
      <c r="SCU222" s="47"/>
      <c r="SCV222" s="47"/>
      <c r="SCW222" s="47"/>
      <c r="SCX222" s="47"/>
      <c r="SCY222" s="47"/>
      <c r="SCZ222" s="47"/>
      <c r="SDA222" s="47"/>
      <c r="SDB222" s="47"/>
      <c r="SDC222" s="47"/>
      <c r="SDD222" s="47"/>
      <c r="SDE222" s="47"/>
      <c r="SDF222" s="47"/>
      <c r="SDG222" s="47"/>
      <c r="SDH222" s="47"/>
      <c r="SDI222" s="47"/>
      <c r="SDJ222" s="47"/>
      <c r="SDK222" s="47"/>
      <c r="SDL222" s="47"/>
      <c r="SDM222" s="47"/>
      <c r="SDN222" s="47"/>
      <c r="SDO222" s="47"/>
      <c r="SDP222" s="47"/>
      <c r="SDQ222" s="47"/>
      <c r="SDR222" s="47"/>
      <c r="SDS222" s="47"/>
      <c r="SDT222" s="47"/>
      <c r="SDU222" s="47"/>
      <c r="SDV222" s="47"/>
      <c r="SDW222" s="47"/>
      <c r="SDX222" s="47"/>
      <c r="SDY222" s="47"/>
      <c r="SDZ222" s="47"/>
      <c r="SEA222" s="47"/>
      <c r="SEB222" s="47"/>
      <c r="SEC222" s="47"/>
      <c r="SED222" s="47"/>
      <c r="SEE222" s="47"/>
      <c r="SEF222" s="47"/>
      <c r="SEG222" s="47"/>
      <c r="SEH222" s="47"/>
      <c r="SEI222" s="47"/>
      <c r="SEJ222" s="47"/>
      <c r="SEK222" s="47"/>
      <c r="SEL222" s="47"/>
      <c r="SEM222" s="47"/>
      <c r="SEN222" s="47"/>
      <c r="SEO222" s="47"/>
      <c r="SEP222" s="47"/>
      <c r="SEQ222" s="47"/>
      <c r="SER222" s="47"/>
      <c r="SES222" s="47"/>
      <c r="SET222" s="47"/>
      <c r="SEU222" s="47"/>
      <c r="SEV222" s="47"/>
      <c r="SEW222" s="47"/>
      <c r="SEX222" s="47"/>
      <c r="SEY222" s="47"/>
      <c r="SEZ222" s="47"/>
      <c r="SFA222" s="47"/>
      <c r="SFB222" s="47"/>
      <c r="SFC222" s="47"/>
      <c r="SFD222" s="47"/>
      <c r="SFE222" s="47"/>
      <c r="SFF222" s="47"/>
      <c r="SFG222" s="47"/>
      <c r="SFH222" s="47"/>
      <c r="SFI222" s="47"/>
      <c r="SFJ222" s="47"/>
      <c r="SFK222" s="47"/>
      <c r="SFL222" s="47"/>
      <c r="SFM222" s="47"/>
      <c r="SFN222" s="47"/>
      <c r="SFO222" s="47"/>
      <c r="SFP222" s="47"/>
      <c r="SFQ222" s="47"/>
      <c r="SFR222" s="47"/>
      <c r="SFS222" s="47"/>
      <c r="SFT222" s="47"/>
      <c r="SFU222" s="47"/>
      <c r="SFV222" s="47"/>
      <c r="SFW222" s="47"/>
      <c r="SFX222" s="47"/>
      <c r="SFY222" s="47"/>
      <c r="SFZ222" s="47"/>
      <c r="SGA222" s="47"/>
      <c r="SGB222" s="47"/>
      <c r="SGC222" s="47"/>
      <c r="SGD222" s="47"/>
      <c r="SGE222" s="47"/>
      <c r="SGF222" s="47"/>
      <c r="SGG222" s="47"/>
      <c r="SGH222" s="47"/>
      <c r="SGI222" s="47"/>
      <c r="SGJ222" s="47"/>
      <c r="SGK222" s="47"/>
      <c r="SGL222" s="47"/>
      <c r="SGM222" s="47"/>
      <c r="SGN222" s="47"/>
      <c r="SGO222" s="47"/>
      <c r="SGP222" s="47"/>
      <c r="SGQ222" s="47"/>
      <c r="SGR222" s="47"/>
      <c r="SGS222" s="47"/>
      <c r="SGT222" s="47"/>
      <c r="SGU222" s="47"/>
      <c r="SGV222" s="47"/>
      <c r="SGW222" s="47"/>
      <c r="SGX222" s="47"/>
      <c r="SGY222" s="47"/>
      <c r="SGZ222" s="47"/>
      <c r="SHA222" s="47"/>
      <c r="SHB222" s="47"/>
      <c r="SHC222" s="47"/>
      <c r="SHD222" s="47"/>
      <c r="SHE222" s="47"/>
      <c r="SHF222" s="47"/>
      <c r="SHG222" s="47"/>
      <c r="SHH222" s="47"/>
      <c r="SHI222" s="47"/>
      <c r="SHJ222" s="47"/>
      <c r="SHK222" s="47"/>
      <c r="SHL222" s="47"/>
      <c r="SHM222" s="47"/>
      <c r="SHN222" s="47"/>
      <c r="SHO222" s="47"/>
      <c r="SHP222" s="47"/>
      <c r="SHQ222" s="47"/>
      <c r="SHR222" s="47"/>
      <c r="SHS222" s="47"/>
      <c r="SHT222" s="47"/>
      <c r="SHU222" s="47"/>
      <c r="SHV222" s="47"/>
      <c r="SHW222" s="47"/>
      <c r="SHX222" s="47"/>
      <c r="SHY222" s="47"/>
      <c r="SHZ222" s="47"/>
      <c r="SIA222" s="47"/>
      <c r="SIB222" s="47"/>
      <c r="SIC222" s="47"/>
      <c r="SID222" s="47"/>
      <c r="SIE222" s="47"/>
      <c r="SIF222" s="47"/>
      <c r="SIG222" s="47"/>
      <c r="SIH222" s="47"/>
      <c r="SII222" s="47"/>
      <c r="SIJ222" s="47"/>
      <c r="SIK222" s="47"/>
      <c r="SIL222" s="47"/>
      <c r="SIM222" s="47"/>
      <c r="SIN222" s="47"/>
      <c r="SIO222" s="47"/>
      <c r="SIP222" s="47"/>
      <c r="SIQ222" s="47"/>
      <c r="SIR222" s="47"/>
      <c r="SIS222" s="47"/>
      <c r="SIT222" s="47"/>
      <c r="SIU222" s="47"/>
      <c r="SIV222" s="47"/>
      <c r="SIW222" s="47"/>
      <c r="SIX222" s="47"/>
      <c r="SIY222" s="47"/>
      <c r="SIZ222" s="47"/>
      <c r="SJA222" s="47"/>
      <c r="SJB222" s="47"/>
      <c r="SJC222" s="47"/>
      <c r="SJD222" s="47"/>
      <c r="SJE222" s="47"/>
      <c r="SJF222" s="47"/>
      <c r="SJG222" s="47"/>
      <c r="SJH222" s="47"/>
      <c r="SJI222" s="47"/>
      <c r="SJJ222" s="47"/>
      <c r="SJK222" s="47"/>
      <c r="SJL222" s="47"/>
      <c r="SJM222" s="47"/>
      <c r="SJN222" s="47"/>
      <c r="SJO222" s="47"/>
      <c r="SJP222" s="47"/>
      <c r="SJQ222" s="47"/>
      <c r="SJR222" s="47"/>
      <c r="SJS222" s="47"/>
      <c r="SJT222" s="47"/>
      <c r="SJU222" s="47"/>
      <c r="SJV222" s="47"/>
      <c r="SJW222" s="47"/>
      <c r="SJX222" s="47"/>
      <c r="SJY222" s="47"/>
      <c r="SJZ222" s="47"/>
      <c r="SKA222" s="47"/>
      <c r="SKB222" s="47"/>
      <c r="SKC222" s="47"/>
      <c r="SKD222" s="47"/>
      <c r="SKE222" s="47"/>
      <c r="SKF222" s="47"/>
      <c r="SKG222" s="47"/>
      <c r="SKH222" s="47"/>
      <c r="SKI222" s="47"/>
      <c r="SKJ222" s="47"/>
      <c r="SKK222" s="47"/>
      <c r="SKL222" s="47"/>
      <c r="SKM222" s="47"/>
      <c r="SKN222" s="47"/>
      <c r="SKO222" s="47"/>
      <c r="SKP222" s="47"/>
      <c r="SKQ222" s="47"/>
      <c r="SKR222" s="47"/>
      <c r="SKS222" s="47"/>
      <c r="SKT222" s="47"/>
      <c r="SKU222" s="47"/>
      <c r="SKV222" s="47"/>
      <c r="SKW222" s="47"/>
      <c r="SKX222" s="47"/>
      <c r="SKY222" s="47"/>
      <c r="SKZ222" s="47"/>
      <c r="SLA222" s="47"/>
      <c r="SLB222" s="47"/>
      <c r="SLC222" s="47"/>
      <c r="SLD222" s="47"/>
      <c r="SLE222" s="47"/>
      <c r="SLF222" s="47"/>
      <c r="SLG222" s="47"/>
      <c r="SLH222" s="47"/>
      <c r="SLI222" s="47"/>
      <c r="SLJ222" s="47"/>
      <c r="SLK222" s="47"/>
      <c r="SLL222" s="47"/>
      <c r="SLM222" s="47"/>
      <c r="SLN222" s="47"/>
      <c r="SLO222" s="47"/>
      <c r="SLP222" s="47"/>
      <c r="SLQ222" s="47"/>
      <c r="SLR222" s="47"/>
      <c r="SLS222" s="47"/>
      <c r="SLT222" s="47"/>
      <c r="SLU222" s="47"/>
      <c r="SLV222" s="47"/>
      <c r="SLW222" s="47"/>
      <c r="SLX222" s="47"/>
      <c r="SLY222" s="47"/>
      <c r="SLZ222" s="47"/>
      <c r="SMA222" s="47"/>
      <c r="SMB222" s="47"/>
      <c r="SMC222" s="47"/>
      <c r="SMD222" s="47"/>
      <c r="SME222" s="47"/>
      <c r="SMF222" s="47"/>
      <c r="SMG222" s="47"/>
      <c r="SMH222" s="47"/>
      <c r="SMI222" s="47"/>
      <c r="SMJ222" s="47"/>
      <c r="SMK222" s="47"/>
      <c r="SML222" s="47"/>
      <c r="SMM222" s="47"/>
      <c r="SMN222" s="47"/>
      <c r="SMO222" s="47"/>
      <c r="SMP222" s="47"/>
      <c r="SMQ222" s="47"/>
      <c r="SMR222" s="47"/>
      <c r="SMS222" s="47"/>
      <c r="SMT222" s="47"/>
      <c r="SMU222" s="47"/>
      <c r="SMV222" s="47"/>
      <c r="SMW222" s="47"/>
      <c r="SMX222" s="47"/>
      <c r="SMY222" s="47"/>
      <c r="SMZ222" s="47"/>
      <c r="SNA222" s="47"/>
      <c r="SNB222" s="47"/>
      <c r="SNC222" s="47"/>
      <c r="SND222" s="47"/>
      <c r="SNE222" s="47"/>
      <c r="SNF222" s="47"/>
      <c r="SNG222" s="47"/>
      <c r="SNH222" s="47"/>
      <c r="SNI222" s="47"/>
      <c r="SNJ222" s="47"/>
      <c r="SNK222" s="47"/>
      <c r="SNL222" s="47"/>
      <c r="SNM222" s="47"/>
      <c r="SNN222" s="47"/>
      <c r="SNO222" s="47"/>
      <c r="SNP222" s="47"/>
      <c r="SNQ222" s="47"/>
      <c r="SNR222" s="47"/>
      <c r="SNS222" s="47"/>
      <c r="SNT222" s="47"/>
      <c r="SNU222" s="47"/>
      <c r="SNV222" s="47"/>
      <c r="SNW222" s="47"/>
      <c r="SNX222" s="47"/>
      <c r="SNY222" s="47"/>
      <c r="SNZ222" s="47"/>
      <c r="SOA222" s="47"/>
      <c r="SOB222" s="47"/>
      <c r="SOC222" s="47"/>
      <c r="SOD222" s="47"/>
      <c r="SOE222" s="47"/>
      <c r="SOF222" s="47"/>
      <c r="SOG222" s="47"/>
      <c r="SOH222" s="47"/>
      <c r="SOI222" s="47"/>
      <c r="SOJ222" s="47"/>
      <c r="SOK222" s="47"/>
      <c r="SOL222" s="47"/>
      <c r="SOM222" s="47"/>
      <c r="SON222" s="47"/>
      <c r="SOO222" s="47"/>
      <c r="SOP222" s="47"/>
      <c r="SOQ222" s="47"/>
      <c r="SOR222" s="47"/>
      <c r="SOS222" s="47"/>
      <c r="SOT222" s="47"/>
      <c r="SOU222" s="47"/>
      <c r="SOV222" s="47"/>
      <c r="SOW222" s="47"/>
      <c r="SOX222" s="47"/>
      <c r="SOY222" s="47"/>
      <c r="SOZ222" s="47"/>
      <c r="SPA222" s="47"/>
      <c r="SPB222" s="47"/>
      <c r="SPC222" s="47"/>
      <c r="SPD222" s="47"/>
      <c r="SPE222" s="47"/>
      <c r="SPF222" s="47"/>
      <c r="SPG222" s="47"/>
      <c r="SPH222" s="47"/>
      <c r="SPI222" s="47"/>
      <c r="SPJ222" s="47"/>
      <c r="SPK222" s="47"/>
      <c r="SPL222" s="47"/>
      <c r="SPM222" s="47"/>
      <c r="SPN222" s="47"/>
      <c r="SPO222" s="47"/>
      <c r="SPP222" s="47"/>
      <c r="SPQ222" s="47"/>
      <c r="SPR222" s="47"/>
      <c r="SPS222" s="47"/>
      <c r="SPT222" s="47"/>
      <c r="SPU222" s="47"/>
      <c r="SPV222" s="47"/>
      <c r="SPW222" s="47"/>
      <c r="SPX222" s="47"/>
      <c r="SPY222" s="47"/>
      <c r="SPZ222" s="47"/>
      <c r="SQA222" s="47"/>
      <c r="SQB222" s="47"/>
      <c r="SQC222" s="47"/>
      <c r="SQD222" s="47"/>
      <c r="SQE222" s="47"/>
      <c r="SQF222" s="47"/>
      <c r="SQG222" s="47"/>
      <c r="SQH222" s="47"/>
      <c r="SQI222" s="47"/>
      <c r="SQJ222" s="47"/>
      <c r="SQK222" s="47"/>
      <c r="SQL222" s="47"/>
      <c r="SQM222" s="47"/>
      <c r="SQN222" s="47"/>
      <c r="SQO222" s="47"/>
      <c r="SQP222" s="47"/>
      <c r="SQQ222" s="47"/>
      <c r="SQR222" s="47"/>
      <c r="SQS222" s="47"/>
      <c r="SQT222" s="47"/>
      <c r="SQU222" s="47"/>
      <c r="SQV222" s="47"/>
      <c r="SQW222" s="47"/>
      <c r="SQX222" s="47"/>
      <c r="SQY222" s="47"/>
      <c r="SQZ222" s="47"/>
      <c r="SRA222" s="47"/>
      <c r="SRB222" s="47"/>
      <c r="SRC222" s="47"/>
      <c r="SRD222" s="47"/>
      <c r="SRE222" s="47"/>
      <c r="SRF222" s="47"/>
      <c r="SRG222" s="47"/>
      <c r="SRH222" s="47"/>
      <c r="SRI222" s="47"/>
      <c r="SRJ222" s="47"/>
      <c r="SRK222" s="47"/>
      <c r="SRL222" s="47"/>
      <c r="SRM222" s="47"/>
      <c r="SRN222" s="47"/>
      <c r="SRO222" s="47"/>
      <c r="SRP222" s="47"/>
      <c r="SRQ222" s="47"/>
      <c r="SRR222" s="47"/>
      <c r="SRS222" s="47"/>
      <c r="SRT222" s="47"/>
      <c r="SRU222" s="47"/>
      <c r="SRV222" s="47"/>
      <c r="SRW222" s="47"/>
      <c r="SRX222" s="47"/>
      <c r="SRY222" s="47"/>
      <c r="SRZ222" s="47"/>
      <c r="SSA222" s="47"/>
      <c r="SSB222" s="47"/>
      <c r="SSC222" s="47"/>
      <c r="SSD222" s="47"/>
      <c r="SSE222" s="47"/>
      <c r="SSF222" s="47"/>
      <c r="SSG222" s="47"/>
      <c r="SSH222" s="47"/>
      <c r="SSI222" s="47"/>
      <c r="SSJ222" s="47"/>
      <c r="SSK222" s="47"/>
      <c r="SSL222" s="47"/>
      <c r="SSM222" s="47"/>
      <c r="SSN222" s="47"/>
      <c r="SSO222" s="47"/>
      <c r="SSP222" s="47"/>
      <c r="SSQ222" s="47"/>
      <c r="SSR222" s="47"/>
      <c r="SSS222" s="47"/>
      <c r="SST222" s="47"/>
      <c r="SSU222" s="47"/>
      <c r="SSV222" s="47"/>
      <c r="SSW222" s="47"/>
      <c r="SSX222" s="47"/>
      <c r="SSY222" s="47"/>
      <c r="SSZ222" s="47"/>
      <c r="STA222" s="47"/>
      <c r="STB222" s="47"/>
      <c r="STC222" s="47"/>
      <c r="STD222" s="47"/>
      <c r="STE222" s="47"/>
      <c r="STF222" s="47"/>
      <c r="STG222" s="47"/>
      <c r="STH222" s="47"/>
      <c r="STI222" s="47"/>
      <c r="STJ222" s="47"/>
      <c r="STK222" s="47"/>
      <c r="STL222" s="47"/>
      <c r="STM222" s="47"/>
      <c r="STN222" s="47"/>
      <c r="STO222" s="47"/>
      <c r="STP222" s="47"/>
      <c r="STQ222" s="47"/>
      <c r="STR222" s="47"/>
      <c r="STS222" s="47"/>
      <c r="STT222" s="47"/>
      <c r="STU222" s="47"/>
      <c r="STV222" s="47"/>
      <c r="STW222" s="47"/>
      <c r="STX222" s="47"/>
      <c r="STY222" s="47"/>
      <c r="STZ222" s="47"/>
      <c r="SUA222" s="47"/>
      <c r="SUB222" s="47"/>
      <c r="SUC222" s="47"/>
      <c r="SUD222" s="47"/>
      <c r="SUE222" s="47"/>
      <c r="SUF222" s="47"/>
      <c r="SUG222" s="47"/>
      <c r="SUH222" s="47"/>
      <c r="SUI222" s="47"/>
      <c r="SUJ222" s="47"/>
      <c r="SUK222" s="47"/>
      <c r="SUL222" s="47"/>
      <c r="SUM222" s="47"/>
      <c r="SUN222" s="47"/>
      <c r="SUO222" s="47"/>
      <c r="SUP222" s="47"/>
      <c r="SUQ222" s="47"/>
      <c r="SUR222" s="47"/>
      <c r="SUS222" s="47"/>
      <c r="SUT222" s="47"/>
      <c r="SUU222" s="47"/>
      <c r="SUV222" s="47"/>
      <c r="SUW222" s="47"/>
      <c r="SUX222" s="47"/>
      <c r="SUY222" s="47"/>
      <c r="SUZ222" s="47"/>
      <c r="SVA222" s="47"/>
      <c r="SVB222" s="47"/>
      <c r="SVC222" s="47"/>
      <c r="SVD222" s="47"/>
      <c r="SVE222" s="47"/>
      <c r="SVF222" s="47"/>
      <c r="SVG222" s="47"/>
      <c r="SVH222" s="47"/>
      <c r="SVI222" s="47"/>
      <c r="SVJ222" s="47"/>
      <c r="SVK222" s="47"/>
      <c r="SVL222" s="47"/>
      <c r="SVM222" s="47"/>
      <c r="SVN222" s="47"/>
      <c r="SVO222" s="47"/>
      <c r="SVP222" s="47"/>
      <c r="SVQ222" s="47"/>
      <c r="SVR222" s="47"/>
      <c r="SVS222" s="47"/>
      <c r="SVT222" s="47"/>
      <c r="SVU222" s="47"/>
      <c r="SVV222" s="47"/>
      <c r="SVW222" s="47"/>
      <c r="SVX222" s="47"/>
      <c r="SVY222" s="47"/>
      <c r="SVZ222" s="47"/>
      <c r="SWA222" s="47"/>
      <c r="SWB222" s="47"/>
      <c r="SWC222" s="47"/>
      <c r="SWD222" s="47"/>
      <c r="SWE222" s="47"/>
      <c r="SWF222" s="47"/>
      <c r="SWG222" s="47"/>
      <c r="SWH222" s="47"/>
      <c r="SWI222" s="47"/>
      <c r="SWJ222" s="47"/>
      <c r="SWK222" s="47"/>
      <c r="SWL222" s="47"/>
      <c r="SWM222" s="47"/>
      <c r="SWN222" s="47"/>
      <c r="SWO222" s="47"/>
      <c r="SWP222" s="47"/>
      <c r="SWQ222" s="47"/>
      <c r="SWR222" s="47"/>
      <c r="SWS222" s="47"/>
      <c r="SWT222" s="47"/>
      <c r="SWU222" s="47"/>
      <c r="SWV222" s="47"/>
      <c r="SWW222" s="47"/>
      <c r="SWX222" s="47"/>
      <c r="SWY222" s="47"/>
      <c r="SWZ222" s="47"/>
      <c r="SXA222" s="47"/>
      <c r="SXB222" s="47"/>
      <c r="SXC222" s="47"/>
      <c r="SXD222" s="47"/>
      <c r="SXE222" s="47"/>
      <c r="SXF222" s="47"/>
      <c r="SXG222" s="47"/>
      <c r="SXH222" s="47"/>
      <c r="SXI222" s="47"/>
      <c r="SXJ222" s="47"/>
      <c r="SXK222" s="47"/>
      <c r="SXL222" s="47"/>
      <c r="SXM222" s="47"/>
      <c r="SXN222" s="47"/>
      <c r="SXO222" s="47"/>
      <c r="SXP222" s="47"/>
      <c r="SXQ222" s="47"/>
      <c r="SXR222" s="47"/>
      <c r="SXS222" s="47"/>
      <c r="SXT222" s="47"/>
      <c r="SXU222" s="47"/>
      <c r="SXV222" s="47"/>
      <c r="SXW222" s="47"/>
      <c r="SXX222" s="47"/>
      <c r="SXY222" s="47"/>
      <c r="SXZ222" s="47"/>
      <c r="SYA222" s="47"/>
      <c r="SYB222" s="47"/>
      <c r="SYC222" s="47"/>
      <c r="SYD222" s="47"/>
      <c r="SYE222" s="47"/>
      <c r="SYF222" s="47"/>
      <c r="SYG222" s="47"/>
      <c r="SYH222" s="47"/>
      <c r="SYI222" s="47"/>
      <c r="SYJ222" s="47"/>
      <c r="SYK222" s="47"/>
      <c r="SYL222" s="47"/>
      <c r="SYM222" s="47"/>
      <c r="SYN222" s="47"/>
      <c r="SYO222" s="47"/>
      <c r="SYP222" s="47"/>
      <c r="SYQ222" s="47"/>
      <c r="SYR222" s="47"/>
      <c r="SYS222" s="47"/>
      <c r="SYT222" s="47"/>
      <c r="SYU222" s="47"/>
      <c r="SYV222" s="47"/>
      <c r="SYW222" s="47"/>
      <c r="SYX222" s="47"/>
      <c r="SYY222" s="47"/>
      <c r="SYZ222" s="47"/>
      <c r="SZA222" s="47"/>
      <c r="SZB222" s="47"/>
      <c r="SZC222" s="47"/>
      <c r="SZD222" s="47"/>
      <c r="SZE222" s="47"/>
      <c r="SZF222" s="47"/>
      <c r="SZG222" s="47"/>
      <c r="SZH222" s="47"/>
      <c r="SZI222" s="47"/>
      <c r="SZJ222" s="47"/>
      <c r="SZK222" s="47"/>
      <c r="SZL222" s="47"/>
      <c r="SZM222" s="47"/>
      <c r="SZN222" s="47"/>
      <c r="SZO222" s="47"/>
      <c r="SZP222" s="47"/>
      <c r="SZQ222" s="47"/>
      <c r="SZR222" s="47"/>
      <c r="SZS222" s="47"/>
      <c r="SZT222" s="47"/>
      <c r="SZU222" s="47"/>
      <c r="SZV222" s="47"/>
      <c r="SZW222" s="47"/>
      <c r="SZX222" s="47"/>
      <c r="SZY222" s="47"/>
      <c r="SZZ222" s="47"/>
      <c r="TAA222" s="47"/>
      <c r="TAB222" s="47"/>
      <c r="TAC222" s="47"/>
      <c r="TAD222" s="47"/>
      <c r="TAE222" s="47"/>
      <c r="TAF222" s="47"/>
      <c r="TAG222" s="47"/>
      <c r="TAH222" s="47"/>
      <c r="TAI222" s="47"/>
      <c r="TAJ222" s="47"/>
      <c r="TAK222" s="47"/>
      <c r="TAL222" s="47"/>
      <c r="TAM222" s="47"/>
      <c r="TAN222" s="47"/>
      <c r="TAO222" s="47"/>
      <c r="TAP222" s="47"/>
      <c r="TAQ222" s="47"/>
      <c r="TAR222" s="47"/>
      <c r="TAS222" s="47"/>
      <c r="TAT222" s="47"/>
      <c r="TAU222" s="47"/>
      <c r="TAV222" s="47"/>
      <c r="TAW222" s="47"/>
      <c r="TAX222" s="47"/>
      <c r="TAY222" s="47"/>
      <c r="TAZ222" s="47"/>
      <c r="TBA222" s="47"/>
      <c r="TBB222" s="47"/>
      <c r="TBC222" s="47"/>
      <c r="TBD222" s="47"/>
      <c r="TBE222" s="47"/>
      <c r="TBF222" s="47"/>
      <c r="TBG222" s="47"/>
      <c r="TBH222" s="47"/>
      <c r="TBI222" s="47"/>
      <c r="TBJ222" s="47"/>
      <c r="TBK222" s="47"/>
      <c r="TBL222" s="47"/>
      <c r="TBM222" s="47"/>
      <c r="TBN222" s="47"/>
      <c r="TBO222" s="47"/>
      <c r="TBP222" s="47"/>
      <c r="TBQ222" s="47"/>
      <c r="TBR222" s="47"/>
      <c r="TBS222" s="47"/>
      <c r="TBT222" s="47"/>
      <c r="TBU222" s="47"/>
      <c r="TBV222" s="47"/>
      <c r="TBW222" s="47"/>
      <c r="TBX222" s="47"/>
      <c r="TBY222" s="47"/>
      <c r="TBZ222" s="47"/>
      <c r="TCA222" s="47"/>
      <c r="TCB222" s="47"/>
      <c r="TCC222" s="47"/>
      <c r="TCD222" s="47"/>
      <c r="TCE222" s="47"/>
      <c r="TCF222" s="47"/>
      <c r="TCG222" s="47"/>
      <c r="TCH222" s="47"/>
      <c r="TCI222" s="47"/>
      <c r="TCJ222" s="47"/>
      <c r="TCK222" s="47"/>
      <c r="TCL222" s="47"/>
      <c r="TCM222" s="47"/>
      <c r="TCN222" s="47"/>
      <c r="TCO222" s="47"/>
      <c r="TCP222" s="47"/>
      <c r="TCQ222" s="47"/>
      <c r="TCR222" s="47"/>
      <c r="TCS222" s="47"/>
      <c r="TCT222" s="47"/>
      <c r="TCU222" s="47"/>
      <c r="TCV222" s="47"/>
      <c r="TCW222" s="47"/>
      <c r="TCX222" s="47"/>
      <c r="TCY222" s="47"/>
      <c r="TCZ222" s="47"/>
      <c r="TDA222" s="47"/>
      <c r="TDB222" s="47"/>
      <c r="TDC222" s="47"/>
      <c r="TDD222" s="47"/>
      <c r="TDE222" s="47"/>
      <c r="TDF222" s="47"/>
      <c r="TDG222" s="47"/>
      <c r="TDH222" s="47"/>
      <c r="TDI222" s="47"/>
      <c r="TDJ222" s="47"/>
      <c r="TDK222" s="47"/>
      <c r="TDL222" s="47"/>
      <c r="TDM222" s="47"/>
      <c r="TDN222" s="47"/>
      <c r="TDO222" s="47"/>
      <c r="TDP222" s="47"/>
      <c r="TDQ222" s="47"/>
      <c r="TDR222" s="47"/>
      <c r="TDS222" s="47"/>
      <c r="TDT222" s="47"/>
      <c r="TDU222" s="47"/>
      <c r="TDV222" s="47"/>
      <c r="TDW222" s="47"/>
      <c r="TDX222" s="47"/>
      <c r="TDY222" s="47"/>
      <c r="TDZ222" s="47"/>
      <c r="TEA222" s="47"/>
      <c r="TEB222" s="47"/>
      <c r="TEC222" s="47"/>
      <c r="TED222" s="47"/>
      <c r="TEE222" s="47"/>
      <c r="TEF222" s="47"/>
      <c r="TEG222" s="47"/>
      <c r="TEH222" s="47"/>
      <c r="TEI222" s="47"/>
      <c r="TEJ222" s="47"/>
      <c r="TEK222" s="47"/>
      <c r="TEL222" s="47"/>
      <c r="TEM222" s="47"/>
      <c r="TEN222" s="47"/>
      <c r="TEO222" s="47"/>
      <c r="TEP222" s="47"/>
      <c r="TEQ222" s="47"/>
      <c r="TER222" s="47"/>
      <c r="TES222" s="47"/>
      <c r="TET222" s="47"/>
      <c r="TEU222" s="47"/>
      <c r="TEV222" s="47"/>
      <c r="TEW222" s="47"/>
      <c r="TEX222" s="47"/>
      <c r="TEY222" s="47"/>
      <c r="TEZ222" s="47"/>
      <c r="TFA222" s="47"/>
      <c r="TFB222" s="47"/>
      <c r="TFC222" s="47"/>
      <c r="TFD222" s="47"/>
      <c r="TFE222" s="47"/>
      <c r="TFF222" s="47"/>
      <c r="TFG222" s="47"/>
      <c r="TFH222" s="47"/>
      <c r="TFI222" s="47"/>
      <c r="TFJ222" s="47"/>
      <c r="TFK222" s="47"/>
      <c r="TFL222" s="47"/>
      <c r="TFM222" s="47"/>
      <c r="TFN222" s="47"/>
      <c r="TFO222" s="47"/>
      <c r="TFP222" s="47"/>
      <c r="TFQ222" s="47"/>
      <c r="TFR222" s="47"/>
      <c r="TFS222" s="47"/>
      <c r="TFT222" s="47"/>
      <c r="TFU222" s="47"/>
      <c r="TFV222" s="47"/>
      <c r="TFW222" s="47"/>
      <c r="TFX222" s="47"/>
      <c r="TFY222" s="47"/>
      <c r="TFZ222" s="47"/>
      <c r="TGA222" s="47"/>
      <c r="TGB222" s="47"/>
      <c r="TGC222" s="47"/>
      <c r="TGD222" s="47"/>
      <c r="TGE222" s="47"/>
      <c r="TGF222" s="47"/>
      <c r="TGG222" s="47"/>
      <c r="TGH222" s="47"/>
      <c r="TGI222" s="47"/>
      <c r="TGJ222" s="47"/>
      <c r="TGK222" s="47"/>
      <c r="TGL222" s="47"/>
      <c r="TGM222" s="47"/>
      <c r="TGN222" s="47"/>
      <c r="TGO222" s="47"/>
      <c r="TGP222" s="47"/>
      <c r="TGQ222" s="47"/>
      <c r="TGR222" s="47"/>
      <c r="TGS222" s="47"/>
      <c r="TGT222" s="47"/>
      <c r="TGU222" s="47"/>
      <c r="TGV222" s="47"/>
      <c r="TGW222" s="47"/>
      <c r="TGX222" s="47"/>
      <c r="TGY222" s="47"/>
      <c r="TGZ222" s="47"/>
      <c r="THA222" s="47"/>
      <c r="THB222" s="47"/>
      <c r="THC222" s="47"/>
      <c r="THD222" s="47"/>
      <c r="THE222" s="47"/>
      <c r="THF222" s="47"/>
      <c r="THG222" s="47"/>
      <c r="THH222" s="47"/>
      <c r="THI222" s="47"/>
      <c r="THJ222" s="47"/>
      <c r="THK222" s="47"/>
      <c r="THL222" s="47"/>
      <c r="THM222" s="47"/>
      <c r="THN222" s="47"/>
      <c r="THO222" s="47"/>
      <c r="THP222" s="47"/>
      <c r="THQ222" s="47"/>
      <c r="THR222" s="47"/>
      <c r="THS222" s="47"/>
      <c r="THT222" s="47"/>
      <c r="THU222" s="47"/>
      <c r="THV222" s="47"/>
      <c r="THW222" s="47"/>
      <c r="THX222" s="47"/>
      <c r="THY222" s="47"/>
      <c r="THZ222" s="47"/>
      <c r="TIA222" s="47"/>
      <c r="TIB222" s="47"/>
      <c r="TIC222" s="47"/>
      <c r="TID222" s="47"/>
      <c r="TIE222" s="47"/>
      <c r="TIF222" s="47"/>
      <c r="TIG222" s="47"/>
      <c r="TIH222" s="47"/>
      <c r="TII222" s="47"/>
      <c r="TIJ222" s="47"/>
      <c r="TIK222" s="47"/>
      <c r="TIL222" s="47"/>
      <c r="TIM222" s="47"/>
      <c r="TIN222" s="47"/>
      <c r="TIO222" s="47"/>
      <c r="TIP222" s="47"/>
      <c r="TIQ222" s="47"/>
      <c r="TIR222" s="47"/>
      <c r="TIS222" s="47"/>
      <c r="TIT222" s="47"/>
      <c r="TIU222" s="47"/>
      <c r="TIV222" s="47"/>
      <c r="TIW222" s="47"/>
      <c r="TIX222" s="47"/>
      <c r="TIY222" s="47"/>
      <c r="TIZ222" s="47"/>
      <c r="TJA222" s="47"/>
      <c r="TJB222" s="47"/>
      <c r="TJC222" s="47"/>
      <c r="TJD222" s="47"/>
      <c r="TJE222" s="47"/>
      <c r="TJF222" s="47"/>
      <c r="TJG222" s="47"/>
      <c r="TJH222" s="47"/>
      <c r="TJI222" s="47"/>
      <c r="TJJ222" s="47"/>
      <c r="TJK222" s="47"/>
      <c r="TJL222" s="47"/>
      <c r="TJM222" s="47"/>
      <c r="TJN222" s="47"/>
      <c r="TJO222" s="47"/>
      <c r="TJP222" s="47"/>
      <c r="TJQ222" s="47"/>
      <c r="TJR222" s="47"/>
      <c r="TJS222" s="47"/>
      <c r="TJT222" s="47"/>
      <c r="TJU222" s="47"/>
      <c r="TJV222" s="47"/>
      <c r="TJW222" s="47"/>
      <c r="TJX222" s="47"/>
      <c r="TJY222" s="47"/>
      <c r="TJZ222" s="47"/>
      <c r="TKA222" s="47"/>
      <c r="TKB222" s="47"/>
      <c r="TKC222" s="47"/>
      <c r="TKD222" s="47"/>
      <c r="TKE222" s="47"/>
      <c r="TKF222" s="47"/>
      <c r="TKG222" s="47"/>
      <c r="TKH222" s="47"/>
      <c r="TKI222" s="47"/>
      <c r="TKJ222" s="47"/>
      <c r="TKK222" s="47"/>
      <c r="TKL222" s="47"/>
      <c r="TKM222" s="47"/>
      <c r="TKN222" s="47"/>
      <c r="TKO222" s="47"/>
      <c r="TKP222" s="47"/>
      <c r="TKQ222" s="47"/>
      <c r="TKR222" s="47"/>
      <c r="TKS222" s="47"/>
      <c r="TKT222" s="47"/>
      <c r="TKU222" s="47"/>
      <c r="TKV222" s="47"/>
      <c r="TKW222" s="47"/>
      <c r="TKX222" s="47"/>
      <c r="TKY222" s="47"/>
      <c r="TKZ222" s="47"/>
      <c r="TLA222" s="47"/>
      <c r="TLB222" s="47"/>
      <c r="TLC222" s="47"/>
      <c r="TLD222" s="47"/>
      <c r="TLE222" s="47"/>
      <c r="TLF222" s="47"/>
      <c r="TLG222" s="47"/>
      <c r="TLH222" s="47"/>
      <c r="TLI222" s="47"/>
      <c r="TLJ222" s="47"/>
      <c r="TLK222" s="47"/>
      <c r="TLL222" s="47"/>
      <c r="TLM222" s="47"/>
      <c r="TLN222" s="47"/>
      <c r="TLO222" s="47"/>
      <c r="TLP222" s="47"/>
      <c r="TLQ222" s="47"/>
      <c r="TLR222" s="47"/>
      <c r="TLS222" s="47"/>
      <c r="TLT222" s="47"/>
      <c r="TLU222" s="47"/>
      <c r="TLV222" s="47"/>
      <c r="TLW222" s="47"/>
      <c r="TLX222" s="47"/>
      <c r="TLY222" s="47"/>
      <c r="TLZ222" s="47"/>
      <c r="TMA222" s="47"/>
      <c r="TMB222" s="47"/>
      <c r="TMC222" s="47"/>
      <c r="TMD222" s="47"/>
      <c r="TME222" s="47"/>
      <c r="TMF222" s="47"/>
      <c r="TMG222" s="47"/>
      <c r="TMH222" s="47"/>
      <c r="TMI222" s="47"/>
      <c r="TMJ222" s="47"/>
      <c r="TMK222" s="47"/>
      <c r="TML222" s="47"/>
      <c r="TMM222" s="47"/>
      <c r="TMN222" s="47"/>
      <c r="TMO222" s="47"/>
      <c r="TMP222" s="47"/>
      <c r="TMQ222" s="47"/>
      <c r="TMR222" s="47"/>
      <c r="TMS222" s="47"/>
      <c r="TMT222" s="47"/>
      <c r="TMU222" s="47"/>
      <c r="TMV222" s="47"/>
      <c r="TMW222" s="47"/>
      <c r="TMX222" s="47"/>
      <c r="TMY222" s="47"/>
      <c r="TMZ222" s="47"/>
      <c r="TNA222" s="47"/>
      <c r="TNB222" s="47"/>
      <c r="TNC222" s="47"/>
      <c r="TND222" s="47"/>
      <c r="TNE222" s="47"/>
      <c r="TNF222" s="47"/>
      <c r="TNG222" s="47"/>
      <c r="TNH222" s="47"/>
      <c r="TNI222" s="47"/>
      <c r="TNJ222" s="47"/>
      <c r="TNK222" s="47"/>
      <c r="TNL222" s="47"/>
      <c r="TNM222" s="47"/>
      <c r="TNN222" s="47"/>
      <c r="TNO222" s="47"/>
      <c r="TNP222" s="47"/>
      <c r="TNQ222" s="47"/>
      <c r="TNR222" s="47"/>
      <c r="TNS222" s="47"/>
      <c r="TNT222" s="47"/>
      <c r="TNU222" s="47"/>
      <c r="TNV222" s="47"/>
      <c r="TNW222" s="47"/>
      <c r="TNX222" s="47"/>
      <c r="TNY222" s="47"/>
      <c r="TNZ222" s="47"/>
      <c r="TOA222" s="47"/>
      <c r="TOB222" s="47"/>
      <c r="TOC222" s="47"/>
      <c r="TOD222" s="47"/>
      <c r="TOE222" s="47"/>
      <c r="TOF222" s="47"/>
      <c r="TOG222" s="47"/>
      <c r="TOH222" s="47"/>
      <c r="TOI222" s="47"/>
      <c r="TOJ222" s="47"/>
      <c r="TOK222" s="47"/>
      <c r="TOL222" s="47"/>
      <c r="TOM222" s="47"/>
      <c r="TON222" s="47"/>
      <c r="TOO222" s="47"/>
      <c r="TOP222" s="47"/>
      <c r="TOQ222" s="47"/>
      <c r="TOR222" s="47"/>
      <c r="TOS222" s="47"/>
      <c r="TOT222" s="47"/>
      <c r="TOU222" s="47"/>
      <c r="TOV222" s="47"/>
      <c r="TOW222" s="47"/>
      <c r="TOX222" s="47"/>
      <c r="TOY222" s="47"/>
      <c r="TOZ222" s="47"/>
      <c r="TPA222" s="47"/>
      <c r="TPB222" s="47"/>
      <c r="TPC222" s="47"/>
      <c r="TPD222" s="47"/>
      <c r="TPE222" s="47"/>
      <c r="TPF222" s="47"/>
      <c r="TPG222" s="47"/>
      <c r="TPH222" s="47"/>
      <c r="TPI222" s="47"/>
      <c r="TPJ222" s="47"/>
      <c r="TPK222" s="47"/>
      <c r="TPL222" s="47"/>
      <c r="TPM222" s="47"/>
      <c r="TPN222" s="47"/>
      <c r="TPO222" s="47"/>
      <c r="TPP222" s="47"/>
      <c r="TPQ222" s="47"/>
      <c r="TPR222" s="47"/>
      <c r="TPS222" s="47"/>
      <c r="TPT222" s="47"/>
      <c r="TPU222" s="47"/>
      <c r="TPV222" s="47"/>
      <c r="TPW222" s="47"/>
      <c r="TPX222" s="47"/>
      <c r="TPY222" s="47"/>
      <c r="TPZ222" s="47"/>
      <c r="TQA222" s="47"/>
      <c r="TQB222" s="47"/>
      <c r="TQC222" s="47"/>
      <c r="TQD222" s="47"/>
      <c r="TQE222" s="47"/>
      <c r="TQF222" s="47"/>
      <c r="TQG222" s="47"/>
      <c r="TQH222" s="47"/>
      <c r="TQI222" s="47"/>
      <c r="TQJ222" s="47"/>
      <c r="TQK222" s="47"/>
      <c r="TQL222" s="47"/>
      <c r="TQM222" s="47"/>
      <c r="TQN222" s="47"/>
      <c r="TQO222" s="47"/>
      <c r="TQP222" s="47"/>
      <c r="TQQ222" s="47"/>
      <c r="TQR222" s="47"/>
      <c r="TQS222" s="47"/>
      <c r="TQT222" s="47"/>
      <c r="TQU222" s="47"/>
      <c r="TQV222" s="47"/>
      <c r="TQW222" s="47"/>
      <c r="TQX222" s="47"/>
      <c r="TQY222" s="47"/>
      <c r="TQZ222" s="47"/>
      <c r="TRA222" s="47"/>
      <c r="TRB222" s="47"/>
      <c r="TRC222" s="47"/>
      <c r="TRD222" s="47"/>
      <c r="TRE222" s="47"/>
      <c r="TRF222" s="47"/>
      <c r="TRG222" s="47"/>
      <c r="TRH222" s="47"/>
      <c r="TRI222" s="47"/>
      <c r="TRJ222" s="47"/>
      <c r="TRK222" s="47"/>
      <c r="TRL222" s="47"/>
      <c r="TRM222" s="47"/>
      <c r="TRN222" s="47"/>
      <c r="TRO222" s="47"/>
      <c r="TRP222" s="47"/>
      <c r="TRQ222" s="47"/>
      <c r="TRR222" s="47"/>
      <c r="TRS222" s="47"/>
      <c r="TRT222" s="47"/>
      <c r="TRU222" s="47"/>
      <c r="TRV222" s="47"/>
      <c r="TRW222" s="47"/>
      <c r="TRX222" s="47"/>
      <c r="TRY222" s="47"/>
      <c r="TRZ222" s="47"/>
      <c r="TSA222" s="47"/>
      <c r="TSB222" s="47"/>
      <c r="TSC222" s="47"/>
      <c r="TSD222" s="47"/>
      <c r="TSE222" s="47"/>
      <c r="TSF222" s="47"/>
      <c r="TSG222" s="47"/>
      <c r="TSH222" s="47"/>
      <c r="TSI222" s="47"/>
      <c r="TSJ222" s="47"/>
      <c r="TSK222" s="47"/>
      <c r="TSL222" s="47"/>
      <c r="TSM222" s="47"/>
      <c r="TSN222" s="47"/>
      <c r="TSO222" s="47"/>
      <c r="TSP222" s="47"/>
      <c r="TSQ222" s="47"/>
      <c r="TSR222" s="47"/>
      <c r="TSS222" s="47"/>
      <c r="TST222" s="47"/>
      <c r="TSU222" s="47"/>
      <c r="TSV222" s="47"/>
      <c r="TSW222" s="47"/>
      <c r="TSX222" s="47"/>
      <c r="TSY222" s="47"/>
      <c r="TSZ222" s="47"/>
      <c r="TTA222" s="47"/>
      <c r="TTB222" s="47"/>
      <c r="TTC222" s="47"/>
      <c r="TTD222" s="47"/>
      <c r="TTE222" s="47"/>
      <c r="TTF222" s="47"/>
      <c r="TTG222" s="47"/>
      <c r="TTH222" s="47"/>
      <c r="TTI222" s="47"/>
      <c r="TTJ222" s="47"/>
      <c r="TTK222" s="47"/>
      <c r="TTL222" s="47"/>
      <c r="TTM222" s="47"/>
      <c r="TTN222" s="47"/>
      <c r="TTO222" s="47"/>
      <c r="TTP222" s="47"/>
      <c r="TTQ222" s="47"/>
      <c r="TTR222" s="47"/>
      <c r="TTS222" s="47"/>
      <c r="TTT222" s="47"/>
      <c r="TTU222" s="47"/>
      <c r="TTV222" s="47"/>
      <c r="TTW222" s="47"/>
      <c r="TTX222" s="47"/>
      <c r="TTY222" s="47"/>
      <c r="TTZ222" s="47"/>
      <c r="TUA222" s="47"/>
      <c r="TUB222" s="47"/>
      <c r="TUC222" s="47"/>
      <c r="TUD222" s="47"/>
      <c r="TUE222" s="47"/>
      <c r="TUF222" s="47"/>
      <c r="TUG222" s="47"/>
      <c r="TUH222" s="47"/>
      <c r="TUI222" s="47"/>
      <c r="TUJ222" s="47"/>
      <c r="TUK222" s="47"/>
      <c r="TUL222" s="47"/>
      <c r="TUM222" s="47"/>
      <c r="TUN222" s="47"/>
      <c r="TUO222" s="47"/>
      <c r="TUP222" s="47"/>
      <c r="TUQ222" s="47"/>
      <c r="TUR222" s="47"/>
      <c r="TUS222" s="47"/>
      <c r="TUT222" s="47"/>
      <c r="TUU222" s="47"/>
      <c r="TUV222" s="47"/>
      <c r="TUW222" s="47"/>
      <c r="TUX222" s="47"/>
      <c r="TUY222" s="47"/>
      <c r="TUZ222" s="47"/>
      <c r="TVA222" s="47"/>
      <c r="TVB222" s="47"/>
      <c r="TVC222" s="47"/>
      <c r="TVD222" s="47"/>
      <c r="TVE222" s="47"/>
      <c r="TVF222" s="47"/>
      <c r="TVG222" s="47"/>
      <c r="TVH222" s="47"/>
      <c r="TVI222" s="47"/>
      <c r="TVJ222" s="47"/>
      <c r="TVK222" s="47"/>
      <c r="TVL222" s="47"/>
      <c r="TVM222" s="47"/>
      <c r="TVN222" s="47"/>
      <c r="TVO222" s="47"/>
      <c r="TVP222" s="47"/>
      <c r="TVQ222" s="47"/>
      <c r="TVR222" s="47"/>
      <c r="TVS222" s="47"/>
      <c r="TVT222" s="47"/>
      <c r="TVU222" s="47"/>
      <c r="TVV222" s="47"/>
      <c r="TVW222" s="47"/>
      <c r="TVX222" s="47"/>
      <c r="TVY222" s="47"/>
      <c r="TVZ222" s="47"/>
      <c r="TWA222" s="47"/>
      <c r="TWB222" s="47"/>
      <c r="TWC222" s="47"/>
      <c r="TWD222" s="47"/>
      <c r="TWE222" s="47"/>
      <c r="TWF222" s="47"/>
      <c r="TWG222" s="47"/>
      <c r="TWH222" s="47"/>
      <c r="TWI222" s="47"/>
      <c r="TWJ222" s="47"/>
      <c r="TWK222" s="47"/>
      <c r="TWL222" s="47"/>
      <c r="TWM222" s="47"/>
      <c r="TWN222" s="47"/>
      <c r="TWO222" s="47"/>
      <c r="TWP222" s="47"/>
      <c r="TWQ222" s="47"/>
      <c r="TWR222" s="47"/>
      <c r="TWS222" s="47"/>
      <c r="TWT222" s="47"/>
      <c r="TWU222" s="47"/>
      <c r="TWV222" s="47"/>
      <c r="TWW222" s="47"/>
      <c r="TWX222" s="47"/>
      <c r="TWY222" s="47"/>
      <c r="TWZ222" s="47"/>
      <c r="TXA222" s="47"/>
      <c r="TXB222" s="47"/>
      <c r="TXC222" s="47"/>
      <c r="TXD222" s="47"/>
      <c r="TXE222" s="47"/>
      <c r="TXF222" s="47"/>
      <c r="TXG222" s="47"/>
      <c r="TXH222" s="47"/>
      <c r="TXI222" s="47"/>
      <c r="TXJ222" s="47"/>
      <c r="TXK222" s="47"/>
      <c r="TXL222" s="47"/>
      <c r="TXM222" s="47"/>
      <c r="TXN222" s="47"/>
      <c r="TXO222" s="47"/>
      <c r="TXP222" s="47"/>
      <c r="TXQ222" s="47"/>
      <c r="TXR222" s="47"/>
      <c r="TXS222" s="47"/>
      <c r="TXT222" s="47"/>
      <c r="TXU222" s="47"/>
      <c r="TXV222" s="47"/>
      <c r="TXW222" s="47"/>
      <c r="TXX222" s="47"/>
      <c r="TXY222" s="47"/>
      <c r="TXZ222" s="47"/>
      <c r="TYA222" s="47"/>
      <c r="TYB222" s="47"/>
      <c r="TYC222" s="47"/>
      <c r="TYD222" s="47"/>
      <c r="TYE222" s="47"/>
      <c r="TYF222" s="47"/>
      <c r="TYG222" s="47"/>
      <c r="TYH222" s="47"/>
      <c r="TYI222" s="47"/>
      <c r="TYJ222" s="47"/>
      <c r="TYK222" s="47"/>
      <c r="TYL222" s="47"/>
      <c r="TYM222" s="47"/>
      <c r="TYN222" s="47"/>
      <c r="TYO222" s="47"/>
      <c r="TYP222" s="47"/>
      <c r="TYQ222" s="47"/>
      <c r="TYR222" s="47"/>
      <c r="TYS222" s="47"/>
      <c r="TYT222" s="47"/>
      <c r="TYU222" s="47"/>
      <c r="TYV222" s="47"/>
      <c r="TYW222" s="47"/>
      <c r="TYX222" s="47"/>
      <c r="TYY222" s="47"/>
      <c r="TYZ222" s="47"/>
      <c r="TZA222" s="47"/>
      <c r="TZB222" s="47"/>
      <c r="TZC222" s="47"/>
      <c r="TZD222" s="47"/>
      <c r="TZE222" s="47"/>
      <c r="TZF222" s="47"/>
      <c r="TZG222" s="47"/>
      <c r="TZH222" s="47"/>
      <c r="TZI222" s="47"/>
      <c r="TZJ222" s="47"/>
      <c r="TZK222" s="47"/>
      <c r="TZL222" s="47"/>
      <c r="TZM222" s="47"/>
      <c r="TZN222" s="47"/>
      <c r="TZO222" s="47"/>
      <c r="TZP222" s="47"/>
      <c r="TZQ222" s="47"/>
      <c r="TZR222" s="47"/>
      <c r="TZS222" s="47"/>
      <c r="TZT222" s="47"/>
      <c r="TZU222" s="47"/>
      <c r="TZV222" s="47"/>
      <c r="TZW222" s="47"/>
      <c r="TZX222" s="47"/>
      <c r="TZY222" s="47"/>
      <c r="TZZ222" s="47"/>
      <c r="UAA222" s="47"/>
      <c r="UAB222" s="47"/>
      <c r="UAC222" s="47"/>
      <c r="UAD222" s="47"/>
      <c r="UAE222" s="47"/>
      <c r="UAF222" s="47"/>
      <c r="UAG222" s="47"/>
      <c r="UAH222" s="47"/>
      <c r="UAI222" s="47"/>
      <c r="UAJ222" s="47"/>
      <c r="UAK222" s="47"/>
      <c r="UAL222" s="47"/>
      <c r="UAM222" s="47"/>
      <c r="UAN222" s="47"/>
      <c r="UAO222" s="47"/>
      <c r="UAP222" s="47"/>
      <c r="UAQ222" s="47"/>
      <c r="UAR222" s="47"/>
      <c r="UAS222" s="47"/>
      <c r="UAT222" s="47"/>
      <c r="UAU222" s="47"/>
      <c r="UAV222" s="47"/>
      <c r="UAW222" s="47"/>
      <c r="UAX222" s="47"/>
      <c r="UAY222" s="47"/>
      <c r="UAZ222" s="47"/>
      <c r="UBA222" s="47"/>
      <c r="UBB222" s="47"/>
      <c r="UBC222" s="47"/>
      <c r="UBD222" s="47"/>
      <c r="UBE222" s="47"/>
      <c r="UBF222" s="47"/>
      <c r="UBG222" s="47"/>
      <c r="UBH222" s="47"/>
      <c r="UBI222" s="47"/>
      <c r="UBJ222" s="47"/>
      <c r="UBK222" s="47"/>
      <c r="UBL222" s="47"/>
      <c r="UBM222" s="47"/>
      <c r="UBN222" s="47"/>
      <c r="UBO222" s="47"/>
      <c r="UBP222" s="47"/>
      <c r="UBQ222" s="47"/>
      <c r="UBR222" s="47"/>
      <c r="UBS222" s="47"/>
      <c r="UBT222" s="47"/>
      <c r="UBU222" s="47"/>
      <c r="UBV222" s="47"/>
      <c r="UBW222" s="47"/>
      <c r="UBX222" s="47"/>
      <c r="UBY222" s="47"/>
      <c r="UBZ222" s="47"/>
      <c r="UCA222" s="47"/>
      <c r="UCB222" s="47"/>
      <c r="UCC222" s="47"/>
      <c r="UCD222" s="47"/>
      <c r="UCE222" s="47"/>
      <c r="UCF222" s="47"/>
      <c r="UCG222" s="47"/>
      <c r="UCH222" s="47"/>
      <c r="UCI222" s="47"/>
      <c r="UCJ222" s="47"/>
      <c r="UCK222" s="47"/>
      <c r="UCL222" s="47"/>
      <c r="UCM222" s="47"/>
      <c r="UCN222" s="47"/>
      <c r="UCO222" s="47"/>
      <c r="UCP222" s="47"/>
      <c r="UCQ222" s="47"/>
      <c r="UCR222" s="47"/>
      <c r="UCS222" s="47"/>
      <c r="UCT222" s="47"/>
      <c r="UCU222" s="47"/>
      <c r="UCV222" s="47"/>
      <c r="UCW222" s="47"/>
      <c r="UCX222" s="47"/>
      <c r="UCY222" s="47"/>
      <c r="UCZ222" s="47"/>
      <c r="UDA222" s="47"/>
      <c r="UDB222" s="47"/>
      <c r="UDC222" s="47"/>
      <c r="UDD222" s="47"/>
      <c r="UDE222" s="47"/>
      <c r="UDF222" s="47"/>
      <c r="UDG222" s="47"/>
      <c r="UDH222" s="47"/>
      <c r="UDI222" s="47"/>
      <c r="UDJ222" s="47"/>
      <c r="UDK222" s="47"/>
      <c r="UDL222" s="47"/>
      <c r="UDM222" s="47"/>
      <c r="UDN222" s="47"/>
      <c r="UDO222" s="47"/>
      <c r="UDP222" s="47"/>
      <c r="UDQ222" s="47"/>
      <c r="UDR222" s="47"/>
      <c r="UDS222" s="47"/>
      <c r="UDT222" s="47"/>
      <c r="UDU222" s="47"/>
      <c r="UDV222" s="47"/>
      <c r="UDW222" s="47"/>
      <c r="UDX222" s="47"/>
      <c r="UDY222" s="47"/>
      <c r="UDZ222" s="47"/>
      <c r="UEA222" s="47"/>
      <c r="UEB222" s="47"/>
      <c r="UEC222" s="47"/>
      <c r="UED222" s="47"/>
      <c r="UEE222" s="47"/>
      <c r="UEF222" s="47"/>
      <c r="UEG222" s="47"/>
      <c r="UEH222" s="47"/>
      <c r="UEI222" s="47"/>
      <c r="UEJ222" s="47"/>
      <c r="UEK222" s="47"/>
      <c r="UEL222" s="47"/>
      <c r="UEM222" s="47"/>
      <c r="UEN222" s="47"/>
      <c r="UEO222" s="47"/>
      <c r="UEP222" s="47"/>
      <c r="UEQ222" s="47"/>
      <c r="UER222" s="47"/>
      <c r="UES222" s="47"/>
      <c r="UET222" s="47"/>
      <c r="UEU222" s="47"/>
      <c r="UEV222" s="47"/>
      <c r="UEW222" s="47"/>
      <c r="UEX222" s="47"/>
      <c r="UEY222" s="47"/>
      <c r="UEZ222" s="47"/>
      <c r="UFA222" s="47"/>
      <c r="UFB222" s="47"/>
      <c r="UFC222" s="47"/>
      <c r="UFD222" s="47"/>
      <c r="UFE222" s="47"/>
      <c r="UFF222" s="47"/>
      <c r="UFG222" s="47"/>
      <c r="UFH222" s="47"/>
      <c r="UFI222" s="47"/>
      <c r="UFJ222" s="47"/>
      <c r="UFK222" s="47"/>
      <c r="UFL222" s="47"/>
      <c r="UFM222" s="47"/>
      <c r="UFN222" s="47"/>
      <c r="UFO222" s="47"/>
      <c r="UFP222" s="47"/>
      <c r="UFQ222" s="47"/>
      <c r="UFR222" s="47"/>
      <c r="UFS222" s="47"/>
      <c r="UFT222" s="47"/>
      <c r="UFU222" s="47"/>
      <c r="UFV222" s="47"/>
      <c r="UFW222" s="47"/>
      <c r="UFX222" s="47"/>
      <c r="UFY222" s="47"/>
      <c r="UFZ222" s="47"/>
      <c r="UGA222" s="47"/>
      <c r="UGB222" s="47"/>
      <c r="UGC222" s="47"/>
      <c r="UGD222" s="47"/>
      <c r="UGE222" s="47"/>
      <c r="UGF222" s="47"/>
      <c r="UGG222" s="47"/>
      <c r="UGH222" s="47"/>
      <c r="UGI222" s="47"/>
      <c r="UGJ222" s="47"/>
      <c r="UGK222" s="47"/>
      <c r="UGL222" s="47"/>
      <c r="UGM222" s="47"/>
      <c r="UGN222" s="47"/>
      <c r="UGO222" s="47"/>
      <c r="UGP222" s="47"/>
      <c r="UGQ222" s="47"/>
      <c r="UGR222" s="47"/>
      <c r="UGS222" s="47"/>
      <c r="UGT222" s="47"/>
      <c r="UGU222" s="47"/>
      <c r="UGV222" s="47"/>
      <c r="UGW222" s="47"/>
      <c r="UGX222" s="47"/>
      <c r="UGY222" s="47"/>
      <c r="UGZ222" s="47"/>
      <c r="UHA222" s="47"/>
      <c r="UHB222" s="47"/>
      <c r="UHC222" s="47"/>
      <c r="UHD222" s="47"/>
      <c r="UHE222" s="47"/>
      <c r="UHF222" s="47"/>
      <c r="UHG222" s="47"/>
      <c r="UHH222" s="47"/>
      <c r="UHI222" s="47"/>
      <c r="UHJ222" s="47"/>
      <c r="UHK222" s="47"/>
      <c r="UHL222" s="47"/>
      <c r="UHM222" s="47"/>
      <c r="UHN222" s="47"/>
      <c r="UHO222" s="47"/>
      <c r="UHP222" s="47"/>
      <c r="UHQ222" s="47"/>
      <c r="UHR222" s="47"/>
      <c r="UHS222" s="47"/>
      <c r="UHT222" s="47"/>
      <c r="UHU222" s="47"/>
      <c r="UHV222" s="47"/>
      <c r="UHW222" s="47"/>
      <c r="UHX222" s="47"/>
      <c r="UHY222" s="47"/>
      <c r="UHZ222" s="47"/>
      <c r="UIA222" s="47"/>
      <c r="UIB222" s="47"/>
      <c r="UIC222" s="47"/>
      <c r="UID222" s="47"/>
      <c r="UIE222" s="47"/>
      <c r="UIF222" s="47"/>
      <c r="UIG222" s="47"/>
      <c r="UIH222" s="47"/>
      <c r="UII222" s="47"/>
      <c r="UIJ222" s="47"/>
      <c r="UIK222" s="47"/>
      <c r="UIL222" s="47"/>
      <c r="UIM222" s="47"/>
      <c r="UIN222" s="47"/>
      <c r="UIO222" s="47"/>
      <c r="UIP222" s="47"/>
      <c r="UIQ222" s="47"/>
      <c r="UIR222" s="47"/>
      <c r="UIS222" s="47"/>
      <c r="UIT222" s="47"/>
      <c r="UIU222" s="47"/>
      <c r="UIV222" s="47"/>
      <c r="UIW222" s="47"/>
      <c r="UIX222" s="47"/>
      <c r="UIY222" s="47"/>
      <c r="UIZ222" s="47"/>
      <c r="UJA222" s="47"/>
      <c r="UJB222" s="47"/>
      <c r="UJC222" s="47"/>
      <c r="UJD222" s="47"/>
      <c r="UJE222" s="47"/>
      <c r="UJF222" s="47"/>
      <c r="UJG222" s="47"/>
      <c r="UJH222" s="47"/>
      <c r="UJI222" s="47"/>
      <c r="UJJ222" s="47"/>
      <c r="UJK222" s="47"/>
      <c r="UJL222" s="47"/>
      <c r="UJM222" s="47"/>
      <c r="UJN222" s="47"/>
      <c r="UJO222" s="47"/>
      <c r="UJP222" s="47"/>
      <c r="UJQ222" s="47"/>
      <c r="UJR222" s="47"/>
      <c r="UJS222" s="47"/>
      <c r="UJT222" s="47"/>
      <c r="UJU222" s="47"/>
      <c r="UJV222" s="47"/>
      <c r="UJW222" s="47"/>
      <c r="UJX222" s="47"/>
      <c r="UJY222" s="47"/>
      <c r="UJZ222" s="47"/>
      <c r="UKA222" s="47"/>
      <c r="UKB222" s="47"/>
      <c r="UKC222" s="47"/>
      <c r="UKD222" s="47"/>
      <c r="UKE222" s="47"/>
      <c r="UKF222" s="47"/>
      <c r="UKG222" s="47"/>
      <c r="UKH222" s="47"/>
      <c r="UKI222" s="47"/>
      <c r="UKJ222" s="47"/>
      <c r="UKK222" s="47"/>
      <c r="UKL222" s="47"/>
      <c r="UKM222" s="47"/>
      <c r="UKN222" s="47"/>
      <c r="UKO222" s="47"/>
      <c r="UKP222" s="47"/>
      <c r="UKQ222" s="47"/>
      <c r="UKR222" s="47"/>
      <c r="UKS222" s="47"/>
      <c r="UKT222" s="47"/>
      <c r="UKU222" s="47"/>
      <c r="UKV222" s="47"/>
      <c r="UKW222" s="47"/>
      <c r="UKX222" s="47"/>
      <c r="UKY222" s="47"/>
      <c r="UKZ222" s="47"/>
      <c r="ULA222" s="47"/>
      <c r="ULB222" s="47"/>
      <c r="ULC222" s="47"/>
      <c r="ULD222" s="47"/>
      <c r="ULE222" s="47"/>
      <c r="ULF222" s="47"/>
      <c r="ULG222" s="47"/>
      <c r="ULH222" s="47"/>
      <c r="ULI222" s="47"/>
      <c r="ULJ222" s="47"/>
      <c r="ULK222" s="47"/>
      <c r="ULL222" s="47"/>
      <c r="ULM222" s="47"/>
      <c r="ULN222" s="47"/>
      <c r="ULO222" s="47"/>
      <c r="ULP222" s="47"/>
      <c r="ULQ222" s="47"/>
      <c r="ULR222" s="47"/>
      <c r="ULS222" s="47"/>
      <c r="ULT222" s="47"/>
      <c r="ULU222" s="47"/>
      <c r="ULV222" s="47"/>
      <c r="ULW222" s="47"/>
      <c r="ULX222" s="47"/>
      <c r="ULY222" s="47"/>
      <c r="ULZ222" s="47"/>
      <c r="UMA222" s="47"/>
      <c r="UMB222" s="47"/>
      <c r="UMC222" s="47"/>
      <c r="UMD222" s="47"/>
      <c r="UME222" s="47"/>
      <c r="UMF222" s="47"/>
      <c r="UMG222" s="47"/>
      <c r="UMH222" s="47"/>
      <c r="UMI222" s="47"/>
      <c r="UMJ222" s="47"/>
      <c r="UMK222" s="47"/>
      <c r="UML222" s="47"/>
      <c r="UMM222" s="47"/>
      <c r="UMN222" s="47"/>
      <c r="UMO222" s="47"/>
      <c r="UMP222" s="47"/>
      <c r="UMQ222" s="47"/>
      <c r="UMR222" s="47"/>
      <c r="UMS222" s="47"/>
      <c r="UMT222" s="47"/>
      <c r="UMU222" s="47"/>
      <c r="UMV222" s="47"/>
      <c r="UMW222" s="47"/>
      <c r="UMX222" s="47"/>
      <c r="UMY222" s="47"/>
      <c r="UMZ222" s="47"/>
      <c r="UNA222" s="47"/>
      <c r="UNB222" s="47"/>
      <c r="UNC222" s="47"/>
      <c r="UND222" s="47"/>
      <c r="UNE222" s="47"/>
      <c r="UNF222" s="47"/>
      <c r="UNG222" s="47"/>
      <c r="UNH222" s="47"/>
      <c r="UNI222" s="47"/>
      <c r="UNJ222" s="47"/>
      <c r="UNK222" s="47"/>
      <c r="UNL222" s="47"/>
      <c r="UNM222" s="47"/>
      <c r="UNN222" s="47"/>
      <c r="UNO222" s="47"/>
      <c r="UNP222" s="47"/>
      <c r="UNQ222" s="47"/>
      <c r="UNR222" s="47"/>
      <c r="UNS222" s="47"/>
      <c r="UNT222" s="47"/>
      <c r="UNU222" s="47"/>
      <c r="UNV222" s="47"/>
      <c r="UNW222" s="47"/>
      <c r="UNX222" s="47"/>
      <c r="UNY222" s="47"/>
      <c r="UNZ222" s="47"/>
      <c r="UOA222" s="47"/>
      <c r="UOB222" s="47"/>
      <c r="UOC222" s="47"/>
      <c r="UOD222" s="47"/>
      <c r="UOE222" s="47"/>
      <c r="UOF222" s="47"/>
      <c r="UOG222" s="47"/>
      <c r="UOH222" s="47"/>
      <c r="UOI222" s="47"/>
      <c r="UOJ222" s="47"/>
      <c r="UOK222" s="47"/>
      <c r="UOL222" s="47"/>
      <c r="UOM222" s="47"/>
      <c r="UON222" s="47"/>
      <c r="UOO222" s="47"/>
      <c r="UOP222" s="47"/>
      <c r="UOQ222" s="47"/>
      <c r="UOR222" s="47"/>
      <c r="UOS222" s="47"/>
      <c r="UOT222" s="47"/>
      <c r="UOU222" s="47"/>
      <c r="UOV222" s="47"/>
      <c r="UOW222" s="47"/>
      <c r="UOX222" s="47"/>
      <c r="UOY222" s="47"/>
      <c r="UOZ222" s="47"/>
      <c r="UPA222" s="47"/>
      <c r="UPB222" s="47"/>
      <c r="UPC222" s="47"/>
      <c r="UPD222" s="47"/>
      <c r="UPE222" s="47"/>
      <c r="UPF222" s="47"/>
      <c r="UPG222" s="47"/>
      <c r="UPH222" s="47"/>
      <c r="UPI222" s="47"/>
      <c r="UPJ222" s="47"/>
      <c r="UPK222" s="47"/>
      <c r="UPL222" s="47"/>
      <c r="UPM222" s="47"/>
      <c r="UPN222" s="47"/>
      <c r="UPO222" s="47"/>
      <c r="UPP222" s="47"/>
      <c r="UPQ222" s="47"/>
      <c r="UPR222" s="47"/>
      <c r="UPS222" s="47"/>
      <c r="UPT222" s="47"/>
      <c r="UPU222" s="47"/>
      <c r="UPV222" s="47"/>
      <c r="UPW222" s="47"/>
      <c r="UPX222" s="47"/>
      <c r="UPY222" s="47"/>
      <c r="UPZ222" s="47"/>
      <c r="UQA222" s="47"/>
      <c r="UQB222" s="47"/>
      <c r="UQC222" s="47"/>
      <c r="UQD222" s="47"/>
      <c r="UQE222" s="47"/>
      <c r="UQF222" s="47"/>
      <c r="UQG222" s="47"/>
      <c r="UQH222" s="47"/>
      <c r="UQI222" s="47"/>
      <c r="UQJ222" s="47"/>
      <c r="UQK222" s="47"/>
      <c r="UQL222" s="47"/>
      <c r="UQM222" s="47"/>
      <c r="UQN222" s="47"/>
      <c r="UQO222" s="47"/>
      <c r="UQP222" s="47"/>
      <c r="UQQ222" s="47"/>
      <c r="UQR222" s="47"/>
      <c r="UQS222" s="47"/>
      <c r="UQT222" s="47"/>
      <c r="UQU222" s="47"/>
      <c r="UQV222" s="47"/>
      <c r="UQW222" s="47"/>
      <c r="UQX222" s="47"/>
      <c r="UQY222" s="47"/>
      <c r="UQZ222" s="47"/>
      <c r="URA222" s="47"/>
      <c r="URB222" s="47"/>
      <c r="URC222" s="47"/>
      <c r="URD222" s="47"/>
      <c r="URE222" s="47"/>
      <c r="URF222" s="47"/>
      <c r="URG222" s="47"/>
      <c r="URH222" s="47"/>
      <c r="URI222" s="47"/>
      <c r="URJ222" s="47"/>
      <c r="URK222" s="47"/>
      <c r="URL222" s="47"/>
      <c r="URM222" s="47"/>
      <c r="URN222" s="47"/>
      <c r="URO222" s="47"/>
      <c r="URP222" s="47"/>
      <c r="URQ222" s="47"/>
      <c r="URR222" s="47"/>
      <c r="URS222" s="47"/>
      <c r="URT222" s="47"/>
      <c r="URU222" s="47"/>
      <c r="URV222" s="47"/>
      <c r="URW222" s="47"/>
      <c r="URX222" s="47"/>
      <c r="URY222" s="47"/>
      <c r="URZ222" s="47"/>
      <c r="USA222" s="47"/>
      <c r="USB222" s="47"/>
      <c r="USC222" s="47"/>
      <c r="USD222" s="47"/>
      <c r="USE222" s="47"/>
      <c r="USF222" s="47"/>
      <c r="USG222" s="47"/>
      <c r="USH222" s="47"/>
      <c r="USI222" s="47"/>
      <c r="USJ222" s="47"/>
      <c r="USK222" s="47"/>
      <c r="USL222" s="47"/>
      <c r="USM222" s="47"/>
      <c r="USN222" s="47"/>
      <c r="USO222" s="47"/>
      <c r="USP222" s="47"/>
      <c r="USQ222" s="47"/>
      <c r="USR222" s="47"/>
      <c r="USS222" s="47"/>
      <c r="UST222" s="47"/>
      <c r="USU222" s="47"/>
      <c r="USV222" s="47"/>
      <c r="USW222" s="47"/>
      <c r="USX222" s="47"/>
      <c r="USY222" s="47"/>
      <c r="USZ222" s="47"/>
      <c r="UTA222" s="47"/>
      <c r="UTB222" s="47"/>
      <c r="UTC222" s="47"/>
      <c r="UTD222" s="47"/>
      <c r="UTE222" s="47"/>
      <c r="UTF222" s="47"/>
      <c r="UTG222" s="47"/>
      <c r="UTH222" s="47"/>
      <c r="UTI222" s="47"/>
      <c r="UTJ222" s="47"/>
      <c r="UTK222" s="47"/>
      <c r="UTL222" s="47"/>
      <c r="UTM222" s="47"/>
      <c r="UTN222" s="47"/>
      <c r="UTO222" s="47"/>
      <c r="UTP222" s="47"/>
      <c r="UTQ222" s="47"/>
      <c r="UTR222" s="47"/>
      <c r="UTS222" s="47"/>
      <c r="UTT222" s="47"/>
      <c r="UTU222" s="47"/>
      <c r="UTV222" s="47"/>
      <c r="UTW222" s="47"/>
      <c r="UTX222" s="47"/>
      <c r="UTY222" s="47"/>
      <c r="UTZ222" s="47"/>
      <c r="UUA222" s="47"/>
      <c r="UUB222" s="47"/>
      <c r="UUC222" s="47"/>
      <c r="UUD222" s="47"/>
      <c r="UUE222" s="47"/>
      <c r="UUF222" s="47"/>
      <c r="UUG222" s="47"/>
      <c r="UUH222" s="47"/>
      <c r="UUI222" s="47"/>
      <c r="UUJ222" s="47"/>
      <c r="UUK222" s="47"/>
      <c r="UUL222" s="47"/>
      <c r="UUM222" s="47"/>
      <c r="UUN222" s="47"/>
      <c r="UUO222" s="47"/>
      <c r="UUP222" s="47"/>
      <c r="UUQ222" s="47"/>
      <c r="UUR222" s="47"/>
      <c r="UUS222" s="47"/>
      <c r="UUT222" s="47"/>
      <c r="UUU222" s="47"/>
      <c r="UUV222" s="47"/>
      <c r="UUW222" s="47"/>
      <c r="UUX222" s="47"/>
      <c r="UUY222" s="47"/>
      <c r="UUZ222" s="47"/>
      <c r="UVA222" s="47"/>
      <c r="UVB222" s="47"/>
      <c r="UVC222" s="47"/>
      <c r="UVD222" s="47"/>
      <c r="UVE222" s="47"/>
      <c r="UVF222" s="47"/>
      <c r="UVG222" s="47"/>
      <c r="UVH222" s="47"/>
      <c r="UVI222" s="47"/>
      <c r="UVJ222" s="47"/>
      <c r="UVK222" s="47"/>
      <c r="UVL222" s="47"/>
      <c r="UVM222" s="47"/>
      <c r="UVN222" s="47"/>
      <c r="UVO222" s="47"/>
      <c r="UVP222" s="47"/>
      <c r="UVQ222" s="47"/>
      <c r="UVR222" s="47"/>
      <c r="UVS222" s="47"/>
      <c r="UVT222" s="47"/>
      <c r="UVU222" s="47"/>
      <c r="UVV222" s="47"/>
      <c r="UVW222" s="47"/>
      <c r="UVX222" s="47"/>
      <c r="UVY222" s="47"/>
      <c r="UVZ222" s="47"/>
      <c r="UWA222" s="47"/>
      <c r="UWB222" s="47"/>
      <c r="UWC222" s="47"/>
      <c r="UWD222" s="47"/>
      <c r="UWE222" s="47"/>
      <c r="UWF222" s="47"/>
      <c r="UWG222" s="47"/>
      <c r="UWH222" s="47"/>
      <c r="UWI222" s="47"/>
      <c r="UWJ222" s="47"/>
      <c r="UWK222" s="47"/>
      <c r="UWL222" s="47"/>
      <c r="UWM222" s="47"/>
      <c r="UWN222" s="47"/>
      <c r="UWO222" s="47"/>
      <c r="UWP222" s="47"/>
      <c r="UWQ222" s="47"/>
      <c r="UWR222" s="47"/>
      <c r="UWS222" s="47"/>
      <c r="UWT222" s="47"/>
      <c r="UWU222" s="47"/>
      <c r="UWV222" s="47"/>
      <c r="UWW222" s="47"/>
      <c r="UWX222" s="47"/>
      <c r="UWY222" s="47"/>
      <c r="UWZ222" s="47"/>
      <c r="UXA222" s="47"/>
      <c r="UXB222" s="47"/>
      <c r="UXC222" s="47"/>
      <c r="UXD222" s="47"/>
      <c r="UXE222" s="47"/>
      <c r="UXF222" s="47"/>
      <c r="UXG222" s="47"/>
      <c r="UXH222" s="47"/>
      <c r="UXI222" s="47"/>
      <c r="UXJ222" s="47"/>
      <c r="UXK222" s="47"/>
      <c r="UXL222" s="47"/>
      <c r="UXM222" s="47"/>
      <c r="UXN222" s="47"/>
      <c r="UXO222" s="47"/>
      <c r="UXP222" s="47"/>
      <c r="UXQ222" s="47"/>
      <c r="UXR222" s="47"/>
      <c r="UXS222" s="47"/>
      <c r="UXT222" s="47"/>
      <c r="UXU222" s="47"/>
      <c r="UXV222" s="47"/>
      <c r="UXW222" s="47"/>
      <c r="UXX222" s="47"/>
      <c r="UXY222" s="47"/>
      <c r="UXZ222" s="47"/>
      <c r="UYA222" s="47"/>
      <c r="UYB222" s="47"/>
      <c r="UYC222" s="47"/>
      <c r="UYD222" s="47"/>
      <c r="UYE222" s="47"/>
      <c r="UYF222" s="47"/>
      <c r="UYG222" s="47"/>
      <c r="UYH222" s="47"/>
      <c r="UYI222" s="47"/>
      <c r="UYJ222" s="47"/>
      <c r="UYK222" s="47"/>
      <c r="UYL222" s="47"/>
      <c r="UYM222" s="47"/>
      <c r="UYN222" s="47"/>
      <c r="UYO222" s="47"/>
      <c r="UYP222" s="47"/>
      <c r="UYQ222" s="47"/>
      <c r="UYR222" s="47"/>
      <c r="UYS222" s="47"/>
      <c r="UYT222" s="47"/>
      <c r="UYU222" s="47"/>
      <c r="UYV222" s="47"/>
      <c r="UYW222" s="47"/>
      <c r="UYX222" s="47"/>
      <c r="UYY222" s="47"/>
      <c r="UYZ222" s="47"/>
      <c r="UZA222" s="47"/>
      <c r="UZB222" s="47"/>
      <c r="UZC222" s="47"/>
      <c r="UZD222" s="47"/>
      <c r="UZE222" s="47"/>
      <c r="UZF222" s="47"/>
      <c r="UZG222" s="47"/>
      <c r="UZH222" s="47"/>
      <c r="UZI222" s="47"/>
      <c r="UZJ222" s="47"/>
      <c r="UZK222" s="47"/>
      <c r="UZL222" s="47"/>
      <c r="UZM222" s="47"/>
      <c r="UZN222" s="47"/>
      <c r="UZO222" s="47"/>
      <c r="UZP222" s="47"/>
      <c r="UZQ222" s="47"/>
      <c r="UZR222" s="47"/>
      <c r="UZS222" s="47"/>
      <c r="UZT222" s="47"/>
      <c r="UZU222" s="47"/>
      <c r="UZV222" s="47"/>
      <c r="UZW222" s="47"/>
      <c r="UZX222" s="47"/>
      <c r="UZY222" s="47"/>
      <c r="UZZ222" s="47"/>
      <c r="VAA222" s="47"/>
      <c r="VAB222" s="47"/>
      <c r="VAC222" s="47"/>
      <c r="VAD222" s="47"/>
      <c r="VAE222" s="47"/>
      <c r="VAF222" s="47"/>
      <c r="VAG222" s="47"/>
      <c r="VAH222" s="47"/>
      <c r="VAI222" s="47"/>
      <c r="VAJ222" s="47"/>
      <c r="VAK222" s="47"/>
      <c r="VAL222" s="47"/>
      <c r="VAM222" s="47"/>
      <c r="VAN222" s="47"/>
      <c r="VAO222" s="47"/>
      <c r="VAP222" s="47"/>
      <c r="VAQ222" s="47"/>
      <c r="VAR222" s="47"/>
      <c r="VAS222" s="47"/>
      <c r="VAT222" s="47"/>
      <c r="VAU222" s="47"/>
      <c r="VAV222" s="47"/>
      <c r="VAW222" s="47"/>
      <c r="VAX222" s="47"/>
      <c r="VAY222" s="47"/>
      <c r="VAZ222" s="47"/>
      <c r="VBA222" s="47"/>
      <c r="VBB222" s="47"/>
      <c r="VBC222" s="47"/>
      <c r="VBD222" s="47"/>
      <c r="VBE222" s="47"/>
      <c r="VBF222" s="47"/>
      <c r="VBG222" s="47"/>
      <c r="VBH222" s="47"/>
      <c r="VBI222" s="47"/>
      <c r="VBJ222" s="47"/>
      <c r="VBK222" s="47"/>
      <c r="VBL222" s="47"/>
      <c r="VBM222" s="47"/>
      <c r="VBN222" s="47"/>
      <c r="VBO222" s="47"/>
      <c r="VBP222" s="47"/>
      <c r="VBQ222" s="47"/>
      <c r="VBR222" s="47"/>
      <c r="VBS222" s="47"/>
      <c r="VBT222" s="47"/>
      <c r="VBU222" s="47"/>
      <c r="VBV222" s="47"/>
      <c r="VBW222" s="47"/>
      <c r="VBX222" s="47"/>
      <c r="VBY222" s="47"/>
      <c r="VBZ222" s="47"/>
      <c r="VCA222" s="47"/>
      <c r="VCB222" s="47"/>
      <c r="VCC222" s="47"/>
      <c r="VCD222" s="47"/>
      <c r="VCE222" s="47"/>
      <c r="VCF222" s="47"/>
      <c r="VCG222" s="47"/>
      <c r="VCH222" s="47"/>
      <c r="VCI222" s="47"/>
      <c r="VCJ222" s="47"/>
      <c r="VCK222" s="47"/>
      <c r="VCL222" s="47"/>
      <c r="VCM222" s="47"/>
      <c r="VCN222" s="47"/>
      <c r="VCO222" s="47"/>
      <c r="VCP222" s="47"/>
      <c r="VCQ222" s="47"/>
      <c r="VCR222" s="47"/>
      <c r="VCS222" s="47"/>
      <c r="VCT222" s="47"/>
      <c r="VCU222" s="47"/>
      <c r="VCV222" s="47"/>
      <c r="VCW222" s="47"/>
      <c r="VCX222" s="47"/>
      <c r="VCY222" s="47"/>
      <c r="VCZ222" s="47"/>
      <c r="VDA222" s="47"/>
      <c r="VDB222" s="47"/>
      <c r="VDC222" s="47"/>
      <c r="VDD222" s="47"/>
      <c r="VDE222" s="47"/>
      <c r="VDF222" s="47"/>
      <c r="VDG222" s="47"/>
      <c r="VDH222" s="47"/>
      <c r="VDI222" s="47"/>
      <c r="VDJ222" s="47"/>
      <c r="VDK222" s="47"/>
      <c r="VDL222" s="47"/>
      <c r="VDM222" s="47"/>
      <c r="VDN222" s="47"/>
      <c r="VDO222" s="47"/>
      <c r="VDP222" s="47"/>
      <c r="VDQ222" s="47"/>
      <c r="VDR222" s="47"/>
      <c r="VDS222" s="47"/>
      <c r="VDT222" s="47"/>
      <c r="VDU222" s="47"/>
      <c r="VDV222" s="47"/>
      <c r="VDW222" s="47"/>
      <c r="VDX222" s="47"/>
      <c r="VDY222" s="47"/>
      <c r="VDZ222" s="47"/>
      <c r="VEA222" s="47"/>
      <c r="VEB222" s="47"/>
      <c r="VEC222" s="47"/>
      <c r="VED222" s="47"/>
      <c r="VEE222" s="47"/>
      <c r="VEF222" s="47"/>
      <c r="VEG222" s="47"/>
      <c r="VEH222" s="47"/>
      <c r="VEI222" s="47"/>
      <c r="VEJ222" s="47"/>
      <c r="VEK222" s="47"/>
      <c r="VEL222" s="47"/>
      <c r="VEM222" s="47"/>
      <c r="VEN222" s="47"/>
      <c r="VEO222" s="47"/>
      <c r="VEP222" s="47"/>
      <c r="VEQ222" s="47"/>
      <c r="VER222" s="47"/>
      <c r="VES222" s="47"/>
      <c r="VET222" s="47"/>
      <c r="VEU222" s="47"/>
      <c r="VEV222" s="47"/>
      <c r="VEW222" s="47"/>
      <c r="VEX222" s="47"/>
      <c r="VEY222" s="47"/>
      <c r="VEZ222" s="47"/>
      <c r="VFA222" s="47"/>
      <c r="VFB222" s="47"/>
      <c r="VFC222" s="47"/>
      <c r="VFD222" s="47"/>
      <c r="VFE222" s="47"/>
      <c r="VFF222" s="47"/>
      <c r="VFG222" s="47"/>
      <c r="VFH222" s="47"/>
      <c r="VFI222" s="47"/>
      <c r="VFJ222" s="47"/>
      <c r="VFK222" s="47"/>
      <c r="VFL222" s="47"/>
      <c r="VFM222" s="47"/>
      <c r="VFN222" s="47"/>
      <c r="VFO222" s="47"/>
      <c r="VFP222" s="47"/>
      <c r="VFQ222" s="47"/>
      <c r="VFR222" s="47"/>
      <c r="VFS222" s="47"/>
      <c r="VFT222" s="47"/>
      <c r="VFU222" s="47"/>
      <c r="VFV222" s="47"/>
      <c r="VFW222" s="47"/>
      <c r="VFX222" s="47"/>
      <c r="VFY222" s="47"/>
      <c r="VFZ222" s="47"/>
      <c r="VGA222" s="47"/>
      <c r="VGB222" s="47"/>
      <c r="VGC222" s="47"/>
      <c r="VGD222" s="47"/>
      <c r="VGE222" s="47"/>
      <c r="VGF222" s="47"/>
      <c r="VGG222" s="47"/>
      <c r="VGH222" s="47"/>
      <c r="VGI222" s="47"/>
      <c r="VGJ222" s="47"/>
      <c r="VGK222" s="47"/>
      <c r="VGL222" s="47"/>
      <c r="VGM222" s="47"/>
      <c r="VGN222" s="47"/>
      <c r="VGO222" s="47"/>
      <c r="VGP222" s="47"/>
      <c r="VGQ222" s="47"/>
      <c r="VGR222" s="47"/>
      <c r="VGS222" s="47"/>
      <c r="VGT222" s="47"/>
      <c r="VGU222" s="47"/>
      <c r="VGV222" s="47"/>
      <c r="VGW222" s="47"/>
      <c r="VGX222" s="47"/>
      <c r="VGY222" s="47"/>
      <c r="VGZ222" s="47"/>
      <c r="VHA222" s="47"/>
      <c r="VHB222" s="47"/>
      <c r="VHC222" s="47"/>
      <c r="VHD222" s="47"/>
      <c r="VHE222" s="47"/>
      <c r="VHF222" s="47"/>
      <c r="VHG222" s="47"/>
      <c r="VHH222" s="47"/>
      <c r="VHI222" s="47"/>
      <c r="VHJ222" s="47"/>
      <c r="VHK222" s="47"/>
      <c r="VHL222" s="47"/>
      <c r="VHM222" s="47"/>
      <c r="VHN222" s="47"/>
      <c r="VHO222" s="47"/>
      <c r="VHP222" s="47"/>
      <c r="VHQ222" s="47"/>
      <c r="VHR222" s="47"/>
      <c r="VHS222" s="47"/>
      <c r="VHT222" s="47"/>
      <c r="VHU222" s="47"/>
      <c r="VHV222" s="47"/>
      <c r="VHW222" s="47"/>
      <c r="VHX222" s="47"/>
      <c r="VHY222" s="47"/>
      <c r="VHZ222" s="47"/>
      <c r="VIA222" s="47"/>
      <c r="VIB222" s="47"/>
      <c r="VIC222" s="47"/>
      <c r="VID222" s="47"/>
      <c r="VIE222" s="47"/>
      <c r="VIF222" s="47"/>
      <c r="VIG222" s="47"/>
      <c r="VIH222" s="47"/>
      <c r="VII222" s="47"/>
      <c r="VIJ222" s="47"/>
      <c r="VIK222" s="47"/>
      <c r="VIL222" s="47"/>
      <c r="VIM222" s="47"/>
      <c r="VIN222" s="47"/>
      <c r="VIO222" s="47"/>
      <c r="VIP222" s="47"/>
      <c r="VIQ222" s="47"/>
      <c r="VIR222" s="47"/>
      <c r="VIS222" s="47"/>
      <c r="VIT222" s="47"/>
      <c r="VIU222" s="47"/>
      <c r="VIV222" s="47"/>
      <c r="VIW222" s="47"/>
      <c r="VIX222" s="47"/>
      <c r="VIY222" s="47"/>
      <c r="VIZ222" s="47"/>
      <c r="VJA222" s="47"/>
      <c r="VJB222" s="47"/>
      <c r="VJC222" s="47"/>
      <c r="VJD222" s="47"/>
      <c r="VJE222" s="47"/>
      <c r="VJF222" s="47"/>
      <c r="VJG222" s="47"/>
      <c r="VJH222" s="47"/>
      <c r="VJI222" s="47"/>
      <c r="VJJ222" s="47"/>
      <c r="VJK222" s="47"/>
      <c r="VJL222" s="47"/>
      <c r="VJM222" s="47"/>
      <c r="VJN222" s="47"/>
      <c r="VJO222" s="47"/>
      <c r="VJP222" s="47"/>
      <c r="VJQ222" s="47"/>
      <c r="VJR222" s="47"/>
      <c r="VJS222" s="47"/>
      <c r="VJT222" s="47"/>
      <c r="VJU222" s="47"/>
      <c r="VJV222" s="47"/>
      <c r="VJW222" s="47"/>
      <c r="VJX222" s="47"/>
      <c r="VJY222" s="47"/>
      <c r="VJZ222" s="47"/>
      <c r="VKA222" s="47"/>
      <c r="VKB222" s="47"/>
      <c r="VKC222" s="47"/>
      <c r="VKD222" s="47"/>
      <c r="VKE222" s="47"/>
      <c r="VKF222" s="47"/>
      <c r="VKG222" s="47"/>
      <c r="VKH222" s="47"/>
      <c r="VKI222" s="47"/>
      <c r="VKJ222" s="47"/>
      <c r="VKK222" s="47"/>
      <c r="VKL222" s="47"/>
      <c r="VKM222" s="47"/>
      <c r="VKN222" s="47"/>
      <c r="VKO222" s="47"/>
      <c r="VKP222" s="47"/>
      <c r="VKQ222" s="47"/>
      <c r="VKR222" s="47"/>
      <c r="VKS222" s="47"/>
      <c r="VKT222" s="47"/>
      <c r="VKU222" s="47"/>
      <c r="VKV222" s="47"/>
      <c r="VKW222" s="47"/>
      <c r="VKX222" s="47"/>
      <c r="VKY222" s="47"/>
      <c r="VKZ222" s="47"/>
      <c r="VLA222" s="47"/>
      <c r="VLB222" s="47"/>
      <c r="VLC222" s="47"/>
      <c r="VLD222" s="47"/>
      <c r="VLE222" s="47"/>
      <c r="VLF222" s="47"/>
      <c r="VLG222" s="47"/>
      <c r="VLH222" s="47"/>
      <c r="VLI222" s="47"/>
      <c r="VLJ222" s="47"/>
      <c r="VLK222" s="47"/>
      <c r="VLL222" s="47"/>
      <c r="VLM222" s="47"/>
      <c r="VLN222" s="47"/>
      <c r="VLO222" s="47"/>
      <c r="VLP222" s="47"/>
      <c r="VLQ222" s="47"/>
      <c r="VLR222" s="47"/>
      <c r="VLS222" s="47"/>
      <c r="VLT222" s="47"/>
      <c r="VLU222" s="47"/>
      <c r="VLV222" s="47"/>
      <c r="VLW222" s="47"/>
      <c r="VLX222" s="47"/>
      <c r="VLY222" s="47"/>
      <c r="VLZ222" s="47"/>
      <c r="VMA222" s="47"/>
      <c r="VMB222" s="47"/>
      <c r="VMC222" s="47"/>
      <c r="VMD222" s="47"/>
      <c r="VME222" s="47"/>
      <c r="VMF222" s="47"/>
      <c r="VMG222" s="47"/>
      <c r="VMH222" s="47"/>
      <c r="VMI222" s="47"/>
      <c r="VMJ222" s="47"/>
      <c r="VMK222" s="47"/>
      <c r="VML222" s="47"/>
      <c r="VMM222" s="47"/>
      <c r="VMN222" s="47"/>
      <c r="VMO222" s="47"/>
      <c r="VMP222" s="47"/>
      <c r="VMQ222" s="47"/>
      <c r="VMR222" s="47"/>
      <c r="VMS222" s="47"/>
      <c r="VMT222" s="47"/>
      <c r="VMU222" s="47"/>
      <c r="VMV222" s="47"/>
      <c r="VMW222" s="47"/>
      <c r="VMX222" s="47"/>
      <c r="VMY222" s="47"/>
      <c r="VMZ222" s="47"/>
      <c r="VNA222" s="47"/>
      <c r="VNB222" s="47"/>
      <c r="VNC222" s="47"/>
      <c r="VND222" s="47"/>
      <c r="VNE222" s="47"/>
      <c r="VNF222" s="47"/>
      <c r="VNG222" s="47"/>
      <c r="VNH222" s="47"/>
      <c r="VNI222" s="47"/>
      <c r="VNJ222" s="47"/>
      <c r="VNK222" s="47"/>
      <c r="VNL222" s="47"/>
      <c r="VNM222" s="47"/>
      <c r="VNN222" s="47"/>
      <c r="VNO222" s="47"/>
      <c r="VNP222" s="47"/>
      <c r="VNQ222" s="47"/>
      <c r="VNR222" s="47"/>
      <c r="VNS222" s="47"/>
      <c r="VNT222" s="47"/>
      <c r="VNU222" s="47"/>
      <c r="VNV222" s="47"/>
      <c r="VNW222" s="47"/>
      <c r="VNX222" s="47"/>
      <c r="VNY222" s="47"/>
      <c r="VNZ222" s="47"/>
      <c r="VOA222" s="47"/>
      <c r="VOB222" s="47"/>
      <c r="VOC222" s="47"/>
      <c r="VOD222" s="47"/>
      <c r="VOE222" s="47"/>
      <c r="VOF222" s="47"/>
      <c r="VOG222" s="47"/>
      <c r="VOH222" s="47"/>
      <c r="VOI222" s="47"/>
      <c r="VOJ222" s="47"/>
      <c r="VOK222" s="47"/>
      <c r="VOL222" s="47"/>
      <c r="VOM222" s="47"/>
      <c r="VON222" s="47"/>
      <c r="VOO222" s="47"/>
      <c r="VOP222" s="47"/>
      <c r="VOQ222" s="47"/>
      <c r="VOR222" s="47"/>
      <c r="VOS222" s="47"/>
      <c r="VOT222" s="47"/>
      <c r="VOU222" s="47"/>
      <c r="VOV222" s="47"/>
      <c r="VOW222" s="47"/>
      <c r="VOX222" s="47"/>
      <c r="VOY222" s="47"/>
      <c r="VOZ222" s="47"/>
      <c r="VPA222" s="47"/>
      <c r="VPB222" s="47"/>
      <c r="VPC222" s="47"/>
      <c r="VPD222" s="47"/>
      <c r="VPE222" s="47"/>
      <c r="VPF222" s="47"/>
      <c r="VPG222" s="47"/>
      <c r="VPH222" s="47"/>
      <c r="VPI222" s="47"/>
      <c r="VPJ222" s="47"/>
      <c r="VPK222" s="47"/>
      <c r="VPL222" s="47"/>
      <c r="VPM222" s="47"/>
      <c r="VPN222" s="47"/>
      <c r="VPO222" s="47"/>
      <c r="VPP222" s="47"/>
      <c r="VPQ222" s="47"/>
      <c r="VPR222" s="47"/>
      <c r="VPS222" s="47"/>
      <c r="VPT222" s="47"/>
      <c r="VPU222" s="47"/>
      <c r="VPV222" s="47"/>
      <c r="VPW222" s="47"/>
      <c r="VPX222" s="47"/>
      <c r="VPY222" s="47"/>
      <c r="VPZ222" s="47"/>
      <c r="VQA222" s="47"/>
      <c r="VQB222" s="47"/>
      <c r="VQC222" s="47"/>
      <c r="VQD222" s="47"/>
      <c r="VQE222" s="47"/>
      <c r="VQF222" s="47"/>
      <c r="VQG222" s="47"/>
      <c r="VQH222" s="47"/>
      <c r="VQI222" s="47"/>
      <c r="VQJ222" s="47"/>
      <c r="VQK222" s="47"/>
      <c r="VQL222" s="47"/>
      <c r="VQM222" s="47"/>
      <c r="VQN222" s="47"/>
      <c r="VQO222" s="47"/>
      <c r="VQP222" s="47"/>
      <c r="VQQ222" s="47"/>
      <c r="VQR222" s="47"/>
      <c r="VQS222" s="47"/>
      <c r="VQT222" s="47"/>
      <c r="VQU222" s="47"/>
      <c r="VQV222" s="47"/>
      <c r="VQW222" s="47"/>
      <c r="VQX222" s="47"/>
      <c r="VQY222" s="47"/>
      <c r="VQZ222" s="47"/>
      <c r="VRA222" s="47"/>
      <c r="VRB222" s="47"/>
      <c r="VRC222" s="47"/>
      <c r="VRD222" s="47"/>
      <c r="VRE222" s="47"/>
      <c r="VRF222" s="47"/>
      <c r="VRG222" s="47"/>
      <c r="VRH222" s="47"/>
      <c r="VRI222" s="47"/>
      <c r="VRJ222" s="47"/>
      <c r="VRK222" s="47"/>
      <c r="VRL222" s="47"/>
      <c r="VRM222" s="47"/>
      <c r="VRN222" s="47"/>
      <c r="VRO222" s="47"/>
      <c r="VRP222" s="47"/>
      <c r="VRQ222" s="47"/>
      <c r="VRR222" s="47"/>
      <c r="VRS222" s="47"/>
      <c r="VRT222" s="47"/>
      <c r="VRU222" s="47"/>
      <c r="VRV222" s="47"/>
      <c r="VRW222" s="47"/>
      <c r="VRX222" s="47"/>
      <c r="VRY222" s="47"/>
      <c r="VRZ222" s="47"/>
      <c r="VSA222" s="47"/>
      <c r="VSB222" s="47"/>
      <c r="VSC222" s="47"/>
      <c r="VSD222" s="47"/>
      <c r="VSE222" s="47"/>
      <c r="VSF222" s="47"/>
      <c r="VSG222" s="47"/>
      <c r="VSH222" s="47"/>
      <c r="VSI222" s="47"/>
      <c r="VSJ222" s="47"/>
      <c r="VSK222" s="47"/>
      <c r="VSL222" s="47"/>
      <c r="VSM222" s="47"/>
      <c r="VSN222" s="47"/>
      <c r="VSO222" s="47"/>
      <c r="VSP222" s="47"/>
      <c r="VSQ222" s="47"/>
      <c r="VSR222" s="47"/>
      <c r="VSS222" s="47"/>
      <c r="VST222" s="47"/>
      <c r="VSU222" s="47"/>
      <c r="VSV222" s="47"/>
      <c r="VSW222" s="47"/>
      <c r="VSX222" s="47"/>
      <c r="VSY222" s="47"/>
      <c r="VSZ222" s="47"/>
      <c r="VTA222" s="47"/>
      <c r="VTB222" s="47"/>
      <c r="VTC222" s="47"/>
      <c r="VTD222" s="47"/>
      <c r="VTE222" s="47"/>
      <c r="VTF222" s="47"/>
      <c r="VTG222" s="47"/>
      <c r="VTH222" s="47"/>
      <c r="VTI222" s="47"/>
      <c r="VTJ222" s="47"/>
      <c r="VTK222" s="47"/>
      <c r="VTL222" s="47"/>
      <c r="VTM222" s="47"/>
      <c r="VTN222" s="47"/>
      <c r="VTO222" s="47"/>
      <c r="VTP222" s="47"/>
      <c r="VTQ222" s="47"/>
      <c r="VTR222" s="47"/>
      <c r="VTS222" s="47"/>
      <c r="VTT222" s="47"/>
      <c r="VTU222" s="47"/>
      <c r="VTV222" s="47"/>
      <c r="VTW222" s="47"/>
      <c r="VTX222" s="47"/>
      <c r="VTY222" s="47"/>
      <c r="VTZ222" s="47"/>
      <c r="VUA222" s="47"/>
      <c r="VUB222" s="47"/>
      <c r="VUC222" s="47"/>
      <c r="VUD222" s="47"/>
      <c r="VUE222" s="47"/>
      <c r="VUF222" s="47"/>
      <c r="VUG222" s="47"/>
      <c r="VUH222" s="47"/>
      <c r="VUI222" s="47"/>
      <c r="VUJ222" s="47"/>
      <c r="VUK222" s="47"/>
      <c r="VUL222" s="47"/>
      <c r="VUM222" s="47"/>
      <c r="VUN222" s="47"/>
      <c r="VUO222" s="47"/>
      <c r="VUP222" s="47"/>
      <c r="VUQ222" s="47"/>
      <c r="VUR222" s="47"/>
      <c r="VUS222" s="47"/>
      <c r="VUT222" s="47"/>
      <c r="VUU222" s="47"/>
      <c r="VUV222" s="47"/>
      <c r="VUW222" s="47"/>
      <c r="VUX222" s="47"/>
      <c r="VUY222" s="47"/>
      <c r="VUZ222" s="47"/>
      <c r="VVA222" s="47"/>
      <c r="VVB222" s="47"/>
      <c r="VVC222" s="47"/>
      <c r="VVD222" s="47"/>
      <c r="VVE222" s="47"/>
      <c r="VVF222" s="47"/>
      <c r="VVG222" s="47"/>
      <c r="VVH222" s="47"/>
      <c r="VVI222" s="47"/>
      <c r="VVJ222" s="47"/>
      <c r="VVK222" s="47"/>
      <c r="VVL222" s="47"/>
      <c r="VVM222" s="47"/>
      <c r="VVN222" s="47"/>
      <c r="VVO222" s="47"/>
      <c r="VVP222" s="47"/>
      <c r="VVQ222" s="47"/>
      <c r="VVR222" s="47"/>
      <c r="VVS222" s="47"/>
      <c r="VVT222" s="47"/>
      <c r="VVU222" s="47"/>
      <c r="VVV222" s="47"/>
      <c r="VVW222" s="47"/>
      <c r="VVX222" s="47"/>
      <c r="VVY222" s="47"/>
      <c r="VVZ222" s="47"/>
      <c r="VWA222" s="47"/>
      <c r="VWB222" s="47"/>
      <c r="VWC222" s="47"/>
      <c r="VWD222" s="47"/>
      <c r="VWE222" s="47"/>
      <c r="VWF222" s="47"/>
      <c r="VWG222" s="47"/>
      <c r="VWH222" s="47"/>
      <c r="VWI222" s="47"/>
      <c r="VWJ222" s="47"/>
      <c r="VWK222" s="47"/>
      <c r="VWL222" s="47"/>
      <c r="VWM222" s="47"/>
      <c r="VWN222" s="47"/>
      <c r="VWO222" s="47"/>
      <c r="VWP222" s="47"/>
      <c r="VWQ222" s="47"/>
      <c r="VWR222" s="47"/>
      <c r="VWS222" s="47"/>
      <c r="VWT222" s="47"/>
      <c r="VWU222" s="47"/>
      <c r="VWV222" s="47"/>
      <c r="VWW222" s="47"/>
      <c r="VWX222" s="47"/>
      <c r="VWY222" s="47"/>
      <c r="VWZ222" s="47"/>
      <c r="VXA222" s="47"/>
      <c r="VXB222" s="47"/>
      <c r="VXC222" s="47"/>
      <c r="VXD222" s="47"/>
      <c r="VXE222" s="47"/>
      <c r="VXF222" s="47"/>
      <c r="VXG222" s="47"/>
      <c r="VXH222" s="47"/>
      <c r="VXI222" s="47"/>
      <c r="VXJ222" s="47"/>
      <c r="VXK222" s="47"/>
      <c r="VXL222" s="47"/>
      <c r="VXM222" s="47"/>
      <c r="VXN222" s="47"/>
      <c r="VXO222" s="47"/>
      <c r="VXP222" s="47"/>
      <c r="VXQ222" s="47"/>
      <c r="VXR222" s="47"/>
      <c r="VXS222" s="47"/>
      <c r="VXT222" s="47"/>
      <c r="VXU222" s="47"/>
      <c r="VXV222" s="47"/>
      <c r="VXW222" s="47"/>
      <c r="VXX222" s="47"/>
      <c r="VXY222" s="47"/>
      <c r="VXZ222" s="47"/>
      <c r="VYA222" s="47"/>
      <c r="VYB222" s="47"/>
      <c r="VYC222" s="47"/>
      <c r="VYD222" s="47"/>
      <c r="VYE222" s="47"/>
      <c r="VYF222" s="47"/>
      <c r="VYG222" s="47"/>
      <c r="VYH222" s="47"/>
      <c r="VYI222" s="47"/>
      <c r="VYJ222" s="47"/>
      <c r="VYK222" s="47"/>
      <c r="VYL222" s="47"/>
      <c r="VYM222" s="47"/>
      <c r="VYN222" s="47"/>
      <c r="VYO222" s="47"/>
      <c r="VYP222" s="47"/>
      <c r="VYQ222" s="47"/>
      <c r="VYR222" s="47"/>
      <c r="VYS222" s="47"/>
      <c r="VYT222" s="47"/>
      <c r="VYU222" s="47"/>
      <c r="VYV222" s="47"/>
      <c r="VYW222" s="47"/>
      <c r="VYX222" s="47"/>
      <c r="VYY222" s="47"/>
      <c r="VYZ222" s="47"/>
      <c r="VZA222" s="47"/>
      <c r="VZB222" s="47"/>
      <c r="VZC222" s="47"/>
      <c r="VZD222" s="47"/>
      <c r="VZE222" s="47"/>
      <c r="VZF222" s="47"/>
      <c r="VZG222" s="47"/>
      <c r="VZH222" s="47"/>
      <c r="VZI222" s="47"/>
      <c r="VZJ222" s="47"/>
      <c r="VZK222" s="47"/>
      <c r="VZL222" s="47"/>
      <c r="VZM222" s="47"/>
      <c r="VZN222" s="47"/>
      <c r="VZO222" s="47"/>
      <c r="VZP222" s="47"/>
      <c r="VZQ222" s="47"/>
      <c r="VZR222" s="47"/>
      <c r="VZS222" s="47"/>
      <c r="VZT222" s="47"/>
      <c r="VZU222" s="47"/>
      <c r="VZV222" s="47"/>
      <c r="VZW222" s="47"/>
      <c r="VZX222" s="47"/>
      <c r="VZY222" s="47"/>
      <c r="VZZ222" s="47"/>
      <c r="WAA222" s="47"/>
      <c r="WAB222" s="47"/>
      <c r="WAC222" s="47"/>
      <c r="WAD222" s="47"/>
      <c r="WAE222" s="47"/>
      <c r="WAF222" s="47"/>
      <c r="WAG222" s="47"/>
      <c r="WAH222" s="47"/>
      <c r="WAI222" s="47"/>
      <c r="WAJ222" s="47"/>
      <c r="WAK222" s="47"/>
      <c r="WAL222" s="47"/>
      <c r="WAM222" s="47"/>
      <c r="WAN222" s="47"/>
      <c r="WAO222" s="47"/>
      <c r="WAP222" s="47"/>
      <c r="WAQ222" s="47"/>
      <c r="WAR222" s="47"/>
      <c r="WAS222" s="47"/>
      <c r="WAT222" s="47"/>
      <c r="WAU222" s="47"/>
      <c r="WAV222" s="47"/>
      <c r="WAW222" s="47"/>
      <c r="WAX222" s="47"/>
      <c r="WAY222" s="47"/>
      <c r="WAZ222" s="47"/>
      <c r="WBA222" s="47"/>
      <c r="WBB222" s="47"/>
      <c r="WBC222" s="47"/>
      <c r="WBD222" s="47"/>
      <c r="WBE222" s="47"/>
      <c r="WBF222" s="47"/>
      <c r="WBG222" s="47"/>
      <c r="WBH222" s="47"/>
      <c r="WBI222" s="47"/>
      <c r="WBJ222" s="47"/>
      <c r="WBK222" s="47"/>
      <c r="WBL222" s="47"/>
      <c r="WBM222" s="47"/>
      <c r="WBN222" s="47"/>
      <c r="WBO222" s="47"/>
      <c r="WBP222" s="47"/>
      <c r="WBQ222" s="47"/>
      <c r="WBR222" s="47"/>
      <c r="WBS222" s="47"/>
      <c r="WBT222" s="47"/>
      <c r="WBU222" s="47"/>
      <c r="WBV222" s="47"/>
      <c r="WBW222" s="47"/>
      <c r="WBX222" s="47"/>
      <c r="WBY222" s="47"/>
      <c r="WBZ222" s="47"/>
      <c r="WCA222" s="47"/>
      <c r="WCB222" s="47"/>
      <c r="WCC222" s="47"/>
      <c r="WCD222" s="47"/>
      <c r="WCE222" s="47"/>
      <c r="WCF222" s="47"/>
      <c r="WCG222" s="47"/>
      <c r="WCH222" s="47"/>
      <c r="WCI222" s="47"/>
      <c r="WCJ222" s="47"/>
      <c r="WCK222" s="47"/>
      <c r="WCL222" s="47"/>
      <c r="WCM222" s="47"/>
      <c r="WCN222" s="47"/>
      <c r="WCO222" s="47"/>
      <c r="WCP222" s="47"/>
      <c r="WCQ222" s="47"/>
      <c r="WCR222" s="47"/>
      <c r="WCS222" s="47"/>
      <c r="WCT222" s="47"/>
      <c r="WCU222" s="47"/>
      <c r="WCV222" s="47"/>
      <c r="WCW222" s="47"/>
      <c r="WCX222" s="47"/>
      <c r="WCY222" s="47"/>
      <c r="WCZ222" s="47"/>
      <c r="WDA222" s="47"/>
      <c r="WDB222" s="47"/>
      <c r="WDC222" s="47"/>
      <c r="WDD222" s="47"/>
      <c r="WDE222" s="47"/>
      <c r="WDF222" s="47"/>
      <c r="WDG222" s="47"/>
      <c r="WDH222" s="47"/>
      <c r="WDI222" s="47"/>
      <c r="WDJ222" s="47"/>
      <c r="WDK222" s="47"/>
      <c r="WDL222" s="47"/>
      <c r="WDM222" s="47"/>
      <c r="WDN222" s="47"/>
      <c r="WDO222" s="47"/>
      <c r="WDP222" s="47"/>
      <c r="WDQ222" s="47"/>
      <c r="WDR222" s="47"/>
      <c r="WDS222" s="47"/>
      <c r="WDT222" s="47"/>
      <c r="WDU222" s="47"/>
      <c r="WDV222" s="47"/>
      <c r="WDW222" s="47"/>
      <c r="WDX222" s="47"/>
      <c r="WDY222" s="47"/>
      <c r="WDZ222" s="47"/>
      <c r="WEA222" s="47"/>
      <c r="WEB222" s="47"/>
      <c r="WEC222" s="47"/>
      <c r="WED222" s="47"/>
      <c r="WEE222" s="47"/>
      <c r="WEF222" s="47"/>
      <c r="WEG222" s="47"/>
      <c r="WEH222" s="47"/>
      <c r="WEI222" s="47"/>
      <c r="WEJ222" s="47"/>
      <c r="WEK222" s="47"/>
      <c r="WEL222" s="47"/>
      <c r="WEM222" s="47"/>
      <c r="WEN222" s="47"/>
      <c r="WEO222" s="47"/>
      <c r="WEP222" s="47"/>
      <c r="WEQ222" s="47"/>
      <c r="WER222" s="47"/>
      <c r="WES222" s="47"/>
      <c r="WET222" s="47"/>
      <c r="WEU222" s="47"/>
      <c r="WEV222" s="47"/>
      <c r="WEW222" s="47"/>
      <c r="WEX222" s="47"/>
      <c r="WEY222" s="47"/>
      <c r="WEZ222" s="47"/>
      <c r="WFA222" s="47"/>
      <c r="WFB222" s="47"/>
      <c r="WFC222" s="47"/>
      <c r="WFD222" s="47"/>
      <c r="WFE222" s="47"/>
      <c r="WFF222" s="47"/>
      <c r="WFG222" s="47"/>
      <c r="WFH222" s="47"/>
      <c r="WFI222" s="47"/>
      <c r="WFJ222" s="47"/>
      <c r="WFK222" s="47"/>
      <c r="WFL222" s="47"/>
      <c r="WFM222" s="47"/>
      <c r="WFN222" s="47"/>
      <c r="WFO222" s="47"/>
      <c r="WFP222" s="47"/>
      <c r="WFQ222" s="47"/>
      <c r="WFR222" s="47"/>
      <c r="WFS222" s="47"/>
      <c r="WFT222" s="47"/>
      <c r="WFU222" s="47"/>
      <c r="WFV222" s="47"/>
      <c r="WFW222" s="47"/>
      <c r="WFX222" s="47"/>
      <c r="WFY222" s="47"/>
      <c r="WFZ222" s="47"/>
      <c r="WGA222" s="47"/>
      <c r="WGB222" s="47"/>
      <c r="WGC222" s="47"/>
      <c r="WGD222" s="47"/>
      <c r="WGE222" s="47"/>
      <c r="WGF222" s="47"/>
      <c r="WGG222" s="47"/>
      <c r="WGH222" s="47"/>
      <c r="WGI222" s="47"/>
      <c r="WGJ222" s="47"/>
      <c r="WGK222" s="47"/>
      <c r="WGL222" s="47"/>
      <c r="WGM222" s="47"/>
      <c r="WGN222" s="47"/>
      <c r="WGO222" s="47"/>
      <c r="WGP222" s="47"/>
      <c r="WGQ222" s="47"/>
      <c r="WGR222" s="47"/>
      <c r="WGS222" s="47"/>
      <c r="WGT222" s="47"/>
      <c r="WGU222" s="47"/>
      <c r="WGV222" s="47"/>
      <c r="WGW222" s="47"/>
      <c r="WGX222" s="47"/>
      <c r="WGY222" s="47"/>
      <c r="WGZ222" s="47"/>
      <c r="WHA222" s="47"/>
      <c r="WHB222" s="47"/>
      <c r="WHC222" s="47"/>
      <c r="WHD222" s="47"/>
      <c r="WHE222" s="47"/>
      <c r="WHF222" s="47"/>
      <c r="WHG222" s="47"/>
      <c r="WHH222" s="47"/>
      <c r="WHI222" s="47"/>
      <c r="WHJ222" s="47"/>
      <c r="WHK222" s="47"/>
      <c r="WHL222" s="47"/>
      <c r="WHM222" s="47"/>
      <c r="WHN222" s="47"/>
      <c r="WHO222" s="47"/>
      <c r="WHP222" s="47"/>
      <c r="WHQ222" s="47"/>
      <c r="WHR222" s="47"/>
      <c r="WHS222" s="47"/>
      <c r="WHT222" s="47"/>
      <c r="WHU222" s="47"/>
      <c r="WHV222" s="47"/>
      <c r="WHW222" s="47"/>
      <c r="WHX222" s="47"/>
      <c r="WHY222" s="47"/>
      <c r="WHZ222" s="47"/>
      <c r="WIA222" s="47"/>
      <c r="WIB222" s="47"/>
      <c r="WIC222" s="47"/>
      <c r="WID222" s="47"/>
      <c r="WIE222" s="47"/>
      <c r="WIF222" s="47"/>
      <c r="WIG222" s="47"/>
      <c r="WIH222" s="47"/>
      <c r="WII222" s="47"/>
      <c r="WIJ222" s="47"/>
      <c r="WIK222" s="47"/>
      <c r="WIL222" s="47"/>
      <c r="WIM222" s="47"/>
      <c r="WIN222" s="47"/>
      <c r="WIO222" s="47"/>
      <c r="WIP222" s="47"/>
      <c r="WIQ222" s="47"/>
      <c r="WIR222" s="47"/>
      <c r="WIS222" s="47"/>
      <c r="WIT222" s="47"/>
      <c r="WIU222" s="47"/>
      <c r="WIV222" s="47"/>
      <c r="WIW222" s="47"/>
      <c r="WIX222" s="47"/>
      <c r="WIY222" s="47"/>
      <c r="WIZ222" s="47"/>
      <c r="WJA222" s="47"/>
      <c r="WJB222" s="47"/>
      <c r="WJC222" s="47"/>
      <c r="WJD222" s="47"/>
      <c r="WJE222" s="47"/>
      <c r="WJF222" s="47"/>
      <c r="WJG222" s="47"/>
      <c r="WJH222" s="47"/>
      <c r="WJI222" s="47"/>
      <c r="WJJ222" s="47"/>
      <c r="WJK222" s="47"/>
      <c r="WJL222" s="47"/>
      <c r="WJM222" s="47"/>
      <c r="WJN222" s="47"/>
      <c r="WJO222" s="47"/>
      <c r="WJP222" s="47"/>
      <c r="WJQ222" s="47"/>
      <c r="WJR222" s="47"/>
      <c r="WJS222" s="47"/>
      <c r="WJT222" s="47"/>
      <c r="WJU222" s="47"/>
      <c r="WJV222" s="47"/>
      <c r="WJW222" s="47"/>
      <c r="WJX222" s="47"/>
      <c r="WJY222" s="47"/>
      <c r="WJZ222" s="47"/>
      <c r="WKA222" s="47"/>
      <c r="WKB222" s="47"/>
      <c r="WKC222" s="47"/>
      <c r="WKD222" s="47"/>
      <c r="WKE222" s="47"/>
      <c r="WKF222" s="47"/>
      <c r="WKG222" s="47"/>
      <c r="WKH222" s="47"/>
      <c r="WKI222" s="47"/>
      <c r="WKJ222" s="47"/>
      <c r="WKK222" s="47"/>
      <c r="WKL222" s="47"/>
      <c r="WKM222" s="47"/>
      <c r="WKN222" s="47"/>
      <c r="WKO222" s="47"/>
      <c r="WKP222" s="47"/>
      <c r="WKQ222" s="47"/>
      <c r="WKR222" s="47"/>
      <c r="WKS222" s="47"/>
      <c r="WKT222" s="47"/>
      <c r="WKU222" s="47"/>
      <c r="WKV222" s="47"/>
      <c r="WKW222" s="47"/>
      <c r="WKX222" s="47"/>
      <c r="WKY222" s="47"/>
      <c r="WKZ222" s="47"/>
      <c r="WLA222" s="47"/>
      <c r="WLB222" s="47"/>
      <c r="WLC222" s="47"/>
      <c r="WLD222" s="47"/>
      <c r="WLE222" s="47"/>
      <c r="WLF222" s="47"/>
      <c r="WLG222" s="47"/>
      <c r="WLH222" s="47"/>
      <c r="WLI222" s="47"/>
      <c r="WLJ222" s="47"/>
      <c r="WLK222" s="47"/>
      <c r="WLL222" s="47"/>
      <c r="WLM222" s="47"/>
      <c r="WLN222" s="47"/>
      <c r="WLO222" s="47"/>
      <c r="WLP222" s="47"/>
      <c r="WLQ222" s="47"/>
      <c r="WLR222" s="47"/>
      <c r="WLS222" s="47"/>
      <c r="WLT222" s="47"/>
      <c r="WLU222" s="47"/>
      <c r="WLV222" s="47"/>
      <c r="WLW222" s="47"/>
      <c r="WLX222" s="47"/>
      <c r="WLY222" s="47"/>
      <c r="WLZ222" s="47"/>
      <c r="WMA222" s="47"/>
      <c r="WMB222" s="47"/>
      <c r="WMC222" s="47"/>
      <c r="WMD222" s="47"/>
      <c r="WME222" s="47"/>
      <c r="WMF222" s="47"/>
      <c r="WMG222" s="47"/>
      <c r="WMH222" s="47"/>
      <c r="WMI222" s="47"/>
      <c r="WMJ222" s="47"/>
      <c r="WMK222" s="47"/>
      <c r="WML222" s="47"/>
      <c r="WMM222" s="47"/>
      <c r="WMN222" s="47"/>
      <c r="WMO222" s="47"/>
      <c r="WMP222" s="47"/>
      <c r="WMQ222" s="47"/>
      <c r="WMR222" s="47"/>
      <c r="WMS222" s="47"/>
      <c r="WMT222" s="47"/>
      <c r="WMU222" s="47"/>
      <c r="WMV222" s="47"/>
      <c r="WMW222" s="47"/>
      <c r="WMX222" s="47"/>
      <c r="WMY222" s="47"/>
      <c r="WMZ222" s="47"/>
      <c r="WNA222" s="47"/>
      <c r="WNB222" s="47"/>
      <c r="WNC222" s="47"/>
      <c r="WND222" s="47"/>
      <c r="WNE222" s="47"/>
      <c r="WNF222" s="47"/>
      <c r="WNG222" s="47"/>
      <c r="WNH222" s="47"/>
      <c r="WNI222" s="47"/>
      <c r="WNJ222" s="47"/>
      <c r="WNK222" s="47"/>
      <c r="WNL222" s="47"/>
      <c r="WNM222" s="47"/>
      <c r="WNN222" s="47"/>
      <c r="WNO222" s="47"/>
      <c r="WNP222" s="47"/>
      <c r="WNQ222" s="47"/>
      <c r="WNR222" s="47"/>
      <c r="WNS222" s="47"/>
      <c r="WNT222" s="47"/>
      <c r="WNU222" s="47"/>
      <c r="WNV222" s="47"/>
      <c r="WNW222" s="47"/>
      <c r="WNX222" s="47"/>
      <c r="WNY222" s="47"/>
      <c r="WNZ222" s="47"/>
      <c r="WOA222" s="47"/>
      <c r="WOB222" s="47"/>
      <c r="WOC222" s="47"/>
      <c r="WOD222" s="47"/>
      <c r="WOE222" s="47"/>
      <c r="WOF222" s="47"/>
      <c r="WOG222" s="47"/>
      <c r="WOH222" s="47"/>
      <c r="WOI222" s="47"/>
      <c r="WOJ222" s="47"/>
      <c r="WOK222" s="47"/>
      <c r="WOL222" s="47"/>
      <c r="WOM222" s="47"/>
      <c r="WON222" s="47"/>
      <c r="WOO222" s="47"/>
      <c r="WOP222" s="47"/>
      <c r="WOQ222" s="47"/>
      <c r="WOR222" s="47"/>
      <c r="WOS222" s="47"/>
      <c r="WOT222" s="47"/>
      <c r="WOU222" s="47"/>
      <c r="WOV222" s="47"/>
      <c r="WOW222" s="47"/>
      <c r="WOX222" s="47"/>
      <c r="WOY222" s="47"/>
      <c r="WOZ222" s="47"/>
      <c r="WPA222" s="47"/>
      <c r="WPB222" s="47"/>
      <c r="WPC222" s="47"/>
      <c r="WPD222" s="47"/>
      <c r="WPE222" s="47"/>
      <c r="WPF222" s="47"/>
      <c r="WPG222" s="47"/>
      <c r="WPH222" s="47"/>
      <c r="WPI222" s="47"/>
      <c r="WPJ222" s="47"/>
      <c r="WPK222" s="47"/>
      <c r="WPL222" s="47"/>
      <c r="WPM222" s="47"/>
      <c r="WPN222" s="47"/>
      <c r="WPO222" s="47"/>
      <c r="WPP222" s="47"/>
      <c r="WPQ222" s="47"/>
      <c r="WPR222" s="47"/>
      <c r="WPS222" s="47"/>
      <c r="WPT222" s="47"/>
      <c r="WPU222" s="47"/>
      <c r="WPV222" s="47"/>
      <c r="WPW222" s="47"/>
      <c r="WPX222" s="47"/>
      <c r="WPY222" s="47"/>
      <c r="WPZ222" s="47"/>
      <c r="WQA222" s="47"/>
      <c r="WQB222" s="47"/>
      <c r="WQC222" s="47"/>
      <c r="WQD222" s="47"/>
      <c r="WQE222" s="47"/>
      <c r="WQF222" s="47"/>
      <c r="WQG222" s="47"/>
      <c r="WQH222" s="47"/>
      <c r="WQI222" s="47"/>
      <c r="WQJ222" s="47"/>
      <c r="WQK222" s="47"/>
      <c r="WQL222" s="47"/>
      <c r="WQM222" s="47"/>
      <c r="WQN222" s="47"/>
      <c r="WQO222" s="47"/>
      <c r="WQP222" s="47"/>
      <c r="WQQ222" s="47"/>
      <c r="WQR222" s="47"/>
      <c r="WQS222" s="47"/>
      <c r="WQT222" s="47"/>
      <c r="WQU222" s="47"/>
      <c r="WQV222" s="47"/>
      <c r="WQW222" s="47"/>
      <c r="WQX222" s="47"/>
      <c r="WQY222" s="47"/>
      <c r="WQZ222" s="47"/>
      <c r="WRA222" s="47"/>
      <c r="WRB222" s="47"/>
      <c r="WRC222" s="47"/>
      <c r="WRD222" s="47"/>
      <c r="WRE222" s="47"/>
      <c r="WRF222" s="47"/>
      <c r="WRG222" s="47"/>
      <c r="WRH222" s="47"/>
      <c r="WRI222" s="47"/>
      <c r="WRJ222" s="47"/>
      <c r="WRK222" s="47"/>
      <c r="WRL222" s="47"/>
      <c r="WRM222" s="47"/>
      <c r="WRN222" s="47"/>
      <c r="WRO222" s="47"/>
      <c r="WRP222" s="47"/>
      <c r="WRQ222" s="47"/>
      <c r="WRR222" s="47"/>
      <c r="WRS222" s="47"/>
      <c r="WRT222" s="47"/>
      <c r="WRU222" s="47"/>
      <c r="WRV222" s="47"/>
      <c r="WRW222" s="47"/>
      <c r="WRX222" s="47"/>
      <c r="WRY222" s="47"/>
      <c r="WRZ222" s="47"/>
      <c r="WSA222" s="47"/>
      <c r="WSB222" s="47"/>
      <c r="WSC222" s="47"/>
      <c r="WSD222" s="47"/>
      <c r="WSE222" s="47"/>
      <c r="WSF222" s="47"/>
      <c r="WSG222" s="47"/>
      <c r="WSH222" s="47"/>
      <c r="WSI222" s="47"/>
      <c r="WSJ222" s="47"/>
      <c r="WSK222" s="47"/>
      <c r="WSL222" s="47"/>
      <c r="WSM222" s="47"/>
      <c r="WSN222" s="47"/>
      <c r="WSO222" s="47"/>
      <c r="WSP222" s="47"/>
      <c r="WSQ222" s="47"/>
      <c r="WSR222" s="47"/>
      <c r="WSS222" s="47"/>
      <c r="WST222" s="47"/>
      <c r="WSU222" s="47"/>
      <c r="WSV222" s="47"/>
      <c r="WSW222" s="47"/>
      <c r="WSX222" s="47"/>
      <c r="WSY222" s="47"/>
      <c r="WSZ222" s="47"/>
      <c r="WTA222" s="47"/>
      <c r="WTB222" s="47"/>
      <c r="WTC222" s="47"/>
      <c r="WTD222" s="47"/>
      <c r="WTE222" s="47"/>
      <c r="WTF222" s="47"/>
      <c r="WTG222" s="47"/>
      <c r="WTH222" s="47"/>
      <c r="WTI222" s="47"/>
      <c r="WTJ222" s="47"/>
      <c r="WTK222" s="47"/>
      <c r="WTL222" s="47"/>
      <c r="WTM222" s="47"/>
      <c r="WTN222" s="47"/>
      <c r="WTO222" s="47"/>
      <c r="WTP222" s="47"/>
      <c r="WTQ222" s="47"/>
      <c r="WTR222" s="47"/>
      <c r="WTS222" s="47"/>
      <c r="WTT222" s="47"/>
      <c r="WTU222" s="47"/>
      <c r="WTV222" s="47"/>
      <c r="WTW222" s="47"/>
      <c r="WTX222" s="47"/>
      <c r="WTY222" s="47"/>
      <c r="WTZ222" s="47"/>
      <c r="WUA222" s="47"/>
      <c r="WUB222" s="47"/>
      <c r="WUC222" s="47"/>
      <c r="WUD222" s="47"/>
      <c r="WUE222" s="47"/>
      <c r="WUF222" s="47"/>
      <c r="WUG222" s="47"/>
      <c r="WUH222" s="47"/>
      <c r="WUI222" s="47"/>
      <c r="WUJ222" s="47"/>
      <c r="WUK222" s="47"/>
      <c r="WUL222" s="47"/>
      <c r="WUM222" s="47"/>
      <c r="WUN222" s="47"/>
      <c r="WUO222" s="47"/>
      <c r="WUP222" s="47"/>
      <c r="WUQ222" s="47"/>
      <c r="WUR222" s="47"/>
      <c r="WUS222" s="47"/>
      <c r="WUT222" s="47"/>
      <c r="WUU222" s="47"/>
      <c r="WUV222" s="47"/>
      <c r="WUW222" s="47"/>
      <c r="WUX222" s="47"/>
      <c r="WUY222" s="47"/>
      <c r="WUZ222" s="47"/>
      <c r="WVA222" s="47"/>
      <c r="WVB222" s="47"/>
      <c r="WVC222" s="47"/>
      <c r="WVD222" s="47"/>
      <c r="WVE222" s="47"/>
      <c r="WVF222" s="47"/>
      <c r="WVG222" s="47"/>
      <c r="WVH222" s="47"/>
      <c r="WVI222" s="47"/>
      <c r="WVJ222" s="47"/>
      <c r="WVK222" s="47"/>
      <c r="WVL222" s="47"/>
      <c r="WVM222" s="47"/>
      <c r="WVN222" s="47"/>
      <c r="WVO222" s="47"/>
      <c r="WVP222" s="47"/>
      <c r="WVQ222" s="47"/>
      <c r="WVR222" s="47"/>
      <c r="WVS222" s="47"/>
      <c r="WVT222" s="47"/>
      <c r="WVU222" s="47"/>
      <c r="WVV222" s="47"/>
      <c r="WVW222" s="47"/>
      <c r="WVX222" s="47"/>
      <c r="WVY222" s="47"/>
      <c r="WVZ222" s="47"/>
      <c r="WWA222" s="47"/>
      <c r="WWB222" s="47"/>
      <c r="WWC222" s="47"/>
      <c r="WWD222" s="47"/>
      <c r="WWE222" s="47"/>
      <c r="WWF222" s="47"/>
      <c r="WWG222" s="47"/>
      <c r="WWH222" s="47"/>
      <c r="WWI222" s="47"/>
      <c r="WWJ222" s="47"/>
      <c r="WWK222" s="47"/>
      <c r="WWL222" s="47"/>
      <c r="WWM222" s="47"/>
      <c r="WWN222" s="47"/>
      <c r="WWO222" s="47"/>
      <c r="WWP222" s="47"/>
      <c r="WWQ222" s="47"/>
      <c r="WWR222" s="47"/>
      <c r="WWS222" s="47"/>
      <c r="WWT222" s="47"/>
      <c r="WWU222" s="47"/>
      <c r="WWV222" s="47"/>
      <c r="WWW222" s="47"/>
      <c r="WWX222" s="47"/>
      <c r="WWY222" s="47"/>
      <c r="WWZ222" s="47"/>
      <c r="WXA222" s="47"/>
      <c r="WXB222" s="47"/>
      <c r="WXC222" s="47"/>
      <c r="WXD222" s="47"/>
      <c r="WXE222" s="47"/>
      <c r="WXF222" s="47"/>
      <c r="WXG222" s="47"/>
      <c r="WXH222" s="47"/>
      <c r="WXI222" s="47"/>
      <c r="WXJ222" s="47"/>
      <c r="WXK222" s="47"/>
      <c r="WXL222" s="47"/>
      <c r="WXM222" s="47"/>
      <c r="WXN222" s="47"/>
      <c r="WXO222" s="47"/>
      <c r="WXP222" s="47"/>
      <c r="WXQ222" s="47"/>
      <c r="WXR222" s="47"/>
      <c r="WXS222" s="47"/>
      <c r="WXT222" s="47"/>
      <c r="WXU222" s="47"/>
      <c r="WXV222" s="47"/>
      <c r="WXW222" s="47"/>
      <c r="WXX222" s="47"/>
      <c r="WXY222" s="47"/>
      <c r="WXZ222" s="47"/>
      <c r="WYA222" s="47"/>
      <c r="WYB222" s="47"/>
      <c r="WYC222" s="47"/>
      <c r="WYD222" s="47"/>
      <c r="WYE222" s="47"/>
      <c r="WYF222" s="47"/>
      <c r="WYG222" s="47"/>
      <c r="WYH222" s="47"/>
      <c r="WYI222" s="47"/>
      <c r="WYJ222" s="47"/>
      <c r="WYK222" s="47"/>
      <c r="WYL222" s="47"/>
      <c r="WYM222" s="47"/>
      <c r="WYN222" s="47"/>
      <c r="WYO222" s="47"/>
      <c r="WYP222" s="47"/>
      <c r="WYQ222" s="47"/>
      <c r="WYR222" s="47"/>
      <c r="WYS222" s="47"/>
      <c r="WYT222" s="47"/>
      <c r="WYU222" s="47"/>
      <c r="WYV222" s="47"/>
      <c r="WYW222" s="47"/>
      <c r="WYX222" s="47"/>
      <c r="WYY222" s="47"/>
      <c r="WYZ222" s="47"/>
      <c r="WZA222" s="47"/>
      <c r="WZB222" s="47"/>
      <c r="WZC222" s="47"/>
      <c r="WZD222" s="47"/>
      <c r="WZE222" s="47"/>
      <c r="WZF222" s="47"/>
      <c r="WZG222" s="47"/>
      <c r="WZH222" s="47"/>
      <c r="WZI222" s="47"/>
      <c r="WZJ222" s="47"/>
      <c r="WZK222" s="47"/>
      <c r="WZL222" s="47"/>
      <c r="WZM222" s="47"/>
      <c r="WZN222" s="47"/>
      <c r="WZO222" s="47"/>
      <c r="WZP222" s="47"/>
      <c r="WZQ222" s="47"/>
      <c r="WZR222" s="47"/>
      <c r="WZS222" s="47"/>
      <c r="WZT222" s="47"/>
      <c r="WZU222" s="47"/>
      <c r="WZV222" s="47"/>
      <c r="WZW222" s="47"/>
      <c r="WZX222" s="47"/>
      <c r="WZY222" s="47"/>
      <c r="WZZ222" s="47"/>
      <c r="XAA222" s="47"/>
      <c r="XAB222" s="47"/>
      <c r="XAC222" s="47"/>
      <c r="XAD222" s="47"/>
      <c r="XAE222" s="47"/>
      <c r="XAF222" s="47"/>
      <c r="XAG222" s="47"/>
      <c r="XAH222" s="47"/>
      <c r="XAI222" s="47"/>
      <c r="XAJ222" s="47"/>
      <c r="XAK222" s="47"/>
      <c r="XAL222" s="47"/>
      <c r="XAM222" s="47"/>
      <c r="XAN222" s="47"/>
      <c r="XAO222" s="47"/>
      <c r="XAP222" s="47"/>
      <c r="XAQ222" s="47"/>
      <c r="XAR222" s="47"/>
      <c r="XAS222" s="47"/>
      <c r="XAT222" s="47"/>
      <c r="XAU222" s="47"/>
      <c r="XAV222" s="47"/>
    </row>
    <row r="223" spans="1:16272" ht="30">
      <c r="A223" s="376"/>
      <c r="B223" s="313" t="s">
        <v>2824</v>
      </c>
      <c r="C223" s="52"/>
      <c r="D223" s="477" t="s">
        <v>3358</v>
      </c>
      <c r="E223" s="427" t="s">
        <v>2619</v>
      </c>
      <c r="F223" s="427" t="s">
        <v>2459</v>
      </c>
      <c r="G223" s="313" t="s">
        <v>345</v>
      </c>
      <c r="H223" s="313" t="s">
        <v>793</v>
      </c>
      <c r="I223" s="313" t="s">
        <v>347</v>
      </c>
      <c r="J223" s="52" t="s">
        <v>970</v>
      </c>
      <c r="K223" s="52" t="s">
        <v>2826</v>
      </c>
      <c r="L223" s="52" t="s">
        <v>2827</v>
      </c>
      <c r="M223" s="313" t="s">
        <v>332</v>
      </c>
      <c r="N223" s="315">
        <v>44104</v>
      </c>
      <c r="O223" s="315">
        <v>44104</v>
      </c>
      <c r="P223" s="46">
        <v>44062</v>
      </c>
      <c r="Q223" s="46">
        <f t="shared" si="0"/>
        <v>44055</v>
      </c>
      <c r="R223" s="313" t="s">
        <v>333</v>
      </c>
      <c r="S223" s="313"/>
      <c r="T223" s="377"/>
      <c r="U223" s="313" t="s">
        <v>413</v>
      </c>
      <c r="V223" s="408" t="s">
        <v>552</v>
      </c>
      <c r="W223" s="137" t="s">
        <v>1016</v>
      </c>
      <c r="X223" s="47" t="str">
        <f>VLOOKUP(E223,'CTO List'!B:C,2,0)</f>
        <v>20V9</v>
      </c>
      <c r="Y223" s="47" t="str">
        <f>VLOOKUP(D223,'Portfolio 2018'!A:B,2,0)</f>
        <v>20V9CTO1WW</v>
      </c>
    </row>
    <row r="224" spans="1:16272" s="120" customFormat="1" ht="30">
      <c r="A224" s="389"/>
      <c r="B224" s="170" t="s">
        <v>2824</v>
      </c>
      <c r="C224" s="52"/>
      <c r="D224" s="471" t="s">
        <v>3359</v>
      </c>
      <c r="E224" s="255" t="s">
        <v>2460</v>
      </c>
      <c r="F224" s="255" t="s">
        <v>2460</v>
      </c>
      <c r="G224" s="170" t="s">
        <v>345</v>
      </c>
      <c r="H224" s="170" t="s">
        <v>346</v>
      </c>
      <c r="I224" s="170" t="s">
        <v>347</v>
      </c>
      <c r="J224" s="373" t="s">
        <v>970</v>
      </c>
      <c r="K224" s="52" t="s">
        <v>2835</v>
      </c>
      <c r="L224" s="52" t="s">
        <v>2827</v>
      </c>
      <c r="M224" s="170" t="s">
        <v>332</v>
      </c>
      <c r="N224" s="184">
        <v>44104</v>
      </c>
      <c r="O224" s="184">
        <v>44104</v>
      </c>
      <c r="P224" s="375">
        <v>44062</v>
      </c>
      <c r="Q224" s="46">
        <f t="shared" si="0"/>
        <v>44055</v>
      </c>
      <c r="R224" s="170" t="s">
        <v>333</v>
      </c>
      <c r="S224" s="170"/>
      <c r="T224" s="281"/>
      <c r="U224" s="170" t="s">
        <v>380</v>
      </c>
      <c r="V224" s="405" t="s">
        <v>552</v>
      </c>
      <c r="W224" s="125" t="s">
        <v>1016</v>
      </c>
      <c r="X224" s="47" t="str">
        <f>VLOOKUP(E224,'CTO List'!B:C,2,0)</f>
        <v>20VA</v>
      </c>
      <c r="Y224" s="47" t="str">
        <f>VLOOKUP(D224,'Portfolio 2018'!A:B,2,0)</f>
        <v>20VACTO1WW</v>
      </c>
    </row>
    <row r="225" spans="1:16272" s="120" customFormat="1" ht="30">
      <c r="A225" s="394"/>
      <c r="B225" s="317" t="s">
        <v>3613</v>
      </c>
      <c r="C225" s="126"/>
      <c r="D225" s="120" t="s">
        <v>994</v>
      </c>
      <c r="E225" s="120" t="s">
        <v>3628</v>
      </c>
      <c r="F225" s="120" t="s">
        <v>3628</v>
      </c>
      <c r="G225" s="322" t="s">
        <v>357</v>
      </c>
      <c r="H225" s="106"/>
      <c r="I225" s="170" t="s">
        <v>359</v>
      </c>
      <c r="J225" s="518" t="s">
        <v>612</v>
      </c>
      <c r="K225" s="85"/>
      <c r="L225" s="85"/>
      <c r="M225" s="170" t="s">
        <v>332</v>
      </c>
      <c r="N225" s="494">
        <v>44104</v>
      </c>
      <c r="O225" s="184" t="s">
        <v>1023</v>
      </c>
      <c r="P225" s="303"/>
      <c r="Q225" s="210"/>
      <c r="R225" s="170" t="s">
        <v>349</v>
      </c>
      <c r="S225" s="106"/>
      <c r="T225" s="293"/>
      <c r="U225" s="433" t="s">
        <v>354</v>
      </c>
      <c r="V225" s="533">
        <v>44286</v>
      </c>
      <c r="W225" s="125" t="s">
        <v>1016</v>
      </c>
      <c r="X225" s="47" t="str">
        <f>VLOOKUP(E225,'CTO List'!B:C,2,0)</f>
        <v>82DJ</v>
      </c>
      <c r="Y225" s="47" t="str">
        <f>VLOOKUP(D225,'Portfolio 2018'!A:B,2,0)</f>
        <v>81W8CTO1WW</v>
      </c>
    </row>
    <row r="226" spans="1:16272" s="120" customFormat="1" ht="30">
      <c r="A226" s="326"/>
      <c r="B226" s="120" t="s">
        <v>3614</v>
      </c>
      <c r="C226" s="52"/>
      <c r="D226" s="120" t="s">
        <v>724</v>
      </c>
      <c r="E226" s="120" t="s">
        <v>3629</v>
      </c>
      <c r="F226" s="120" t="s">
        <v>3629</v>
      </c>
      <c r="G226" s="322" t="s">
        <v>357</v>
      </c>
      <c r="H226" s="85"/>
      <c r="I226" s="170" t="s">
        <v>359</v>
      </c>
      <c r="J226" s="518" t="s">
        <v>612</v>
      </c>
      <c r="K226" s="85"/>
      <c r="L226" s="85"/>
      <c r="M226" s="170" t="s">
        <v>332</v>
      </c>
      <c r="N226" s="494">
        <v>44104</v>
      </c>
      <c r="O226" s="184" t="s">
        <v>1023</v>
      </c>
      <c r="P226" s="303"/>
      <c r="Q226" s="77"/>
      <c r="R226" s="170" t="s">
        <v>349</v>
      </c>
      <c r="S226" s="106"/>
      <c r="T226" s="293"/>
      <c r="U226" s="433" t="s">
        <v>391</v>
      </c>
      <c r="V226" s="533">
        <v>44196</v>
      </c>
      <c r="W226" s="125" t="s">
        <v>1016</v>
      </c>
      <c r="X226" s="47" t="str">
        <f>VLOOKUP(E226,'CTO List'!B:C,2,0)</f>
        <v>81WT</v>
      </c>
      <c r="Y226" s="47" t="str">
        <f>VLOOKUP(D226,'Portfolio 2018'!A:B,2,0)</f>
        <v>81MXCTO1WW</v>
      </c>
    </row>
    <row r="227" spans="1:16272" s="120" customFormat="1" ht="30">
      <c r="A227" s="326"/>
      <c r="B227" s="120" t="s">
        <v>3615</v>
      </c>
      <c r="C227" s="52"/>
      <c r="D227" s="120" t="s">
        <v>849</v>
      </c>
      <c r="E227" s="120" t="s">
        <v>3630</v>
      </c>
      <c r="F227" s="120" t="s">
        <v>3630</v>
      </c>
      <c r="G227" s="322" t="s">
        <v>357</v>
      </c>
      <c r="H227" s="106"/>
      <c r="I227" s="170" t="s">
        <v>359</v>
      </c>
      <c r="J227" s="518" t="s">
        <v>612</v>
      </c>
      <c r="K227" s="85"/>
      <c r="L227" s="85"/>
      <c r="M227" s="170" t="s">
        <v>332</v>
      </c>
      <c r="N227" s="494">
        <v>44104</v>
      </c>
      <c r="O227" s="184" t="s">
        <v>1023</v>
      </c>
      <c r="P227" s="303"/>
      <c r="Q227" s="210"/>
      <c r="R227" s="170" t="s">
        <v>349</v>
      </c>
      <c r="S227" s="106"/>
      <c r="T227" s="293"/>
      <c r="U227" s="433" t="s">
        <v>413</v>
      </c>
      <c r="V227" s="533">
        <v>44286</v>
      </c>
      <c r="W227" s="125" t="s">
        <v>1016</v>
      </c>
      <c r="X227" s="47" t="str">
        <f>VLOOKUP(E227,'CTO List'!B:C,2,0)</f>
        <v>81V7</v>
      </c>
      <c r="Y227" s="47" t="str">
        <f>VLOOKUP(D227,'Portfolio 2018'!A:B,2,0)</f>
        <v>81UTCTO1WW</v>
      </c>
    </row>
    <row r="228" spans="1:16272" ht="30">
      <c r="A228" s="389"/>
      <c r="B228" s="170" t="s">
        <v>1212</v>
      </c>
      <c r="C228" s="52"/>
      <c r="D228" s="322" t="s">
        <v>2891</v>
      </c>
      <c r="E228" s="322" t="s">
        <v>1160</v>
      </c>
      <c r="F228" s="322" t="s">
        <v>1160</v>
      </c>
      <c r="G228" s="322" t="s">
        <v>357</v>
      </c>
      <c r="H228" s="322" t="s">
        <v>346</v>
      </c>
      <c r="I228" s="322" t="s">
        <v>359</v>
      </c>
      <c r="J228" s="52" t="s">
        <v>571</v>
      </c>
      <c r="K228" s="52" t="s">
        <v>2716</v>
      </c>
      <c r="L228" s="52"/>
      <c r="M228" s="322" t="s">
        <v>332</v>
      </c>
      <c r="N228" s="379">
        <v>44109</v>
      </c>
      <c r="O228" s="523">
        <v>44123</v>
      </c>
      <c r="P228" s="46">
        <v>44039</v>
      </c>
      <c r="Q228" s="46">
        <f>P228-7</f>
        <v>44032</v>
      </c>
      <c r="R228" s="322" t="s">
        <v>333</v>
      </c>
      <c r="S228" s="322"/>
      <c r="T228" s="380"/>
      <c r="U228" s="322" t="s">
        <v>380</v>
      </c>
      <c r="V228" s="406" t="s">
        <v>552</v>
      </c>
      <c r="W228" s="51" t="s">
        <v>1016</v>
      </c>
      <c r="X228" s="47" t="str">
        <f>VLOOKUP(E228,'CTO List'!B:C,2,0)</f>
        <v>82BG</v>
      </c>
      <c r="Y228" s="47" t="str">
        <f>VLOOKUP(D228,'Portfolio 2018'!A:B,2,0)</f>
        <v>82BGCTO1WW</v>
      </c>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c r="CV228" s="138"/>
      <c r="CW228" s="138"/>
      <c r="CX228" s="138"/>
      <c r="CY228" s="138"/>
      <c r="CZ228" s="138"/>
      <c r="DA228" s="138"/>
      <c r="DB228" s="138"/>
      <c r="DC228" s="138"/>
      <c r="DD228" s="138"/>
      <c r="DE228" s="138"/>
      <c r="DF228" s="138"/>
      <c r="DG228" s="138"/>
      <c r="DH228" s="138"/>
      <c r="DI228" s="138"/>
      <c r="DJ228" s="138"/>
      <c r="DK228" s="138"/>
      <c r="DL228" s="138"/>
      <c r="DM228" s="138"/>
      <c r="DN228" s="138"/>
      <c r="DO228" s="138"/>
      <c r="DP228" s="138"/>
      <c r="DQ228" s="138"/>
      <c r="DR228" s="138"/>
      <c r="DS228" s="138"/>
      <c r="DT228" s="138"/>
      <c r="DU228" s="138"/>
      <c r="DV228" s="138"/>
      <c r="DW228" s="138"/>
      <c r="DX228" s="138"/>
      <c r="DY228" s="138"/>
      <c r="DZ228" s="138"/>
      <c r="EA228" s="138"/>
      <c r="EB228" s="138"/>
      <c r="EC228" s="138"/>
      <c r="ED228" s="138"/>
      <c r="EE228" s="138"/>
      <c r="EF228" s="138"/>
      <c r="EG228" s="138"/>
      <c r="EH228" s="138"/>
      <c r="EI228" s="138"/>
      <c r="EJ228" s="138"/>
      <c r="EK228" s="138"/>
      <c r="EL228" s="138"/>
      <c r="EM228" s="138"/>
      <c r="EN228" s="138"/>
      <c r="EO228" s="138"/>
      <c r="EP228" s="138"/>
      <c r="EQ228" s="138"/>
      <c r="ER228" s="138"/>
      <c r="ES228" s="138"/>
      <c r="ET228" s="138"/>
      <c r="EU228" s="138"/>
      <c r="EV228" s="138"/>
      <c r="EW228" s="138"/>
      <c r="EX228" s="138"/>
      <c r="EY228" s="138"/>
      <c r="EZ228" s="138"/>
      <c r="FA228" s="138"/>
      <c r="FB228" s="138"/>
      <c r="FC228" s="138"/>
      <c r="FD228" s="138"/>
      <c r="FE228" s="138"/>
      <c r="FF228" s="138"/>
      <c r="FG228" s="138"/>
      <c r="FH228" s="138"/>
      <c r="FI228" s="138"/>
      <c r="FJ228" s="138"/>
      <c r="FK228" s="138"/>
      <c r="FL228" s="138"/>
      <c r="FM228" s="138"/>
      <c r="FN228" s="138"/>
      <c r="FO228" s="138"/>
      <c r="FP228" s="138"/>
      <c r="FQ228" s="138"/>
      <c r="FR228" s="138"/>
      <c r="FS228" s="138"/>
      <c r="FT228" s="138"/>
      <c r="FU228" s="138"/>
      <c r="FV228" s="138"/>
      <c r="FW228" s="138"/>
      <c r="FX228" s="138"/>
      <c r="FY228" s="138"/>
      <c r="FZ228" s="138"/>
      <c r="GA228" s="138"/>
      <c r="GB228" s="138"/>
      <c r="GC228" s="138"/>
      <c r="GD228" s="138"/>
      <c r="GE228" s="138"/>
      <c r="GF228" s="138"/>
      <c r="GG228" s="138"/>
      <c r="GH228" s="138"/>
      <c r="GI228" s="138"/>
      <c r="GJ228" s="138"/>
      <c r="GK228" s="138"/>
      <c r="GL228" s="138"/>
      <c r="GM228" s="138"/>
      <c r="GN228" s="138"/>
      <c r="GO228" s="138"/>
      <c r="GP228" s="138"/>
      <c r="GQ228" s="138"/>
      <c r="GR228" s="138"/>
      <c r="GS228" s="138"/>
      <c r="GT228" s="138"/>
      <c r="GU228" s="138"/>
      <c r="GV228" s="138"/>
      <c r="GW228" s="138"/>
      <c r="GX228" s="138"/>
      <c r="GY228" s="138"/>
      <c r="GZ228" s="138"/>
      <c r="HA228" s="138"/>
      <c r="HB228" s="138"/>
      <c r="HC228" s="138"/>
      <c r="HD228" s="138"/>
      <c r="HE228" s="138"/>
      <c r="HF228" s="138"/>
      <c r="HG228" s="138"/>
      <c r="HH228" s="138"/>
      <c r="HI228" s="138"/>
      <c r="HJ228" s="138"/>
      <c r="HK228" s="138"/>
      <c r="HL228" s="138"/>
      <c r="HM228" s="138"/>
      <c r="HN228" s="138"/>
      <c r="HO228" s="138"/>
      <c r="HP228" s="138"/>
      <c r="HQ228" s="138"/>
      <c r="HR228" s="138"/>
      <c r="HS228" s="138"/>
      <c r="HT228" s="138"/>
      <c r="HU228" s="138"/>
      <c r="HV228" s="138"/>
      <c r="HW228" s="138"/>
      <c r="HX228" s="138"/>
      <c r="HY228" s="138"/>
      <c r="HZ228" s="138"/>
      <c r="IA228" s="138"/>
      <c r="IB228" s="138"/>
      <c r="IC228" s="138"/>
      <c r="ID228" s="138"/>
      <c r="IE228" s="138"/>
      <c r="IF228" s="138"/>
      <c r="IG228" s="138"/>
      <c r="IH228" s="138"/>
      <c r="II228" s="138"/>
      <c r="IJ228" s="138"/>
      <c r="IK228" s="138"/>
      <c r="IL228" s="138"/>
      <c r="IM228" s="138"/>
      <c r="IN228" s="138"/>
      <c r="IO228" s="138"/>
      <c r="IP228" s="138"/>
      <c r="IQ228" s="138"/>
      <c r="IR228" s="138"/>
      <c r="IS228" s="138"/>
      <c r="IT228" s="138"/>
      <c r="IU228" s="138"/>
      <c r="IV228" s="138"/>
      <c r="IW228" s="138"/>
      <c r="IX228" s="138"/>
      <c r="IY228" s="138"/>
      <c r="IZ228" s="138"/>
      <c r="JA228" s="138"/>
      <c r="JB228" s="138"/>
      <c r="JC228" s="138"/>
      <c r="JD228" s="138"/>
      <c r="JE228" s="138"/>
      <c r="JF228" s="138"/>
      <c r="JG228" s="138"/>
      <c r="JH228" s="138"/>
      <c r="JI228" s="138"/>
      <c r="JJ228" s="138"/>
      <c r="JK228" s="138"/>
      <c r="JL228" s="138"/>
      <c r="JM228" s="138"/>
      <c r="JN228" s="138"/>
      <c r="JO228" s="138"/>
      <c r="JP228" s="138"/>
      <c r="JQ228" s="138"/>
      <c r="JR228" s="138"/>
      <c r="JS228" s="138"/>
      <c r="JT228" s="138"/>
      <c r="JU228" s="138"/>
      <c r="JV228" s="138"/>
      <c r="JW228" s="138"/>
      <c r="JX228" s="138"/>
      <c r="JY228" s="138"/>
      <c r="JZ228" s="138"/>
      <c r="KA228" s="138"/>
      <c r="KB228" s="138"/>
      <c r="KC228" s="138"/>
      <c r="KD228" s="138"/>
      <c r="KE228" s="138"/>
      <c r="KF228" s="138"/>
      <c r="KG228" s="138"/>
      <c r="KH228" s="138"/>
      <c r="KI228" s="138"/>
      <c r="KJ228" s="138"/>
      <c r="KK228" s="138"/>
      <c r="KL228" s="138"/>
      <c r="KM228" s="138"/>
      <c r="KN228" s="138"/>
      <c r="KO228" s="138"/>
      <c r="KP228" s="138"/>
      <c r="KQ228" s="138"/>
      <c r="KR228" s="138"/>
      <c r="KS228" s="138"/>
      <c r="KT228" s="138"/>
      <c r="KU228" s="138"/>
      <c r="KV228" s="138"/>
      <c r="KW228" s="138"/>
      <c r="KX228" s="138"/>
      <c r="KY228" s="138"/>
      <c r="KZ228" s="138"/>
      <c r="LA228" s="138"/>
      <c r="LB228" s="138"/>
      <c r="LC228" s="138"/>
      <c r="LD228" s="138"/>
      <c r="LE228" s="138"/>
      <c r="LF228" s="138"/>
      <c r="LG228" s="138"/>
      <c r="LH228" s="138"/>
      <c r="LI228" s="138"/>
      <c r="LJ228" s="138"/>
      <c r="LK228" s="138"/>
      <c r="LL228" s="138"/>
      <c r="LM228" s="138"/>
      <c r="LN228" s="138"/>
      <c r="LO228" s="138"/>
      <c r="LP228" s="138"/>
      <c r="LQ228" s="138"/>
      <c r="LR228" s="138"/>
      <c r="LS228" s="138"/>
      <c r="LT228" s="138"/>
      <c r="LU228" s="138"/>
      <c r="LV228" s="138"/>
      <c r="LW228" s="138"/>
      <c r="LX228" s="138"/>
      <c r="LY228" s="138"/>
      <c r="LZ228" s="138"/>
      <c r="MA228" s="138"/>
      <c r="MB228" s="138"/>
      <c r="MC228" s="138"/>
      <c r="MD228" s="138"/>
      <c r="ME228" s="138"/>
      <c r="MF228" s="138"/>
      <c r="MG228" s="138"/>
      <c r="MH228" s="138"/>
      <c r="MI228" s="138"/>
      <c r="MJ228" s="138"/>
      <c r="MK228" s="138"/>
      <c r="ML228" s="138"/>
      <c r="MM228" s="138"/>
      <c r="MN228" s="138"/>
      <c r="MO228" s="138"/>
      <c r="MP228" s="138"/>
      <c r="MQ228" s="138"/>
      <c r="MR228" s="138"/>
      <c r="MS228" s="138"/>
      <c r="MT228" s="138"/>
      <c r="MU228" s="138"/>
      <c r="MV228" s="138"/>
      <c r="MW228" s="138"/>
      <c r="MX228" s="138"/>
      <c r="MY228" s="138"/>
      <c r="MZ228" s="138"/>
      <c r="NA228" s="138"/>
      <c r="NB228" s="138"/>
      <c r="NC228" s="138"/>
      <c r="ND228" s="138"/>
      <c r="NE228" s="138"/>
      <c r="NF228" s="138"/>
      <c r="NG228" s="138"/>
      <c r="NH228" s="138"/>
      <c r="NI228" s="138"/>
      <c r="NJ228" s="138"/>
      <c r="NK228" s="138"/>
      <c r="NL228" s="138"/>
      <c r="NM228" s="138"/>
      <c r="NN228" s="138"/>
      <c r="NO228" s="138"/>
      <c r="NP228" s="138"/>
      <c r="NQ228" s="138"/>
      <c r="NR228" s="138"/>
      <c r="NS228" s="138"/>
      <c r="NT228" s="138"/>
      <c r="NU228" s="138"/>
      <c r="NV228" s="138"/>
      <c r="NW228" s="138"/>
      <c r="NX228" s="138"/>
      <c r="NY228" s="138"/>
      <c r="NZ228" s="138"/>
      <c r="OA228" s="138"/>
      <c r="OB228" s="138"/>
      <c r="OC228" s="138"/>
      <c r="OD228" s="138"/>
      <c r="OE228" s="138"/>
      <c r="OF228" s="138"/>
      <c r="OG228" s="138"/>
      <c r="OH228" s="138"/>
      <c r="OI228" s="138"/>
      <c r="OJ228" s="138"/>
      <c r="OK228" s="138"/>
      <c r="OL228" s="138"/>
      <c r="OM228" s="138"/>
      <c r="ON228" s="138"/>
      <c r="OO228" s="138"/>
      <c r="OP228" s="138"/>
      <c r="OQ228" s="138"/>
      <c r="OR228" s="138"/>
      <c r="OS228" s="138"/>
      <c r="OT228" s="138"/>
      <c r="OU228" s="138"/>
      <c r="OV228" s="138"/>
      <c r="OW228" s="138"/>
      <c r="OX228" s="138"/>
      <c r="OY228" s="138"/>
      <c r="OZ228" s="138"/>
      <c r="PA228" s="138"/>
      <c r="PB228" s="138"/>
      <c r="PC228" s="138"/>
      <c r="PD228" s="138"/>
      <c r="PE228" s="138"/>
      <c r="PF228" s="138"/>
      <c r="PG228" s="138"/>
      <c r="PH228" s="138"/>
      <c r="PI228" s="138"/>
      <c r="PJ228" s="138"/>
      <c r="PK228" s="138"/>
      <c r="PL228" s="138"/>
      <c r="PM228" s="138"/>
      <c r="PN228" s="138"/>
      <c r="PO228" s="138"/>
      <c r="PP228" s="138"/>
      <c r="PQ228" s="138"/>
      <c r="PR228" s="138"/>
      <c r="PS228" s="138"/>
      <c r="PT228" s="138"/>
      <c r="PU228" s="138"/>
      <c r="PV228" s="138"/>
      <c r="PW228" s="138"/>
      <c r="PX228" s="138"/>
      <c r="PY228" s="138"/>
      <c r="PZ228" s="138"/>
      <c r="QA228" s="138"/>
      <c r="QB228" s="138"/>
      <c r="QC228" s="138"/>
      <c r="QD228" s="138"/>
      <c r="QE228" s="138"/>
      <c r="QF228" s="138"/>
      <c r="QG228" s="138"/>
      <c r="QH228" s="138"/>
      <c r="QI228" s="138"/>
      <c r="QJ228" s="138"/>
      <c r="QK228" s="138"/>
      <c r="QL228" s="138"/>
      <c r="QM228" s="138"/>
      <c r="QN228" s="138"/>
      <c r="QO228" s="138"/>
      <c r="QP228" s="138"/>
      <c r="QQ228" s="138"/>
      <c r="QR228" s="138"/>
      <c r="QS228" s="138"/>
      <c r="QT228" s="138"/>
      <c r="QU228" s="138"/>
      <c r="QV228" s="138"/>
      <c r="QW228" s="138"/>
      <c r="QX228" s="138"/>
      <c r="QY228" s="138"/>
      <c r="QZ228" s="138"/>
      <c r="RA228" s="138"/>
      <c r="RB228" s="138"/>
      <c r="RC228" s="138"/>
      <c r="RD228" s="138"/>
      <c r="RE228" s="138"/>
      <c r="RF228" s="138"/>
      <c r="RG228" s="138"/>
      <c r="RH228" s="138"/>
      <c r="RI228" s="138"/>
      <c r="RJ228" s="138"/>
      <c r="RK228" s="138"/>
      <c r="RL228" s="138"/>
      <c r="RM228" s="138"/>
      <c r="RN228" s="138"/>
      <c r="RO228" s="138"/>
      <c r="RP228" s="138"/>
      <c r="RQ228" s="138"/>
      <c r="RR228" s="138"/>
      <c r="RS228" s="138"/>
      <c r="RT228" s="138"/>
      <c r="RU228" s="138"/>
      <c r="RV228" s="138"/>
      <c r="RW228" s="138"/>
      <c r="RX228" s="138"/>
      <c r="RY228" s="138"/>
      <c r="RZ228" s="138"/>
      <c r="SA228" s="138"/>
      <c r="SB228" s="138"/>
      <c r="SC228" s="138"/>
      <c r="SD228" s="138"/>
      <c r="SE228" s="138"/>
      <c r="SF228" s="138"/>
      <c r="SG228" s="138"/>
      <c r="SH228" s="138"/>
      <c r="SI228" s="138"/>
      <c r="SJ228" s="138"/>
      <c r="SK228" s="138"/>
      <c r="SL228" s="138"/>
      <c r="SM228" s="138"/>
      <c r="SN228" s="138"/>
      <c r="SO228" s="138"/>
      <c r="SP228" s="138"/>
      <c r="SQ228" s="138"/>
      <c r="SR228" s="138"/>
      <c r="SS228" s="138"/>
      <c r="ST228" s="138"/>
      <c r="SU228" s="138"/>
      <c r="SV228" s="138"/>
      <c r="SW228" s="138"/>
      <c r="SX228" s="138"/>
      <c r="SY228" s="138"/>
      <c r="SZ228" s="138"/>
      <c r="TA228" s="138"/>
      <c r="TB228" s="138"/>
      <c r="TC228" s="138"/>
      <c r="TD228" s="138"/>
      <c r="TE228" s="138"/>
      <c r="TF228" s="138"/>
      <c r="TG228" s="138"/>
      <c r="TH228" s="138"/>
      <c r="TI228" s="138"/>
      <c r="TJ228" s="138"/>
      <c r="TK228" s="138"/>
      <c r="TL228" s="138"/>
      <c r="TM228" s="138"/>
      <c r="TN228" s="138"/>
      <c r="TO228" s="138"/>
      <c r="TP228" s="138"/>
      <c r="TQ228" s="138"/>
      <c r="TR228" s="138"/>
      <c r="TS228" s="138"/>
      <c r="TT228" s="138"/>
      <c r="TU228" s="138"/>
      <c r="TV228" s="138"/>
      <c r="TW228" s="138"/>
      <c r="TX228" s="138"/>
      <c r="TY228" s="138"/>
      <c r="TZ228" s="138"/>
      <c r="UA228" s="138"/>
      <c r="UB228" s="138"/>
      <c r="UC228" s="138"/>
      <c r="UD228" s="138"/>
      <c r="UE228" s="138"/>
      <c r="UF228" s="138"/>
      <c r="UG228" s="138"/>
      <c r="UH228" s="138"/>
      <c r="UI228" s="138"/>
      <c r="UJ228" s="138"/>
      <c r="UK228" s="138"/>
      <c r="UL228" s="138"/>
      <c r="UM228" s="138"/>
      <c r="UN228" s="138"/>
      <c r="UO228" s="138"/>
      <c r="UP228" s="138"/>
      <c r="UQ228" s="138"/>
      <c r="UR228" s="138"/>
      <c r="US228" s="138"/>
      <c r="UT228" s="138"/>
      <c r="UU228" s="138"/>
      <c r="UV228" s="138"/>
      <c r="UW228" s="138"/>
      <c r="UX228" s="138"/>
      <c r="UY228" s="138"/>
      <c r="UZ228" s="138"/>
      <c r="VA228" s="138"/>
      <c r="VB228" s="138"/>
      <c r="VC228" s="138"/>
      <c r="VD228" s="138"/>
      <c r="VE228" s="138"/>
      <c r="VF228" s="138"/>
      <c r="VG228" s="138"/>
      <c r="VH228" s="138"/>
      <c r="VI228" s="138"/>
      <c r="VJ228" s="138"/>
      <c r="VK228" s="138"/>
      <c r="VL228" s="138"/>
      <c r="VM228" s="138"/>
      <c r="VN228" s="138"/>
      <c r="VO228" s="138"/>
      <c r="VP228" s="138"/>
      <c r="VQ228" s="138"/>
      <c r="VR228" s="138"/>
      <c r="VS228" s="138"/>
      <c r="VT228" s="138"/>
      <c r="VU228" s="138"/>
      <c r="VV228" s="138"/>
      <c r="VW228" s="138"/>
      <c r="VX228" s="138"/>
      <c r="VY228" s="138"/>
      <c r="VZ228" s="138"/>
      <c r="WA228" s="138"/>
      <c r="WB228" s="138"/>
      <c r="WC228" s="138"/>
      <c r="WD228" s="138"/>
      <c r="WE228" s="138"/>
      <c r="WF228" s="138"/>
      <c r="WG228" s="138"/>
      <c r="WH228" s="138"/>
      <c r="WI228" s="138"/>
      <c r="WJ228" s="138"/>
      <c r="WK228" s="138"/>
      <c r="WL228" s="138"/>
      <c r="WM228" s="138"/>
      <c r="WN228" s="138"/>
      <c r="WO228" s="138"/>
      <c r="WP228" s="138"/>
      <c r="WQ228" s="138"/>
      <c r="WR228" s="138"/>
      <c r="WS228" s="138"/>
      <c r="WT228" s="138"/>
      <c r="WU228" s="138"/>
      <c r="WV228" s="138"/>
      <c r="WW228" s="138"/>
      <c r="WX228" s="138"/>
      <c r="WY228" s="138"/>
      <c r="WZ228" s="138"/>
      <c r="XA228" s="138"/>
      <c r="XB228" s="138"/>
      <c r="XC228" s="138"/>
      <c r="XD228" s="138"/>
      <c r="XE228" s="138"/>
      <c r="XF228" s="138"/>
      <c r="XG228" s="138"/>
      <c r="XH228" s="138"/>
      <c r="XI228" s="138"/>
      <c r="XJ228" s="138"/>
      <c r="XK228" s="138"/>
      <c r="XL228" s="138"/>
      <c r="XM228" s="138"/>
      <c r="XN228" s="138"/>
      <c r="XO228" s="138"/>
      <c r="XP228" s="138"/>
      <c r="XQ228" s="138"/>
      <c r="XR228" s="138"/>
      <c r="XS228" s="138"/>
      <c r="XT228" s="138"/>
      <c r="XU228" s="138"/>
      <c r="XV228" s="138"/>
      <c r="XW228" s="138"/>
      <c r="XX228" s="138"/>
      <c r="XY228" s="138"/>
      <c r="XZ228" s="138"/>
      <c r="YA228" s="138"/>
      <c r="YB228" s="138"/>
      <c r="YC228" s="138"/>
      <c r="YD228" s="138"/>
      <c r="YE228" s="138"/>
      <c r="YF228" s="138"/>
      <c r="YG228" s="138"/>
      <c r="YH228" s="138"/>
      <c r="YI228" s="138"/>
      <c r="YJ228" s="138"/>
      <c r="YK228" s="138"/>
      <c r="YL228" s="138"/>
      <c r="YM228" s="138"/>
      <c r="YN228" s="138"/>
      <c r="YO228" s="138"/>
      <c r="YP228" s="138"/>
      <c r="YQ228" s="138"/>
      <c r="YR228" s="138"/>
      <c r="YS228" s="138"/>
      <c r="YT228" s="138"/>
      <c r="YU228" s="138"/>
      <c r="YV228" s="138"/>
      <c r="YW228" s="138"/>
      <c r="YX228" s="138"/>
      <c r="YY228" s="138"/>
      <c r="YZ228" s="138"/>
      <c r="ZA228" s="138"/>
      <c r="ZB228" s="138"/>
      <c r="ZC228" s="138"/>
      <c r="ZD228" s="138"/>
      <c r="ZE228" s="138"/>
      <c r="ZF228" s="138"/>
      <c r="ZG228" s="138"/>
      <c r="ZH228" s="138"/>
      <c r="ZI228" s="138"/>
      <c r="ZJ228" s="138"/>
      <c r="ZK228" s="138"/>
      <c r="ZL228" s="138"/>
      <c r="ZM228" s="138"/>
      <c r="ZN228" s="138"/>
      <c r="ZO228" s="138"/>
      <c r="ZP228" s="138"/>
      <c r="ZQ228" s="138"/>
      <c r="ZR228" s="138"/>
      <c r="ZS228" s="138"/>
      <c r="ZT228" s="138"/>
      <c r="ZU228" s="138"/>
      <c r="ZV228" s="138"/>
      <c r="ZW228" s="138"/>
      <c r="ZX228" s="138"/>
      <c r="ZY228" s="138"/>
      <c r="ZZ228" s="138"/>
      <c r="AAA228" s="138"/>
      <c r="AAB228" s="138"/>
      <c r="AAC228" s="138"/>
      <c r="AAD228" s="138"/>
      <c r="AAE228" s="138"/>
      <c r="AAF228" s="138"/>
      <c r="AAG228" s="138"/>
      <c r="AAH228" s="138"/>
      <c r="AAI228" s="138"/>
      <c r="AAJ228" s="138"/>
      <c r="AAK228" s="138"/>
      <c r="AAL228" s="138"/>
      <c r="AAM228" s="138"/>
      <c r="AAN228" s="138"/>
      <c r="AAO228" s="138"/>
      <c r="AAP228" s="138"/>
      <c r="AAQ228" s="138"/>
      <c r="AAR228" s="138"/>
      <c r="AAS228" s="138"/>
      <c r="AAT228" s="138"/>
      <c r="AAU228" s="138"/>
      <c r="AAV228" s="138"/>
      <c r="AAW228" s="138"/>
      <c r="AAX228" s="138"/>
      <c r="AAY228" s="138"/>
      <c r="AAZ228" s="138"/>
      <c r="ABA228" s="138"/>
      <c r="ABB228" s="138"/>
      <c r="ABC228" s="138"/>
      <c r="ABD228" s="138"/>
      <c r="ABE228" s="138"/>
      <c r="ABF228" s="138"/>
      <c r="ABG228" s="138"/>
      <c r="ABH228" s="138"/>
      <c r="ABI228" s="138"/>
      <c r="ABJ228" s="138"/>
      <c r="ABK228" s="138"/>
      <c r="ABL228" s="138"/>
      <c r="ABM228" s="138"/>
      <c r="ABN228" s="138"/>
      <c r="ABO228" s="138"/>
      <c r="ABP228" s="138"/>
      <c r="ABQ228" s="138"/>
      <c r="ABR228" s="138"/>
      <c r="ABS228" s="138"/>
      <c r="ABT228" s="138"/>
      <c r="ABU228" s="138"/>
      <c r="ABV228" s="138"/>
      <c r="ABW228" s="138"/>
      <c r="ABX228" s="138"/>
      <c r="ABY228" s="138"/>
      <c r="ABZ228" s="138"/>
      <c r="ACA228" s="138"/>
      <c r="ACB228" s="138"/>
      <c r="ACC228" s="138"/>
      <c r="ACD228" s="138"/>
      <c r="ACE228" s="138"/>
      <c r="ACF228" s="138"/>
      <c r="ACG228" s="138"/>
      <c r="ACH228" s="138"/>
      <c r="ACI228" s="138"/>
      <c r="ACJ228" s="138"/>
      <c r="ACK228" s="138"/>
      <c r="ACL228" s="138"/>
      <c r="ACM228" s="138"/>
      <c r="ACN228" s="138"/>
      <c r="ACO228" s="138"/>
      <c r="ACP228" s="138"/>
      <c r="ACQ228" s="138"/>
      <c r="ACR228" s="138"/>
      <c r="ACS228" s="138"/>
      <c r="ACT228" s="138"/>
      <c r="ACU228" s="138"/>
      <c r="ACV228" s="138"/>
      <c r="ACW228" s="138"/>
      <c r="ACX228" s="138"/>
      <c r="ACY228" s="138"/>
      <c r="ACZ228" s="138"/>
      <c r="ADA228" s="138"/>
      <c r="ADB228" s="138"/>
      <c r="ADC228" s="138"/>
      <c r="ADD228" s="138"/>
      <c r="ADE228" s="138"/>
      <c r="ADF228" s="138"/>
      <c r="ADG228" s="138"/>
      <c r="ADH228" s="138"/>
      <c r="ADI228" s="138"/>
      <c r="ADJ228" s="138"/>
      <c r="ADK228" s="138"/>
      <c r="ADL228" s="138"/>
      <c r="ADM228" s="138"/>
      <c r="ADN228" s="138"/>
      <c r="ADO228" s="138"/>
      <c r="ADP228" s="138"/>
      <c r="ADQ228" s="138"/>
      <c r="ADR228" s="138"/>
      <c r="ADS228" s="138"/>
      <c r="ADT228" s="138"/>
      <c r="ADU228" s="138"/>
      <c r="ADV228" s="138"/>
      <c r="ADW228" s="138"/>
      <c r="ADX228" s="138"/>
      <c r="ADY228" s="138"/>
      <c r="ADZ228" s="138"/>
      <c r="AEA228" s="138"/>
      <c r="AEB228" s="138"/>
      <c r="AEC228" s="138"/>
      <c r="AED228" s="138"/>
      <c r="AEE228" s="138"/>
      <c r="AEF228" s="138"/>
      <c r="AEG228" s="138"/>
      <c r="AEH228" s="138"/>
      <c r="AEI228" s="138"/>
      <c r="AEJ228" s="138"/>
      <c r="AEK228" s="138"/>
      <c r="AEL228" s="138"/>
      <c r="AEM228" s="138"/>
      <c r="AEN228" s="138"/>
      <c r="AEO228" s="138"/>
      <c r="AEP228" s="138"/>
      <c r="AEQ228" s="138"/>
      <c r="AER228" s="138"/>
      <c r="AES228" s="138"/>
      <c r="AET228" s="138"/>
      <c r="AEU228" s="138"/>
      <c r="AEV228" s="138"/>
      <c r="AEW228" s="138"/>
      <c r="AEX228" s="138"/>
      <c r="AEY228" s="138"/>
      <c r="AEZ228" s="138"/>
      <c r="AFA228" s="138"/>
      <c r="AFB228" s="138"/>
      <c r="AFC228" s="138"/>
      <c r="AFD228" s="138"/>
      <c r="AFE228" s="138"/>
      <c r="AFF228" s="138"/>
      <c r="AFG228" s="138"/>
      <c r="AFH228" s="138"/>
      <c r="AFI228" s="138"/>
      <c r="AFJ228" s="138"/>
      <c r="AFK228" s="138"/>
      <c r="AFL228" s="138"/>
      <c r="AFM228" s="138"/>
      <c r="AFN228" s="138"/>
      <c r="AFO228" s="138"/>
      <c r="AFP228" s="138"/>
      <c r="AFQ228" s="138"/>
      <c r="AFR228" s="138"/>
      <c r="AFS228" s="138"/>
      <c r="AFT228" s="138"/>
      <c r="AFU228" s="138"/>
      <c r="AFV228" s="138"/>
      <c r="AFW228" s="138"/>
      <c r="AFX228" s="138"/>
      <c r="AFY228" s="138"/>
      <c r="AFZ228" s="138"/>
      <c r="AGA228" s="138"/>
      <c r="AGB228" s="138"/>
      <c r="AGC228" s="138"/>
      <c r="AGD228" s="138"/>
      <c r="AGE228" s="138"/>
      <c r="AGF228" s="138"/>
      <c r="AGG228" s="138"/>
      <c r="AGH228" s="138"/>
      <c r="AGI228" s="138"/>
      <c r="AGJ228" s="138"/>
      <c r="AGK228" s="138"/>
      <c r="AGL228" s="138"/>
      <c r="AGM228" s="138"/>
      <c r="AGN228" s="138"/>
      <c r="AGO228" s="138"/>
      <c r="AGP228" s="138"/>
      <c r="AGQ228" s="138"/>
      <c r="AGR228" s="138"/>
      <c r="AGS228" s="138"/>
      <c r="AGT228" s="138"/>
      <c r="AGU228" s="138"/>
      <c r="AGV228" s="138"/>
      <c r="AGW228" s="138"/>
      <c r="AGX228" s="138"/>
      <c r="AGY228" s="138"/>
      <c r="AGZ228" s="138"/>
      <c r="AHA228" s="138"/>
      <c r="AHB228" s="138"/>
      <c r="AHC228" s="138"/>
      <c r="AHD228" s="138"/>
      <c r="AHE228" s="138"/>
      <c r="AHF228" s="138"/>
      <c r="AHG228" s="138"/>
      <c r="AHH228" s="138"/>
      <c r="AHI228" s="138"/>
      <c r="AHJ228" s="138"/>
      <c r="AHK228" s="138"/>
      <c r="AHL228" s="138"/>
      <c r="AHM228" s="138"/>
      <c r="AHN228" s="138"/>
      <c r="AHO228" s="138"/>
      <c r="AHP228" s="138"/>
      <c r="AHQ228" s="138"/>
      <c r="AHR228" s="138"/>
      <c r="AHS228" s="138"/>
      <c r="AHT228" s="138"/>
      <c r="AHU228" s="138"/>
      <c r="AHV228" s="138"/>
      <c r="AHW228" s="138"/>
      <c r="AHX228" s="138"/>
      <c r="AHY228" s="138"/>
      <c r="AHZ228" s="138"/>
      <c r="AIA228" s="138"/>
      <c r="AIB228" s="138"/>
      <c r="AIC228" s="138"/>
      <c r="AID228" s="138"/>
      <c r="AIE228" s="138"/>
      <c r="AIF228" s="138"/>
      <c r="AIG228" s="138"/>
      <c r="AIH228" s="138"/>
      <c r="AII228" s="138"/>
      <c r="AIJ228" s="138"/>
      <c r="AIK228" s="138"/>
      <c r="AIL228" s="138"/>
      <c r="AIM228" s="138"/>
      <c r="AIN228" s="138"/>
      <c r="AIO228" s="138"/>
      <c r="AIP228" s="138"/>
      <c r="AIQ228" s="138"/>
      <c r="AIR228" s="138"/>
      <c r="AIS228" s="138"/>
      <c r="AIT228" s="138"/>
      <c r="AIU228" s="138"/>
      <c r="AIV228" s="138"/>
      <c r="AIW228" s="138"/>
      <c r="AIX228" s="138"/>
      <c r="AIY228" s="138"/>
      <c r="AIZ228" s="138"/>
      <c r="AJA228" s="138"/>
      <c r="AJB228" s="138"/>
      <c r="AJC228" s="138"/>
      <c r="AJD228" s="138"/>
      <c r="AJE228" s="138"/>
      <c r="AJF228" s="138"/>
      <c r="AJG228" s="138"/>
      <c r="AJH228" s="138"/>
      <c r="AJI228" s="138"/>
      <c r="AJJ228" s="138"/>
      <c r="AJK228" s="138"/>
      <c r="AJL228" s="138"/>
      <c r="AJM228" s="138"/>
      <c r="AJN228" s="138"/>
      <c r="AJO228" s="138"/>
      <c r="AJP228" s="138"/>
      <c r="AJQ228" s="138"/>
      <c r="AJR228" s="138"/>
      <c r="AJS228" s="138"/>
      <c r="AJT228" s="138"/>
      <c r="AJU228" s="138"/>
      <c r="AJV228" s="138"/>
      <c r="AJW228" s="138"/>
      <c r="AJX228" s="138"/>
      <c r="AJY228" s="138"/>
      <c r="AJZ228" s="138"/>
      <c r="AKA228" s="138"/>
      <c r="AKB228" s="138"/>
      <c r="AKC228" s="138"/>
      <c r="AKD228" s="138"/>
      <c r="AKE228" s="138"/>
      <c r="AKF228" s="138"/>
      <c r="AKG228" s="138"/>
      <c r="AKH228" s="138"/>
      <c r="AKI228" s="138"/>
      <c r="AKJ228" s="138"/>
      <c r="AKK228" s="138"/>
      <c r="AKL228" s="138"/>
      <c r="AKM228" s="138"/>
      <c r="AKN228" s="138"/>
      <c r="AKO228" s="138"/>
      <c r="AKP228" s="138"/>
      <c r="AKQ228" s="138"/>
      <c r="AKR228" s="138"/>
      <c r="AKS228" s="138"/>
      <c r="AKT228" s="138"/>
      <c r="AKU228" s="138"/>
      <c r="AKV228" s="138"/>
      <c r="AKW228" s="138"/>
      <c r="AKX228" s="138"/>
      <c r="AKY228" s="138"/>
      <c r="AKZ228" s="138"/>
      <c r="ALA228" s="138"/>
      <c r="ALB228" s="138"/>
      <c r="ALC228" s="138"/>
      <c r="ALD228" s="138"/>
      <c r="ALE228" s="138"/>
      <c r="ALF228" s="138"/>
      <c r="ALG228" s="138"/>
      <c r="ALH228" s="138"/>
      <c r="ALI228" s="138"/>
      <c r="ALJ228" s="138"/>
      <c r="ALK228" s="138"/>
      <c r="ALL228" s="138"/>
      <c r="ALM228" s="138"/>
      <c r="ALN228" s="138"/>
      <c r="ALO228" s="138"/>
      <c r="ALP228" s="138"/>
      <c r="ALQ228" s="138"/>
      <c r="ALR228" s="138"/>
      <c r="ALS228" s="138"/>
      <c r="ALT228" s="138"/>
      <c r="ALU228" s="138"/>
      <c r="ALV228" s="138"/>
      <c r="ALW228" s="138"/>
      <c r="ALX228" s="138"/>
      <c r="ALY228" s="138"/>
      <c r="ALZ228" s="138"/>
      <c r="AMA228" s="138"/>
      <c r="AMB228" s="138"/>
      <c r="AMC228" s="138"/>
      <c r="AMD228" s="138"/>
      <c r="AME228" s="138"/>
      <c r="AMF228" s="138"/>
      <c r="AMG228" s="138"/>
      <c r="AMH228" s="138"/>
      <c r="AMI228" s="138"/>
      <c r="AMJ228" s="138"/>
      <c r="AMK228" s="138"/>
      <c r="AML228" s="138"/>
      <c r="AMM228" s="138"/>
      <c r="AMN228" s="138"/>
      <c r="AMO228" s="138"/>
      <c r="AMP228" s="138"/>
      <c r="AMQ228" s="138"/>
      <c r="AMR228" s="138"/>
      <c r="AMS228" s="138"/>
      <c r="AMT228" s="138"/>
      <c r="AMU228" s="138"/>
      <c r="AMV228" s="138"/>
      <c r="AMW228" s="138"/>
      <c r="AMX228" s="138"/>
      <c r="AMY228" s="138"/>
      <c r="AMZ228" s="138"/>
      <c r="ANA228" s="138"/>
      <c r="ANB228" s="138"/>
      <c r="ANC228" s="138"/>
      <c r="AND228" s="138"/>
      <c r="ANE228" s="138"/>
      <c r="ANF228" s="138"/>
      <c r="ANG228" s="138"/>
      <c r="ANH228" s="138"/>
      <c r="ANI228" s="138"/>
      <c r="ANJ228" s="138"/>
      <c r="ANK228" s="138"/>
      <c r="ANL228" s="138"/>
      <c r="ANM228" s="138"/>
      <c r="ANN228" s="138"/>
      <c r="ANO228" s="138"/>
      <c r="ANP228" s="138"/>
      <c r="ANQ228" s="138"/>
      <c r="ANR228" s="138"/>
      <c r="ANS228" s="138"/>
      <c r="ANT228" s="138"/>
      <c r="ANU228" s="138"/>
      <c r="ANV228" s="138"/>
      <c r="ANW228" s="138"/>
      <c r="ANX228" s="138"/>
      <c r="ANY228" s="138"/>
      <c r="ANZ228" s="138"/>
      <c r="AOA228" s="138"/>
      <c r="AOB228" s="138"/>
      <c r="AOC228" s="138"/>
      <c r="AOD228" s="138"/>
      <c r="AOE228" s="138"/>
      <c r="AOF228" s="138"/>
      <c r="AOG228" s="138"/>
      <c r="AOH228" s="138"/>
      <c r="AOI228" s="138"/>
      <c r="AOJ228" s="138"/>
      <c r="AOK228" s="138"/>
      <c r="AOL228" s="138"/>
      <c r="AOM228" s="138"/>
      <c r="AON228" s="138"/>
      <c r="AOO228" s="138"/>
      <c r="AOP228" s="138"/>
      <c r="AOQ228" s="138"/>
      <c r="AOR228" s="138"/>
      <c r="AOS228" s="138"/>
      <c r="AOT228" s="138"/>
      <c r="AOU228" s="138"/>
      <c r="AOV228" s="138"/>
      <c r="AOW228" s="138"/>
      <c r="AOX228" s="138"/>
      <c r="AOY228" s="138"/>
      <c r="AOZ228" s="138"/>
      <c r="APA228" s="138"/>
      <c r="APB228" s="138"/>
      <c r="APC228" s="138"/>
      <c r="APD228" s="138"/>
      <c r="APE228" s="138"/>
      <c r="APF228" s="138"/>
      <c r="APG228" s="138"/>
      <c r="APH228" s="138"/>
      <c r="API228" s="138"/>
      <c r="APJ228" s="138"/>
      <c r="APK228" s="138"/>
      <c r="APL228" s="138"/>
      <c r="APM228" s="138"/>
      <c r="APN228" s="138"/>
      <c r="APO228" s="138"/>
      <c r="APP228" s="138"/>
      <c r="APQ228" s="138"/>
      <c r="APR228" s="138"/>
      <c r="APS228" s="138"/>
      <c r="APT228" s="138"/>
      <c r="APU228" s="138"/>
      <c r="APV228" s="138"/>
      <c r="APW228" s="138"/>
      <c r="APX228" s="138"/>
      <c r="APY228" s="138"/>
      <c r="APZ228" s="138"/>
      <c r="AQA228" s="138"/>
      <c r="AQB228" s="138"/>
      <c r="AQC228" s="138"/>
      <c r="AQD228" s="138"/>
      <c r="AQE228" s="138"/>
      <c r="AQF228" s="138"/>
      <c r="AQG228" s="138"/>
      <c r="AQH228" s="138"/>
      <c r="AQI228" s="138"/>
      <c r="AQJ228" s="138"/>
      <c r="AQK228" s="138"/>
      <c r="AQL228" s="138"/>
      <c r="AQM228" s="138"/>
      <c r="AQN228" s="138"/>
      <c r="AQO228" s="138"/>
      <c r="AQP228" s="138"/>
      <c r="AQQ228" s="138"/>
      <c r="AQR228" s="138"/>
      <c r="AQS228" s="138"/>
      <c r="AQT228" s="138"/>
      <c r="AQU228" s="138"/>
      <c r="AQV228" s="138"/>
      <c r="AQW228" s="138"/>
      <c r="AQX228" s="138"/>
      <c r="AQY228" s="138"/>
      <c r="AQZ228" s="138"/>
      <c r="ARA228" s="138"/>
      <c r="ARB228" s="138"/>
      <c r="ARC228" s="138"/>
      <c r="ARD228" s="138"/>
      <c r="ARE228" s="138"/>
      <c r="ARF228" s="138"/>
      <c r="ARG228" s="138"/>
      <c r="ARH228" s="138"/>
      <c r="ARI228" s="138"/>
      <c r="ARJ228" s="138"/>
      <c r="ARK228" s="138"/>
      <c r="ARL228" s="138"/>
      <c r="ARM228" s="138"/>
      <c r="ARN228" s="138"/>
      <c r="ARO228" s="138"/>
      <c r="ARP228" s="138"/>
      <c r="ARQ228" s="138"/>
      <c r="ARR228" s="138"/>
      <c r="ARS228" s="138"/>
      <c r="ART228" s="138"/>
      <c r="ARU228" s="138"/>
      <c r="ARV228" s="138"/>
      <c r="ARW228" s="138"/>
      <c r="ARX228" s="138"/>
      <c r="ARY228" s="138"/>
      <c r="ARZ228" s="138"/>
      <c r="ASA228" s="138"/>
      <c r="ASB228" s="138"/>
      <c r="ASC228" s="138"/>
      <c r="ASD228" s="138"/>
      <c r="ASE228" s="138"/>
      <c r="ASF228" s="138"/>
      <c r="ASG228" s="138"/>
      <c r="ASH228" s="138"/>
      <c r="ASI228" s="138"/>
      <c r="ASJ228" s="138"/>
      <c r="ASK228" s="138"/>
      <c r="ASL228" s="138"/>
      <c r="ASM228" s="138"/>
      <c r="ASN228" s="138"/>
      <c r="ASO228" s="138"/>
      <c r="ASP228" s="138"/>
      <c r="ASQ228" s="138"/>
      <c r="ASR228" s="138"/>
      <c r="ASS228" s="138"/>
      <c r="AST228" s="138"/>
      <c r="ASU228" s="138"/>
      <c r="ASV228" s="138"/>
      <c r="ASW228" s="138"/>
      <c r="ASX228" s="138"/>
      <c r="ASY228" s="138"/>
      <c r="ASZ228" s="138"/>
      <c r="ATA228" s="138"/>
      <c r="ATB228" s="138"/>
      <c r="ATC228" s="138"/>
      <c r="ATD228" s="138"/>
      <c r="ATE228" s="138"/>
      <c r="ATF228" s="138"/>
      <c r="ATG228" s="138"/>
      <c r="ATH228" s="138"/>
      <c r="ATI228" s="138"/>
      <c r="ATJ228" s="138"/>
      <c r="ATK228" s="138"/>
      <c r="ATL228" s="138"/>
      <c r="ATM228" s="138"/>
      <c r="ATN228" s="138"/>
      <c r="ATO228" s="138"/>
      <c r="ATP228" s="138"/>
      <c r="ATQ228" s="138"/>
      <c r="ATR228" s="138"/>
      <c r="ATS228" s="138"/>
      <c r="ATT228" s="138"/>
      <c r="ATU228" s="138"/>
      <c r="ATV228" s="138"/>
      <c r="ATW228" s="138"/>
      <c r="ATX228" s="138"/>
      <c r="ATY228" s="138"/>
      <c r="ATZ228" s="138"/>
      <c r="AUA228" s="138"/>
      <c r="AUB228" s="138"/>
      <c r="AUC228" s="138"/>
      <c r="AUD228" s="138"/>
      <c r="AUE228" s="138"/>
      <c r="AUF228" s="138"/>
      <c r="AUG228" s="138"/>
      <c r="AUH228" s="138"/>
      <c r="AUI228" s="138"/>
      <c r="AUJ228" s="138"/>
      <c r="AUK228" s="138"/>
      <c r="AUL228" s="138"/>
      <c r="AUM228" s="138"/>
      <c r="AUN228" s="138"/>
      <c r="AUO228" s="138"/>
      <c r="AUP228" s="138"/>
      <c r="AUQ228" s="138"/>
      <c r="AUR228" s="138"/>
      <c r="AUS228" s="138"/>
      <c r="AUT228" s="138"/>
      <c r="AUU228" s="138"/>
      <c r="AUV228" s="138"/>
      <c r="AUW228" s="138"/>
      <c r="AUX228" s="138"/>
      <c r="AUY228" s="138"/>
      <c r="AUZ228" s="138"/>
      <c r="AVA228" s="138"/>
      <c r="AVB228" s="138"/>
      <c r="AVC228" s="138"/>
      <c r="AVD228" s="138"/>
      <c r="AVE228" s="138"/>
      <c r="AVF228" s="138"/>
      <c r="AVG228" s="138"/>
      <c r="AVH228" s="138"/>
      <c r="AVI228" s="138"/>
      <c r="AVJ228" s="138"/>
      <c r="AVK228" s="138"/>
      <c r="AVL228" s="138"/>
      <c r="AVM228" s="138"/>
      <c r="AVN228" s="138"/>
      <c r="AVO228" s="138"/>
      <c r="AVP228" s="138"/>
      <c r="AVQ228" s="138"/>
      <c r="AVR228" s="138"/>
      <c r="AVS228" s="138"/>
      <c r="AVT228" s="138"/>
      <c r="AVU228" s="138"/>
      <c r="AVV228" s="138"/>
      <c r="AVW228" s="138"/>
      <c r="AVX228" s="138"/>
      <c r="AVY228" s="138"/>
      <c r="AVZ228" s="138"/>
      <c r="AWA228" s="138"/>
      <c r="AWB228" s="138"/>
      <c r="AWC228" s="138"/>
      <c r="AWD228" s="138"/>
      <c r="AWE228" s="138"/>
      <c r="AWF228" s="138"/>
      <c r="AWG228" s="138"/>
      <c r="AWH228" s="138"/>
      <c r="AWI228" s="138"/>
      <c r="AWJ228" s="138"/>
      <c r="AWK228" s="138"/>
      <c r="AWL228" s="138"/>
      <c r="AWM228" s="138"/>
      <c r="AWN228" s="138"/>
      <c r="AWO228" s="138"/>
      <c r="AWP228" s="138"/>
      <c r="AWQ228" s="138"/>
      <c r="AWR228" s="138"/>
      <c r="AWS228" s="138"/>
      <c r="AWT228" s="138"/>
      <c r="AWU228" s="138"/>
      <c r="AWV228" s="138"/>
      <c r="AWW228" s="138"/>
      <c r="AWX228" s="138"/>
      <c r="AWY228" s="138"/>
      <c r="AWZ228" s="138"/>
      <c r="AXA228" s="138"/>
      <c r="AXB228" s="138"/>
      <c r="AXC228" s="138"/>
      <c r="AXD228" s="138"/>
      <c r="AXE228" s="138"/>
      <c r="AXF228" s="138"/>
      <c r="AXG228" s="138"/>
      <c r="AXH228" s="138"/>
      <c r="AXI228" s="138"/>
      <c r="AXJ228" s="138"/>
      <c r="AXK228" s="138"/>
      <c r="AXL228" s="138"/>
      <c r="AXM228" s="138"/>
      <c r="AXN228" s="138"/>
      <c r="AXO228" s="138"/>
      <c r="AXP228" s="138"/>
      <c r="AXQ228" s="138"/>
      <c r="AXR228" s="138"/>
      <c r="AXS228" s="138"/>
      <c r="AXT228" s="138"/>
      <c r="AXU228" s="138"/>
      <c r="AXV228" s="138"/>
      <c r="AXW228" s="138"/>
      <c r="AXX228" s="138"/>
      <c r="AXY228" s="138"/>
      <c r="AXZ228" s="138"/>
      <c r="AYA228" s="138"/>
      <c r="AYB228" s="138"/>
      <c r="AYC228" s="138"/>
      <c r="AYD228" s="138"/>
      <c r="AYE228" s="138"/>
      <c r="AYF228" s="138"/>
      <c r="AYG228" s="138"/>
      <c r="AYH228" s="138"/>
      <c r="AYI228" s="138"/>
      <c r="AYJ228" s="138"/>
      <c r="AYK228" s="138"/>
      <c r="AYL228" s="138"/>
      <c r="AYM228" s="138"/>
      <c r="AYN228" s="138"/>
      <c r="AYO228" s="138"/>
      <c r="AYP228" s="138"/>
      <c r="AYQ228" s="138"/>
      <c r="AYR228" s="138"/>
      <c r="AYS228" s="138"/>
      <c r="AYT228" s="138"/>
      <c r="AYU228" s="138"/>
      <c r="AYV228" s="138"/>
      <c r="AYW228" s="138"/>
      <c r="AYX228" s="138"/>
      <c r="AYY228" s="138"/>
      <c r="AYZ228" s="138"/>
      <c r="AZA228" s="138"/>
      <c r="AZB228" s="138"/>
      <c r="AZC228" s="138"/>
      <c r="AZD228" s="138"/>
      <c r="AZE228" s="138"/>
      <c r="AZF228" s="138"/>
      <c r="AZG228" s="138"/>
      <c r="AZH228" s="138"/>
      <c r="AZI228" s="138"/>
      <c r="AZJ228" s="138"/>
      <c r="AZK228" s="138"/>
      <c r="AZL228" s="138"/>
      <c r="AZM228" s="138"/>
      <c r="AZN228" s="138"/>
      <c r="AZO228" s="138"/>
      <c r="AZP228" s="138"/>
      <c r="AZQ228" s="138"/>
      <c r="AZR228" s="138"/>
      <c r="AZS228" s="138"/>
      <c r="AZT228" s="138"/>
      <c r="AZU228" s="138"/>
      <c r="AZV228" s="138"/>
      <c r="AZW228" s="138"/>
      <c r="AZX228" s="138"/>
      <c r="AZY228" s="138"/>
      <c r="AZZ228" s="138"/>
      <c r="BAA228" s="138"/>
      <c r="BAB228" s="138"/>
      <c r="BAC228" s="138"/>
      <c r="BAD228" s="138"/>
      <c r="BAE228" s="138"/>
      <c r="BAF228" s="138"/>
      <c r="BAG228" s="138"/>
      <c r="BAH228" s="138"/>
      <c r="BAI228" s="138"/>
      <c r="BAJ228" s="138"/>
      <c r="BAK228" s="138"/>
      <c r="BAL228" s="138"/>
      <c r="BAM228" s="138"/>
      <c r="BAN228" s="138"/>
      <c r="BAO228" s="138"/>
      <c r="BAP228" s="138"/>
      <c r="BAQ228" s="138"/>
      <c r="BAR228" s="138"/>
      <c r="BAS228" s="138"/>
      <c r="BAT228" s="138"/>
      <c r="BAU228" s="138"/>
      <c r="BAV228" s="138"/>
      <c r="BAW228" s="138"/>
      <c r="BAX228" s="138"/>
      <c r="BAY228" s="138"/>
      <c r="BAZ228" s="138"/>
      <c r="BBA228" s="138"/>
      <c r="BBB228" s="138"/>
      <c r="BBC228" s="138"/>
      <c r="BBD228" s="138"/>
      <c r="BBE228" s="138"/>
      <c r="BBF228" s="138"/>
      <c r="BBG228" s="138"/>
      <c r="BBH228" s="138"/>
      <c r="BBI228" s="138"/>
      <c r="BBJ228" s="138"/>
      <c r="BBK228" s="138"/>
      <c r="BBL228" s="138"/>
      <c r="BBM228" s="138"/>
      <c r="BBN228" s="138"/>
      <c r="BBO228" s="138"/>
      <c r="BBP228" s="138"/>
      <c r="BBQ228" s="138"/>
      <c r="BBR228" s="138"/>
      <c r="BBS228" s="138"/>
      <c r="BBT228" s="138"/>
      <c r="BBU228" s="138"/>
      <c r="BBV228" s="138"/>
      <c r="BBW228" s="138"/>
      <c r="BBX228" s="138"/>
      <c r="BBY228" s="138"/>
      <c r="BBZ228" s="138"/>
      <c r="BCA228" s="138"/>
      <c r="BCB228" s="138"/>
      <c r="BCC228" s="138"/>
      <c r="BCD228" s="138"/>
      <c r="BCE228" s="138"/>
      <c r="BCF228" s="138"/>
      <c r="BCG228" s="138"/>
      <c r="BCH228" s="138"/>
      <c r="BCI228" s="138"/>
      <c r="BCJ228" s="138"/>
      <c r="BCK228" s="138"/>
      <c r="BCL228" s="138"/>
      <c r="BCM228" s="138"/>
      <c r="BCN228" s="138"/>
      <c r="BCO228" s="138"/>
      <c r="BCP228" s="138"/>
      <c r="BCQ228" s="138"/>
      <c r="BCR228" s="138"/>
      <c r="BCS228" s="138"/>
      <c r="BCT228" s="138"/>
      <c r="BCU228" s="138"/>
      <c r="BCV228" s="138"/>
      <c r="BCW228" s="138"/>
      <c r="BCX228" s="138"/>
      <c r="BCY228" s="138"/>
      <c r="BCZ228" s="138"/>
      <c r="BDA228" s="138"/>
      <c r="BDB228" s="138"/>
      <c r="BDC228" s="138"/>
      <c r="BDD228" s="138"/>
      <c r="BDE228" s="138"/>
      <c r="BDF228" s="138"/>
      <c r="BDG228" s="138"/>
      <c r="BDH228" s="138"/>
      <c r="BDI228" s="138"/>
      <c r="BDJ228" s="138"/>
      <c r="BDK228" s="138"/>
      <c r="BDL228" s="138"/>
      <c r="BDM228" s="138"/>
      <c r="BDN228" s="138"/>
      <c r="BDO228" s="138"/>
      <c r="BDP228" s="138"/>
      <c r="BDQ228" s="138"/>
      <c r="BDR228" s="138"/>
      <c r="BDS228" s="138"/>
      <c r="BDT228" s="138"/>
      <c r="BDU228" s="138"/>
      <c r="BDV228" s="138"/>
      <c r="BDW228" s="138"/>
      <c r="BDX228" s="138"/>
      <c r="BDY228" s="138"/>
      <c r="BDZ228" s="138"/>
      <c r="BEA228" s="138"/>
      <c r="BEB228" s="138"/>
      <c r="BEC228" s="138"/>
      <c r="BED228" s="138"/>
      <c r="BEE228" s="138"/>
      <c r="BEF228" s="138"/>
      <c r="BEG228" s="138"/>
      <c r="BEH228" s="138"/>
      <c r="BEI228" s="138"/>
      <c r="BEJ228" s="138"/>
      <c r="BEK228" s="138"/>
      <c r="BEL228" s="138"/>
      <c r="BEM228" s="138"/>
      <c r="BEN228" s="138"/>
      <c r="BEO228" s="138"/>
      <c r="BEP228" s="138"/>
      <c r="BEQ228" s="138"/>
      <c r="BER228" s="138"/>
      <c r="BES228" s="138"/>
      <c r="BET228" s="138"/>
      <c r="BEU228" s="138"/>
      <c r="BEV228" s="138"/>
      <c r="BEW228" s="138"/>
      <c r="BEX228" s="138"/>
      <c r="BEY228" s="138"/>
      <c r="BEZ228" s="138"/>
      <c r="BFA228" s="138"/>
      <c r="BFB228" s="138"/>
      <c r="BFC228" s="138"/>
      <c r="BFD228" s="138"/>
      <c r="BFE228" s="138"/>
      <c r="BFF228" s="138"/>
      <c r="BFG228" s="138"/>
      <c r="BFH228" s="138"/>
      <c r="BFI228" s="138"/>
      <c r="BFJ228" s="138"/>
      <c r="BFK228" s="138"/>
      <c r="BFL228" s="138"/>
      <c r="BFM228" s="138"/>
      <c r="BFN228" s="138"/>
      <c r="BFO228" s="138"/>
      <c r="BFP228" s="138"/>
      <c r="BFQ228" s="138"/>
      <c r="BFR228" s="138"/>
      <c r="BFS228" s="138"/>
      <c r="BFT228" s="138"/>
      <c r="BFU228" s="138"/>
      <c r="BFV228" s="138"/>
      <c r="BFW228" s="138"/>
      <c r="BFX228" s="138"/>
      <c r="BFY228" s="138"/>
      <c r="BFZ228" s="138"/>
      <c r="BGA228" s="138"/>
      <c r="BGB228" s="138"/>
      <c r="BGC228" s="138"/>
      <c r="BGD228" s="138"/>
      <c r="BGE228" s="138"/>
      <c r="BGF228" s="138"/>
      <c r="BGG228" s="138"/>
      <c r="BGH228" s="138"/>
      <c r="BGI228" s="138"/>
      <c r="BGJ228" s="138"/>
      <c r="BGK228" s="138"/>
      <c r="BGL228" s="138"/>
      <c r="BGM228" s="138"/>
      <c r="BGN228" s="138"/>
      <c r="BGO228" s="138"/>
      <c r="BGP228" s="138"/>
      <c r="BGQ228" s="138"/>
      <c r="BGR228" s="138"/>
      <c r="BGS228" s="138"/>
      <c r="BGT228" s="138"/>
      <c r="BGU228" s="138"/>
      <c r="BGV228" s="138"/>
      <c r="BGW228" s="138"/>
      <c r="BGX228" s="138"/>
      <c r="BGY228" s="138"/>
      <c r="BGZ228" s="138"/>
      <c r="BHA228" s="138"/>
      <c r="BHB228" s="138"/>
      <c r="BHC228" s="138"/>
      <c r="BHD228" s="138"/>
      <c r="BHE228" s="138"/>
      <c r="BHF228" s="138"/>
      <c r="BHG228" s="138"/>
      <c r="BHH228" s="138"/>
      <c r="BHI228" s="138"/>
      <c r="BHJ228" s="138"/>
      <c r="BHK228" s="138"/>
      <c r="BHL228" s="138"/>
      <c r="BHM228" s="138"/>
      <c r="BHN228" s="138"/>
      <c r="BHO228" s="138"/>
      <c r="BHP228" s="138"/>
      <c r="BHQ228" s="138"/>
      <c r="BHR228" s="138"/>
      <c r="BHS228" s="138"/>
      <c r="BHT228" s="138"/>
      <c r="BHU228" s="138"/>
      <c r="BHV228" s="138"/>
      <c r="BHW228" s="138"/>
      <c r="BHX228" s="138"/>
      <c r="BHY228" s="138"/>
      <c r="BHZ228" s="138"/>
      <c r="BIA228" s="138"/>
      <c r="BIB228" s="138"/>
      <c r="BIC228" s="138"/>
      <c r="BID228" s="138"/>
      <c r="BIE228" s="138"/>
      <c r="BIF228" s="138"/>
      <c r="BIG228" s="138"/>
      <c r="BIH228" s="138"/>
      <c r="BII228" s="138"/>
      <c r="BIJ228" s="138"/>
      <c r="BIK228" s="138"/>
      <c r="BIL228" s="138"/>
      <c r="BIM228" s="138"/>
      <c r="BIN228" s="138"/>
      <c r="BIO228" s="138"/>
      <c r="BIP228" s="138"/>
      <c r="BIQ228" s="138"/>
      <c r="BIR228" s="138"/>
      <c r="BIS228" s="138"/>
      <c r="BIT228" s="138"/>
      <c r="BIU228" s="138"/>
      <c r="BIV228" s="138"/>
      <c r="BIW228" s="138"/>
      <c r="BIX228" s="138"/>
      <c r="BIY228" s="138"/>
      <c r="BIZ228" s="138"/>
      <c r="BJA228" s="138"/>
      <c r="BJB228" s="138"/>
      <c r="BJC228" s="138"/>
      <c r="BJD228" s="138"/>
      <c r="BJE228" s="138"/>
      <c r="BJF228" s="138"/>
      <c r="BJG228" s="138"/>
      <c r="BJH228" s="138"/>
      <c r="BJI228" s="138"/>
      <c r="BJJ228" s="138"/>
      <c r="BJK228" s="138"/>
      <c r="BJL228" s="138"/>
      <c r="BJM228" s="138"/>
      <c r="BJN228" s="138"/>
      <c r="BJO228" s="138"/>
      <c r="BJP228" s="138"/>
      <c r="BJQ228" s="138"/>
      <c r="BJR228" s="138"/>
      <c r="BJS228" s="138"/>
      <c r="BJT228" s="138"/>
      <c r="BJU228" s="138"/>
      <c r="BJV228" s="138"/>
      <c r="BJW228" s="138"/>
      <c r="BJX228" s="138"/>
      <c r="BJY228" s="138"/>
      <c r="BJZ228" s="138"/>
      <c r="BKA228" s="138"/>
      <c r="BKB228" s="138"/>
      <c r="BKC228" s="138"/>
      <c r="BKD228" s="138"/>
      <c r="BKE228" s="138"/>
      <c r="BKF228" s="138"/>
      <c r="BKG228" s="138"/>
      <c r="BKH228" s="138"/>
      <c r="BKI228" s="138"/>
      <c r="BKJ228" s="138"/>
      <c r="BKK228" s="138"/>
      <c r="BKL228" s="138"/>
      <c r="BKM228" s="138"/>
      <c r="BKN228" s="138"/>
      <c r="BKO228" s="138"/>
      <c r="BKP228" s="138"/>
      <c r="BKQ228" s="138"/>
      <c r="BKR228" s="138"/>
      <c r="BKS228" s="138"/>
      <c r="BKT228" s="138"/>
      <c r="BKU228" s="138"/>
      <c r="BKV228" s="138"/>
      <c r="BKW228" s="138"/>
      <c r="BKX228" s="138"/>
      <c r="BKY228" s="138"/>
      <c r="BKZ228" s="138"/>
      <c r="BLA228" s="138"/>
      <c r="BLB228" s="138"/>
      <c r="BLC228" s="138"/>
      <c r="BLD228" s="138"/>
      <c r="BLE228" s="138"/>
      <c r="BLF228" s="138"/>
      <c r="BLG228" s="138"/>
      <c r="BLH228" s="138"/>
      <c r="BLI228" s="138"/>
      <c r="BLJ228" s="138"/>
      <c r="BLK228" s="138"/>
      <c r="BLL228" s="138"/>
      <c r="BLM228" s="138"/>
      <c r="BLN228" s="138"/>
      <c r="BLO228" s="138"/>
      <c r="BLP228" s="138"/>
      <c r="BLQ228" s="138"/>
      <c r="BLR228" s="138"/>
      <c r="BLS228" s="138"/>
      <c r="BLT228" s="138"/>
      <c r="BLU228" s="138"/>
      <c r="BLV228" s="138"/>
      <c r="BLW228" s="138"/>
      <c r="BLX228" s="138"/>
      <c r="BLY228" s="138"/>
      <c r="BLZ228" s="138"/>
      <c r="BMA228" s="138"/>
      <c r="BMB228" s="138"/>
      <c r="BMC228" s="138"/>
      <c r="BMD228" s="138"/>
      <c r="BME228" s="138"/>
      <c r="BMF228" s="138"/>
      <c r="BMG228" s="138"/>
      <c r="BMH228" s="138"/>
      <c r="BMI228" s="138"/>
      <c r="BMJ228" s="138"/>
      <c r="BMK228" s="138"/>
      <c r="BML228" s="138"/>
      <c r="BMM228" s="138"/>
      <c r="BMN228" s="138"/>
      <c r="BMO228" s="138"/>
      <c r="BMP228" s="138"/>
      <c r="BMQ228" s="138"/>
      <c r="BMR228" s="138"/>
      <c r="BMS228" s="138"/>
      <c r="BMT228" s="138"/>
      <c r="BMU228" s="138"/>
      <c r="BMV228" s="138"/>
      <c r="BMW228" s="138"/>
      <c r="BMX228" s="138"/>
      <c r="BMY228" s="138"/>
      <c r="BMZ228" s="138"/>
      <c r="BNA228" s="138"/>
      <c r="BNB228" s="138"/>
      <c r="BNC228" s="138"/>
      <c r="BND228" s="138"/>
      <c r="BNE228" s="138"/>
      <c r="BNF228" s="138"/>
      <c r="BNG228" s="138"/>
      <c r="BNH228" s="138"/>
      <c r="BNI228" s="138"/>
      <c r="BNJ228" s="138"/>
      <c r="BNK228" s="138"/>
      <c r="BNL228" s="138"/>
      <c r="BNM228" s="138"/>
      <c r="BNN228" s="138"/>
      <c r="BNO228" s="138"/>
      <c r="BNP228" s="138"/>
      <c r="BNQ228" s="138"/>
      <c r="BNR228" s="138"/>
      <c r="BNS228" s="138"/>
      <c r="BNT228" s="138"/>
      <c r="BNU228" s="138"/>
      <c r="BNV228" s="138"/>
      <c r="BNW228" s="138"/>
      <c r="BNX228" s="138"/>
      <c r="BNY228" s="138"/>
      <c r="BNZ228" s="138"/>
      <c r="BOA228" s="138"/>
      <c r="BOB228" s="138"/>
      <c r="BOC228" s="138"/>
      <c r="BOD228" s="138"/>
      <c r="BOE228" s="138"/>
      <c r="BOF228" s="138"/>
      <c r="BOG228" s="138"/>
      <c r="BOH228" s="138"/>
      <c r="BOI228" s="138"/>
      <c r="BOJ228" s="138"/>
      <c r="BOK228" s="138"/>
      <c r="BOL228" s="138"/>
      <c r="BOM228" s="138"/>
      <c r="BON228" s="138"/>
      <c r="BOO228" s="138"/>
      <c r="BOP228" s="138"/>
      <c r="BOQ228" s="138"/>
      <c r="BOR228" s="138"/>
      <c r="BOS228" s="138"/>
      <c r="BOT228" s="138"/>
      <c r="BOU228" s="138"/>
      <c r="BOV228" s="138"/>
      <c r="BOW228" s="138"/>
      <c r="BOX228" s="138"/>
      <c r="BOY228" s="138"/>
      <c r="BOZ228" s="138"/>
      <c r="BPA228" s="138"/>
      <c r="BPB228" s="138"/>
      <c r="BPC228" s="138"/>
      <c r="BPD228" s="138"/>
      <c r="BPE228" s="138"/>
      <c r="BPF228" s="138"/>
      <c r="BPG228" s="138"/>
      <c r="BPH228" s="138"/>
      <c r="BPI228" s="138"/>
      <c r="BPJ228" s="138"/>
      <c r="BPK228" s="138"/>
      <c r="BPL228" s="138"/>
      <c r="BPM228" s="138"/>
      <c r="BPN228" s="138"/>
      <c r="BPO228" s="138"/>
      <c r="BPP228" s="138"/>
      <c r="BPQ228" s="138"/>
      <c r="BPR228" s="138"/>
      <c r="BPS228" s="138"/>
      <c r="BPT228" s="138"/>
      <c r="BPU228" s="138"/>
      <c r="BPV228" s="138"/>
      <c r="BPW228" s="138"/>
      <c r="BPX228" s="138"/>
      <c r="BPY228" s="138"/>
      <c r="BPZ228" s="138"/>
      <c r="BQA228" s="138"/>
      <c r="BQB228" s="138"/>
      <c r="BQC228" s="138"/>
      <c r="BQD228" s="138"/>
      <c r="BQE228" s="138"/>
      <c r="BQF228" s="138"/>
      <c r="BQG228" s="138"/>
      <c r="BQH228" s="138"/>
      <c r="BQI228" s="138"/>
      <c r="BQJ228" s="138"/>
      <c r="BQK228" s="138"/>
      <c r="BQL228" s="138"/>
      <c r="BQM228" s="138"/>
      <c r="BQN228" s="138"/>
      <c r="BQO228" s="138"/>
      <c r="BQP228" s="138"/>
      <c r="BQQ228" s="138"/>
      <c r="BQR228" s="138"/>
      <c r="BQS228" s="138"/>
      <c r="BQT228" s="138"/>
      <c r="BQU228" s="138"/>
      <c r="BQV228" s="138"/>
      <c r="BQW228" s="138"/>
      <c r="BQX228" s="138"/>
      <c r="BQY228" s="138"/>
      <c r="BQZ228" s="138"/>
      <c r="BRA228" s="138"/>
      <c r="BRB228" s="138"/>
      <c r="BRC228" s="138"/>
      <c r="BRD228" s="138"/>
      <c r="BRE228" s="138"/>
      <c r="BRF228" s="138"/>
      <c r="BRG228" s="138"/>
      <c r="BRH228" s="138"/>
      <c r="BRI228" s="138"/>
      <c r="BRJ228" s="138"/>
      <c r="BRK228" s="138"/>
      <c r="BRL228" s="138"/>
      <c r="BRM228" s="138"/>
      <c r="BRN228" s="138"/>
      <c r="BRO228" s="138"/>
      <c r="BRP228" s="138"/>
      <c r="BRQ228" s="138"/>
      <c r="BRR228" s="138"/>
      <c r="BRS228" s="138"/>
      <c r="BRT228" s="138"/>
      <c r="BRU228" s="138"/>
      <c r="BRV228" s="138"/>
      <c r="BRW228" s="138"/>
      <c r="BRX228" s="138"/>
      <c r="BRY228" s="138"/>
      <c r="BRZ228" s="138"/>
      <c r="BSA228" s="138"/>
      <c r="BSB228" s="138"/>
      <c r="BSC228" s="138"/>
      <c r="BSD228" s="138"/>
      <c r="BSE228" s="138"/>
      <c r="BSF228" s="138"/>
      <c r="BSG228" s="138"/>
      <c r="BSH228" s="138"/>
      <c r="BSI228" s="138"/>
      <c r="BSJ228" s="138"/>
      <c r="BSK228" s="138"/>
      <c r="BSL228" s="138"/>
      <c r="BSM228" s="138"/>
      <c r="BSN228" s="138"/>
      <c r="BSO228" s="138"/>
      <c r="BSP228" s="138"/>
      <c r="BSQ228" s="138"/>
      <c r="BSR228" s="138"/>
      <c r="BSS228" s="138"/>
      <c r="BST228" s="138"/>
      <c r="BSU228" s="138"/>
      <c r="BSV228" s="138"/>
      <c r="BSW228" s="138"/>
      <c r="BSX228" s="138"/>
      <c r="BSY228" s="138"/>
      <c r="BSZ228" s="138"/>
      <c r="BTA228" s="138"/>
      <c r="BTB228" s="138"/>
      <c r="BTC228" s="138"/>
      <c r="BTD228" s="138"/>
      <c r="BTE228" s="138"/>
      <c r="BTF228" s="138"/>
      <c r="BTG228" s="138"/>
      <c r="BTH228" s="138"/>
      <c r="BTI228" s="138"/>
      <c r="BTJ228" s="138"/>
      <c r="BTK228" s="138"/>
      <c r="BTL228" s="138"/>
      <c r="BTM228" s="138"/>
      <c r="BTN228" s="138"/>
      <c r="BTO228" s="138"/>
      <c r="BTP228" s="138"/>
      <c r="BTQ228" s="138"/>
      <c r="BTR228" s="138"/>
      <c r="BTS228" s="138"/>
      <c r="BTT228" s="138"/>
      <c r="BTU228" s="138"/>
      <c r="BTV228" s="138"/>
      <c r="BTW228" s="138"/>
      <c r="BTX228" s="138"/>
      <c r="BTY228" s="138"/>
      <c r="BTZ228" s="138"/>
      <c r="BUA228" s="138"/>
      <c r="BUB228" s="138"/>
      <c r="BUC228" s="138"/>
      <c r="BUD228" s="138"/>
      <c r="BUE228" s="138"/>
      <c r="BUF228" s="138"/>
      <c r="BUG228" s="138"/>
      <c r="BUH228" s="138"/>
      <c r="BUI228" s="138"/>
      <c r="BUJ228" s="138"/>
      <c r="BUK228" s="138"/>
      <c r="BUL228" s="138"/>
      <c r="BUM228" s="138"/>
      <c r="BUN228" s="138"/>
      <c r="BUO228" s="138"/>
      <c r="BUP228" s="138"/>
      <c r="BUQ228" s="138"/>
      <c r="BUR228" s="138"/>
      <c r="BUS228" s="138"/>
      <c r="BUT228" s="138"/>
      <c r="BUU228" s="138"/>
      <c r="BUV228" s="138"/>
      <c r="BUW228" s="138"/>
      <c r="BUX228" s="138"/>
      <c r="BUY228" s="138"/>
      <c r="BUZ228" s="138"/>
      <c r="BVA228" s="138"/>
      <c r="BVB228" s="138"/>
      <c r="BVC228" s="138"/>
      <c r="BVD228" s="138"/>
      <c r="BVE228" s="138"/>
      <c r="BVF228" s="138"/>
      <c r="BVG228" s="138"/>
      <c r="BVH228" s="138"/>
      <c r="BVI228" s="138"/>
      <c r="BVJ228" s="138"/>
      <c r="BVK228" s="138"/>
      <c r="BVL228" s="138"/>
      <c r="BVM228" s="138"/>
      <c r="BVN228" s="138"/>
      <c r="BVO228" s="138"/>
      <c r="BVP228" s="138"/>
      <c r="BVQ228" s="138"/>
      <c r="BVR228" s="138"/>
      <c r="BVS228" s="138"/>
      <c r="BVT228" s="138"/>
      <c r="BVU228" s="138"/>
      <c r="BVV228" s="138"/>
      <c r="BVW228" s="138"/>
      <c r="BVX228" s="138"/>
      <c r="BVY228" s="138"/>
      <c r="BVZ228" s="138"/>
      <c r="BWA228" s="138"/>
      <c r="BWB228" s="138"/>
      <c r="BWC228" s="138"/>
      <c r="BWD228" s="138"/>
      <c r="BWE228" s="138"/>
      <c r="BWF228" s="138"/>
      <c r="BWG228" s="138"/>
      <c r="BWH228" s="138"/>
      <c r="BWI228" s="138"/>
      <c r="BWJ228" s="138"/>
      <c r="BWK228" s="138"/>
      <c r="BWL228" s="138"/>
      <c r="BWM228" s="138"/>
      <c r="BWN228" s="138"/>
      <c r="BWO228" s="138"/>
      <c r="BWP228" s="138"/>
      <c r="BWQ228" s="138"/>
      <c r="BWR228" s="138"/>
      <c r="BWS228" s="138"/>
      <c r="BWT228" s="138"/>
      <c r="BWU228" s="138"/>
      <c r="BWV228" s="138"/>
      <c r="BWW228" s="138"/>
      <c r="BWX228" s="138"/>
      <c r="BWY228" s="138"/>
      <c r="BWZ228" s="138"/>
      <c r="BXA228" s="138"/>
      <c r="BXB228" s="138"/>
      <c r="BXC228" s="138"/>
      <c r="BXD228" s="138"/>
      <c r="BXE228" s="138"/>
      <c r="BXF228" s="138"/>
      <c r="BXG228" s="138"/>
      <c r="BXH228" s="138"/>
      <c r="BXI228" s="138"/>
      <c r="BXJ228" s="138"/>
      <c r="BXK228" s="138"/>
      <c r="BXL228" s="138"/>
      <c r="BXM228" s="138"/>
      <c r="BXN228" s="138"/>
      <c r="BXO228" s="138"/>
      <c r="BXP228" s="138"/>
      <c r="BXQ228" s="138"/>
      <c r="BXR228" s="138"/>
      <c r="BXS228" s="138"/>
      <c r="BXT228" s="138"/>
      <c r="BXU228" s="138"/>
      <c r="BXV228" s="138"/>
      <c r="BXW228" s="138"/>
      <c r="BXX228" s="138"/>
      <c r="BXY228" s="138"/>
      <c r="BXZ228" s="138"/>
      <c r="BYA228" s="138"/>
      <c r="BYB228" s="138"/>
      <c r="BYC228" s="138"/>
      <c r="BYD228" s="138"/>
      <c r="BYE228" s="138"/>
      <c r="BYF228" s="138"/>
      <c r="BYG228" s="138"/>
      <c r="BYH228" s="138"/>
      <c r="BYI228" s="138"/>
      <c r="BYJ228" s="138"/>
      <c r="BYK228" s="138"/>
      <c r="BYL228" s="138"/>
      <c r="BYM228" s="138"/>
      <c r="BYN228" s="138"/>
      <c r="BYO228" s="138"/>
      <c r="BYP228" s="138"/>
      <c r="BYQ228" s="138"/>
      <c r="BYR228" s="138"/>
      <c r="BYS228" s="138"/>
      <c r="BYT228" s="138"/>
      <c r="BYU228" s="138"/>
      <c r="BYV228" s="138"/>
      <c r="BYW228" s="138"/>
      <c r="BYX228" s="138"/>
      <c r="BYY228" s="138"/>
      <c r="BYZ228" s="138"/>
      <c r="BZA228" s="138"/>
      <c r="BZB228" s="138"/>
      <c r="BZC228" s="138"/>
      <c r="BZD228" s="138"/>
      <c r="BZE228" s="138"/>
      <c r="BZF228" s="138"/>
      <c r="BZG228" s="138"/>
      <c r="BZH228" s="138"/>
      <c r="BZI228" s="138"/>
      <c r="BZJ228" s="138"/>
      <c r="BZK228" s="138"/>
      <c r="BZL228" s="138"/>
      <c r="BZM228" s="138"/>
      <c r="BZN228" s="138"/>
      <c r="BZO228" s="138"/>
      <c r="BZP228" s="138"/>
      <c r="BZQ228" s="138"/>
      <c r="BZR228" s="138"/>
      <c r="BZS228" s="138"/>
      <c r="BZT228" s="138"/>
      <c r="BZU228" s="138"/>
      <c r="BZV228" s="138"/>
      <c r="BZW228" s="138"/>
      <c r="BZX228" s="138"/>
      <c r="BZY228" s="138"/>
      <c r="BZZ228" s="138"/>
      <c r="CAA228" s="138"/>
      <c r="CAB228" s="138"/>
      <c r="CAC228" s="138"/>
      <c r="CAD228" s="138"/>
      <c r="CAE228" s="138"/>
      <c r="CAF228" s="138"/>
      <c r="CAG228" s="138"/>
      <c r="CAH228" s="138"/>
      <c r="CAI228" s="138"/>
      <c r="CAJ228" s="138"/>
      <c r="CAK228" s="138"/>
      <c r="CAL228" s="138"/>
      <c r="CAM228" s="138"/>
      <c r="CAN228" s="138"/>
      <c r="CAO228" s="138"/>
      <c r="CAP228" s="138"/>
      <c r="CAQ228" s="138"/>
      <c r="CAR228" s="138"/>
      <c r="CAS228" s="138"/>
      <c r="CAT228" s="138"/>
      <c r="CAU228" s="138"/>
      <c r="CAV228" s="138"/>
      <c r="CAW228" s="138"/>
      <c r="CAX228" s="138"/>
      <c r="CAY228" s="138"/>
      <c r="CAZ228" s="138"/>
      <c r="CBA228" s="138"/>
      <c r="CBB228" s="138"/>
      <c r="CBC228" s="138"/>
      <c r="CBD228" s="138"/>
      <c r="CBE228" s="138"/>
      <c r="CBF228" s="138"/>
      <c r="CBG228" s="138"/>
      <c r="CBH228" s="138"/>
      <c r="CBI228" s="138"/>
      <c r="CBJ228" s="138"/>
      <c r="CBK228" s="138"/>
      <c r="CBL228" s="138"/>
      <c r="CBM228" s="138"/>
      <c r="CBN228" s="138"/>
      <c r="CBO228" s="138"/>
      <c r="CBP228" s="138"/>
      <c r="CBQ228" s="138"/>
      <c r="CBR228" s="138"/>
      <c r="CBS228" s="138"/>
      <c r="CBT228" s="138"/>
      <c r="CBU228" s="138"/>
      <c r="CBV228" s="138"/>
      <c r="CBW228" s="138"/>
      <c r="CBX228" s="138"/>
      <c r="CBY228" s="138"/>
      <c r="CBZ228" s="138"/>
      <c r="CCA228" s="138"/>
      <c r="CCB228" s="138"/>
      <c r="CCC228" s="138"/>
      <c r="CCD228" s="138"/>
      <c r="CCE228" s="138"/>
      <c r="CCF228" s="138"/>
      <c r="CCG228" s="138"/>
      <c r="CCH228" s="138"/>
      <c r="CCI228" s="138"/>
      <c r="CCJ228" s="138"/>
      <c r="CCK228" s="138"/>
      <c r="CCL228" s="138"/>
      <c r="CCM228" s="138"/>
      <c r="CCN228" s="138"/>
      <c r="CCO228" s="138"/>
      <c r="CCP228" s="138"/>
      <c r="CCQ228" s="138"/>
      <c r="CCR228" s="138"/>
      <c r="CCS228" s="138"/>
      <c r="CCT228" s="138"/>
      <c r="CCU228" s="138"/>
      <c r="CCV228" s="138"/>
      <c r="CCW228" s="138"/>
      <c r="CCX228" s="138"/>
      <c r="CCY228" s="138"/>
      <c r="CCZ228" s="138"/>
      <c r="CDA228" s="138"/>
      <c r="CDB228" s="138"/>
      <c r="CDC228" s="138"/>
      <c r="CDD228" s="138"/>
      <c r="CDE228" s="138"/>
      <c r="CDF228" s="138"/>
      <c r="CDG228" s="138"/>
      <c r="CDH228" s="138"/>
      <c r="CDI228" s="138"/>
      <c r="CDJ228" s="138"/>
      <c r="CDK228" s="138"/>
      <c r="CDL228" s="138"/>
      <c r="CDM228" s="138"/>
      <c r="CDN228" s="138"/>
      <c r="CDO228" s="138"/>
      <c r="CDP228" s="138"/>
      <c r="CDQ228" s="138"/>
      <c r="CDR228" s="138"/>
      <c r="CDS228" s="138"/>
      <c r="CDT228" s="138"/>
      <c r="CDU228" s="138"/>
      <c r="CDV228" s="138"/>
      <c r="CDW228" s="138"/>
      <c r="CDX228" s="138"/>
      <c r="CDY228" s="138"/>
      <c r="CDZ228" s="138"/>
      <c r="CEA228" s="138"/>
      <c r="CEB228" s="138"/>
      <c r="CEC228" s="138"/>
      <c r="CED228" s="138"/>
      <c r="CEE228" s="138"/>
      <c r="CEF228" s="138"/>
      <c r="CEG228" s="138"/>
      <c r="CEH228" s="138"/>
      <c r="CEI228" s="138"/>
      <c r="CEJ228" s="138"/>
      <c r="CEK228" s="138"/>
      <c r="CEL228" s="138"/>
      <c r="CEM228" s="138"/>
      <c r="CEN228" s="138"/>
      <c r="CEO228" s="138"/>
      <c r="CEP228" s="138"/>
      <c r="CEQ228" s="138"/>
      <c r="CER228" s="138"/>
      <c r="CES228" s="138"/>
      <c r="CET228" s="138"/>
      <c r="CEU228" s="138"/>
      <c r="CEV228" s="138"/>
      <c r="CEW228" s="138"/>
      <c r="CEX228" s="138"/>
      <c r="CEY228" s="138"/>
      <c r="CEZ228" s="138"/>
      <c r="CFA228" s="138"/>
      <c r="CFB228" s="138"/>
      <c r="CFC228" s="138"/>
      <c r="CFD228" s="138"/>
      <c r="CFE228" s="138"/>
      <c r="CFF228" s="138"/>
      <c r="CFG228" s="138"/>
      <c r="CFH228" s="138"/>
      <c r="CFI228" s="138"/>
      <c r="CFJ228" s="138"/>
      <c r="CFK228" s="138"/>
      <c r="CFL228" s="138"/>
      <c r="CFM228" s="138"/>
      <c r="CFN228" s="138"/>
      <c r="CFO228" s="138"/>
      <c r="CFP228" s="138"/>
      <c r="CFQ228" s="138"/>
      <c r="CFR228" s="138"/>
      <c r="CFS228" s="138"/>
      <c r="CFT228" s="138"/>
      <c r="CFU228" s="138"/>
      <c r="CFV228" s="138"/>
      <c r="CFW228" s="138"/>
      <c r="CFX228" s="138"/>
      <c r="CFY228" s="138"/>
      <c r="CFZ228" s="138"/>
      <c r="CGA228" s="138"/>
      <c r="CGB228" s="138"/>
      <c r="CGC228" s="138"/>
      <c r="CGD228" s="138"/>
      <c r="CGE228" s="138"/>
      <c r="CGF228" s="138"/>
      <c r="CGG228" s="138"/>
      <c r="CGH228" s="138"/>
      <c r="CGI228" s="138"/>
      <c r="CGJ228" s="138"/>
      <c r="CGK228" s="138"/>
      <c r="CGL228" s="138"/>
      <c r="CGM228" s="138"/>
      <c r="CGN228" s="138"/>
      <c r="CGO228" s="138"/>
      <c r="CGP228" s="138"/>
      <c r="CGQ228" s="138"/>
      <c r="CGR228" s="138"/>
      <c r="CGS228" s="138"/>
      <c r="CGT228" s="138"/>
      <c r="CGU228" s="138"/>
      <c r="CGV228" s="138"/>
      <c r="CGW228" s="138"/>
      <c r="CGX228" s="138"/>
      <c r="CGY228" s="138"/>
      <c r="CGZ228" s="138"/>
      <c r="CHA228" s="138"/>
      <c r="CHB228" s="138"/>
      <c r="CHC228" s="138"/>
      <c r="CHD228" s="138"/>
      <c r="CHE228" s="138"/>
      <c r="CHF228" s="138"/>
      <c r="CHG228" s="138"/>
      <c r="CHH228" s="138"/>
      <c r="CHI228" s="138"/>
      <c r="CHJ228" s="138"/>
      <c r="CHK228" s="138"/>
      <c r="CHL228" s="138"/>
      <c r="CHM228" s="138"/>
      <c r="CHN228" s="138"/>
      <c r="CHO228" s="138"/>
      <c r="CHP228" s="138"/>
      <c r="CHQ228" s="138"/>
      <c r="CHR228" s="138"/>
      <c r="CHS228" s="138"/>
      <c r="CHT228" s="138"/>
      <c r="CHU228" s="138"/>
      <c r="CHV228" s="138"/>
      <c r="CHW228" s="138"/>
      <c r="CHX228" s="138"/>
      <c r="CHY228" s="138"/>
      <c r="CHZ228" s="138"/>
      <c r="CIA228" s="138"/>
      <c r="CIB228" s="138"/>
      <c r="CIC228" s="138"/>
      <c r="CID228" s="138"/>
      <c r="CIE228" s="138"/>
      <c r="CIF228" s="138"/>
      <c r="CIG228" s="138"/>
      <c r="CIH228" s="138"/>
      <c r="CII228" s="138"/>
      <c r="CIJ228" s="138"/>
      <c r="CIK228" s="138"/>
      <c r="CIL228" s="138"/>
      <c r="CIM228" s="138"/>
      <c r="CIN228" s="138"/>
      <c r="CIO228" s="138"/>
      <c r="CIP228" s="138"/>
      <c r="CIQ228" s="138"/>
      <c r="CIR228" s="138"/>
      <c r="CIS228" s="138"/>
      <c r="CIT228" s="138"/>
      <c r="CIU228" s="138"/>
      <c r="CIV228" s="138"/>
      <c r="CIW228" s="138"/>
      <c r="CIX228" s="138"/>
      <c r="CIY228" s="138"/>
      <c r="CIZ228" s="138"/>
      <c r="CJA228" s="138"/>
      <c r="CJB228" s="138"/>
      <c r="CJC228" s="138"/>
      <c r="CJD228" s="138"/>
      <c r="CJE228" s="138"/>
      <c r="CJF228" s="138"/>
      <c r="CJG228" s="138"/>
      <c r="CJH228" s="138"/>
      <c r="CJI228" s="138"/>
      <c r="CJJ228" s="138"/>
      <c r="CJK228" s="138"/>
      <c r="CJL228" s="138"/>
      <c r="CJM228" s="138"/>
      <c r="CJN228" s="138"/>
      <c r="CJO228" s="138"/>
      <c r="CJP228" s="138"/>
      <c r="CJQ228" s="138"/>
      <c r="CJR228" s="138"/>
      <c r="CJS228" s="138"/>
      <c r="CJT228" s="138"/>
      <c r="CJU228" s="138"/>
      <c r="CJV228" s="138"/>
      <c r="CJW228" s="138"/>
      <c r="CJX228" s="138"/>
      <c r="CJY228" s="138"/>
      <c r="CJZ228" s="138"/>
      <c r="CKA228" s="138"/>
      <c r="CKB228" s="138"/>
      <c r="CKC228" s="138"/>
      <c r="CKD228" s="138"/>
      <c r="CKE228" s="138"/>
      <c r="CKF228" s="138"/>
      <c r="CKG228" s="138"/>
      <c r="CKH228" s="138"/>
      <c r="CKI228" s="138"/>
      <c r="CKJ228" s="138"/>
      <c r="CKK228" s="138"/>
      <c r="CKL228" s="138"/>
      <c r="CKM228" s="138"/>
      <c r="CKN228" s="138"/>
      <c r="CKO228" s="138"/>
      <c r="CKP228" s="138"/>
      <c r="CKQ228" s="138"/>
      <c r="CKR228" s="138"/>
      <c r="CKS228" s="138"/>
      <c r="CKT228" s="138"/>
      <c r="CKU228" s="138"/>
      <c r="CKV228" s="138"/>
      <c r="CKW228" s="138"/>
      <c r="CKX228" s="138"/>
      <c r="CKY228" s="138"/>
      <c r="CKZ228" s="138"/>
      <c r="CLA228" s="138"/>
      <c r="CLB228" s="138"/>
      <c r="CLC228" s="138"/>
      <c r="CLD228" s="138"/>
      <c r="CLE228" s="138"/>
      <c r="CLF228" s="138"/>
      <c r="CLG228" s="138"/>
      <c r="CLH228" s="138"/>
      <c r="CLI228" s="138"/>
      <c r="CLJ228" s="138"/>
      <c r="CLK228" s="138"/>
      <c r="CLL228" s="138"/>
      <c r="CLM228" s="138"/>
      <c r="CLN228" s="138"/>
      <c r="CLO228" s="138"/>
      <c r="CLP228" s="138"/>
      <c r="CLQ228" s="138"/>
      <c r="CLR228" s="138"/>
      <c r="CLS228" s="138"/>
      <c r="CLT228" s="138"/>
      <c r="CLU228" s="138"/>
      <c r="CLV228" s="138"/>
      <c r="CLW228" s="138"/>
      <c r="CLX228" s="138"/>
      <c r="CLY228" s="138"/>
      <c r="CLZ228" s="138"/>
      <c r="CMA228" s="138"/>
      <c r="CMB228" s="138"/>
      <c r="CMC228" s="138"/>
      <c r="CMD228" s="138"/>
      <c r="CME228" s="138"/>
      <c r="CMF228" s="138"/>
      <c r="CMG228" s="138"/>
      <c r="CMH228" s="138"/>
      <c r="CMI228" s="138"/>
      <c r="CMJ228" s="138"/>
      <c r="CMK228" s="138"/>
      <c r="CML228" s="138"/>
      <c r="CMM228" s="138"/>
      <c r="CMN228" s="138"/>
      <c r="CMO228" s="138"/>
      <c r="CMP228" s="138"/>
      <c r="CMQ228" s="138"/>
      <c r="CMR228" s="138"/>
      <c r="CMS228" s="138"/>
      <c r="CMT228" s="138"/>
      <c r="CMU228" s="138"/>
      <c r="CMV228" s="138"/>
      <c r="CMW228" s="138"/>
      <c r="CMX228" s="138"/>
      <c r="CMY228" s="138"/>
      <c r="CMZ228" s="138"/>
      <c r="CNA228" s="138"/>
      <c r="CNB228" s="138"/>
      <c r="CNC228" s="138"/>
      <c r="CND228" s="138"/>
      <c r="CNE228" s="138"/>
      <c r="CNF228" s="138"/>
      <c r="CNG228" s="138"/>
      <c r="CNH228" s="138"/>
      <c r="CNI228" s="138"/>
      <c r="CNJ228" s="138"/>
      <c r="CNK228" s="138"/>
      <c r="CNL228" s="138"/>
      <c r="CNM228" s="138"/>
      <c r="CNN228" s="138"/>
      <c r="CNO228" s="138"/>
      <c r="CNP228" s="138"/>
      <c r="CNQ228" s="138"/>
      <c r="CNR228" s="138"/>
      <c r="CNS228" s="138"/>
      <c r="CNT228" s="138"/>
      <c r="CNU228" s="138"/>
      <c r="CNV228" s="138"/>
      <c r="CNW228" s="138"/>
      <c r="CNX228" s="138"/>
      <c r="CNY228" s="138"/>
      <c r="CNZ228" s="138"/>
      <c r="COA228" s="138"/>
      <c r="COB228" s="138"/>
      <c r="COC228" s="138"/>
      <c r="COD228" s="138"/>
      <c r="COE228" s="138"/>
      <c r="COF228" s="138"/>
      <c r="COG228" s="138"/>
      <c r="COH228" s="138"/>
      <c r="COI228" s="138"/>
      <c r="COJ228" s="138"/>
      <c r="COK228" s="138"/>
      <c r="COL228" s="138"/>
      <c r="COM228" s="138"/>
      <c r="CON228" s="138"/>
      <c r="COO228" s="138"/>
      <c r="COP228" s="138"/>
      <c r="COQ228" s="138"/>
      <c r="COR228" s="138"/>
      <c r="COS228" s="138"/>
      <c r="COT228" s="138"/>
      <c r="COU228" s="138"/>
      <c r="COV228" s="138"/>
      <c r="COW228" s="138"/>
      <c r="COX228" s="138"/>
      <c r="COY228" s="138"/>
      <c r="COZ228" s="138"/>
      <c r="CPA228" s="138"/>
      <c r="CPB228" s="138"/>
      <c r="CPC228" s="138"/>
      <c r="CPD228" s="138"/>
      <c r="CPE228" s="138"/>
      <c r="CPF228" s="138"/>
      <c r="CPG228" s="138"/>
      <c r="CPH228" s="138"/>
      <c r="CPI228" s="138"/>
      <c r="CPJ228" s="138"/>
      <c r="CPK228" s="138"/>
      <c r="CPL228" s="138"/>
      <c r="CPM228" s="138"/>
      <c r="CPN228" s="138"/>
      <c r="CPO228" s="138"/>
      <c r="CPP228" s="138"/>
      <c r="CPQ228" s="138"/>
      <c r="CPR228" s="138"/>
      <c r="CPS228" s="138"/>
      <c r="CPT228" s="138"/>
      <c r="CPU228" s="138"/>
      <c r="CPV228" s="138"/>
      <c r="CPW228" s="138"/>
      <c r="CPX228" s="138"/>
      <c r="CPY228" s="138"/>
      <c r="CPZ228" s="138"/>
      <c r="CQA228" s="138"/>
      <c r="CQB228" s="138"/>
      <c r="CQC228" s="138"/>
      <c r="CQD228" s="138"/>
      <c r="CQE228" s="138"/>
      <c r="CQF228" s="138"/>
      <c r="CQG228" s="138"/>
      <c r="CQH228" s="138"/>
      <c r="CQI228" s="138"/>
      <c r="CQJ228" s="138"/>
      <c r="CQK228" s="138"/>
      <c r="CQL228" s="138"/>
      <c r="CQM228" s="138"/>
      <c r="CQN228" s="138"/>
      <c r="CQO228" s="138"/>
      <c r="CQP228" s="138"/>
      <c r="CQQ228" s="138"/>
      <c r="CQR228" s="138"/>
      <c r="CQS228" s="138"/>
      <c r="CQT228" s="138"/>
      <c r="CQU228" s="138"/>
      <c r="CQV228" s="138"/>
      <c r="CQW228" s="138"/>
      <c r="CQX228" s="138"/>
      <c r="CQY228" s="138"/>
      <c r="CQZ228" s="138"/>
      <c r="CRA228" s="138"/>
      <c r="CRB228" s="138"/>
      <c r="CRC228" s="138"/>
      <c r="CRD228" s="138"/>
      <c r="CRE228" s="138"/>
      <c r="CRF228" s="138"/>
      <c r="CRG228" s="138"/>
      <c r="CRH228" s="138"/>
      <c r="CRI228" s="138"/>
      <c r="CRJ228" s="138"/>
      <c r="CRK228" s="138"/>
      <c r="CRL228" s="138"/>
      <c r="CRM228" s="138"/>
      <c r="CRN228" s="138"/>
      <c r="CRO228" s="138"/>
      <c r="CRP228" s="138"/>
      <c r="CRQ228" s="138"/>
      <c r="CRR228" s="138"/>
      <c r="CRS228" s="138"/>
      <c r="CRT228" s="138"/>
      <c r="CRU228" s="138"/>
      <c r="CRV228" s="138"/>
      <c r="CRW228" s="138"/>
      <c r="CRX228" s="138"/>
      <c r="CRY228" s="138"/>
      <c r="CRZ228" s="138"/>
      <c r="CSA228" s="138"/>
      <c r="CSB228" s="138"/>
      <c r="CSC228" s="138"/>
      <c r="CSD228" s="138"/>
      <c r="CSE228" s="138"/>
      <c r="CSF228" s="138"/>
      <c r="CSG228" s="138"/>
      <c r="CSH228" s="138"/>
      <c r="CSI228" s="138"/>
      <c r="CSJ228" s="138"/>
      <c r="CSK228" s="138"/>
      <c r="CSL228" s="138"/>
      <c r="CSM228" s="138"/>
      <c r="CSN228" s="138"/>
      <c r="CSO228" s="138"/>
      <c r="CSP228" s="138"/>
      <c r="CSQ228" s="138"/>
      <c r="CSR228" s="138"/>
      <c r="CSS228" s="138"/>
      <c r="CST228" s="138"/>
      <c r="CSU228" s="138"/>
      <c r="CSV228" s="138"/>
      <c r="CSW228" s="138"/>
      <c r="CSX228" s="138"/>
      <c r="CSY228" s="138"/>
      <c r="CSZ228" s="138"/>
      <c r="CTA228" s="138"/>
      <c r="CTB228" s="138"/>
      <c r="CTC228" s="138"/>
      <c r="CTD228" s="138"/>
      <c r="CTE228" s="138"/>
      <c r="CTF228" s="138"/>
      <c r="CTG228" s="138"/>
      <c r="CTH228" s="138"/>
      <c r="CTI228" s="138"/>
      <c r="CTJ228" s="138"/>
      <c r="CTK228" s="138"/>
      <c r="CTL228" s="138"/>
      <c r="CTM228" s="138"/>
      <c r="CTN228" s="138"/>
      <c r="CTO228" s="138"/>
      <c r="CTP228" s="138"/>
      <c r="CTQ228" s="138"/>
      <c r="CTR228" s="138"/>
      <c r="CTS228" s="138"/>
      <c r="CTT228" s="138"/>
      <c r="CTU228" s="138"/>
      <c r="CTV228" s="138"/>
      <c r="CTW228" s="138"/>
      <c r="CTX228" s="138"/>
      <c r="CTY228" s="138"/>
      <c r="CTZ228" s="138"/>
      <c r="CUA228" s="138"/>
      <c r="CUB228" s="138"/>
      <c r="CUC228" s="138"/>
      <c r="CUD228" s="138"/>
      <c r="CUE228" s="138"/>
      <c r="CUF228" s="138"/>
      <c r="CUG228" s="138"/>
      <c r="CUH228" s="138"/>
      <c r="CUI228" s="138"/>
      <c r="CUJ228" s="138"/>
      <c r="CUK228" s="138"/>
      <c r="CUL228" s="138"/>
      <c r="CUM228" s="138"/>
      <c r="CUN228" s="138"/>
      <c r="CUO228" s="138"/>
      <c r="CUP228" s="138"/>
      <c r="CUQ228" s="138"/>
      <c r="CUR228" s="138"/>
      <c r="CUS228" s="138"/>
      <c r="CUT228" s="138"/>
      <c r="CUU228" s="138"/>
      <c r="CUV228" s="138"/>
      <c r="CUW228" s="138"/>
      <c r="CUX228" s="138"/>
      <c r="CUY228" s="138"/>
      <c r="CUZ228" s="138"/>
      <c r="CVA228" s="138"/>
      <c r="CVB228" s="138"/>
      <c r="CVC228" s="138"/>
      <c r="CVD228" s="138"/>
      <c r="CVE228" s="138"/>
      <c r="CVF228" s="138"/>
      <c r="CVG228" s="138"/>
      <c r="CVH228" s="138"/>
      <c r="CVI228" s="138"/>
      <c r="CVJ228" s="138"/>
      <c r="CVK228" s="138"/>
      <c r="CVL228" s="138"/>
      <c r="CVM228" s="138"/>
      <c r="CVN228" s="138"/>
      <c r="CVO228" s="138"/>
      <c r="CVP228" s="138"/>
      <c r="CVQ228" s="138"/>
      <c r="CVR228" s="138"/>
      <c r="CVS228" s="138"/>
      <c r="CVT228" s="138"/>
      <c r="CVU228" s="138"/>
      <c r="CVV228" s="138"/>
      <c r="CVW228" s="138"/>
      <c r="CVX228" s="138"/>
      <c r="CVY228" s="138"/>
      <c r="CVZ228" s="138"/>
      <c r="CWA228" s="138"/>
      <c r="CWB228" s="138"/>
      <c r="CWC228" s="138"/>
      <c r="CWD228" s="138"/>
      <c r="CWE228" s="138"/>
      <c r="CWF228" s="138"/>
      <c r="CWG228" s="138"/>
      <c r="CWH228" s="138"/>
      <c r="CWI228" s="138"/>
      <c r="CWJ228" s="138"/>
      <c r="CWK228" s="138"/>
      <c r="CWL228" s="138"/>
      <c r="CWM228" s="138"/>
      <c r="CWN228" s="138"/>
      <c r="CWO228" s="138"/>
      <c r="CWP228" s="138"/>
      <c r="CWQ228" s="138"/>
      <c r="CWR228" s="138"/>
      <c r="CWS228" s="138"/>
      <c r="CWT228" s="138"/>
      <c r="CWU228" s="138"/>
      <c r="CWV228" s="138"/>
      <c r="CWW228" s="138"/>
      <c r="CWX228" s="138"/>
      <c r="CWY228" s="138"/>
      <c r="CWZ228" s="138"/>
      <c r="CXA228" s="138"/>
      <c r="CXB228" s="138"/>
      <c r="CXC228" s="138"/>
      <c r="CXD228" s="138"/>
      <c r="CXE228" s="138"/>
      <c r="CXF228" s="138"/>
      <c r="CXG228" s="138"/>
      <c r="CXH228" s="138"/>
      <c r="CXI228" s="138"/>
      <c r="CXJ228" s="138"/>
      <c r="CXK228" s="138"/>
      <c r="CXL228" s="138"/>
      <c r="CXM228" s="138"/>
      <c r="CXN228" s="138"/>
      <c r="CXO228" s="138"/>
      <c r="CXP228" s="138"/>
      <c r="CXQ228" s="138"/>
      <c r="CXR228" s="138"/>
      <c r="CXS228" s="138"/>
      <c r="CXT228" s="138"/>
      <c r="CXU228" s="138"/>
      <c r="CXV228" s="138"/>
      <c r="CXW228" s="138"/>
      <c r="CXX228" s="138"/>
      <c r="CXY228" s="138"/>
      <c r="CXZ228" s="138"/>
      <c r="CYA228" s="138"/>
      <c r="CYB228" s="138"/>
      <c r="CYC228" s="138"/>
      <c r="CYD228" s="138"/>
      <c r="CYE228" s="138"/>
      <c r="CYF228" s="138"/>
      <c r="CYG228" s="138"/>
      <c r="CYH228" s="138"/>
      <c r="CYI228" s="138"/>
      <c r="CYJ228" s="138"/>
      <c r="CYK228" s="138"/>
      <c r="CYL228" s="138"/>
      <c r="CYM228" s="138"/>
      <c r="CYN228" s="138"/>
      <c r="CYO228" s="138"/>
      <c r="CYP228" s="138"/>
      <c r="CYQ228" s="138"/>
      <c r="CYR228" s="138"/>
      <c r="CYS228" s="138"/>
      <c r="CYT228" s="138"/>
      <c r="CYU228" s="138"/>
      <c r="CYV228" s="138"/>
      <c r="CYW228" s="138"/>
      <c r="CYX228" s="138"/>
      <c r="CYY228" s="138"/>
      <c r="CYZ228" s="138"/>
      <c r="CZA228" s="138"/>
      <c r="CZB228" s="138"/>
      <c r="CZC228" s="138"/>
      <c r="CZD228" s="138"/>
      <c r="CZE228" s="138"/>
      <c r="CZF228" s="138"/>
      <c r="CZG228" s="138"/>
      <c r="CZH228" s="138"/>
      <c r="CZI228" s="138"/>
      <c r="CZJ228" s="138"/>
      <c r="CZK228" s="138"/>
      <c r="CZL228" s="138"/>
      <c r="CZM228" s="138"/>
      <c r="CZN228" s="138"/>
      <c r="CZO228" s="138"/>
      <c r="CZP228" s="138"/>
      <c r="CZQ228" s="138"/>
      <c r="CZR228" s="138"/>
      <c r="CZS228" s="138"/>
      <c r="CZT228" s="138"/>
      <c r="CZU228" s="138"/>
      <c r="CZV228" s="138"/>
      <c r="CZW228" s="138"/>
      <c r="CZX228" s="138"/>
      <c r="CZY228" s="138"/>
      <c r="CZZ228" s="138"/>
      <c r="DAA228" s="138"/>
      <c r="DAB228" s="138"/>
      <c r="DAC228" s="138"/>
      <c r="DAD228" s="138"/>
      <c r="DAE228" s="138"/>
      <c r="DAF228" s="138"/>
      <c r="DAG228" s="138"/>
      <c r="DAH228" s="138"/>
      <c r="DAI228" s="138"/>
      <c r="DAJ228" s="138"/>
      <c r="DAK228" s="138"/>
      <c r="DAL228" s="138"/>
      <c r="DAM228" s="138"/>
      <c r="DAN228" s="138"/>
      <c r="DAO228" s="138"/>
      <c r="DAP228" s="138"/>
      <c r="DAQ228" s="138"/>
      <c r="DAR228" s="138"/>
      <c r="DAS228" s="138"/>
      <c r="DAT228" s="138"/>
      <c r="DAU228" s="138"/>
      <c r="DAV228" s="138"/>
      <c r="DAW228" s="138"/>
      <c r="DAX228" s="138"/>
      <c r="DAY228" s="138"/>
      <c r="DAZ228" s="138"/>
      <c r="DBA228" s="138"/>
      <c r="DBB228" s="138"/>
      <c r="DBC228" s="138"/>
      <c r="DBD228" s="138"/>
      <c r="DBE228" s="138"/>
      <c r="DBF228" s="138"/>
      <c r="DBG228" s="138"/>
      <c r="DBH228" s="138"/>
      <c r="DBI228" s="138"/>
      <c r="DBJ228" s="138"/>
      <c r="DBK228" s="138"/>
      <c r="DBL228" s="138"/>
      <c r="DBM228" s="138"/>
      <c r="DBN228" s="138"/>
      <c r="DBO228" s="138"/>
      <c r="DBP228" s="138"/>
      <c r="DBQ228" s="138"/>
      <c r="DBR228" s="138"/>
      <c r="DBS228" s="138"/>
      <c r="DBT228" s="138"/>
      <c r="DBU228" s="138"/>
      <c r="DBV228" s="138"/>
      <c r="DBW228" s="138"/>
      <c r="DBX228" s="138"/>
      <c r="DBY228" s="138"/>
      <c r="DBZ228" s="138"/>
      <c r="DCA228" s="138"/>
      <c r="DCB228" s="138"/>
      <c r="DCC228" s="138"/>
      <c r="DCD228" s="138"/>
      <c r="DCE228" s="138"/>
      <c r="DCF228" s="138"/>
      <c r="DCG228" s="138"/>
      <c r="DCH228" s="138"/>
      <c r="DCI228" s="138"/>
      <c r="DCJ228" s="138"/>
      <c r="DCK228" s="138"/>
      <c r="DCL228" s="138"/>
      <c r="DCM228" s="138"/>
      <c r="DCN228" s="138"/>
      <c r="DCO228" s="138"/>
      <c r="DCP228" s="138"/>
      <c r="DCQ228" s="138"/>
      <c r="DCR228" s="138"/>
      <c r="DCS228" s="138"/>
      <c r="DCT228" s="138"/>
      <c r="DCU228" s="138"/>
      <c r="DCV228" s="138"/>
      <c r="DCW228" s="138"/>
      <c r="DCX228" s="138"/>
      <c r="DCY228" s="138"/>
      <c r="DCZ228" s="138"/>
      <c r="DDA228" s="138"/>
      <c r="DDB228" s="138"/>
      <c r="DDC228" s="138"/>
      <c r="DDD228" s="138"/>
      <c r="DDE228" s="138"/>
      <c r="DDF228" s="138"/>
      <c r="DDG228" s="138"/>
      <c r="DDH228" s="138"/>
      <c r="DDI228" s="138"/>
      <c r="DDJ228" s="138"/>
      <c r="DDK228" s="138"/>
      <c r="DDL228" s="138"/>
      <c r="DDM228" s="138"/>
      <c r="DDN228" s="138"/>
      <c r="DDO228" s="138"/>
      <c r="DDP228" s="138"/>
      <c r="DDQ228" s="138"/>
      <c r="DDR228" s="138"/>
      <c r="DDS228" s="138"/>
      <c r="DDT228" s="138"/>
      <c r="DDU228" s="138"/>
      <c r="DDV228" s="138"/>
      <c r="DDW228" s="138"/>
      <c r="DDX228" s="138"/>
      <c r="DDY228" s="138"/>
      <c r="DDZ228" s="138"/>
      <c r="DEA228" s="138"/>
      <c r="DEB228" s="138"/>
      <c r="DEC228" s="138"/>
      <c r="DED228" s="138"/>
      <c r="DEE228" s="138"/>
      <c r="DEF228" s="138"/>
      <c r="DEG228" s="138"/>
      <c r="DEH228" s="138"/>
      <c r="DEI228" s="138"/>
      <c r="DEJ228" s="138"/>
      <c r="DEK228" s="138"/>
      <c r="DEL228" s="138"/>
      <c r="DEM228" s="138"/>
      <c r="DEN228" s="138"/>
      <c r="DEO228" s="138"/>
      <c r="DEP228" s="138"/>
      <c r="DEQ228" s="138"/>
      <c r="DER228" s="138"/>
      <c r="DES228" s="138"/>
      <c r="DET228" s="138"/>
      <c r="DEU228" s="138"/>
      <c r="DEV228" s="138"/>
      <c r="DEW228" s="138"/>
      <c r="DEX228" s="138"/>
      <c r="DEY228" s="138"/>
      <c r="DEZ228" s="138"/>
      <c r="DFA228" s="138"/>
      <c r="DFB228" s="138"/>
      <c r="DFC228" s="138"/>
      <c r="DFD228" s="138"/>
      <c r="DFE228" s="138"/>
      <c r="DFF228" s="138"/>
      <c r="DFG228" s="138"/>
      <c r="DFH228" s="138"/>
      <c r="DFI228" s="138"/>
      <c r="DFJ228" s="138"/>
      <c r="DFK228" s="138"/>
      <c r="DFL228" s="138"/>
      <c r="DFM228" s="138"/>
      <c r="DFN228" s="138"/>
      <c r="DFO228" s="138"/>
      <c r="DFP228" s="138"/>
      <c r="DFQ228" s="138"/>
      <c r="DFR228" s="138"/>
      <c r="DFS228" s="138"/>
      <c r="DFT228" s="138"/>
      <c r="DFU228" s="138"/>
      <c r="DFV228" s="138"/>
      <c r="DFW228" s="138"/>
      <c r="DFX228" s="138"/>
      <c r="DFY228" s="138"/>
      <c r="DFZ228" s="138"/>
      <c r="DGA228" s="138"/>
      <c r="DGB228" s="138"/>
      <c r="DGC228" s="138"/>
      <c r="DGD228" s="138"/>
      <c r="DGE228" s="138"/>
      <c r="DGF228" s="138"/>
      <c r="DGG228" s="138"/>
      <c r="DGH228" s="138"/>
      <c r="DGI228" s="138"/>
      <c r="DGJ228" s="138"/>
      <c r="DGK228" s="138"/>
      <c r="DGL228" s="138"/>
      <c r="DGM228" s="138"/>
      <c r="DGN228" s="138"/>
      <c r="DGO228" s="138"/>
      <c r="DGP228" s="138"/>
      <c r="DGQ228" s="138"/>
      <c r="DGR228" s="138"/>
      <c r="DGS228" s="138"/>
      <c r="DGT228" s="138"/>
      <c r="DGU228" s="138"/>
      <c r="DGV228" s="138"/>
      <c r="DGW228" s="138"/>
      <c r="DGX228" s="138"/>
      <c r="DGY228" s="138"/>
      <c r="DGZ228" s="138"/>
      <c r="DHA228" s="138"/>
      <c r="DHB228" s="138"/>
      <c r="DHC228" s="138"/>
      <c r="DHD228" s="138"/>
      <c r="DHE228" s="138"/>
      <c r="DHF228" s="138"/>
      <c r="DHG228" s="138"/>
      <c r="DHH228" s="138"/>
      <c r="DHI228" s="138"/>
      <c r="DHJ228" s="138"/>
      <c r="DHK228" s="138"/>
      <c r="DHL228" s="138"/>
      <c r="DHM228" s="138"/>
      <c r="DHN228" s="138"/>
      <c r="DHO228" s="138"/>
      <c r="DHP228" s="138"/>
      <c r="DHQ228" s="138"/>
      <c r="DHR228" s="138"/>
      <c r="DHS228" s="138"/>
      <c r="DHT228" s="138"/>
      <c r="DHU228" s="138"/>
      <c r="DHV228" s="138"/>
      <c r="DHW228" s="138"/>
      <c r="DHX228" s="138"/>
      <c r="DHY228" s="138"/>
      <c r="DHZ228" s="138"/>
      <c r="DIA228" s="138"/>
      <c r="DIB228" s="138"/>
      <c r="DIC228" s="138"/>
      <c r="DID228" s="138"/>
      <c r="DIE228" s="138"/>
      <c r="DIF228" s="138"/>
      <c r="DIG228" s="138"/>
      <c r="DIH228" s="138"/>
      <c r="DII228" s="138"/>
      <c r="DIJ228" s="138"/>
      <c r="DIK228" s="138"/>
      <c r="DIL228" s="138"/>
      <c r="DIM228" s="138"/>
      <c r="DIN228" s="138"/>
      <c r="DIO228" s="138"/>
      <c r="DIP228" s="138"/>
      <c r="DIQ228" s="138"/>
      <c r="DIR228" s="138"/>
      <c r="DIS228" s="138"/>
      <c r="DIT228" s="138"/>
      <c r="DIU228" s="138"/>
      <c r="DIV228" s="138"/>
      <c r="DIW228" s="138"/>
      <c r="DIX228" s="138"/>
      <c r="DIY228" s="138"/>
      <c r="DIZ228" s="138"/>
      <c r="DJA228" s="138"/>
      <c r="DJB228" s="138"/>
      <c r="DJC228" s="138"/>
      <c r="DJD228" s="138"/>
      <c r="DJE228" s="138"/>
      <c r="DJF228" s="138"/>
      <c r="DJG228" s="138"/>
      <c r="DJH228" s="138"/>
      <c r="DJI228" s="138"/>
      <c r="DJJ228" s="138"/>
      <c r="DJK228" s="138"/>
      <c r="DJL228" s="138"/>
      <c r="DJM228" s="138"/>
      <c r="DJN228" s="138"/>
      <c r="DJO228" s="138"/>
      <c r="DJP228" s="138"/>
      <c r="DJQ228" s="138"/>
      <c r="DJR228" s="138"/>
      <c r="DJS228" s="138"/>
      <c r="DJT228" s="138"/>
      <c r="DJU228" s="138"/>
      <c r="DJV228" s="138"/>
      <c r="DJW228" s="138"/>
      <c r="DJX228" s="138"/>
      <c r="DJY228" s="138"/>
      <c r="DJZ228" s="138"/>
      <c r="DKA228" s="138"/>
      <c r="DKB228" s="138"/>
      <c r="DKC228" s="138"/>
      <c r="DKD228" s="138"/>
      <c r="DKE228" s="138"/>
      <c r="DKF228" s="138"/>
      <c r="DKG228" s="138"/>
      <c r="DKH228" s="138"/>
      <c r="DKI228" s="138"/>
      <c r="DKJ228" s="138"/>
      <c r="DKK228" s="138"/>
      <c r="DKL228" s="138"/>
      <c r="DKM228" s="138"/>
      <c r="DKN228" s="138"/>
      <c r="DKO228" s="138"/>
      <c r="DKP228" s="138"/>
      <c r="DKQ228" s="138"/>
      <c r="DKR228" s="138"/>
      <c r="DKS228" s="138"/>
      <c r="DKT228" s="138"/>
      <c r="DKU228" s="138"/>
      <c r="DKV228" s="138"/>
      <c r="DKW228" s="138"/>
      <c r="DKX228" s="138"/>
      <c r="DKY228" s="138"/>
      <c r="DKZ228" s="138"/>
      <c r="DLA228" s="138"/>
      <c r="DLB228" s="138"/>
      <c r="DLC228" s="138"/>
      <c r="DLD228" s="138"/>
      <c r="DLE228" s="138"/>
      <c r="DLF228" s="138"/>
      <c r="DLG228" s="138"/>
      <c r="DLH228" s="138"/>
      <c r="DLI228" s="138"/>
      <c r="DLJ228" s="138"/>
      <c r="DLK228" s="138"/>
      <c r="DLL228" s="138"/>
      <c r="DLM228" s="138"/>
      <c r="DLN228" s="138"/>
      <c r="DLO228" s="138"/>
      <c r="DLP228" s="138"/>
      <c r="DLQ228" s="138"/>
      <c r="DLR228" s="138"/>
      <c r="DLS228" s="138"/>
      <c r="DLT228" s="138"/>
      <c r="DLU228" s="138"/>
      <c r="DLV228" s="138"/>
      <c r="DLW228" s="138"/>
      <c r="DLX228" s="138"/>
      <c r="DLY228" s="138"/>
      <c r="DLZ228" s="138"/>
      <c r="DMA228" s="138"/>
      <c r="DMB228" s="138"/>
      <c r="DMC228" s="138"/>
      <c r="DMD228" s="138"/>
      <c r="DME228" s="138"/>
      <c r="DMF228" s="138"/>
      <c r="DMG228" s="138"/>
      <c r="DMH228" s="138"/>
      <c r="DMI228" s="138"/>
      <c r="DMJ228" s="138"/>
      <c r="DMK228" s="138"/>
      <c r="DML228" s="138"/>
      <c r="DMM228" s="138"/>
      <c r="DMN228" s="138"/>
      <c r="DMO228" s="138"/>
      <c r="DMP228" s="138"/>
      <c r="DMQ228" s="138"/>
      <c r="DMR228" s="138"/>
      <c r="DMS228" s="138"/>
      <c r="DMT228" s="138"/>
      <c r="DMU228" s="138"/>
      <c r="DMV228" s="138"/>
      <c r="DMW228" s="138"/>
      <c r="DMX228" s="138"/>
      <c r="DMY228" s="138"/>
      <c r="DMZ228" s="138"/>
      <c r="DNA228" s="138"/>
      <c r="DNB228" s="138"/>
      <c r="DNC228" s="138"/>
      <c r="DND228" s="138"/>
      <c r="DNE228" s="138"/>
      <c r="DNF228" s="138"/>
      <c r="DNG228" s="138"/>
      <c r="DNH228" s="138"/>
      <c r="DNI228" s="138"/>
      <c r="DNJ228" s="138"/>
      <c r="DNK228" s="138"/>
      <c r="DNL228" s="138"/>
      <c r="DNM228" s="138"/>
      <c r="DNN228" s="138"/>
      <c r="DNO228" s="138"/>
      <c r="DNP228" s="138"/>
      <c r="DNQ228" s="138"/>
      <c r="DNR228" s="138"/>
      <c r="DNS228" s="138"/>
      <c r="DNT228" s="138"/>
      <c r="DNU228" s="138"/>
      <c r="DNV228" s="138"/>
      <c r="DNW228" s="138"/>
      <c r="DNX228" s="138"/>
      <c r="DNY228" s="138"/>
      <c r="DNZ228" s="138"/>
      <c r="DOA228" s="138"/>
      <c r="DOB228" s="138"/>
      <c r="DOC228" s="138"/>
      <c r="DOD228" s="138"/>
      <c r="DOE228" s="138"/>
      <c r="DOF228" s="138"/>
      <c r="DOG228" s="138"/>
      <c r="DOH228" s="138"/>
      <c r="DOI228" s="138"/>
      <c r="DOJ228" s="138"/>
      <c r="DOK228" s="138"/>
      <c r="DOL228" s="138"/>
      <c r="DOM228" s="138"/>
      <c r="DON228" s="138"/>
      <c r="DOO228" s="138"/>
      <c r="DOP228" s="138"/>
      <c r="DOQ228" s="138"/>
      <c r="DOR228" s="138"/>
      <c r="DOS228" s="138"/>
      <c r="DOT228" s="138"/>
      <c r="DOU228" s="138"/>
      <c r="DOV228" s="138"/>
      <c r="DOW228" s="138"/>
      <c r="DOX228" s="138"/>
      <c r="DOY228" s="138"/>
      <c r="DOZ228" s="138"/>
      <c r="DPA228" s="138"/>
      <c r="DPB228" s="138"/>
      <c r="DPC228" s="138"/>
      <c r="DPD228" s="138"/>
      <c r="DPE228" s="138"/>
      <c r="DPF228" s="138"/>
      <c r="DPG228" s="138"/>
      <c r="DPH228" s="138"/>
      <c r="DPI228" s="138"/>
      <c r="DPJ228" s="138"/>
      <c r="DPK228" s="138"/>
      <c r="DPL228" s="138"/>
      <c r="DPM228" s="138"/>
      <c r="DPN228" s="138"/>
      <c r="DPO228" s="138"/>
      <c r="DPP228" s="138"/>
      <c r="DPQ228" s="138"/>
      <c r="DPR228" s="138"/>
      <c r="DPS228" s="138"/>
      <c r="DPT228" s="138"/>
      <c r="DPU228" s="138"/>
      <c r="DPV228" s="138"/>
      <c r="DPW228" s="138"/>
      <c r="DPX228" s="138"/>
      <c r="DPY228" s="138"/>
      <c r="DPZ228" s="138"/>
      <c r="DQA228" s="138"/>
      <c r="DQB228" s="138"/>
      <c r="DQC228" s="138"/>
      <c r="DQD228" s="138"/>
      <c r="DQE228" s="138"/>
      <c r="DQF228" s="138"/>
      <c r="DQG228" s="138"/>
      <c r="DQH228" s="138"/>
      <c r="DQI228" s="138"/>
      <c r="DQJ228" s="138"/>
      <c r="DQK228" s="138"/>
      <c r="DQL228" s="138"/>
      <c r="DQM228" s="138"/>
      <c r="DQN228" s="138"/>
      <c r="DQO228" s="138"/>
      <c r="DQP228" s="138"/>
      <c r="DQQ228" s="138"/>
      <c r="DQR228" s="138"/>
      <c r="DQS228" s="138"/>
      <c r="DQT228" s="138"/>
      <c r="DQU228" s="138"/>
      <c r="DQV228" s="138"/>
      <c r="DQW228" s="138"/>
      <c r="DQX228" s="138"/>
      <c r="DQY228" s="138"/>
      <c r="DQZ228" s="138"/>
      <c r="DRA228" s="138"/>
      <c r="DRB228" s="138"/>
      <c r="DRC228" s="138"/>
      <c r="DRD228" s="138"/>
      <c r="DRE228" s="138"/>
      <c r="DRF228" s="138"/>
      <c r="DRG228" s="138"/>
      <c r="DRH228" s="138"/>
      <c r="DRI228" s="138"/>
      <c r="DRJ228" s="138"/>
      <c r="DRK228" s="138"/>
      <c r="DRL228" s="138"/>
      <c r="DRM228" s="138"/>
      <c r="DRN228" s="138"/>
      <c r="DRO228" s="138"/>
      <c r="DRP228" s="138"/>
      <c r="DRQ228" s="138"/>
      <c r="DRR228" s="138"/>
      <c r="DRS228" s="138"/>
      <c r="DRT228" s="138"/>
      <c r="DRU228" s="138"/>
      <c r="DRV228" s="138"/>
      <c r="DRW228" s="138"/>
      <c r="DRX228" s="138"/>
      <c r="DRY228" s="138"/>
      <c r="DRZ228" s="138"/>
      <c r="DSA228" s="138"/>
      <c r="DSB228" s="138"/>
      <c r="DSC228" s="138"/>
      <c r="DSD228" s="138"/>
      <c r="DSE228" s="138"/>
      <c r="DSF228" s="138"/>
      <c r="DSG228" s="138"/>
      <c r="DSH228" s="138"/>
      <c r="DSI228" s="138"/>
      <c r="DSJ228" s="138"/>
      <c r="DSK228" s="138"/>
      <c r="DSL228" s="138"/>
      <c r="DSM228" s="138"/>
      <c r="DSN228" s="138"/>
      <c r="DSO228" s="138"/>
      <c r="DSP228" s="138"/>
      <c r="DSQ228" s="138"/>
      <c r="DSR228" s="138"/>
      <c r="DSS228" s="138"/>
      <c r="DST228" s="138"/>
      <c r="DSU228" s="138"/>
      <c r="DSV228" s="138"/>
      <c r="DSW228" s="138"/>
      <c r="DSX228" s="138"/>
      <c r="DSY228" s="138"/>
      <c r="DSZ228" s="138"/>
      <c r="DTA228" s="138"/>
      <c r="DTB228" s="138"/>
      <c r="DTC228" s="138"/>
      <c r="DTD228" s="138"/>
      <c r="DTE228" s="138"/>
      <c r="DTF228" s="138"/>
      <c r="DTG228" s="138"/>
      <c r="DTH228" s="138"/>
      <c r="DTI228" s="138"/>
      <c r="DTJ228" s="138"/>
      <c r="DTK228" s="138"/>
      <c r="DTL228" s="138"/>
      <c r="DTM228" s="138"/>
      <c r="DTN228" s="138"/>
      <c r="DTO228" s="138"/>
      <c r="DTP228" s="138"/>
      <c r="DTQ228" s="138"/>
      <c r="DTR228" s="138"/>
      <c r="DTS228" s="138"/>
      <c r="DTT228" s="138"/>
      <c r="DTU228" s="138"/>
      <c r="DTV228" s="138"/>
      <c r="DTW228" s="138"/>
      <c r="DTX228" s="138"/>
      <c r="DTY228" s="138"/>
      <c r="DTZ228" s="138"/>
      <c r="DUA228" s="138"/>
      <c r="DUB228" s="138"/>
      <c r="DUC228" s="138"/>
      <c r="DUD228" s="138"/>
      <c r="DUE228" s="138"/>
      <c r="DUF228" s="138"/>
      <c r="DUG228" s="138"/>
      <c r="DUH228" s="138"/>
      <c r="DUI228" s="138"/>
      <c r="DUJ228" s="138"/>
      <c r="DUK228" s="138"/>
      <c r="DUL228" s="138"/>
      <c r="DUM228" s="138"/>
      <c r="DUN228" s="138"/>
      <c r="DUO228" s="138"/>
      <c r="DUP228" s="138"/>
      <c r="DUQ228" s="138"/>
      <c r="DUR228" s="138"/>
      <c r="DUS228" s="138"/>
      <c r="DUT228" s="138"/>
      <c r="DUU228" s="138"/>
      <c r="DUV228" s="138"/>
      <c r="DUW228" s="138"/>
      <c r="DUX228" s="138"/>
      <c r="DUY228" s="138"/>
      <c r="DUZ228" s="138"/>
      <c r="DVA228" s="138"/>
      <c r="DVB228" s="138"/>
      <c r="DVC228" s="138"/>
      <c r="DVD228" s="138"/>
      <c r="DVE228" s="138"/>
      <c r="DVF228" s="138"/>
      <c r="DVG228" s="138"/>
      <c r="DVH228" s="138"/>
      <c r="DVI228" s="138"/>
      <c r="DVJ228" s="138"/>
      <c r="DVK228" s="138"/>
      <c r="DVL228" s="138"/>
      <c r="DVM228" s="138"/>
      <c r="DVN228" s="138"/>
      <c r="DVO228" s="138"/>
      <c r="DVP228" s="138"/>
      <c r="DVQ228" s="138"/>
      <c r="DVR228" s="138"/>
      <c r="DVS228" s="138"/>
      <c r="DVT228" s="138"/>
      <c r="DVU228" s="138"/>
      <c r="DVV228" s="138"/>
      <c r="DVW228" s="138"/>
      <c r="DVX228" s="138"/>
      <c r="DVY228" s="138"/>
      <c r="DVZ228" s="138"/>
      <c r="DWA228" s="138"/>
      <c r="DWB228" s="138"/>
      <c r="DWC228" s="138"/>
      <c r="DWD228" s="138"/>
      <c r="DWE228" s="138"/>
      <c r="DWF228" s="138"/>
      <c r="DWG228" s="138"/>
      <c r="DWH228" s="138"/>
      <c r="DWI228" s="138"/>
      <c r="DWJ228" s="138"/>
      <c r="DWK228" s="138"/>
      <c r="DWL228" s="138"/>
      <c r="DWM228" s="138"/>
      <c r="DWN228" s="138"/>
      <c r="DWO228" s="138"/>
      <c r="DWP228" s="138"/>
      <c r="DWQ228" s="138"/>
      <c r="DWR228" s="138"/>
      <c r="DWS228" s="138"/>
      <c r="DWT228" s="138"/>
      <c r="DWU228" s="138"/>
      <c r="DWV228" s="138"/>
      <c r="DWW228" s="138"/>
      <c r="DWX228" s="138"/>
      <c r="DWY228" s="138"/>
      <c r="DWZ228" s="138"/>
      <c r="DXA228" s="138"/>
      <c r="DXB228" s="138"/>
      <c r="DXC228" s="138"/>
      <c r="DXD228" s="138"/>
      <c r="DXE228" s="138"/>
      <c r="DXF228" s="138"/>
      <c r="DXG228" s="138"/>
      <c r="DXH228" s="138"/>
      <c r="DXI228" s="138"/>
      <c r="DXJ228" s="138"/>
      <c r="DXK228" s="138"/>
      <c r="DXL228" s="138"/>
      <c r="DXM228" s="138"/>
      <c r="DXN228" s="138"/>
      <c r="DXO228" s="138"/>
      <c r="DXP228" s="138"/>
      <c r="DXQ228" s="138"/>
      <c r="DXR228" s="138"/>
      <c r="DXS228" s="138"/>
      <c r="DXT228" s="138"/>
      <c r="DXU228" s="138"/>
      <c r="DXV228" s="138"/>
      <c r="DXW228" s="138"/>
      <c r="DXX228" s="138"/>
      <c r="DXY228" s="138"/>
      <c r="DXZ228" s="138"/>
      <c r="DYA228" s="138"/>
      <c r="DYB228" s="138"/>
      <c r="DYC228" s="138"/>
      <c r="DYD228" s="138"/>
      <c r="DYE228" s="138"/>
      <c r="DYF228" s="138"/>
      <c r="DYG228" s="138"/>
      <c r="DYH228" s="138"/>
      <c r="DYI228" s="138"/>
      <c r="DYJ228" s="138"/>
      <c r="DYK228" s="138"/>
      <c r="DYL228" s="138"/>
      <c r="DYM228" s="138"/>
      <c r="DYN228" s="138"/>
      <c r="DYO228" s="138"/>
      <c r="DYP228" s="138"/>
      <c r="DYQ228" s="138"/>
      <c r="DYR228" s="138"/>
      <c r="DYS228" s="138"/>
      <c r="DYT228" s="138"/>
      <c r="DYU228" s="138"/>
      <c r="DYV228" s="138"/>
      <c r="DYW228" s="138"/>
      <c r="DYX228" s="138"/>
      <c r="DYY228" s="138"/>
      <c r="DYZ228" s="138"/>
      <c r="DZA228" s="138"/>
      <c r="DZB228" s="138"/>
      <c r="DZC228" s="138"/>
      <c r="DZD228" s="138"/>
      <c r="DZE228" s="138"/>
      <c r="DZF228" s="138"/>
      <c r="DZG228" s="138"/>
      <c r="DZH228" s="138"/>
      <c r="DZI228" s="138"/>
      <c r="DZJ228" s="138"/>
      <c r="DZK228" s="138"/>
      <c r="DZL228" s="138"/>
      <c r="DZM228" s="138"/>
      <c r="DZN228" s="138"/>
      <c r="DZO228" s="138"/>
      <c r="DZP228" s="138"/>
      <c r="DZQ228" s="138"/>
      <c r="DZR228" s="138"/>
      <c r="DZS228" s="138"/>
      <c r="DZT228" s="138"/>
      <c r="DZU228" s="138"/>
      <c r="DZV228" s="138"/>
      <c r="DZW228" s="138"/>
      <c r="DZX228" s="138"/>
      <c r="DZY228" s="138"/>
      <c r="DZZ228" s="138"/>
      <c r="EAA228" s="138"/>
      <c r="EAB228" s="138"/>
      <c r="EAC228" s="138"/>
      <c r="EAD228" s="138"/>
      <c r="EAE228" s="138"/>
      <c r="EAF228" s="138"/>
      <c r="EAG228" s="138"/>
      <c r="EAH228" s="138"/>
      <c r="EAI228" s="138"/>
      <c r="EAJ228" s="138"/>
      <c r="EAK228" s="138"/>
      <c r="EAL228" s="138"/>
      <c r="EAM228" s="138"/>
      <c r="EAN228" s="138"/>
      <c r="EAO228" s="138"/>
      <c r="EAP228" s="138"/>
      <c r="EAQ228" s="138"/>
      <c r="EAR228" s="138"/>
      <c r="EAS228" s="138"/>
      <c r="EAT228" s="138"/>
      <c r="EAU228" s="138"/>
      <c r="EAV228" s="138"/>
      <c r="EAW228" s="138"/>
      <c r="EAX228" s="138"/>
      <c r="EAY228" s="138"/>
      <c r="EAZ228" s="138"/>
      <c r="EBA228" s="138"/>
      <c r="EBB228" s="138"/>
      <c r="EBC228" s="138"/>
      <c r="EBD228" s="138"/>
      <c r="EBE228" s="138"/>
      <c r="EBF228" s="138"/>
      <c r="EBG228" s="138"/>
      <c r="EBH228" s="138"/>
      <c r="EBI228" s="138"/>
      <c r="EBJ228" s="138"/>
      <c r="EBK228" s="138"/>
      <c r="EBL228" s="138"/>
      <c r="EBM228" s="138"/>
      <c r="EBN228" s="138"/>
      <c r="EBO228" s="138"/>
      <c r="EBP228" s="138"/>
      <c r="EBQ228" s="138"/>
      <c r="EBR228" s="138"/>
      <c r="EBS228" s="138"/>
      <c r="EBT228" s="138"/>
      <c r="EBU228" s="138"/>
      <c r="EBV228" s="138"/>
      <c r="EBW228" s="138"/>
      <c r="EBX228" s="138"/>
      <c r="EBY228" s="138"/>
      <c r="EBZ228" s="138"/>
      <c r="ECA228" s="138"/>
      <c r="ECB228" s="138"/>
      <c r="ECC228" s="138"/>
      <c r="ECD228" s="138"/>
      <c r="ECE228" s="138"/>
      <c r="ECF228" s="138"/>
      <c r="ECG228" s="138"/>
      <c r="ECH228" s="138"/>
      <c r="ECI228" s="138"/>
      <c r="ECJ228" s="138"/>
      <c r="ECK228" s="138"/>
      <c r="ECL228" s="138"/>
      <c r="ECM228" s="138"/>
      <c r="ECN228" s="138"/>
      <c r="ECO228" s="138"/>
      <c r="ECP228" s="138"/>
      <c r="ECQ228" s="138"/>
      <c r="ECR228" s="138"/>
      <c r="ECS228" s="138"/>
      <c r="ECT228" s="138"/>
      <c r="ECU228" s="138"/>
      <c r="ECV228" s="138"/>
      <c r="ECW228" s="138"/>
      <c r="ECX228" s="138"/>
      <c r="ECY228" s="138"/>
      <c r="ECZ228" s="138"/>
      <c r="EDA228" s="138"/>
      <c r="EDB228" s="138"/>
      <c r="EDC228" s="138"/>
      <c r="EDD228" s="138"/>
      <c r="EDE228" s="138"/>
      <c r="EDF228" s="138"/>
      <c r="EDG228" s="138"/>
      <c r="EDH228" s="138"/>
      <c r="EDI228" s="138"/>
      <c r="EDJ228" s="138"/>
      <c r="EDK228" s="138"/>
      <c r="EDL228" s="138"/>
      <c r="EDM228" s="138"/>
      <c r="EDN228" s="138"/>
      <c r="EDO228" s="138"/>
      <c r="EDP228" s="138"/>
      <c r="EDQ228" s="138"/>
      <c r="EDR228" s="138"/>
      <c r="EDS228" s="138"/>
      <c r="EDT228" s="138"/>
      <c r="EDU228" s="138"/>
      <c r="EDV228" s="138"/>
      <c r="EDW228" s="138"/>
      <c r="EDX228" s="138"/>
      <c r="EDY228" s="138"/>
      <c r="EDZ228" s="138"/>
      <c r="EEA228" s="138"/>
      <c r="EEB228" s="138"/>
      <c r="EEC228" s="138"/>
      <c r="EED228" s="138"/>
      <c r="EEE228" s="138"/>
      <c r="EEF228" s="138"/>
      <c r="EEG228" s="138"/>
      <c r="EEH228" s="138"/>
      <c r="EEI228" s="138"/>
      <c r="EEJ228" s="138"/>
      <c r="EEK228" s="138"/>
      <c r="EEL228" s="138"/>
      <c r="EEM228" s="138"/>
      <c r="EEN228" s="138"/>
      <c r="EEO228" s="138"/>
      <c r="EEP228" s="138"/>
      <c r="EEQ228" s="138"/>
      <c r="EER228" s="138"/>
      <c r="EES228" s="138"/>
      <c r="EET228" s="138"/>
      <c r="EEU228" s="138"/>
      <c r="EEV228" s="138"/>
      <c r="EEW228" s="138"/>
      <c r="EEX228" s="138"/>
      <c r="EEY228" s="138"/>
      <c r="EEZ228" s="138"/>
      <c r="EFA228" s="138"/>
      <c r="EFB228" s="138"/>
      <c r="EFC228" s="138"/>
      <c r="EFD228" s="138"/>
      <c r="EFE228" s="138"/>
      <c r="EFF228" s="138"/>
      <c r="EFG228" s="138"/>
      <c r="EFH228" s="138"/>
      <c r="EFI228" s="138"/>
      <c r="EFJ228" s="138"/>
      <c r="EFK228" s="138"/>
      <c r="EFL228" s="138"/>
      <c r="EFM228" s="138"/>
      <c r="EFN228" s="138"/>
      <c r="EFO228" s="138"/>
      <c r="EFP228" s="138"/>
      <c r="EFQ228" s="138"/>
      <c r="EFR228" s="138"/>
      <c r="EFS228" s="138"/>
      <c r="EFT228" s="138"/>
      <c r="EFU228" s="138"/>
      <c r="EFV228" s="138"/>
      <c r="EFW228" s="138"/>
      <c r="EFX228" s="138"/>
      <c r="EFY228" s="138"/>
      <c r="EFZ228" s="138"/>
      <c r="EGA228" s="138"/>
      <c r="EGB228" s="138"/>
      <c r="EGC228" s="138"/>
      <c r="EGD228" s="138"/>
      <c r="EGE228" s="138"/>
      <c r="EGF228" s="138"/>
      <c r="EGG228" s="138"/>
      <c r="EGH228" s="138"/>
      <c r="EGI228" s="138"/>
      <c r="EGJ228" s="138"/>
      <c r="EGK228" s="138"/>
      <c r="EGL228" s="138"/>
      <c r="EGM228" s="138"/>
      <c r="EGN228" s="138"/>
      <c r="EGO228" s="138"/>
      <c r="EGP228" s="138"/>
      <c r="EGQ228" s="138"/>
      <c r="EGR228" s="138"/>
      <c r="EGS228" s="138"/>
      <c r="EGT228" s="138"/>
      <c r="EGU228" s="138"/>
      <c r="EGV228" s="138"/>
      <c r="EGW228" s="138"/>
      <c r="EGX228" s="138"/>
      <c r="EGY228" s="138"/>
      <c r="EGZ228" s="138"/>
      <c r="EHA228" s="138"/>
      <c r="EHB228" s="138"/>
      <c r="EHC228" s="138"/>
      <c r="EHD228" s="138"/>
      <c r="EHE228" s="138"/>
      <c r="EHF228" s="138"/>
      <c r="EHG228" s="138"/>
      <c r="EHH228" s="138"/>
      <c r="EHI228" s="138"/>
      <c r="EHJ228" s="138"/>
      <c r="EHK228" s="138"/>
      <c r="EHL228" s="138"/>
      <c r="EHM228" s="138"/>
      <c r="EHN228" s="138"/>
      <c r="EHO228" s="138"/>
      <c r="EHP228" s="138"/>
      <c r="EHQ228" s="138"/>
      <c r="EHR228" s="138"/>
      <c r="EHS228" s="138"/>
      <c r="EHT228" s="138"/>
      <c r="EHU228" s="138"/>
      <c r="EHV228" s="138"/>
      <c r="EHW228" s="138"/>
      <c r="EHX228" s="138"/>
      <c r="EHY228" s="138"/>
      <c r="EHZ228" s="138"/>
      <c r="EIA228" s="138"/>
      <c r="EIB228" s="138"/>
      <c r="EIC228" s="138"/>
      <c r="EID228" s="138"/>
      <c r="EIE228" s="138"/>
      <c r="EIF228" s="138"/>
      <c r="EIG228" s="138"/>
      <c r="EIH228" s="138"/>
      <c r="EII228" s="138"/>
      <c r="EIJ228" s="138"/>
      <c r="EIK228" s="138"/>
      <c r="EIL228" s="138"/>
      <c r="EIM228" s="138"/>
      <c r="EIN228" s="138"/>
      <c r="EIO228" s="138"/>
      <c r="EIP228" s="138"/>
      <c r="EIQ228" s="138"/>
      <c r="EIR228" s="138"/>
      <c r="EIS228" s="138"/>
      <c r="EIT228" s="138"/>
      <c r="EIU228" s="138"/>
      <c r="EIV228" s="138"/>
      <c r="EIW228" s="138"/>
      <c r="EIX228" s="138"/>
      <c r="EIY228" s="138"/>
      <c r="EIZ228" s="138"/>
      <c r="EJA228" s="138"/>
      <c r="EJB228" s="138"/>
      <c r="EJC228" s="138"/>
      <c r="EJD228" s="138"/>
      <c r="EJE228" s="138"/>
      <c r="EJF228" s="138"/>
      <c r="EJG228" s="138"/>
      <c r="EJH228" s="138"/>
      <c r="EJI228" s="138"/>
      <c r="EJJ228" s="138"/>
      <c r="EJK228" s="138"/>
      <c r="EJL228" s="138"/>
      <c r="EJM228" s="138"/>
      <c r="EJN228" s="138"/>
      <c r="EJO228" s="138"/>
      <c r="EJP228" s="138"/>
      <c r="EJQ228" s="138"/>
      <c r="EJR228" s="138"/>
      <c r="EJS228" s="138"/>
      <c r="EJT228" s="138"/>
      <c r="EJU228" s="138"/>
      <c r="EJV228" s="138"/>
      <c r="EJW228" s="138"/>
      <c r="EJX228" s="138"/>
      <c r="EJY228" s="138"/>
      <c r="EJZ228" s="138"/>
      <c r="EKA228" s="138"/>
      <c r="EKB228" s="138"/>
      <c r="EKC228" s="138"/>
      <c r="EKD228" s="138"/>
      <c r="EKE228" s="138"/>
      <c r="EKF228" s="138"/>
      <c r="EKG228" s="138"/>
      <c r="EKH228" s="138"/>
      <c r="EKI228" s="138"/>
      <c r="EKJ228" s="138"/>
      <c r="EKK228" s="138"/>
      <c r="EKL228" s="138"/>
      <c r="EKM228" s="138"/>
      <c r="EKN228" s="138"/>
      <c r="EKO228" s="138"/>
      <c r="EKP228" s="138"/>
      <c r="EKQ228" s="138"/>
      <c r="EKR228" s="138"/>
      <c r="EKS228" s="138"/>
      <c r="EKT228" s="138"/>
      <c r="EKU228" s="138"/>
      <c r="EKV228" s="138"/>
      <c r="EKW228" s="138"/>
      <c r="EKX228" s="138"/>
      <c r="EKY228" s="138"/>
      <c r="EKZ228" s="138"/>
      <c r="ELA228" s="138"/>
      <c r="ELB228" s="138"/>
      <c r="ELC228" s="138"/>
      <c r="ELD228" s="138"/>
      <c r="ELE228" s="138"/>
      <c r="ELF228" s="138"/>
      <c r="ELG228" s="138"/>
      <c r="ELH228" s="138"/>
      <c r="ELI228" s="138"/>
      <c r="ELJ228" s="138"/>
      <c r="ELK228" s="138"/>
      <c r="ELL228" s="138"/>
      <c r="ELM228" s="138"/>
      <c r="ELN228" s="138"/>
      <c r="ELO228" s="138"/>
      <c r="ELP228" s="138"/>
      <c r="ELQ228" s="138"/>
      <c r="ELR228" s="138"/>
      <c r="ELS228" s="138"/>
      <c r="ELT228" s="138"/>
      <c r="ELU228" s="138"/>
      <c r="ELV228" s="138"/>
      <c r="ELW228" s="138"/>
      <c r="ELX228" s="138"/>
      <c r="ELY228" s="138"/>
      <c r="ELZ228" s="138"/>
      <c r="EMA228" s="138"/>
      <c r="EMB228" s="138"/>
      <c r="EMC228" s="138"/>
      <c r="EMD228" s="138"/>
      <c r="EME228" s="138"/>
      <c r="EMF228" s="138"/>
      <c r="EMG228" s="138"/>
      <c r="EMH228" s="138"/>
      <c r="EMI228" s="138"/>
      <c r="EMJ228" s="138"/>
      <c r="EMK228" s="138"/>
      <c r="EML228" s="138"/>
      <c r="EMM228" s="138"/>
      <c r="EMN228" s="138"/>
      <c r="EMO228" s="138"/>
      <c r="EMP228" s="138"/>
      <c r="EMQ228" s="138"/>
      <c r="EMR228" s="138"/>
      <c r="EMS228" s="138"/>
      <c r="EMT228" s="138"/>
      <c r="EMU228" s="138"/>
      <c r="EMV228" s="138"/>
      <c r="EMW228" s="138"/>
      <c r="EMX228" s="138"/>
      <c r="EMY228" s="138"/>
      <c r="EMZ228" s="138"/>
      <c r="ENA228" s="138"/>
      <c r="ENB228" s="138"/>
      <c r="ENC228" s="138"/>
      <c r="END228" s="138"/>
      <c r="ENE228" s="138"/>
      <c r="ENF228" s="138"/>
      <c r="ENG228" s="138"/>
      <c r="ENH228" s="138"/>
      <c r="ENI228" s="138"/>
      <c r="ENJ228" s="138"/>
      <c r="ENK228" s="138"/>
      <c r="ENL228" s="138"/>
      <c r="ENM228" s="138"/>
      <c r="ENN228" s="138"/>
      <c r="ENO228" s="138"/>
      <c r="ENP228" s="138"/>
      <c r="ENQ228" s="138"/>
      <c r="ENR228" s="138"/>
      <c r="ENS228" s="138"/>
      <c r="ENT228" s="138"/>
      <c r="ENU228" s="138"/>
      <c r="ENV228" s="138"/>
      <c r="ENW228" s="138"/>
      <c r="ENX228" s="138"/>
      <c r="ENY228" s="138"/>
      <c r="ENZ228" s="138"/>
      <c r="EOA228" s="138"/>
      <c r="EOB228" s="138"/>
      <c r="EOC228" s="138"/>
      <c r="EOD228" s="138"/>
      <c r="EOE228" s="138"/>
      <c r="EOF228" s="138"/>
      <c r="EOG228" s="138"/>
      <c r="EOH228" s="138"/>
      <c r="EOI228" s="138"/>
      <c r="EOJ228" s="138"/>
      <c r="EOK228" s="138"/>
      <c r="EOL228" s="138"/>
      <c r="EOM228" s="138"/>
      <c r="EON228" s="138"/>
      <c r="EOO228" s="138"/>
      <c r="EOP228" s="138"/>
      <c r="EOQ228" s="138"/>
      <c r="EOR228" s="138"/>
      <c r="EOS228" s="138"/>
      <c r="EOT228" s="138"/>
      <c r="EOU228" s="138"/>
      <c r="EOV228" s="138"/>
      <c r="EOW228" s="138"/>
      <c r="EOX228" s="138"/>
      <c r="EOY228" s="138"/>
      <c r="EOZ228" s="138"/>
      <c r="EPA228" s="138"/>
      <c r="EPB228" s="138"/>
      <c r="EPC228" s="138"/>
      <c r="EPD228" s="138"/>
      <c r="EPE228" s="138"/>
      <c r="EPF228" s="138"/>
      <c r="EPG228" s="138"/>
      <c r="EPH228" s="138"/>
      <c r="EPI228" s="138"/>
      <c r="EPJ228" s="138"/>
      <c r="EPK228" s="138"/>
      <c r="EPL228" s="138"/>
      <c r="EPM228" s="138"/>
      <c r="EPN228" s="138"/>
      <c r="EPO228" s="138"/>
      <c r="EPP228" s="138"/>
      <c r="EPQ228" s="138"/>
      <c r="EPR228" s="138"/>
      <c r="EPS228" s="138"/>
      <c r="EPT228" s="138"/>
      <c r="EPU228" s="138"/>
      <c r="EPV228" s="138"/>
      <c r="EPW228" s="138"/>
      <c r="EPX228" s="138"/>
      <c r="EPY228" s="138"/>
      <c r="EPZ228" s="138"/>
      <c r="EQA228" s="138"/>
      <c r="EQB228" s="138"/>
      <c r="EQC228" s="138"/>
      <c r="EQD228" s="138"/>
      <c r="EQE228" s="138"/>
      <c r="EQF228" s="138"/>
      <c r="EQG228" s="138"/>
      <c r="EQH228" s="138"/>
      <c r="EQI228" s="138"/>
      <c r="EQJ228" s="138"/>
      <c r="EQK228" s="138"/>
      <c r="EQL228" s="138"/>
      <c r="EQM228" s="138"/>
      <c r="EQN228" s="138"/>
      <c r="EQO228" s="138"/>
      <c r="EQP228" s="138"/>
      <c r="EQQ228" s="138"/>
      <c r="EQR228" s="138"/>
      <c r="EQS228" s="138"/>
      <c r="EQT228" s="138"/>
      <c r="EQU228" s="138"/>
      <c r="EQV228" s="138"/>
      <c r="EQW228" s="138"/>
      <c r="EQX228" s="138"/>
      <c r="EQY228" s="138"/>
      <c r="EQZ228" s="138"/>
      <c r="ERA228" s="138"/>
      <c r="ERB228" s="138"/>
      <c r="ERC228" s="138"/>
      <c r="ERD228" s="138"/>
      <c r="ERE228" s="138"/>
      <c r="ERF228" s="138"/>
      <c r="ERG228" s="138"/>
      <c r="ERH228" s="138"/>
      <c r="ERI228" s="138"/>
      <c r="ERJ228" s="138"/>
      <c r="ERK228" s="138"/>
      <c r="ERL228" s="138"/>
      <c r="ERM228" s="138"/>
      <c r="ERN228" s="138"/>
      <c r="ERO228" s="138"/>
      <c r="ERP228" s="138"/>
      <c r="ERQ228" s="138"/>
      <c r="ERR228" s="138"/>
      <c r="ERS228" s="138"/>
      <c r="ERT228" s="138"/>
      <c r="ERU228" s="138"/>
      <c r="ERV228" s="138"/>
      <c r="ERW228" s="138"/>
      <c r="ERX228" s="138"/>
      <c r="ERY228" s="138"/>
      <c r="ERZ228" s="138"/>
      <c r="ESA228" s="138"/>
      <c r="ESB228" s="138"/>
      <c r="ESC228" s="138"/>
      <c r="ESD228" s="138"/>
      <c r="ESE228" s="138"/>
      <c r="ESF228" s="138"/>
      <c r="ESG228" s="138"/>
      <c r="ESH228" s="138"/>
      <c r="ESI228" s="138"/>
      <c r="ESJ228" s="138"/>
      <c r="ESK228" s="138"/>
      <c r="ESL228" s="138"/>
      <c r="ESM228" s="138"/>
      <c r="ESN228" s="138"/>
      <c r="ESO228" s="138"/>
      <c r="ESP228" s="138"/>
      <c r="ESQ228" s="138"/>
      <c r="ESR228" s="138"/>
      <c r="ESS228" s="138"/>
      <c r="EST228" s="138"/>
      <c r="ESU228" s="138"/>
      <c r="ESV228" s="138"/>
      <c r="ESW228" s="138"/>
      <c r="ESX228" s="138"/>
      <c r="ESY228" s="138"/>
      <c r="ESZ228" s="138"/>
      <c r="ETA228" s="138"/>
      <c r="ETB228" s="138"/>
      <c r="ETC228" s="138"/>
      <c r="ETD228" s="138"/>
      <c r="ETE228" s="138"/>
      <c r="ETF228" s="138"/>
      <c r="ETG228" s="138"/>
      <c r="ETH228" s="138"/>
      <c r="ETI228" s="138"/>
      <c r="ETJ228" s="138"/>
      <c r="ETK228" s="138"/>
      <c r="ETL228" s="138"/>
      <c r="ETM228" s="138"/>
      <c r="ETN228" s="138"/>
      <c r="ETO228" s="138"/>
      <c r="ETP228" s="138"/>
      <c r="ETQ228" s="138"/>
      <c r="ETR228" s="138"/>
      <c r="ETS228" s="138"/>
      <c r="ETT228" s="138"/>
      <c r="ETU228" s="138"/>
      <c r="ETV228" s="138"/>
      <c r="ETW228" s="138"/>
      <c r="ETX228" s="138"/>
      <c r="ETY228" s="138"/>
      <c r="ETZ228" s="138"/>
      <c r="EUA228" s="138"/>
      <c r="EUB228" s="138"/>
      <c r="EUC228" s="138"/>
      <c r="EUD228" s="138"/>
      <c r="EUE228" s="138"/>
      <c r="EUF228" s="138"/>
      <c r="EUG228" s="138"/>
      <c r="EUH228" s="138"/>
      <c r="EUI228" s="138"/>
      <c r="EUJ228" s="138"/>
      <c r="EUK228" s="138"/>
      <c r="EUL228" s="138"/>
      <c r="EUM228" s="138"/>
      <c r="EUN228" s="138"/>
      <c r="EUO228" s="138"/>
      <c r="EUP228" s="138"/>
      <c r="EUQ228" s="138"/>
      <c r="EUR228" s="138"/>
      <c r="EUS228" s="138"/>
      <c r="EUT228" s="138"/>
      <c r="EUU228" s="138"/>
      <c r="EUV228" s="138"/>
      <c r="EUW228" s="138"/>
      <c r="EUX228" s="138"/>
      <c r="EUY228" s="138"/>
      <c r="EUZ228" s="138"/>
      <c r="EVA228" s="138"/>
      <c r="EVB228" s="138"/>
      <c r="EVC228" s="138"/>
      <c r="EVD228" s="138"/>
      <c r="EVE228" s="138"/>
      <c r="EVF228" s="138"/>
      <c r="EVG228" s="138"/>
      <c r="EVH228" s="138"/>
      <c r="EVI228" s="138"/>
      <c r="EVJ228" s="138"/>
      <c r="EVK228" s="138"/>
      <c r="EVL228" s="138"/>
      <c r="EVM228" s="138"/>
      <c r="EVN228" s="138"/>
      <c r="EVO228" s="138"/>
      <c r="EVP228" s="138"/>
      <c r="EVQ228" s="138"/>
      <c r="EVR228" s="138"/>
      <c r="EVS228" s="138"/>
      <c r="EVT228" s="138"/>
      <c r="EVU228" s="138"/>
      <c r="EVV228" s="138"/>
      <c r="EVW228" s="138"/>
      <c r="EVX228" s="138"/>
      <c r="EVY228" s="138"/>
      <c r="EVZ228" s="138"/>
      <c r="EWA228" s="138"/>
      <c r="EWB228" s="138"/>
      <c r="EWC228" s="138"/>
      <c r="EWD228" s="138"/>
      <c r="EWE228" s="138"/>
      <c r="EWF228" s="138"/>
      <c r="EWG228" s="138"/>
      <c r="EWH228" s="138"/>
      <c r="EWI228" s="138"/>
      <c r="EWJ228" s="138"/>
      <c r="EWK228" s="138"/>
      <c r="EWL228" s="138"/>
      <c r="EWM228" s="138"/>
      <c r="EWN228" s="138"/>
      <c r="EWO228" s="138"/>
      <c r="EWP228" s="138"/>
      <c r="EWQ228" s="138"/>
      <c r="EWR228" s="138"/>
      <c r="EWS228" s="138"/>
      <c r="EWT228" s="138"/>
      <c r="EWU228" s="138"/>
      <c r="EWV228" s="138"/>
      <c r="EWW228" s="138"/>
      <c r="EWX228" s="138"/>
      <c r="EWY228" s="138"/>
      <c r="EWZ228" s="138"/>
      <c r="EXA228" s="138"/>
      <c r="EXB228" s="138"/>
      <c r="EXC228" s="138"/>
      <c r="EXD228" s="138"/>
      <c r="EXE228" s="138"/>
      <c r="EXF228" s="138"/>
      <c r="EXG228" s="138"/>
      <c r="EXH228" s="138"/>
      <c r="EXI228" s="138"/>
      <c r="EXJ228" s="138"/>
      <c r="EXK228" s="138"/>
      <c r="EXL228" s="138"/>
      <c r="EXM228" s="138"/>
      <c r="EXN228" s="138"/>
      <c r="EXO228" s="138"/>
      <c r="EXP228" s="138"/>
      <c r="EXQ228" s="138"/>
      <c r="EXR228" s="138"/>
      <c r="EXS228" s="138"/>
      <c r="EXT228" s="138"/>
      <c r="EXU228" s="138"/>
      <c r="EXV228" s="138"/>
      <c r="EXW228" s="138"/>
      <c r="EXX228" s="138"/>
      <c r="EXY228" s="138"/>
      <c r="EXZ228" s="138"/>
      <c r="EYA228" s="138"/>
      <c r="EYB228" s="138"/>
      <c r="EYC228" s="138"/>
      <c r="EYD228" s="138"/>
      <c r="EYE228" s="138"/>
      <c r="EYF228" s="138"/>
      <c r="EYG228" s="138"/>
      <c r="EYH228" s="138"/>
      <c r="EYI228" s="138"/>
      <c r="EYJ228" s="138"/>
      <c r="EYK228" s="138"/>
      <c r="EYL228" s="138"/>
      <c r="EYM228" s="138"/>
      <c r="EYN228" s="138"/>
      <c r="EYO228" s="138"/>
      <c r="EYP228" s="138"/>
      <c r="EYQ228" s="138"/>
      <c r="EYR228" s="138"/>
      <c r="EYS228" s="138"/>
      <c r="EYT228" s="138"/>
      <c r="EYU228" s="138"/>
      <c r="EYV228" s="138"/>
      <c r="EYW228" s="138"/>
      <c r="EYX228" s="138"/>
      <c r="EYY228" s="138"/>
      <c r="EYZ228" s="138"/>
      <c r="EZA228" s="138"/>
      <c r="EZB228" s="138"/>
      <c r="EZC228" s="138"/>
      <c r="EZD228" s="138"/>
      <c r="EZE228" s="138"/>
      <c r="EZF228" s="138"/>
      <c r="EZG228" s="138"/>
      <c r="EZH228" s="138"/>
      <c r="EZI228" s="138"/>
      <c r="EZJ228" s="138"/>
      <c r="EZK228" s="138"/>
      <c r="EZL228" s="138"/>
      <c r="EZM228" s="138"/>
      <c r="EZN228" s="138"/>
      <c r="EZO228" s="138"/>
      <c r="EZP228" s="138"/>
      <c r="EZQ228" s="138"/>
      <c r="EZR228" s="138"/>
      <c r="EZS228" s="138"/>
      <c r="EZT228" s="138"/>
      <c r="EZU228" s="138"/>
      <c r="EZV228" s="138"/>
      <c r="EZW228" s="138"/>
      <c r="EZX228" s="138"/>
      <c r="EZY228" s="138"/>
      <c r="EZZ228" s="138"/>
      <c r="FAA228" s="138"/>
      <c r="FAB228" s="138"/>
      <c r="FAC228" s="138"/>
      <c r="FAD228" s="138"/>
      <c r="FAE228" s="138"/>
      <c r="FAF228" s="138"/>
      <c r="FAG228" s="138"/>
      <c r="FAH228" s="138"/>
      <c r="FAI228" s="138"/>
      <c r="FAJ228" s="138"/>
      <c r="FAK228" s="138"/>
      <c r="FAL228" s="138"/>
      <c r="FAM228" s="138"/>
      <c r="FAN228" s="138"/>
      <c r="FAO228" s="138"/>
      <c r="FAP228" s="138"/>
      <c r="FAQ228" s="138"/>
      <c r="FAR228" s="138"/>
      <c r="FAS228" s="138"/>
      <c r="FAT228" s="138"/>
      <c r="FAU228" s="138"/>
      <c r="FAV228" s="138"/>
      <c r="FAW228" s="138"/>
      <c r="FAX228" s="138"/>
      <c r="FAY228" s="138"/>
      <c r="FAZ228" s="138"/>
      <c r="FBA228" s="138"/>
      <c r="FBB228" s="138"/>
      <c r="FBC228" s="138"/>
      <c r="FBD228" s="138"/>
      <c r="FBE228" s="138"/>
      <c r="FBF228" s="138"/>
      <c r="FBG228" s="138"/>
      <c r="FBH228" s="138"/>
      <c r="FBI228" s="138"/>
      <c r="FBJ228" s="138"/>
      <c r="FBK228" s="138"/>
      <c r="FBL228" s="138"/>
      <c r="FBM228" s="138"/>
      <c r="FBN228" s="138"/>
      <c r="FBO228" s="138"/>
      <c r="FBP228" s="138"/>
      <c r="FBQ228" s="138"/>
      <c r="FBR228" s="138"/>
      <c r="FBS228" s="138"/>
      <c r="FBT228" s="138"/>
      <c r="FBU228" s="138"/>
      <c r="FBV228" s="138"/>
      <c r="FBW228" s="138"/>
      <c r="FBX228" s="138"/>
      <c r="FBY228" s="138"/>
      <c r="FBZ228" s="138"/>
      <c r="FCA228" s="138"/>
      <c r="FCB228" s="138"/>
      <c r="FCC228" s="138"/>
      <c r="FCD228" s="138"/>
      <c r="FCE228" s="138"/>
      <c r="FCF228" s="138"/>
      <c r="FCG228" s="138"/>
      <c r="FCH228" s="138"/>
      <c r="FCI228" s="138"/>
      <c r="FCJ228" s="138"/>
      <c r="FCK228" s="138"/>
      <c r="FCL228" s="138"/>
      <c r="FCM228" s="138"/>
      <c r="FCN228" s="138"/>
      <c r="FCO228" s="138"/>
      <c r="FCP228" s="138"/>
      <c r="FCQ228" s="138"/>
      <c r="FCR228" s="138"/>
      <c r="FCS228" s="138"/>
      <c r="FCT228" s="138"/>
      <c r="FCU228" s="138"/>
      <c r="FCV228" s="138"/>
      <c r="FCW228" s="138"/>
      <c r="FCX228" s="138"/>
      <c r="FCY228" s="138"/>
      <c r="FCZ228" s="138"/>
      <c r="FDA228" s="138"/>
      <c r="FDB228" s="138"/>
      <c r="FDC228" s="138"/>
      <c r="FDD228" s="138"/>
      <c r="FDE228" s="138"/>
      <c r="FDF228" s="138"/>
      <c r="FDG228" s="138"/>
      <c r="FDH228" s="138"/>
      <c r="FDI228" s="138"/>
      <c r="FDJ228" s="138"/>
      <c r="FDK228" s="138"/>
      <c r="FDL228" s="138"/>
      <c r="FDM228" s="138"/>
      <c r="FDN228" s="138"/>
      <c r="FDO228" s="138"/>
      <c r="FDP228" s="138"/>
      <c r="FDQ228" s="138"/>
      <c r="FDR228" s="138"/>
      <c r="FDS228" s="138"/>
      <c r="FDT228" s="138"/>
      <c r="FDU228" s="138"/>
      <c r="FDV228" s="138"/>
      <c r="FDW228" s="138"/>
      <c r="FDX228" s="138"/>
      <c r="FDY228" s="138"/>
      <c r="FDZ228" s="138"/>
      <c r="FEA228" s="138"/>
      <c r="FEB228" s="138"/>
      <c r="FEC228" s="138"/>
      <c r="FED228" s="138"/>
      <c r="FEE228" s="138"/>
      <c r="FEF228" s="138"/>
      <c r="FEG228" s="138"/>
      <c r="FEH228" s="138"/>
      <c r="FEI228" s="138"/>
      <c r="FEJ228" s="138"/>
      <c r="FEK228" s="138"/>
      <c r="FEL228" s="138"/>
      <c r="FEM228" s="138"/>
      <c r="FEN228" s="138"/>
      <c r="FEO228" s="138"/>
      <c r="FEP228" s="138"/>
      <c r="FEQ228" s="138"/>
      <c r="FER228" s="138"/>
      <c r="FES228" s="138"/>
      <c r="FET228" s="138"/>
      <c r="FEU228" s="138"/>
      <c r="FEV228" s="138"/>
      <c r="FEW228" s="138"/>
      <c r="FEX228" s="138"/>
      <c r="FEY228" s="138"/>
      <c r="FEZ228" s="138"/>
      <c r="FFA228" s="138"/>
      <c r="FFB228" s="138"/>
      <c r="FFC228" s="138"/>
      <c r="FFD228" s="138"/>
      <c r="FFE228" s="138"/>
      <c r="FFF228" s="138"/>
      <c r="FFG228" s="138"/>
      <c r="FFH228" s="138"/>
      <c r="FFI228" s="138"/>
      <c r="FFJ228" s="138"/>
      <c r="FFK228" s="138"/>
      <c r="FFL228" s="138"/>
      <c r="FFM228" s="138"/>
      <c r="FFN228" s="138"/>
      <c r="FFO228" s="138"/>
      <c r="FFP228" s="138"/>
      <c r="FFQ228" s="138"/>
      <c r="FFR228" s="138"/>
      <c r="FFS228" s="138"/>
      <c r="FFT228" s="138"/>
      <c r="FFU228" s="138"/>
      <c r="FFV228" s="138"/>
      <c r="FFW228" s="138"/>
      <c r="FFX228" s="138"/>
      <c r="FFY228" s="138"/>
      <c r="FFZ228" s="138"/>
      <c r="FGA228" s="138"/>
      <c r="FGB228" s="138"/>
      <c r="FGC228" s="138"/>
      <c r="FGD228" s="138"/>
      <c r="FGE228" s="138"/>
      <c r="FGF228" s="138"/>
      <c r="FGG228" s="138"/>
      <c r="FGH228" s="138"/>
      <c r="FGI228" s="138"/>
      <c r="FGJ228" s="138"/>
      <c r="FGK228" s="138"/>
      <c r="FGL228" s="138"/>
      <c r="FGM228" s="138"/>
      <c r="FGN228" s="138"/>
      <c r="FGO228" s="138"/>
      <c r="FGP228" s="138"/>
      <c r="FGQ228" s="138"/>
      <c r="FGR228" s="138"/>
      <c r="FGS228" s="138"/>
      <c r="FGT228" s="138"/>
      <c r="FGU228" s="138"/>
      <c r="FGV228" s="138"/>
      <c r="FGW228" s="138"/>
      <c r="FGX228" s="138"/>
      <c r="FGY228" s="138"/>
      <c r="FGZ228" s="138"/>
      <c r="FHA228" s="138"/>
      <c r="FHB228" s="138"/>
      <c r="FHC228" s="138"/>
      <c r="FHD228" s="138"/>
      <c r="FHE228" s="138"/>
      <c r="FHF228" s="138"/>
      <c r="FHG228" s="138"/>
      <c r="FHH228" s="138"/>
      <c r="FHI228" s="138"/>
      <c r="FHJ228" s="138"/>
      <c r="FHK228" s="138"/>
      <c r="FHL228" s="138"/>
      <c r="FHM228" s="138"/>
      <c r="FHN228" s="138"/>
      <c r="FHO228" s="138"/>
      <c r="FHP228" s="138"/>
      <c r="FHQ228" s="138"/>
      <c r="FHR228" s="138"/>
      <c r="FHS228" s="138"/>
      <c r="FHT228" s="138"/>
      <c r="FHU228" s="138"/>
      <c r="FHV228" s="138"/>
      <c r="FHW228" s="138"/>
      <c r="FHX228" s="138"/>
      <c r="FHY228" s="138"/>
      <c r="FHZ228" s="138"/>
      <c r="FIA228" s="138"/>
      <c r="FIB228" s="138"/>
      <c r="FIC228" s="138"/>
      <c r="FID228" s="138"/>
      <c r="FIE228" s="138"/>
      <c r="FIF228" s="138"/>
      <c r="FIG228" s="138"/>
      <c r="FIH228" s="138"/>
      <c r="FII228" s="138"/>
      <c r="FIJ228" s="138"/>
      <c r="FIK228" s="138"/>
      <c r="FIL228" s="138"/>
      <c r="FIM228" s="138"/>
      <c r="FIN228" s="138"/>
      <c r="FIO228" s="138"/>
      <c r="FIP228" s="138"/>
      <c r="FIQ228" s="138"/>
      <c r="FIR228" s="138"/>
      <c r="FIS228" s="138"/>
      <c r="FIT228" s="138"/>
      <c r="FIU228" s="138"/>
      <c r="FIV228" s="138"/>
      <c r="FIW228" s="138"/>
      <c r="FIX228" s="138"/>
      <c r="FIY228" s="138"/>
      <c r="FIZ228" s="138"/>
      <c r="FJA228" s="138"/>
      <c r="FJB228" s="138"/>
      <c r="FJC228" s="138"/>
      <c r="FJD228" s="138"/>
      <c r="FJE228" s="138"/>
      <c r="FJF228" s="138"/>
      <c r="FJG228" s="138"/>
      <c r="FJH228" s="138"/>
      <c r="FJI228" s="138"/>
      <c r="FJJ228" s="138"/>
      <c r="FJK228" s="138"/>
      <c r="FJL228" s="138"/>
      <c r="FJM228" s="138"/>
      <c r="FJN228" s="138"/>
      <c r="FJO228" s="138"/>
      <c r="FJP228" s="138"/>
      <c r="FJQ228" s="138"/>
      <c r="FJR228" s="138"/>
      <c r="FJS228" s="138"/>
      <c r="FJT228" s="138"/>
      <c r="FJU228" s="138"/>
      <c r="FJV228" s="138"/>
      <c r="FJW228" s="138"/>
      <c r="FJX228" s="138"/>
      <c r="FJY228" s="138"/>
      <c r="FJZ228" s="138"/>
      <c r="FKA228" s="138"/>
      <c r="FKB228" s="138"/>
      <c r="FKC228" s="138"/>
      <c r="FKD228" s="138"/>
      <c r="FKE228" s="138"/>
      <c r="FKF228" s="138"/>
      <c r="FKG228" s="138"/>
      <c r="FKH228" s="138"/>
      <c r="FKI228" s="138"/>
      <c r="FKJ228" s="138"/>
      <c r="FKK228" s="138"/>
      <c r="FKL228" s="138"/>
      <c r="FKM228" s="138"/>
      <c r="FKN228" s="138"/>
      <c r="FKO228" s="138"/>
      <c r="FKP228" s="138"/>
      <c r="FKQ228" s="138"/>
      <c r="FKR228" s="138"/>
      <c r="FKS228" s="138"/>
      <c r="FKT228" s="138"/>
      <c r="FKU228" s="138"/>
      <c r="FKV228" s="138"/>
      <c r="FKW228" s="138"/>
      <c r="FKX228" s="138"/>
      <c r="FKY228" s="138"/>
      <c r="FKZ228" s="138"/>
      <c r="FLA228" s="138"/>
      <c r="FLB228" s="138"/>
      <c r="FLC228" s="138"/>
      <c r="FLD228" s="138"/>
      <c r="FLE228" s="138"/>
      <c r="FLF228" s="138"/>
      <c r="FLG228" s="138"/>
      <c r="FLH228" s="138"/>
      <c r="FLI228" s="138"/>
      <c r="FLJ228" s="138"/>
      <c r="FLK228" s="138"/>
      <c r="FLL228" s="138"/>
      <c r="FLM228" s="138"/>
      <c r="FLN228" s="138"/>
      <c r="FLO228" s="138"/>
      <c r="FLP228" s="138"/>
      <c r="FLQ228" s="138"/>
      <c r="FLR228" s="138"/>
      <c r="FLS228" s="138"/>
      <c r="FLT228" s="138"/>
      <c r="FLU228" s="138"/>
      <c r="FLV228" s="138"/>
      <c r="FLW228" s="138"/>
      <c r="FLX228" s="138"/>
      <c r="FLY228" s="138"/>
      <c r="FLZ228" s="138"/>
      <c r="FMA228" s="138"/>
      <c r="FMB228" s="138"/>
      <c r="FMC228" s="138"/>
      <c r="FMD228" s="138"/>
      <c r="FME228" s="138"/>
      <c r="FMF228" s="138"/>
      <c r="FMG228" s="138"/>
      <c r="FMH228" s="138"/>
      <c r="FMI228" s="138"/>
      <c r="FMJ228" s="138"/>
      <c r="FMK228" s="138"/>
      <c r="FML228" s="138"/>
      <c r="FMM228" s="138"/>
      <c r="FMN228" s="138"/>
      <c r="FMO228" s="138"/>
      <c r="FMP228" s="138"/>
      <c r="FMQ228" s="138"/>
      <c r="FMR228" s="138"/>
      <c r="FMS228" s="138"/>
      <c r="FMT228" s="138"/>
      <c r="FMU228" s="138"/>
      <c r="FMV228" s="138"/>
      <c r="FMW228" s="138"/>
      <c r="FMX228" s="138"/>
      <c r="FMY228" s="138"/>
      <c r="FMZ228" s="138"/>
      <c r="FNA228" s="138"/>
      <c r="FNB228" s="138"/>
      <c r="FNC228" s="138"/>
      <c r="FND228" s="138"/>
      <c r="FNE228" s="138"/>
      <c r="FNF228" s="138"/>
      <c r="FNG228" s="138"/>
      <c r="FNH228" s="138"/>
      <c r="FNI228" s="138"/>
      <c r="FNJ228" s="138"/>
      <c r="FNK228" s="138"/>
      <c r="FNL228" s="138"/>
      <c r="FNM228" s="138"/>
      <c r="FNN228" s="138"/>
      <c r="FNO228" s="138"/>
      <c r="FNP228" s="138"/>
      <c r="FNQ228" s="138"/>
      <c r="FNR228" s="138"/>
      <c r="FNS228" s="138"/>
      <c r="FNT228" s="138"/>
      <c r="FNU228" s="138"/>
      <c r="FNV228" s="138"/>
      <c r="FNW228" s="138"/>
      <c r="FNX228" s="138"/>
      <c r="FNY228" s="138"/>
      <c r="FNZ228" s="138"/>
      <c r="FOA228" s="138"/>
      <c r="FOB228" s="138"/>
      <c r="FOC228" s="138"/>
      <c r="FOD228" s="138"/>
      <c r="FOE228" s="138"/>
      <c r="FOF228" s="138"/>
      <c r="FOG228" s="138"/>
      <c r="FOH228" s="138"/>
      <c r="FOI228" s="138"/>
      <c r="FOJ228" s="138"/>
      <c r="FOK228" s="138"/>
      <c r="FOL228" s="138"/>
      <c r="FOM228" s="138"/>
      <c r="FON228" s="138"/>
      <c r="FOO228" s="138"/>
      <c r="FOP228" s="138"/>
      <c r="FOQ228" s="138"/>
      <c r="FOR228" s="138"/>
      <c r="FOS228" s="138"/>
      <c r="FOT228" s="138"/>
      <c r="FOU228" s="138"/>
      <c r="FOV228" s="138"/>
      <c r="FOW228" s="138"/>
      <c r="FOX228" s="138"/>
      <c r="FOY228" s="138"/>
      <c r="FOZ228" s="138"/>
      <c r="FPA228" s="138"/>
      <c r="FPB228" s="138"/>
      <c r="FPC228" s="138"/>
      <c r="FPD228" s="138"/>
      <c r="FPE228" s="138"/>
      <c r="FPF228" s="138"/>
      <c r="FPG228" s="138"/>
      <c r="FPH228" s="138"/>
      <c r="FPI228" s="138"/>
      <c r="FPJ228" s="138"/>
      <c r="FPK228" s="138"/>
      <c r="FPL228" s="138"/>
      <c r="FPM228" s="138"/>
      <c r="FPN228" s="138"/>
      <c r="FPO228" s="138"/>
      <c r="FPP228" s="138"/>
      <c r="FPQ228" s="138"/>
      <c r="FPR228" s="138"/>
      <c r="FPS228" s="138"/>
      <c r="FPT228" s="138"/>
      <c r="FPU228" s="138"/>
      <c r="FPV228" s="138"/>
      <c r="FPW228" s="138"/>
      <c r="FPX228" s="138"/>
      <c r="FPY228" s="138"/>
      <c r="FPZ228" s="138"/>
      <c r="FQA228" s="138"/>
      <c r="FQB228" s="138"/>
      <c r="FQC228" s="138"/>
      <c r="FQD228" s="138"/>
      <c r="FQE228" s="138"/>
      <c r="FQF228" s="138"/>
      <c r="FQG228" s="138"/>
      <c r="FQH228" s="138"/>
      <c r="FQI228" s="138"/>
      <c r="FQJ228" s="138"/>
      <c r="FQK228" s="138"/>
      <c r="FQL228" s="138"/>
      <c r="FQM228" s="138"/>
      <c r="FQN228" s="138"/>
      <c r="FQO228" s="138"/>
      <c r="FQP228" s="138"/>
      <c r="FQQ228" s="138"/>
      <c r="FQR228" s="138"/>
      <c r="FQS228" s="138"/>
      <c r="FQT228" s="138"/>
      <c r="FQU228" s="138"/>
      <c r="FQV228" s="138"/>
      <c r="FQW228" s="138"/>
      <c r="FQX228" s="138"/>
      <c r="FQY228" s="138"/>
      <c r="FQZ228" s="138"/>
      <c r="FRA228" s="138"/>
      <c r="FRB228" s="138"/>
      <c r="FRC228" s="138"/>
      <c r="FRD228" s="138"/>
      <c r="FRE228" s="138"/>
      <c r="FRF228" s="138"/>
      <c r="FRG228" s="138"/>
      <c r="FRH228" s="138"/>
      <c r="FRI228" s="138"/>
      <c r="FRJ228" s="138"/>
      <c r="FRK228" s="138"/>
      <c r="FRL228" s="138"/>
      <c r="FRM228" s="138"/>
      <c r="FRN228" s="138"/>
      <c r="FRO228" s="138"/>
      <c r="FRP228" s="138"/>
      <c r="FRQ228" s="138"/>
      <c r="FRR228" s="138"/>
      <c r="FRS228" s="138"/>
      <c r="FRT228" s="138"/>
      <c r="FRU228" s="138"/>
      <c r="FRV228" s="138"/>
      <c r="FRW228" s="138"/>
      <c r="FRX228" s="138"/>
      <c r="FRY228" s="138"/>
      <c r="FRZ228" s="138"/>
      <c r="FSA228" s="138"/>
      <c r="FSB228" s="138"/>
      <c r="FSC228" s="138"/>
      <c r="FSD228" s="138"/>
      <c r="FSE228" s="138"/>
      <c r="FSF228" s="138"/>
      <c r="FSG228" s="138"/>
      <c r="FSH228" s="138"/>
      <c r="FSI228" s="138"/>
      <c r="FSJ228" s="138"/>
      <c r="FSK228" s="138"/>
      <c r="FSL228" s="138"/>
      <c r="FSM228" s="138"/>
      <c r="FSN228" s="138"/>
      <c r="FSO228" s="138"/>
      <c r="FSP228" s="138"/>
      <c r="FSQ228" s="138"/>
      <c r="FSR228" s="138"/>
      <c r="FSS228" s="138"/>
      <c r="FST228" s="138"/>
      <c r="FSU228" s="138"/>
      <c r="FSV228" s="138"/>
      <c r="FSW228" s="138"/>
      <c r="FSX228" s="138"/>
      <c r="FSY228" s="138"/>
      <c r="FSZ228" s="138"/>
      <c r="FTA228" s="138"/>
      <c r="FTB228" s="138"/>
      <c r="FTC228" s="138"/>
      <c r="FTD228" s="138"/>
      <c r="FTE228" s="138"/>
      <c r="FTF228" s="138"/>
      <c r="FTG228" s="138"/>
      <c r="FTH228" s="138"/>
      <c r="FTI228" s="138"/>
      <c r="FTJ228" s="138"/>
      <c r="FTK228" s="138"/>
      <c r="FTL228" s="138"/>
      <c r="FTM228" s="138"/>
      <c r="FTN228" s="138"/>
      <c r="FTO228" s="138"/>
      <c r="FTP228" s="138"/>
      <c r="FTQ228" s="138"/>
      <c r="FTR228" s="138"/>
      <c r="FTS228" s="138"/>
      <c r="FTT228" s="138"/>
      <c r="FTU228" s="138"/>
      <c r="FTV228" s="138"/>
      <c r="FTW228" s="138"/>
      <c r="FTX228" s="138"/>
      <c r="FTY228" s="138"/>
      <c r="FTZ228" s="138"/>
      <c r="FUA228" s="138"/>
      <c r="FUB228" s="138"/>
      <c r="FUC228" s="138"/>
      <c r="FUD228" s="138"/>
      <c r="FUE228" s="138"/>
      <c r="FUF228" s="138"/>
      <c r="FUG228" s="138"/>
      <c r="FUH228" s="138"/>
      <c r="FUI228" s="138"/>
      <c r="FUJ228" s="138"/>
      <c r="FUK228" s="138"/>
      <c r="FUL228" s="138"/>
      <c r="FUM228" s="138"/>
      <c r="FUN228" s="138"/>
      <c r="FUO228" s="138"/>
      <c r="FUP228" s="138"/>
      <c r="FUQ228" s="138"/>
      <c r="FUR228" s="138"/>
      <c r="FUS228" s="138"/>
      <c r="FUT228" s="138"/>
      <c r="FUU228" s="138"/>
      <c r="FUV228" s="138"/>
      <c r="FUW228" s="138"/>
      <c r="FUX228" s="138"/>
      <c r="FUY228" s="138"/>
      <c r="FUZ228" s="138"/>
      <c r="FVA228" s="138"/>
      <c r="FVB228" s="138"/>
      <c r="FVC228" s="138"/>
      <c r="FVD228" s="138"/>
      <c r="FVE228" s="138"/>
      <c r="FVF228" s="138"/>
      <c r="FVG228" s="138"/>
      <c r="FVH228" s="138"/>
      <c r="FVI228" s="138"/>
      <c r="FVJ228" s="138"/>
      <c r="FVK228" s="138"/>
      <c r="FVL228" s="138"/>
      <c r="FVM228" s="138"/>
      <c r="FVN228" s="138"/>
      <c r="FVO228" s="138"/>
      <c r="FVP228" s="138"/>
      <c r="FVQ228" s="138"/>
      <c r="FVR228" s="138"/>
      <c r="FVS228" s="138"/>
      <c r="FVT228" s="138"/>
      <c r="FVU228" s="138"/>
      <c r="FVV228" s="138"/>
      <c r="FVW228" s="138"/>
      <c r="FVX228" s="138"/>
      <c r="FVY228" s="138"/>
      <c r="FVZ228" s="138"/>
      <c r="FWA228" s="138"/>
      <c r="FWB228" s="138"/>
      <c r="FWC228" s="138"/>
      <c r="FWD228" s="138"/>
      <c r="FWE228" s="138"/>
      <c r="FWF228" s="138"/>
      <c r="FWG228" s="138"/>
      <c r="FWH228" s="138"/>
      <c r="FWI228" s="138"/>
      <c r="FWJ228" s="138"/>
      <c r="FWK228" s="138"/>
      <c r="FWL228" s="138"/>
      <c r="FWM228" s="138"/>
      <c r="FWN228" s="138"/>
      <c r="FWO228" s="138"/>
      <c r="FWP228" s="138"/>
      <c r="FWQ228" s="138"/>
      <c r="FWR228" s="138"/>
      <c r="FWS228" s="138"/>
      <c r="FWT228" s="138"/>
      <c r="FWU228" s="138"/>
      <c r="FWV228" s="138"/>
      <c r="FWW228" s="138"/>
      <c r="FWX228" s="138"/>
      <c r="FWY228" s="138"/>
      <c r="FWZ228" s="138"/>
      <c r="FXA228" s="138"/>
      <c r="FXB228" s="138"/>
      <c r="FXC228" s="138"/>
      <c r="FXD228" s="138"/>
      <c r="FXE228" s="138"/>
      <c r="FXF228" s="138"/>
      <c r="FXG228" s="138"/>
      <c r="FXH228" s="138"/>
      <c r="FXI228" s="138"/>
      <c r="FXJ228" s="138"/>
      <c r="FXK228" s="138"/>
      <c r="FXL228" s="138"/>
      <c r="FXM228" s="138"/>
      <c r="FXN228" s="138"/>
      <c r="FXO228" s="138"/>
      <c r="FXP228" s="138"/>
      <c r="FXQ228" s="138"/>
      <c r="FXR228" s="138"/>
      <c r="FXS228" s="138"/>
      <c r="FXT228" s="138"/>
      <c r="FXU228" s="138"/>
      <c r="FXV228" s="138"/>
      <c r="FXW228" s="138"/>
      <c r="FXX228" s="138"/>
      <c r="FXY228" s="138"/>
      <c r="FXZ228" s="138"/>
      <c r="FYA228" s="138"/>
      <c r="FYB228" s="138"/>
      <c r="FYC228" s="138"/>
      <c r="FYD228" s="138"/>
      <c r="FYE228" s="138"/>
      <c r="FYF228" s="138"/>
      <c r="FYG228" s="138"/>
      <c r="FYH228" s="138"/>
      <c r="FYI228" s="138"/>
      <c r="FYJ228" s="138"/>
      <c r="FYK228" s="138"/>
      <c r="FYL228" s="138"/>
      <c r="FYM228" s="138"/>
      <c r="FYN228" s="138"/>
      <c r="FYO228" s="138"/>
      <c r="FYP228" s="138"/>
      <c r="FYQ228" s="138"/>
      <c r="FYR228" s="138"/>
      <c r="FYS228" s="138"/>
      <c r="FYT228" s="138"/>
      <c r="FYU228" s="138"/>
      <c r="FYV228" s="138"/>
      <c r="FYW228" s="138"/>
      <c r="FYX228" s="138"/>
      <c r="FYY228" s="138"/>
      <c r="FYZ228" s="138"/>
      <c r="FZA228" s="138"/>
      <c r="FZB228" s="138"/>
      <c r="FZC228" s="138"/>
      <c r="FZD228" s="138"/>
      <c r="FZE228" s="138"/>
      <c r="FZF228" s="138"/>
      <c r="FZG228" s="138"/>
      <c r="FZH228" s="138"/>
      <c r="FZI228" s="138"/>
      <c r="FZJ228" s="138"/>
      <c r="FZK228" s="138"/>
      <c r="FZL228" s="138"/>
      <c r="FZM228" s="138"/>
      <c r="FZN228" s="138"/>
      <c r="FZO228" s="138"/>
      <c r="FZP228" s="138"/>
      <c r="FZQ228" s="138"/>
      <c r="FZR228" s="138"/>
      <c r="FZS228" s="138"/>
      <c r="FZT228" s="138"/>
      <c r="FZU228" s="138"/>
      <c r="FZV228" s="138"/>
      <c r="FZW228" s="138"/>
      <c r="FZX228" s="138"/>
      <c r="FZY228" s="138"/>
      <c r="FZZ228" s="138"/>
      <c r="GAA228" s="138"/>
      <c r="GAB228" s="138"/>
      <c r="GAC228" s="138"/>
      <c r="GAD228" s="138"/>
      <c r="GAE228" s="138"/>
      <c r="GAF228" s="138"/>
      <c r="GAG228" s="138"/>
      <c r="GAH228" s="138"/>
      <c r="GAI228" s="138"/>
      <c r="GAJ228" s="138"/>
      <c r="GAK228" s="138"/>
      <c r="GAL228" s="138"/>
      <c r="GAM228" s="138"/>
      <c r="GAN228" s="138"/>
      <c r="GAO228" s="138"/>
      <c r="GAP228" s="138"/>
      <c r="GAQ228" s="138"/>
      <c r="GAR228" s="138"/>
      <c r="GAS228" s="138"/>
      <c r="GAT228" s="138"/>
      <c r="GAU228" s="138"/>
      <c r="GAV228" s="138"/>
      <c r="GAW228" s="138"/>
      <c r="GAX228" s="138"/>
      <c r="GAY228" s="138"/>
      <c r="GAZ228" s="138"/>
      <c r="GBA228" s="138"/>
      <c r="GBB228" s="138"/>
      <c r="GBC228" s="138"/>
      <c r="GBD228" s="138"/>
      <c r="GBE228" s="138"/>
      <c r="GBF228" s="138"/>
      <c r="GBG228" s="138"/>
      <c r="GBH228" s="138"/>
      <c r="GBI228" s="138"/>
      <c r="GBJ228" s="138"/>
      <c r="GBK228" s="138"/>
      <c r="GBL228" s="138"/>
      <c r="GBM228" s="138"/>
      <c r="GBN228" s="138"/>
      <c r="GBO228" s="138"/>
      <c r="GBP228" s="138"/>
      <c r="GBQ228" s="138"/>
      <c r="GBR228" s="138"/>
      <c r="GBS228" s="138"/>
      <c r="GBT228" s="138"/>
      <c r="GBU228" s="138"/>
      <c r="GBV228" s="138"/>
      <c r="GBW228" s="138"/>
      <c r="GBX228" s="138"/>
      <c r="GBY228" s="138"/>
      <c r="GBZ228" s="138"/>
      <c r="GCA228" s="138"/>
      <c r="GCB228" s="138"/>
      <c r="GCC228" s="138"/>
      <c r="GCD228" s="138"/>
      <c r="GCE228" s="138"/>
      <c r="GCF228" s="138"/>
      <c r="GCG228" s="138"/>
      <c r="GCH228" s="138"/>
      <c r="GCI228" s="138"/>
      <c r="GCJ228" s="138"/>
      <c r="GCK228" s="138"/>
      <c r="GCL228" s="138"/>
      <c r="GCM228" s="138"/>
      <c r="GCN228" s="138"/>
      <c r="GCO228" s="138"/>
      <c r="GCP228" s="138"/>
      <c r="GCQ228" s="138"/>
      <c r="GCR228" s="138"/>
      <c r="GCS228" s="138"/>
      <c r="GCT228" s="138"/>
      <c r="GCU228" s="138"/>
      <c r="GCV228" s="138"/>
      <c r="GCW228" s="138"/>
      <c r="GCX228" s="138"/>
      <c r="GCY228" s="138"/>
      <c r="GCZ228" s="138"/>
      <c r="GDA228" s="138"/>
      <c r="GDB228" s="138"/>
      <c r="GDC228" s="138"/>
      <c r="GDD228" s="138"/>
      <c r="GDE228" s="138"/>
      <c r="GDF228" s="138"/>
      <c r="GDG228" s="138"/>
      <c r="GDH228" s="138"/>
      <c r="GDI228" s="138"/>
      <c r="GDJ228" s="138"/>
      <c r="GDK228" s="138"/>
      <c r="GDL228" s="138"/>
      <c r="GDM228" s="138"/>
      <c r="GDN228" s="138"/>
      <c r="GDO228" s="138"/>
      <c r="GDP228" s="138"/>
      <c r="GDQ228" s="138"/>
      <c r="GDR228" s="138"/>
      <c r="GDS228" s="138"/>
      <c r="GDT228" s="138"/>
      <c r="GDU228" s="138"/>
      <c r="GDV228" s="138"/>
      <c r="GDW228" s="138"/>
      <c r="GDX228" s="138"/>
      <c r="GDY228" s="138"/>
      <c r="GDZ228" s="138"/>
      <c r="GEA228" s="138"/>
      <c r="GEB228" s="138"/>
      <c r="GEC228" s="138"/>
      <c r="GED228" s="138"/>
      <c r="GEE228" s="138"/>
      <c r="GEF228" s="138"/>
      <c r="GEG228" s="138"/>
      <c r="GEH228" s="138"/>
      <c r="GEI228" s="138"/>
      <c r="GEJ228" s="138"/>
      <c r="GEK228" s="138"/>
      <c r="GEL228" s="138"/>
      <c r="GEM228" s="138"/>
      <c r="GEN228" s="138"/>
      <c r="GEO228" s="138"/>
      <c r="GEP228" s="138"/>
      <c r="GEQ228" s="138"/>
      <c r="GER228" s="138"/>
      <c r="GES228" s="138"/>
      <c r="GET228" s="138"/>
      <c r="GEU228" s="138"/>
      <c r="GEV228" s="138"/>
      <c r="GEW228" s="138"/>
      <c r="GEX228" s="138"/>
      <c r="GEY228" s="138"/>
      <c r="GEZ228" s="138"/>
      <c r="GFA228" s="138"/>
      <c r="GFB228" s="138"/>
      <c r="GFC228" s="138"/>
      <c r="GFD228" s="138"/>
      <c r="GFE228" s="138"/>
      <c r="GFF228" s="138"/>
      <c r="GFG228" s="138"/>
      <c r="GFH228" s="138"/>
      <c r="GFI228" s="138"/>
      <c r="GFJ228" s="138"/>
      <c r="GFK228" s="138"/>
      <c r="GFL228" s="138"/>
      <c r="GFM228" s="138"/>
      <c r="GFN228" s="138"/>
      <c r="GFO228" s="138"/>
      <c r="GFP228" s="138"/>
      <c r="GFQ228" s="138"/>
      <c r="GFR228" s="138"/>
      <c r="GFS228" s="138"/>
      <c r="GFT228" s="138"/>
      <c r="GFU228" s="138"/>
      <c r="GFV228" s="138"/>
      <c r="GFW228" s="138"/>
      <c r="GFX228" s="138"/>
      <c r="GFY228" s="138"/>
      <c r="GFZ228" s="138"/>
      <c r="GGA228" s="138"/>
      <c r="GGB228" s="138"/>
      <c r="GGC228" s="138"/>
      <c r="GGD228" s="138"/>
      <c r="GGE228" s="138"/>
      <c r="GGF228" s="138"/>
      <c r="GGG228" s="138"/>
      <c r="GGH228" s="138"/>
      <c r="GGI228" s="138"/>
      <c r="GGJ228" s="138"/>
      <c r="GGK228" s="138"/>
      <c r="GGL228" s="138"/>
      <c r="GGM228" s="138"/>
      <c r="GGN228" s="138"/>
      <c r="GGO228" s="138"/>
      <c r="GGP228" s="138"/>
      <c r="GGQ228" s="138"/>
      <c r="GGR228" s="138"/>
      <c r="GGS228" s="138"/>
      <c r="GGT228" s="138"/>
      <c r="GGU228" s="138"/>
      <c r="GGV228" s="138"/>
      <c r="GGW228" s="138"/>
      <c r="GGX228" s="138"/>
      <c r="GGY228" s="138"/>
      <c r="GGZ228" s="138"/>
      <c r="GHA228" s="138"/>
      <c r="GHB228" s="138"/>
      <c r="GHC228" s="138"/>
      <c r="GHD228" s="138"/>
      <c r="GHE228" s="138"/>
      <c r="GHF228" s="138"/>
      <c r="GHG228" s="138"/>
      <c r="GHH228" s="138"/>
      <c r="GHI228" s="138"/>
      <c r="GHJ228" s="138"/>
      <c r="GHK228" s="138"/>
      <c r="GHL228" s="138"/>
      <c r="GHM228" s="138"/>
      <c r="GHN228" s="138"/>
      <c r="GHO228" s="138"/>
      <c r="GHP228" s="138"/>
      <c r="GHQ228" s="138"/>
      <c r="GHR228" s="138"/>
      <c r="GHS228" s="138"/>
      <c r="GHT228" s="138"/>
      <c r="GHU228" s="138"/>
      <c r="GHV228" s="138"/>
      <c r="GHW228" s="138"/>
      <c r="GHX228" s="138"/>
      <c r="GHY228" s="138"/>
      <c r="GHZ228" s="138"/>
      <c r="GIA228" s="138"/>
      <c r="GIB228" s="138"/>
      <c r="GIC228" s="138"/>
      <c r="GID228" s="138"/>
      <c r="GIE228" s="138"/>
      <c r="GIF228" s="138"/>
      <c r="GIG228" s="138"/>
      <c r="GIH228" s="138"/>
      <c r="GII228" s="138"/>
      <c r="GIJ228" s="138"/>
      <c r="GIK228" s="138"/>
      <c r="GIL228" s="138"/>
      <c r="GIM228" s="138"/>
      <c r="GIN228" s="138"/>
      <c r="GIO228" s="138"/>
      <c r="GIP228" s="138"/>
      <c r="GIQ228" s="138"/>
      <c r="GIR228" s="138"/>
      <c r="GIS228" s="138"/>
      <c r="GIT228" s="138"/>
      <c r="GIU228" s="138"/>
      <c r="GIV228" s="138"/>
      <c r="GIW228" s="138"/>
      <c r="GIX228" s="138"/>
      <c r="GIY228" s="138"/>
      <c r="GIZ228" s="138"/>
      <c r="GJA228" s="138"/>
      <c r="GJB228" s="138"/>
      <c r="GJC228" s="138"/>
      <c r="GJD228" s="138"/>
      <c r="GJE228" s="138"/>
      <c r="GJF228" s="138"/>
      <c r="GJG228" s="138"/>
      <c r="GJH228" s="138"/>
      <c r="GJI228" s="138"/>
      <c r="GJJ228" s="138"/>
      <c r="GJK228" s="138"/>
      <c r="GJL228" s="138"/>
      <c r="GJM228" s="138"/>
      <c r="GJN228" s="138"/>
      <c r="GJO228" s="138"/>
      <c r="GJP228" s="138"/>
      <c r="GJQ228" s="138"/>
      <c r="GJR228" s="138"/>
      <c r="GJS228" s="138"/>
      <c r="GJT228" s="138"/>
      <c r="GJU228" s="138"/>
      <c r="GJV228" s="138"/>
      <c r="GJW228" s="138"/>
      <c r="GJX228" s="138"/>
      <c r="GJY228" s="138"/>
      <c r="GJZ228" s="138"/>
      <c r="GKA228" s="138"/>
      <c r="GKB228" s="138"/>
      <c r="GKC228" s="138"/>
      <c r="GKD228" s="138"/>
      <c r="GKE228" s="138"/>
      <c r="GKF228" s="138"/>
      <c r="GKG228" s="138"/>
      <c r="GKH228" s="138"/>
      <c r="GKI228" s="138"/>
      <c r="GKJ228" s="138"/>
      <c r="GKK228" s="138"/>
      <c r="GKL228" s="138"/>
      <c r="GKM228" s="138"/>
      <c r="GKN228" s="138"/>
      <c r="GKO228" s="138"/>
      <c r="GKP228" s="138"/>
      <c r="GKQ228" s="138"/>
      <c r="GKR228" s="138"/>
      <c r="GKS228" s="138"/>
      <c r="GKT228" s="138"/>
      <c r="GKU228" s="138"/>
      <c r="GKV228" s="138"/>
      <c r="GKW228" s="138"/>
      <c r="GKX228" s="138"/>
      <c r="GKY228" s="138"/>
      <c r="GKZ228" s="138"/>
      <c r="GLA228" s="138"/>
      <c r="GLB228" s="138"/>
      <c r="GLC228" s="138"/>
      <c r="GLD228" s="138"/>
      <c r="GLE228" s="138"/>
      <c r="GLF228" s="138"/>
      <c r="GLG228" s="138"/>
      <c r="GLH228" s="138"/>
      <c r="GLI228" s="138"/>
      <c r="GLJ228" s="138"/>
      <c r="GLK228" s="138"/>
      <c r="GLL228" s="138"/>
      <c r="GLM228" s="138"/>
      <c r="GLN228" s="138"/>
      <c r="GLO228" s="138"/>
      <c r="GLP228" s="138"/>
      <c r="GLQ228" s="138"/>
      <c r="GLR228" s="138"/>
      <c r="GLS228" s="138"/>
      <c r="GLT228" s="138"/>
      <c r="GLU228" s="138"/>
      <c r="GLV228" s="138"/>
      <c r="GLW228" s="138"/>
      <c r="GLX228" s="138"/>
      <c r="GLY228" s="138"/>
      <c r="GLZ228" s="138"/>
      <c r="GMA228" s="138"/>
      <c r="GMB228" s="138"/>
      <c r="GMC228" s="138"/>
      <c r="GMD228" s="138"/>
      <c r="GME228" s="138"/>
      <c r="GMF228" s="138"/>
      <c r="GMG228" s="138"/>
      <c r="GMH228" s="138"/>
      <c r="GMI228" s="138"/>
      <c r="GMJ228" s="138"/>
      <c r="GMK228" s="138"/>
      <c r="GML228" s="138"/>
      <c r="GMM228" s="138"/>
      <c r="GMN228" s="138"/>
      <c r="GMO228" s="138"/>
      <c r="GMP228" s="138"/>
      <c r="GMQ228" s="138"/>
      <c r="GMR228" s="138"/>
      <c r="GMS228" s="138"/>
      <c r="GMT228" s="138"/>
      <c r="GMU228" s="138"/>
      <c r="GMV228" s="138"/>
      <c r="GMW228" s="138"/>
      <c r="GMX228" s="138"/>
      <c r="GMY228" s="138"/>
      <c r="GMZ228" s="138"/>
      <c r="GNA228" s="138"/>
      <c r="GNB228" s="138"/>
      <c r="GNC228" s="138"/>
      <c r="GND228" s="138"/>
      <c r="GNE228" s="138"/>
      <c r="GNF228" s="138"/>
      <c r="GNG228" s="138"/>
      <c r="GNH228" s="138"/>
      <c r="GNI228" s="138"/>
      <c r="GNJ228" s="138"/>
      <c r="GNK228" s="138"/>
      <c r="GNL228" s="138"/>
      <c r="GNM228" s="138"/>
      <c r="GNN228" s="138"/>
      <c r="GNO228" s="138"/>
      <c r="GNP228" s="138"/>
      <c r="GNQ228" s="138"/>
      <c r="GNR228" s="138"/>
      <c r="GNS228" s="138"/>
      <c r="GNT228" s="138"/>
      <c r="GNU228" s="138"/>
      <c r="GNV228" s="138"/>
      <c r="GNW228" s="138"/>
      <c r="GNX228" s="138"/>
      <c r="GNY228" s="138"/>
      <c r="GNZ228" s="138"/>
      <c r="GOA228" s="138"/>
      <c r="GOB228" s="138"/>
      <c r="GOC228" s="138"/>
      <c r="GOD228" s="138"/>
      <c r="GOE228" s="138"/>
      <c r="GOF228" s="138"/>
      <c r="GOG228" s="138"/>
      <c r="GOH228" s="138"/>
      <c r="GOI228" s="138"/>
      <c r="GOJ228" s="138"/>
      <c r="GOK228" s="138"/>
      <c r="GOL228" s="138"/>
      <c r="GOM228" s="138"/>
      <c r="GON228" s="138"/>
      <c r="GOO228" s="138"/>
      <c r="GOP228" s="138"/>
      <c r="GOQ228" s="138"/>
      <c r="GOR228" s="138"/>
      <c r="GOS228" s="138"/>
      <c r="GOT228" s="138"/>
      <c r="GOU228" s="138"/>
      <c r="GOV228" s="138"/>
      <c r="GOW228" s="138"/>
      <c r="GOX228" s="138"/>
      <c r="GOY228" s="138"/>
      <c r="GOZ228" s="138"/>
      <c r="GPA228" s="138"/>
      <c r="GPB228" s="138"/>
      <c r="GPC228" s="138"/>
      <c r="GPD228" s="138"/>
      <c r="GPE228" s="138"/>
      <c r="GPF228" s="138"/>
      <c r="GPG228" s="138"/>
      <c r="GPH228" s="138"/>
      <c r="GPI228" s="138"/>
      <c r="GPJ228" s="138"/>
      <c r="GPK228" s="138"/>
      <c r="GPL228" s="138"/>
      <c r="GPM228" s="138"/>
      <c r="GPN228" s="138"/>
      <c r="GPO228" s="138"/>
      <c r="GPP228" s="138"/>
      <c r="GPQ228" s="138"/>
      <c r="GPR228" s="138"/>
      <c r="GPS228" s="138"/>
      <c r="GPT228" s="138"/>
      <c r="GPU228" s="138"/>
      <c r="GPV228" s="138"/>
      <c r="GPW228" s="138"/>
      <c r="GPX228" s="138"/>
      <c r="GPY228" s="138"/>
      <c r="GPZ228" s="138"/>
      <c r="GQA228" s="138"/>
      <c r="GQB228" s="138"/>
      <c r="GQC228" s="138"/>
      <c r="GQD228" s="138"/>
      <c r="GQE228" s="138"/>
      <c r="GQF228" s="138"/>
      <c r="GQG228" s="138"/>
      <c r="GQH228" s="138"/>
      <c r="GQI228" s="138"/>
      <c r="GQJ228" s="138"/>
      <c r="GQK228" s="138"/>
      <c r="GQL228" s="138"/>
      <c r="GQM228" s="138"/>
      <c r="GQN228" s="138"/>
      <c r="GQO228" s="138"/>
      <c r="GQP228" s="138"/>
      <c r="GQQ228" s="138"/>
      <c r="GQR228" s="138"/>
      <c r="GQS228" s="138"/>
      <c r="GQT228" s="138"/>
      <c r="GQU228" s="138"/>
      <c r="GQV228" s="138"/>
      <c r="GQW228" s="138"/>
      <c r="GQX228" s="138"/>
      <c r="GQY228" s="138"/>
      <c r="GQZ228" s="138"/>
      <c r="GRA228" s="138"/>
      <c r="GRB228" s="138"/>
      <c r="GRC228" s="138"/>
      <c r="GRD228" s="138"/>
      <c r="GRE228" s="138"/>
      <c r="GRF228" s="138"/>
      <c r="GRG228" s="138"/>
      <c r="GRH228" s="138"/>
      <c r="GRI228" s="138"/>
      <c r="GRJ228" s="138"/>
      <c r="GRK228" s="138"/>
      <c r="GRL228" s="138"/>
      <c r="GRM228" s="138"/>
      <c r="GRN228" s="138"/>
      <c r="GRO228" s="138"/>
      <c r="GRP228" s="138"/>
      <c r="GRQ228" s="138"/>
      <c r="GRR228" s="138"/>
      <c r="GRS228" s="138"/>
      <c r="GRT228" s="138"/>
      <c r="GRU228" s="138"/>
      <c r="GRV228" s="138"/>
      <c r="GRW228" s="138"/>
      <c r="GRX228" s="138"/>
      <c r="GRY228" s="138"/>
      <c r="GRZ228" s="138"/>
      <c r="GSA228" s="138"/>
      <c r="GSB228" s="138"/>
      <c r="GSC228" s="138"/>
      <c r="GSD228" s="138"/>
      <c r="GSE228" s="138"/>
      <c r="GSF228" s="138"/>
      <c r="GSG228" s="138"/>
      <c r="GSH228" s="138"/>
      <c r="GSI228" s="138"/>
      <c r="GSJ228" s="138"/>
      <c r="GSK228" s="138"/>
      <c r="GSL228" s="138"/>
      <c r="GSM228" s="138"/>
      <c r="GSN228" s="138"/>
      <c r="GSO228" s="138"/>
      <c r="GSP228" s="138"/>
      <c r="GSQ228" s="138"/>
      <c r="GSR228" s="138"/>
      <c r="GSS228" s="138"/>
      <c r="GST228" s="138"/>
      <c r="GSU228" s="138"/>
      <c r="GSV228" s="138"/>
      <c r="GSW228" s="138"/>
      <c r="GSX228" s="138"/>
      <c r="GSY228" s="138"/>
      <c r="GSZ228" s="138"/>
      <c r="GTA228" s="138"/>
      <c r="GTB228" s="138"/>
      <c r="GTC228" s="138"/>
      <c r="GTD228" s="138"/>
      <c r="GTE228" s="138"/>
      <c r="GTF228" s="138"/>
      <c r="GTG228" s="138"/>
      <c r="GTH228" s="138"/>
      <c r="GTI228" s="138"/>
      <c r="GTJ228" s="138"/>
      <c r="GTK228" s="138"/>
      <c r="GTL228" s="138"/>
      <c r="GTM228" s="138"/>
      <c r="GTN228" s="138"/>
      <c r="GTO228" s="138"/>
      <c r="GTP228" s="138"/>
      <c r="GTQ228" s="138"/>
      <c r="GTR228" s="138"/>
      <c r="GTS228" s="138"/>
      <c r="GTT228" s="138"/>
      <c r="GTU228" s="138"/>
      <c r="GTV228" s="138"/>
      <c r="GTW228" s="138"/>
      <c r="GTX228" s="138"/>
      <c r="GTY228" s="138"/>
      <c r="GTZ228" s="138"/>
      <c r="GUA228" s="138"/>
      <c r="GUB228" s="138"/>
      <c r="GUC228" s="138"/>
      <c r="GUD228" s="138"/>
      <c r="GUE228" s="138"/>
      <c r="GUF228" s="138"/>
      <c r="GUG228" s="138"/>
      <c r="GUH228" s="138"/>
      <c r="GUI228" s="138"/>
      <c r="GUJ228" s="138"/>
      <c r="GUK228" s="138"/>
      <c r="GUL228" s="138"/>
      <c r="GUM228" s="138"/>
      <c r="GUN228" s="138"/>
      <c r="GUO228" s="138"/>
      <c r="GUP228" s="138"/>
      <c r="GUQ228" s="138"/>
      <c r="GUR228" s="138"/>
      <c r="GUS228" s="138"/>
      <c r="GUT228" s="138"/>
      <c r="GUU228" s="138"/>
      <c r="GUV228" s="138"/>
      <c r="GUW228" s="138"/>
      <c r="GUX228" s="138"/>
      <c r="GUY228" s="138"/>
      <c r="GUZ228" s="138"/>
      <c r="GVA228" s="138"/>
      <c r="GVB228" s="138"/>
      <c r="GVC228" s="138"/>
      <c r="GVD228" s="138"/>
      <c r="GVE228" s="138"/>
      <c r="GVF228" s="138"/>
      <c r="GVG228" s="138"/>
      <c r="GVH228" s="138"/>
      <c r="GVI228" s="138"/>
      <c r="GVJ228" s="138"/>
      <c r="GVK228" s="138"/>
      <c r="GVL228" s="138"/>
      <c r="GVM228" s="138"/>
      <c r="GVN228" s="138"/>
      <c r="GVO228" s="138"/>
      <c r="GVP228" s="138"/>
      <c r="GVQ228" s="138"/>
      <c r="GVR228" s="138"/>
      <c r="GVS228" s="138"/>
      <c r="GVT228" s="138"/>
      <c r="GVU228" s="138"/>
      <c r="GVV228" s="138"/>
      <c r="GVW228" s="138"/>
      <c r="GVX228" s="138"/>
      <c r="GVY228" s="138"/>
      <c r="GVZ228" s="138"/>
      <c r="GWA228" s="138"/>
      <c r="GWB228" s="138"/>
      <c r="GWC228" s="138"/>
      <c r="GWD228" s="138"/>
      <c r="GWE228" s="138"/>
      <c r="GWF228" s="138"/>
      <c r="GWG228" s="138"/>
      <c r="GWH228" s="138"/>
      <c r="GWI228" s="138"/>
      <c r="GWJ228" s="138"/>
      <c r="GWK228" s="138"/>
      <c r="GWL228" s="138"/>
      <c r="GWM228" s="138"/>
      <c r="GWN228" s="138"/>
      <c r="GWO228" s="138"/>
      <c r="GWP228" s="138"/>
      <c r="GWQ228" s="138"/>
      <c r="GWR228" s="138"/>
      <c r="GWS228" s="138"/>
      <c r="GWT228" s="138"/>
      <c r="GWU228" s="138"/>
      <c r="GWV228" s="138"/>
      <c r="GWW228" s="138"/>
      <c r="GWX228" s="138"/>
      <c r="GWY228" s="138"/>
      <c r="GWZ228" s="138"/>
      <c r="GXA228" s="138"/>
      <c r="GXB228" s="138"/>
      <c r="GXC228" s="138"/>
      <c r="GXD228" s="138"/>
      <c r="GXE228" s="138"/>
      <c r="GXF228" s="138"/>
      <c r="GXG228" s="138"/>
      <c r="GXH228" s="138"/>
      <c r="GXI228" s="138"/>
      <c r="GXJ228" s="138"/>
      <c r="GXK228" s="138"/>
      <c r="GXL228" s="138"/>
      <c r="GXM228" s="138"/>
      <c r="GXN228" s="138"/>
      <c r="GXO228" s="138"/>
      <c r="GXP228" s="138"/>
      <c r="GXQ228" s="138"/>
      <c r="GXR228" s="138"/>
      <c r="GXS228" s="138"/>
      <c r="GXT228" s="138"/>
      <c r="GXU228" s="138"/>
      <c r="GXV228" s="138"/>
      <c r="GXW228" s="138"/>
      <c r="GXX228" s="138"/>
      <c r="GXY228" s="138"/>
      <c r="GXZ228" s="138"/>
      <c r="GYA228" s="138"/>
      <c r="GYB228" s="138"/>
      <c r="GYC228" s="138"/>
      <c r="GYD228" s="138"/>
      <c r="GYE228" s="138"/>
      <c r="GYF228" s="138"/>
      <c r="GYG228" s="138"/>
      <c r="GYH228" s="138"/>
      <c r="GYI228" s="138"/>
      <c r="GYJ228" s="138"/>
      <c r="GYK228" s="138"/>
      <c r="GYL228" s="138"/>
      <c r="GYM228" s="138"/>
      <c r="GYN228" s="138"/>
      <c r="GYO228" s="138"/>
      <c r="GYP228" s="138"/>
      <c r="GYQ228" s="138"/>
      <c r="GYR228" s="138"/>
      <c r="GYS228" s="138"/>
      <c r="GYT228" s="138"/>
      <c r="GYU228" s="138"/>
      <c r="GYV228" s="138"/>
      <c r="GYW228" s="138"/>
      <c r="GYX228" s="138"/>
      <c r="GYY228" s="138"/>
      <c r="GYZ228" s="138"/>
      <c r="GZA228" s="138"/>
      <c r="GZB228" s="138"/>
      <c r="GZC228" s="138"/>
      <c r="GZD228" s="138"/>
      <c r="GZE228" s="138"/>
      <c r="GZF228" s="138"/>
      <c r="GZG228" s="138"/>
      <c r="GZH228" s="138"/>
      <c r="GZI228" s="138"/>
      <c r="GZJ228" s="138"/>
      <c r="GZK228" s="138"/>
      <c r="GZL228" s="138"/>
      <c r="GZM228" s="138"/>
      <c r="GZN228" s="138"/>
      <c r="GZO228" s="138"/>
      <c r="GZP228" s="138"/>
      <c r="GZQ228" s="138"/>
      <c r="GZR228" s="138"/>
      <c r="GZS228" s="138"/>
      <c r="GZT228" s="138"/>
      <c r="GZU228" s="138"/>
      <c r="GZV228" s="138"/>
      <c r="GZW228" s="138"/>
      <c r="GZX228" s="138"/>
      <c r="GZY228" s="138"/>
      <c r="GZZ228" s="138"/>
      <c r="HAA228" s="138"/>
      <c r="HAB228" s="138"/>
      <c r="HAC228" s="138"/>
      <c r="HAD228" s="138"/>
      <c r="HAE228" s="138"/>
      <c r="HAF228" s="138"/>
      <c r="HAG228" s="138"/>
      <c r="HAH228" s="138"/>
      <c r="HAI228" s="138"/>
      <c r="HAJ228" s="138"/>
      <c r="HAK228" s="138"/>
      <c r="HAL228" s="138"/>
      <c r="HAM228" s="138"/>
      <c r="HAN228" s="138"/>
      <c r="HAO228" s="138"/>
      <c r="HAP228" s="138"/>
      <c r="HAQ228" s="138"/>
      <c r="HAR228" s="138"/>
      <c r="HAS228" s="138"/>
      <c r="HAT228" s="138"/>
      <c r="HAU228" s="138"/>
      <c r="HAV228" s="138"/>
      <c r="HAW228" s="138"/>
      <c r="HAX228" s="138"/>
      <c r="HAY228" s="138"/>
      <c r="HAZ228" s="138"/>
      <c r="HBA228" s="138"/>
      <c r="HBB228" s="138"/>
      <c r="HBC228" s="138"/>
      <c r="HBD228" s="138"/>
      <c r="HBE228" s="138"/>
      <c r="HBF228" s="138"/>
      <c r="HBG228" s="138"/>
      <c r="HBH228" s="138"/>
      <c r="HBI228" s="138"/>
      <c r="HBJ228" s="138"/>
      <c r="HBK228" s="138"/>
      <c r="HBL228" s="138"/>
      <c r="HBM228" s="138"/>
      <c r="HBN228" s="138"/>
      <c r="HBO228" s="138"/>
      <c r="HBP228" s="138"/>
      <c r="HBQ228" s="138"/>
      <c r="HBR228" s="138"/>
      <c r="HBS228" s="138"/>
      <c r="HBT228" s="138"/>
      <c r="HBU228" s="138"/>
      <c r="HBV228" s="138"/>
      <c r="HBW228" s="138"/>
      <c r="HBX228" s="138"/>
      <c r="HBY228" s="138"/>
      <c r="HBZ228" s="138"/>
      <c r="HCA228" s="138"/>
      <c r="HCB228" s="138"/>
      <c r="HCC228" s="138"/>
      <c r="HCD228" s="138"/>
      <c r="HCE228" s="138"/>
      <c r="HCF228" s="138"/>
      <c r="HCG228" s="138"/>
      <c r="HCH228" s="138"/>
      <c r="HCI228" s="138"/>
      <c r="HCJ228" s="138"/>
      <c r="HCK228" s="138"/>
      <c r="HCL228" s="138"/>
      <c r="HCM228" s="138"/>
      <c r="HCN228" s="138"/>
      <c r="HCO228" s="138"/>
      <c r="HCP228" s="138"/>
      <c r="HCQ228" s="138"/>
      <c r="HCR228" s="138"/>
      <c r="HCS228" s="138"/>
      <c r="HCT228" s="138"/>
      <c r="HCU228" s="138"/>
      <c r="HCV228" s="138"/>
      <c r="HCW228" s="138"/>
      <c r="HCX228" s="138"/>
      <c r="HCY228" s="138"/>
      <c r="HCZ228" s="138"/>
      <c r="HDA228" s="138"/>
      <c r="HDB228" s="138"/>
      <c r="HDC228" s="138"/>
      <c r="HDD228" s="138"/>
      <c r="HDE228" s="138"/>
      <c r="HDF228" s="138"/>
      <c r="HDG228" s="138"/>
      <c r="HDH228" s="138"/>
      <c r="HDI228" s="138"/>
      <c r="HDJ228" s="138"/>
      <c r="HDK228" s="138"/>
      <c r="HDL228" s="138"/>
      <c r="HDM228" s="138"/>
      <c r="HDN228" s="138"/>
      <c r="HDO228" s="138"/>
      <c r="HDP228" s="138"/>
      <c r="HDQ228" s="138"/>
      <c r="HDR228" s="138"/>
      <c r="HDS228" s="138"/>
      <c r="HDT228" s="138"/>
      <c r="HDU228" s="138"/>
      <c r="HDV228" s="138"/>
      <c r="HDW228" s="138"/>
      <c r="HDX228" s="138"/>
      <c r="HDY228" s="138"/>
      <c r="HDZ228" s="138"/>
      <c r="HEA228" s="138"/>
      <c r="HEB228" s="138"/>
      <c r="HEC228" s="138"/>
      <c r="HED228" s="138"/>
      <c r="HEE228" s="138"/>
      <c r="HEF228" s="138"/>
      <c r="HEG228" s="138"/>
      <c r="HEH228" s="138"/>
      <c r="HEI228" s="138"/>
      <c r="HEJ228" s="138"/>
      <c r="HEK228" s="138"/>
      <c r="HEL228" s="138"/>
      <c r="HEM228" s="138"/>
      <c r="HEN228" s="138"/>
      <c r="HEO228" s="138"/>
      <c r="HEP228" s="138"/>
      <c r="HEQ228" s="138"/>
      <c r="HER228" s="138"/>
      <c r="HES228" s="138"/>
      <c r="HET228" s="138"/>
      <c r="HEU228" s="138"/>
      <c r="HEV228" s="138"/>
      <c r="HEW228" s="138"/>
      <c r="HEX228" s="138"/>
      <c r="HEY228" s="138"/>
      <c r="HEZ228" s="138"/>
      <c r="HFA228" s="138"/>
      <c r="HFB228" s="138"/>
      <c r="HFC228" s="138"/>
      <c r="HFD228" s="138"/>
      <c r="HFE228" s="138"/>
      <c r="HFF228" s="138"/>
      <c r="HFG228" s="138"/>
      <c r="HFH228" s="138"/>
      <c r="HFI228" s="138"/>
      <c r="HFJ228" s="138"/>
      <c r="HFK228" s="138"/>
      <c r="HFL228" s="138"/>
      <c r="HFM228" s="138"/>
      <c r="HFN228" s="138"/>
      <c r="HFO228" s="138"/>
      <c r="HFP228" s="138"/>
      <c r="HFQ228" s="138"/>
      <c r="HFR228" s="138"/>
      <c r="HFS228" s="138"/>
      <c r="HFT228" s="138"/>
      <c r="HFU228" s="138"/>
      <c r="HFV228" s="138"/>
      <c r="HFW228" s="138"/>
      <c r="HFX228" s="138"/>
      <c r="HFY228" s="138"/>
      <c r="HFZ228" s="138"/>
      <c r="HGA228" s="138"/>
      <c r="HGB228" s="138"/>
      <c r="HGC228" s="138"/>
      <c r="HGD228" s="138"/>
      <c r="HGE228" s="138"/>
      <c r="HGF228" s="138"/>
      <c r="HGG228" s="138"/>
      <c r="HGH228" s="138"/>
      <c r="HGI228" s="138"/>
      <c r="HGJ228" s="138"/>
      <c r="HGK228" s="138"/>
      <c r="HGL228" s="138"/>
      <c r="HGM228" s="138"/>
      <c r="HGN228" s="138"/>
      <c r="HGO228" s="138"/>
      <c r="HGP228" s="138"/>
      <c r="HGQ228" s="138"/>
      <c r="HGR228" s="138"/>
      <c r="HGS228" s="138"/>
      <c r="HGT228" s="138"/>
      <c r="HGU228" s="138"/>
      <c r="HGV228" s="138"/>
      <c r="HGW228" s="138"/>
      <c r="HGX228" s="138"/>
      <c r="HGY228" s="138"/>
      <c r="HGZ228" s="138"/>
      <c r="HHA228" s="138"/>
      <c r="HHB228" s="138"/>
      <c r="HHC228" s="138"/>
      <c r="HHD228" s="138"/>
      <c r="HHE228" s="138"/>
      <c r="HHF228" s="138"/>
      <c r="HHG228" s="138"/>
      <c r="HHH228" s="138"/>
      <c r="HHI228" s="138"/>
      <c r="HHJ228" s="138"/>
      <c r="HHK228" s="138"/>
      <c r="HHL228" s="138"/>
      <c r="HHM228" s="138"/>
      <c r="HHN228" s="138"/>
      <c r="HHO228" s="138"/>
      <c r="HHP228" s="138"/>
      <c r="HHQ228" s="138"/>
      <c r="HHR228" s="138"/>
      <c r="HHS228" s="138"/>
      <c r="HHT228" s="138"/>
      <c r="HHU228" s="138"/>
      <c r="HHV228" s="138"/>
      <c r="HHW228" s="138"/>
      <c r="HHX228" s="138"/>
      <c r="HHY228" s="138"/>
      <c r="HHZ228" s="138"/>
      <c r="HIA228" s="138"/>
      <c r="HIB228" s="138"/>
      <c r="HIC228" s="138"/>
      <c r="HID228" s="138"/>
      <c r="HIE228" s="138"/>
      <c r="HIF228" s="138"/>
      <c r="HIG228" s="138"/>
      <c r="HIH228" s="138"/>
      <c r="HII228" s="138"/>
      <c r="HIJ228" s="138"/>
      <c r="HIK228" s="138"/>
      <c r="HIL228" s="138"/>
      <c r="HIM228" s="138"/>
      <c r="HIN228" s="138"/>
      <c r="HIO228" s="138"/>
      <c r="HIP228" s="138"/>
      <c r="HIQ228" s="138"/>
      <c r="HIR228" s="138"/>
      <c r="HIS228" s="138"/>
      <c r="HIT228" s="138"/>
      <c r="HIU228" s="138"/>
      <c r="HIV228" s="138"/>
      <c r="HIW228" s="138"/>
      <c r="HIX228" s="138"/>
      <c r="HIY228" s="138"/>
      <c r="HIZ228" s="138"/>
      <c r="HJA228" s="138"/>
      <c r="HJB228" s="138"/>
      <c r="HJC228" s="138"/>
      <c r="HJD228" s="138"/>
      <c r="HJE228" s="138"/>
      <c r="HJF228" s="138"/>
      <c r="HJG228" s="138"/>
      <c r="HJH228" s="138"/>
      <c r="HJI228" s="138"/>
      <c r="HJJ228" s="138"/>
      <c r="HJK228" s="138"/>
      <c r="HJL228" s="138"/>
      <c r="HJM228" s="138"/>
      <c r="HJN228" s="138"/>
      <c r="HJO228" s="138"/>
      <c r="HJP228" s="138"/>
      <c r="HJQ228" s="138"/>
      <c r="HJR228" s="138"/>
      <c r="HJS228" s="138"/>
      <c r="HJT228" s="138"/>
      <c r="HJU228" s="138"/>
      <c r="HJV228" s="138"/>
      <c r="HJW228" s="138"/>
      <c r="HJX228" s="138"/>
      <c r="HJY228" s="138"/>
      <c r="HJZ228" s="138"/>
      <c r="HKA228" s="138"/>
      <c r="HKB228" s="138"/>
      <c r="HKC228" s="138"/>
      <c r="HKD228" s="138"/>
      <c r="HKE228" s="138"/>
      <c r="HKF228" s="138"/>
      <c r="HKG228" s="138"/>
      <c r="HKH228" s="138"/>
      <c r="HKI228" s="138"/>
      <c r="HKJ228" s="138"/>
      <c r="HKK228" s="138"/>
      <c r="HKL228" s="138"/>
      <c r="HKM228" s="138"/>
      <c r="HKN228" s="138"/>
      <c r="HKO228" s="138"/>
      <c r="HKP228" s="138"/>
      <c r="HKQ228" s="138"/>
      <c r="HKR228" s="138"/>
      <c r="HKS228" s="138"/>
      <c r="HKT228" s="138"/>
      <c r="HKU228" s="138"/>
      <c r="HKV228" s="138"/>
      <c r="HKW228" s="138"/>
      <c r="HKX228" s="138"/>
      <c r="HKY228" s="138"/>
      <c r="HKZ228" s="138"/>
      <c r="HLA228" s="138"/>
      <c r="HLB228" s="138"/>
      <c r="HLC228" s="138"/>
      <c r="HLD228" s="138"/>
      <c r="HLE228" s="138"/>
      <c r="HLF228" s="138"/>
      <c r="HLG228" s="138"/>
      <c r="HLH228" s="138"/>
      <c r="HLI228" s="138"/>
      <c r="HLJ228" s="138"/>
      <c r="HLK228" s="138"/>
      <c r="HLL228" s="138"/>
      <c r="HLM228" s="138"/>
      <c r="HLN228" s="138"/>
      <c r="HLO228" s="138"/>
      <c r="HLP228" s="138"/>
      <c r="HLQ228" s="138"/>
      <c r="HLR228" s="138"/>
      <c r="HLS228" s="138"/>
      <c r="HLT228" s="138"/>
      <c r="HLU228" s="138"/>
      <c r="HLV228" s="138"/>
      <c r="HLW228" s="138"/>
      <c r="HLX228" s="138"/>
      <c r="HLY228" s="138"/>
      <c r="HLZ228" s="138"/>
      <c r="HMA228" s="138"/>
      <c r="HMB228" s="138"/>
      <c r="HMC228" s="138"/>
      <c r="HMD228" s="138"/>
      <c r="HME228" s="138"/>
      <c r="HMF228" s="138"/>
      <c r="HMG228" s="138"/>
      <c r="HMH228" s="138"/>
      <c r="HMI228" s="138"/>
      <c r="HMJ228" s="138"/>
      <c r="HMK228" s="138"/>
      <c r="HML228" s="138"/>
      <c r="HMM228" s="138"/>
      <c r="HMN228" s="138"/>
      <c r="HMO228" s="138"/>
      <c r="HMP228" s="138"/>
      <c r="HMQ228" s="138"/>
      <c r="HMR228" s="138"/>
      <c r="HMS228" s="138"/>
      <c r="HMT228" s="138"/>
      <c r="HMU228" s="138"/>
      <c r="HMV228" s="138"/>
      <c r="HMW228" s="138"/>
      <c r="HMX228" s="138"/>
      <c r="HMY228" s="138"/>
      <c r="HMZ228" s="138"/>
      <c r="HNA228" s="138"/>
      <c r="HNB228" s="138"/>
      <c r="HNC228" s="138"/>
      <c r="HND228" s="138"/>
      <c r="HNE228" s="138"/>
      <c r="HNF228" s="138"/>
      <c r="HNG228" s="138"/>
      <c r="HNH228" s="138"/>
      <c r="HNI228" s="138"/>
      <c r="HNJ228" s="138"/>
      <c r="HNK228" s="138"/>
      <c r="HNL228" s="138"/>
      <c r="HNM228" s="138"/>
      <c r="HNN228" s="138"/>
      <c r="HNO228" s="138"/>
      <c r="HNP228" s="138"/>
      <c r="HNQ228" s="138"/>
      <c r="HNR228" s="138"/>
      <c r="HNS228" s="138"/>
      <c r="HNT228" s="138"/>
      <c r="HNU228" s="138"/>
      <c r="HNV228" s="138"/>
      <c r="HNW228" s="138"/>
      <c r="HNX228" s="138"/>
      <c r="HNY228" s="138"/>
      <c r="HNZ228" s="138"/>
      <c r="HOA228" s="138"/>
      <c r="HOB228" s="138"/>
      <c r="HOC228" s="138"/>
      <c r="HOD228" s="138"/>
      <c r="HOE228" s="138"/>
      <c r="HOF228" s="138"/>
      <c r="HOG228" s="138"/>
      <c r="HOH228" s="138"/>
      <c r="HOI228" s="138"/>
      <c r="HOJ228" s="138"/>
      <c r="HOK228" s="138"/>
      <c r="HOL228" s="138"/>
      <c r="HOM228" s="138"/>
      <c r="HON228" s="138"/>
      <c r="HOO228" s="138"/>
      <c r="HOP228" s="138"/>
      <c r="HOQ228" s="138"/>
      <c r="HOR228" s="138"/>
      <c r="HOS228" s="138"/>
      <c r="HOT228" s="138"/>
      <c r="HOU228" s="138"/>
      <c r="HOV228" s="138"/>
      <c r="HOW228" s="138"/>
      <c r="HOX228" s="138"/>
      <c r="HOY228" s="138"/>
      <c r="HOZ228" s="138"/>
      <c r="HPA228" s="138"/>
      <c r="HPB228" s="138"/>
      <c r="HPC228" s="138"/>
      <c r="HPD228" s="138"/>
      <c r="HPE228" s="138"/>
      <c r="HPF228" s="138"/>
      <c r="HPG228" s="138"/>
      <c r="HPH228" s="138"/>
      <c r="HPI228" s="138"/>
      <c r="HPJ228" s="138"/>
      <c r="HPK228" s="138"/>
      <c r="HPL228" s="138"/>
      <c r="HPM228" s="138"/>
      <c r="HPN228" s="138"/>
      <c r="HPO228" s="138"/>
      <c r="HPP228" s="138"/>
      <c r="HPQ228" s="138"/>
      <c r="HPR228" s="138"/>
      <c r="HPS228" s="138"/>
      <c r="HPT228" s="138"/>
      <c r="HPU228" s="138"/>
      <c r="HPV228" s="138"/>
      <c r="HPW228" s="138"/>
      <c r="HPX228" s="138"/>
      <c r="HPY228" s="138"/>
      <c r="HPZ228" s="138"/>
      <c r="HQA228" s="138"/>
      <c r="HQB228" s="138"/>
      <c r="HQC228" s="138"/>
      <c r="HQD228" s="138"/>
      <c r="HQE228" s="138"/>
      <c r="HQF228" s="138"/>
      <c r="HQG228" s="138"/>
      <c r="HQH228" s="138"/>
      <c r="HQI228" s="138"/>
      <c r="HQJ228" s="138"/>
      <c r="HQK228" s="138"/>
      <c r="HQL228" s="138"/>
      <c r="HQM228" s="138"/>
      <c r="HQN228" s="138"/>
      <c r="HQO228" s="138"/>
      <c r="HQP228" s="138"/>
      <c r="HQQ228" s="138"/>
      <c r="HQR228" s="138"/>
      <c r="HQS228" s="138"/>
      <c r="HQT228" s="138"/>
      <c r="HQU228" s="138"/>
      <c r="HQV228" s="138"/>
      <c r="HQW228" s="138"/>
      <c r="HQX228" s="138"/>
      <c r="HQY228" s="138"/>
      <c r="HQZ228" s="138"/>
      <c r="HRA228" s="138"/>
      <c r="HRB228" s="138"/>
      <c r="HRC228" s="138"/>
      <c r="HRD228" s="138"/>
      <c r="HRE228" s="138"/>
      <c r="HRF228" s="138"/>
      <c r="HRG228" s="138"/>
      <c r="HRH228" s="138"/>
      <c r="HRI228" s="138"/>
      <c r="HRJ228" s="138"/>
      <c r="HRK228" s="138"/>
      <c r="HRL228" s="138"/>
      <c r="HRM228" s="138"/>
      <c r="HRN228" s="138"/>
      <c r="HRO228" s="138"/>
      <c r="HRP228" s="138"/>
      <c r="HRQ228" s="138"/>
      <c r="HRR228" s="138"/>
      <c r="HRS228" s="138"/>
      <c r="HRT228" s="138"/>
      <c r="HRU228" s="138"/>
      <c r="HRV228" s="138"/>
      <c r="HRW228" s="138"/>
      <c r="HRX228" s="138"/>
      <c r="HRY228" s="138"/>
      <c r="HRZ228" s="138"/>
      <c r="HSA228" s="138"/>
      <c r="HSB228" s="138"/>
      <c r="HSC228" s="138"/>
      <c r="HSD228" s="138"/>
      <c r="HSE228" s="138"/>
      <c r="HSF228" s="138"/>
      <c r="HSG228" s="138"/>
      <c r="HSH228" s="138"/>
      <c r="HSI228" s="138"/>
      <c r="HSJ228" s="138"/>
      <c r="HSK228" s="138"/>
      <c r="HSL228" s="138"/>
      <c r="HSM228" s="138"/>
      <c r="HSN228" s="138"/>
      <c r="HSO228" s="138"/>
      <c r="HSP228" s="138"/>
      <c r="HSQ228" s="138"/>
      <c r="HSR228" s="138"/>
      <c r="HSS228" s="138"/>
      <c r="HST228" s="138"/>
      <c r="HSU228" s="138"/>
      <c r="HSV228" s="138"/>
      <c r="HSW228" s="138"/>
      <c r="HSX228" s="138"/>
      <c r="HSY228" s="138"/>
      <c r="HSZ228" s="138"/>
      <c r="HTA228" s="138"/>
      <c r="HTB228" s="138"/>
      <c r="HTC228" s="138"/>
      <c r="HTD228" s="138"/>
      <c r="HTE228" s="138"/>
      <c r="HTF228" s="138"/>
      <c r="HTG228" s="138"/>
      <c r="HTH228" s="138"/>
      <c r="HTI228" s="138"/>
      <c r="HTJ228" s="138"/>
      <c r="HTK228" s="138"/>
      <c r="HTL228" s="138"/>
      <c r="HTM228" s="138"/>
      <c r="HTN228" s="138"/>
      <c r="HTO228" s="138"/>
      <c r="HTP228" s="138"/>
      <c r="HTQ228" s="138"/>
      <c r="HTR228" s="138"/>
      <c r="HTS228" s="138"/>
      <c r="HTT228" s="138"/>
      <c r="HTU228" s="138"/>
      <c r="HTV228" s="138"/>
      <c r="HTW228" s="138"/>
      <c r="HTX228" s="138"/>
      <c r="HTY228" s="138"/>
      <c r="HTZ228" s="138"/>
      <c r="HUA228" s="138"/>
      <c r="HUB228" s="138"/>
      <c r="HUC228" s="138"/>
      <c r="HUD228" s="138"/>
      <c r="HUE228" s="138"/>
      <c r="HUF228" s="138"/>
      <c r="HUG228" s="138"/>
      <c r="HUH228" s="138"/>
      <c r="HUI228" s="138"/>
      <c r="HUJ228" s="138"/>
      <c r="HUK228" s="138"/>
      <c r="HUL228" s="138"/>
      <c r="HUM228" s="138"/>
      <c r="HUN228" s="138"/>
      <c r="HUO228" s="138"/>
      <c r="HUP228" s="138"/>
      <c r="HUQ228" s="138"/>
      <c r="HUR228" s="138"/>
      <c r="HUS228" s="138"/>
      <c r="HUT228" s="138"/>
      <c r="HUU228" s="138"/>
      <c r="HUV228" s="138"/>
      <c r="HUW228" s="138"/>
      <c r="HUX228" s="138"/>
      <c r="HUY228" s="138"/>
      <c r="HUZ228" s="138"/>
      <c r="HVA228" s="138"/>
      <c r="HVB228" s="138"/>
      <c r="HVC228" s="138"/>
      <c r="HVD228" s="138"/>
      <c r="HVE228" s="138"/>
      <c r="HVF228" s="138"/>
      <c r="HVG228" s="138"/>
      <c r="HVH228" s="138"/>
      <c r="HVI228" s="138"/>
      <c r="HVJ228" s="138"/>
      <c r="HVK228" s="138"/>
      <c r="HVL228" s="138"/>
      <c r="HVM228" s="138"/>
      <c r="HVN228" s="138"/>
      <c r="HVO228" s="138"/>
      <c r="HVP228" s="138"/>
      <c r="HVQ228" s="138"/>
      <c r="HVR228" s="138"/>
      <c r="HVS228" s="138"/>
      <c r="HVT228" s="138"/>
      <c r="HVU228" s="138"/>
      <c r="HVV228" s="138"/>
      <c r="HVW228" s="138"/>
      <c r="HVX228" s="138"/>
      <c r="HVY228" s="138"/>
      <c r="HVZ228" s="138"/>
      <c r="HWA228" s="138"/>
      <c r="HWB228" s="138"/>
      <c r="HWC228" s="138"/>
      <c r="HWD228" s="138"/>
      <c r="HWE228" s="138"/>
      <c r="HWF228" s="138"/>
      <c r="HWG228" s="138"/>
      <c r="HWH228" s="138"/>
      <c r="HWI228" s="138"/>
      <c r="HWJ228" s="138"/>
      <c r="HWK228" s="138"/>
      <c r="HWL228" s="138"/>
      <c r="HWM228" s="138"/>
      <c r="HWN228" s="138"/>
      <c r="HWO228" s="138"/>
      <c r="HWP228" s="138"/>
      <c r="HWQ228" s="138"/>
      <c r="HWR228" s="138"/>
      <c r="HWS228" s="138"/>
      <c r="HWT228" s="138"/>
      <c r="HWU228" s="138"/>
      <c r="HWV228" s="138"/>
      <c r="HWW228" s="138"/>
      <c r="HWX228" s="138"/>
      <c r="HWY228" s="138"/>
      <c r="HWZ228" s="138"/>
      <c r="HXA228" s="138"/>
      <c r="HXB228" s="138"/>
      <c r="HXC228" s="138"/>
      <c r="HXD228" s="138"/>
      <c r="HXE228" s="138"/>
      <c r="HXF228" s="138"/>
      <c r="HXG228" s="138"/>
      <c r="HXH228" s="138"/>
      <c r="HXI228" s="138"/>
      <c r="HXJ228" s="138"/>
      <c r="HXK228" s="138"/>
      <c r="HXL228" s="138"/>
      <c r="HXM228" s="138"/>
      <c r="HXN228" s="138"/>
      <c r="HXO228" s="138"/>
      <c r="HXP228" s="138"/>
      <c r="HXQ228" s="138"/>
      <c r="HXR228" s="138"/>
      <c r="HXS228" s="138"/>
      <c r="HXT228" s="138"/>
      <c r="HXU228" s="138"/>
      <c r="HXV228" s="138"/>
      <c r="HXW228" s="138"/>
      <c r="HXX228" s="138"/>
      <c r="HXY228" s="138"/>
      <c r="HXZ228" s="138"/>
      <c r="HYA228" s="138"/>
      <c r="HYB228" s="138"/>
      <c r="HYC228" s="138"/>
      <c r="HYD228" s="138"/>
      <c r="HYE228" s="138"/>
      <c r="HYF228" s="138"/>
      <c r="HYG228" s="138"/>
      <c r="HYH228" s="138"/>
      <c r="HYI228" s="138"/>
      <c r="HYJ228" s="138"/>
      <c r="HYK228" s="138"/>
      <c r="HYL228" s="138"/>
      <c r="HYM228" s="138"/>
      <c r="HYN228" s="138"/>
      <c r="HYO228" s="138"/>
      <c r="HYP228" s="138"/>
      <c r="HYQ228" s="138"/>
      <c r="HYR228" s="138"/>
      <c r="HYS228" s="138"/>
      <c r="HYT228" s="138"/>
      <c r="HYU228" s="138"/>
      <c r="HYV228" s="138"/>
      <c r="HYW228" s="138"/>
      <c r="HYX228" s="138"/>
      <c r="HYY228" s="138"/>
      <c r="HYZ228" s="138"/>
      <c r="HZA228" s="138"/>
      <c r="HZB228" s="138"/>
      <c r="HZC228" s="138"/>
      <c r="HZD228" s="138"/>
      <c r="HZE228" s="138"/>
      <c r="HZF228" s="138"/>
      <c r="HZG228" s="138"/>
      <c r="HZH228" s="138"/>
      <c r="HZI228" s="138"/>
      <c r="HZJ228" s="138"/>
      <c r="HZK228" s="138"/>
      <c r="HZL228" s="138"/>
      <c r="HZM228" s="138"/>
      <c r="HZN228" s="138"/>
      <c r="HZO228" s="138"/>
      <c r="HZP228" s="138"/>
      <c r="HZQ228" s="138"/>
      <c r="HZR228" s="138"/>
      <c r="HZS228" s="138"/>
      <c r="HZT228" s="138"/>
      <c r="HZU228" s="138"/>
      <c r="HZV228" s="138"/>
      <c r="HZW228" s="138"/>
      <c r="HZX228" s="138"/>
      <c r="HZY228" s="138"/>
      <c r="HZZ228" s="138"/>
      <c r="IAA228" s="138"/>
      <c r="IAB228" s="138"/>
      <c r="IAC228" s="138"/>
      <c r="IAD228" s="138"/>
      <c r="IAE228" s="138"/>
      <c r="IAF228" s="138"/>
      <c r="IAG228" s="138"/>
      <c r="IAH228" s="138"/>
      <c r="IAI228" s="138"/>
      <c r="IAJ228" s="138"/>
      <c r="IAK228" s="138"/>
      <c r="IAL228" s="138"/>
      <c r="IAM228" s="138"/>
      <c r="IAN228" s="138"/>
      <c r="IAO228" s="138"/>
      <c r="IAP228" s="138"/>
      <c r="IAQ228" s="138"/>
      <c r="IAR228" s="138"/>
      <c r="IAS228" s="138"/>
      <c r="IAT228" s="138"/>
      <c r="IAU228" s="138"/>
      <c r="IAV228" s="138"/>
      <c r="IAW228" s="138"/>
      <c r="IAX228" s="138"/>
      <c r="IAY228" s="138"/>
      <c r="IAZ228" s="138"/>
      <c r="IBA228" s="138"/>
      <c r="IBB228" s="138"/>
      <c r="IBC228" s="138"/>
      <c r="IBD228" s="138"/>
      <c r="IBE228" s="138"/>
      <c r="IBF228" s="138"/>
      <c r="IBG228" s="138"/>
      <c r="IBH228" s="138"/>
      <c r="IBI228" s="138"/>
      <c r="IBJ228" s="138"/>
      <c r="IBK228" s="138"/>
      <c r="IBL228" s="138"/>
      <c r="IBM228" s="138"/>
      <c r="IBN228" s="138"/>
      <c r="IBO228" s="138"/>
      <c r="IBP228" s="138"/>
      <c r="IBQ228" s="138"/>
      <c r="IBR228" s="138"/>
      <c r="IBS228" s="138"/>
      <c r="IBT228" s="138"/>
      <c r="IBU228" s="138"/>
      <c r="IBV228" s="138"/>
      <c r="IBW228" s="138"/>
      <c r="IBX228" s="138"/>
      <c r="IBY228" s="138"/>
      <c r="IBZ228" s="138"/>
      <c r="ICA228" s="138"/>
      <c r="ICB228" s="138"/>
      <c r="ICC228" s="138"/>
      <c r="ICD228" s="138"/>
      <c r="ICE228" s="138"/>
      <c r="ICF228" s="138"/>
      <c r="ICG228" s="138"/>
      <c r="ICH228" s="138"/>
      <c r="ICI228" s="138"/>
      <c r="ICJ228" s="138"/>
      <c r="ICK228" s="138"/>
      <c r="ICL228" s="138"/>
      <c r="ICM228" s="138"/>
      <c r="ICN228" s="138"/>
      <c r="ICO228" s="138"/>
      <c r="ICP228" s="138"/>
      <c r="ICQ228" s="138"/>
      <c r="ICR228" s="138"/>
      <c r="ICS228" s="138"/>
      <c r="ICT228" s="138"/>
      <c r="ICU228" s="138"/>
      <c r="ICV228" s="138"/>
      <c r="ICW228" s="138"/>
      <c r="ICX228" s="138"/>
      <c r="ICY228" s="138"/>
      <c r="ICZ228" s="138"/>
      <c r="IDA228" s="138"/>
      <c r="IDB228" s="138"/>
      <c r="IDC228" s="138"/>
      <c r="IDD228" s="138"/>
      <c r="IDE228" s="138"/>
      <c r="IDF228" s="138"/>
      <c r="IDG228" s="138"/>
      <c r="IDH228" s="138"/>
      <c r="IDI228" s="138"/>
      <c r="IDJ228" s="138"/>
      <c r="IDK228" s="138"/>
      <c r="IDL228" s="138"/>
      <c r="IDM228" s="138"/>
      <c r="IDN228" s="138"/>
      <c r="IDO228" s="138"/>
      <c r="IDP228" s="138"/>
      <c r="IDQ228" s="138"/>
      <c r="IDR228" s="138"/>
      <c r="IDS228" s="138"/>
      <c r="IDT228" s="138"/>
      <c r="IDU228" s="138"/>
      <c r="IDV228" s="138"/>
      <c r="IDW228" s="138"/>
      <c r="IDX228" s="138"/>
      <c r="IDY228" s="138"/>
      <c r="IDZ228" s="138"/>
      <c r="IEA228" s="138"/>
      <c r="IEB228" s="138"/>
      <c r="IEC228" s="138"/>
      <c r="IED228" s="138"/>
      <c r="IEE228" s="138"/>
      <c r="IEF228" s="138"/>
      <c r="IEG228" s="138"/>
      <c r="IEH228" s="138"/>
      <c r="IEI228" s="138"/>
      <c r="IEJ228" s="138"/>
      <c r="IEK228" s="138"/>
      <c r="IEL228" s="138"/>
      <c r="IEM228" s="138"/>
      <c r="IEN228" s="138"/>
      <c r="IEO228" s="138"/>
      <c r="IEP228" s="138"/>
      <c r="IEQ228" s="138"/>
      <c r="IER228" s="138"/>
      <c r="IES228" s="138"/>
      <c r="IET228" s="138"/>
      <c r="IEU228" s="138"/>
      <c r="IEV228" s="138"/>
      <c r="IEW228" s="138"/>
      <c r="IEX228" s="138"/>
      <c r="IEY228" s="138"/>
      <c r="IEZ228" s="138"/>
      <c r="IFA228" s="138"/>
      <c r="IFB228" s="138"/>
      <c r="IFC228" s="138"/>
      <c r="IFD228" s="138"/>
      <c r="IFE228" s="138"/>
      <c r="IFF228" s="138"/>
      <c r="IFG228" s="138"/>
      <c r="IFH228" s="138"/>
      <c r="IFI228" s="138"/>
      <c r="IFJ228" s="138"/>
      <c r="IFK228" s="138"/>
      <c r="IFL228" s="138"/>
      <c r="IFM228" s="138"/>
      <c r="IFN228" s="138"/>
      <c r="IFO228" s="138"/>
      <c r="IFP228" s="138"/>
      <c r="IFQ228" s="138"/>
      <c r="IFR228" s="138"/>
      <c r="IFS228" s="138"/>
      <c r="IFT228" s="138"/>
      <c r="IFU228" s="138"/>
      <c r="IFV228" s="138"/>
      <c r="IFW228" s="138"/>
      <c r="IFX228" s="138"/>
      <c r="IFY228" s="138"/>
      <c r="IFZ228" s="138"/>
      <c r="IGA228" s="138"/>
      <c r="IGB228" s="138"/>
      <c r="IGC228" s="138"/>
      <c r="IGD228" s="138"/>
      <c r="IGE228" s="138"/>
      <c r="IGF228" s="138"/>
      <c r="IGG228" s="138"/>
      <c r="IGH228" s="138"/>
      <c r="IGI228" s="138"/>
      <c r="IGJ228" s="138"/>
      <c r="IGK228" s="138"/>
      <c r="IGL228" s="138"/>
      <c r="IGM228" s="138"/>
      <c r="IGN228" s="138"/>
      <c r="IGO228" s="138"/>
      <c r="IGP228" s="138"/>
      <c r="IGQ228" s="138"/>
      <c r="IGR228" s="138"/>
      <c r="IGS228" s="138"/>
      <c r="IGT228" s="138"/>
      <c r="IGU228" s="138"/>
      <c r="IGV228" s="138"/>
      <c r="IGW228" s="138"/>
      <c r="IGX228" s="138"/>
      <c r="IGY228" s="138"/>
      <c r="IGZ228" s="138"/>
      <c r="IHA228" s="138"/>
      <c r="IHB228" s="138"/>
      <c r="IHC228" s="138"/>
      <c r="IHD228" s="138"/>
      <c r="IHE228" s="138"/>
      <c r="IHF228" s="138"/>
      <c r="IHG228" s="138"/>
      <c r="IHH228" s="138"/>
      <c r="IHI228" s="138"/>
      <c r="IHJ228" s="138"/>
      <c r="IHK228" s="138"/>
      <c r="IHL228" s="138"/>
      <c r="IHM228" s="138"/>
      <c r="IHN228" s="138"/>
      <c r="IHO228" s="138"/>
      <c r="IHP228" s="138"/>
      <c r="IHQ228" s="138"/>
      <c r="IHR228" s="138"/>
      <c r="IHS228" s="138"/>
      <c r="IHT228" s="138"/>
      <c r="IHU228" s="138"/>
      <c r="IHV228" s="138"/>
      <c r="IHW228" s="138"/>
      <c r="IHX228" s="138"/>
      <c r="IHY228" s="138"/>
      <c r="IHZ228" s="138"/>
      <c r="IIA228" s="138"/>
      <c r="IIB228" s="138"/>
      <c r="IIC228" s="138"/>
      <c r="IID228" s="138"/>
      <c r="IIE228" s="138"/>
      <c r="IIF228" s="138"/>
      <c r="IIG228" s="138"/>
      <c r="IIH228" s="138"/>
      <c r="III228" s="138"/>
      <c r="IIJ228" s="138"/>
      <c r="IIK228" s="138"/>
      <c r="IIL228" s="138"/>
      <c r="IIM228" s="138"/>
      <c r="IIN228" s="138"/>
      <c r="IIO228" s="138"/>
      <c r="IIP228" s="138"/>
      <c r="IIQ228" s="138"/>
      <c r="IIR228" s="138"/>
      <c r="IIS228" s="138"/>
      <c r="IIT228" s="138"/>
      <c r="IIU228" s="138"/>
      <c r="IIV228" s="138"/>
      <c r="IIW228" s="138"/>
      <c r="IIX228" s="138"/>
      <c r="IIY228" s="138"/>
      <c r="IIZ228" s="138"/>
      <c r="IJA228" s="138"/>
      <c r="IJB228" s="138"/>
      <c r="IJC228" s="138"/>
      <c r="IJD228" s="138"/>
      <c r="IJE228" s="138"/>
      <c r="IJF228" s="138"/>
      <c r="IJG228" s="138"/>
      <c r="IJH228" s="138"/>
      <c r="IJI228" s="138"/>
      <c r="IJJ228" s="138"/>
      <c r="IJK228" s="138"/>
      <c r="IJL228" s="138"/>
      <c r="IJM228" s="138"/>
      <c r="IJN228" s="138"/>
      <c r="IJO228" s="138"/>
      <c r="IJP228" s="138"/>
      <c r="IJQ228" s="138"/>
      <c r="IJR228" s="138"/>
      <c r="IJS228" s="138"/>
      <c r="IJT228" s="138"/>
      <c r="IJU228" s="138"/>
      <c r="IJV228" s="138"/>
      <c r="IJW228" s="138"/>
      <c r="IJX228" s="138"/>
      <c r="IJY228" s="138"/>
      <c r="IJZ228" s="138"/>
      <c r="IKA228" s="138"/>
      <c r="IKB228" s="138"/>
      <c r="IKC228" s="138"/>
      <c r="IKD228" s="138"/>
      <c r="IKE228" s="138"/>
      <c r="IKF228" s="138"/>
      <c r="IKG228" s="138"/>
      <c r="IKH228" s="138"/>
      <c r="IKI228" s="138"/>
      <c r="IKJ228" s="138"/>
      <c r="IKK228" s="138"/>
      <c r="IKL228" s="138"/>
      <c r="IKM228" s="138"/>
      <c r="IKN228" s="138"/>
      <c r="IKO228" s="138"/>
      <c r="IKP228" s="138"/>
      <c r="IKQ228" s="138"/>
      <c r="IKR228" s="138"/>
      <c r="IKS228" s="138"/>
      <c r="IKT228" s="138"/>
      <c r="IKU228" s="138"/>
      <c r="IKV228" s="138"/>
      <c r="IKW228" s="138"/>
      <c r="IKX228" s="138"/>
      <c r="IKY228" s="138"/>
      <c r="IKZ228" s="138"/>
      <c r="ILA228" s="138"/>
      <c r="ILB228" s="138"/>
      <c r="ILC228" s="138"/>
      <c r="ILD228" s="138"/>
      <c r="ILE228" s="138"/>
      <c r="ILF228" s="138"/>
      <c r="ILG228" s="138"/>
      <c r="ILH228" s="138"/>
      <c r="ILI228" s="138"/>
      <c r="ILJ228" s="138"/>
      <c r="ILK228" s="138"/>
      <c r="ILL228" s="138"/>
      <c r="ILM228" s="138"/>
      <c r="ILN228" s="138"/>
      <c r="ILO228" s="138"/>
      <c r="ILP228" s="138"/>
      <c r="ILQ228" s="138"/>
      <c r="ILR228" s="138"/>
      <c r="ILS228" s="138"/>
      <c r="ILT228" s="138"/>
      <c r="ILU228" s="138"/>
      <c r="ILV228" s="138"/>
      <c r="ILW228" s="138"/>
      <c r="ILX228" s="138"/>
      <c r="ILY228" s="138"/>
      <c r="ILZ228" s="138"/>
      <c r="IMA228" s="138"/>
      <c r="IMB228" s="138"/>
      <c r="IMC228" s="138"/>
      <c r="IMD228" s="138"/>
      <c r="IME228" s="138"/>
      <c r="IMF228" s="138"/>
      <c r="IMG228" s="138"/>
      <c r="IMH228" s="138"/>
      <c r="IMI228" s="138"/>
      <c r="IMJ228" s="138"/>
      <c r="IMK228" s="138"/>
      <c r="IML228" s="138"/>
      <c r="IMM228" s="138"/>
      <c r="IMN228" s="138"/>
      <c r="IMO228" s="138"/>
      <c r="IMP228" s="138"/>
      <c r="IMQ228" s="138"/>
      <c r="IMR228" s="138"/>
      <c r="IMS228" s="138"/>
      <c r="IMT228" s="138"/>
      <c r="IMU228" s="138"/>
      <c r="IMV228" s="138"/>
      <c r="IMW228" s="138"/>
      <c r="IMX228" s="138"/>
      <c r="IMY228" s="138"/>
      <c r="IMZ228" s="138"/>
      <c r="INA228" s="138"/>
      <c r="INB228" s="138"/>
      <c r="INC228" s="138"/>
      <c r="IND228" s="138"/>
      <c r="INE228" s="138"/>
      <c r="INF228" s="138"/>
      <c r="ING228" s="138"/>
      <c r="INH228" s="138"/>
      <c r="INI228" s="138"/>
      <c r="INJ228" s="138"/>
      <c r="INK228" s="138"/>
      <c r="INL228" s="138"/>
      <c r="INM228" s="138"/>
      <c r="INN228" s="138"/>
      <c r="INO228" s="138"/>
      <c r="INP228" s="138"/>
      <c r="INQ228" s="138"/>
      <c r="INR228" s="138"/>
      <c r="INS228" s="138"/>
      <c r="INT228" s="138"/>
      <c r="INU228" s="138"/>
      <c r="INV228" s="138"/>
      <c r="INW228" s="138"/>
      <c r="INX228" s="138"/>
      <c r="INY228" s="138"/>
      <c r="INZ228" s="138"/>
      <c r="IOA228" s="138"/>
      <c r="IOB228" s="138"/>
      <c r="IOC228" s="138"/>
      <c r="IOD228" s="138"/>
      <c r="IOE228" s="138"/>
      <c r="IOF228" s="138"/>
      <c r="IOG228" s="138"/>
      <c r="IOH228" s="138"/>
      <c r="IOI228" s="138"/>
      <c r="IOJ228" s="138"/>
      <c r="IOK228" s="138"/>
      <c r="IOL228" s="138"/>
      <c r="IOM228" s="138"/>
      <c r="ION228" s="138"/>
      <c r="IOO228" s="138"/>
      <c r="IOP228" s="138"/>
      <c r="IOQ228" s="138"/>
      <c r="IOR228" s="138"/>
      <c r="IOS228" s="138"/>
      <c r="IOT228" s="138"/>
      <c r="IOU228" s="138"/>
      <c r="IOV228" s="138"/>
      <c r="IOW228" s="138"/>
      <c r="IOX228" s="138"/>
      <c r="IOY228" s="138"/>
      <c r="IOZ228" s="138"/>
      <c r="IPA228" s="138"/>
      <c r="IPB228" s="138"/>
      <c r="IPC228" s="138"/>
      <c r="IPD228" s="138"/>
      <c r="IPE228" s="138"/>
      <c r="IPF228" s="138"/>
      <c r="IPG228" s="138"/>
      <c r="IPH228" s="138"/>
      <c r="IPI228" s="138"/>
      <c r="IPJ228" s="138"/>
      <c r="IPK228" s="138"/>
      <c r="IPL228" s="138"/>
      <c r="IPM228" s="138"/>
      <c r="IPN228" s="138"/>
      <c r="IPO228" s="138"/>
      <c r="IPP228" s="138"/>
      <c r="IPQ228" s="138"/>
      <c r="IPR228" s="138"/>
      <c r="IPS228" s="138"/>
      <c r="IPT228" s="138"/>
      <c r="IPU228" s="138"/>
      <c r="IPV228" s="138"/>
      <c r="IPW228" s="138"/>
      <c r="IPX228" s="138"/>
      <c r="IPY228" s="138"/>
      <c r="IPZ228" s="138"/>
      <c r="IQA228" s="138"/>
      <c r="IQB228" s="138"/>
      <c r="IQC228" s="138"/>
      <c r="IQD228" s="138"/>
      <c r="IQE228" s="138"/>
      <c r="IQF228" s="138"/>
      <c r="IQG228" s="138"/>
      <c r="IQH228" s="138"/>
      <c r="IQI228" s="138"/>
      <c r="IQJ228" s="138"/>
      <c r="IQK228" s="138"/>
      <c r="IQL228" s="138"/>
      <c r="IQM228" s="138"/>
      <c r="IQN228" s="138"/>
      <c r="IQO228" s="138"/>
      <c r="IQP228" s="138"/>
      <c r="IQQ228" s="138"/>
      <c r="IQR228" s="138"/>
      <c r="IQS228" s="138"/>
      <c r="IQT228" s="138"/>
      <c r="IQU228" s="138"/>
      <c r="IQV228" s="138"/>
      <c r="IQW228" s="138"/>
      <c r="IQX228" s="138"/>
      <c r="IQY228" s="138"/>
      <c r="IQZ228" s="138"/>
      <c r="IRA228" s="138"/>
      <c r="IRB228" s="138"/>
      <c r="IRC228" s="138"/>
      <c r="IRD228" s="138"/>
      <c r="IRE228" s="138"/>
      <c r="IRF228" s="138"/>
      <c r="IRG228" s="138"/>
      <c r="IRH228" s="138"/>
      <c r="IRI228" s="138"/>
      <c r="IRJ228" s="138"/>
      <c r="IRK228" s="138"/>
      <c r="IRL228" s="138"/>
      <c r="IRM228" s="138"/>
      <c r="IRN228" s="138"/>
      <c r="IRO228" s="138"/>
      <c r="IRP228" s="138"/>
      <c r="IRQ228" s="138"/>
      <c r="IRR228" s="138"/>
      <c r="IRS228" s="138"/>
      <c r="IRT228" s="138"/>
      <c r="IRU228" s="138"/>
      <c r="IRV228" s="138"/>
      <c r="IRW228" s="138"/>
      <c r="IRX228" s="138"/>
      <c r="IRY228" s="138"/>
      <c r="IRZ228" s="138"/>
      <c r="ISA228" s="138"/>
      <c r="ISB228" s="138"/>
      <c r="ISC228" s="138"/>
      <c r="ISD228" s="138"/>
      <c r="ISE228" s="138"/>
      <c r="ISF228" s="138"/>
      <c r="ISG228" s="138"/>
      <c r="ISH228" s="138"/>
      <c r="ISI228" s="138"/>
      <c r="ISJ228" s="138"/>
      <c r="ISK228" s="138"/>
      <c r="ISL228" s="138"/>
      <c r="ISM228" s="138"/>
      <c r="ISN228" s="138"/>
      <c r="ISO228" s="138"/>
      <c r="ISP228" s="138"/>
      <c r="ISQ228" s="138"/>
      <c r="ISR228" s="138"/>
      <c r="ISS228" s="138"/>
      <c r="IST228" s="138"/>
      <c r="ISU228" s="138"/>
      <c r="ISV228" s="138"/>
      <c r="ISW228" s="138"/>
      <c r="ISX228" s="138"/>
      <c r="ISY228" s="138"/>
      <c r="ISZ228" s="138"/>
      <c r="ITA228" s="138"/>
      <c r="ITB228" s="138"/>
      <c r="ITC228" s="138"/>
      <c r="ITD228" s="138"/>
      <c r="ITE228" s="138"/>
      <c r="ITF228" s="138"/>
      <c r="ITG228" s="138"/>
      <c r="ITH228" s="138"/>
      <c r="ITI228" s="138"/>
      <c r="ITJ228" s="138"/>
      <c r="ITK228" s="138"/>
      <c r="ITL228" s="138"/>
      <c r="ITM228" s="138"/>
      <c r="ITN228" s="138"/>
      <c r="ITO228" s="138"/>
      <c r="ITP228" s="138"/>
      <c r="ITQ228" s="138"/>
      <c r="ITR228" s="138"/>
      <c r="ITS228" s="138"/>
      <c r="ITT228" s="138"/>
      <c r="ITU228" s="138"/>
      <c r="ITV228" s="138"/>
      <c r="ITW228" s="138"/>
      <c r="ITX228" s="138"/>
      <c r="ITY228" s="138"/>
      <c r="ITZ228" s="138"/>
      <c r="IUA228" s="138"/>
      <c r="IUB228" s="138"/>
      <c r="IUC228" s="138"/>
      <c r="IUD228" s="138"/>
      <c r="IUE228" s="138"/>
      <c r="IUF228" s="138"/>
      <c r="IUG228" s="138"/>
      <c r="IUH228" s="138"/>
      <c r="IUI228" s="138"/>
      <c r="IUJ228" s="138"/>
      <c r="IUK228" s="138"/>
      <c r="IUL228" s="138"/>
      <c r="IUM228" s="138"/>
      <c r="IUN228" s="138"/>
      <c r="IUO228" s="138"/>
      <c r="IUP228" s="138"/>
      <c r="IUQ228" s="138"/>
      <c r="IUR228" s="138"/>
      <c r="IUS228" s="138"/>
      <c r="IUT228" s="138"/>
      <c r="IUU228" s="138"/>
      <c r="IUV228" s="138"/>
      <c r="IUW228" s="138"/>
      <c r="IUX228" s="138"/>
      <c r="IUY228" s="138"/>
      <c r="IUZ228" s="138"/>
      <c r="IVA228" s="138"/>
      <c r="IVB228" s="138"/>
      <c r="IVC228" s="138"/>
      <c r="IVD228" s="138"/>
      <c r="IVE228" s="138"/>
      <c r="IVF228" s="138"/>
      <c r="IVG228" s="138"/>
      <c r="IVH228" s="138"/>
      <c r="IVI228" s="138"/>
      <c r="IVJ228" s="138"/>
      <c r="IVK228" s="138"/>
      <c r="IVL228" s="138"/>
      <c r="IVM228" s="138"/>
      <c r="IVN228" s="138"/>
      <c r="IVO228" s="138"/>
      <c r="IVP228" s="138"/>
      <c r="IVQ228" s="138"/>
      <c r="IVR228" s="138"/>
      <c r="IVS228" s="138"/>
      <c r="IVT228" s="138"/>
      <c r="IVU228" s="138"/>
      <c r="IVV228" s="138"/>
      <c r="IVW228" s="138"/>
      <c r="IVX228" s="138"/>
      <c r="IVY228" s="138"/>
      <c r="IVZ228" s="138"/>
      <c r="IWA228" s="138"/>
      <c r="IWB228" s="138"/>
      <c r="IWC228" s="138"/>
      <c r="IWD228" s="138"/>
      <c r="IWE228" s="138"/>
      <c r="IWF228" s="138"/>
      <c r="IWG228" s="138"/>
      <c r="IWH228" s="138"/>
      <c r="IWI228" s="138"/>
      <c r="IWJ228" s="138"/>
      <c r="IWK228" s="138"/>
      <c r="IWL228" s="138"/>
      <c r="IWM228" s="138"/>
      <c r="IWN228" s="138"/>
      <c r="IWO228" s="138"/>
      <c r="IWP228" s="138"/>
      <c r="IWQ228" s="138"/>
      <c r="IWR228" s="138"/>
      <c r="IWS228" s="138"/>
      <c r="IWT228" s="138"/>
      <c r="IWU228" s="138"/>
      <c r="IWV228" s="138"/>
      <c r="IWW228" s="138"/>
      <c r="IWX228" s="138"/>
      <c r="IWY228" s="138"/>
      <c r="IWZ228" s="138"/>
      <c r="IXA228" s="138"/>
      <c r="IXB228" s="138"/>
      <c r="IXC228" s="138"/>
      <c r="IXD228" s="138"/>
      <c r="IXE228" s="138"/>
      <c r="IXF228" s="138"/>
      <c r="IXG228" s="138"/>
      <c r="IXH228" s="138"/>
      <c r="IXI228" s="138"/>
      <c r="IXJ228" s="138"/>
      <c r="IXK228" s="138"/>
      <c r="IXL228" s="138"/>
      <c r="IXM228" s="138"/>
      <c r="IXN228" s="138"/>
      <c r="IXO228" s="138"/>
      <c r="IXP228" s="138"/>
      <c r="IXQ228" s="138"/>
      <c r="IXR228" s="138"/>
      <c r="IXS228" s="138"/>
      <c r="IXT228" s="138"/>
      <c r="IXU228" s="138"/>
      <c r="IXV228" s="138"/>
      <c r="IXW228" s="138"/>
      <c r="IXX228" s="138"/>
      <c r="IXY228" s="138"/>
      <c r="IXZ228" s="138"/>
      <c r="IYA228" s="138"/>
      <c r="IYB228" s="138"/>
      <c r="IYC228" s="138"/>
      <c r="IYD228" s="138"/>
      <c r="IYE228" s="138"/>
      <c r="IYF228" s="138"/>
      <c r="IYG228" s="138"/>
      <c r="IYH228" s="138"/>
      <c r="IYI228" s="138"/>
      <c r="IYJ228" s="138"/>
      <c r="IYK228" s="138"/>
      <c r="IYL228" s="138"/>
      <c r="IYM228" s="138"/>
      <c r="IYN228" s="138"/>
      <c r="IYO228" s="138"/>
      <c r="IYP228" s="138"/>
      <c r="IYQ228" s="138"/>
      <c r="IYR228" s="138"/>
      <c r="IYS228" s="138"/>
      <c r="IYT228" s="138"/>
      <c r="IYU228" s="138"/>
      <c r="IYV228" s="138"/>
      <c r="IYW228" s="138"/>
      <c r="IYX228" s="138"/>
      <c r="IYY228" s="138"/>
      <c r="IYZ228" s="138"/>
      <c r="IZA228" s="138"/>
      <c r="IZB228" s="138"/>
      <c r="IZC228" s="138"/>
      <c r="IZD228" s="138"/>
      <c r="IZE228" s="138"/>
      <c r="IZF228" s="138"/>
      <c r="IZG228" s="138"/>
      <c r="IZH228" s="138"/>
      <c r="IZI228" s="138"/>
      <c r="IZJ228" s="138"/>
      <c r="IZK228" s="138"/>
      <c r="IZL228" s="138"/>
      <c r="IZM228" s="138"/>
      <c r="IZN228" s="138"/>
      <c r="IZO228" s="138"/>
      <c r="IZP228" s="138"/>
      <c r="IZQ228" s="138"/>
      <c r="IZR228" s="138"/>
      <c r="IZS228" s="138"/>
      <c r="IZT228" s="138"/>
      <c r="IZU228" s="138"/>
      <c r="IZV228" s="138"/>
      <c r="IZW228" s="138"/>
      <c r="IZX228" s="138"/>
      <c r="IZY228" s="138"/>
      <c r="IZZ228" s="138"/>
      <c r="JAA228" s="138"/>
      <c r="JAB228" s="138"/>
      <c r="JAC228" s="138"/>
      <c r="JAD228" s="138"/>
      <c r="JAE228" s="138"/>
      <c r="JAF228" s="138"/>
      <c r="JAG228" s="138"/>
      <c r="JAH228" s="138"/>
      <c r="JAI228" s="138"/>
      <c r="JAJ228" s="138"/>
      <c r="JAK228" s="138"/>
      <c r="JAL228" s="138"/>
      <c r="JAM228" s="138"/>
      <c r="JAN228" s="138"/>
      <c r="JAO228" s="138"/>
      <c r="JAP228" s="138"/>
      <c r="JAQ228" s="138"/>
      <c r="JAR228" s="138"/>
      <c r="JAS228" s="138"/>
      <c r="JAT228" s="138"/>
      <c r="JAU228" s="138"/>
      <c r="JAV228" s="138"/>
      <c r="JAW228" s="138"/>
      <c r="JAX228" s="138"/>
      <c r="JAY228" s="138"/>
      <c r="JAZ228" s="138"/>
      <c r="JBA228" s="138"/>
      <c r="JBB228" s="138"/>
      <c r="JBC228" s="138"/>
      <c r="JBD228" s="138"/>
      <c r="JBE228" s="138"/>
      <c r="JBF228" s="138"/>
      <c r="JBG228" s="138"/>
      <c r="JBH228" s="138"/>
      <c r="JBI228" s="138"/>
      <c r="JBJ228" s="138"/>
      <c r="JBK228" s="138"/>
      <c r="JBL228" s="138"/>
      <c r="JBM228" s="138"/>
      <c r="JBN228" s="138"/>
      <c r="JBO228" s="138"/>
      <c r="JBP228" s="138"/>
      <c r="JBQ228" s="138"/>
      <c r="JBR228" s="138"/>
      <c r="JBS228" s="138"/>
      <c r="JBT228" s="138"/>
      <c r="JBU228" s="138"/>
      <c r="JBV228" s="138"/>
      <c r="JBW228" s="138"/>
      <c r="JBX228" s="138"/>
      <c r="JBY228" s="138"/>
      <c r="JBZ228" s="138"/>
      <c r="JCA228" s="138"/>
      <c r="JCB228" s="138"/>
      <c r="JCC228" s="138"/>
      <c r="JCD228" s="138"/>
      <c r="JCE228" s="138"/>
      <c r="JCF228" s="138"/>
      <c r="JCG228" s="138"/>
      <c r="JCH228" s="138"/>
      <c r="JCI228" s="138"/>
      <c r="JCJ228" s="138"/>
      <c r="JCK228" s="138"/>
      <c r="JCL228" s="138"/>
      <c r="JCM228" s="138"/>
      <c r="JCN228" s="138"/>
      <c r="JCO228" s="138"/>
      <c r="JCP228" s="138"/>
      <c r="JCQ228" s="138"/>
      <c r="JCR228" s="138"/>
      <c r="JCS228" s="138"/>
      <c r="JCT228" s="138"/>
      <c r="JCU228" s="138"/>
      <c r="JCV228" s="138"/>
      <c r="JCW228" s="138"/>
      <c r="JCX228" s="138"/>
      <c r="JCY228" s="138"/>
      <c r="JCZ228" s="138"/>
      <c r="JDA228" s="138"/>
      <c r="JDB228" s="138"/>
      <c r="JDC228" s="138"/>
      <c r="JDD228" s="138"/>
      <c r="JDE228" s="138"/>
      <c r="JDF228" s="138"/>
      <c r="JDG228" s="138"/>
      <c r="JDH228" s="138"/>
      <c r="JDI228" s="138"/>
      <c r="JDJ228" s="138"/>
      <c r="JDK228" s="138"/>
      <c r="JDL228" s="138"/>
      <c r="JDM228" s="138"/>
      <c r="JDN228" s="138"/>
      <c r="JDO228" s="138"/>
      <c r="JDP228" s="138"/>
      <c r="JDQ228" s="138"/>
      <c r="JDR228" s="138"/>
      <c r="JDS228" s="138"/>
      <c r="JDT228" s="138"/>
      <c r="JDU228" s="138"/>
      <c r="JDV228" s="138"/>
      <c r="JDW228" s="138"/>
      <c r="JDX228" s="138"/>
      <c r="JDY228" s="138"/>
      <c r="JDZ228" s="138"/>
      <c r="JEA228" s="138"/>
      <c r="JEB228" s="138"/>
      <c r="JEC228" s="138"/>
      <c r="JED228" s="138"/>
      <c r="JEE228" s="138"/>
      <c r="JEF228" s="138"/>
      <c r="JEG228" s="138"/>
      <c r="JEH228" s="138"/>
      <c r="JEI228" s="138"/>
      <c r="JEJ228" s="138"/>
      <c r="JEK228" s="138"/>
      <c r="JEL228" s="138"/>
      <c r="JEM228" s="138"/>
      <c r="JEN228" s="138"/>
      <c r="JEO228" s="138"/>
      <c r="JEP228" s="138"/>
      <c r="JEQ228" s="138"/>
      <c r="JER228" s="138"/>
      <c r="JES228" s="138"/>
      <c r="JET228" s="138"/>
      <c r="JEU228" s="138"/>
      <c r="JEV228" s="138"/>
      <c r="JEW228" s="138"/>
      <c r="JEX228" s="138"/>
      <c r="JEY228" s="138"/>
      <c r="JEZ228" s="138"/>
      <c r="JFA228" s="138"/>
      <c r="JFB228" s="138"/>
      <c r="JFC228" s="138"/>
      <c r="JFD228" s="138"/>
      <c r="JFE228" s="138"/>
      <c r="JFF228" s="138"/>
      <c r="JFG228" s="138"/>
      <c r="JFH228" s="138"/>
      <c r="JFI228" s="138"/>
      <c r="JFJ228" s="138"/>
      <c r="JFK228" s="138"/>
      <c r="JFL228" s="138"/>
      <c r="JFM228" s="138"/>
      <c r="JFN228" s="138"/>
      <c r="JFO228" s="138"/>
      <c r="JFP228" s="138"/>
      <c r="JFQ228" s="138"/>
      <c r="JFR228" s="138"/>
      <c r="JFS228" s="138"/>
      <c r="JFT228" s="138"/>
      <c r="JFU228" s="138"/>
      <c r="JFV228" s="138"/>
      <c r="JFW228" s="138"/>
      <c r="JFX228" s="138"/>
      <c r="JFY228" s="138"/>
      <c r="JFZ228" s="138"/>
      <c r="JGA228" s="138"/>
      <c r="JGB228" s="138"/>
      <c r="JGC228" s="138"/>
      <c r="JGD228" s="138"/>
      <c r="JGE228" s="138"/>
      <c r="JGF228" s="138"/>
      <c r="JGG228" s="138"/>
      <c r="JGH228" s="138"/>
      <c r="JGI228" s="138"/>
      <c r="JGJ228" s="138"/>
      <c r="JGK228" s="138"/>
      <c r="JGL228" s="138"/>
      <c r="JGM228" s="138"/>
      <c r="JGN228" s="138"/>
      <c r="JGO228" s="138"/>
      <c r="JGP228" s="138"/>
      <c r="JGQ228" s="138"/>
      <c r="JGR228" s="138"/>
      <c r="JGS228" s="138"/>
      <c r="JGT228" s="138"/>
      <c r="JGU228" s="138"/>
      <c r="JGV228" s="138"/>
      <c r="JGW228" s="138"/>
      <c r="JGX228" s="138"/>
      <c r="JGY228" s="138"/>
      <c r="JGZ228" s="138"/>
      <c r="JHA228" s="138"/>
      <c r="JHB228" s="138"/>
      <c r="JHC228" s="138"/>
      <c r="JHD228" s="138"/>
      <c r="JHE228" s="138"/>
      <c r="JHF228" s="138"/>
      <c r="JHG228" s="138"/>
      <c r="JHH228" s="138"/>
      <c r="JHI228" s="138"/>
      <c r="JHJ228" s="138"/>
      <c r="JHK228" s="138"/>
      <c r="JHL228" s="138"/>
      <c r="JHM228" s="138"/>
      <c r="JHN228" s="138"/>
      <c r="JHO228" s="138"/>
      <c r="JHP228" s="138"/>
      <c r="JHQ228" s="138"/>
      <c r="JHR228" s="138"/>
      <c r="JHS228" s="138"/>
      <c r="JHT228" s="138"/>
      <c r="JHU228" s="138"/>
      <c r="JHV228" s="138"/>
      <c r="JHW228" s="138"/>
      <c r="JHX228" s="138"/>
      <c r="JHY228" s="138"/>
      <c r="JHZ228" s="138"/>
      <c r="JIA228" s="138"/>
      <c r="JIB228" s="138"/>
      <c r="JIC228" s="138"/>
      <c r="JID228" s="138"/>
      <c r="JIE228" s="138"/>
      <c r="JIF228" s="138"/>
      <c r="JIG228" s="138"/>
      <c r="JIH228" s="138"/>
      <c r="JII228" s="138"/>
      <c r="JIJ228" s="138"/>
      <c r="JIK228" s="138"/>
      <c r="JIL228" s="138"/>
      <c r="JIM228" s="138"/>
      <c r="JIN228" s="138"/>
      <c r="JIO228" s="138"/>
      <c r="JIP228" s="138"/>
      <c r="JIQ228" s="138"/>
      <c r="JIR228" s="138"/>
      <c r="JIS228" s="138"/>
      <c r="JIT228" s="138"/>
      <c r="JIU228" s="138"/>
      <c r="JIV228" s="138"/>
      <c r="JIW228" s="138"/>
      <c r="JIX228" s="138"/>
      <c r="JIY228" s="138"/>
      <c r="JIZ228" s="138"/>
      <c r="JJA228" s="138"/>
      <c r="JJB228" s="138"/>
      <c r="JJC228" s="138"/>
      <c r="JJD228" s="138"/>
      <c r="JJE228" s="138"/>
      <c r="JJF228" s="138"/>
      <c r="JJG228" s="138"/>
      <c r="JJH228" s="138"/>
      <c r="JJI228" s="138"/>
      <c r="JJJ228" s="138"/>
      <c r="JJK228" s="138"/>
      <c r="JJL228" s="138"/>
      <c r="JJM228" s="138"/>
      <c r="JJN228" s="138"/>
      <c r="JJO228" s="138"/>
      <c r="JJP228" s="138"/>
      <c r="JJQ228" s="138"/>
      <c r="JJR228" s="138"/>
      <c r="JJS228" s="138"/>
      <c r="JJT228" s="138"/>
      <c r="JJU228" s="138"/>
      <c r="JJV228" s="138"/>
      <c r="JJW228" s="138"/>
      <c r="JJX228" s="138"/>
      <c r="JJY228" s="138"/>
      <c r="JJZ228" s="138"/>
      <c r="JKA228" s="138"/>
      <c r="JKB228" s="138"/>
      <c r="JKC228" s="138"/>
      <c r="JKD228" s="138"/>
      <c r="JKE228" s="138"/>
      <c r="JKF228" s="138"/>
      <c r="JKG228" s="138"/>
      <c r="JKH228" s="138"/>
      <c r="JKI228" s="138"/>
      <c r="JKJ228" s="138"/>
      <c r="JKK228" s="138"/>
      <c r="JKL228" s="138"/>
      <c r="JKM228" s="138"/>
      <c r="JKN228" s="138"/>
      <c r="JKO228" s="138"/>
      <c r="JKP228" s="138"/>
      <c r="JKQ228" s="138"/>
      <c r="JKR228" s="138"/>
      <c r="JKS228" s="138"/>
      <c r="JKT228" s="138"/>
      <c r="JKU228" s="138"/>
      <c r="JKV228" s="138"/>
      <c r="JKW228" s="138"/>
      <c r="JKX228" s="138"/>
      <c r="JKY228" s="138"/>
      <c r="JKZ228" s="138"/>
      <c r="JLA228" s="138"/>
      <c r="JLB228" s="138"/>
      <c r="JLC228" s="138"/>
      <c r="JLD228" s="138"/>
      <c r="JLE228" s="138"/>
      <c r="JLF228" s="138"/>
      <c r="JLG228" s="138"/>
      <c r="JLH228" s="138"/>
      <c r="JLI228" s="138"/>
      <c r="JLJ228" s="138"/>
      <c r="JLK228" s="138"/>
      <c r="JLL228" s="138"/>
      <c r="JLM228" s="138"/>
      <c r="JLN228" s="138"/>
      <c r="JLO228" s="138"/>
      <c r="JLP228" s="138"/>
      <c r="JLQ228" s="138"/>
      <c r="JLR228" s="138"/>
      <c r="JLS228" s="138"/>
      <c r="JLT228" s="138"/>
      <c r="JLU228" s="138"/>
      <c r="JLV228" s="138"/>
      <c r="JLW228" s="138"/>
      <c r="JLX228" s="138"/>
      <c r="JLY228" s="138"/>
      <c r="JLZ228" s="138"/>
      <c r="JMA228" s="138"/>
      <c r="JMB228" s="138"/>
      <c r="JMC228" s="138"/>
      <c r="JMD228" s="138"/>
      <c r="JME228" s="138"/>
      <c r="JMF228" s="138"/>
      <c r="JMG228" s="138"/>
      <c r="JMH228" s="138"/>
      <c r="JMI228" s="138"/>
      <c r="JMJ228" s="138"/>
      <c r="JMK228" s="138"/>
      <c r="JML228" s="138"/>
      <c r="JMM228" s="138"/>
      <c r="JMN228" s="138"/>
      <c r="JMO228" s="138"/>
      <c r="JMP228" s="138"/>
      <c r="JMQ228" s="138"/>
      <c r="JMR228" s="138"/>
      <c r="JMS228" s="138"/>
      <c r="JMT228" s="138"/>
      <c r="JMU228" s="138"/>
      <c r="JMV228" s="138"/>
      <c r="JMW228" s="138"/>
      <c r="JMX228" s="138"/>
      <c r="JMY228" s="138"/>
      <c r="JMZ228" s="138"/>
      <c r="JNA228" s="138"/>
      <c r="JNB228" s="138"/>
      <c r="JNC228" s="138"/>
      <c r="JND228" s="138"/>
      <c r="JNE228" s="138"/>
      <c r="JNF228" s="138"/>
      <c r="JNG228" s="138"/>
      <c r="JNH228" s="138"/>
      <c r="JNI228" s="138"/>
      <c r="JNJ228" s="138"/>
      <c r="JNK228" s="138"/>
      <c r="JNL228" s="138"/>
      <c r="JNM228" s="138"/>
      <c r="JNN228" s="138"/>
      <c r="JNO228" s="138"/>
      <c r="JNP228" s="138"/>
      <c r="JNQ228" s="138"/>
      <c r="JNR228" s="138"/>
      <c r="JNS228" s="138"/>
      <c r="JNT228" s="138"/>
      <c r="JNU228" s="138"/>
      <c r="JNV228" s="138"/>
      <c r="JNW228" s="138"/>
      <c r="JNX228" s="138"/>
      <c r="JNY228" s="138"/>
      <c r="JNZ228" s="138"/>
      <c r="JOA228" s="138"/>
      <c r="JOB228" s="138"/>
      <c r="JOC228" s="138"/>
      <c r="JOD228" s="138"/>
      <c r="JOE228" s="138"/>
      <c r="JOF228" s="138"/>
      <c r="JOG228" s="138"/>
      <c r="JOH228" s="138"/>
      <c r="JOI228" s="138"/>
      <c r="JOJ228" s="138"/>
      <c r="JOK228" s="138"/>
      <c r="JOL228" s="138"/>
      <c r="JOM228" s="138"/>
      <c r="JON228" s="138"/>
      <c r="JOO228" s="138"/>
      <c r="JOP228" s="138"/>
      <c r="JOQ228" s="138"/>
      <c r="JOR228" s="138"/>
      <c r="JOS228" s="138"/>
      <c r="JOT228" s="138"/>
      <c r="JOU228" s="138"/>
      <c r="JOV228" s="138"/>
      <c r="JOW228" s="138"/>
      <c r="JOX228" s="138"/>
      <c r="JOY228" s="138"/>
      <c r="JOZ228" s="138"/>
      <c r="JPA228" s="138"/>
      <c r="JPB228" s="138"/>
      <c r="JPC228" s="138"/>
      <c r="JPD228" s="138"/>
      <c r="JPE228" s="138"/>
      <c r="JPF228" s="138"/>
      <c r="JPG228" s="138"/>
      <c r="JPH228" s="138"/>
      <c r="JPI228" s="138"/>
      <c r="JPJ228" s="138"/>
      <c r="JPK228" s="138"/>
      <c r="JPL228" s="138"/>
      <c r="JPM228" s="138"/>
      <c r="JPN228" s="138"/>
      <c r="JPO228" s="138"/>
      <c r="JPP228" s="138"/>
      <c r="JPQ228" s="138"/>
      <c r="JPR228" s="138"/>
      <c r="JPS228" s="138"/>
      <c r="JPT228" s="138"/>
      <c r="JPU228" s="138"/>
      <c r="JPV228" s="138"/>
      <c r="JPW228" s="138"/>
      <c r="JPX228" s="138"/>
      <c r="JPY228" s="138"/>
      <c r="JPZ228" s="138"/>
      <c r="JQA228" s="138"/>
      <c r="JQB228" s="138"/>
      <c r="JQC228" s="138"/>
      <c r="JQD228" s="138"/>
      <c r="JQE228" s="138"/>
      <c r="JQF228" s="138"/>
      <c r="JQG228" s="138"/>
      <c r="JQH228" s="138"/>
      <c r="JQI228" s="138"/>
      <c r="JQJ228" s="138"/>
      <c r="JQK228" s="138"/>
      <c r="JQL228" s="138"/>
      <c r="JQM228" s="138"/>
      <c r="JQN228" s="138"/>
      <c r="JQO228" s="138"/>
      <c r="JQP228" s="138"/>
      <c r="JQQ228" s="138"/>
      <c r="JQR228" s="138"/>
      <c r="JQS228" s="138"/>
      <c r="JQT228" s="138"/>
      <c r="JQU228" s="138"/>
      <c r="JQV228" s="138"/>
      <c r="JQW228" s="138"/>
      <c r="JQX228" s="138"/>
      <c r="JQY228" s="138"/>
      <c r="JQZ228" s="138"/>
      <c r="JRA228" s="138"/>
      <c r="JRB228" s="138"/>
      <c r="JRC228" s="138"/>
      <c r="JRD228" s="138"/>
      <c r="JRE228" s="138"/>
      <c r="JRF228" s="138"/>
      <c r="JRG228" s="138"/>
      <c r="JRH228" s="138"/>
      <c r="JRI228" s="138"/>
      <c r="JRJ228" s="138"/>
      <c r="JRK228" s="138"/>
      <c r="JRL228" s="138"/>
      <c r="JRM228" s="138"/>
      <c r="JRN228" s="138"/>
      <c r="JRO228" s="138"/>
      <c r="JRP228" s="138"/>
      <c r="JRQ228" s="138"/>
      <c r="JRR228" s="138"/>
      <c r="JRS228" s="138"/>
      <c r="JRT228" s="138"/>
      <c r="JRU228" s="138"/>
      <c r="JRV228" s="138"/>
      <c r="JRW228" s="138"/>
      <c r="JRX228" s="138"/>
      <c r="JRY228" s="138"/>
      <c r="JRZ228" s="138"/>
      <c r="JSA228" s="138"/>
      <c r="JSB228" s="138"/>
      <c r="JSC228" s="138"/>
      <c r="JSD228" s="138"/>
      <c r="JSE228" s="138"/>
      <c r="JSF228" s="138"/>
      <c r="JSG228" s="138"/>
      <c r="JSH228" s="138"/>
      <c r="JSI228" s="138"/>
      <c r="JSJ228" s="138"/>
      <c r="JSK228" s="138"/>
      <c r="JSL228" s="138"/>
      <c r="JSM228" s="138"/>
      <c r="JSN228" s="138"/>
      <c r="JSO228" s="138"/>
      <c r="JSP228" s="138"/>
      <c r="JSQ228" s="138"/>
      <c r="JSR228" s="138"/>
      <c r="JSS228" s="138"/>
      <c r="JST228" s="138"/>
      <c r="JSU228" s="138"/>
      <c r="JSV228" s="138"/>
      <c r="JSW228" s="138"/>
      <c r="JSX228" s="138"/>
      <c r="JSY228" s="138"/>
      <c r="JSZ228" s="138"/>
      <c r="JTA228" s="138"/>
      <c r="JTB228" s="138"/>
      <c r="JTC228" s="138"/>
      <c r="JTD228" s="138"/>
      <c r="JTE228" s="138"/>
      <c r="JTF228" s="138"/>
      <c r="JTG228" s="138"/>
      <c r="JTH228" s="138"/>
      <c r="JTI228" s="138"/>
      <c r="JTJ228" s="138"/>
      <c r="JTK228" s="138"/>
      <c r="JTL228" s="138"/>
      <c r="JTM228" s="138"/>
      <c r="JTN228" s="138"/>
      <c r="JTO228" s="138"/>
      <c r="JTP228" s="138"/>
      <c r="JTQ228" s="138"/>
      <c r="JTR228" s="138"/>
      <c r="JTS228" s="138"/>
      <c r="JTT228" s="138"/>
      <c r="JTU228" s="138"/>
      <c r="JTV228" s="138"/>
      <c r="JTW228" s="138"/>
      <c r="JTX228" s="138"/>
      <c r="JTY228" s="138"/>
      <c r="JTZ228" s="138"/>
      <c r="JUA228" s="138"/>
      <c r="JUB228" s="138"/>
      <c r="JUC228" s="138"/>
      <c r="JUD228" s="138"/>
      <c r="JUE228" s="138"/>
      <c r="JUF228" s="138"/>
      <c r="JUG228" s="138"/>
      <c r="JUH228" s="138"/>
      <c r="JUI228" s="138"/>
      <c r="JUJ228" s="138"/>
      <c r="JUK228" s="138"/>
      <c r="JUL228" s="138"/>
      <c r="JUM228" s="138"/>
      <c r="JUN228" s="138"/>
      <c r="JUO228" s="138"/>
      <c r="JUP228" s="138"/>
      <c r="JUQ228" s="138"/>
      <c r="JUR228" s="138"/>
      <c r="JUS228" s="138"/>
      <c r="JUT228" s="138"/>
      <c r="JUU228" s="138"/>
      <c r="JUV228" s="138"/>
      <c r="JUW228" s="138"/>
      <c r="JUX228" s="138"/>
      <c r="JUY228" s="138"/>
      <c r="JUZ228" s="138"/>
      <c r="JVA228" s="138"/>
      <c r="JVB228" s="138"/>
      <c r="JVC228" s="138"/>
      <c r="JVD228" s="138"/>
      <c r="JVE228" s="138"/>
      <c r="JVF228" s="138"/>
      <c r="JVG228" s="138"/>
      <c r="JVH228" s="138"/>
      <c r="JVI228" s="138"/>
      <c r="JVJ228" s="138"/>
      <c r="JVK228" s="138"/>
      <c r="JVL228" s="138"/>
      <c r="JVM228" s="138"/>
      <c r="JVN228" s="138"/>
      <c r="JVO228" s="138"/>
      <c r="JVP228" s="138"/>
      <c r="JVQ228" s="138"/>
      <c r="JVR228" s="138"/>
      <c r="JVS228" s="138"/>
      <c r="JVT228" s="138"/>
      <c r="JVU228" s="138"/>
      <c r="JVV228" s="138"/>
      <c r="JVW228" s="138"/>
      <c r="JVX228" s="138"/>
      <c r="JVY228" s="138"/>
      <c r="JVZ228" s="138"/>
      <c r="JWA228" s="138"/>
      <c r="JWB228" s="138"/>
      <c r="JWC228" s="138"/>
      <c r="JWD228" s="138"/>
      <c r="JWE228" s="138"/>
      <c r="JWF228" s="138"/>
      <c r="JWG228" s="138"/>
      <c r="JWH228" s="138"/>
      <c r="JWI228" s="138"/>
      <c r="JWJ228" s="138"/>
      <c r="JWK228" s="138"/>
      <c r="JWL228" s="138"/>
      <c r="JWM228" s="138"/>
      <c r="JWN228" s="138"/>
      <c r="JWO228" s="138"/>
      <c r="JWP228" s="138"/>
      <c r="JWQ228" s="138"/>
      <c r="JWR228" s="138"/>
      <c r="JWS228" s="138"/>
      <c r="JWT228" s="138"/>
      <c r="JWU228" s="138"/>
      <c r="JWV228" s="138"/>
      <c r="JWW228" s="138"/>
      <c r="JWX228" s="138"/>
      <c r="JWY228" s="138"/>
      <c r="JWZ228" s="138"/>
      <c r="JXA228" s="138"/>
      <c r="JXB228" s="138"/>
      <c r="JXC228" s="138"/>
      <c r="JXD228" s="138"/>
      <c r="JXE228" s="138"/>
      <c r="JXF228" s="138"/>
      <c r="JXG228" s="138"/>
      <c r="JXH228" s="138"/>
      <c r="JXI228" s="138"/>
      <c r="JXJ228" s="138"/>
      <c r="JXK228" s="138"/>
      <c r="JXL228" s="138"/>
      <c r="JXM228" s="138"/>
      <c r="JXN228" s="138"/>
      <c r="JXO228" s="138"/>
      <c r="JXP228" s="138"/>
      <c r="JXQ228" s="138"/>
      <c r="JXR228" s="138"/>
      <c r="JXS228" s="138"/>
      <c r="JXT228" s="138"/>
      <c r="JXU228" s="138"/>
      <c r="JXV228" s="138"/>
      <c r="JXW228" s="138"/>
      <c r="JXX228" s="138"/>
      <c r="JXY228" s="138"/>
      <c r="JXZ228" s="138"/>
      <c r="JYA228" s="138"/>
      <c r="JYB228" s="138"/>
      <c r="JYC228" s="138"/>
      <c r="JYD228" s="138"/>
      <c r="JYE228" s="138"/>
      <c r="JYF228" s="138"/>
      <c r="JYG228" s="138"/>
      <c r="JYH228" s="138"/>
      <c r="JYI228" s="138"/>
      <c r="JYJ228" s="138"/>
      <c r="JYK228" s="138"/>
      <c r="JYL228" s="138"/>
      <c r="JYM228" s="138"/>
      <c r="JYN228" s="138"/>
      <c r="JYO228" s="138"/>
      <c r="JYP228" s="138"/>
      <c r="JYQ228" s="138"/>
      <c r="JYR228" s="138"/>
      <c r="JYS228" s="138"/>
      <c r="JYT228" s="138"/>
      <c r="JYU228" s="138"/>
      <c r="JYV228" s="138"/>
      <c r="JYW228" s="138"/>
      <c r="JYX228" s="138"/>
      <c r="JYY228" s="138"/>
      <c r="JYZ228" s="138"/>
      <c r="JZA228" s="138"/>
      <c r="JZB228" s="138"/>
      <c r="JZC228" s="138"/>
      <c r="JZD228" s="138"/>
      <c r="JZE228" s="138"/>
      <c r="JZF228" s="138"/>
      <c r="JZG228" s="138"/>
      <c r="JZH228" s="138"/>
      <c r="JZI228" s="138"/>
      <c r="JZJ228" s="138"/>
      <c r="JZK228" s="138"/>
      <c r="JZL228" s="138"/>
      <c r="JZM228" s="138"/>
      <c r="JZN228" s="138"/>
      <c r="JZO228" s="138"/>
      <c r="JZP228" s="138"/>
      <c r="JZQ228" s="138"/>
      <c r="JZR228" s="138"/>
      <c r="JZS228" s="138"/>
      <c r="JZT228" s="138"/>
      <c r="JZU228" s="138"/>
      <c r="JZV228" s="138"/>
      <c r="JZW228" s="138"/>
      <c r="JZX228" s="138"/>
      <c r="JZY228" s="138"/>
      <c r="JZZ228" s="138"/>
      <c r="KAA228" s="138"/>
      <c r="KAB228" s="138"/>
      <c r="KAC228" s="138"/>
      <c r="KAD228" s="138"/>
      <c r="KAE228" s="138"/>
      <c r="KAF228" s="138"/>
      <c r="KAG228" s="138"/>
      <c r="KAH228" s="138"/>
      <c r="KAI228" s="138"/>
      <c r="KAJ228" s="138"/>
      <c r="KAK228" s="138"/>
      <c r="KAL228" s="138"/>
      <c r="KAM228" s="138"/>
      <c r="KAN228" s="138"/>
      <c r="KAO228" s="138"/>
      <c r="KAP228" s="138"/>
      <c r="KAQ228" s="138"/>
      <c r="KAR228" s="138"/>
      <c r="KAS228" s="138"/>
      <c r="KAT228" s="138"/>
      <c r="KAU228" s="138"/>
      <c r="KAV228" s="138"/>
      <c r="KAW228" s="138"/>
      <c r="KAX228" s="138"/>
      <c r="KAY228" s="138"/>
      <c r="KAZ228" s="138"/>
      <c r="KBA228" s="138"/>
      <c r="KBB228" s="138"/>
      <c r="KBC228" s="138"/>
      <c r="KBD228" s="138"/>
      <c r="KBE228" s="138"/>
      <c r="KBF228" s="138"/>
      <c r="KBG228" s="138"/>
      <c r="KBH228" s="138"/>
      <c r="KBI228" s="138"/>
      <c r="KBJ228" s="138"/>
      <c r="KBK228" s="138"/>
      <c r="KBL228" s="138"/>
      <c r="KBM228" s="138"/>
      <c r="KBN228" s="138"/>
      <c r="KBO228" s="138"/>
      <c r="KBP228" s="138"/>
      <c r="KBQ228" s="138"/>
      <c r="KBR228" s="138"/>
      <c r="KBS228" s="138"/>
      <c r="KBT228" s="138"/>
      <c r="KBU228" s="138"/>
      <c r="KBV228" s="138"/>
      <c r="KBW228" s="138"/>
      <c r="KBX228" s="138"/>
      <c r="KBY228" s="138"/>
      <c r="KBZ228" s="138"/>
      <c r="KCA228" s="138"/>
      <c r="KCB228" s="138"/>
      <c r="KCC228" s="138"/>
      <c r="KCD228" s="138"/>
      <c r="KCE228" s="138"/>
      <c r="KCF228" s="138"/>
      <c r="KCG228" s="138"/>
      <c r="KCH228" s="138"/>
      <c r="KCI228" s="138"/>
      <c r="KCJ228" s="138"/>
      <c r="KCK228" s="138"/>
      <c r="KCL228" s="138"/>
      <c r="KCM228" s="138"/>
      <c r="KCN228" s="138"/>
      <c r="KCO228" s="138"/>
      <c r="KCP228" s="138"/>
      <c r="KCQ228" s="138"/>
      <c r="KCR228" s="138"/>
      <c r="KCS228" s="138"/>
      <c r="KCT228" s="138"/>
      <c r="KCU228" s="138"/>
      <c r="KCV228" s="138"/>
      <c r="KCW228" s="138"/>
      <c r="KCX228" s="138"/>
      <c r="KCY228" s="138"/>
      <c r="KCZ228" s="138"/>
      <c r="KDA228" s="138"/>
      <c r="KDB228" s="138"/>
      <c r="KDC228" s="138"/>
      <c r="KDD228" s="138"/>
      <c r="KDE228" s="138"/>
      <c r="KDF228" s="138"/>
      <c r="KDG228" s="138"/>
      <c r="KDH228" s="138"/>
      <c r="KDI228" s="138"/>
      <c r="KDJ228" s="138"/>
      <c r="KDK228" s="138"/>
      <c r="KDL228" s="138"/>
      <c r="KDM228" s="138"/>
      <c r="KDN228" s="138"/>
      <c r="KDO228" s="138"/>
      <c r="KDP228" s="138"/>
      <c r="KDQ228" s="138"/>
      <c r="KDR228" s="138"/>
      <c r="KDS228" s="138"/>
      <c r="KDT228" s="138"/>
      <c r="KDU228" s="138"/>
      <c r="KDV228" s="138"/>
      <c r="KDW228" s="138"/>
      <c r="KDX228" s="138"/>
      <c r="KDY228" s="138"/>
      <c r="KDZ228" s="138"/>
      <c r="KEA228" s="138"/>
      <c r="KEB228" s="138"/>
      <c r="KEC228" s="138"/>
      <c r="KED228" s="138"/>
      <c r="KEE228" s="138"/>
      <c r="KEF228" s="138"/>
      <c r="KEG228" s="138"/>
      <c r="KEH228" s="138"/>
      <c r="KEI228" s="138"/>
      <c r="KEJ228" s="138"/>
      <c r="KEK228" s="138"/>
      <c r="KEL228" s="138"/>
      <c r="KEM228" s="138"/>
      <c r="KEN228" s="138"/>
      <c r="KEO228" s="138"/>
      <c r="KEP228" s="138"/>
      <c r="KEQ228" s="138"/>
      <c r="KER228" s="138"/>
      <c r="KES228" s="138"/>
      <c r="KET228" s="138"/>
      <c r="KEU228" s="138"/>
      <c r="KEV228" s="138"/>
      <c r="KEW228" s="138"/>
      <c r="KEX228" s="138"/>
      <c r="KEY228" s="138"/>
      <c r="KEZ228" s="138"/>
      <c r="KFA228" s="138"/>
      <c r="KFB228" s="138"/>
      <c r="KFC228" s="138"/>
      <c r="KFD228" s="138"/>
      <c r="KFE228" s="138"/>
      <c r="KFF228" s="138"/>
      <c r="KFG228" s="138"/>
      <c r="KFH228" s="138"/>
      <c r="KFI228" s="138"/>
      <c r="KFJ228" s="138"/>
      <c r="KFK228" s="138"/>
      <c r="KFL228" s="138"/>
      <c r="KFM228" s="138"/>
      <c r="KFN228" s="138"/>
      <c r="KFO228" s="138"/>
      <c r="KFP228" s="138"/>
      <c r="KFQ228" s="138"/>
      <c r="KFR228" s="138"/>
      <c r="KFS228" s="138"/>
      <c r="KFT228" s="138"/>
      <c r="KFU228" s="138"/>
      <c r="KFV228" s="138"/>
      <c r="KFW228" s="138"/>
      <c r="KFX228" s="138"/>
      <c r="KFY228" s="138"/>
      <c r="KFZ228" s="138"/>
      <c r="KGA228" s="138"/>
      <c r="KGB228" s="138"/>
      <c r="KGC228" s="138"/>
      <c r="KGD228" s="138"/>
      <c r="KGE228" s="138"/>
      <c r="KGF228" s="138"/>
      <c r="KGG228" s="138"/>
      <c r="KGH228" s="138"/>
      <c r="KGI228" s="138"/>
      <c r="KGJ228" s="138"/>
      <c r="KGK228" s="138"/>
      <c r="KGL228" s="138"/>
      <c r="KGM228" s="138"/>
      <c r="KGN228" s="138"/>
      <c r="KGO228" s="138"/>
      <c r="KGP228" s="138"/>
      <c r="KGQ228" s="138"/>
      <c r="KGR228" s="138"/>
      <c r="KGS228" s="138"/>
      <c r="KGT228" s="138"/>
      <c r="KGU228" s="138"/>
      <c r="KGV228" s="138"/>
      <c r="KGW228" s="138"/>
      <c r="KGX228" s="138"/>
      <c r="KGY228" s="138"/>
      <c r="KGZ228" s="138"/>
      <c r="KHA228" s="138"/>
      <c r="KHB228" s="138"/>
      <c r="KHC228" s="138"/>
      <c r="KHD228" s="138"/>
      <c r="KHE228" s="138"/>
      <c r="KHF228" s="138"/>
      <c r="KHG228" s="138"/>
      <c r="KHH228" s="138"/>
      <c r="KHI228" s="138"/>
      <c r="KHJ228" s="138"/>
      <c r="KHK228" s="138"/>
      <c r="KHL228" s="138"/>
      <c r="KHM228" s="138"/>
      <c r="KHN228" s="138"/>
      <c r="KHO228" s="138"/>
      <c r="KHP228" s="138"/>
      <c r="KHQ228" s="138"/>
      <c r="KHR228" s="138"/>
      <c r="KHS228" s="138"/>
      <c r="KHT228" s="138"/>
      <c r="KHU228" s="138"/>
      <c r="KHV228" s="138"/>
      <c r="KHW228" s="138"/>
      <c r="KHX228" s="138"/>
      <c r="KHY228" s="138"/>
      <c r="KHZ228" s="138"/>
      <c r="KIA228" s="138"/>
      <c r="KIB228" s="138"/>
      <c r="KIC228" s="138"/>
      <c r="KID228" s="138"/>
      <c r="KIE228" s="138"/>
      <c r="KIF228" s="138"/>
      <c r="KIG228" s="138"/>
      <c r="KIH228" s="138"/>
      <c r="KII228" s="138"/>
      <c r="KIJ228" s="138"/>
      <c r="KIK228" s="138"/>
      <c r="KIL228" s="138"/>
      <c r="KIM228" s="138"/>
      <c r="KIN228" s="138"/>
      <c r="KIO228" s="138"/>
      <c r="KIP228" s="138"/>
      <c r="KIQ228" s="138"/>
      <c r="KIR228" s="138"/>
      <c r="KIS228" s="138"/>
      <c r="KIT228" s="138"/>
      <c r="KIU228" s="138"/>
      <c r="KIV228" s="138"/>
      <c r="KIW228" s="138"/>
      <c r="KIX228" s="138"/>
      <c r="KIY228" s="138"/>
      <c r="KIZ228" s="138"/>
      <c r="KJA228" s="138"/>
      <c r="KJB228" s="138"/>
      <c r="KJC228" s="138"/>
      <c r="KJD228" s="138"/>
      <c r="KJE228" s="138"/>
      <c r="KJF228" s="138"/>
      <c r="KJG228" s="138"/>
      <c r="KJH228" s="138"/>
      <c r="KJI228" s="138"/>
      <c r="KJJ228" s="138"/>
      <c r="KJK228" s="138"/>
      <c r="KJL228" s="138"/>
      <c r="KJM228" s="138"/>
      <c r="KJN228" s="138"/>
      <c r="KJO228" s="138"/>
      <c r="KJP228" s="138"/>
      <c r="KJQ228" s="138"/>
      <c r="KJR228" s="138"/>
      <c r="KJS228" s="138"/>
      <c r="KJT228" s="138"/>
      <c r="KJU228" s="138"/>
      <c r="KJV228" s="138"/>
      <c r="KJW228" s="138"/>
      <c r="KJX228" s="138"/>
      <c r="KJY228" s="138"/>
      <c r="KJZ228" s="138"/>
      <c r="KKA228" s="138"/>
      <c r="KKB228" s="138"/>
      <c r="KKC228" s="138"/>
      <c r="KKD228" s="138"/>
      <c r="KKE228" s="138"/>
      <c r="KKF228" s="138"/>
      <c r="KKG228" s="138"/>
      <c r="KKH228" s="138"/>
      <c r="KKI228" s="138"/>
      <c r="KKJ228" s="138"/>
      <c r="KKK228" s="138"/>
      <c r="KKL228" s="138"/>
      <c r="KKM228" s="138"/>
      <c r="KKN228" s="138"/>
      <c r="KKO228" s="138"/>
      <c r="KKP228" s="138"/>
      <c r="KKQ228" s="138"/>
      <c r="KKR228" s="138"/>
      <c r="KKS228" s="138"/>
      <c r="KKT228" s="138"/>
      <c r="KKU228" s="138"/>
      <c r="KKV228" s="138"/>
      <c r="KKW228" s="138"/>
      <c r="KKX228" s="138"/>
      <c r="KKY228" s="138"/>
      <c r="KKZ228" s="138"/>
      <c r="KLA228" s="138"/>
      <c r="KLB228" s="138"/>
      <c r="KLC228" s="138"/>
      <c r="KLD228" s="138"/>
      <c r="KLE228" s="138"/>
      <c r="KLF228" s="138"/>
      <c r="KLG228" s="138"/>
      <c r="KLH228" s="138"/>
      <c r="KLI228" s="138"/>
      <c r="KLJ228" s="138"/>
      <c r="KLK228" s="138"/>
      <c r="KLL228" s="138"/>
      <c r="KLM228" s="138"/>
      <c r="KLN228" s="138"/>
      <c r="KLO228" s="138"/>
      <c r="KLP228" s="138"/>
      <c r="KLQ228" s="138"/>
      <c r="KLR228" s="138"/>
      <c r="KLS228" s="138"/>
      <c r="KLT228" s="138"/>
      <c r="KLU228" s="138"/>
      <c r="KLV228" s="138"/>
      <c r="KLW228" s="138"/>
      <c r="KLX228" s="138"/>
      <c r="KLY228" s="138"/>
      <c r="KLZ228" s="138"/>
      <c r="KMA228" s="138"/>
      <c r="KMB228" s="138"/>
      <c r="KMC228" s="138"/>
      <c r="KMD228" s="138"/>
      <c r="KME228" s="138"/>
      <c r="KMF228" s="138"/>
      <c r="KMG228" s="138"/>
      <c r="KMH228" s="138"/>
      <c r="KMI228" s="138"/>
      <c r="KMJ228" s="138"/>
      <c r="KMK228" s="138"/>
      <c r="KML228" s="138"/>
      <c r="KMM228" s="138"/>
      <c r="KMN228" s="138"/>
      <c r="KMO228" s="138"/>
      <c r="KMP228" s="138"/>
      <c r="KMQ228" s="138"/>
      <c r="KMR228" s="138"/>
      <c r="KMS228" s="138"/>
      <c r="KMT228" s="138"/>
      <c r="KMU228" s="138"/>
      <c r="KMV228" s="138"/>
      <c r="KMW228" s="138"/>
      <c r="KMX228" s="138"/>
      <c r="KMY228" s="138"/>
      <c r="KMZ228" s="138"/>
      <c r="KNA228" s="138"/>
      <c r="KNB228" s="138"/>
      <c r="KNC228" s="138"/>
      <c r="KND228" s="138"/>
      <c r="KNE228" s="138"/>
      <c r="KNF228" s="138"/>
      <c r="KNG228" s="138"/>
      <c r="KNH228" s="138"/>
      <c r="KNI228" s="138"/>
      <c r="KNJ228" s="138"/>
      <c r="KNK228" s="138"/>
      <c r="KNL228" s="138"/>
      <c r="KNM228" s="138"/>
      <c r="KNN228" s="138"/>
      <c r="KNO228" s="138"/>
      <c r="KNP228" s="138"/>
      <c r="KNQ228" s="138"/>
      <c r="KNR228" s="138"/>
      <c r="KNS228" s="138"/>
      <c r="KNT228" s="138"/>
      <c r="KNU228" s="138"/>
      <c r="KNV228" s="138"/>
      <c r="KNW228" s="138"/>
      <c r="KNX228" s="138"/>
      <c r="KNY228" s="138"/>
      <c r="KNZ228" s="138"/>
      <c r="KOA228" s="138"/>
      <c r="KOB228" s="138"/>
      <c r="KOC228" s="138"/>
      <c r="KOD228" s="138"/>
      <c r="KOE228" s="138"/>
      <c r="KOF228" s="138"/>
      <c r="KOG228" s="138"/>
      <c r="KOH228" s="138"/>
      <c r="KOI228" s="138"/>
      <c r="KOJ228" s="138"/>
      <c r="KOK228" s="138"/>
      <c r="KOL228" s="138"/>
      <c r="KOM228" s="138"/>
      <c r="KON228" s="138"/>
      <c r="KOO228" s="138"/>
      <c r="KOP228" s="138"/>
      <c r="KOQ228" s="138"/>
      <c r="KOR228" s="138"/>
      <c r="KOS228" s="138"/>
      <c r="KOT228" s="138"/>
      <c r="KOU228" s="138"/>
      <c r="KOV228" s="138"/>
      <c r="KOW228" s="138"/>
      <c r="KOX228" s="138"/>
      <c r="KOY228" s="138"/>
      <c r="KOZ228" s="138"/>
      <c r="KPA228" s="138"/>
      <c r="KPB228" s="138"/>
      <c r="KPC228" s="138"/>
      <c r="KPD228" s="138"/>
      <c r="KPE228" s="138"/>
      <c r="KPF228" s="138"/>
      <c r="KPG228" s="138"/>
      <c r="KPH228" s="138"/>
      <c r="KPI228" s="138"/>
      <c r="KPJ228" s="138"/>
      <c r="KPK228" s="138"/>
      <c r="KPL228" s="138"/>
      <c r="KPM228" s="138"/>
      <c r="KPN228" s="138"/>
      <c r="KPO228" s="138"/>
      <c r="KPP228" s="138"/>
      <c r="KPQ228" s="138"/>
      <c r="KPR228" s="138"/>
      <c r="KPS228" s="138"/>
      <c r="KPT228" s="138"/>
      <c r="KPU228" s="138"/>
      <c r="KPV228" s="138"/>
      <c r="KPW228" s="138"/>
      <c r="KPX228" s="138"/>
      <c r="KPY228" s="138"/>
      <c r="KPZ228" s="138"/>
      <c r="KQA228" s="138"/>
      <c r="KQB228" s="138"/>
      <c r="KQC228" s="138"/>
      <c r="KQD228" s="138"/>
      <c r="KQE228" s="138"/>
      <c r="KQF228" s="138"/>
      <c r="KQG228" s="138"/>
      <c r="KQH228" s="138"/>
      <c r="KQI228" s="138"/>
      <c r="KQJ228" s="138"/>
      <c r="KQK228" s="138"/>
      <c r="KQL228" s="138"/>
      <c r="KQM228" s="138"/>
      <c r="KQN228" s="138"/>
      <c r="KQO228" s="138"/>
      <c r="KQP228" s="138"/>
      <c r="KQQ228" s="138"/>
      <c r="KQR228" s="138"/>
      <c r="KQS228" s="138"/>
      <c r="KQT228" s="138"/>
      <c r="KQU228" s="138"/>
      <c r="KQV228" s="138"/>
      <c r="KQW228" s="138"/>
      <c r="KQX228" s="138"/>
      <c r="KQY228" s="138"/>
      <c r="KQZ228" s="138"/>
      <c r="KRA228" s="138"/>
      <c r="KRB228" s="138"/>
      <c r="KRC228" s="138"/>
      <c r="KRD228" s="138"/>
      <c r="KRE228" s="138"/>
      <c r="KRF228" s="138"/>
      <c r="KRG228" s="138"/>
      <c r="KRH228" s="138"/>
      <c r="KRI228" s="138"/>
      <c r="KRJ228" s="138"/>
      <c r="KRK228" s="138"/>
      <c r="KRL228" s="138"/>
      <c r="KRM228" s="138"/>
      <c r="KRN228" s="138"/>
      <c r="KRO228" s="138"/>
      <c r="KRP228" s="138"/>
      <c r="KRQ228" s="138"/>
      <c r="KRR228" s="138"/>
      <c r="KRS228" s="138"/>
      <c r="KRT228" s="138"/>
      <c r="KRU228" s="138"/>
      <c r="KRV228" s="138"/>
      <c r="KRW228" s="138"/>
      <c r="KRX228" s="138"/>
      <c r="KRY228" s="138"/>
      <c r="KRZ228" s="138"/>
      <c r="KSA228" s="138"/>
      <c r="KSB228" s="138"/>
      <c r="KSC228" s="138"/>
      <c r="KSD228" s="138"/>
      <c r="KSE228" s="138"/>
      <c r="KSF228" s="138"/>
      <c r="KSG228" s="138"/>
      <c r="KSH228" s="138"/>
      <c r="KSI228" s="138"/>
      <c r="KSJ228" s="138"/>
      <c r="KSK228" s="138"/>
      <c r="KSL228" s="138"/>
      <c r="KSM228" s="138"/>
      <c r="KSN228" s="138"/>
      <c r="KSO228" s="138"/>
      <c r="KSP228" s="138"/>
      <c r="KSQ228" s="138"/>
      <c r="KSR228" s="138"/>
      <c r="KSS228" s="138"/>
      <c r="KST228" s="138"/>
      <c r="KSU228" s="138"/>
      <c r="KSV228" s="138"/>
      <c r="KSW228" s="138"/>
      <c r="KSX228" s="138"/>
      <c r="KSY228" s="138"/>
      <c r="KSZ228" s="138"/>
      <c r="KTA228" s="138"/>
      <c r="KTB228" s="138"/>
      <c r="KTC228" s="138"/>
      <c r="KTD228" s="138"/>
      <c r="KTE228" s="138"/>
      <c r="KTF228" s="138"/>
      <c r="KTG228" s="138"/>
      <c r="KTH228" s="138"/>
      <c r="KTI228" s="138"/>
      <c r="KTJ228" s="138"/>
      <c r="KTK228" s="138"/>
      <c r="KTL228" s="138"/>
      <c r="KTM228" s="138"/>
      <c r="KTN228" s="138"/>
      <c r="KTO228" s="138"/>
      <c r="KTP228" s="138"/>
      <c r="KTQ228" s="138"/>
      <c r="KTR228" s="138"/>
      <c r="KTS228" s="138"/>
      <c r="KTT228" s="138"/>
      <c r="KTU228" s="138"/>
      <c r="KTV228" s="138"/>
      <c r="KTW228" s="138"/>
      <c r="KTX228" s="138"/>
      <c r="KTY228" s="138"/>
      <c r="KTZ228" s="138"/>
      <c r="KUA228" s="138"/>
      <c r="KUB228" s="138"/>
      <c r="KUC228" s="138"/>
      <c r="KUD228" s="138"/>
      <c r="KUE228" s="138"/>
      <c r="KUF228" s="138"/>
      <c r="KUG228" s="138"/>
      <c r="KUH228" s="138"/>
      <c r="KUI228" s="138"/>
      <c r="KUJ228" s="138"/>
      <c r="KUK228" s="138"/>
      <c r="KUL228" s="138"/>
      <c r="KUM228" s="138"/>
      <c r="KUN228" s="138"/>
      <c r="KUO228" s="138"/>
      <c r="KUP228" s="138"/>
      <c r="KUQ228" s="138"/>
      <c r="KUR228" s="138"/>
      <c r="KUS228" s="138"/>
      <c r="KUT228" s="138"/>
      <c r="KUU228" s="138"/>
      <c r="KUV228" s="138"/>
      <c r="KUW228" s="138"/>
      <c r="KUX228" s="138"/>
      <c r="KUY228" s="138"/>
      <c r="KUZ228" s="138"/>
      <c r="KVA228" s="138"/>
      <c r="KVB228" s="138"/>
      <c r="KVC228" s="138"/>
      <c r="KVD228" s="138"/>
      <c r="KVE228" s="138"/>
      <c r="KVF228" s="138"/>
      <c r="KVG228" s="138"/>
      <c r="KVH228" s="138"/>
      <c r="KVI228" s="138"/>
      <c r="KVJ228" s="138"/>
      <c r="KVK228" s="138"/>
      <c r="KVL228" s="138"/>
      <c r="KVM228" s="138"/>
      <c r="KVN228" s="138"/>
      <c r="KVO228" s="138"/>
      <c r="KVP228" s="138"/>
      <c r="KVQ228" s="138"/>
      <c r="KVR228" s="138"/>
      <c r="KVS228" s="138"/>
      <c r="KVT228" s="138"/>
      <c r="KVU228" s="138"/>
      <c r="KVV228" s="138"/>
      <c r="KVW228" s="138"/>
      <c r="KVX228" s="138"/>
      <c r="KVY228" s="138"/>
      <c r="KVZ228" s="138"/>
      <c r="KWA228" s="138"/>
      <c r="KWB228" s="138"/>
      <c r="KWC228" s="138"/>
      <c r="KWD228" s="138"/>
      <c r="KWE228" s="138"/>
      <c r="KWF228" s="138"/>
      <c r="KWG228" s="138"/>
      <c r="KWH228" s="138"/>
      <c r="KWI228" s="138"/>
      <c r="KWJ228" s="138"/>
      <c r="KWK228" s="138"/>
      <c r="KWL228" s="138"/>
      <c r="KWM228" s="138"/>
      <c r="KWN228" s="138"/>
      <c r="KWO228" s="138"/>
      <c r="KWP228" s="138"/>
      <c r="KWQ228" s="138"/>
      <c r="KWR228" s="138"/>
      <c r="KWS228" s="138"/>
      <c r="KWT228" s="138"/>
      <c r="KWU228" s="138"/>
      <c r="KWV228" s="138"/>
      <c r="KWW228" s="138"/>
      <c r="KWX228" s="138"/>
      <c r="KWY228" s="138"/>
      <c r="KWZ228" s="138"/>
      <c r="KXA228" s="138"/>
      <c r="KXB228" s="138"/>
      <c r="KXC228" s="138"/>
      <c r="KXD228" s="138"/>
      <c r="KXE228" s="138"/>
      <c r="KXF228" s="138"/>
      <c r="KXG228" s="138"/>
      <c r="KXH228" s="138"/>
      <c r="KXI228" s="138"/>
      <c r="KXJ228" s="138"/>
      <c r="KXK228" s="138"/>
      <c r="KXL228" s="138"/>
      <c r="KXM228" s="138"/>
      <c r="KXN228" s="138"/>
      <c r="KXO228" s="138"/>
      <c r="KXP228" s="138"/>
      <c r="KXQ228" s="138"/>
      <c r="KXR228" s="138"/>
      <c r="KXS228" s="138"/>
      <c r="KXT228" s="138"/>
      <c r="KXU228" s="138"/>
      <c r="KXV228" s="138"/>
      <c r="KXW228" s="138"/>
      <c r="KXX228" s="138"/>
      <c r="KXY228" s="138"/>
      <c r="KXZ228" s="138"/>
      <c r="KYA228" s="138"/>
      <c r="KYB228" s="138"/>
      <c r="KYC228" s="138"/>
      <c r="KYD228" s="138"/>
      <c r="KYE228" s="138"/>
      <c r="KYF228" s="138"/>
      <c r="KYG228" s="138"/>
      <c r="KYH228" s="138"/>
      <c r="KYI228" s="138"/>
      <c r="KYJ228" s="138"/>
      <c r="KYK228" s="138"/>
      <c r="KYL228" s="138"/>
      <c r="KYM228" s="138"/>
      <c r="KYN228" s="138"/>
      <c r="KYO228" s="138"/>
      <c r="KYP228" s="138"/>
      <c r="KYQ228" s="138"/>
      <c r="KYR228" s="138"/>
      <c r="KYS228" s="138"/>
      <c r="KYT228" s="138"/>
      <c r="KYU228" s="138"/>
      <c r="KYV228" s="138"/>
      <c r="KYW228" s="138"/>
      <c r="KYX228" s="138"/>
      <c r="KYY228" s="138"/>
      <c r="KYZ228" s="138"/>
      <c r="KZA228" s="138"/>
      <c r="KZB228" s="138"/>
      <c r="KZC228" s="138"/>
      <c r="KZD228" s="138"/>
      <c r="KZE228" s="138"/>
      <c r="KZF228" s="138"/>
      <c r="KZG228" s="138"/>
      <c r="KZH228" s="138"/>
      <c r="KZI228" s="138"/>
      <c r="KZJ228" s="138"/>
      <c r="KZK228" s="138"/>
      <c r="KZL228" s="138"/>
      <c r="KZM228" s="138"/>
      <c r="KZN228" s="138"/>
      <c r="KZO228" s="138"/>
      <c r="KZP228" s="138"/>
      <c r="KZQ228" s="138"/>
      <c r="KZR228" s="138"/>
      <c r="KZS228" s="138"/>
      <c r="KZT228" s="138"/>
      <c r="KZU228" s="138"/>
      <c r="KZV228" s="138"/>
      <c r="KZW228" s="138"/>
      <c r="KZX228" s="138"/>
      <c r="KZY228" s="138"/>
      <c r="KZZ228" s="138"/>
      <c r="LAA228" s="138"/>
      <c r="LAB228" s="138"/>
      <c r="LAC228" s="138"/>
      <c r="LAD228" s="138"/>
      <c r="LAE228" s="138"/>
      <c r="LAF228" s="138"/>
      <c r="LAG228" s="138"/>
      <c r="LAH228" s="138"/>
      <c r="LAI228" s="138"/>
      <c r="LAJ228" s="138"/>
      <c r="LAK228" s="138"/>
      <c r="LAL228" s="138"/>
      <c r="LAM228" s="138"/>
      <c r="LAN228" s="138"/>
      <c r="LAO228" s="138"/>
      <c r="LAP228" s="138"/>
      <c r="LAQ228" s="138"/>
      <c r="LAR228" s="138"/>
      <c r="LAS228" s="138"/>
      <c r="LAT228" s="138"/>
      <c r="LAU228" s="138"/>
      <c r="LAV228" s="138"/>
      <c r="LAW228" s="138"/>
      <c r="LAX228" s="138"/>
      <c r="LAY228" s="138"/>
      <c r="LAZ228" s="138"/>
      <c r="LBA228" s="138"/>
      <c r="LBB228" s="138"/>
      <c r="LBC228" s="138"/>
      <c r="LBD228" s="138"/>
      <c r="LBE228" s="138"/>
      <c r="LBF228" s="138"/>
      <c r="LBG228" s="138"/>
      <c r="LBH228" s="138"/>
      <c r="LBI228" s="138"/>
      <c r="LBJ228" s="138"/>
      <c r="LBK228" s="138"/>
      <c r="LBL228" s="138"/>
      <c r="LBM228" s="138"/>
      <c r="LBN228" s="138"/>
      <c r="LBO228" s="138"/>
      <c r="LBP228" s="138"/>
      <c r="LBQ228" s="138"/>
      <c r="LBR228" s="138"/>
      <c r="LBS228" s="138"/>
      <c r="LBT228" s="138"/>
      <c r="LBU228" s="138"/>
      <c r="LBV228" s="138"/>
      <c r="LBW228" s="138"/>
      <c r="LBX228" s="138"/>
      <c r="LBY228" s="138"/>
      <c r="LBZ228" s="138"/>
      <c r="LCA228" s="138"/>
      <c r="LCB228" s="138"/>
      <c r="LCC228" s="138"/>
      <c r="LCD228" s="138"/>
      <c r="LCE228" s="138"/>
      <c r="LCF228" s="138"/>
      <c r="LCG228" s="138"/>
      <c r="LCH228" s="138"/>
      <c r="LCI228" s="138"/>
      <c r="LCJ228" s="138"/>
      <c r="LCK228" s="138"/>
      <c r="LCL228" s="138"/>
      <c r="LCM228" s="138"/>
      <c r="LCN228" s="138"/>
      <c r="LCO228" s="138"/>
      <c r="LCP228" s="138"/>
      <c r="LCQ228" s="138"/>
      <c r="LCR228" s="138"/>
      <c r="LCS228" s="138"/>
      <c r="LCT228" s="138"/>
      <c r="LCU228" s="138"/>
      <c r="LCV228" s="138"/>
      <c r="LCW228" s="138"/>
      <c r="LCX228" s="138"/>
      <c r="LCY228" s="138"/>
      <c r="LCZ228" s="138"/>
      <c r="LDA228" s="138"/>
      <c r="LDB228" s="138"/>
      <c r="LDC228" s="138"/>
      <c r="LDD228" s="138"/>
      <c r="LDE228" s="138"/>
      <c r="LDF228" s="138"/>
      <c r="LDG228" s="138"/>
      <c r="LDH228" s="138"/>
      <c r="LDI228" s="138"/>
      <c r="LDJ228" s="138"/>
      <c r="LDK228" s="138"/>
      <c r="LDL228" s="138"/>
      <c r="LDM228" s="138"/>
      <c r="LDN228" s="138"/>
      <c r="LDO228" s="138"/>
      <c r="LDP228" s="138"/>
      <c r="LDQ228" s="138"/>
      <c r="LDR228" s="138"/>
      <c r="LDS228" s="138"/>
      <c r="LDT228" s="138"/>
      <c r="LDU228" s="138"/>
      <c r="LDV228" s="138"/>
      <c r="LDW228" s="138"/>
      <c r="LDX228" s="138"/>
      <c r="LDY228" s="138"/>
      <c r="LDZ228" s="138"/>
      <c r="LEA228" s="138"/>
      <c r="LEB228" s="138"/>
      <c r="LEC228" s="138"/>
      <c r="LED228" s="138"/>
      <c r="LEE228" s="138"/>
      <c r="LEF228" s="138"/>
      <c r="LEG228" s="138"/>
      <c r="LEH228" s="138"/>
      <c r="LEI228" s="138"/>
      <c r="LEJ228" s="138"/>
      <c r="LEK228" s="138"/>
      <c r="LEL228" s="138"/>
      <c r="LEM228" s="138"/>
      <c r="LEN228" s="138"/>
      <c r="LEO228" s="138"/>
      <c r="LEP228" s="138"/>
      <c r="LEQ228" s="138"/>
      <c r="LER228" s="138"/>
      <c r="LES228" s="138"/>
      <c r="LET228" s="138"/>
      <c r="LEU228" s="138"/>
      <c r="LEV228" s="138"/>
      <c r="LEW228" s="138"/>
      <c r="LEX228" s="138"/>
      <c r="LEY228" s="138"/>
      <c r="LEZ228" s="138"/>
      <c r="LFA228" s="138"/>
      <c r="LFB228" s="138"/>
      <c r="LFC228" s="138"/>
      <c r="LFD228" s="138"/>
      <c r="LFE228" s="138"/>
      <c r="LFF228" s="138"/>
      <c r="LFG228" s="138"/>
      <c r="LFH228" s="138"/>
      <c r="LFI228" s="138"/>
      <c r="LFJ228" s="138"/>
      <c r="LFK228" s="138"/>
      <c r="LFL228" s="138"/>
      <c r="LFM228" s="138"/>
      <c r="LFN228" s="138"/>
      <c r="LFO228" s="138"/>
      <c r="LFP228" s="138"/>
      <c r="LFQ228" s="138"/>
      <c r="LFR228" s="138"/>
      <c r="LFS228" s="138"/>
      <c r="LFT228" s="138"/>
      <c r="LFU228" s="138"/>
      <c r="LFV228" s="138"/>
      <c r="LFW228" s="138"/>
      <c r="LFX228" s="138"/>
      <c r="LFY228" s="138"/>
      <c r="LFZ228" s="138"/>
      <c r="LGA228" s="138"/>
      <c r="LGB228" s="138"/>
      <c r="LGC228" s="138"/>
      <c r="LGD228" s="138"/>
      <c r="LGE228" s="138"/>
      <c r="LGF228" s="138"/>
      <c r="LGG228" s="138"/>
      <c r="LGH228" s="138"/>
      <c r="LGI228" s="138"/>
      <c r="LGJ228" s="138"/>
      <c r="LGK228" s="138"/>
      <c r="LGL228" s="138"/>
      <c r="LGM228" s="138"/>
      <c r="LGN228" s="138"/>
      <c r="LGO228" s="138"/>
      <c r="LGP228" s="138"/>
      <c r="LGQ228" s="138"/>
      <c r="LGR228" s="138"/>
      <c r="LGS228" s="138"/>
      <c r="LGT228" s="138"/>
      <c r="LGU228" s="138"/>
      <c r="LGV228" s="138"/>
      <c r="LGW228" s="138"/>
      <c r="LGX228" s="138"/>
      <c r="LGY228" s="138"/>
      <c r="LGZ228" s="138"/>
      <c r="LHA228" s="138"/>
      <c r="LHB228" s="138"/>
      <c r="LHC228" s="138"/>
      <c r="LHD228" s="138"/>
      <c r="LHE228" s="138"/>
      <c r="LHF228" s="138"/>
      <c r="LHG228" s="138"/>
      <c r="LHH228" s="138"/>
      <c r="LHI228" s="138"/>
      <c r="LHJ228" s="138"/>
      <c r="LHK228" s="138"/>
      <c r="LHL228" s="138"/>
      <c r="LHM228" s="138"/>
      <c r="LHN228" s="138"/>
      <c r="LHO228" s="138"/>
      <c r="LHP228" s="138"/>
      <c r="LHQ228" s="138"/>
      <c r="LHR228" s="138"/>
      <c r="LHS228" s="138"/>
      <c r="LHT228" s="138"/>
      <c r="LHU228" s="138"/>
      <c r="LHV228" s="138"/>
      <c r="LHW228" s="138"/>
      <c r="LHX228" s="138"/>
      <c r="LHY228" s="138"/>
      <c r="LHZ228" s="138"/>
      <c r="LIA228" s="138"/>
      <c r="LIB228" s="138"/>
      <c r="LIC228" s="138"/>
      <c r="LID228" s="138"/>
      <c r="LIE228" s="138"/>
      <c r="LIF228" s="138"/>
      <c r="LIG228" s="138"/>
      <c r="LIH228" s="138"/>
      <c r="LII228" s="138"/>
      <c r="LIJ228" s="138"/>
      <c r="LIK228" s="138"/>
      <c r="LIL228" s="138"/>
      <c r="LIM228" s="138"/>
      <c r="LIN228" s="138"/>
      <c r="LIO228" s="138"/>
      <c r="LIP228" s="138"/>
      <c r="LIQ228" s="138"/>
      <c r="LIR228" s="138"/>
      <c r="LIS228" s="138"/>
      <c r="LIT228" s="138"/>
      <c r="LIU228" s="138"/>
      <c r="LIV228" s="138"/>
      <c r="LIW228" s="138"/>
      <c r="LIX228" s="138"/>
      <c r="LIY228" s="138"/>
      <c r="LIZ228" s="138"/>
      <c r="LJA228" s="138"/>
      <c r="LJB228" s="138"/>
      <c r="LJC228" s="138"/>
      <c r="LJD228" s="138"/>
      <c r="LJE228" s="138"/>
      <c r="LJF228" s="138"/>
      <c r="LJG228" s="138"/>
      <c r="LJH228" s="138"/>
      <c r="LJI228" s="138"/>
      <c r="LJJ228" s="138"/>
      <c r="LJK228" s="138"/>
      <c r="LJL228" s="138"/>
      <c r="LJM228" s="138"/>
      <c r="LJN228" s="138"/>
      <c r="LJO228" s="138"/>
      <c r="LJP228" s="138"/>
      <c r="LJQ228" s="138"/>
      <c r="LJR228" s="138"/>
      <c r="LJS228" s="138"/>
      <c r="LJT228" s="138"/>
      <c r="LJU228" s="138"/>
      <c r="LJV228" s="138"/>
      <c r="LJW228" s="138"/>
      <c r="LJX228" s="138"/>
      <c r="LJY228" s="138"/>
      <c r="LJZ228" s="138"/>
      <c r="LKA228" s="138"/>
      <c r="LKB228" s="138"/>
      <c r="LKC228" s="138"/>
      <c r="LKD228" s="138"/>
      <c r="LKE228" s="138"/>
      <c r="LKF228" s="138"/>
      <c r="LKG228" s="138"/>
      <c r="LKH228" s="138"/>
      <c r="LKI228" s="138"/>
      <c r="LKJ228" s="138"/>
      <c r="LKK228" s="138"/>
      <c r="LKL228" s="138"/>
      <c r="LKM228" s="138"/>
      <c r="LKN228" s="138"/>
      <c r="LKO228" s="138"/>
      <c r="LKP228" s="138"/>
      <c r="LKQ228" s="138"/>
      <c r="LKR228" s="138"/>
      <c r="LKS228" s="138"/>
      <c r="LKT228" s="138"/>
      <c r="LKU228" s="138"/>
      <c r="LKV228" s="138"/>
      <c r="LKW228" s="138"/>
      <c r="LKX228" s="138"/>
      <c r="LKY228" s="138"/>
      <c r="LKZ228" s="138"/>
      <c r="LLA228" s="138"/>
      <c r="LLB228" s="138"/>
      <c r="LLC228" s="138"/>
      <c r="LLD228" s="138"/>
      <c r="LLE228" s="138"/>
      <c r="LLF228" s="138"/>
      <c r="LLG228" s="138"/>
      <c r="LLH228" s="138"/>
      <c r="LLI228" s="138"/>
      <c r="LLJ228" s="138"/>
      <c r="LLK228" s="138"/>
      <c r="LLL228" s="138"/>
      <c r="LLM228" s="138"/>
      <c r="LLN228" s="138"/>
      <c r="LLO228" s="138"/>
      <c r="LLP228" s="138"/>
      <c r="LLQ228" s="138"/>
      <c r="LLR228" s="138"/>
      <c r="LLS228" s="138"/>
      <c r="LLT228" s="138"/>
      <c r="LLU228" s="138"/>
      <c r="LLV228" s="138"/>
      <c r="LLW228" s="138"/>
      <c r="LLX228" s="138"/>
      <c r="LLY228" s="138"/>
      <c r="LLZ228" s="138"/>
      <c r="LMA228" s="138"/>
      <c r="LMB228" s="138"/>
      <c r="LMC228" s="138"/>
      <c r="LMD228" s="138"/>
      <c r="LME228" s="138"/>
      <c r="LMF228" s="138"/>
      <c r="LMG228" s="138"/>
      <c r="LMH228" s="138"/>
      <c r="LMI228" s="138"/>
      <c r="LMJ228" s="138"/>
      <c r="LMK228" s="138"/>
      <c r="LML228" s="138"/>
      <c r="LMM228" s="138"/>
      <c r="LMN228" s="138"/>
      <c r="LMO228" s="138"/>
      <c r="LMP228" s="138"/>
      <c r="LMQ228" s="138"/>
      <c r="LMR228" s="138"/>
      <c r="LMS228" s="138"/>
      <c r="LMT228" s="138"/>
      <c r="LMU228" s="138"/>
      <c r="LMV228" s="138"/>
      <c r="LMW228" s="138"/>
      <c r="LMX228" s="138"/>
      <c r="LMY228" s="138"/>
      <c r="LMZ228" s="138"/>
      <c r="LNA228" s="138"/>
      <c r="LNB228" s="138"/>
      <c r="LNC228" s="138"/>
      <c r="LND228" s="138"/>
      <c r="LNE228" s="138"/>
      <c r="LNF228" s="138"/>
      <c r="LNG228" s="138"/>
      <c r="LNH228" s="138"/>
      <c r="LNI228" s="138"/>
      <c r="LNJ228" s="138"/>
      <c r="LNK228" s="138"/>
      <c r="LNL228" s="138"/>
      <c r="LNM228" s="138"/>
      <c r="LNN228" s="138"/>
      <c r="LNO228" s="138"/>
      <c r="LNP228" s="138"/>
      <c r="LNQ228" s="138"/>
      <c r="LNR228" s="138"/>
      <c r="LNS228" s="138"/>
      <c r="LNT228" s="138"/>
      <c r="LNU228" s="138"/>
      <c r="LNV228" s="138"/>
      <c r="LNW228" s="138"/>
      <c r="LNX228" s="138"/>
      <c r="LNY228" s="138"/>
      <c r="LNZ228" s="138"/>
      <c r="LOA228" s="138"/>
      <c r="LOB228" s="138"/>
      <c r="LOC228" s="138"/>
      <c r="LOD228" s="138"/>
      <c r="LOE228" s="138"/>
      <c r="LOF228" s="138"/>
      <c r="LOG228" s="138"/>
      <c r="LOH228" s="138"/>
      <c r="LOI228" s="138"/>
      <c r="LOJ228" s="138"/>
      <c r="LOK228" s="138"/>
      <c r="LOL228" s="138"/>
      <c r="LOM228" s="138"/>
      <c r="LON228" s="138"/>
      <c r="LOO228" s="138"/>
      <c r="LOP228" s="138"/>
      <c r="LOQ228" s="138"/>
      <c r="LOR228" s="138"/>
      <c r="LOS228" s="138"/>
      <c r="LOT228" s="138"/>
      <c r="LOU228" s="138"/>
      <c r="LOV228" s="138"/>
      <c r="LOW228" s="138"/>
      <c r="LOX228" s="138"/>
      <c r="LOY228" s="138"/>
      <c r="LOZ228" s="138"/>
      <c r="LPA228" s="138"/>
      <c r="LPB228" s="138"/>
      <c r="LPC228" s="138"/>
      <c r="LPD228" s="138"/>
      <c r="LPE228" s="138"/>
      <c r="LPF228" s="138"/>
      <c r="LPG228" s="138"/>
      <c r="LPH228" s="138"/>
      <c r="LPI228" s="138"/>
      <c r="LPJ228" s="138"/>
      <c r="LPK228" s="138"/>
      <c r="LPL228" s="138"/>
      <c r="LPM228" s="138"/>
      <c r="LPN228" s="138"/>
      <c r="LPO228" s="138"/>
      <c r="LPP228" s="138"/>
      <c r="LPQ228" s="138"/>
      <c r="LPR228" s="138"/>
      <c r="LPS228" s="138"/>
      <c r="LPT228" s="138"/>
      <c r="LPU228" s="138"/>
      <c r="LPV228" s="138"/>
      <c r="LPW228" s="138"/>
      <c r="LPX228" s="138"/>
      <c r="LPY228" s="138"/>
      <c r="LPZ228" s="138"/>
      <c r="LQA228" s="138"/>
      <c r="LQB228" s="138"/>
      <c r="LQC228" s="138"/>
      <c r="LQD228" s="138"/>
      <c r="LQE228" s="138"/>
      <c r="LQF228" s="138"/>
      <c r="LQG228" s="138"/>
      <c r="LQH228" s="138"/>
      <c r="LQI228" s="138"/>
      <c r="LQJ228" s="138"/>
      <c r="LQK228" s="138"/>
      <c r="LQL228" s="138"/>
      <c r="LQM228" s="138"/>
      <c r="LQN228" s="138"/>
      <c r="LQO228" s="138"/>
      <c r="LQP228" s="138"/>
      <c r="LQQ228" s="138"/>
      <c r="LQR228" s="138"/>
      <c r="LQS228" s="138"/>
      <c r="LQT228" s="138"/>
      <c r="LQU228" s="138"/>
      <c r="LQV228" s="138"/>
      <c r="LQW228" s="138"/>
      <c r="LQX228" s="138"/>
      <c r="LQY228" s="138"/>
      <c r="LQZ228" s="138"/>
      <c r="LRA228" s="138"/>
      <c r="LRB228" s="138"/>
      <c r="LRC228" s="138"/>
      <c r="LRD228" s="138"/>
      <c r="LRE228" s="138"/>
      <c r="LRF228" s="138"/>
      <c r="LRG228" s="138"/>
      <c r="LRH228" s="138"/>
      <c r="LRI228" s="138"/>
      <c r="LRJ228" s="138"/>
      <c r="LRK228" s="138"/>
      <c r="LRL228" s="138"/>
      <c r="LRM228" s="138"/>
      <c r="LRN228" s="138"/>
      <c r="LRO228" s="138"/>
      <c r="LRP228" s="138"/>
      <c r="LRQ228" s="138"/>
      <c r="LRR228" s="138"/>
      <c r="LRS228" s="138"/>
      <c r="LRT228" s="138"/>
      <c r="LRU228" s="138"/>
      <c r="LRV228" s="138"/>
      <c r="LRW228" s="138"/>
      <c r="LRX228" s="138"/>
      <c r="LRY228" s="138"/>
      <c r="LRZ228" s="138"/>
      <c r="LSA228" s="138"/>
      <c r="LSB228" s="138"/>
      <c r="LSC228" s="138"/>
      <c r="LSD228" s="138"/>
      <c r="LSE228" s="138"/>
      <c r="LSF228" s="138"/>
      <c r="LSG228" s="138"/>
      <c r="LSH228" s="138"/>
      <c r="LSI228" s="138"/>
      <c r="LSJ228" s="138"/>
      <c r="LSK228" s="138"/>
      <c r="LSL228" s="138"/>
      <c r="LSM228" s="138"/>
      <c r="LSN228" s="138"/>
      <c r="LSO228" s="138"/>
      <c r="LSP228" s="138"/>
      <c r="LSQ228" s="138"/>
      <c r="LSR228" s="138"/>
      <c r="LSS228" s="138"/>
      <c r="LST228" s="138"/>
      <c r="LSU228" s="138"/>
      <c r="LSV228" s="138"/>
      <c r="LSW228" s="138"/>
      <c r="LSX228" s="138"/>
      <c r="LSY228" s="138"/>
      <c r="LSZ228" s="138"/>
      <c r="LTA228" s="138"/>
      <c r="LTB228" s="138"/>
      <c r="LTC228" s="138"/>
      <c r="LTD228" s="138"/>
      <c r="LTE228" s="138"/>
      <c r="LTF228" s="138"/>
      <c r="LTG228" s="138"/>
      <c r="LTH228" s="138"/>
      <c r="LTI228" s="138"/>
      <c r="LTJ228" s="138"/>
      <c r="LTK228" s="138"/>
      <c r="LTL228" s="138"/>
      <c r="LTM228" s="138"/>
      <c r="LTN228" s="138"/>
      <c r="LTO228" s="138"/>
      <c r="LTP228" s="138"/>
      <c r="LTQ228" s="138"/>
      <c r="LTR228" s="138"/>
      <c r="LTS228" s="138"/>
      <c r="LTT228" s="138"/>
      <c r="LTU228" s="138"/>
      <c r="LTV228" s="138"/>
      <c r="LTW228" s="138"/>
      <c r="LTX228" s="138"/>
      <c r="LTY228" s="138"/>
      <c r="LTZ228" s="138"/>
      <c r="LUA228" s="138"/>
      <c r="LUB228" s="138"/>
      <c r="LUC228" s="138"/>
      <c r="LUD228" s="138"/>
      <c r="LUE228" s="138"/>
      <c r="LUF228" s="138"/>
      <c r="LUG228" s="138"/>
      <c r="LUH228" s="138"/>
      <c r="LUI228" s="138"/>
      <c r="LUJ228" s="138"/>
      <c r="LUK228" s="138"/>
      <c r="LUL228" s="138"/>
      <c r="LUM228" s="138"/>
      <c r="LUN228" s="138"/>
      <c r="LUO228" s="138"/>
      <c r="LUP228" s="138"/>
      <c r="LUQ228" s="138"/>
      <c r="LUR228" s="138"/>
      <c r="LUS228" s="138"/>
      <c r="LUT228" s="138"/>
      <c r="LUU228" s="138"/>
      <c r="LUV228" s="138"/>
      <c r="LUW228" s="138"/>
      <c r="LUX228" s="138"/>
      <c r="LUY228" s="138"/>
      <c r="LUZ228" s="138"/>
      <c r="LVA228" s="138"/>
      <c r="LVB228" s="138"/>
      <c r="LVC228" s="138"/>
      <c r="LVD228" s="138"/>
      <c r="LVE228" s="138"/>
      <c r="LVF228" s="138"/>
      <c r="LVG228" s="138"/>
      <c r="LVH228" s="138"/>
      <c r="LVI228" s="138"/>
      <c r="LVJ228" s="138"/>
      <c r="LVK228" s="138"/>
      <c r="LVL228" s="138"/>
      <c r="LVM228" s="138"/>
      <c r="LVN228" s="138"/>
      <c r="LVO228" s="138"/>
      <c r="LVP228" s="138"/>
      <c r="LVQ228" s="138"/>
      <c r="LVR228" s="138"/>
      <c r="LVS228" s="138"/>
      <c r="LVT228" s="138"/>
      <c r="LVU228" s="138"/>
      <c r="LVV228" s="138"/>
      <c r="LVW228" s="138"/>
      <c r="LVX228" s="138"/>
      <c r="LVY228" s="138"/>
      <c r="LVZ228" s="138"/>
      <c r="LWA228" s="138"/>
      <c r="LWB228" s="138"/>
      <c r="LWC228" s="138"/>
      <c r="LWD228" s="138"/>
      <c r="LWE228" s="138"/>
      <c r="LWF228" s="138"/>
      <c r="LWG228" s="138"/>
      <c r="LWH228" s="138"/>
      <c r="LWI228" s="138"/>
      <c r="LWJ228" s="138"/>
      <c r="LWK228" s="138"/>
      <c r="LWL228" s="138"/>
      <c r="LWM228" s="138"/>
      <c r="LWN228" s="138"/>
      <c r="LWO228" s="138"/>
      <c r="LWP228" s="138"/>
      <c r="LWQ228" s="138"/>
      <c r="LWR228" s="138"/>
      <c r="LWS228" s="138"/>
      <c r="LWT228" s="138"/>
      <c r="LWU228" s="138"/>
      <c r="LWV228" s="138"/>
      <c r="LWW228" s="138"/>
      <c r="LWX228" s="138"/>
      <c r="LWY228" s="138"/>
      <c r="LWZ228" s="138"/>
      <c r="LXA228" s="138"/>
      <c r="LXB228" s="138"/>
      <c r="LXC228" s="138"/>
      <c r="LXD228" s="138"/>
      <c r="LXE228" s="138"/>
      <c r="LXF228" s="138"/>
      <c r="LXG228" s="138"/>
      <c r="LXH228" s="138"/>
      <c r="LXI228" s="138"/>
      <c r="LXJ228" s="138"/>
      <c r="LXK228" s="138"/>
      <c r="LXL228" s="138"/>
      <c r="LXM228" s="138"/>
      <c r="LXN228" s="138"/>
      <c r="LXO228" s="138"/>
      <c r="LXP228" s="138"/>
      <c r="LXQ228" s="138"/>
      <c r="LXR228" s="138"/>
      <c r="LXS228" s="138"/>
      <c r="LXT228" s="138"/>
      <c r="LXU228" s="138"/>
      <c r="LXV228" s="138"/>
      <c r="LXW228" s="138"/>
      <c r="LXX228" s="138"/>
      <c r="LXY228" s="138"/>
      <c r="LXZ228" s="138"/>
      <c r="LYA228" s="138"/>
      <c r="LYB228" s="138"/>
      <c r="LYC228" s="138"/>
      <c r="LYD228" s="138"/>
      <c r="LYE228" s="138"/>
      <c r="LYF228" s="138"/>
      <c r="LYG228" s="138"/>
      <c r="LYH228" s="138"/>
      <c r="LYI228" s="138"/>
      <c r="LYJ228" s="138"/>
      <c r="LYK228" s="138"/>
      <c r="LYL228" s="138"/>
      <c r="LYM228" s="138"/>
      <c r="LYN228" s="138"/>
      <c r="LYO228" s="138"/>
      <c r="LYP228" s="138"/>
      <c r="LYQ228" s="138"/>
      <c r="LYR228" s="138"/>
      <c r="LYS228" s="138"/>
      <c r="LYT228" s="138"/>
      <c r="LYU228" s="138"/>
      <c r="LYV228" s="138"/>
      <c r="LYW228" s="138"/>
      <c r="LYX228" s="138"/>
      <c r="LYY228" s="138"/>
      <c r="LYZ228" s="138"/>
      <c r="LZA228" s="138"/>
      <c r="LZB228" s="138"/>
      <c r="LZC228" s="138"/>
      <c r="LZD228" s="138"/>
      <c r="LZE228" s="138"/>
      <c r="LZF228" s="138"/>
      <c r="LZG228" s="138"/>
      <c r="LZH228" s="138"/>
      <c r="LZI228" s="138"/>
      <c r="LZJ228" s="138"/>
      <c r="LZK228" s="138"/>
      <c r="LZL228" s="138"/>
      <c r="LZM228" s="138"/>
      <c r="LZN228" s="138"/>
      <c r="LZO228" s="138"/>
      <c r="LZP228" s="138"/>
      <c r="LZQ228" s="138"/>
      <c r="LZR228" s="138"/>
      <c r="LZS228" s="138"/>
      <c r="LZT228" s="138"/>
      <c r="LZU228" s="138"/>
      <c r="LZV228" s="138"/>
      <c r="LZW228" s="138"/>
      <c r="LZX228" s="138"/>
      <c r="LZY228" s="138"/>
      <c r="LZZ228" s="138"/>
      <c r="MAA228" s="138"/>
      <c r="MAB228" s="138"/>
      <c r="MAC228" s="138"/>
      <c r="MAD228" s="138"/>
      <c r="MAE228" s="138"/>
      <c r="MAF228" s="138"/>
      <c r="MAG228" s="138"/>
      <c r="MAH228" s="138"/>
      <c r="MAI228" s="138"/>
      <c r="MAJ228" s="138"/>
      <c r="MAK228" s="138"/>
      <c r="MAL228" s="138"/>
      <c r="MAM228" s="138"/>
      <c r="MAN228" s="138"/>
      <c r="MAO228" s="138"/>
      <c r="MAP228" s="138"/>
      <c r="MAQ228" s="138"/>
      <c r="MAR228" s="138"/>
      <c r="MAS228" s="138"/>
      <c r="MAT228" s="138"/>
      <c r="MAU228" s="138"/>
      <c r="MAV228" s="138"/>
      <c r="MAW228" s="138"/>
      <c r="MAX228" s="138"/>
      <c r="MAY228" s="138"/>
      <c r="MAZ228" s="138"/>
      <c r="MBA228" s="138"/>
      <c r="MBB228" s="138"/>
      <c r="MBC228" s="138"/>
      <c r="MBD228" s="138"/>
      <c r="MBE228" s="138"/>
      <c r="MBF228" s="138"/>
      <c r="MBG228" s="138"/>
      <c r="MBH228" s="138"/>
      <c r="MBI228" s="138"/>
      <c r="MBJ228" s="138"/>
      <c r="MBK228" s="138"/>
      <c r="MBL228" s="138"/>
      <c r="MBM228" s="138"/>
      <c r="MBN228" s="138"/>
      <c r="MBO228" s="138"/>
      <c r="MBP228" s="138"/>
      <c r="MBQ228" s="138"/>
      <c r="MBR228" s="138"/>
      <c r="MBS228" s="138"/>
      <c r="MBT228" s="138"/>
      <c r="MBU228" s="138"/>
      <c r="MBV228" s="138"/>
      <c r="MBW228" s="138"/>
      <c r="MBX228" s="138"/>
      <c r="MBY228" s="138"/>
      <c r="MBZ228" s="138"/>
      <c r="MCA228" s="138"/>
      <c r="MCB228" s="138"/>
      <c r="MCC228" s="138"/>
      <c r="MCD228" s="138"/>
      <c r="MCE228" s="138"/>
      <c r="MCF228" s="138"/>
      <c r="MCG228" s="138"/>
      <c r="MCH228" s="138"/>
      <c r="MCI228" s="138"/>
      <c r="MCJ228" s="138"/>
      <c r="MCK228" s="138"/>
      <c r="MCL228" s="138"/>
      <c r="MCM228" s="138"/>
      <c r="MCN228" s="138"/>
      <c r="MCO228" s="138"/>
      <c r="MCP228" s="138"/>
      <c r="MCQ228" s="138"/>
      <c r="MCR228" s="138"/>
      <c r="MCS228" s="138"/>
      <c r="MCT228" s="138"/>
      <c r="MCU228" s="138"/>
      <c r="MCV228" s="138"/>
      <c r="MCW228" s="138"/>
      <c r="MCX228" s="138"/>
      <c r="MCY228" s="138"/>
      <c r="MCZ228" s="138"/>
      <c r="MDA228" s="138"/>
      <c r="MDB228" s="138"/>
      <c r="MDC228" s="138"/>
      <c r="MDD228" s="138"/>
      <c r="MDE228" s="138"/>
      <c r="MDF228" s="138"/>
      <c r="MDG228" s="138"/>
      <c r="MDH228" s="138"/>
      <c r="MDI228" s="138"/>
      <c r="MDJ228" s="138"/>
      <c r="MDK228" s="138"/>
      <c r="MDL228" s="138"/>
      <c r="MDM228" s="138"/>
      <c r="MDN228" s="138"/>
      <c r="MDO228" s="138"/>
      <c r="MDP228" s="138"/>
      <c r="MDQ228" s="138"/>
      <c r="MDR228" s="138"/>
      <c r="MDS228" s="138"/>
      <c r="MDT228" s="138"/>
      <c r="MDU228" s="138"/>
      <c r="MDV228" s="138"/>
      <c r="MDW228" s="138"/>
      <c r="MDX228" s="138"/>
      <c r="MDY228" s="138"/>
      <c r="MDZ228" s="138"/>
      <c r="MEA228" s="138"/>
      <c r="MEB228" s="138"/>
      <c r="MEC228" s="138"/>
      <c r="MED228" s="138"/>
      <c r="MEE228" s="138"/>
      <c r="MEF228" s="138"/>
      <c r="MEG228" s="138"/>
      <c r="MEH228" s="138"/>
      <c r="MEI228" s="138"/>
      <c r="MEJ228" s="138"/>
      <c r="MEK228" s="138"/>
      <c r="MEL228" s="138"/>
      <c r="MEM228" s="138"/>
      <c r="MEN228" s="138"/>
      <c r="MEO228" s="138"/>
      <c r="MEP228" s="138"/>
      <c r="MEQ228" s="138"/>
      <c r="MER228" s="138"/>
      <c r="MES228" s="138"/>
      <c r="MET228" s="138"/>
      <c r="MEU228" s="138"/>
      <c r="MEV228" s="138"/>
      <c r="MEW228" s="138"/>
      <c r="MEX228" s="138"/>
      <c r="MEY228" s="138"/>
      <c r="MEZ228" s="138"/>
      <c r="MFA228" s="138"/>
      <c r="MFB228" s="138"/>
      <c r="MFC228" s="138"/>
      <c r="MFD228" s="138"/>
      <c r="MFE228" s="138"/>
      <c r="MFF228" s="138"/>
      <c r="MFG228" s="138"/>
      <c r="MFH228" s="138"/>
      <c r="MFI228" s="138"/>
      <c r="MFJ228" s="138"/>
      <c r="MFK228" s="138"/>
      <c r="MFL228" s="138"/>
      <c r="MFM228" s="138"/>
      <c r="MFN228" s="138"/>
      <c r="MFO228" s="138"/>
      <c r="MFP228" s="138"/>
      <c r="MFQ228" s="138"/>
      <c r="MFR228" s="138"/>
      <c r="MFS228" s="138"/>
      <c r="MFT228" s="138"/>
      <c r="MFU228" s="138"/>
      <c r="MFV228" s="138"/>
      <c r="MFW228" s="138"/>
      <c r="MFX228" s="138"/>
      <c r="MFY228" s="138"/>
      <c r="MFZ228" s="138"/>
      <c r="MGA228" s="138"/>
      <c r="MGB228" s="138"/>
      <c r="MGC228" s="138"/>
      <c r="MGD228" s="138"/>
      <c r="MGE228" s="138"/>
      <c r="MGF228" s="138"/>
      <c r="MGG228" s="138"/>
      <c r="MGH228" s="138"/>
      <c r="MGI228" s="138"/>
      <c r="MGJ228" s="138"/>
      <c r="MGK228" s="138"/>
      <c r="MGL228" s="138"/>
      <c r="MGM228" s="138"/>
      <c r="MGN228" s="138"/>
      <c r="MGO228" s="138"/>
      <c r="MGP228" s="138"/>
      <c r="MGQ228" s="138"/>
      <c r="MGR228" s="138"/>
      <c r="MGS228" s="138"/>
      <c r="MGT228" s="138"/>
      <c r="MGU228" s="138"/>
      <c r="MGV228" s="138"/>
      <c r="MGW228" s="138"/>
      <c r="MGX228" s="138"/>
      <c r="MGY228" s="138"/>
      <c r="MGZ228" s="138"/>
      <c r="MHA228" s="138"/>
      <c r="MHB228" s="138"/>
      <c r="MHC228" s="138"/>
      <c r="MHD228" s="138"/>
      <c r="MHE228" s="138"/>
      <c r="MHF228" s="138"/>
      <c r="MHG228" s="138"/>
      <c r="MHH228" s="138"/>
      <c r="MHI228" s="138"/>
      <c r="MHJ228" s="138"/>
      <c r="MHK228" s="138"/>
      <c r="MHL228" s="138"/>
      <c r="MHM228" s="138"/>
      <c r="MHN228" s="138"/>
      <c r="MHO228" s="138"/>
      <c r="MHP228" s="138"/>
      <c r="MHQ228" s="138"/>
      <c r="MHR228" s="138"/>
      <c r="MHS228" s="138"/>
      <c r="MHT228" s="138"/>
      <c r="MHU228" s="138"/>
      <c r="MHV228" s="138"/>
      <c r="MHW228" s="138"/>
      <c r="MHX228" s="138"/>
      <c r="MHY228" s="138"/>
      <c r="MHZ228" s="138"/>
      <c r="MIA228" s="138"/>
      <c r="MIB228" s="138"/>
      <c r="MIC228" s="138"/>
      <c r="MID228" s="138"/>
      <c r="MIE228" s="138"/>
      <c r="MIF228" s="138"/>
      <c r="MIG228" s="138"/>
      <c r="MIH228" s="138"/>
      <c r="MII228" s="138"/>
      <c r="MIJ228" s="138"/>
      <c r="MIK228" s="138"/>
      <c r="MIL228" s="138"/>
      <c r="MIM228" s="138"/>
      <c r="MIN228" s="138"/>
      <c r="MIO228" s="138"/>
      <c r="MIP228" s="138"/>
      <c r="MIQ228" s="138"/>
      <c r="MIR228" s="138"/>
      <c r="MIS228" s="138"/>
      <c r="MIT228" s="138"/>
      <c r="MIU228" s="138"/>
      <c r="MIV228" s="138"/>
      <c r="MIW228" s="138"/>
      <c r="MIX228" s="138"/>
      <c r="MIY228" s="138"/>
      <c r="MIZ228" s="138"/>
      <c r="MJA228" s="138"/>
      <c r="MJB228" s="138"/>
      <c r="MJC228" s="138"/>
      <c r="MJD228" s="138"/>
      <c r="MJE228" s="138"/>
      <c r="MJF228" s="138"/>
      <c r="MJG228" s="138"/>
      <c r="MJH228" s="138"/>
      <c r="MJI228" s="138"/>
      <c r="MJJ228" s="138"/>
      <c r="MJK228" s="138"/>
      <c r="MJL228" s="138"/>
      <c r="MJM228" s="138"/>
      <c r="MJN228" s="138"/>
      <c r="MJO228" s="138"/>
      <c r="MJP228" s="138"/>
      <c r="MJQ228" s="138"/>
      <c r="MJR228" s="138"/>
      <c r="MJS228" s="138"/>
      <c r="MJT228" s="138"/>
      <c r="MJU228" s="138"/>
      <c r="MJV228" s="138"/>
      <c r="MJW228" s="138"/>
      <c r="MJX228" s="138"/>
      <c r="MJY228" s="138"/>
      <c r="MJZ228" s="138"/>
      <c r="MKA228" s="138"/>
      <c r="MKB228" s="138"/>
      <c r="MKC228" s="138"/>
      <c r="MKD228" s="138"/>
      <c r="MKE228" s="138"/>
      <c r="MKF228" s="138"/>
      <c r="MKG228" s="138"/>
      <c r="MKH228" s="138"/>
      <c r="MKI228" s="138"/>
      <c r="MKJ228" s="138"/>
      <c r="MKK228" s="138"/>
      <c r="MKL228" s="138"/>
      <c r="MKM228" s="138"/>
      <c r="MKN228" s="138"/>
      <c r="MKO228" s="138"/>
      <c r="MKP228" s="138"/>
      <c r="MKQ228" s="138"/>
      <c r="MKR228" s="138"/>
      <c r="MKS228" s="138"/>
      <c r="MKT228" s="138"/>
      <c r="MKU228" s="138"/>
      <c r="MKV228" s="138"/>
      <c r="MKW228" s="138"/>
      <c r="MKX228" s="138"/>
      <c r="MKY228" s="138"/>
      <c r="MKZ228" s="138"/>
      <c r="MLA228" s="138"/>
      <c r="MLB228" s="138"/>
      <c r="MLC228" s="138"/>
      <c r="MLD228" s="138"/>
      <c r="MLE228" s="138"/>
      <c r="MLF228" s="138"/>
      <c r="MLG228" s="138"/>
      <c r="MLH228" s="138"/>
      <c r="MLI228" s="138"/>
      <c r="MLJ228" s="138"/>
      <c r="MLK228" s="138"/>
      <c r="MLL228" s="138"/>
      <c r="MLM228" s="138"/>
      <c r="MLN228" s="138"/>
      <c r="MLO228" s="138"/>
      <c r="MLP228" s="138"/>
      <c r="MLQ228" s="138"/>
      <c r="MLR228" s="138"/>
      <c r="MLS228" s="138"/>
      <c r="MLT228" s="138"/>
      <c r="MLU228" s="138"/>
      <c r="MLV228" s="138"/>
      <c r="MLW228" s="138"/>
      <c r="MLX228" s="138"/>
      <c r="MLY228" s="138"/>
      <c r="MLZ228" s="138"/>
      <c r="MMA228" s="138"/>
      <c r="MMB228" s="138"/>
      <c r="MMC228" s="138"/>
      <c r="MMD228" s="138"/>
      <c r="MME228" s="138"/>
      <c r="MMF228" s="138"/>
      <c r="MMG228" s="138"/>
      <c r="MMH228" s="138"/>
      <c r="MMI228" s="138"/>
      <c r="MMJ228" s="138"/>
      <c r="MMK228" s="138"/>
      <c r="MML228" s="138"/>
      <c r="MMM228" s="138"/>
      <c r="MMN228" s="138"/>
      <c r="MMO228" s="138"/>
      <c r="MMP228" s="138"/>
      <c r="MMQ228" s="138"/>
      <c r="MMR228" s="138"/>
      <c r="MMS228" s="138"/>
      <c r="MMT228" s="138"/>
      <c r="MMU228" s="138"/>
      <c r="MMV228" s="138"/>
      <c r="MMW228" s="138"/>
      <c r="MMX228" s="138"/>
      <c r="MMY228" s="138"/>
      <c r="MMZ228" s="138"/>
      <c r="MNA228" s="138"/>
      <c r="MNB228" s="138"/>
      <c r="MNC228" s="138"/>
      <c r="MND228" s="138"/>
      <c r="MNE228" s="138"/>
      <c r="MNF228" s="138"/>
      <c r="MNG228" s="138"/>
      <c r="MNH228" s="138"/>
      <c r="MNI228" s="138"/>
      <c r="MNJ228" s="138"/>
      <c r="MNK228" s="138"/>
      <c r="MNL228" s="138"/>
      <c r="MNM228" s="138"/>
      <c r="MNN228" s="138"/>
      <c r="MNO228" s="138"/>
      <c r="MNP228" s="138"/>
      <c r="MNQ228" s="138"/>
      <c r="MNR228" s="138"/>
      <c r="MNS228" s="138"/>
      <c r="MNT228" s="138"/>
      <c r="MNU228" s="138"/>
      <c r="MNV228" s="138"/>
      <c r="MNW228" s="138"/>
      <c r="MNX228" s="138"/>
      <c r="MNY228" s="138"/>
      <c r="MNZ228" s="138"/>
      <c r="MOA228" s="138"/>
      <c r="MOB228" s="138"/>
      <c r="MOC228" s="138"/>
      <c r="MOD228" s="138"/>
      <c r="MOE228" s="138"/>
      <c r="MOF228" s="138"/>
      <c r="MOG228" s="138"/>
      <c r="MOH228" s="138"/>
      <c r="MOI228" s="138"/>
      <c r="MOJ228" s="138"/>
      <c r="MOK228" s="138"/>
      <c r="MOL228" s="138"/>
      <c r="MOM228" s="138"/>
      <c r="MON228" s="138"/>
      <c r="MOO228" s="138"/>
      <c r="MOP228" s="138"/>
      <c r="MOQ228" s="138"/>
      <c r="MOR228" s="138"/>
      <c r="MOS228" s="138"/>
      <c r="MOT228" s="138"/>
      <c r="MOU228" s="138"/>
      <c r="MOV228" s="138"/>
      <c r="MOW228" s="138"/>
      <c r="MOX228" s="138"/>
      <c r="MOY228" s="138"/>
      <c r="MOZ228" s="138"/>
      <c r="MPA228" s="138"/>
      <c r="MPB228" s="138"/>
      <c r="MPC228" s="138"/>
      <c r="MPD228" s="138"/>
      <c r="MPE228" s="138"/>
      <c r="MPF228" s="138"/>
      <c r="MPG228" s="138"/>
      <c r="MPH228" s="138"/>
      <c r="MPI228" s="138"/>
      <c r="MPJ228" s="138"/>
      <c r="MPK228" s="138"/>
      <c r="MPL228" s="138"/>
      <c r="MPM228" s="138"/>
      <c r="MPN228" s="138"/>
      <c r="MPO228" s="138"/>
      <c r="MPP228" s="138"/>
      <c r="MPQ228" s="138"/>
      <c r="MPR228" s="138"/>
      <c r="MPS228" s="138"/>
      <c r="MPT228" s="138"/>
      <c r="MPU228" s="138"/>
      <c r="MPV228" s="138"/>
      <c r="MPW228" s="138"/>
      <c r="MPX228" s="138"/>
      <c r="MPY228" s="138"/>
      <c r="MPZ228" s="138"/>
      <c r="MQA228" s="138"/>
      <c r="MQB228" s="138"/>
      <c r="MQC228" s="138"/>
      <c r="MQD228" s="138"/>
      <c r="MQE228" s="138"/>
      <c r="MQF228" s="138"/>
      <c r="MQG228" s="138"/>
      <c r="MQH228" s="138"/>
      <c r="MQI228" s="138"/>
      <c r="MQJ228" s="138"/>
      <c r="MQK228" s="138"/>
      <c r="MQL228" s="138"/>
      <c r="MQM228" s="138"/>
      <c r="MQN228" s="138"/>
      <c r="MQO228" s="138"/>
      <c r="MQP228" s="138"/>
      <c r="MQQ228" s="138"/>
      <c r="MQR228" s="138"/>
      <c r="MQS228" s="138"/>
      <c r="MQT228" s="138"/>
      <c r="MQU228" s="138"/>
      <c r="MQV228" s="138"/>
      <c r="MQW228" s="138"/>
      <c r="MQX228" s="138"/>
      <c r="MQY228" s="138"/>
      <c r="MQZ228" s="138"/>
      <c r="MRA228" s="138"/>
      <c r="MRB228" s="138"/>
      <c r="MRC228" s="138"/>
      <c r="MRD228" s="138"/>
      <c r="MRE228" s="138"/>
      <c r="MRF228" s="138"/>
      <c r="MRG228" s="138"/>
      <c r="MRH228" s="138"/>
      <c r="MRI228" s="138"/>
      <c r="MRJ228" s="138"/>
      <c r="MRK228" s="138"/>
      <c r="MRL228" s="138"/>
      <c r="MRM228" s="138"/>
      <c r="MRN228" s="138"/>
      <c r="MRO228" s="138"/>
      <c r="MRP228" s="138"/>
      <c r="MRQ228" s="138"/>
      <c r="MRR228" s="138"/>
      <c r="MRS228" s="138"/>
      <c r="MRT228" s="138"/>
      <c r="MRU228" s="138"/>
      <c r="MRV228" s="138"/>
      <c r="MRW228" s="138"/>
      <c r="MRX228" s="138"/>
      <c r="MRY228" s="138"/>
      <c r="MRZ228" s="138"/>
      <c r="MSA228" s="138"/>
      <c r="MSB228" s="138"/>
      <c r="MSC228" s="138"/>
      <c r="MSD228" s="138"/>
      <c r="MSE228" s="138"/>
      <c r="MSF228" s="138"/>
      <c r="MSG228" s="138"/>
      <c r="MSH228" s="138"/>
      <c r="MSI228" s="138"/>
      <c r="MSJ228" s="138"/>
      <c r="MSK228" s="138"/>
      <c r="MSL228" s="138"/>
      <c r="MSM228" s="138"/>
      <c r="MSN228" s="138"/>
      <c r="MSO228" s="138"/>
      <c r="MSP228" s="138"/>
      <c r="MSQ228" s="138"/>
      <c r="MSR228" s="138"/>
      <c r="MSS228" s="138"/>
      <c r="MST228" s="138"/>
      <c r="MSU228" s="138"/>
      <c r="MSV228" s="138"/>
      <c r="MSW228" s="138"/>
      <c r="MSX228" s="138"/>
      <c r="MSY228" s="138"/>
      <c r="MSZ228" s="138"/>
      <c r="MTA228" s="138"/>
      <c r="MTB228" s="138"/>
      <c r="MTC228" s="138"/>
      <c r="MTD228" s="138"/>
      <c r="MTE228" s="138"/>
      <c r="MTF228" s="138"/>
      <c r="MTG228" s="138"/>
      <c r="MTH228" s="138"/>
      <c r="MTI228" s="138"/>
      <c r="MTJ228" s="138"/>
      <c r="MTK228" s="138"/>
      <c r="MTL228" s="138"/>
      <c r="MTM228" s="138"/>
      <c r="MTN228" s="138"/>
      <c r="MTO228" s="138"/>
      <c r="MTP228" s="138"/>
      <c r="MTQ228" s="138"/>
      <c r="MTR228" s="138"/>
      <c r="MTS228" s="138"/>
      <c r="MTT228" s="138"/>
      <c r="MTU228" s="138"/>
      <c r="MTV228" s="138"/>
      <c r="MTW228" s="138"/>
      <c r="MTX228" s="138"/>
      <c r="MTY228" s="138"/>
      <c r="MTZ228" s="138"/>
      <c r="MUA228" s="138"/>
      <c r="MUB228" s="138"/>
      <c r="MUC228" s="138"/>
      <c r="MUD228" s="138"/>
      <c r="MUE228" s="138"/>
      <c r="MUF228" s="138"/>
      <c r="MUG228" s="138"/>
      <c r="MUH228" s="138"/>
      <c r="MUI228" s="138"/>
      <c r="MUJ228" s="138"/>
      <c r="MUK228" s="138"/>
      <c r="MUL228" s="138"/>
      <c r="MUM228" s="138"/>
      <c r="MUN228" s="138"/>
      <c r="MUO228" s="138"/>
      <c r="MUP228" s="138"/>
      <c r="MUQ228" s="138"/>
      <c r="MUR228" s="138"/>
      <c r="MUS228" s="138"/>
      <c r="MUT228" s="138"/>
      <c r="MUU228" s="138"/>
      <c r="MUV228" s="138"/>
      <c r="MUW228" s="138"/>
      <c r="MUX228" s="138"/>
      <c r="MUY228" s="138"/>
      <c r="MUZ228" s="138"/>
      <c r="MVA228" s="138"/>
      <c r="MVB228" s="138"/>
      <c r="MVC228" s="138"/>
      <c r="MVD228" s="138"/>
      <c r="MVE228" s="138"/>
      <c r="MVF228" s="138"/>
      <c r="MVG228" s="138"/>
      <c r="MVH228" s="138"/>
      <c r="MVI228" s="138"/>
      <c r="MVJ228" s="138"/>
      <c r="MVK228" s="138"/>
      <c r="MVL228" s="138"/>
      <c r="MVM228" s="138"/>
      <c r="MVN228" s="138"/>
      <c r="MVO228" s="138"/>
      <c r="MVP228" s="138"/>
      <c r="MVQ228" s="138"/>
      <c r="MVR228" s="138"/>
      <c r="MVS228" s="138"/>
      <c r="MVT228" s="138"/>
      <c r="MVU228" s="138"/>
      <c r="MVV228" s="138"/>
      <c r="MVW228" s="138"/>
      <c r="MVX228" s="138"/>
      <c r="MVY228" s="138"/>
      <c r="MVZ228" s="138"/>
      <c r="MWA228" s="138"/>
      <c r="MWB228" s="138"/>
      <c r="MWC228" s="138"/>
      <c r="MWD228" s="138"/>
      <c r="MWE228" s="138"/>
      <c r="MWF228" s="138"/>
      <c r="MWG228" s="138"/>
      <c r="MWH228" s="138"/>
      <c r="MWI228" s="138"/>
      <c r="MWJ228" s="138"/>
      <c r="MWK228" s="138"/>
      <c r="MWL228" s="138"/>
      <c r="MWM228" s="138"/>
      <c r="MWN228" s="138"/>
      <c r="MWO228" s="138"/>
      <c r="MWP228" s="138"/>
      <c r="MWQ228" s="138"/>
      <c r="MWR228" s="138"/>
      <c r="MWS228" s="138"/>
      <c r="MWT228" s="138"/>
      <c r="MWU228" s="138"/>
      <c r="MWV228" s="138"/>
      <c r="MWW228" s="138"/>
      <c r="MWX228" s="138"/>
      <c r="MWY228" s="138"/>
      <c r="MWZ228" s="138"/>
      <c r="MXA228" s="138"/>
      <c r="MXB228" s="138"/>
      <c r="MXC228" s="138"/>
      <c r="MXD228" s="138"/>
      <c r="MXE228" s="138"/>
      <c r="MXF228" s="138"/>
      <c r="MXG228" s="138"/>
      <c r="MXH228" s="138"/>
      <c r="MXI228" s="138"/>
      <c r="MXJ228" s="138"/>
      <c r="MXK228" s="138"/>
      <c r="MXL228" s="138"/>
      <c r="MXM228" s="138"/>
      <c r="MXN228" s="138"/>
      <c r="MXO228" s="138"/>
      <c r="MXP228" s="138"/>
      <c r="MXQ228" s="138"/>
      <c r="MXR228" s="138"/>
      <c r="MXS228" s="138"/>
      <c r="MXT228" s="138"/>
      <c r="MXU228" s="138"/>
      <c r="MXV228" s="138"/>
      <c r="MXW228" s="138"/>
      <c r="MXX228" s="138"/>
      <c r="MXY228" s="138"/>
      <c r="MXZ228" s="138"/>
      <c r="MYA228" s="138"/>
      <c r="MYB228" s="138"/>
      <c r="MYC228" s="138"/>
      <c r="MYD228" s="138"/>
      <c r="MYE228" s="138"/>
      <c r="MYF228" s="138"/>
      <c r="MYG228" s="138"/>
      <c r="MYH228" s="138"/>
      <c r="MYI228" s="138"/>
      <c r="MYJ228" s="138"/>
      <c r="MYK228" s="138"/>
      <c r="MYL228" s="138"/>
      <c r="MYM228" s="138"/>
      <c r="MYN228" s="138"/>
      <c r="MYO228" s="138"/>
      <c r="MYP228" s="138"/>
      <c r="MYQ228" s="138"/>
      <c r="MYR228" s="138"/>
      <c r="MYS228" s="138"/>
      <c r="MYT228" s="138"/>
      <c r="MYU228" s="138"/>
      <c r="MYV228" s="138"/>
      <c r="MYW228" s="138"/>
      <c r="MYX228" s="138"/>
      <c r="MYY228" s="138"/>
      <c r="MYZ228" s="138"/>
      <c r="MZA228" s="138"/>
      <c r="MZB228" s="138"/>
      <c r="MZC228" s="138"/>
      <c r="MZD228" s="138"/>
      <c r="MZE228" s="138"/>
      <c r="MZF228" s="138"/>
      <c r="MZG228" s="138"/>
      <c r="MZH228" s="138"/>
      <c r="MZI228" s="138"/>
      <c r="MZJ228" s="138"/>
      <c r="MZK228" s="138"/>
      <c r="MZL228" s="138"/>
      <c r="MZM228" s="138"/>
      <c r="MZN228" s="138"/>
      <c r="MZO228" s="138"/>
      <c r="MZP228" s="138"/>
      <c r="MZQ228" s="138"/>
      <c r="MZR228" s="138"/>
      <c r="MZS228" s="138"/>
      <c r="MZT228" s="138"/>
      <c r="MZU228" s="138"/>
      <c r="MZV228" s="138"/>
      <c r="MZW228" s="138"/>
      <c r="MZX228" s="138"/>
      <c r="MZY228" s="138"/>
      <c r="MZZ228" s="138"/>
      <c r="NAA228" s="138"/>
      <c r="NAB228" s="138"/>
      <c r="NAC228" s="138"/>
      <c r="NAD228" s="138"/>
      <c r="NAE228" s="138"/>
      <c r="NAF228" s="138"/>
      <c r="NAG228" s="138"/>
      <c r="NAH228" s="138"/>
      <c r="NAI228" s="138"/>
      <c r="NAJ228" s="138"/>
      <c r="NAK228" s="138"/>
      <c r="NAL228" s="138"/>
      <c r="NAM228" s="138"/>
      <c r="NAN228" s="138"/>
      <c r="NAO228" s="138"/>
      <c r="NAP228" s="138"/>
      <c r="NAQ228" s="138"/>
      <c r="NAR228" s="138"/>
      <c r="NAS228" s="138"/>
      <c r="NAT228" s="138"/>
      <c r="NAU228" s="138"/>
      <c r="NAV228" s="138"/>
      <c r="NAW228" s="138"/>
      <c r="NAX228" s="138"/>
      <c r="NAY228" s="138"/>
      <c r="NAZ228" s="138"/>
      <c r="NBA228" s="138"/>
      <c r="NBB228" s="138"/>
      <c r="NBC228" s="138"/>
      <c r="NBD228" s="138"/>
      <c r="NBE228" s="138"/>
      <c r="NBF228" s="138"/>
      <c r="NBG228" s="138"/>
      <c r="NBH228" s="138"/>
      <c r="NBI228" s="138"/>
      <c r="NBJ228" s="138"/>
      <c r="NBK228" s="138"/>
      <c r="NBL228" s="138"/>
      <c r="NBM228" s="138"/>
      <c r="NBN228" s="138"/>
      <c r="NBO228" s="138"/>
      <c r="NBP228" s="138"/>
      <c r="NBQ228" s="138"/>
      <c r="NBR228" s="138"/>
      <c r="NBS228" s="138"/>
      <c r="NBT228" s="138"/>
      <c r="NBU228" s="138"/>
      <c r="NBV228" s="138"/>
      <c r="NBW228" s="138"/>
      <c r="NBX228" s="138"/>
      <c r="NBY228" s="138"/>
      <c r="NBZ228" s="138"/>
      <c r="NCA228" s="138"/>
      <c r="NCB228" s="138"/>
      <c r="NCC228" s="138"/>
      <c r="NCD228" s="138"/>
      <c r="NCE228" s="138"/>
      <c r="NCF228" s="138"/>
      <c r="NCG228" s="138"/>
      <c r="NCH228" s="138"/>
      <c r="NCI228" s="138"/>
      <c r="NCJ228" s="138"/>
      <c r="NCK228" s="138"/>
      <c r="NCL228" s="138"/>
      <c r="NCM228" s="138"/>
      <c r="NCN228" s="138"/>
      <c r="NCO228" s="138"/>
      <c r="NCP228" s="138"/>
      <c r="NCQ228" s="138"/>
      <c r="NCR228" s="138"/>
      <c r="NCS228" s="138"/>
      <c r="NCT228" s="138"/>
      <c r="NCU228" s="138"/>
      <c r="NCV228" s="138"/>
      <c r="NCW228" s="138"/>
      <c r="NCX228" s="138"/>
      <c r="NCY228" s="138"/>
      <c r="NCZ228" s="138"/>
      <c r="NDA228" s="138"/>
      <c r="NDB228" s="138"/>
      <c r="NDC228" s="138"/>
      <c r="NDD228" s="138"/>
      <c r="NDE228" s="138"/>
      <c r="NDF228" s="138"/>
      <c r="NDG228" s="138"/>
      <c r="NDH228" s="138"/>
      <c r="NDI228" s="138"/>
      <c r="NDJ228" s="138"/>
      <c r="NDK228" s="138"/>
      <c r="NDL228" s="138"/>
      <c r="NDM228" s="138"/>
      <c r="NDN228" s="138"/>
      <c r="NDO228" s="138"/>
      <c r="NDP228" s="138"/>
      <c r="NDQ228" s="138"/>
      <c r="NDR228" s="138"/>
      <c r="NDS228" s="138"/>
      <c r="NDT228" s="138"/>
      <c r="NDU228" s="138"/>
      <c r="NDV228" s="138"/>
      <c r="NDW228" s="138"/>
      <c r="NDX228" s="138"/>
      <c r="NDY228" s="138"/>
      <c r="NDZ228" s="138"/>
      <c r="NEA228" s="138"/>
      <c r="NEB228" s="138"/>
      <c r="NEC228" s="138"/>
      <c r="NED228" s="138"/>
      <c r="NEE228" s="138"/>
      <c r="NEF228" s="138"/>
      <c r="NEG228" s="138"/>
      <c r="NEH228" s="138"/>
      <c r="NEI228" s="138"/>
      <c r="NEJ228" s="138"/>
      <c r="NEK228" s="138"/>
      <c r="NEL228" s="138"/>
      <c r="NEM228" s="138"/>
      <c r="NEN228" s="138"/>
      <c r="NEO228" s="138"/>
      <c r="NEP228" s="138"/>
      <c r="NEQ228" s="138"/>
      <c r="NER228" s="138"/>
      <c r="NES228" s="138"/>
      <c r="NET228" s="138"/>
      <c r="NEU228" s="138"/>
      <c r="NEV228" s="138"/>
      <c r="NEW228" s="138"/>
      <c r="NEX228" s="138"/>
      <c r="NEY228" s="138"/>
      <c r="NEZ228" s="138"/>
      <c r="NFA228" s="138"/>
      <c r="NFB228" s="138"/>
      <c r="NFC228" s="138"/>
      <c r="NFD228" s="138"/>
      <c r="NFE228" s="138"/>
      <c r="NFF228" s="138"/>
      <c r="NFG228" s="138"/>
      <c r="NFH228" s="138"/>
      <c r="NFI228" s="138"/>
      <c r="NFJ228" s="138"/>
      <c r="NFK228" s="138"/>
      <c r="NFL228" s="138"/>
      <c r="NFM228" s="138"/>
      <c r="NFN228" s="138"/>
      <c r="NFO228" s="138"/>
      <c r="NFP228" s="138"/>
      <c r="NFQ228" s="138"/>
      <c r="NFR228" s="138"/>
      <c r="NFS228" s="138"/>
      <c r="NFT228" s="138"/>
      <c r="NFU228" s="138"/>
      <c r="NFV228" s="138"/>
      <c r="NFW228" s="138"/>
      <c r="NFX228" s="138"/>
      <c r="NFY228" s="138"/>
      <c r="NFZ228" s="138"/>
      <c r="NGA228" s="138"/>
      <c r="NGB228" s="138"/>
      <c r="NGC228" s="138"/>
      <c r="NGD228" s="138"/>
      <c r="NGE228" s="138"/>
      <c r="NGF228" s="138"/>
      <c r="NGG228" s="138"/>
      <c r="NGH228" s="138"/>
      <c r="NGI228" s="138"/>
      <c r="NGJ228" s="138"/>
      <c r="NGK228" s="138"/>
      <c r="NGL228" s="138"/>
      <c r="NGM228" s="138"/>
      <c r="NGN228" s="138"/>
      <c r="NGO228" s="138"/>
      <c r="NGP228" s="138"/>
      <c r="NGQ228" s="138"/>
      <c r="NGR228" s="138"/>
      <c r="NGS228" s="138"/>
      <c r="NGT228" s="138"/>
      <c r="NGU228" s="138"/>
      <c r="NGV228" s="138"/>
      <c r="NGW228" s="138"/>
      <c r="NGX228" s="138"/>
      <c r="NGY228" s="138"/>
      <c r="NGZ228" s="138"/>
      <c r="NHA228" s="138"/>
      <c r="NHB228" s="138"/>
      <c r="NHC228" s="138"/>
      <c r="NHD228" s="138"/>
      <c r="NHE228" s="138"/>
      <c r="NHF228" s="138"/>
      <c r="NHG228" s="138"/>
      <c r="NHH228" s="138"/>
      <c r="NHI228" s="138"/>
      <c r="NHJ228" s="138"/>
      <c r="NHK228" s="138"/>
      <c r="NHL228" s="138"/>
      <c r="NHM228" s="138"/>
      <c r="NHN228" s="138"/>
      <c r="NHO228" s="138"/>
      <c r="NHP228" s="138"/>
      <c r="NHQ228" s="138"/>
      <c r="NHR228" s="138"/>
      <c r="NHS228" s="138"/>
      <c r="NHT228" s="138"/>
      <c r="NHU228" s="138"/>
      <c r="NHV228" s="138"/>
      <c r="NHW228" s="138"/>
      <c r="NHX228" s="138"/>
      <c r="NHY228" s="138"/>
      <c r="NHZ228" s="138"/>
      <c r="NIA228" s="138"/>
      <c r="NIB228" s="138"/>
      <c r="NIC228" s="138"/>
      <c r="NID228" s="138"/>
      <c r="NIE228" s="138"/>
      <c r="NIF228" s="138"/>
      <c r="NIG228" s="138"/>
      <c r="NIH228" s="138"/>
      <c r="NII228" s="138"/>
      <c r="NIJ228" s="138"/>
      <c r="NIK228" s="138"/>
      <c r="NIL228" s="138"/>
      <c r="NIM228" s="138"/>
      <c r="NIN228" s="138"/>
      <c r="NIO228" s="138"/>
      <c r="NIP228" s="138"/>
      <c r="NIQ228" s="138"/>
      <c r="NIR228" s="138"/>
      <c r="NIS228" s="138"/>
      <c r="NIT228" s="138"/>
      <c r="NIU228" s="138"/>
      <c r="NIV228" s="138"/>
      <c r="NIW228" s="138"/>
      <c r="NIX228" s="138"/>
      <c r="NIY228" s="138"/>
      <c r="NIZ228" s="138"/>
      <c r="NJA228" s="138"/>
      <c r="NJB228" s="138"/>
      <c r="NJC228" s="138"/>
      <c r="NJD228" s="138"/>
      <c r="NJE228" s="138"/>
      <c r="NJF228" s="138"/>
      <c r="NJG228" s="138"/>
      <c r="NJH228" s="138"/>
      <c r="NJI228" s="138"/>
      <c r="NJJ228" s="138"/>
      <c r="NJK228" s="138"/>
      <c r="NJL228" s="138"/>
      <c r="NJM228" s="138"/>
      <c r="NJN228" s="138"/>
      <c r="NJO228" s="138"/>
      <c r="NJP228" s="138"/>
      <c r="NJQ228" s="138"/>
      <c r="NJR228" s="138"/>
      <c r="NJS228" s="138"/>
      <c r="NJT228" s="138"/>
      <c r="NJU228" s="138"/>
      <c r="NJV228" s="138"/>
      <c r="NJW228" s="138"/>
      <c r="NJX228" s="138"/>
      <c r="NJY228" s="138"/>
      <c r="NJZ228" s="138"/>
      <c r="NKA228" s="138"/>
      <c r="NKB228" s="138"/>
      <c r="NKC228" s="138"/>
      <c r="NKD228" s="138"/>
      <c r="NKE228" s="138"/>
      <c r="NKF228" s="138"/>
      <c r="NKG228" s="138"/>
      <c r="NKH228" s="138"/>
      <c r="NKI228" s="138"/>
      <c r="NKJ228" s="138"/>
      <c r="NKK228" s="138"/>
      <c r="NKL228" s="138"/>
      <c r="NKM228" s="138"/>
      <c r="NKN228" s="138"/>
      <c r="NKO228" s="138"/>
      <c r="NKP228" s="138"/>
      <c r="NKQ228" s="138"/>
      <c r="NKR228" s="138"/>
      <c r="NKS228" s="138"/>
      <c r="NKT228" s="138"/>
      <c r="NKU228" s="138"/>
      <c r="NKV228" s="138"/>
      <c r="NKW228" s="138"/>
      <c r="NKX228" s="138"/>
      <c r="NKY228" s="138"/>
      <c r="NKZ228" s="138"/>
      <c r="NLA228" s="138"/>
      <c r="NLB228" s="138"/>
      <c r="NLC228" s="138"/>
      <c r="NLD228" s="138"/>
      <c r="NLE228" s="138"/>
      <c r="NLF228" s="138"/>
      <c r="NLG228" s="138"/>
      <c r="NLH228" s="138"/>
      <c r="NLI228" s="138"/>
      <c r="NLJ228" s="138"/>
      <c r="NLK228" s="138"/>
      <c r="NLL228" s="138"/>
      <c r="NLM228" s="138"/>
      <c r="NLN228" s="138"/>
      <c r="NLO228" s="138"/>
      <c r="NLP228" s="138"/>
      <c r="NLQ228" s="138"/>
      <c r="NLR228" s="138"/>
      <c r="NLS228" s="138"/>
      <c r="NLT228" s="138"/>
      <c r="NLU228" s="138"/>
      <c r="NLV228" s="138"/>
      <c r="NLW228" s="138"/>
      <c r="NLX228" s="138"/>
      <c r="NLY228" s="138"/>
      <c r="NLZ228" s="138"/>
      <c r="NMA228" s="138"/>
      <c r="NMB228" s="138"/>
      <c r="NMC228" s="138"/>
      <c r="NMD228" s="138"/>
      <c r="NME228" s="138"/>
      <c r="NMF228" s="138"/>
      <c r="NMG228" s="138"/>
      <c r="NMH228" s="138"/>
      <c r="NMI228" s="138"/>
      <c r="NMJ228" s="138"/>
      <c r="NMK228" s="138"/>
      <c r="NML228" s="138"/>
      <c r="NMM228" s="138"/>
      <c r="NMN228" s="138"/>
      <c r="NMO228" s="138"/>
      <c r="NMP228" s="138"/>
      <c r="NMQ228" s="138"/>
      <c r="NMR228" s="138"/>
      <c r="NMS228" s="138"/>
      <c r="NMT228" s="138"/>
      <c r="NMU228" s="138"/>
      <c r="NMV228" s="138"/>
      <c r="NMW228" s="138"/>
      <c r="NMX228" s="138"/>
      <c r="NMY228" s="138"/>
      <c r="NMZ228" s="138"/>
      <c r="NNA228" s="138"/>
      <c r="NNB228" s="138"/>
      <c r="NNC228" s="138"/>
      <c r="NND228" s="138"/>
      <c r="NNE228" s="138"/>
      <c r="NNF228" s="138"/>
      <c r="NNG228" s="138"/>
      <c r="NNH228" s="138"/>
      <c r="NNI228" s="138"/>
      <c r="NNJ228" s="138"/>
      <c r="NNK228" s="138"/>
      <c r="NNL228" s="138"/>
      <c r="NNM228" s="138"/>
      <c r="NNN228" s="138"/>
      <c r="NNO228" s="138"/>
      <c r="NNP228" s="138"/>
      <c r="NNQ228" s="138"/>
      <c r="NNR228" s="138"/>
      <c r="NNS228" s="138"/>
      <c r="NNT228" s="138"/>
      <c r="NNU228" s="138"/>
      <c r="NNV228" s="138"/>
      <c r="NNW228" s="138"/>
      <c r="NNX228" s="138"/>
      <c r="NNY228" s="138"/>
      <c r="NNZ228" s="138"/>
      <c r="NOA228" s="138"/>
      <c r="NOB228" s="138"/>
      <c r="NOC228" s="138"/>
      <c r="NOD228" s="138"/>
      <c r="NOE228" s="138"/>
      <c r="NOF228" s="138"/>
      <c r="NOG228" s="138"/>
      <c r="NOH228" s="138"/>
      <c r="NOI228" s="138"/>
      <c r="NOJ228" s="138"/>
      <c r="NOK228" s="138"/>
      <c r="NOL228" s="138"/>
      <c r="NOM228" s="138"/>
      <c r="NON228" s="138"/>
      <c r="NOO228" s="138"/>
      <c r="NOP228" s="138"/>
      <c r="NOQ228" s="138"/>
      <c r="NOR228" s="138"/>
      <c r="NOS228" s="138"/>
      <c r="NOT228" s="138"/>
      <c r="NOU228" s="138"/>
      <c r="NOV228" s="138"/>
      <c r="NOW228" s="138"/>
      <c r="NOX228" s="138"/>
      <c r="NOY228" s="138"/>
      <c r="NOZ228" s="138"/>
      <c r="NPA228" s="138"/>
      <c r="NPB228" s="138"/>
      <c r="NPC228" s="138"/>
      <c r="NPD228" s="138"/>
      <c r="NPE228" s="138"/>
      <c r="NPF228" s="138"/>
      <c r="NPG228" s="138"/>
      <c r="NPH228" s="138"/>
      <c r="NPI228" s="138"/>
      <c r="NPJ228" s="138"/>
      <c r="NPK228" s="138"/>
      <c r="NPL228" s="138"/>
      <c r="NPM228" s="138"/>
      <c r="NPN228" s="138"/>
      <c r="NPO228" s="138"/>
      <c r="NPP228" s="138"/>
      <c r="NPQ228" s="138"/>
      <c r="NPR228" s="138"/>
      <c r="NPS228" s="138"/>
      <c r="NPT228" s="138"/>
      <c r="NPU228" s="138"/>
      <c r="NPV228" s="138"/>
      <c r="NPW228" s="138"/>
      <c r="NPX228" s="138"/>
      <c r="NPY228" s="138"/>
      <c r="NPZ228" s="138"/>
      <c r="NQA228" s="138"/>
      <c r="NQB228" s="138"/>
      <c r="NQC228" s="138"/>
      <c r="NQD228" s="138"/>
      <c r="NQE228" s="138"/>
      <c r="NQF228" s="138"/>
      <c r="NQG228" s="138"/>
      <c r="NQH228" s="138"/>
      <c r="NQI228" s="138"/>
      <c r="NQJ228" s="138"/>
      <c r="NQK228" s="138"/>
      <c r="NQL228" s="138"/>
      <c r="NQM228" s="138"/>
      <c r="NQN228" s="138"/>
      <c r="NQO228" s="138"/>
      <c r="NQP228" s="138"/>
      <c r="NQQ228" s="138"/>
      <c r="NQR228" s="138"/>
      <c r="NQS228" s="138"/>
      <c r="NQT228" s="138"/>
      <c r="NQU228" s="138"/>
      <c r="NQV228" s="138"/>
      <c r="NQW228" s="138"/>
      <c r="NQX228" s="138"/>
      <c r="NQY228" s="138"/>
      <c r="NQZ228" s="138"/>
      <c r="NRA228" s="138"/>
      <c r="NRB228" s="138"/>
      <c r="NRC228" s="138"/>
      <c r="NRD228" s="138"/>
      <c r="NRE228" s="138"/>
      <c r="NRF228" s="138"/>
      <c r="NRG228" s="138"/>
      <c r="NRH228" s="138"/>
      <c r="NRI228" s="138"/>
      <c r="NRJ228" s="138"/>
      <c r="NRK228" s="138"/>
      <c r="NRL228" s="138"/>
      <c r="NRM228" s="138"/>
      <c r="NRN228" s="138"/>
      <c r="NRO228" s="138"/>
      <c r="NRP228" s="138"/>
      <c r="NRQ228" s="138"/>
      <c r="NRR228" s="138"/>
      <c r="NRS228" s="138"/>
      <c r="NRT228" s="138"/>
      <c r="NRU228" s="138"/>
      <c r="NRV228" s="138"/>
      <c r="NRW228" s="138"/>
      <c r="NRX228" s="138"/>
      <c r="NRY228" s="138"/>
      <c r="NRZ228" s="138"/>
      <c r="NSA228" s="138"/>
      <c r="NSB228" s="138"/>
      <c r="NSC228" s="138"/>
      <c r="NSD228" s="138"/>
      <c r="NSE228" s="138"/>
      <c r="NSF228" s="138"/>
      <c r="NSG228" s="138"/>
      <c r="NSH228" s="138"/>
      <c r="NSI228" s="138"/>
      <c r="NSJ228" s="138"/>
      <c r="NSK228" s="138"/>
      <c r="NSL228" s="138"/>
      <c r="NSM228" s="138"/>
      <c r="NSN228" s="138"/>
      <c r="NSO228" s="138"/>
      <c r="NSP228" s="138"/>
      <c r="NSQ228" s="138"/>
      <c r="NSR228" s="138"/>
      <c r="NSS228" s="138"/>
      <c r="NST228" s="138"/>
      <c r="NSU228" s="138"/>
      <c r="NSV228" s="138"/>
      <c r="NSW228" s="138"/>
      <c r="NSX228" s="138"/>
      <c r="NSY228" s="138"/>
      <c r="NSZ228" s="138"/>
      <c r="NTA228" s="138"/>
      <c r="NTB228" s="138"/>
      <c r="NTC228" s="138"/>
      <c r="NTD228" s="138"/>
      <c r="NTE228" s="138"/>
      <c r="NTF228" s="138"/>
      <c r="NTG228" s="138"/>
      <c r="NTH228" s="138"/>
      <c r="NTI228" s="138"/>
      <c r="NTJ228" s="138"/>
      <c r="NTK228" s="138"/>
      <c r="NTL228" s="138"/>
      <c r="NTM228" s="138"/>
      <c r="NTN228" s="138"/>
      <c r="NTO228" s="138"/>
      <c r="NTP228" s="138"/>
      <c r="NTQ228" s="138"/>
      <c r="NTR228" s="138"/>
      <c r="NTS228" s="138"/>
      <c r="NTT228" s="138"/>
      <c r="NTU228" s="138"/>
      <c r="NTV228" s="138"/>
      <c r="NTW228" s="138"/>
      <c r="NTX228" s="138"/>
      <c r="NTY228" s="138"/>
      <c r="NTZ228" s="138"/>
      <c r="NUA228" s="138"/>
      <c r="NUB228" s="138"/>
      <c r="NUC228" s="138"/>
      <c r="NUD228" s="138"/>
      <c r="NUE228" s="138"/>
      <c r="NUF228" s="138"/>
      <c r="NUG228" s="138"/>
      <c r="NUH228" s="138"/>
      <c r="NUI228" s="138"/>
      <c r="NUJ228" s="138"/>
      <c r="NUK228" s="138"/>
      <c r="NUL228" s="138"/>
      <c r="NUM228" s="138"/>
      <c r="NUN228" s="138"/>
      <c r="NUO228" s="138"/>
      <c r="NUP228" s="138"/>
      <c r="NUQ228" s="138"/>
      <c r="NUR228" s="138"/>
      <c r="NUS228" s="138"/>
      <c r="NUT228" s="138"/>
      <c r="NUU228" s="138"/>
      <c r="NUV228" s="138"/>
      <c r="NUW228" s="138"/>
      <c r="NUX228" s="138"/>
      <c r="NUY228" s="138"/>
      <c r="NUZ228" s="138"/>
      <c r="NVA228" s="138"/>
      <c r="NVB228" s="138"/>
      <c r="NVC228" s="138"/>
      <c r="NVD228" s="138"/>
      <c r="NVE228" s="138"/>
      <c r="NVF228" s="138"/>
      <c r="NVG228" s="138"/>
      <c r="NVH228" s="138"/>
      <c r="NVI228" s="138"/>
      <c r="NVJ228" s="138"/>
      <c r="NVK228" s="138"/>
      <c r="NVL228" s="138"/>
      <c r="NVM228" s="138"/>
      <c r="NVN228" s="138"/>
      <c r="NVO228" s="138"/>
      <c r="NVP228" s="138"/>
      <c r="NVQ228" s="138"/>
      <c r="NVR228" s="138"/>
      <c r="NVS228" s="138"/>
      <c r="NVT228" s="138"/>
      <c r="NVU228" s="138"/>
      <c r="NVV228" s="138"/>
      <c r="NVW228" s="138"/>
      <c r="NVX228" s="138"/>
      <c r="NVY228" s="138"/>
      <c r="NVZ228" s="138"/>
      <c r="NWA228" s="138"/>
      <c r="NWB228" s="138"/>
      <c r="NWC228" s="138"/>
      <c r="NWD228" s="138"/>
      <c r="NWE228" s="138"/>
      <c r="NWF228" s="138"/>
      <c r="NWG228" s="138"/>
      <c r="NWH228" s="138"/>
      <c r="NWI228" s="138"/>
      <c r="NWJ228" s="138"/>
      <c r="NWK228" s="138"/>
      <c r="NWL228" s="138"/>
      <c r="NWM228" s="138"/>
      <c r="NWN228" s="138"/>
      <c r="NWO228" s="138"/>
      <c r="NWP228" s="138"/>
      <c r="NWQ228" s="138"/>
      <c r="NWR228" s="138"/>
      <c r="NWS228" s="138"/>
      <c r="NWT228" s="138"/>
      <c r="NWU228" s="138"/>
      <c r="NWV228" s="138"/>
      <c r="NWW228" s="138"/>
      <c r="NWX228" s="138"/>
      <c r="NWY228" s="138"/>
      <c r="NWZ228" s="138"/>
      <c r="NXA228" s="138"/>
      <c r="NXB228" s="138"/>
      <c r="NXC228" s="138"/>
      <c r="NXD228" s="138"/>
      <c r="NXE228" s="138"/>
      <c r="NXF228" s="138"/>
      <c r="NXG228" s="138"/>
      <c r="NXH228" s="138"/>
      <c r="NXI228" s="138"/>
      <c r="NXJ228" s="138"/>
      <c r="NXK228" s="138"/>
      <c r="NXL228" s="138"/>
      <c r="NXM228" s="138"/>
      <c r="NXN228" s="138"/>
      <c r="NXO228" s="138"/>
      <c r="NXP228" s="138"/>
      <c r="NXQ228" s="138"/>
      <c r="NXR228" s="138"/>
      <c r="NXS228" s="138"/>
      <c r="NXT228" s="138"/>
      <c r="NXU228" s="138"/>
      <c r="NXV228" s="138"/>
      <c r="NXW228" s="138"/>
      <c r="NXX228" s="138"/>
      <c r="NXY228" s="138"/>
      <c r="NXZ228" s="138"/>
      <c r="NYA228" s="138"/>
      <c r="NYB228" s="138"/>
      <c r="NYC228" s="138"/>
      <c r="NYD228" s="138"/>
      <c r="NYE228" s="138"/>
      <c r="NYF228" s="138"/>
      <c r="NYG228" s="138"/>
      <c r="NYH228" s="138"/>
      <c r="NYI228" s="138"/>
      <c r="NYJ228" s="138"/>
      <c r="NYK228" s="138"/>
      <c r="NYL228" s="138"/>
      <c r="NYM228" s="138"/>
      <c r="NYN228" s="138"/>
      <c r="NYO228" s="138"/>
      <c r="NYP228" s="138"/>
      <c r="NYQ228" s="138"/>
      <c r="NYR228" s="138"/>
      <c r="NYS228" s="138"/>
      <c r="NYT228" s="138"/>
      <c r="NYU228" s="138"/>
      <c r="NYV228" s="138"/>
      <c r="NYW228" s="138"/>
      <c r="NYX228" s="138"/>
      <c r="NYY228" s="138"/>
      <c r="NYZ228" s="138"/>
      <c r="NZA228" s="138"/>
      <c r="NZB228" s="138"/>
      <c r="NZC228" s="138"/>
      <c r="NZD228" s="138"/>
      <c r="NZE228" s="138"/>
      <c r="NZF228" s="138"/>
      <c r="NZG228" s="138"/>
      <c r="NZH228" s="138"/>
      <c r="NZI228" s="138"/>
      <c r="NZJ228" s="138"/>
      <c r="NZK228" s="138"/>
      <c r="NZL228" s="138"/>
      <c r="NZM228" s="138"/>
      <c r="NZN228" s="138"/>
      <c r="NZO228" s="138"/>
      <c r="NZP228" s="138"/>
      <c r="NZQ228" s="138"/>
      <c r="NZR228" s="138"/>
      <c r="NZS228" s="138"/>
      <c r="NZT228" s="138"/>
      <c r="NZU228" s="138"/>
      <c r="NZV228" s="138"/>
      <c r="NZW228" s="138"/>
      <c r="NZX228" s="138"/>
      <c r="NZY228" s="138"/>
      <c r="NZZ228" s="138"/>
      <c r="OAA228" s="138"/>
      <c r="OAB228" s="138"/>
      <c r="OAC228" s="138"/>
      <c r="OAD228" s="138"/>
      <c r="OAE228" s="138"/>
      <c r="OAF228" s="138"/>
      <c r="OAG228" s="138"/>
      <c r="OAH228" s="138"/>
      <c r="OAI228" s="138"/>
      <c r="OAJ228" s="138"/>
      <c r="OAK228" s="138"/>
      <c r="OAL228" s="138"/>
      <c r="OAM228" s="138"/>
      <c r="OAN228" s="138"/>
      <c r="OAO228" s="138"/>
      <c r="OAP228" s="138"/>
      <c r="OAQ228" s="138"/>
      <c r="OAR228" s="138"/>
      <c r="OAS228" s="138"/>
      <c r="OAT228" s="138"/>
      <c r="OAU228" s="138"/>
      <c r="OAV228" s="138"/>
      <c r="OAW228" s="138"/>
      <c r="OAX228" s="138"/>
      <c r="OAY228" s="138"/>
      <c r="OAZ228" s="138"/>
      <c r="OBA228" s="138"/>
      <c r="OBB228" s="138"/>
      <c r="OBC228" s="138"/>
      <c r="OBD228" s="138"/>
      <c r="OBE228" s="138"/>
      <c r="OBF228" s="138"/>
      <c r="OBG228" s="138"/>
      <c r="OBH228" s="138"/>
      <c r="OBI228" s="138"/>
      <c r="OBJ228" s="138"/>
      <c r="OBK228" s="138"/>
      <c r="OBL228" s="138"/>
      <c r="OBM228" s="138"/>
      <c r="OBN228" s="138"/>
      <c r="OBO228" s="138"/>
      <c r="OBP228" s="138"/>
      <c r="OBQ228" s="138"/>
      <c r="OBR228" s="138"/>
      <c r="OBS228" s="138"/>
      <c r="OBT228" s="138"/>
      <c r="OBU228" s="138"/>
      <c r="OBV228" s="138"/>
      <c r="OBW228" s="138"/>
      <c r="OBX228" s="138"/>
      <c r="OBY228" s="138"/>
      <c r="OBZ228" s="138"/>
      <c r="OCA228" s="138"/>
      <c r="OCB228" s="138"/>
      <c r="OCC228" s="138"/>
      <c r="OCD228" s="138"/>
      <c r="OCE228" s="138"/>
      <c r="OCF228" s="138"/>
      <c r="OCG228" s="138"/>
      <c r="OCH228" s="138"/>
      <c r="OCI228" s="138"/>
      <c r="OCJ228" s="138"/>
      <c r="OCK228" s="138"/>
      <c r="OCL228" s="138"/>
      <c r="OCM228" s="138"/>
      <c r="OCN228" s="138"/>
      <c r="OCO228" s="138"/>
      <c r="OCP228" s="138"/>
      <c r="OCQ228" s="138"/>
      <c r="OCR228" s="138"/>
      <c r="OCS228" s="138"/>
      <c r="OCT228" s="138"/>
      <c r="OCU228" s="138"/>
      <c r="OCV228" s="138"/>
      <c r="OCW228" s="138"/>
      <c r="OCX228" s="138"/>
      <c r="OCY228" s="138"/>
      <c r="OCZ228" s="138"/>
      <c r="ODA228" s="138"/>
      <c r="ODB228" s="138"/>
      <c r="ODC228" s="138"/>
      <c r="ODD228" s="138"/>
      <c r="ODE228" s="138"/>
      <c r="ODF228" s="138"/>
      <c r="ODG228" s="138"/>
      <c r="ODH228" s="138"/>
      <c r="ODI228" s="138"/>
      <c r="ODJ228" s="138"/>
      <c r="ODK228" s="138"/>
      <c r="ODL228" s="138"/>
      <c r="ODM228" s="138"/>
      <c r="ODN228" s="138"/>
      <c r="ODO228" s="138"/>
      <c r="ODP228" s="138"/>
      <c r="ODQ228" s="138"/>
      <c r="ODR228" s="138"/>
      <c r="ODS228" s="138"/>
      <c r="ODT228" s="138"/>
      <c r="ODU228" s="138"/>
      <c r="ODV228" s="138"/>
      <c r="ODW228" s="138"/>
      <c r="ODX228" s="138"/>
      <c r="ODY228" s="138"/>
      <c r="ODZ228" s="138"/>
      <c r="OEA228" s="138"/>
      <c r="OEB228" s="138"/>
      <c r="OEC228" s="138"/>
      <c r="OED228" s="138"/>
      <c r="OEE228" s="138"/>
      <c r="OEF228" s="138"/>
      <c r="OEG228" s="138"/>
      <c r="OEH228" s="138"/>
      <c r="OEI228" s="138"/>
      <c r="OEJ228" s="138"/>
      <c r="OEK228" s="138"/>
      <c r="OEL228" s="138"/>
      <c r="OEM228" s="138"/>
      <c r="OEN228" s="138"/>
      <c r="OEO228" s="138"/>
      <c r="OEP228" s="138"/>
      <c r="OEQ228" s="138"/>
      <c r="OER228" s="138"/>
      <c r="OES228" s="138"/>
      <c r="OET228" s="138"/>
      <c r="OEU228" s="138"/>
      <c r="OEV228" s="138"/>
      <c r="OEW228" s="138"/>
      <c r="OEX228" s="138"/>
      <c r="OEY228" s="138"/>
      <c r="OEZ228" s="138"/>
      <c r="OFA228" s="138"/>
      <c r="OFB228" s="138"/>
      <c r="OFC228" s="138"/>
      <c r="OFD228" s="138"/>
      <c r="OFE228" s="138"/>
      <c r="OFF228" s="138"/>
      <c r="OFG228" s="138"/>
      <c r="OFH228" s="138"/>
      <c r="OFI228" s="138"/>
      <c r="OFJ228" s="138"/>
      <c r="OFK228" s="138"/>
      <c r="OFL228" s="138"/>
      <c r="OFM228" s="138"/>
      <c r="OFN228" s="138"/>
      <c r="OFO228" s="138"/>
      <c r="OFP228" s="138"/>
      <c r="OFQ228" s="138"/>
      <c r="OFR228" s="138"/>
      <c r="OFS228" s="138"/>
      <c r="OFT228" s="138"/>
      <c r="OFU228" s="138"/>
      <c r="OFV228" s="138"/>
      <c r="OFW228" s="138"/>
      <c r="OFX228" s="138"/>
      <c r="OFY228" s="138"/>
      <c r="OFZ228" s="138"/>
      <c r="OGA228" s="138"/>
      <c r="OGB228" s="138"/>
      <c r="OGC228" s="138"/>
      <c r="OGD228" s="138"/>
      <c r="OGE228" s="138"/>
      <c r="OGF228" s="138"/>
      <c r="OGG228" s="138"/>
      <c r="OGH228" s="138"/>
      <c r="OGI228" s="138"/>
      <c r="OGJ228" s="138"/>
      <c r="OGK228" s="138"/>
      <c r="OGL228" s="138"/>
      <c r="OGM228" s="138"/>
      <c r="OGN228" s="138"/>
      <c r="OGO228" s="138"/>
      <c r="OGP228" s="138"/>
      <c r="OGQ228" s="138"/>
      <c r="OGR228" s="138"/>
      <c r="OGS228" s="138"/>
      <c r="OGT228" s="138"/>
      <c r="OGU228" s="138"/>
      <c r="OGV228" s="138"/>
      <c r="OGW228" s="138"/>
      <c r="OGX228" s="138"/>
      <c r="OGY228" s="138"/>
      <c r="OGZ228" s="138"/>
      <c r="OHA228" s="138"/>
      <c r="OHB228" s="138"/>
      <c r="OHC228" s="138"/>
      <c r="OHD228" s="138"/>
      <c r="OHE228" s="138"/>
      <c r="OHF228" s="138"/>
      <c r="OHG228" s="138"/>
      <c r="OHH228" s="138"/>
      <c r="OHI228" s="138"/>
      <c r="OHJ228" s="138"/>
      <c r="OHK228" s="138"/>
      <c r="OHL228" s="138"/>
      <c r="OHM228" s="138"/>
      <c r="OHN228" s="138"/>
      <c r="OHO228" s="138"/>
      <c r="OHP228" s="138"/>
      <c r="OHQ228" s="138"/>
      <c r="OHR228" s="138"/>
      <c r="OHS228" s="138"/>
      <c r="OHT228" s="138"/>
      <c r="OHU228" s="138"/>
      <c r="OHV228" s="138"/>
      <c r="OHW228" s="138"/>
      <c r="OHX228" s="138"/>
      <c r="OHY228" s="138"/>
      <c r="OHZ228" s="138"/>
      <c r="OIA228" s="138"/>
      <c r="OIB228" s="138"/>
      <c r="OIC228" s="138"/>
      <c r="OID228" s="138"/>
      <c r="OIE228" s="138"/>
      <c r="OIF228" s="138"/>
      <c r="OIG228" s="138"/>
      <c r="OIH228" s="138"/>
      <c r="OII228" s="138"/>
      <c r="OIJ228" s="138"/>
      <c r="OIK228" s="138"/>
      <c r="OIL228" s="138"/>
      <c r="OIM228" s="138"/>
      <c r="OIN228" s="138"/>
      <c r="OIO228" s="138"/>
      <c r="OIP228" s="138"/>
      <c r="OIQ228" s="138"/>
      <c r="OIR228" s="138"/>
      <c r="OIS228" s="138"/>
      <c r="OIT228" s="138"/>
      <c r="OIU228" s="138"/>
      <c r="OIV228" s="138"/>
      <c r="OIW228" s="138"/>
      <c r="OIX228" s="138"/>
      <c r="OIY228" s="138"/>
      <c r="OIZ228" s="138"/>
      <c r="OJA228" s="138"/>
      <c r="OJB228" s="138"/>
      <c r="OJC228" s="138"/>
      <c r="OJD228" s="138"/>
      <c r="OJE228" s="138"/>
      <c r="OJF228" s="138"/>
      <c r="OJG228" s="138"/>
      <c r="OJH228" s="138"/>
      <c r="OJI228" s="138"/>
      <c r="OJJ228" s="138"/>
      <c r="OJK228" s="138"/>
      <c r="OJL228" s="138"/>
      <c r="OJM228" s="138"/>
      <c r="OJN228" s="138"/>
      <c r="OJO228" s="138"/>
      <c r="OJP228" s="138"/>
      <c r="OJQ228" s="138"/>
      <c r="OJR228" s="138"/>
      <c r="OJS228" s="138"/>
      <c r="OJT228" s="138"/>
      <c r="OJU228" s="138"/>
      <c r="OJV228" s="138"/>
      <c r="OJW228" s="138"/>
      <c r="OJX228" s="138"/>
      <c r="OJY228" s="138"/>
      <c r="OJZ228" s="138"/>
      <c r="OKA228" s="138"/>
      <c r="OKB228" s="138"/>
      <c r="OKC228" s="138"/>
      <c r="OKD228" s="138"/>
      <c r="OKE228" s="138"/>
      <c r="OKF228" s="138"/>
      <c r="OKG228" s="138"/>
      <c r="OKH228" s="138"/>
      <c r="OKI228" s="138"/>
      <c r="OKJ228" s="138"/>
      <c r="OKK228" s="138"/>
      <c r="OKL228" s="138"/>
      <c r="OKM228" s="138"/>
      <c r="OKN228" s="138"/>
      <c r="OKO228" s="138"/>
      <c r="OKP228" s="138"/>
      <c r="OKQ228" s="138"/>
      <c r="OKR228" s="138"/>
      <c r="OKS228" s="138"/>
      <c r="OKT228" s="138"/>
      <c r="OKU228" s="138"/>
      <c r="OKV228" s="138"/>
      <c r="OKW228" s="138"/>
      <c r="OKX228" s="138"/>
      <c r="OKY228" s="138"/>
      <c r="OKZ228" s="138"/>
      <c r="OLA228" s="138"/>
      <c r="OLB228" s="138"/>
      <c r="OLC228" s="138"/>
      <c r="OLD228" s="138"/>
      <c r="OLE228" s="138"/>
      <c r="OLF228" s="138"/>
      <c r="OLG228" s="138"/>
      <c r="OLH228" s="138"/>
      <c r="OLI228" s="138"/>
      <c r="OLJ228" s="138"/>
      <c r="OLK228" s="138"/>
      <c r="OLL228" s="138"/>
      <c r="OLM228" s="138"/>
      <c r="OLN228" s="138"/>
      <c r="OLO228" s="138"/>
      <c r="OLP228" s="138"/>
      <c r="OLQ228" s="138"/>
      <c r="OLR228" s="138"/>
      <c r="OLS228" s="138"/>
      <c r="OLT228" s="138"/>
      <c r="OLU228" s="138"/>
      <c r="OLV228" s="138"/>
      <c r="OLW228" s="138"/>
      <c r="OLX228" s="138"/>
      <c r="OLY228" s="138"/>
      <c r="OLZ228" s="138"/>
      <c r="OMA228" s="138"/>
      <c r="OMB228" s="138"/>
      <c r="OMC228" s="138"/>
      <c r="OMD228" s="138"/>
      <c r="OME228" s="138"/>
      <c r="OMF228" s="138"/>
      <c r="OMG228" s="138"/>
      <c r="OMH228" s="138"/>
      <c r="OMI228" s="138"/>
      <c r="OMJ228" s="138"/>
      <c r="OMK228" s="138"/>
      <c r="OML228" s="138"/>
      <c r="OMM228" s="138"/>
      <c r="OMN228" s="138"/>
      <c r="OMO228" s="138"/>
      <c r="OMP228" s="138"/>
      <c r="OMQ228" s="138"/>
      <c r="OMR228" s="138"/>
      <c r="OMS228" s="138"/>
      <c r="OMT228" s="138"/>
      <c r="OMU228" s="138"/>
      <c r="OMV228" s="138"/>
      <c r="OMW228" s="138"/>
      <c r="OMX228" s="138"/>
      <c r="OMY228" s="138"/>
      <c r="OMZ228" s="138"/>
      <c r="ONA228" s="138"/>
      <c r="ONB228" s="138"/>
      <c r="ONC228" s="138"/>
      <c r="OND228" s="138"/>
      <c r="ONE228" s="138"/>
      <c r="ONF228" s="138"/>
      <c r="ONG228" s="138"/>
      <c r="ONH228" s="138"/>
      <c r="ONI228" s="138"/>
      <c r="ONJ228" s="138"/>
      <c r="ONK228" s="138"/>
      <c r="ONL228" s="138"/>
      <c r="ONM228" s="138"/>
      <c r="ONN228" s="138"/>
      <c r="ONO228" s="138"/>
      <c r="ONP228" s="138"/>
      <c r="ONQ228" s="138"/>
      <c r="ONR228" s="138"/>
      <c r="ONS228" s="138"/>
      <c r="ONT228" s="138"/>
      <c r="ONU228" s="138"/>
      <c r="ONV228" s="138"/>
      <c r="ONW228" s="138"/>
      <c r="ONX228" s="138"/>
      <c r="ONY228" s="138"/>
      <c r="ONZ228" s="138"/>
      <c r="OOA228" s="138"/>
      <c r="OOB228" s="138"/>
      <c r="OOC228" s="138"/>
      <c r="OOD228" s="138"/>
      <c r="OOE228" s="138"/>
      <c r="OOF228" s="138"/>
      <c r="OOG228" s="138"/>
      <c r="OOH228" s="138"/>
      <c r="OOI228" s="138"/>
      <c r="OOJ228" s="138"/>
      <c r="OOK228" s="138"/>
      <c r="OOL228" s="138"/>
      <c r="OOM228" s="138"/>
      <c r="OON228" s="138"/>
      <c r="OOO228" s="138"/>
      <c r="OOP228" s="138"/>
      <c r="OOQ228" s="138"/>
      <c r="OOR228" s="138"/>
      <c r="OOS228" s="138"/>
      <c r="OOT228" s="138"/>
      <c r="OOU228" s="138"/>
      <c r="OOV228" s="138"/>
      <c r="OOW228" s="138"/>
      <c r="OOX228" s="138"/>
      <c r="OOY228" s="138"/>
      <c r="OOZ228" s="138"/>
      <c r="OPA228" s="138"/>
      <c r="OPB228" s="138"/>
      <c r="OPC228" s="138"/>
      <c r="OPD228" s="138"/>
      <c r="OPE228" s="138"/>
      <c r="OPF228" s="138"/>
      <c r="OPG228" s="138"/>
      <c r="OPH228" s="138"/>
      <c r="OPI228" s="138"/>
      <c r="OPJ228" s="138"/>
      <c r="OPK228" s="138"/>
      <c r="OPL228" s="138"/>
      <c r="OPM228" s="138"/>
      <c r="OPN228" s="138"/>
      <c r="OPO228" s="138"/>
      <c r="OPP228" s="138"/>
      <c r="OPQ228" s="138"/>
      <c r="OPR228" s="138"/>
      <c r="OPS228" s="138"/>
      <c r="OPT228" s="138"/>
      <c r="OPU228" s="138"/>
      <c r="OPV228" s="138"/>
      <c r="OPW228" s="138"/>
      <c r="OPX228" s="138"/>
      <c r="OPY228" s="138"/>
      <c r="OPZ228" s="138"/>
      <c r="OQA228" s="138"/>
      <c r="OQB228" s="138"/>
      <c r="OQC228" s="138"/>
      <c r="OQD228" s="138"/>
      <c r="OQE228" s="138"/>
      <c r="OQF228" s="138"/>
      <c r="OQG228" s="138"/>
      <c r="OQH228" s="138"/>
      <c r="OQI228" s="138"/>
      <c r="OQJ228" s="138"/>
      <c r="OQK228" s="138"/>
      <c r="OQL228" s="138"/>
      <c r="OQM228" s="138"/>
      <c r="OQN228" s="138"/>
      <c r="OQO228" s="138"/>
      <c r="OQP228" s="138"/>
      <c r="OQQ228" s="138"/>
      <c r="OQR228" s="138"/>
      <c r="OQS228" s="138"/>
      <c r="OQT228" s="138"/>
      <c r="OQU228" s="138"/>
      <c r="OQV228" s="138"/>
      <c r="OQW228" s="138"/>
      <c r="OQX228" s="138"/>
      <c r="OQY228" s="138"/>
      <c r="OQZ228" s="138"/>
      <c r="ORA228" s="138"/>
      <c r="ORB228" s="138"/>
      <c r="ORC228" s="138"/>
      <c r="ORD228" s="138"/>
      <c r="ORE228" s="138"/>
      <c r="ORF228" s="138"/>
      <c r="ORG228" s="138"/>
      <c r="ORH228" s="138"/>
      <c r="ORI228" s="138"/>
      <c r="ORJ228" s="138"/>
      <c r="ORK228" s="138"/>
      <c r="ORL228" s="138"/>
      <c r="ORM228" s="138"/>
      <c r="ORN228" s="138"/>
      <c r="ORO228" s="138"/>
      <c r="ORP228" s="138"/>
      <c r="ORQ228" s="138"/>
      <c r="ORR228" s="138"/>
      <c r="ORS228" s="138"/>
      <c r="ORT228" s="138"/>
      <c r="ORU228" s="138"/>
      <c r="ORV228" s="138"/>
      <c r="ORW228" s="138"/>
      <c r="ORX228" s="138"/>
      <c r="ORY228" s="138"/>
      <c r="ORZ228" s="138"/>
      <c r="OSA228" s="138"/>
      <c r="OSB228" s="138"/>
      <c r="OSC228" s="138"/>
      <c r="OSD228" s="138"/>
      <c r="OSE228" s="138"/>
      <c r="OSF228" s="138"/>
      <c r="OSG228" s="138"/>
      <c r="OSH228" s="138"/>
      <c r="OSI228" s="138"/>
      <c r="OSJ228" s="138"/>
      <c r="OSK228" s="138"/>
      <c r="OSL228" s="138"/>
      <c r="OSM228" s="138"/>
      <c r="OSN228" s="138"/>
      <c r="OSO228" s="138"/>
      <c r="OSP228" s="138"/>
      <c r="OSQ228" s="138"/>
      <c r="OSR228" s="138"/>
      <c r="OSS228" s="138"/>
      <c r="OST228" s="138"/>
      <c r="OSU228" s="138"/>
      <c r="OSV228" s="138"/>
      <c r="OSW228" s="138"/>
      <c r="OSX228" s="138"/>
      <c r="OSY228" s="138"/>
      <c r="OSZ228" s="138"/>
      <c r="OTA228" s="138"/>
      <c r="OTB228" s="138"/>
      <c r="OTC228" s="138"/>
      <c r="OTD228" s="138"/>
      <c r="OTE228" s="138"/>
      <c r="OTF228" s="138"/>
      <c r="OTG228" s="138"/>
      <c r="OTH228" s="138"/>
      <c r="OTI228" s="138"/>
      <c r="OTJ228" s="138"/>
      <c r="OTK228" s="138"/>
      <c r="OTL228" s="138"/>
      <c r="OTM228" s="138"/>
      <c r="OTN228" s="138"/>
      <c r="OTO228" s="138"/>
      <c r="OTP228" s="138"/>
      <c r="OTQ228" s="138"/>
      <c r="OTR228" s="138"/>
      <c r="OTS228" s="138"/>
      <c r="OTT228" s="138"/>
      <c r="OTU228" s="138"/>
      <c r="OTV228" s="138"/>
      <c r="OTW228" s="138"/>
      <c r="OTX228" s="138"/>
      <c r="OTY228" s="138"/>
      <c r="OTZ228" s="138"/>
      <c r="OUA228" s="138"/>
      <c r="OUB228" s="138"/>
      <c r="OUC228" s="138"/>
      <c r="OUD228" s="138"/>
      <c r="OUE228" s="138"/>
      <c r="OUF228" s="138"/>
      <c r="OUG228" s="138"/>
      <c r="OUH228" s="138"/>
      <c r="OUI228" s="138"/>
      <c r="OUJ228" s="138"/>
      <c r="OUK228" s="138"/>
      <c r="OUL228" s="138"/>
      <c r="OUM228" s="138"/>
      <c r="OUN228" s="138"/>
      <c r="OUO228" s="138"/>
      <c r="OUP228" s="138"/>
      <c r="OUQ228" s="138"/>
      <c r="OUR228" s="138"/>
      <c r="OUS228" s="138"/>
      <c r="OUT228" s="138"/>
      <c r="OUU228" s="138"/>
      <c r="OUV228" s="138"/>
      <c r="OUW228" s="138"/>
      <c r="OUX228" s="138"/>
      <c r="OUY228" s="138"/>
      <c r="OUZ228" s="138"/>
      <c r="OVA228" s="138"/>
      <c r="OVB228" s="138"/>
      <c r="OVC228" s="138"/>
      <c r="OVD228" s="138"/>
      <c r="OVE228" s="138"/>
      <c r="OVF228" s="138"/>
      <c r="OVG228" s="138"/>
      <c r="OVH228" s="138"/>
      <c r="OVI228" s="138"/>
      <c r="OVJ228" s="138"/>
      <c r="OVK228" s="138"/>
      <c r="OVL228" s="138"/>
      <c r="OVM228" s="138"/>
      <c r="OVN228" s="138"/>
      <c r="OVO228" s="138"/>
      <c r="OVP228" s="138"/>
      <c r="OVQ228" s="138"/>
      <c r="OVR228" s="138"/>
      <c r="OVS228" s="138"/>
      <c r="OVT228" s="138"/>
      <c r="OVU228" s="138"/>
      <c r="OVV228" s="138"/>
      <c r="OVW228" s="138"/>
      <c r="OVX228" s="138"/>
      <c r="OVY228" s="138"/>
      <c r="OVZ228" s="138"/>
      <c r="OWA228" s="138"/>
      <c r="OWB228" s="138"/>
      <c r="OWC228" s="138"/>
      <c r="OWD228" s="138"/>
      <c r="OWE228" s="138"/>
      <c r="OWF228" s="138"/>
      <c r="OWG228" s="138"/>
      <c r="OWH228" s="138"/>
      <c r="OWI228" s="138"/>
      <c r="OWJ228" s="138"/>
      <c r="OWK228" s="138"/>
      <c r="OWL228" s="138"/>
      <c r="OWM228" s="138"/>
      <c r="OWN228" s="138"/>
      <c r="OWO228" s="138"/>
      <c r="OWP228" s="138"/>
      <c r="OWQ228" s="138"/>
      <c r="OWR228" s="138"/>
      <c r="OWS228" s="138"/>
      <c r="OWT228" s="138"/>
      <c r="OWU228" s="138"/>
      <c r="OWV228" s="138"/>
      <c r="OWW228" s="138"/>
      <c r="OWX228" s="138"/>
      <c r="OWY228" s="138"/>
      <c r="OWZ228" s="138"/>
      <c r="OXA228" s="138"/>
      <c r="OXB228" s="138"/>
      <c r="OXC228" s="138"/>
      <c r="OXD228" s="138"/>
      <c r="OXE228" s="138"/>
      <c r="OXF228" s="138"/>
      <c r="OXG228" s="138"/>
      <c r="OXH228" s="138"/>
      <c r="OXI228" s="138"/>
      <c r="OXJ228" s="138"/>
      <c r="OXK228" s="138"/>
      <c r="OXL228" s="138"/>
      <c r="OXM228" s="138"/>
      <c r="OXN228" s="138"/>
      <c r="OXO228" s="138"/>
      <c r="OXP228" s="138"/>
      <c r="OXQ228" s="138"/>
      <c r="OXR228" s="138"/>
      <c r="OXS228" s="138"/>
      <c r="OXT228" s="138"/>
      <c r="OXU228" s="138"/>
      <c r="OXV228" s="138"/>
      <c r="OXW228" s="138"/>
      <c r="OXX228" s="138"/>
      <c r="OXY228" s="138"/>
      <c r="OXZ228" s="138"/>
      <c r="OYA228" s="138"/>
      <c r="OYB228" s="138"/>
      <c r="OYC228" s="138"/>
      <c r="OYD228" s="138"/>
      <c r="OYE228" s="138"/>
      <c r="OYF228" s="138"/>
      <c r="OYG228" s="138"/>
      <c r="OYH228" s="138"/>
      <c r="OYI228" s="138"/>
      <c r="OYJ228" s="138"/>
      <c r="OYK228" s="138"/>
      <c r="OYL228" s="138"/>
      <c r="OYM228" s="138"/>
      <c r="OYN228" s="138"/>
      <c r="OYO228" s="138"/>
      <c r="OYP228" s="138"/>
      <c r="OYQ228" s="138"/>
      <c r="OYR228" s="138"/>
      <c r="OYS228" s="138"/>
      <c r="OYT228" s="138"/>
      <c r="OYU228" s="138"/>
      <c r="OYV228" s="138"/>
      <c r="OYW228" s="138"/>
      <c r="OYX228" s="138"/>
      <c r="OYY228" s="138"/>
      <c r="OYZ228" s="138"/>
      <c r="OZA228" s="138"/>
      <c r="OZB228" s="138"/>
      <c r="OZC228" s="138"/>
      <c r="OZD228" s="138"/>
      <c r="OZE228" s="138"/>
      <c r="OZF228" s="138"/>
      <c r="OZG228" s="138"/>
      <c r="OZH228" s="138"/>
      <c r="OZI228" s="138"/>
      <c r="OZJ228" s="138"/>
      <c r="OZK228" s="138"/>
      <c r="OZL228" s="138"/>
      <c r="OZM228" s="138"/>
      <c r="OZN228" s="138"/>
      <c r="OZO228" s="138"/>
      <c r="OZP228" s="138"/>
      <c r="OZQ228" s="138"/>
      <c r="OZR228" s="138"/>
      <c r="OZS228" s="138"/>
      <c r="OZT228" s="138"/>
      <c r="OZU228" s="138"/>
      <c r="OZV228" s="138"/>
      <c r="OZW228" s="138"/>
      <c r="OZX228" s="138"/>
      <c r="OZY228" s="138"/>
      <c r="OZZ228" s="138"/>
      <c r="PAA228" s="138"/>
      <c r="PAB228" s="138"/>
      <c r="PAC228" s="138"/>
      <c r="PAD228" s="138"/>
      <c r="PAE228" s="138"/>
      <c r="PAF228" s="138"/>
      <c r="PAG228" s="138"/>
      <c r="PAH228" s="138"/>
      <c r="PAI228" s="138"/>
      <c r="PAJ228" s="138"/>
      <c r="PAK228" s="138"/>
      <c r="PAL228" s="138"/>
      <c r="PAM228" s="138"/>
      <c r="PAN228" s="138"/>
      <c r="PAO228" s="138"/>
      <c r="PAP228" s="138"/>
      <c r="PAQ228" s="138"/>
      <c r="PAR228" s="138"/>
      <c r="PAS228" s="138"/>
      <c r="PAT228" s="138"/>
      <c r="PAU228" s="138"/>
      <c r="PAV228" s="138"/>
      <c r="PAW228" s="138"/>
      <c r="PAX228" s="138"/>
      <c r="PAY228" s="138"/>
      <c r="PAZ228" s="138"/>
      <c r="PBA228" s="138"/>
      <c r="PBB228" s="138"/>
      <c r="PBC228" s="138"/>
      <c r="PBD228" s="138"/>
      <c r="PBE228" s="138"/>
      <c r="PBF228" s="138"/>
      <c r="PBG228" s="138"/>
      <c r="PBH228" s="138"/>
      <c r="PBI228" s="138"/>
      <c r="PBJ228" s="138"/>
      <c r="PBK228" s="138"/>
      <c r="PBL228" s="138"/>
      <c r="PBM228" s="138"/>
      <c r="PBN228" s="138"/>
      <c r="PBO228" s="138"/>
      <c r="PBP228" s="138"/>
      <c r="PBQ228" s="138"/>
      <c r="PBR228" s="138"/>
      <c r="PBS228" s="138"/>
      <c r="PBT228" s="138"/>
      <c r="PBU228" s="138"/>
      <c r="PBV228" s="138"/>
      <c r="PBW228" s="138"/>
      <c r="PBX228" s="138"/>
      <c r="PBY228" s="138"/>
      <c r="PBZ228" s="138"/>
      <c r="PCA228" s="138"/>
      <c r="PCB228" s="138"/>
      <c r="PCC228" s="138"/>
      <c r="PCD228" s="138"/>
      <c r="PCE228" s="138"/>
      <c r="PCF228" s="138"/>
      <c r="PCG228" s="138"/>
      <c r="PCH228" s="138"/>
      <c r="PCI228" s="138"/>
      <c r="PCJ228" s="138"/>
      <c r="PCK228" s="138"/>
      <c r="PCL228" s="138"/>
      <c r="PCM228" s="138"/>
      <c r="PCN228" s="138"/>
      <c r="PCO228" s="138"/>
      <c r="PCP228" s="138"/>
      <c r="PCQ228" s="138"/>
      <c r="PCR228" s="138"/>
      <c r="PCS228" s="138"/>
      <c r="PCT228" s="138"/>
      <c r="PCU228" s="138"/>
      <c r="PCV228" s="138"/>
      <c r="PCW228" s="138"/>
      <c r="PCX228" s="138"/>
      <c r="PCY228" s="138"/>
      <c r="PCZ228" s="138"/>
      <c r="PDA228" s="138"/>
      <c r="PDB228" s="138"/>
      <c r="PDC228" s="138"/>
      <c r="PDD228" s="138"/>
      <c r="PDE228" s="138"/>
      <c r="PDF228" s="138"/>
      <c r="PDG228" s="138"/>
      <c r="PDH228" s="138"/>
      <c r="PDI228" s="138"/>
      <c r="PDJ228" s="138"/>
      <c r="PDK228" s="138"/>
      <c r="PDL228" s="138"/>
      <c r="PDM228" s="138"/>
      <c r="PDN228" s="138"/>
      <c r="PDO228" s="138"/>
      <c r="PDP228" s="138"/>
      <c r="PDQ228" s="138"/>
      <c r="PDR228" s="138"/>
      <c r="PDS228" s="138"/>
      <c r="PDT228" s="138"/>
      <c r="PDU228" s="138"/>
      <c r="PDV228" s="138"/>
      <c r="PDW228" s="138"/>
      <c r="PDX228" s="138"/>
      <c r="PDY228" s="138"/>
      <c r="PDZ228" s="138"/>
      <c r="PEA228" s="138"/>
      <c r="PEB228" s="138"/>
      <c r="PEC228" s="138"/>
      <c r="PED228" s="138"/>
      <c r="PEE228" s="138"/>
      <c r="PEF228" s="138"/>
      <c r="PEG228" s="138"/>
      <c r="PEH228" s="138"/>
      <c r="PEI228" s="138"/>
      <c r="PEJ228" s="138"/>
      <c r="PEK228" s="138"/>
      <c r="PEL228" s="138"/>
      <c r="PEM228" s="138"/>
      <c r="PEN228" s="138"/>
      <c r="PEO228" s="138"/>
      <c r="PEP228" s="138"/>
      <c r="PEQ228" s="138"/>
      <c r="PER228" s="138"/>
      <c r="PES228" s="138"/>
      <c r="PET228" s="138"/>
      <c r="PEU228" s="138"/>
      <c r="PEV228" s="138"/>
      <c r="PEW228" s="138"/>
      <c r="PEX228" s="138"/>
      <c r="PEY228" s="138"/>
      <c r="PEZ228" s="138"/>
      <c r="PFA228" s="138"/>
      <c r="PFB228" s="138"/>
      <c r="PFC228" s="138"/>
      <c r="PFD228" s="138"/>
      <c r="PFE228" s="138"/>
      <c r="PFF228" s="138"/>
      <c r="PFG228" s="138"/>
      <c r="PFH228" s="138"/>
      <c r="PFI228" s="138"/>
      <c r="PFJ228" s="138"/>
      <c r="PFK228" s="138"/>
      <c r="PFL228" s="138"/>
      <c r="PFM228" s="138"/>
      <c r="PFN228" s="138"/>
      <c r="PFO228" s="138"/>
      <c r="PFP228" s="138"/>
      <c r="PFQ228" s="138"/>
      <c r="PFR228" s="138"/>
      <c r="PFS228" s="138"/>
      <c r="PFT228" s="138"/>
      <c r="PFU228" s="138"/>
      <c r="PFV228" s="138"/>
      <c r="PFW228" s="138"/>
      <c r="PFX228" s="138"/>
      <c r="PFY228" s="138"/>
      <c r="PFZ228" s="138"/>
      <c r="PGA228" s="138"/>
      <c r="PGB228" s="138"/>
      <c r="PGC228" s="138"/>
      <c r="PGD228" s="138"/>
      <c r="PGE228" s="138"/>
      <c r="PGF228" s="138"/>
      <c r="PGG228" s="138"/>
      <c r="PGH228" s="138"/>
      <c r="PGI228" s="138"/>
      <c r="PGJ228" s="138"/>
      <c r="PGK228" s="138"/>
      <c r="PGL228" s="138"/>
      <c r="PGM228" s="138"/>
      <c r="PGN228" s="138"/>
      <c r="PGO228" s="138"/>
      <c r="PGP228" s="138"/>
      <c r="PGQ228" s="138"/>
      <c r="PGR228" s="138"/>
      <c r="PGS228" s="138"/>
      <c r="PGT228" s="138"/>
      <c r="PGU228" s="138"/>
      <c r="PGV228" s="138"/>
      <c r="PGW228" s="138"/>
      <c r="PGX228" s="138"/>
      <c r="PGY228" s="138"/>
      <c r="PGZ228" s="138"/>
      <c r="PHA228" s="138"/>
      <c r="PHB228" s="138"/>
      <c r="PHC228" s="138"/>
      <c r="PHD228" s="138"/>
      <c r="PHE228" s="138"/>
      <c r="PHF228" s="138"/>
      <c r="PHG228" s="138"/>
      <c r="PHH228" s="138"/>
      <c r="PHI228" s="138"/>
      <c r="PHJ228" s="138"/>
      <c r="PHK228" s="138"/>
      <c r="PHL228" s="138"/>
      <c r="PHM228" s="138"/>
      <c r="PHN228" s="138"/>
      <c r="PHO228" s="138"/>
      <c r="PHP228" s="138"/>
      <c r="PHQ228" s="138"/>
      <c r="PHR228" s="138"/>
      <c r="PHS228" s="138"/>
      <c r="PHT228" s="138"/>
      <c r="PHU228" s="138"/>
      <c r="PHV228" s="138"/>
      <c r="PHW228" s="138"/>
      <c r="PHX228" s="138"/>
      <c r="PHY228" s="138"/>
      <c r="PHZ228" s="138"/>
      <c r="PIA228" s="138"/>
      <c r="PIB228" s="138"/>
      <c r="PIC228" s="138"/>
      <c r="PID228" s="138"/>
      <c r="PIE228" s="138"/>
      <c r="PIF228" s="138"/>
      <c r="PIG228" s="138"/>
      <c r="PIH228" s="138"/>
      <c r="PII228" s="138"/>
      <c r="PIJ228" s="138"/>
      <c r="PIK228" s="138"/>
      <c r="PIL228" s="138"/>
      <c r="PIM228" s="138"/>
      <c r="PIN228" s="138"/>
      <c r="PIO228" s="138"/>
      <c r="PIP228" s="138"/>
      <c r="PIQ228" s="138"/>
      <c r="PIR228" s="138"/>
      <c r="PIS228" s="138"/>
      <c r="PIT228" s="138"/>
      <c r="PIU228" s="138"/>
      <c r="PIV228" s="138"/>
      <c r="PIW228" s="138"/>
      <c r="PIX228" s="138"/>
      <c r="PIY228" s="138"/>
      <c r="PIZ228" s="138"/>
      <c r="PJA228" s="138"/>
      <c r="PJB228" s="138"/>
      <c r="PJC228" s="138"/>
      <c r="PJD228" s="138"/>
      <c r="PJE228" s="138"/>
      <c r="PJF228" s="138"/>
      <c r="PJG228" s="138"/>
      <c r="PJH228" s="138"/>
      <c r="PJI228" s="138"/>
      <c r="PJJ228" s="138"/>
      <c r="PJK228" s="138"/>
      <c r="PJL228" s="138"/>
      <c r="PJM228" s="138"/>
      <c r="PJN228" s="138"/>
      <c r="PJO228" s="138"/>
      <c r="PJP228" s="138"/>
      <c r="PJQ228" s="138"/>
      <c r="PJR228" s="138"/>
      <c r="PJS228" s="138"/>
      <c r="PJT228" s="138"/>
      <c r="PJU228" s="138"/>
      <c r="PJV228" s="138"/>
      <c r="PJW228" s="138"/>
      <c r="PJX228" s="138"/>
      <c r="PJY228" s="138"/>
      <c r="PJZ228" s="138"/>
      <c r="PKA228" s="138"/>
      <c r="PKB228" s="138"/>
      <c r="PKC228" s="138"/>
      <c r="PKD228" s="138"/>
      <c r="PKE228" s="138"/>
      <c r="PKF228" s="138"/>
      <c r="PKG228" s="138"/>
      <c r="PKH228" s="138"/>
      <c r="PKI228" s="138"/>
      <c r="PKJ228" s="138"/>
      <c r="PKK228" s="138"/>
      <c r="PKL228" s="138"/>
      <c r="PKM228" s="138"/>
      <c r="PKN228" s="138"/>
      <c r="PKO228" s="138"/>
      <c r="PKP228" s="138"/>
      <c r="PKQ228" s="138"/>
      <c r="PKR228" s="138"/>
      <c r="PKS228" s="138"/>
      <c r="PKT228" s="138"/>
      <c r="PKU228" s="138"/>
      <c r="PKV228" s="138"/>
      <c r="PKW228" s="138"/>
      <c r="PKX228" s="138"/>
      <c r="PKY228" s="138"/>
      <c r="PKZ228" s="138"/>
      <c r="PLA228" s="138"/>
      <c r="PLB228" s="138"/>
      <c r="PLC228" s="138"/>
      <c r="PLD228" s="138"/>
      <c r="PLE228" s="138"/>
      <c r="PLF228" s="138"/>
      <c r="PLG228" s="138"/>
      <c r="PLH228" s="138"/>
      <c r="PLI228" s="138"/>
      <c r="PLJ228" s="138"/>
      <c r="PLK228" s="138"/>
      <c r="PLL228" s="138"/>
      <c r="PLM228" s="138"/>
      <c r="PLN228" s="138"/>
      <c r="PLO228" s="138"/>
      <c r="PLP228" s="138"/>
      <c r="PLQ228" s="138"/>
      <c r="PLR228" s="138"/>
      <c r="PLS228" s="138"/>
      <c r="PLT228" s="138"/>
      <c r="PLU228" s="138"/>
      <c r="PLV228" s="138"/>
      <c r="PLW228" s="138"/>
      <c r="PLX228" s="138"/>
      <c r="PLY228" s="138"/>
      <c r="PLZ228" s="138"/>
      <c r="PMA228" s="138"/>
      <c r="PMB228" s="138"/>
      <c r="PMC228" s="138"/>
      <c r="PMD228" s="138"/>
      <c r="PME228" s="138"/>
      <c r="PMF228" s="138"/>
      <c r="PMG228" s="138"/>
      <c r="PMH228" s="138"/>
      <c r="PMI228" s="138"/>
      <c r="PMJ228" s="138"/>
      <c r="PMK228" s="138"/>
      <c r="PML228" s="138"/>
      <c r="PMM228" s="138"/>
      <c r="PMN228" s="138"/>
      <c r="PMO228" s="138"/>
      <c r="PMP228" s="138"/>
      <c r="PMQ228" s="138"/>
      <c r="PMR228" s="138"/>
      <c r="PMS228" s="138"/>
      <c r="PMT228" s="138"/>
      <c r="PMU228" s="138"/>
      <c r="PMV228" s="138"/>
      <c r="PMW228" s="138"/>
      <c r="PMX228" s="138"/>
      <c r="PMY228" s="138"/>
      <c r="PMZ228" s="138"/>
      <c r="PNA228" s="138"/>
      <c r="PNB228" s="138"/>
      <c r="PNC228" s="138"/>
      <c r="PND228" s="138"/>
      <c r="PNE228" s="138"/>
      <c r="PNF228" s="138"/>
      <c r="PNG228" s="138"/>
      <c r="PNH228" s="138"/>
      <c r="PNI228" s="138"/>
      <c r="PNJ228" s="138"/>
      <c r="PNK228" s="138"/>
      <c r="PNL228" s="138"/>
      <c r="PNM228" s="138"/>
      <c r="PNN228" s="138"/>
      <c r="PNO228" s="138"/>
      <c r="PNP228" s="138"/>
      <c r="PNQ228" s="138"/>
      <c r="PNR228" s="138"/>
      <c r="PNS228" s="138"/>
      <c r="PNT228" s="138"/>
      <c r="PNU228" s="138"/>
      <c r="PNV228" s="138"/>
      <c r="PNW228" s="138"/>
      <c r="PNX228" s="138"/>
      <c r="PNY228" s="138"/>
      <c r="PNZ228" s="138"/>
      <c r="POA228" s="138"/>
      <c r="POB228" s="138"/>
      <c r="POC228" s="138"/>
      <c r="POD228" s="138"/>
      <c r="POE228" s="138"/>
      <c r="POF228" s="138"/>
      <c r="POG228" s="138"/>
      <c r="POH228" s="138"/>
      <c r="POI228" s="138"/>
      <c r="POJ228" s="138"/>
      <c r="POK228" s="138"/>
      <c r="POL228" s="138"/>
      <c r="POM228" s="138"/>
      <c r="PON228" s="138"/>
      <c r="POO228" s="138"/>
      <c r="POP228" s="138"/>
      <c r="POQ228" s="138"/>
      <c r="POR228" s="138"/>
      <c r="POS228" s="138"/>
      <c r="POT228" s="138"/>
      <c r="POU228" s="138"/>
      <c r="POV228" s="138"/>
      <c r="POW228" s="138"/>
      <c r="POX228" s="138"/>
      <c r="POY228" s="138"/>
      <c r="POZ228" s="138"/>
      <c r="PPA228" s="138"/>
      <c r="PPB228" s="138"/>
      <c r="PPC228" s="138"/>
      <c r="PPD228" s="138"/>
      <c r="PPE228" s="138"/>
      <c r="PPF228" s="138"/>
      <c r="PPG228" s="138"/>
      <c r="PPH228" s="138"/>
      <c r="PPI228" s="138"/>
      <c r="PPJ228" s="138"/>
      <c r="PPK228" s="138"/>
      <c r="PPL228" s="138"/>
      <c r="PPM228" s="138"/>
      <c r="PPN228" s="138"/>
      <c r="PPO228" s="138"/>
      <c r="PPP228" s="138"/>
      <c r="PPQ228" s="138"/>
      <c r="PPR228" s="138"/>
      <c r="PPS228" s="138"/>
      <c r="PPT228" s="138"/>
      <c r="PPU228" s="138"/>
      <c r="PPV228" s="138"/>
      <c r="PPW228" s="138"/>
      <c r="PPX228" s="138"/>
      <c r="PPY228" s="138"/>
      <c r="PPZ228" s="138"/>
      <c r="PQA228" s="138"/>
      <c r="PQB228" s="138"/>
      <c r="PQC228" s="138"/>
      <c r="PQD228" s="138"/>
      <c r="PQE228" s="138"/>
      <c r="PQF228" s="138"/>
      <c r="PQG228" s="138"/>
      <c r="PQH228" s="138"/>
      <c r="PQI228" s="138"/>
      <c r="PQJ228" s="138"/>
      <c r="PQK228" s="138"/>
      <c r="PQL228" s="138"/>
      <c r="PQM228" s="138"/>
      <c r="PQN228" s="138"/>
      <c r="PQO228" s="138"/>
      <c r="PQP228" s="138"/>
      <c r="PQQ228" s="138"/>
      <c r="PQR228" s="138"/>
      <c r="PQS228" s="138"/>
      <c r="PQT228" s="138"/>
      <c r="PQU228" s="138"/>
      <c r="PQV228" s="138"/>
      <c r="PQW228" s="138"/>
      <c r="PQX228" s="138"/>
      <c r="PQY228" s="138"/>
      <c r="PQZ228" s="138"/>
      <c r="PRA228" s="138"/>
      <c r="PRB228" s="138"/>
      <c r="PRC228" s="138"/>
      <c r="PRD228" s="138"/>
      <c r="PRE228" s="138"/>
      <c r="PRF228" s="138"/>
      <c r="PRG228" s="138"/>
      <c r="PRH228" s="138"/>
      <c r="PRI228" s="138"/>
      <c r="PRJ228" s="138"/>
      <c r="PRK228" s="138"/>
      <c r="PRL228" s="138"/>
      <c r="PRM228" s="138"/>
      <c r="PRN228" s="138"/>
      <c r="PRO228" s="138"/>
      <c r="PRP228" s="138"/>
      <c r="PRQ228" s="138"/>
      <c r="PRR228" s="138"/>
      <c r="PRS228" s="138"/>
      <c r="PRT228" s="138"/>
      <c r="PRU228" s="138"/>
      <c r="PRV228" s="138"/>
      <c r="PRW228" s="138"/>
      <c r="PRX228" s="138"/>
      <c r="PRY228" s="138"/>
      <c r="PRZ228" s="138"/>
      <c r="PSA228" s="138"/>
      <c r="PSB228" s="138"/>
      <c r="PSC228" s="138"/>
      <c r="PSD228" s="138"/>
      <c r="PSE228" s="138"/>
      <c r="PSF228" s="138"/>
      <c r="PSG228" s="138"/>
      <c r="PSH228" s="138"/>
      <c r="PSI228" s="138"/>
      <c r="PSJ228" s="138"/>
      <c r="PSK228" s="138"/>
      <c r="PSL228" s="138"/>
      <c r="PSM228" s="138"/>
      <c r="PSN228" s="138"/>
      <c r="PSO228" s="138"/>
      <c r="PSP228" s="138"/>
      <c r="PSQ228" s="138"/>
      <c r="PSR228" s="138"/>
      <c r="PSS228" s="138"/>
      <c r="PST228" s="138"/>
      <c r="PSU228" s="138"/>
      <c r="PSV228" s="138"/>
      <c r="PSW228" s="138"/>
      <c r="PSX228" s="138"/>
      <c r="PSY228" s="138"/>
      <c r="PSZ228" s="138"/>
      <c r="PTA228" s="138"/>
      <c r="PTB228" s="138"/>
      <c r="PTC228" s="138"/>
      <c r="PTD228" s="138"/>
      <c r="PTE228" s="138"/>
      <c r="PTF228" s="138"/>
      <c r="PTG228" s="138"/>
      <c r="PTH228" s="138"/>
      <c r="PTI228" s="138"/>
      <c r="PTJ228" s="138"/>
      <c r="PTK228" s="138"/>
      <c r="PTL228" s="138"/>
      <c r="PTM228" s="138"/>
      <c r="PTN228" s="138"/>
      <c r="PTO228" s="138"/>
      <c r="PTP228" s="138"/>
      <c r="PTQ228" s="138"/>
      <c r="PTR228" s="138"/>
      <c r="PTS228" s="138"/>
      <c r="PTT228" s="138"/>
      <c r="PTU228" s="138"/>
      <c r="PTV228" s="138"/>
      <c r="PTW228" s="138"/>
      <c r="PTX228" s="138"/>
      <c r="PTY228" s="138"/>
      <c r="PTZ228" s="138"/>
      <c r="PUA228" s="138"/>
      <c r="PUB228" s="138"/>
      <c r="PUC228" s="138"/>
      <c r="PUD228" s="138"/>
      <c r="PUE228" s="138"/>
      <c r="PUF228" s="138"/>
      <c r="PUG228" s="138"/>
      <c r="PUH228" s="138"/>
      <c r="PUI228" s="138"/>
      <c r="PUJ228" s="138"/>
      <c r="PUK228" s="138"/>
      <c r="PUL228" s="138"/>
      <c r="PUM228" s="138"/>
      <c r="PUN228" s="138"/>
      <c r="PUO228" s="138"/>
      <c r="PUP228" s="138"/>
      <c r="PUQ228" s="138"/>
      <c r="PUR228" s="138"/>
      <c r="PUS228" s="138"/>
      <c r="PUT228" s="138"/>
      <c r="PUU228" s="138"/>
      <c r="PUV228" s="138"/>
      <c r="PUW228" s="138"/>
      <c r="PUX228" s="138"/>
      <c r="PUY228" s="138"/>
      <c r="PUZ228" s="138"/>
      <c r="PVA228" s="138"/>
      <c r="PVB228" s="138"/>
      <c r="PVC228" s="138"/>
      <c r="PVD228" s="138"/>
      <c r="PVE228" s="138"/>
      <c r="PVF228" s="138"/>
      <c r="PVG228" s="138"/>
      <c r="PVH228" s="138"/>
      <c r="PVI228" s="138"/>
      <c r="PVJ228" s="138"/>
      <c r="PVK228" s="138"/>
      <c r="PVL228" s="138"/>
      <c r="PVM228" s="138"/>
      <c r="PVN228" s="138"/>
      <c r="PVO228" s="138"/>
      <c r="PVP228" s="138"/>
      <c r="PVQ228" s="138"/>
      <c r="PVR228" s="138"/>
      <c r="PVS228" s="138"/>
      <c r="PVT228" s="138"/>
      <c r="PVU228" s="138"/>
      <c r="PVV228" s="138"/>
      <c r="PVW228" s="138"/>
      <c r="PVX228" s="138"/>
      <c r="PVY228" s="138"/>
      <c r="PVZ228" s="138"/>
      <c r="PWA228" s="138"/>
      <c r="PWB228" s="138"/>
      <c r="PWC228" s="138"/>
      <c r="PWD228" s="138"/>
      <c r="PWE228" s="138"/>
      <c r="PWF228" s="138"/>
      <c r="PWG228" s="138"/>
      <c r="PWH228" s="138"/>
      <c r="PWI228" s="138"/>
      <c r="PWJ228" s="138"/>
      <c r="PWK228" s="138"/>
      <c r="PWL228" s="138"/>
      <c r="PWM228" s="138"/>
      <c r="PWN228" s="138"/>
      <c r="PWO228" s="138"/>
      <c r="PWP228" s="138"/>
      <c r="PWQ228" s="138"/>
      <c r="PWR228" s="138"/>
      <c r="PWS228" s="138"/>
      <c r="PWT228" s="138"/>
      <c r="PWU228" s="138"/>
      <c r="PWV228" s="138"/>
      <c r="PWW228" s="138"/>
      <c r="PWX228" s="138"/>
      <c r="PWY228" s="138"/>
      <c r="PWZ228" s="138"/>
      <c r="PXA228" s="138"/>
      <c r="PXB228" s="138"/>
      <c r="PXC228" s="138"/>
      <c r="PXD228" s="138"/>
      <c r="PXE228" s="138"/>
      <c r="PXF228" s="138"/>
      <c r="PXG228" s="138"/>
      <c r="PXH228" s="138"/>
      <c r="PXI228" s="138"/>
      <c r="PXJ228" s="138"/>
      <c r="PXK228" s="138"/>
      <c r="PXL228" s="138"/>
      <c r="PXM228" s="138"/>
      <c r="PXN228" s="138"/>
      <c r="PXO228" s="138"/>
      <c r="PXP228" s="138"/>
      <c r="PXQ228" s="138"/>
      <c r="PXR228" s="138"/>
      <c r="PXS228" s="138"/>
      <c r="PXT228" s="138"/>
      <c r="PXU228" s="138"/>
      <c r="PXV228" s="138"/>
      <c r="PXW228" s="138"/>
      <c r="PXX228" s="138"/>
      <c r="PXY228" s="138"/>
      <c r="PXZ228" s="138"/>
      <c r="PYA228" s="138"/>
      <c r="PYB228" s="138"/>
      <c r="PYC228" s="138"/>
      <c r="PYD228" s="138"/>
      <c r="PYE228" s="138"/>
      <c r="PYF228" s="138"/>
      <c r="PYG228" s="138"/>
      <c r="PYH228" s="138"/>
      <c r="PYI228" s="138"/>
      <c r="PYJ228" s="138"/>
      <c r="PYK228" s="138"/>
      <c r="PYL228" s="138"/>
      <c r="PYM228" s="138"/>
      <c r="PYN228" s="138"/>
      <c r="PYO228" s="138"/>
      <c r="PYP228" s="138"/>
      <c r="PYQ228" s="138"/>
      <c r="PYR228" s="138"/>
      <c r="PYS228" s="138"/>
      <c r="PYT228" s="138"/>
      <c r="PYU228" s="138"/>
      <c r="PYV228" s="138"/>
      <c r="PYW228" s="138"/>
      <c r="PYX228" s="138"/>
      <c r="PYY228" s="138"/>
      <c r="PYZ228" s="138"/>
      <c r="PZA228" s="138"/>
      <c r="PZB228" s="138"/>
      <c r="PZC228" s="138"/>
      <c r="PZD228" s="138"/>
      <c r="PZE228" s="138"/>
      <c r="PZF228" s="138"/>
      <c r="PZG228" s="138"/>
      <c r="PZH228" s="138"/>
      <c r="PZI228" s="138"/>
      <c r="PZJ228" s="138"/>
      <c r="PZK228" s="138"/>
      <c r="PZL228" s="138"/>
      <c r="PZM228" s="138"/>
      <c r="PZN228" s="138"/>
      <c r="PZO228" s="138"/>
      <c r="PZP228" s="138"/>
      <c r="PZQ228" s="138"/>
      <c r="PZR228" s="138"/>
      <c r="PZS228" s="138"/>
      <c r="PZT228" s="138"/>
      <c r="PZU228" s="138"/>
      <c r="PZV228" s="138"/>
      <c r="PZW228" s="138"/>
      <c r="PZX228" s="138"/>
      <c r="PZY228" s="138"/>
      <c r="PZZ228" s="138"/>
      <c r="QAA228" s="138"/>
      <c r="QAB228" s="138"/>
      <c r="QAC228" s="138"/>
      <c r="QAD228" s="138"/>
      <c r="QAE228" s="138"/>
      <c r="QAF228" s="138"/>
      <c r="QAG228" s="138"/>
      <c r="QAH228" s="138"/>
      <c r="QAI228" s="138"/>
      <c r="QAJ228" s="138"/>
      <c r="QAK228" s="138"/>
      <c r="QAL228" s="138"/>
      <c r="QAM228" s="138"/>
      <c r="QAN228" s="138"/>
      <c r="QAO228" s="138"/>
      <c r="QAP228" s="138"/>
      <c r="QAQ228" s="138"/>
      <c r="QAR228" s="138"/>
      <c r="QAS228" s="138"/>
      <c r="QAT228" s="138"/>
      <c r="QAU228" s="138"/>
      <c r="QAV228" s="138"/>
      <c r="QAW228" s="138"/>
      <c r="QAX228" s="138"/>
      <c r="QAY228" s="138"/>
      <c r="QAZ228" s="138"/>
      <c r="QBA228" s="138"/>
      <c r="QBB228" s="138"/>
      <c r="QBC228" s="138"/>
      <c r="QBD228" s="138"/>
      <c r="QBE228" s="138"/>
      <c r="QBF228" s="138"/>
      <c r="QBG228" s="138"/>
      <c r="QBH228" s="138"/>
      <c r="QBI228" s="138"/>
      <c r="QBJ228" s="138"/>
      <c r="QBK228" s="138"/>
      <c r="QBL228" s="138"/>
      <c r="QBM228" s="138"/>
      <c r="QBN228" s="138"/>
      <c r="QBO228" s="138"/>
      <c r="QBP228" s="138"/>
      <c r="QBQ228" s="138"/>
      <c r="QBR228" s="138"/>
      <c r="QBS228" s="138"/>
      <c r="QBT228" s="138"/>
      <c r="QBU228" s="138"/>
      <c r="QBV228" s="138"/>
      <c r="QBW228" s="138"/>
      <c r="QBX228" s="138"/>
      <c r="QBY228" s="138"/>
      <c r="QBZ228" s="138"/>
      <c r="QCA228" s="138"/>
      <c r="QCB228" s="138"/>
      <c r="QCC228" s="138"/>
      <c r="QCD228" s="138"/>
      <c r="QCE228" s="138"/>
      <c r="QCF228" s="138"/>
      <c r="QCG228" s="138"/>
      <c r="QCH228" s="138"/>
      <c r="QCI228" s="138"/>
      <c r="QCJ228" s="138"/>
      <c r="QCK228" s="138"/>
      <c r="QCL228" s="138"/>
      <c r="QCM228" s="138"/>
      <c r="QCN228" s="138"/>
      <c r="QCO228" s="138"/>
      <c r="QCP228" s="138"/>
      <c r="QCQ228" s="138"/>
      <c r="QCR228" s="138"/>
      <c r="QCS228" s="138"/>
      <c r="QCT228" s="138"/>
      <c r="QCU228" s="138"/>
      <c r="QCV228" s="138"/>
      <c r="QCW228" s="138"/>
      <c r="QCX228" s="138"/>
      <c r="QCY228" s="138"/>
      <c r="QCZ228" s="138"/>
      <c r="QDA228" s="138"/>
      <c r="QDB228" s="138"/>
      <c r="QDC228" s="138"/>
      <c r="QDD228" s="138"/>
      <c r="QDE228" s="138"/>
      <c r="QDF228" s="138"/>
      <c r="QDG228" s="138"/>
      <c r="QDH228" s="138"/>
      <c r="QDI228" s="138"/>
      <c r="QDJ228" s="138"/>
      <c r="QDK228" s="138"/>
      <c r="QDL228" s="138"/>
      <c r="QDM228" s="138"/>
      <c r="QDN228" s="138"/>
      <c r="QDO228" s="138"/>
      <c r="QDP228" s="138"/>
      <c r="QDQ228" s="138"/>
      <c r="QDR228" s="138"/>
      <c r="QDS228" s="138"/>
      <c r="QDT228" s="138"/>
      <c r="QDU228" s="138"/>
      <c r="QDV228" s="138"/>
      <c r="QDW228" s="138"/>
      <c r="QDX228" s="138"/>
      <c r="QDY228" s="138"/>
      <c r="QDZ228" s="138"/>
      <c r="QEA228" s="138"/>
      <c r="QEB228" s="138"/>
      <c r="QEC228" s="138"/>
      <c r="QED228" s="138"/>
      <c r="QEE228" s="138"/>
      <c r="QEF228" s="138"/>
      <c r="QEG228" s="138"/>
      <c r="QEH228" s="138"/>
      <c r="QEI228" s="138"/>
      <c r="QEJ228" s="138"/>
      <c r="QEK228" s="138"/>
      <c r="QEL228" s="138"/>
      <c r="QEM228" s="138"/>
      <c r="QEN228" s="138"/>
      <c r="QEO228" s="138"/>
      <c r="QEP228" s="138"/>
      <c r="QEQ228" s="138"/>
      <c r="QER228" s="138"/>
      <c r="QES228" s="138"/>
      <c r="QET228" s="138"/>
      <c r="QEU228" s="138"/>
      <c r="QEV228" s="138"/>
      <c r="QEW228" s="138"/>
      <c r="QEX228" s="138"/>
      <c r="QEY228" s="138"/>
      <c r="QEZ228" s="138"/>
      <c r="QFA228" s="138"/>
      <c r="QFB228" s="138"/>
      <c r="QFC228" s="138"/>
      <c r="QFD228" s="138"/>
      <c r="QFE228" s="138"/>
      <c r="QFF228" s="138"/>
      <c r="QFG228" s="138"/>
      <c r="QFH228" s="138"/>
      <c r="QFI228" s="138"/>
      <c r="QFJ228" s="138"/>
      <c r="QFK228" s="138"/>
      <c r="QFL228" s="138"/>
      <c r="QFM228" s="138"/>
      <c r="QFN228" s="138"/>
      <c r="QFO228" s="138"/>
      <c r="QFP228" s="138"/>
      <c r="QFQ228" s="138"/>
      <c r="QFR228" s="138"/>
      <c r="QFS228" s="138"/>
      <c r="QFT228" s="138"/>
      <c r="QFU228" s="138"/>
      <c r="QFV228" s="138"/>
      <c r="QFW228" s="138"/>
      <c r="QFX228" s="138"/>
      <c r="QFY228" s="138"/>
      <c r="QFZ228" s="138"/>
      <c r="QGA228" s="138"/>
      <c r="QGB228" s="138"/>
      <c r="QGC228" s="138"/>
      <c r="QGD228" s="138"/>
      <c r="QGE228" s="138"/>
      <c r="QGF228" s="138"/>
      <c r="QGG228" s="138"/>
      <c r="QGH228" s="138"/>
      <c r="QGI228" s="138"/>
      <c r="QGJ228" s="138"/>
      <c r="QGK228" s="138"/>
      <c r="QGL228" s="138"/>
      <c r="QGM228" s="138"/>
      <c r="QGN228" s="138"/>
      <c r="QGO228" s="138"/>
      <c r="QGP228" s="138"/>
      <c r="QGQ228" s="138"/>
      <c r="QGR228" s="138"/>
      <c r="QGS228" s="138"/>
      <c r="QGT228" s="138"/>
      <c r="QGU228" s="138"/>
      <c r="QGV228" s="138"/>
      <c r="QGW228" s="138"/>
      <c r="QGX228" s="138"/>
      <c r="QGY228" s="138"/>
      <c r="QGZ228" s="138"/>
      <c r="QHA228" s="138"/>
      <c r="QHB228" s="138"/>
      <c r="QHC228" s="138"/>
      <c r="QHD228" s="138"/>
      <c r="QHE228" s="138"/>
      <c r="QHF228" s="138"/>
      <c r="QHG228" s="138"/>
      <c r="QHH228" s="138"/>
      <c r="QHI228" s="138"/>
      <c r="QHJ228" s="138"/>
      <c r="QHK228" s="138"/>
      <c r="QHL228" s="138"/>
      <c r="QHM228" s="138"/>
      <c r="QHN228" s="138"/>
      <c r="QHO228" s="138"/>
      <c r="QHP228" s="138"/>
      <c r="QHQ228" s="138"/>
      <c r="QHR228" s="138"/>
      <c r="QHS228" s="138"/>
      <c r="QHT228" s="138"/>
      <c r="QHU228" s="138"/>
      <c r="QHV228" s="138"/>
      <c r="QHW228" s="138"/>
      <c r="QHX228" s="138"/>
      <c r="QHY228" s="138"/>
      <c r="QHZ228" s="138"/>
      <c r="QIA228" s="138"/>
      <c r="QIB228" s="138"/>
      <c r="QIC228" s="138"/>
      <c r="QID228" s="138"/>
      <c r="QIE228" s="138"/>
      <c r="QIF228" s="138"/>
      <c r="QIG228" s="138"/>
      <c r="QIH228" s="138"/>
      <c r="QII228" s="138"/>
      <c r="QIJ228" s="138"/>
      <c r="QIK228" s="138"/>
      <c r="QIL228" s="138"/>
      <c r="QIM228" s="138"/>
      <c r="QIN228" s="138"/>
      <c r="QIO228" s="138"/>
      <c r="QIP228" s="138"/>
      <c r="QIQ228" s="138"/>
      <c r="QIR228" s="138"/>
      <c r="QIS228" s="138"/>
      <c r="QIT228" s="138"/>
      <c r="QIU228" s="138"/>
      <c r="QIV228" s="138"/>
      <c r="QIW228" s="138"/>
      <c r="QIX228" s="138"/>
      <c r="QIY228" s="138"/>
      <c r="QIZ228" s="138"/>
      <c r="QJA228" s="138"/>
      <c r="QJB228" s="138"/>
      <c r="QJC228" s="138"/>
      <c r="QJD228" s="138"/>
      <c r="QJE228" s="138"/>
      <c r="QJF228" s="138"/>
      <c r="QJG228" s="138"/>
      <c r="QJH228" s="138"/>
      <c r="QJI228" s="138"/>
      <c r="QJJ228" s="138"/>
      <c r="QJK228" s="138"/>
      <c r="QJL228" s="138"/>
      <c r="QJM228" s="138"/>
      <c r="QJN228" s="138"/>
      <c r="QJO228" s="138"/>
      <c r="QJP228" s="138"/>
      <c r="QJQ228" s="138"/>
      <c r="QJR228" s="138"/>
      <c r="QJS228" s="138"/>
      <c r="QJT228" s="138"/>
      <c r="QJU228" s="138"/>
      <c r="QJV228" s="138"/>
      <c r="QJW228" s="138"/>
      <c r="QJX228" s="138"/>
      <c r="QJY228" s="138"/>
      <c r="QJZ228" s="138"/>
      <c r="QKA228" s="138"/>
      <c r="QKB228" s="138"/>
      <c r="QKC228" s="138"/>
      <c r="QKD228" s="138"/>
      <c r="QKE228" s="138"/>
      <c r="QKF228" s="138"/>
      <c r="QKG228" s="138"/>
      <c r="QKH228" s="138"/>
      <c r="QKI228" s="138"/>
      <c r="QKJ228" s="138"/>
      <c r="QKK228" s="138"/>
      <c r="QKL228" s="138"/>
      <c r="QKM228" s="138"/>
      <c r="QKN228" s="138"/>
      <c r="QKO228" s="138"/>
      <c r="QKP228" s="138"/>
      <c r="QKQ228" s="138"/>
      <c r="QKR228" s="138"/>
      <c r="QKS228" s="138"/>
      <c r="QKT228" s="138"/>
      <c r="QKU228" s="138"/>
      <c r="QKV228" s="138"/>
      <c r="QKW228" s="138"/>
      <c r="QKX228" s="138"/>
      <c r="QKY228" s="138"/>
      <c r="QKZ228" s="138"/>
      <c r="QLA228" s="138"/>
      <c r="QLB228" s="138"/>
      <c r="QLC228" s="138"/>
      <c r="QLD228" s="138"/>
      <c r="QLE228" s="138"/>
      <c r="QLF228" s="138"/>
      <c r="QLG228" s="138"/>
      <c r="QLH228" s="138"/>
      <c r="QLI228" s="138"/>
      <c r="QLJ228" s="138"/>
      <c r="QLK228" s="138"/>
      <c r="QLL228" s="138"/>
      <c r="QLM228" s="138"/>
      <c r="QLN228" s="138"/>
      <c r="QLO228" s="138"/>
      <c r="QLP228" s="138"/>
      <c r="QLQ228" s="138"/>
      <c r="QLR228" s="138"/>
      <c r="QLS228" s="138"/>
      <c r="QLT228" s="138"/>
      <c r="QLU228" s="138"/>
      <c r="QLV228" s="138"/>
      <c r="QLW228" s="138"/>
      <c r="QLX228" s="138"/>
      <c r="QLY228" s="138"/>
      <c r="QLZ228" s="138"/>
      <c r="QMA228" s="138"/>
      <c r="QMB228" s="138"/>
      <c r="QMC228" s="138"/>
      <c r="QMD228" s="138"/>
      <c r="QME228" s="138"/>
      <c r="QMF228" s="138"/>
      <c r="QMG228" s="138"/>
      <c r="QMH228" s="138"/>
      <c r="QMI228" s="138"/>
      <c r="QMJ228" s="138"/>
      <c r="QMK228" s="138"/>
      <c r="QML228" s="138"/>
      <c r="QMM228" s="138"/>
      <c r="QMN228" s="138"/>
      <c r="QMO228" s="138"/>
      <c r="QMP228" s="138"/>
      <c r="QMQ228" s="138"/>
      <c r="QMR228" s="138"/>
      <c r="QMS228" s="138"/>
      <c r="QMT228" s="138"/>
      <c r="QMU228" s="138"/>
      <c r="QMV228" s="138"/>
      <c r="QMW228" s="138"/>
      <c r="QMX228" s="138"/>
      <c r="QMY228" s="138"/>
      <c r="QMZ228" s="138"/>
      <c r="QNA228" s="138"/>
      <c r="QNB228" s="138"/>
      <c r="QNC228" s="138"/>
      <c r="QND228" s="138"/>
      <c r="QNE228" s="138"/>
      <c r="QNF228" s="138"/>
      <c r="QNG228" s="138"/>
      <c r="QNH228" s="138"/>
      <c r="QNI228" s="138"/>
      <c r="QNJ228" s="138"/>
      <c r="QNK228" s="138"/>
      <c r="QNL228" s="138"/>
      <c r="QNM228" s="138"/>
      <c r="QNN228" s="138"/>
      <c r="QNO228" s="138"/>
      <c r="QNP228" s="138"/>
      <c r="QNQ228" s="138"/>
      <c r="QNR228" s="138"/>
      <c r="QNS228" s="138"/>
      <c r="QNT228" s="138"/>
      <c r="QNU228" s="138"/>
      <c r="QNV228" s="138"/>
      <c r="QNW228" s="138"/>
      <c r="QNX228" s="138"/>
      <c r="QNY228" s="138"/>
      <c r="QNZ228" s="138"/>
      <c r="QOA228" s="138"/>
      <c r="QOB228" s="138"/>
      <c r="QOC228" s="138"/>
      <c r="QOD228" s="138"/>
      <c r="QOE228" s="138"/>
      <c r="QOF228" s="138"/>
      <c r="QOG228" s="138"/>
      <c r="QOH228" s="138"/>
      <c r="QOI228" s="138"/>
      <c r="QOJ228" s="138"/>
      <c r="QOK228" s="138"/>
      <c r="QOL228" s="138"/>
      <c r="QOM228" s="138"/>
      <c r="QON228" s="138"/>
      <c r="QOO228" s="138"/>
      <c r="QOP228" s="138"/>
      <c r="QOQ228" s="138"/>
      <c r="QOR228" s="138"/>
      <c r="QOS228" s="138"/>
      <c r="QOT228" s="138"/>
      <c r="QOU228" s="138"/>
      <c r="QOV228" s="138"/>
      <c r="QOW228" s="138"/>
      <c r="QOX228" s="138"/>
      <c r="QOY228" s="138"/>
      <c r="QOZ228" s="138"/>
      <c r="QPA228" s="138"/>
      <c r="QPB228" s="138"/>
      <c r="QPC228" s="138"/>
      <c r="QPD228" s="138"/>
      <c r="QPE228" s="138"/>
      <c r="QPF228" s="138"/>
      <c r="QPG228" s="138"/>
      <c r="QPH228" s="138"/>
      <c r="QPI228" s="138"/>
      <c r="QPJ228" s="138"/>
      <c r="QPK228" s="138"/>
      <c r="QPL228" s="138"/>
      <c r="QPM228" s="138"/>
      <c r="QPN228" s="138"/>
      <c r="QPO228" s="138"/>
      <c r="QPP228" s="138"/>
      <c r="QPQ228" s="138"/>
      <c r="QPR228" s="138"/>
      <c r="QPS228" s="138"/>
      <c r="QPT228" s="138"/>
      <c r="QPU228" s="138"/>
      <c r="QPV228" s="138"/>
      <c r="QPW228" s="138"/>
      <c r="QPX228" s="138"/>
      <c r="QPY228" s="138"/>
      <c r="QPZ228" s="138"/>
      <c r="QQA228" s="138"/>
      <c r="QQB228" s="138"/>
      <c r="QQC228" s="138"/>
      <c r="QQD228" s="138"/>
      <c r="QQE228" s="138"/>
      <c r="QQF228" s="138"/>
      <c r="QQG228" s="138"/>
      <c r="QQH228" s="138"/>
      <c r="QQI228" s="138"/>
      <c r="QQJ228" s="138"/>
      <c r="QQK228" s="138"/>
      <c r="QQL228" s="138"/>
      <c r="QQM228" s="138"/>
      <c r="QQN228" s="138"/>
      <c r="QQO228" s="138"/>
      <c r="QQP228" s="138"/>
      <c r="QQQ228" s="138"/>
      <c r="QQR228" s="138"/>
      <c r="QQS228" s="138"/>
      <c r="QQT228" s="138"/>
      <c r="QQU228" s="138"/>
      <c r="QQV228" s="138"/>
      <c r="QQW228" s="138"/>
      <c r="QQX228" s="138"/>
      <c r="QQY228" s="138"/>
      <c r="QQZ228" s="138"/>
      <c r="QRA228" s="138"/>
      <c r="QRB228" s="138"/>
      <c r="QRC228" s="138"/>
      <c r="QRD228" s="138"/>
      <c r="QRE228" s="138"/>
      <c r="QRF228" s="138"/>
      <c r="QRG228" s="138"/>
      <c r="QRH228" s="138"/>
      <c r="QRI228" s="138"/>
      <c r="QRJ228" s="138"/>
      <c r="QRK228" s="138"/>
      <c r="QRL228" s="138"/>
      <c r="QRM228" s="138"/>
      <c r="QRN228" s="138"/>
      <c r="QRO228" s="138"/>
      <c r="QRP228" s="138"/>
      <c r="QRQ228" s="138"/>
      <c r="QRR228" s="138"/>
      <c r="QRS228" s="138"/>
      <c r="QRT228" s="138"/>
      <c r="QRU228" s="138"/>
      <c r="QRV228" s="138"/>
      <c r="QRW228" s="138"/>
      <c r="QRX228" s="138"/>
      <c r="QRY228" s="138"/>
      <c r="QRZ228" s="138"/>
      <c r="QSA228" s="138"/>
      <c r="QSB228" s="138"/>
      <c r="QSC228" s="138"/>
      <c r="QSD228" s="138"/>
      <c r="QSE228" s="138"/>
      <c r="QSF228" s="138"/>
      <c r="QSG228" s="138"/>
      <c r="QSH228" s="138"/>
      <c r="QSI228" s="138"/>
      <c r="QSJ228" s="138"/>
      <c r="QSK228" s="138"/>
      <c r="QSL228" s="138"/>
      <c r="QSM228" s="138"/>
      <c r="QSN228" s="138"/>
      <c r="QSO228" s="138"/>
      <c r="QSP228" s="138"/>
      <c r="QSQ228" s="138"/>
      <c r="QSR228" s="138"/>
      <c r="QSS228" s="138"/>
      <c r="QST228" s="138"/>
      <c r="QSU228" s="138"/>
      <c r="QSV228" s="138"/>
      <c r="QSW228" s="138"/>
      <c r="QSX228" s="138"/>
      <c r="QSY228" s="138"/>
      <c r="QSZ228" s="138"/>
      <c r="QTA228" s="138"/>
      <c r="QTB228" s="138"/>
      <c r="QTC228" s="138"/>
      <c r="QTD228" s="138"/>
      <c r="QTE228" s="138"/>
      <c r="QTF228" s="138"/>
      <c r="QTG228" s="138"/>
      <c r="QTH228" s="138"/>
      <c r="QTI228" s="138"/>
      <c r="QTJ228" s="138"/>
      <c r="QTK228" s="138"/>
      <c r="QTL228" s="138"/>
      <c r="QTM228" s="138"/>
      <c r="QTN228" s="138"/>
      <c r="QTO228" s="138"/>
      <c r="QTP228" s="138"/>
      <c r="QTQ228" s="138"/>
      <c r="QTR228" s="138"/>
      <c r="QTS228" s="138"/>
      <c r="QTT228" s="138"/>
      <c r="QTU228" s="138"/>
      <c r="QTV228" s="138"/>
      <c r="QTW228" s="138"/>
      <c r="QTX228" s="138"/>
      <c r="QTY228" s="138"/>
      <c r="QTZ228" s="138"/>
      <c r="QUA228" s="138"/>
      <c r="QUB228" s="138"/>
      <c r="QUC228" s="138"/>
      <c r="QUD228" s="138"/>
      <c r="QUE228" s="138"/>
      <c r="QUF228" s="138"/>
      <c r="QUG228" s="138"/>
      <c r="QUH228" s="138"/>
      <c r="QUI228" s="138"/>
      <c r="QUJ228" s="138"/>
      <c r="QUK228" s="138"/>
      <c r="QUL228" s="138"/>
      <c r="QUM228" s="138"/>
      <c r="QUN228" s="138"/>
      <c r="QUO228" s="138"/>
      <c r="QUP228" s="138"/>
      <c r="QUQ228" s="138"/>
      <c r="QUR228" s="138"/>
      <c r="QUS228" s="138"/>
      <c r="QUT228" s="138"/>
      <c r="QUU228" s="138"/>
      <c r="QUV228" s="138"/>
      <c r="QUW228" s="138"/>
      <c r="QUX228" s="138"/>
      <c r="QUY228" s="138"/>
      <c r="QUZ228" s="138"/>
      <c r="QVA228" s="138"/>
      <c r="QVB228" s="138"/>
      <c r="QVC228" s="138"/>
      <c r="QVD228" s="138"/>
      <c r="QVE228" s="138"/>
      <c r="QVF228" s="138"/>
      <c r="QVG228" s="138"/>
      <c r="QVH228" s="138"/>
      <c r="QVI228" s="138"/>
      <c r="QVJ228" s="138"/>
      <c r="QVK228" s="138"/>
      <c r="QVL228" s="138"/>
      <c r="QVM228" s="138"/>
      <c r="QVN228" s="138"/>
      <c r="QVO228" s="138"/>
      <c r="QVP228" s="138"/>
      <c r="QVQ228" s="138"/>
      <c r="QVR228" s="138"/>
      <c r="QVS228" s="138"/>
      <c r="QVT228" s="138"/>
      <c r="QVU228" s="138"/>
      <c r="QVV228" s="138"/>
      <c r="QVW228" s="138"/>
      <c r="QVX228" s="138"/>
      <c r="QVY228" s="138"/>
      <c r="QVZ228" s="138"/>
      <c r="QWA228" s="138"/>
      <c r="QWB228" s="138"/>
      <c r="QWC228" s="138"/>
      <c r="QWD228" s="138"/>
      <c r="QWE228" s="138"/>
      <c r="QWF228" s="138"/>
      <c r="QWG228" s="138"/>
      <c r="QWH228" s="138"/>
      <c r="QWI228" s="138"/>
      <c r="QWJ228" s="138"/>
      <c r="QWK228" s="138"/>
      <c r="QWL228" s="138"/>
      <c r="QWM228" s="138"/>
      <c r="QWN228" s="138"/>
      <c r="QWO228" s="138"/>
      <c r="QWP228" s="138"/>
      <c r="QWQ228" s="138"/>
      <c r="QWR228" s="138"/>
      <c r="QWS228" s="138"/>
      <c r="QWT228" s="138"/>
      <c r="QWU228" s="138"/>
      <c r="QWV228" s="138"/>
      <c r="QWW228" s="138"/>
      <c r="QWX228" s="138"/>
      <c r="QWY228" s="138"/>
      <c r="QWZ228" s="138"/>
      <c r="QXA228" s="138"/>
      <c r="QXB228" s="138"/>
      <c r="QXC228" s="138"/>
      <c r="QXD228" s="138"/>
      <c r="QXE228" s="138"/>
      <c r="QXF228" s="138"/>
      <c r="QXG228" s="138"/>
      <c r="QXH228" s="138"/>
      <c r="QXI228" s="138"/>
      <c r="QXJ228" s="138"/>
      <c r="QXK228" s="138"/>
      <c r="QXL228" s="138"/>
      <c r="QXM228" s="138"/>
      <c r="QXN228" s="138"/>
      <c r="QXO228" s="138"/>
      <c r="QXP228" s="138"/>
      <c r="QXQ228" s="138"/>
      <c r="QXR228" s="138"/>
      <c r="QXS228" s="138"/>
      <c r="QXT228" s="138"/>
      <c r="QXU228" s="138"/>
      <c r="QXV228" s="138"/>
      <c r="QXW228" s="138"/>
      <c r="QXX228" s="138"/>
      <c r="QXY228" s="138"/>
      <c r="QXZ228" s="138"/>
      <c r="QYA228" s="138"/>
      <c r="QYB228" s="138"/>
      <c r="QYC228" s="138"/>
      <c r="QYD228" s="138"/>
      <c r="QYE228" s="138"/>
      <c r="QYF228" s="138"/>
      <c r="QYG228" s="138"/>
      <c r="QYH228" s="138"/>
      <c r="QYI228" s="138"/>
      <c r="QYJ228" s="138"/>
      <c r="QYK228" s="138"/>
      <c r="QYL228" s="138"/>
      <c r="QYM228" s="138"/>
      <c r="QYN228" s="138"/>
      <c r="QYO228" s="138"/>
      <c r="QYP228" s="138"/>
      <c r="QYQ228" s="138"/>
      <c r="QYR228" s="138"/>
      <c r="QYS228" s="138"/>
      <c r="QYT228" s="138"/>
      <c r="QYU228" s="138"/>
      <c r="QYV228" s="138"/>
      <c r="QYW228" s="138"/>
      <c r="QYX228" s="138"/>
      <c r="QYY228" s="138"/>
      <c r="QYZ228" s="138"/>
      <c r="QZA228" s="138"/>
      <c r="QZB228" s="138"/>
      <c r="QZC228" s="138"/>
      <c r="QZD228" s="138"/>
      <c r="QZE228" s="138"/>
      <c r="QZF228" s="138"/>
      <c r="QZG228" s="138"/>
      <c r="QZH228" s="138"/>
      <c r="QZI228" s="138"/>
      <c r="QZJ228" s="138"/>
      <c r="QZK228" s="138"/>
      <c r="QZL228" s="138"/>
      <c r="QZM228" s="138"/>
      <c r="QZN228" s="138"/>
      <c r="QZO228" s="138"/>
      <c r="QZP228" s="138"/>
      <c r="QZQ228" s="138"/>
      <c r="QZR228" s="138"/>
      <c r="QZS228" s="138"/>
      <c r="QZT228" s="138"/>
      <c r="QZU228" s="138"/>
      <c r="QZV228" s="138"/>
      <c r="QZW228" s="138"/>
      <c r="QZX228" s="138"/>
      <c r="QZY228" s="138"/>
      <c r="QZZ228" s="138"/>
      <c r="RAA228" s="138"/>
      <c r="RAB228" s="138"/>
      <c r="RAC228" s="138"/>
      <c r="RAD228" s="138"/>
      <c r="RAE228" s="138"/>
      <c r="RAF228" s="138"/>
      <c r="RAG228" s="138"/>
      <c r="RAH228" s="138"/>
      <c r="RAI228" s="138"/>
      <c r="RAJ228" s="138"/>
      <c r="RAK228" s="138"/>
      <c r="RAL228" s="138"/>
      <c r="RAM228" s="138"/>
      <c r="RAN228" s="138"/>
      <c r="RAO228" s="138"/>
      <c r="RAP228" s="138"/>
      <c r="RAQ228" s="138"/>
      <c r="RAR228" s="138"/>
      <c r="RAS228" s="138"/>
      <c r="RAT228" s="138"/>
      <c r="RAU228" s="138"/>
      <c r="RAV228" s="138"/>
      <c r="RAW228" s="138"/>
      <c r="RAX228" s="138"/>
      <c r="RAY228" s="138"/>
      <c r="RAZ228" s="138"/>
      <c r="RBA228" s="138"/>
      <c r="RBB228" s="138"/>
      <c r="RBC228" s="138"/>
      <c r="RBD228" s="138"/>
      <c r="RBE228" s="138"/>
      <c r="RBF228" s="138"/>
      <c r="RBG228" s="138"/>
      <c r="RBH228" s="138"/>
      <c r="RBI228" s="138"/>
      <c r="RBJ228" s="138"/>
      <c r="RBK228" s="138"/>
      <c r="RBL228" s="138"/>
      <c r="RBM228" s="138"/>
      <c r="RBN228" s="138"/>
      <c r="RBO228" s="138"/>
      <c r="RBP228" s="138"/>
      <c r="RBQ228" s="138"/>
      <c r="RBR228" s="138"/>
      <c r="RBS228" s="138"/>
      <c r="RBT228" s="138"/>
      <c r="RBU228" s="138"/>
      <c r="RBV228" s="138"/>
      <c r="RBW228" s="138"/>
      <c r="RBX228" s="138"/>
      <c r="RBY228" s="138"/>
      <c r="RBZ228" s="138"/>
      <c r="RCA228" s="138"/>
      <c r="RCB228" s="138"/>
      <c r="RCC228" s="138"/>
      <c r="RCD228" s="138"/>
      <c r="RCE228" s="138"/>
      <c r="RCF228" s="138"/>
      <c r="RCG228" s="138"/>
      <c r="RCH228" s="138"/>
      <c r="RCI228" s="138"/>
      <c r="RCJ228" s="138"/>
      <c r="RCK228" s="138"/>
      <c r="RCL228" s="138"/>
      <c r="RCM228" s="138"/>
      <c r="RCN228" s="138"/>
      <c r="RCO228" s="138"/>
      <c r="RCP228" s="138"/>
      <c r="RCQ228" s="138"/>
      <c r="RCR228" s="138"/>
      <c r="RCS228" s="138"/>
      <c r="RCT228" s="138"/>
      <c r="RCU228" s="138"/>
      <c r="RCV228" s="138"/>
      <c r="RCW228" s="138"/>
      <c r="RCX228" s="138"/>
      <c r="RCY228" s="138"/>
      <c r="RCZ228" s="138"/>
      <c r="RDA228" s="138"/>
      <c r="RDB228" s="138"/>
      <c r="RDC228" s="138"/>
      <c r="RDD228" s="138"/>
      <c r="RDE228" s="138"/>
      <c r="RDF228" s="138"/>
      <c r="RDG228" s="138"/>
      <c r="RDH228" s="138"/>
      <c r="RDI228" s="138"/>
      <c r="RDJ228" s="138"/>
      <c r="RDK228" s="138"/>
      <c r="RDL228" s="138"/>
      <c r="RDM228" s="138"/>
      <c r="RDN228" s="138"/>
      <c r="RDO228" s="138"/>
      <c r="RDP228" s="138"/>
      <c r="RDQ228" s="138"/>
      <c r="RDR228" s="138"/>
      <c r="RDS228" s="138"/>
      <c r="RDT228" s="138"/>
      <c r="RDU228" s="138"/>
      <c r="RDV228" s="138"/>
      <c r="RDW228" s="138"/>
      <c r="RDX228" s="138"/>
      <c r="RDY228" s="138"/>
      <c r="RDZ228" s="138"/>
      <c r="REA228" s="138"/>
      <c r="REB228" s="138"/>
      <c r="REC228" s="138"/>
      <c r="RED228" s="138"/>
      <c r="REE228" s="138"/>
      <c r="REF228" s="138"/>
      <c r="REG228" s="138"/>
      <c r="REH228" s="138"/>
      <c r="REI228" s="138"/>
      <c r="REJ228" s="138"/>
      <c r="REK228" s="138"/>
      <c r="REL228" s="138"/>
      <c r="REM228" s="138"/>
      <c r="REN228" s="138"/>
      <c r="REO228" s="138"/>
      <c r="REP228" s="138"/>
      <c r="REQ228" s="138"/>
      <c r="RER228" s="138"/>
      <c r="RES228" s="138"/>
      <c r="RET228" s="138"/>
      <c r="REU228" s="138"/>
      <c r="REV228" s="138"/>
      <c r="REW228" s="138"/>
      <c r="REX228" s="138"/>
      <c r="REY228" s="138"/>
      <c r="REZ228" s="138"/>
      <c r="RFA228" s="138"/>
      <c r="RFB228" s="138"/>
      <c r="RFC228" s="138"/>
      <c r="RFD228" s="138"/>
      <c r="RFE228" s="138"/>
      <c r="RFF228" s="138"/>
      <c r="RFG228" s="138"/>
      <c r="RFH228" s="138"/>
      <c r="RFI228" s="138"/>
      <c r="RFJ228" s="138"/>
      <c r="RFK228" s="138"/>
      <c r="RFL228" s="138"/>
      <c r="RFM228" s="138"/>
      <c r="RFN228" s="138"/>
      <c r="RFO228" s="138"/>
      <c r="RFP228" s="138"/>
      <c r="RFQ228" s="138"/>
      <c r="RFR228" s="138"/>
      <c r="RFS228" s="138"/>
      <c r="RFT228" s="138"/>
      <c r="RFU228" s="138"/>
      <c r="RFV228" s="138"/>
      <c r="RFW228" s="138"/>
      <c r="RFX228" s="138"/>
      <c r="RFY228" s="138"/>
      <c r="RFZ228" s="138"/>
      <c r="RGA228" s="138"/>
      <c r="RGB228" s="138"/>
      <c r="RGC228" s="138"/>
      <c r="RGD228" s="138"/>
      <c r="RGE228" s="138"/>
      <c r="RGF228" s="138"/>
      <c r="RGG228" s="138"/>
      <c r="RGH228" s="138"/>
      <c r="RGI228" s="138"/>
      <c r="RGJ228" s="138"/>
      <c r="RGK228" s="138"/>
      <c r="RGL228" s="138"/>
      <c r="RGM228" s="138"/>
      <c r="RGN228" s="138"/>
      <c r="RGO228" s="138"/>
      <c r="RGP228" s="138"/>
      <c r="RGQ228" s="138"/>
      <c r="RGR228" s="138"/>
      <c r="RGS228" s="138"/>
      <c r="RGT228" s="138"/>
      <c r="RGU228" s="138"/>
      <c r="RGV228" s="138"/>
      <c r="RGW228" s="138"/>
      <c r="RGX228" s="138"/>
      <c r="RGY228" s="138"/>
      <c r="RGZ228" s="138"/>
      <c r="RHA228" s="138"/>
      <c r="RHB228" s="138"/>
      <c r="RHC228" s="138"/>
      <c r="RHD228" s="138"/>
      <c r="RHE228" s="138"/>
      <c r="RHF228" s="138"/>
      <c r="RHG228" s="138"/>
      <c r="RHH228" s="138"/>
      <c r="RHI228" s="138"/>
      <c r="RHJ228" s="138"/>
      <c r="RHK228" s="138"/>
      <c r="RHL228" s="138"/>
      <c r="RHM228" s="138"/>
      <c r="RHN228" s="138"/>
      <c r="RHO228" s="138"/>
      <c r="RHP228" s="138"/>
      <c r="RHQ228" s="138"/>
      <c r="RHR228" s="138"/>
      <c r="RHS228" s="138"/>
      <c r="RHT228" s="138"/>
      <c r="RHU228" s="138"/>
      <c r="RHV228" s="138"/>
      <c r="RHW228" s="138"/>
      <c r="RHX228" s="138"/>
      <c r="RHY228" s="138"/>
      <c r="RHZ228" s="138"/>
      <c r="RIA228" s="138"/>
      <c r="RIB228" s="138"/>
      <c r="RIC228" s="138"/>
      <c r="RID228" s="138"/>
      <c r="RIE228" s="138"/>
      <c r="RIF228" s="138"/>
      <c r="RIG228" s="138"/>
      <c r="RIH228" s="138"/>
      <c r="RII228" s="138"/>
      <c r="RIJ228" s="138"/>
      <c r="RIK228" s="138"/>
      <c r="RIL228" s="138"/>
      <c r="RIM228" s="138"/>
      <c r="RIN228" s="138"/>
      <c r="RIO228" s="138"/>
      <c r="RIP228" s="138"/>
      <c r="RIQ228" s="138"/>
      <c r="RIR228" s="138"/>
      <c r="RIS228" s="138"/>
      <c r="RIT228" s="138"/>
      <c r="RIU228" s="138"/>
      <c r="RIV228" s="138"/>
      <c r="RIW228" s="138"/>
      <c r="RIX228" s="138"/>
      <c r="RIY228" s="138"/>
      <c r="RIZ228" s="138"/>
      <c r="RJA228" s="138"/>
      <c r="RJB228" s="138"/>
      <c r="RJC228" s="138"/>
      <c r="RJD228" s="138"/>
      <c r="RJE228" s="138"/>
      <c r="RJF228" s="138"/>
      <c r="RJG228" s="138"/>
      <c r="RJH228" s="138"/>
      <c r="RJI228" s="138"/>
      <c r="RJJ228" s="138"/>
      <c r="RJK228" s="138"/>
      <c r="RJL228" s="138"/>
      <c r="RJM228" s="138"/>
      <c r="RJN228" s="138"/>
      <c r="RJO228" s="138"/>
      <c r="RJP228" s="138"/>
      <c r="RJQ228" s="138"/>
      <c r="RJR228" s="138"/>
      <c r="RJS228" s="138"/>
      <c r="RJT228" s="138"/>
      <c r="RJU228" s="138"/>
      <c r="RJV228" s="138"/>
      <c r="RJW228" s="138"/>
      <c r="RJX228" s="138"/>
      <c r="RJY228" s="138"/>
      <c r="RJZ228" s="138"/>
      <c r="RKA228" s="138"/>
      <c r="RKB228" s="138"/>
      <c r="RKC228" s="138"/>
      <c r="RKD228" s="138"/>
      <c r="RKE228" s="138"/>
      <c r="RKF228" s="138"/>
      <c r="RKG228" s="138"/>
      <c r="RKH228" s="138"/>
      <c r="RKI228" s="138"/>
      <c r="RKJ228" s="138"/>
      <c r="RKK228" s="138"/>
      <c r="RKL228" s="138"/>
      <c r="RKM228" s="138"/>
      <c r="RKN228" s="138"/>
      <c r="RKO228" s="138"/>
      <c r="RKP228" s="138"/>
      <c r="RKQ228" s="138"/>
      <c r="RKR228" s="138"/>
      <c r="RKS228" s="138"/>
      <c r="RKT228" s="138"/>
      <c r="RKU228" s="138"/>
      <c r="RKV228" s="138"/>
      <c r="RKW228" s="138"/>
      <c r="RKX228" s="138"/>
      <c r="RKY228" s="138"/>
      <c r="RKZ228" s="138"/>
      <c r="RLA228" s="138"/>
      <c r="RLB228" s="138"/>
      <c r="RLC228" s="138"/>
      <c r="RLD228" s="138"/>
      <c r="RLE228" s="138"/>
      <c r="RLF228" s="138"/>
      <c r="RLG228" s="138"/>
      <c r="RLH228" s="138"/>
      <c r="RLI228" s="138"/>
      <c r="RLJ228" s="138"/>
      <c r="RLK228" s="138"/>
      <c r="RLL228" s="138"/>
      <c r="RLM228" s="138"/>
      <c r="RLN228" s="138"/>
      <c r="RLO228" s="138"/>
      <c r="RLP228" s="138"/>
      <c r="RLQ228" s="138"/>
      <c r="RLR228" s="138"/>
      <c r="RLS228" s="138"/>
      <c r="RLT228" s="138"/>
      <c r="RLU228" s="138"/>
      <c r="RLV228" s="138"/>
      <c r="RLW228" s="138"/>
      <c r="RLX228" s="138"/>
      <c r="RLY228" s="138"/>
      <c r="RLZ228" s="138"/>
      <c r="RMA228" s="138"/>
      <c r="RMB228" s="138"/>
      <c r="RMC228" s="138"/>
      <c r="RMD228" s="138"/>
      <c r="RME228" s="138"/>
      <c r="RMF228" s="138"/>
      <c r="RMG228" s="138"/>
      <c r="RMH228" s="138"/>
      <c r="RMI228" s="138"/>
      <c r="RMJ228" s="138"/>
      <c r="RMK228" s="138"/>
      <c r="RML228" s="138"/>
      <c r="RMM228" s="138"/>
      <c r="RMN228" s="138"/>
      <c r="RMO228" s="138"/>
      <c r="RMP228" s="138"/>
      <c r="RMQ228" s="138"/>
      <c r="RMR228" s="138"/>
      <c r="RMS228" s="138"/>
      <c r="RMT228" s="138"/>
      <c r="RMU228" s="138"/>
      <c r="RMV228" s="138"/>
      <c r="RMW228" s="138"/>
      <c r="RMX228" s="138"/>
      <c r="RMY228" s="138"/>
      <c r="RMZ228" s="138"/>
      <c r="RNA228" s="138"/>
      <c r="RNB228" s="138"/>
      <c r="RNC228" s="138"/>
      <c r="RND228" s="138"/>
      <c r="RNE228" s="138"/>
      <c r="RNF228" s="138"/>
      <c r="RNG228" s="138"/>
      <c r="RNH228" s="138"/>
      <c r="RNI228" s="138"/>
      <c r="RNJ228" s="138"/>
      <c r="RNK228" s="138"/>
      <c r="RNL228" s="138"/>
      <c r="RNM228" s="138"/>
      <c r="RNN228" s="138"/>
      <c r="RNO228" s="138"/>
      <c r="RNP228" s="138"/>
      <c r="RNQ228" s="138"/>
      <c r="RNR228" s="138"/>
      <c r="RNS228" s="138"/>
      <c r="RNT228" s="138"/>
      <c r="RNU228" s="138"/>
      <c r="RNV228" s="138"/>
      <c r="RNW228" s="138"/>
      <c r="RNX228" s="138"/>
      <c r="RNY228" s="138"/>
      <c r="RNZ228" s="138"/>
      <c r="ROA228" s="138"/>
      <c r="ROB228" s="138"/>
      <c r="ROC228" s="138"/>
      <c r="ROD228" s="138"/>
      <c r="ROE228" s="138"/>
      <c r="ROF228" s="138"/>
      <c r="ROG228" s="138"/>
      <c r="ROH228" s="138"/>
      <c r="ROI228" s="138"/>
      <c r="ROJ228" s="138"/>
      <c r="ROK228" s="138"/>
      <c r="ROL228" s="138"/>
      <c r="ROM228" s="138"/>
      <c r="RON228" s="138"/>
      <c r="ROO228" s="138"/>
      <c r="ROP228" s="138"/>
      <c r="ROQ228" s="138"/>
      <c r="ROR228" s="138"/>
      <c r="ROS228" s="138"/>
      <c r="ROT228" s="138"/>
      <c r="ROU228" s="138"/>
      <c r="ROV228" s="138"/>
      <c r="ROW228" s="138"/>
      <c r="ROX228" s="138"/>
      <c r="ROY228" s="138"/>
      <c r="ROZ228" s="138"/>
      <c r="RPA228" s="138"/>
      <c r="RPB228" s="138"/>
      <c r="RPC228" s="138"/>
      <c r="RPD228" s="138"/>
      <c r="RPE228" s="138"/>
      <c r="RPF228" s="138"/>
      <c r="RPG228" s="138"/>
      <c r="RPH228" s="138"/>
      <c r="RPI228" s="138"/>
      <c r="RPJ228" s="138"/>
      <c r="RPK228" s="138"/>
      <c r="RPL228" s="138"/>
      <c r="RPM228" s="138"/>
      <c r="RPN228" s="138"/>
      <c r="RPO228" s="138"/>
      <c r="RPP228" s="138"/>
      <c r="RPQ228" s="138"/>
      <c r="RPR228" s="138"/>
      <c r="RPS228" s="138"/>
      <c r="RPT228" s="138"/>
      <c r="RPU228" s="138"/>
      <c r="RPV228" s="138"/>
      <c r="RPW228" s="138"/>
      <c r="RPX228" s="138"/>
      <c r="RPY228" s="138"/>
      <c r="RPZ228" s="138"/>
      <c r="RQA228" s="138"/>
      <c r="RQB228" s="138"/>
      <c r="RQC228" s="138"/>
      <c r="RQD228" s="138"/>
      <c r="RQE228" s="138"/>
      <c r="RQF228" s="138"/>
      <c r="RQG228" s="138"/>
      <c r="RQH228" s="138"/>
      <c r="RQI228" s="138"/>
      <c r="RQJ228" s="138"/>
      <c r="RQK228" s="138"/>
      <c r="RQL228" s="138"/>
      <c r="RQM228" s="138"/>
      <c r="RQN228" s="138"/>
      <c r="RQO228" s="138"/>
      <c r="RQP228" s="138"/>
      <c r="RQQ228" s="138"/>
      <c r="RQR228" s="138"/>
      <c r="RQS228" s="138"/>
      <c r="RQT228" s="138"/>
      <c r="RQU228" s="138"/>
      <c r="RQV228" s="138"/>
      <c r="RQW228" s="138"/>
      <c r="RQX228" s="138"/>
      <c r="RQY228" s="138"/>
      <c r="RQZ228" s="138"/>
      <c r="RRA228" s="138"/>
      <c r="RRB228" s="138"/>
      <c r="RRC228" s="138"/>
      <c r="RRD228" s="138"/>
      <c r="RRE228" s="138"/>
      <c r="RRF228" s="138"/>
      <c r="RRG228" s="138"/>
      <c r="RRH228" s="138"/>
      <c r="RRI228" s="138"/>
      <c r="RRJ228" s="138"/>
      <c r="RRK228" s="138"/>
      <c r="RRL228" s="138"/>
      <c r="RRM228" s="138"/>
      <c r="RRN228" s="138"/>
      <c r="RRO228" s="138"/>
      <c r="RRP228" s="138"/>
      <c r="RRQ228" s="138"/>
      <c r="RRR228" s="138"/>
      <c r="RRS228" s="138"/>
      <c r="RRT228" s="138"/>
      <c r="RRU228" s="138"/>
      <c r="RRV228" s="138"/>
      <c r="RRW228" s="138"/>
      <c r="RRX228" s="138"/>
      <c r="RRY228" s="138"/>
      <c r="RRZ228" s="138"/>
      <c r="RSA228" s="138"/>
      <c r="RSB228" s="138"/>
      <c r="RSC228" s="138"/>
      <c r="RSD228" s="138"/>
      <c r="RSE228" s="138"/>
      <c r="RSF228" s="138"/>
      <c r="RSG228" s="138"/>
      <c r="RSH228" s="138"/>
      <c r="RSI228" s="138"/>
      <c r="RSJ228" s="138"/>
      <c r="RSK228" s="138"/>
      <c r="RSL228" s="138"/>
      <c r="RSM228" s="138"/>
      <c r="RSN228" s="138"/>
      <c r="RSO228" s="138"/>
      <c r="RSP228" s="138"/>
      <c r="RSQ228" s="138"/>
      <c r="RSR228" s="138"/>
      <c r="RSS228" s="138"/>
      <c r="RST228" s="138"/>
      <c r="RSU228" s="138"/>
      <c r="RSV228" s="138"/>
      <c r="RSW228" s="138"/>
      <c r="RSX228" s="138"/>
      <c r="RSY228" s="138"/>
      <c r="RSZ228" s="138"/>
      <c r="RTA228" s="138"/>
      <c r="RTB228" s="138"/>
      <c r="RTC228" s="138"/>
      <c r="RTD228" s="138"/>
      <c r="RTE228" s="138"/>
      <c r="RTF228" s="138"/>
      <c r="RTG228" s="138"/>
      <c r="RTH228" s="138"/>
      <c r="RTI228" s="138"/>
      <c r="RTJ228" s="138"/>
      <c r="RTK228" s="138"/>
      <c r="RTL228" s="138"/>
      <c r="RTM228" s="138"/>
      <c r="RTN228" s="138"/>
      <c r="RTO228" s="138"/>
      <c r="RTP228" s="138"/>
      <c r="RTQ228" s="138"/>
      <c r="RTR228" s="138"/>
      <c r="RTS228" s="138"/>
      <c r="RTT228" s="138"/>
      <c r="RTU228" s="138"/>
      <c r="RTV228" s="138"/>
      <c r="RTW228" s="138"/>
      <c r="RTX228" s="138"/>
      <c r="RTY228" s="138"/>
      <c r="RTZ228" s="138"/>
      <c r="RUA228" s="138"/>
      <c r="RUB228" s="138"/>
      <c r="RUC228" s="138"/>
      <c r="RUD228" s="138"/>
      <c r="RUE228" s="138"/>
      <c r="RUF228" s="138"/>
      <c r="RUG228" s="138"/>
      <c r="RUH228" s="138"/>
      <c r="RUI228" s="138"/>
      <c r="RUJ228" s="138"/>
      <c r="RUK228" s="138"/>
      <c r="RUL228" s="138"/>
      <c r="RUM228" s="138"/>
      <c r="RUN228" s="138"/>
      <c r="RUO228" s="138"/>
      <c r="RUP228" s="138"/>
      <c r="RUQ228" s="138"/>
      <c r="RUR228" s="138"/>
      <c r="RUS228" s="138"/>
      <c r="RUT228" s="138"/>
      <c r="RUU228" s="138"/>
      <c r="RUV228" s="138"/>
      <c r="RUW228" s="138"/>
      <c r="RUX228" s="138"/>
      <c r="RUY228" s="138"/>
      <c r="RUZ228" s="138"/>
      <c r="RVA228" s="138"/>
      <c r="RVB228" s="138"/>
      <c r="RVC228" s="138"/>
      <c r="RVD228" s="138"/>
      <c r="RVE228" s="138"/>
      <c r="RVF228" s="138"/>
      <c r="RVG228" s="138"/>
      <c r="RVH228" s="138"/>
      <c r="RVI228" s="138"/>
      <c r="RVJ228" s="138"/>
      <c r="RVK228" s="138"/>
      <c r="RVL228" s="138"/>
      <c r="RVM228" s="138"/>
      <c r="RVN228" s="138"/>
      <c r="RVO228" s="138"/>
      <c r="RVP228" s="138"/>
      <c r="RVQ228" s="138"/>
      <c r="RVR228" s="138"/>
      <c r="RVS228" s="138"/>
      <c r="RVT228" s="138"/>
      <c r="RVU228" s="138"/>
      <c r="RVV228" s="138"/>
      <c r="RVW228" s="138"/>
      <c r="RVX228" s="138"/>
      <c r="RVY228" s="138"/>
      <c r="RVZ228" s="138"/>
      <c r="RWA228" s="138"/>
      <c r="RWB228" s="138"/>
      <c r="RWC228" s="138"/>
      <c r="RWD228" s="138"/>
      <c r="RWE228" s="138"/>
      <c r="RWF228" s="138"/>
      <c r="RWG228" s="138"/>
      <c r="RWH228" s="138"/>
      <c r="RWI228" s="138"/>
      <c r="RWJ228" s="138"/>
      <c r="RWK228" s="138"/>
      <c r="RWL228" s="138"/>
      <c r="RWM228" s="138"/>
      <c r="RWN228" s="138"/>
      <c r="RWO228" s="138"/>
      <c r="RWP228" s="138"/>
      <c r="RWQ228" s="138"/>
      <c r="RWR228" s="138"/>
      <c r="RWS228" s="138"/>
      <c r="RWT228" s="138"/>
      <c r="RWU228" s="138"/>
      <c r="RWV228" s="138"/>
      <c r="RWW228" s="138"/>
      <c r="RWX228" s="138"/>
      <c r="RWY228" s="138"/>
      <c r="RWZ228" s="138"/>
      <c r="RXA228" s="138"/>
      <c r="RXB228" s="138"/>
      <c r="RXC228" s="138"/>
      <c r="RXD228" s="138"/>
      <c r="RXE228" s="138"/>
      <c r="RXF228" s="138"/>
      <c r="RXG228" s="138"/>
      <c r="RXH228" s="138"/>
      <c r="RXI228" s="138"/>
      <c r="RXJ228" s="138"/>
      <c r="RXK228" s="138"/>
      <c r="RXL228" s="138"/>
      <c r="RXM228" s="138"/>
      <c r="RXN228" s="138"/>
      <c r="RXO228" s="138"/>
      <c r="RXP228" s="138"/>
      <c r="RXQ228" s="138"/>
      <c r="RXR228" s="138"/>
      <c r="RXS228" s="138"/>
      <c r="RXT228" s="138"/>
      <c r="RXU228" s="138"/>
      <c r="RXV228" s="138"/>
      <c r="RXW228" s="138"/>
      <c r="RXX228" s="138"/>
      <c r="RXY228" s="138"/>
      <c r="RXZ228" s="138"/>
      <c r="RYA228" s="138"/>
      <c r="RYB228" s="138"/>
      <c r="RYC228" s="138"/>
      <c r="RYD228" s="138"/>
      <c r="RYE228" s="138"/>
      <c r="RYF228" s="138"/>
      <c r="RYG228" s="138"/>
      <c r="RYH228" s="138"/>
      <c r="RYI228" s="138"/>
      <c r="RYJ228" s="138"/>
      <c r="RYK228" s="138"/>
      <c r="RYL228" s="138"/>
      <c r="RYM228" s="138"/>
      <c r="RYN228" s="138"/>
      <c r="RYO228" s="138"/>
      <c r="RYP228" s="138"/>
      <c r="RYQ228" s="138"/>
      <c r="RYR228" s="138"/>
      <c r="RYS228" s="138"/>
      <c r="RYT228" s="138"/>
      <c r="RYU228" s="138"/>
      <c r="RYV228" s="138"/>
      <c r="RYW228" s="138"/>
      <c r="RYX228" s="138"/>
      <c r="RYY228" s="138"/>
      <c r="RYZ228" s="138"/>
      <c r="RZA228" s="138"/>
      <c r="RZB228" s="138"/>
      <c r="RZC228" s="138"/>
      <c r="RZD228" s="138"/>
      <c r="RZE228" s="138"/>
      <c r="RZF228" s="138"/>
      <c r="RZG228" s="138"/>
      <c r="RZH228" s="138"/>
      <c r="RZI228" s="138"/>
      <c r="RZJ228" s="138"/>
      <c r="RZK228" s="138"/>
      <c r="RZL228" s="138"/>
      <c r="RZM228" s="138"/>
      <c r="RZN228" s="138"/>
      <c r="RZO228" s="138"/>
      <c r="RZP228" s="138"/>
      <c r="RZQ228" s="138"/>
      <c r="RZR228" s="138"/>
      <c r="RZS228" s="138"/>
      <c r="RZT228" s="138"/>
      <c r="RZU228" s="138"/>
      <c r="RZV228" s="138"/>
      <c r="RZW228" s="138"/>
      <c r="RZX228" s="138"/>
      <c r="RZY228" s="138"/>
      <c r="RZZ228" s="138"/>
      <c r="SAA228" s="138"/>
      <c r="SAB228" s="138"/>
      <c r="SAC228" s="138"/>
      <c r="SAD228" s="138"/>
      <c r="SAE228" s="138"/>
      <c r="SAF228" s="138"/>
      <c r="SAG228" s="138"/>
      <c r="SAH228" s="138"/>
      <c r="SAI228" s="138"/>
      <c r="SAJ228" s="138"/>
      <c r="SAK228" s="138"/>
      <c r="SAL228" s="138"/>
      <c r="SAM228" s="138"/>
      <c r="SAN228" s="138"/>
      <c r="SAO228" s="138"/>
      <c r="SAP228" s="138"/>
      <c r="SAQ228" s="138"/>
      <c r="SAR228" s="138"/>
      <c r="SAS228" s="138"/>
      <c r="SAT228" s="138"/>
      <c r="SAU228" s="138"/>
      <c r="SAV228" s="138"/>
      <c r="SAW228" s="138"/>
      <c r="SAX228" s="138"/>
      <c r="SAY228" s="138"/>
      <c r="SAZ228" s="138"/>
      <c r="SBA228" s="138"/>
      <c r="SBB228" s="138"/>
      <c r="SBC228" s="138"/>
      <c r="SBD228" s="138"/>
      <c r="SBE228" s="138"/>
      <c r="SBF228" s="138"/>
      <c r="SBG228" s="138"/>
      <c r="SBH228" s="138"/>
      <c r="SBI228" s="138"/>
      <c r="SBJ228" s="138"/>
      <c r="SBK228" s="138"/>
      <c r="SBL228" s="138"/>
      <c r="SBM228" s="138"/>
      <c r="SBN228" s="138"/>
      <c r="SBO228" s="138"/>
      <c r="SBP228" s="138"/>
      <c r="SBQ228" s="138"/>
      <c r="SBR228" s="138"/>
      <c r="SBS228" s="138"/>
      <c r="SBT228" s="138"/>
      <c r="SBU228" s="138"/>
      <c r="SBV228" s="138"/>
      <c r="SBW228" s="138"/>
      <c r="SBX228" s="138"/>
      <c r="SBY228" s="138"/>
      <c r="SBZ228" s="138"/>
      <c r="SCA228" s="138"/>
      <c r="SCB228" s="138"/>
      <c r="SCC228" s="138"/>
      <c r="SCD228" s="138"/>
      <c r="SCE228" s="138"/>
      <c r="SCF228" s="138"/>
      <c r="SCG228" s="138"/>
      <c r="SCH228" s="138"/>
      <c r="SCI228" s="138"/>
      <c r="SCJ228" s="138"/>
      <c r="SCK228" s="138"/>
      <c r="SCL228" s="138"/>
      <c r="SCM228" s="138"/>
      <c r="SCN228" s="138"/>
      <c r="SCO228" s="138"/>
      <c r="SCP228" s="138"/>
      <c r="SCQ228" s="138"/>
      <c r="SCR228" s="138"/>
      <c r="SCS228" s="138"/>
      <c r="SCT228" s="138"/>
      <c r="SCU228" s="138"/>
      <c r="SCV228" s="138"/>
      <c r="SCW228" s="138"/>
      <c r="SCX228" s="138"/>
      <c r="SCY228" s="138"/>
      <c r="SCZ228" s="138"/>
      <c r="SDA228" s="138"/>
      <c r="SDB228" s="138"/>
      <c r="SDC228" s="138"/>
      <c r="SDD228" s="138"/>
      <c r="SDE228" s="138"/>
      <c r="SDF228" s="138"/>
      <c r="SDG228" s="138"/>
      <c r="SDH228" s="138"/>
      <c r="SDI228" s="138"/>
      <c r="SDJ228" s="138"/>
      <c r="SDK228" s="138"/>
      <c r="SDL228" s="138"/>
      <c r="SDM228" s="138"/>
      <c r="SDN228" s="138"/>
      <c r="SDO228" s="138"/>
      <c r="SDP228" s="138"/>
      <c r="SDQ228" s="138"/>
      <c r="SDR228" s="138"/>
      <c r="SDS228" s="138"/>
      <c r="SDT228" s="138"/>
      <c r="SDU228" s="138"/>
      <c r="SDV228" s="138"/>
      <c r="SDW228" s="138"/>
      <c r="SDX228" s="138"/>
      <c r="SDY228" s="138"/>
      <c r="SDZ228" s="138"/>
      <c r="SEA228" s="138"/>
      <c r="SEB228" s="138"/>
      <c r="SEC228" s="138"/>
      <c r="SED228" s="138"/>
      <c r="SEE228" s="138"/>
      <c r="SEF228" s="138"/>
      <c r="SEG228" s="138"/>
      <c r="SEH228" s="138"/>
      <c r="SEI228" s="138"/>
      <c r="SEJ228" s="138"/>
      <c r="SEK228" s="138"/>
      <c r="SEL228" s="138"/>
      <c r="SEM228" s="138"/>
      <c r="SEN228" s="138"/>
      <c r="SEO228" s="138"/>
      <c r="SEP228" s="138"/>
      <c r="SEQ228" s="138"/>
      <c r="SER228" s="138"/>
      <c r="SES228" s="138"/>
      <c r="SET228" s="138"/>
      <c r="SEU228" s="138"/>
      <c r="SEV228" s="138"/>
      <c r="SEW228" s="138"/>
      <c r="SEX228" s="138"/>
      <c r="SEY228" s="138"/>
      <c r="SEZ228" s="138"/>
      <c r="SFA228" s="138"/>
      <c r="SFB228" s="138"/>
      <c r="SFC228" s="138"/>
      <c r="SFD228" s="138"/>
      <c r="SFE228" s="138"/>
      <c r="SFF228" s="138"/>
      <c r="SFG228" s="138"/>
      <c r="SFH228" s="138"/>
      <c r="SFI228" s="138"/>
      <c r="SFJ228" s="138"/>
      <c r="SFK228" s="138"/>
      <c r="SFL228" s="138"/>
      <c r="SFM228" s="138"/>
      <c r="SFN228" s="138"/>
      <c r="SFO228" s="138"/>
      <c r="SFP228" s="138"/>
      <c r="SFQ228" s="138"/>
      <c r="SFR228" s="138"/>
      <c r="SFS228" s="138"/>
      <c r="SFT228" s="138"/>
      <c r="SFU228" s="138"/>
      <c r="SFV228" s="138"/>
      <c r="SFW228" s="138"/>
      <c r="SFX228" s="138"/>
      <c r="SFY228" s="138"/>
      <c r="SFZ228" s="138"/>
      <c r="SGA228" s="138"/>
      <c r="SGB228" s="138"/>
      <c r="SGC228" s="138"/>
      <c r="SGD228" s="138"/>
      <c r="SGE228" s="138"/>
      <c r="SGF228" s="138"/>
      <c r="SGG228" s="138"/>
      <c r="SGH228" s="138"/>
      <c r="SGI228" s="138"/>
      <c r="SGJ228" s="138"/>
      <c r="SGK228" s="138"/>
      <c r="SGL228" s="138"/>
      <c r="SGM228" s="138"/>
      <c r="SGN228" s="138"/>
      <c r="SGO228" s="138"/>
      <c r="SGP228" s="138"/>
      <c r="SGQ228" s="138"/>
      <c r="SGR228" s="138"/>
      <c r="SGS228" s="138"/>
      <c r="SGT228" s="138"/>
      <c r="SGU228" s="138"/>
      <c r="SGV228" s="138"/>
      <c r="SGW228" s="138"/>
      <c r="SGX228" s="138"/>
      <c r="SGY228" s="138"/>
      <c r="SGZ228" s="138"/>
      <c r="SHA228" s="138"/>
      <c r="SHB228" s="138"/>
      <c r="SHC228" s="138"/>
      <c r="SHD228" s="138"/>
      <c r="SHE228" s="138"/>
      <c r="SHF228" s="138"/>
      <c r="SHG228" s="138"/>
      <c r="SHH228" s="138"/>
      <c r="SHI228" s="138"/>
      <c r="SHJ228" s="138"/>
      <c r="SHK228" s="138"/>
      <c r="SHL228" s="138"/>
      <c r="SHM228" s="138"/>
      <c r="SHN228" s="138"/>
      <c r="SHO228" s="138"/>
      <c r="SHP228" s="138"/>
      <c r="SHQ228" s="138"/>
      <c r="SHR228" s="138"/>
      <c r="SHS228" s="138"/>
      <c r="SHT228" s="138"/>
      <c r="SHU228" s="138"/>
      <c r="SHV228" s="138"/>
      <c r="SHW228" s="138"/>
      <c r="SHX228" s="138"/>
      <c r="SHY228" s="138"/>
      <c r="SHZ228" s="138"/>
      <c r="SIA228" s="138"/>
      <c r="SIB228" s="138"/>
      <c r="SIC228" s="138"/>
      <c r="SID228" s="138"/>
      <c r="SIE228" s="138"/>
      <c r="SIF228" s="138"/>
      <c r="SIG228" s="138"/>
      <c r="SIH228" s="138"/>
      <c r="SII228" s="138"/>
      <c r="SIJ228" s="138"/>
      <c r="SIK228" s="138"/>
      <c r="SIL228" s="138"/>
      <c r="SIM228" s="138"/>
      <c r="SIN228" s="138"/>
      <c r="SIO228" s="138"/>
      <c r="SIP228" s="138"/>
      <c r="SIQ228" s="138"/>
      <c r="SIR228" s="138"/>
      <c r="SIS228" s="138"/>
      <c r="SIT228" s="138"/>
      <c r="SIU228" s="138"/>
      <c r="SIV228" s="138"/>
      <c r="SIW228" s="138"/>
      <c r="SIX228" s="138"/>
      <c r="SIY228" s="138"/>
      <c r="SIZ228" s="138"/>
      <c r="SJA228" s="138"/>
      <c r="SJB228" s="138"/>
      <c r="SJC228" s="138"/>
      <c r="SJD228" s="138"/>
      <c r="SJE228" s="138"/>
      <c r="SJF228" s="138"/>
      <c r="SJG228" s="138"/>
      <c r="SJH228" s="138"/>
      <c r="SJI228" s="138"/>
      <c r="SJJ228" s="138"/>
      <c r="SJK228" s="138"/>
      <c r="SJL228" s="138"/>
      <c r="SJM228" s="138"/>
      <c r="SJN228" s="138"/>
      <c r="SJO228" s="138"/>
      <c r="SJP228" s="138"/>
      <c r="SJQ228" s="138"/>
      <c r="SJR228" s="138"/>
      <c r="SJS228" s="138"/>
      <c r="SJT228" s="138"/>
      <c r="SJU228" s="138"/>
      <c r="SJV228" s="138"/>
      <c r="SJW228" s="138"/>
      <c r="SJX228" s="138"/>
      <c r="SJY228" s="138"/>
      <c r="SJZ228" s="138"/>
      <c r="SKA228" s="138"/>
      <c r="SKB228" s="138"/>
      <c r="SKC228" s="138"/>
      <c r="SKD228" s="138"/>
      <c r="SKE228" s="138"/>
      <c r="SKF228" s="138"/>
      <c r="SKG228" s="138"/>
      <c r="SKH228" s="138"/>
      <c r="SKI228" s="138"/>
      <c r="SKJ228" s="138"/>
      <c r="SKK228" s="138"/>
      <c r="SKL228" s="138"/>
      <c r="SKM228" s="138"/>
      <c r="SKN228" s="138"/>
      <c r="SKO228" s="138"/>
      <c r="SKP228" s="138"/>
      <c r="SKQ228" s="138"/>
      <c r="SKR228" s="138"/>
      <c r="SKS228" s="138"/>
      <c r="SKT228" s="138"/>
      <c r="SKU228" s="138"/>
      <c r="SKV228" s="138"/>
      <c r="SKW228" s="138"/>
      <c r="SKX228" s="138"/>
      <c r="SKY228" s="138"/>
      <c r="SKZ228" s="138"/>
      <c r="SLA228" s="138"/>
      <c r="SLB228" s="138"/>
      <c r="SLC228" s="138"/>
      <c r="SLD228" s="138"/>
      <c r="SLE228" s="138"/>
      <c r="SLF228" s="138"/>
      <c r="SLG228" s="138"/>
      <c r="SLH228" s="138"/>
      <c r="SLI228" s="138"/>
      <c r="SLJ228" s="138"/>
      <c r="SLK228" s="138"/>
      <c r="SLL228" s="138"/>
      <c r="SLM228" s="138"/>
      <c r="SLN228" s="138"/>
      <c r="SLO228" s="138"/>
      <c r="SLP228" s="138"/>
      <c r="SLQ228" s="138"/>
      <c r="SLR228" s="138"/>
      <c r="SLS228" s="138"/>
      <c r="SLT228" s="138"/>
      <c r="SLU228" s="138"/>
      <c r="SLV228" s="138"/>
      <c r="SLW228" s="138"/>
      <c r="SLX228" s="138"/>
      <c r="SLY228" s="138"/>
      <c r="SLZ228" s="138"/>
      <c r="SMA228" s="138"/>
      <c r="SMB228" s="138"/>
      <c r="SMC228" s="138"/>
      <c r="SMD228" s="138"/>
      <c r="SME228" s="138"/>
      <c r="SMF228" s="138"/>
      <c r="SMG228" s="138"/>
      <c r="SMH228" s="138"/>
      <c r="SMI228" s="138"/>
      <c r="SMJ228" s="138"/>
      <c r="SMK228" s="138"/>
      <c r="SML228" s="138"/>
      <c r="SMM228" s="138"/>
      <c r="SMN228" s="138"/>
      <c r="SMO228" s="138"/>
      <c r="SMP228" s="138"/>
      <c r="SMQ228" s="138"/>
      <c r="SMR228" s="138"/>
      <c r="SMS228" s="138"/>
      <c r="SMT228" s="138"/>
      <c r="SMU228" s="138"/>
      <c r="SMV228" s="138"/>
      <c r="SMW228" s="138"/>
      <c r="SMX228" s="138"/>
      <c r="SMY228" s="138"/>
      <c r="SMZ228" s="138"/>
      <c r="SNA228" s="138"/>
      <c r="SNB228" s="138"/>
      <c r="SNC228" s="138"/>
      <c r="SND228" s="138"/>
      <c r="SNE228" s="138"/>
      <c r="SNF228" s="138"/>
      <c r="SNG228" s="138"/>
      <c r="SNH228" s="138"/>
      <c r="SNI228" s="138"/>
      <c r="SNJ228" s="138"/>
      <c r="SNK228" s="138"/>
      <c r="SNL228" s="138"/>
      <c r="SNM228" s="138"/>
      <c r="SNN228" s="138"/>
      <c r="SNO228" s="138"/>
      <c r="SNP228" s="138"/>
      <c r="SNQ228" s="138"/>
      <c r="SNR228" s="138"/>
      <c r="SNS228" s="138"/>
      <c r="SNT228" s="138"/>
      <c r="SNU228" s="138"/>
      <c r="SNV228" s="138"/>
      <c r="SNW228" s="138"/>
      <c r="SNX228" s="138"/>
      <c r="SNY228" s="138"/>
      <c r="SNZ228" s="138"/>
      <c r="SOA228" s="138"/>
      <c r="SOB228" s="138"/>
      <c r="SOC228" s="138"/>
      <c r="SOD228" s="138"/>
      <c r="SOE228" s="138"/>
      <c r="SOF228" s="138"/>
      <c r="SOG228" s="138"/>
      <c r="SOH228" s="138"/>
      <c r="SOI228" s="138"/>
      <c r="SOJ228" s="138"/>
      <c r="SOK228" s="138"/>
      <c r="SOL228" s="138"/>
      <c r="SOM228" s="138"/>
      <c r="SON228" s="138"/>
      <c r="SOO228" s="138"/>
      <c r="SOP228" s="138"/>
      <c r="SOQ228" s="138"/>
      <c r="SOR228" s="138"/>
      <c r="SOS228" s="138"/>
      <c r="SOT228" s="138"/>
      <c r="SOU228" s="138"/>
      <c r="SOV228" s="138"/>
      <c r="SOW228" s="138"/>
      <c r="SOX228" s="138"/>
      <c r="SOY228" s="138"/>
      <c r="SOZ228" s="138"/>
      <c r="SPA228" s="138"/>
      <c r="SPB228" s="138"/>
      <c r="SPC228" s="138"/>
      <c r="SPD228" s="138"/>
      <c r="SPE228" s="138"/>
      <c r="SPF228" s="138"/>
      <c r="SPG228" s="138"/>
      <c r="SPH228" s="138"/>
      <c r="SPI228" s="138"/>
      <c r="SPJ228" s="138"/>
      <c r="SPK228" s="138"/>
      <c r="SPL228" s="138"/>
      <c r="SPM228" s="138"/>
      <c r="SPN228" s="138"/>
      <c r="SPO228" s="138"/>
      <c r="SPP228" s="138"/>
      <c r="SPQ228" s="138"/>
      <c r="SPR228" s="138"/>
      <c r="SPS228" s="138"/>
      <c r="SPT228" s="138"/>
      <c r="SPU228" s="138"/>
      <c r="SPV228" s="138"/>
      <c r="SPW228" s="138"/>
      <c r="SPX228" s="138"/>
      <c r="SPY228" s="138"/>
      <c r="SPZ228" s="138"/>
      <c r="SQA228" s="138"/>
      <c r="SQB228" s="138"/>
      <c r="SQC228" s="138"/>
      <c r="SQD228" s="138"/>
      <c r="SQE228" s="138"/>
      <c r="SQF228" s="138"/>
      <c r="SQG228" s="138"/>
      <c r="SQH228" s="138"/>
      <c r="SQI228" s="138"/>
      <c r="SQJ228" s="138"/>
      <c r="SQK228" s="138"/>
      <c r="SQL228" s="138"/>
      <c r="SQM228" s="138"/>
      <c r="SQN228" s="138"/>
      <c r="SQO228" s="138"/>
      <c r="SQP228" s="138"/>
      <c r="SQQ228" s="138"/>
      <c r="SQR228" s="138"/>
      <c r="SQS228" s="138"/>
      <c r="SQT228" s="138"/>
      <c r="SQU228" s="138"/>
      <c r="SQV228" s="138"/>
      <c r="SQW228" s="138"/>
      <c r="SQX228" s="138"/>
      <c r="SQY228" s="138"/>
      <c r="SQZ228" s="138"/>
      <c r="SRA228" s="138"/>
      <c r="SRB228" s="138"/>
      <c r="SRC228" s="138"/>
      <c r="SRD228" s="138"/>
      <c r="SRE228" s="138"/>
      <c r="SRF228" s="138"/>
      <c r="SRG228" s="138"/>
      <c r="SRH228" s="138"/>
      <c r="SRI228" s="138"/>
      <c r="SRJ228" s="138"/>
      <c r="SRK228" s="138"/>
      <c r="SRL228" s="138"/>
      <c r="SRM228" s="138"/>
      <c r="SRN228" s="138"/>
      <c r="SRO228" s="138"/>
      <c r="SRP228" s="138"/>
      <c r="SRQ228" s="138"/>
      <c r="SRR228" s="138"/>
      <c r="SRS228" s="138"/>
      <c r="SRT228" s="138"/>
      <c r="SRU228" s="138"/>
      <c r="SRV228" s="138"/>
      <c r="SRW228" s="138"/>
      <c r="SRX228" s="138"/>
      <c r="SRY228" s="138"/>
      <c r="SRZ228" s="138"/>
      <c r="SSA228" s="138"/>
      <c r="SSB228" s="138"/>
      <c r="SSC228" s="138"/>
      <c r="SSD228" s="138"/>
      <c r="SSE228" s="138"/>
      <c r="SSF228" s="138"/>
      <c r="SSG228" s="138"/>
      <c r="SSH228" s="138"/>
      <c r="SSI228" s="138"/>
      <c r="SSJ228" s="138"/>
      <c r="SSK228" s="138"/>
      <c r="SSL228" s="138"/>
      <c r="SSM228" s="138"/>
      <c r="SSN228" s="138"/>
      <c r="SSO228" s="138"/>
      <c r="SSP228" s="138"/>
      <c r="SSQ228" s="138"/>
      <c r="SSR228" s="138"/>
      <c r="SSS228" s="138"/>
      <c r="SST228" s="138"/>
      <c r="SSU228" s="138"/>
      <c r="SSV228" s="138"/>
      <c r="SSW228" s="138"/>
      <c r="SSX228" s="138"/>
      <c r="SSY228" s="138"/>
      <c r="SSZ228" s="138"/>
      <c r="STA228" s="138"/>
      <c r="STB228" s="138"/>
      <c r="STC228" s="138"/>
      <c r="STD228" s="138"/>
      <c r="STE228" s="138"/>
      <c r="STF228" s="138"/>
      <c r="STG228" s="138"/>
      <c r="STH228" s="138"/>
      <c r="STI228" s="138"/>
      <c r="STJ228" s="138"/>
      <c r="STK228" s="138"/>
      <c r="STL228" s="138"/>
      <c r="STM228" s="138"/>
      <c r="STN228" s="138"/>
      <c r="STO228" s="138"/>
      <c r="STP228" s="138"/>
      <c r="STQ228" s="138"/>
      <c r="STR228" s="138"/>
      <c r="STS228" s="138"/>
      <c r="STT228" s="138"/>
      <c r="STU228" s="138"/>
      <c r="STV228" s="138"/>
      <c r="STW228" s="138"/>
      <c r="STX228" s="138"/>
      <c r="STY228" s="138"/>
      <c r="STZ228" s="138"/>
      <c r="SUA228" s="138"/>
      <c r="SUB228" s="138"/>
      <c r="SUC228" s="138"/>
      <c r="SUD228" s="138"/>
      <c r="SUE228" s="138"/>
      <c r="SUF228" s="138"/>
      <c r="SUG228" s="138"/>
      <c r="SUH228" s="138"/>
      <c r="SUI228" s="138"/>
      <c r="SUJ228" s="138"/>
      <c r="SUK228" s="138"/>
      <c r="SUL228" s="138"/>
      <c r="SUM228" s="138"/>
      <c r="SUN228" s="138"/>
      <c r="SUO228" s="138"/>
      <c r="SUP228" s="138"/>
      <c r="SUQ228" s="138"/>
      <c r="SUR228" s="138"/>
      <c r="SUS228" s="138"/>
      <c r="SUT228" s="138"/>
      <c r="SUU228" s="138"/>
      <c r="SUV228" s="138"/>
      <c r="SUW228" s="138"/>
      <c r="SUX228" s="138"/>
      <c r="SUY228" s="138"/>
      <c r="SUZ228" s="138"/>
      <c r="SVA228" s="138"/>
      <c r="SVB228" s="138"/>
      <c r="SVC228" s="138"/>
      <c r="SVD228" s="138"/>
      <c r="SVE228" s="138"/>
      <c r="SVF228" s="138"/>
      <c r="SVG228" s="138"/>
      <c r="SVH228" s="138"/>
      <c r="SVI228" s="138"/>
      <c r="SVJ228" s="138"/>
      <c r="SVK228" s="138"/>
      <c r="SVL228" s="138"/>
      <c r="SVM228" s="138"/>
      <c r="SVN228" s="138"/>
      <c r="SVO228" s="138"/>
      <c r="SVP228" s="138"/>
      <c r="SVQ228" s="138"/>
      <c r="SVR228" s="138"/>
      <c r="SVS228" s="138"/>
      <c r="SVT228" s="138"/>
      <c r="SVU228" s="138"/>
      <c r="SVV228" s="138"/>
      <c r="SVW228" s="138"/>
      <c r="SVX228" s="138"/>
      <c r="SVY228" s="138"/>
      <c r="SVZ228" s="138"/>
      <c r="SWA228" s="138"/>
      <c r="SWB228" s="138"/>
      <c r="SWC228" s="138"/>
      <c r="SWD228" s="138"/>
      <c r="SWE228" s="138"/>
      <c r="SWF228" s="138"/>
      <c r="SWG228" s="138"/>
      <c r="SWH228" s="138"/>
      <c r="SWI228" s="138"/>
      <c r="SWJ228" s="138"/>
      <c r="SWK228" s="138"/>
      <c r="SWL228" s="138"/>
      <c r="SWM228" s="138"/>
      <c r="SWN228" s="138"/>
      <c r="SWO228" s="138"/>
      <c r="SWP228" s="138"/>
      <c r="SWQ228" s="138"/>
      <c r="SWR228" s="138"/>
      <c r="SWS228" s="138"/>
      <c r="SWT228" s="138"/>
      <c r="SWU228" s="138"/>
      <c r="SWV228" s="138"/>
      <c r="SWW228" s="138"/>
      <c r="SWX228" s="138"/>
      <c r="SWY228" s="138"/>
      <c r="SWZ228" s="138"/>
      <c r="SXA228" s="138"/>
      <c r="SXB228" s="138"/>
      <c r="SXC228" s="138"/>
      <c r="SXD228" s="138"/>
      <c r="SXE228" s="138"/>
      <c r="SXF228" s="138"/>
      <c r="SXG228" s="138"/>
      <c r="SXH228" s="138"/>
      <c r="SXI228" s="138"/>
      <c r="SXJ228" s="138"/>
      <c r="SXK228" s="138"/>
      <c r="SXL228" s="138"/>
      <c r="SXM228" s="138"/>
      <c r="SXN228" s="138"/>
      <c r="SXO228" s="138"/>
      <c r="SXP228" s="138"/>
      <c r="SXQ228" s="138"/>
      <c r="SXR228" s="138"/>
      <c r="SXS228" s="138"/>
      <c r="SXT228" s="138"/>
      <c r="SXU228" s="138"/>
      <c r="SXV228" s="138"/>
      <c r="SXW228" s="138"/>
      <c r="SXX228" s="138"/>
      <c r="SXY228" s="138"/>
      <c r="SXZ228" s="138"/>
      <c r="SYA228" s="138"/>
      <c r="SYB228" s="138"/>
      <c r="SYC228" s="138"/>
      <c r="SYD228" s="138"/>
      <c r="SYE228" s="138"/>
      <c r="SYF228" s="138"/>
      <c r="SYG228" s="138"/>
      <c r="SYH228" s="138"/>
      <c r="SYI228" s="138"/>
      <c r="SYJ228" s="138"/>
      <c r="SYK228" s="138"/>
      <c r="SYL228" s="138"/>
      <c r="SYM228" s="138"/>
      <c r="SYN228" s="138"/>
      <c r="SYO228" s="138"/>
      <c r="SYP228" s="138"/>
      <c r="SYQ228" s="138"/>
      <c r="SYR228" s="138"/>
      <c r="SYS228" s="138"/>
      <c r="SYT228" s="138"/>
      <c r="SYU228" s="138"/>
      <c r="SYV228" s="138"/>
      <c r="SYW228" s="138"/>
      <c r="SYX228" s="138"/>
      <c r="SYY228" s="138"/>
      <c r="SYZ228" s="138"/>
      <c r="SZA228" s="138"/>
      <c r="SZB228" s="138"/>
      <c r="SZC228" s="138"/>
      <c r="SZD228" s="138"/>
      <c r="SZE228" s="138"/>
      <c r="SZF228" s="138"/>
      <c r="SZG228" s="138"/>
      <c r="SZH228" s="138"/>
      <c r="SZI228" s="138"/>
      <c r="SZJ228" s="138"/>
      <c r="SZK228" s="138"/>
      <c r="SZL228" s="138"/>
      <c r="SZM228" s="138"/>
      <c r="SZN228" s="138"/>
      <c r="SZO228" s="138"/>
      <c r="SZP228" s="138"/>
      <c r="SZQ228" s="138"/>
      <c r="SZR228" s="138"/>
      <c r="SZS228" s="138"/>
      <c r="SZT228" s="138"/>
      <c r="SZU228" s="138"/>
      <c r="SZV228" s="138"/>
      <c r="SZW228" s="138"/>
      <c r="SZX228" s="138"/>
      <c r="SZY228" s="138"/>
      <c r="SZZ228" s="138"/>
      <c r="TAA228" s="138"/>
      <c r="TAB228" s="138"/>
      <c r="TAC228" s="138"/>
      <c r="TAD228" s="138"/>
      <c r="TAE228" s="138"/>
      <c r="TAF228" s="138"/>
      <c r="TAG228" s="138"/>
      <c r="TAH228" s="138"/>
      <c r="TAI228" s="138"/>
      <c r="TAJ228" s="138"/>
      <c r="TAK228" s="138"/>
      <c r="TAL228" s="138"/>
      <c r="TAM228" s="138"/>
      <c r="TAN228" s="138"/>
      <c r="TAO228" s="138"/>
      <c r="TAP228" s="138"/>
      <c r="TAQ228" s="138"/>
      <c r="TAR228" s="138"/>
      <c r="TAS228" s="138"/>
      <c r="TAT228" s="138"/>
      <c r="TAU228" s="138"/>
      <c r="TAV228" s="138"/>
      <c r="TAW228" s="138"/>
      <c r="TAX228" s="138"/>
      <c r="TAY228" s="138"/>
      <c r="TAZ228" s="138"/>
      <c r="TBA228" s="138"/>
      <c r="TBB228" s="138"/>
      <c r="TBC228" s="138"/>
      <c r="TBD228" s="138"/>
      <c r="TBE228" s="138"/>
      <c r="TBF228" s="138"/>
      <c r="TBG228" s="138"/>
      <c r="TBH228" s="138"/>
      <c r="TBI228" s="138"/>
      <c r="TBJ228" s="138"/>
      <c r="TBK228" s="138"/>
      <c r="TBL228" s="138"/>
      <c r="TBM228" s="138"/>
      <c r="TBN228" s="138"/>
      <c r="TBO228" s="138"/>
      <c r="TBP228" s="138"/>
      <c r="TBQ228" s="138"/>
      <c r="TBR228" s="138"/>
      <c r="TBS228" s="138"/>
      <c r="TBT228" s="138"/>
      <c r="TBU228" s="138"/>
      <c r="TBV228" s="138"/>
      <c r="TBW228" s="138"/>
      <c r="TBX228" s="138"/>
      <c r="TBY228" s="138"/>
      <c r="TBZ228" s="138"/>
      <c r="TCA228" s="138"/>
      <c r="TCB228" s="138"/>
      <c r="TCC228" s="138"/>
      <c r="TCD228" s="138"/>
      <c r="TCE228" s="138"/>
      <c r="TCF228" s="138"/>
      <c r="TCG228" s="138"/>
      <c r="TCH228" s="138"/>
      <c r="TCI228" s="138"/>
      <c r="TCJ228" s="138"/>
      <c r="TCK228" s="138"/>
      <c r="TCL228" s="138"/>
      <c r="TCM228" s="138"/>
      <c r="TCN228" s="138"/>
      <c r="TCO228" s="138"/>
      <c r="TCP228" s="138"/>
      <c r="TCQ228" s="138"/>
      <c r="TCR228" s="138"/>
      <c r="TCS228" s="138"/>
      <c r="TCT228" s="138"/>
      <c r="TCU228" s="138"/>
      <c r="TCV228" s="138"/>
      <c r="TCW228" s="138"/>
      <c r="TCX228" s="138"/>
      <c r="TCY228" s="138"/>
      <c r="TCZ228" s="138"/>
      <c r="TDA228" s="138"/>
      <c r="TDB228" s="138"/>
      <c r="TDC228" s="138"/>
      <c r="TDD228" s="138"/>
      <c r="TDE228" s="138"/>
      <c r="TDF228" s="138"/>
      <c r="TDG228" s="138"/>
      <c r="TDH228" s="138"/>
      <c r="TDI228" s="138"/>
      <c r="TDJ228" s="138"/>
      <c r="TDK228" s="138"/>
      <c r="TDL228" s="138"/>
      <c r="TDM228" s="138"/>
      <c r="TDN228" s="138"/>
      <c r="TDO228" s="138"/>
      <c r="TDP228" s="138"/>
      <c r="TDQ228" s="138"/>
      <c r="TDR228" s="138"/>
      <c r="TDS228" s="138"/>
      <c r="TDT228" s="138"/>
      <c r="TDU228" s="138"/>
      <c r="TDV228" s="138"/>
      <c r="TDW228" s="138"/>
      <c r="TDX228" s="138"/>
      <c r="TDY228" s="138"/>
      <c r="TDZ228" s="138"/>
      <c r="TEA228" s="138"/>
      <c r="TEB228" s="138"/>
      <c r="TEC228" s="138"/>
      <c r="TED228" s="138"/>
      <c r="TEE228" s="138"/>
      <c r="TEF228" s="138"/>
      <c r="TEG228" s="138"/>
      <c r="TEH228" s="138"/>
      <c r="TEI228" s="138"/>
      <c r="TEJ228" s="138"/>
      <c r="TEK228" s="138"/>
      <c r="TEL228" s="138"/>
      <c r="TEM228" s="138"/>
      <c r="TEN228" s="138"/>
      <c r="TEO228" s="138"/>
      <c r="TEP228" s="138"/>
      <c r="TEQ228" s="138"/>
      <c r="TER228" s="138"/>
      <c r="TES228" s="138"/>
      <c r="TET228" s="138"/>
      <c r="TEU228" s="138"/>
      <c r="TEV228" s="138"/>
      <c r="TEW228" s="138"/>
      <c r="TEX228" s="138"/>
      <c r="TEY228" s="138"/>
      <c r="TEZ228" s="138"/>
      <c r="TFA228" s="138"/>
      <c r="TFB228" s="138"/>
      <c r="TFC228" s="138"/>
      <c r="TFD228" s="138"/>
      <c r="TFE228" s="138"/>
      <c r="TFF228" s="138"/>
      <c r="TFG228" s="138"/>
      <c r="TFH228" s="138"/>
      <c r="TFI228" s="138"/>
      <c r="TFJ228" s="138"/>
      <c r="TFK228" s="138"/>
      <c r="TFL228" s="138"/>
      <c r="TFM228" s="138"/>
      <c r="TFN228" s="138"/>
      <c r="TFO228" s="138"/>
      <c r="TFP228" s="138"/>
      <c r="TFQ228" s="138"/>
      <c r="TFR228" s="138"/>
      <c r="TFS228" s="138"/>
      <c r="TFT228" s="138"/>
      <c r="TFU228" s="138"/>
      <c r="TFV228" s="138"/>
      <c r="TFW228" s="138"/>
      <c r="TFX228" s="138"/>
      <c r="TFY228" s="138"/>
      <c r="TFZ228" s="138"/>
      <c r="TGA228" s="138"/>
      <c r="TGB228" s="138"/>
      <c r="TGC228" s="138"/>
      <c r="TGD228" s="138"/>
      <c r="TGE228" s="138"/>
      <c r="TGF228" s="138"/>
      <c r="TGG228" s="138"/>
      <c r="TGH228" s="138"/>
      <c r="TGI228" s="138"/>
      <c r="TGJ228" s="138"/>
      <c r="TGK228" s="138"/>
      <c r="TGL228" s="138"/>
      <c r="TGM228" s="138"/>
      <c r="TGN228" s="138"/>
      <c r="TGO228" s="138"/>
      <c r="TGP228" s="138"/>
      <c r="TGQ228" s="138"/>
      <c r="TGR228" s="138"/>
      <c r="TGS228" s="138"/>
      <c r="TGT228" s="138"/>
      <c r="TGU228" s="138"/>
      <c r="TGV228" s="138"/>
      <c r="TGW228" s="138"/>
      <c r="TGX228" s="138"/>
      <c r="TGY228" s="138"/>
      <c r="TGZ228" s="138"/>
      <c r="THA228" s="138"/>
      <c r="THB228" s="138"/>
      <c r="THC228" s="138"/>
      <c r="THD228" s="138"/>
      <c r="THE228" s="138"/>
      <c r="THF228" s="138"/>
      <c r="THG228" s="138"/>
      <c r="THH228" s="138"/>
      <c r="THI228" s="138"/>
      <c r="THJ228" s="138"/>
      <c r="THK228" s="138"/>
      <c r="THL228" s="138"/>
      <c r="THM228" s="138"/>
      <c r="THN228" s="138"/>
      <c r="THO228" s="138"/>
      <c r="THP228" s="138"/>
      <c r="THQ228" s="138"/>
      <c r="THR228" s="138"/>
      <c r="THS228" s="138"/>
      <c r="THT228" s="138"/>
      <c r="THU228" s="138"/>
      <c r="THV228" s="138"/>
      <c r="THW228" s="138"/>
      <c r="THX228" s="138"/>
      <c r="THY228" s="138"/>
      <c r="THZ228" s="138"/>
      <c r="TIA228" s="138"/>
      <c r="TIB228" s="138"/>
      <c r="TIC228" s="138"/>
      <c r="TID228" s="138"/>
      <c r="TIE228" s="138"/>
      <c r="TIF228" s="138"/>
      <c r="TIG228" s="138"/>
      <c r="TIH228" s="138"/>
      <c r="TII228" s="138"/>
      <c r="TIJ228" s="138"/>
      <c r="TIK228" s="138"/>
      <c r="TIL228" s="138"/>
      <c r="TIM228" s="138"/>
      <c r="TIN228" s="138"/>
      <c r="TIO228" s="138"/>
      <c r="TIP228" s="138"/>
      <c r="TIQ228" s="138"/>
      <c r="TIR228" s="138"/>
      <c r="TIS228" s="138"/>
      <c r="TIT228" s="138"/>
      <c r="TIU228" s="138"/>
      <c r="TIV228" s="138"/>
      <c r="TIW228" s="138"/>
      <c r="TIX228" s="138"/>
      <c r="TIY228" s="138"/>
      <c r="TIZ228" s="138"/>
      <c r="TJA228" s="138"/>
      <c r="TJB228" s="138"/>
      <c r="TJC228" s="138"/>
      <c r="TJD228" s="138"/>
      <c r="TJE228" s="138"/>
      <c r="TJF228" s="138"/>
      <c r="TJG228" s="138"/>
      <c r="TJH228" s="138"/>
      <c r="TJI228" s="138"/>
      <c r="TJJ228" s="138"/>
      <c r="TJK228" s="138"/>
      <c r="TJL228" s="138"/>
      <c r="TJM228" s="138"/>
      <c r="TJN228" s="138"/>
      <c r="TJO228" s="138"/>
      <c r="TJP228" s="138"/>
      <c r="TJQ228" s="138"/>
      <c r="TJR228" s="138"/>
      <c r="TJS228" s="138"/>
      <c r="TJT228" s="138"/>
      <c r="TJU228" s="138"/>
      <c r="TJV228" s="138"/>
      <c r="TJW228" s="138"/>
      <c r="TJX228" s="138"/>
      <c r="TJY228" s="138"/>
      <c r="TJZ228" s="138"/>
      <c r="TKA228" s="138"/>
      <c r="TKB228" s="138"/>
      <c r="TKC228" s="138"/>
      <c r="TKD228" s="138"/>
      <c r="TKE228" s="138"/>
      <c r="TKF228" s="138"/>
      <c r="TKG228" s="138"/>
      <c r="TKH228" s="138"/>
      <c r="TKI228" s="138"/>
      <c r="TKJ228" s="138"/>
      <c r="TKK228" s="138"/>
      <c r="TKL228" s="138"/>
      <c r="TKM228" s="138"/>
      <c r="TKN228" s="138"/>
      <c r="TKO228" s="138"/>
      <c r="TKP228" s="138"/>
      <c r="TKQ228" s="138"/>
      <c r="TKR228" s="138"/>
      <c r="TKS228" s="138"/>
      <c r="TKT228" s="138"/>
      <c r="TKU228" s="138"/>
      <c r="TKV228" s="138"/>
      <c r="TKW228" s="138"/>
      <c r="TKX228" s="138"/>
      <c r="TKY228" s="138"/>
      <c r="TKZ228" s="138"/>
      <c r="TLA228" s="138"/>
      <c r="TLB228" s="138"/>
      <c r="TLC228" s="138"/>
      <c r="TLD228" s="138"/>
      <c r="TLE228" s="138"/>
      <c r="TLF228" s="138"/>
      <c r="TLG228" s="138"/>
      <c r="TLH228" s="138"/>
      <c r="TLI228" s="138"/>
      <c r="TLJ228" s="138"/>
      <c r="TLK228" s="138"/>
      <c r="TLL228" s="138"/>
      <c r="TLM228" s="138"/>
      <c r="TLN228" s="138"/>
      <c r="TLO228" s="138"/>
      <c r="TLP228" s="138"/>
      <c r="TLQ228" s="138"/>
      <c r="TLR228" s="138"/>
      <c r="TLS228" s="138"/>
      <c r="TLT228" s="138"/>
      <c r="TLU228" s="138"/>
      <c r="TLV228" s="138"/>
      <c r="TLW228" s="138"/>
      <c r="TLX228" s="138"/>
      <c r="TLY228" s="138"/>
      <c r="TLZ228" s="138"/>
      <c r="TMA228" s="138"/>
      <c r="TMB228" s="138"/>
      <c r="TMC228" s="138"/>
      <c r="TMD228" s="138"/>
      <c r="TME228" s="138"/>
      <c r="TMF228" s="138"/>
      <c r="TMG228" s="138"/>
      <c r="TMH228" s="138"/>
      <c r="TMI228" s="138"/>
      <c r="TMJ228" s="138"/>
      <c r="TMK228" s="138"/>
      <c r="TML228" s="138"/>
      <c r="TMM228" s="138"/>
      <c r="TMN228" s="138"/>
      <c r="TMO228" s="138"/>
      <c r="TMP228" s="138"/>
      <c r="TMQ228" s="138"/>
      <c r="TMR228" s="138"/>
      <c r="TMS228" s="138"/>
      <c r="TMT228" s="138"/>
      <c r="TMU228" s="138"/>
      <c r="TMV228" s="138"/>
      <c r="TMW228" s="138"/>
      <c r="TMX228" s="138"/>
      <c r="TMY228" s="138"/>
      <c r="TMZ228" s="138"/>
      <c r="TNA228" s="138"/>
      <c r="TNB228" s="138"/>
      <c r="TNC228" s="138"/>
      <c r="TND228" s="138"/>
      <c r="TNE228" s="138"/>
      <c r="TNF228" s="138"/>
      <c r="TNG228" s="138"/>
      <c r="TNH228" s="138"/>
      <c r="TNI228" s="138"/>
      <c r="TNJ228" s="138"/>
      <c r="TNK228" s="138"/>
      <c r="TNL228" s="138"/>
      <c r="TNM228" s="138"/>
      <c r="TNN228" s="138"/>
      <c r="TNO228" s="138"/>
      <c r="TNP228" s="138"/>
      <c r="TNQ228" s="138"/>
      <c r="TNR228" s="138"/>
      <c r="TNS228" s="138"/>
      <c r="TNT228" s="138"/>
      <c r="TNU228" s="138"/>
      <c r="TNV228" s="138"/>
      <c r="TNW228" s="138"/>
      <c r="TNX228" s="138"/>
      <c r="TNY228" s="138"/>
      <c r="TNZ228" s="138"/>
      <c r="TOA228" s="138"/>
      <c r="TOB228" s="138"/>
      <c r="TOC228" s="138"/>
      <c r="TOD228" s="138"/>
      <c r="TOE228" s="138"/>
      <c r="TOF228" s="138"/>
      <c r="TOG228" s="138"/>
      <c r="TOH228" s="138"/>
      <c r="TOI228" s="138"/>
      <c r="TOJ228" s="138"/>
      <c r="TOK228" s="138"/>
      <c r="TOL228" s="138"/>
      <c r="TOM228" s="138"/>
      <c r="TON228" s="138"/>
      <c r="TOO228" s="138"/>
      <c r="TOP228" s="138"/>
      <c r="TOQ228" s="138"/>
      <c r="TOR228" s="138"/>
      <c r="TOS228" s="138"/>
      <c r="TOT228" s="138"/>
      <c r="TOU228" s="138"/>
      <c r="TOV228" s="138"/>
      <c r="TOW228" s="138"/>
      <c r="TOX228" s="138"/>
      <c r="TOY228" s="138"/>
      <c r="TOZ228" s="138"/>
      <c r="TPA228" s="138"/>
      <c r="TPB228" s="138"/>
      <c r="TPC228" s="138"/>
      <c r="TPD228" s="138"/>
      <c r="TPE228" s="138"/>
      <c r="TPF228" s="138"/>
      <c r="TPG228" s="138"/>
      <c r="TPH228" s="138"/>
      <c r="TPI228" s="138"/>
      <c r="TPJ228" s="138"/>
      <c r="TPK228" s="138"/>
      <c r="TPL228" s="138"/>
      <c r="TPM228" s="138"/>
      <c r="TPN228" s="138"/>
      <c r="TPO228" s="138"/>
      <c r="TPP228" s="138"/>
      <c r="TPQ228" s="138"/>
      <c r="TPR228" s="138"/>
      <c r="TPS228" s="138"/>
      <c r="TPT228" s="138"/>
      <c r="TPU228" s="138"/>
      <c r="TPV228" s="138"/>
      <c r="TPW228" s="138"/>
      <c r="TPX228" s="138"/>
      <c r="TPY228" s="138"/>
      <c r="TPZ228" s="138"/>
      <c r="TQA228" s="138"/>
      <c r="TQB228" s="138"/>
      <c r="TQC228" s="138"/>
      <c r="TQD228" s="138"/>
      <c r="TQE228" s="138"/>
      <c r="TQF228" s="138"/>
      <c r="TQG228" s="138"/>
      <c r="TQH228" s="138"/>
      <c r="TQI228" s="138"/>
      <c r="TQJ228" s="138"/>
      <c r="TQK228" s="138"/>
      <c r="TQL228" s="138"/>
      <c r="TQM228" s="138"/>
      <c r="TQN228" s="138"/>
      <c r="TQO228" s="138"/>
      <c r="TQP228" s="138"/>
      <c r="TQQ228" s="138"/>
      <c r="TQR228" s="138"/>
      <c r="TQS228" s="138"/>
      <c r="TQT228" s="138"/>
      <c r="TQU228" s="138"/>
      <c r="TQV228" s="138"/>
      <c r="TQW228" s="138"/>
      <c r="TQX228" s="138"/>
      <c r="TQY228" s="138"/>
      <c r="TQZ228" s="138"/>
      <c r="TRA228" s="138"/>
      <c r="TRB228" s="138"/>
      <c r="TRC228" s="138"/>
      <c r="TRD228" s="138"/>
      <c r="TRE228" s="138"/>
      <c r="TRF228" s="138"/>
      <c r="TRG228" s="138"/>
      <c r="TRH228" s="138"/>
      <c r="TRI228" s="138"/>
      <c r="TRJ228" s="138"/>
      <c r="TRK228" s="138"/>
      <c r="TRL228" s="138"/>
      <c r="TRM228" s="138"/>
      <c r="TRN228" s="138"/>
      <c r="TRO228" s="138"/>
      <c r="TRP228" s="138"/>
      <c r="TRQ228" s="138"/>
      <c r="TRR228" s="138"/>
      <c r="TRS228" s="138"/>
      <c r="TRT228" s="138"/>
      <c r="TRU228" s="138"/>
      <c r="TRV228" s="138"/>
      <c r="TRW228" s="138"/>
      <c r="TRX228" s="138"/>
      <c r="TRY228" s="138"/>
      <c r="TRZ228" s="138"/>
      <c r="TSA228" s="138"/>
      <c r="TSB228" s="138"/>
      <c r="TSC228" s="138"/>
      <c r="TSD228" s="138"/>
      <c r="TSE228" s="138"/>
      <c r="TSF228" s="138"/>
      <c r="TSG228" s="138"/>
      <c r="TSH228" s="138"/>
      <c r="TSI228" s="138"/>
      <c r="TSJ228" s="138"/>
      <c r="TSK228" s="138"/>
      <c r="TSL228" s="138"/>
      <c r="TSM228" s="138"/>
      <c r="TSN228" s="138"/>
      <c r="TSO228" s="138"/>
      <c r="TSP228" s="138"/>
      <c r="TSQ228" s="138"/>
      <c r="TSR228" s="138"/>
      <c r="TSS228" s="138"/>
      <c r="TST228" s="138"/>
      <c r="TSU228" s="138"/>
      <c r="TSV228" s="138"/>
      <c r="TSW228" s="138"/>
      <c r="TSX228" s="138"/>
      <c r="TSY228" s="138"/>
      <c r="TSZ228" s="138"/>
      <c r="TTA228" s="138"/>
      <c r="TTB228" s="138"/>
      <c r="TTC228" s="138"/>
      <c r="TTD228" s="138"/>
      <c r="TTE228" s="138"/>
      <c r="TTF228" s="138"/>
      <c r="TTG228" s="138"/>
      <c r="TTH228" s="138"/>
      <c r="TTI228" s="138"/>
      <c r="TTJ228" s="138"/>
      <c r="TTK228" s="138"/>
      <c r="TTL228" s="138"/>
      <c r="TTM228" s="138"/>
      <c r="TTN228" s="138"/>
      <c r="TTO228" s="138"/>
      <c r="TTP228" s="138"/>
      <c r="TTQ228" s="138"/>
      <c r="TTR228" s="138"/>
      <c r="TTS228" s="138"/>
      <c r="TTT228" s="138"/>
      <c r="TTU228" s="138"/>
      <c r="TTV228" s="138"/>
      <c r="TTW228" s="138"/>
      <c r="TTX228" s="138"/>
      <c r="TTY228" s="138"/>
      <c r="TTZ228" s="138"/>
      <c r="TUA228" s="138"/>
      <c r="TUB228" s="138"/>
      <c r="TUC228" s="138"/>
      <c r="TUD228" s="138"/>
      <c r="TUE228" s="138"/>
      <c r="TUF228" s="138"/>
      <c r="TUG228" s="138"/>
      <c r="TUH228" s="138"/>
      <c r="TUI228" s="138"/>
      <c r="TUJ228" s="138"/>
      <c r="TUK228" s="138"/>
      <c r="TUL228" s="138"/>
      <c r="TUM228" s="138"/>
      <c r="TUN228" s="138"/>
      <c r="TUO228" s="138"/>
      <c r="TUP228" s="138"/>
      <c r="TUQ228" s="138"/>
      <c r="TUR228" s="138"/>
      <c r="TUS228" s="138"/>
      <c r="TUT228" s="138"/>
      <c r="TUU228" s="138"/>
      <c r="TUV228" s="138"/>
      <c r="TUW228" s="138"/>
      <c r="TUX228" s="138"/>
      <c r="TUY228" s="138"/>
      <c r="TUZ228" s="138"/>
      <c r="TVA228" s="138"/>
      <c r="TVB228" s="138"/>
      <c r="TVC228" s="138"/>
      <c r="TVD228" s="138"/>
      <c r="TVE228" s="138"/>
      <c r="TVF228" s="138"/>
      <c r="TVG228" s="138"/>
      <c r="TVH228" s="138"/>
      <c r="TVI228" s="138"/>
      <c r="TVJ228" s="138"/>
      <c r="TVK228" s="138"/>
      <c r="TVL228" s="138"/>
      <c r="TVM228" s="138"/>
      <c r="TVN228" s="138"/>
      <c r="TVO228" s="138"/>
      <c r="TVP228" s="138"/>
      <c r="TVQ228" s="138"/>
      <c r="TVR228" s="138"/>
      <c r="TVS228" s="138"/>
      <c r="TVT228" s="138"/>
      <c r="TVU228" s="138"/>
      <c r="TVV228" s="138"/>
      <c r="TVW228" s="138"/>
      <c r="TVX228" s="138"/>
      <c r="TVY228" s="138"/>
      <c r="TVZ228" s="138"/>
      <c r="TWA228" s="138"/>
      <c r="TWB228" s="138"/>
      <c r="TWC228" s="138"/>
      <c r="TWD228" s="138"/>
      <c r="TWE228" s="138"/>
      <c r="TWF228" s="138"/>
      <c r="TWG228" s="138"/>
      <c r="TWH228" s="138"/>
      <c r="TWI228" s="138"/>
      <c r="TWJ228" s="138"/>
      <c r="TWK228" s="138"/>
      <c r="TWL228" s="138"/>
      <c r="TWM228" s="138"/>
      <c r="TWN228" s="138"/>
      <c r="TWO228" s="138"/>
      <c r="TWP228" s="138"/>
      <c r="TWQ228" s="138"/>
      <c r="TWR228" s="138"/>
      <c r="TWS228" s="138"/>
      <c r="TWT228" s="138"/>
      <c r="TWU228" s="138"/>
      <c r="TWV228" s="138"/>
      <c r="TWW228" s="138"/>
      <c r="TWX228" s="138"/>
      <c r="TWY228" s="138"/>
      <c r="TWZ228" s="138"/>
      <c r="TXA228" s="138"/>
      <c r="TXB228" s="138"/>
      <c r="TXC228" s="138"/>
      <c r="TXD228" s="138"/>
      <c r="TXE228" s="138"/>
      <c r="TXF228" s="138"/>
      <c r="TXG228" s="138"/>
      <c r="TXH228" s="138"/>
      <c r="TXI228" s="138"/>
      <c r="TXJ228" s="138"/>
      <c r="TXK228" s="138"/>
      <c r="TXL228" s="138"/>
      <c r="TXM228" s="138"/>
      <c r="TXN228" s="138"/>
      <c r="TXO228" s="138"/>
      <c r="TXP228" s="138"/>
      <c r="TXQ228" s="138"/>
      <c r="TXR228" s="138"/>
      <c r="TXS228" s="138"/>
      <c r="TXT228" s="138"/>
      <c r="TXU228" s="138"/>
      <c r="TXV228" s="138"/>
      <c r="TXW228" s="138"/>
      <c r="TXX228" s="138"/>
      <c r="TXY228" s="138"/>
      <c r="TXZ228" s="138"/>
      <c r="TYA228" s="138"/>
      <c r="TYB228" s="138"/>
      <c r="TYC228" s="138"/>
      <c r="TYD228" s="138"/>
      <c r="TYE228" s="138"/>
      <c r="TYF228" s="138"/>
      <c r="TYG228" s="138"/>
      <c r="TYH228" s="138"/>
      <c r="TYI228" s="138"/>
      <c r="TYJ228" s="138"/>
      <c r="TYK228" s="138"/>
      <c r="TYL228" s="138"/>
      <c r="TYM228" s="138"/>
      <c r="TYN228" s="138"/>
      <c r="TYO228" s="138"/>
      <c r="TYP228" s="138"/>
      <c r="TYQ228" s="138"/>
      <c r="TYR228" s="138"/>
      <c r="TYS228" s="138"/>
      <c r="TYT228" s="138"/>
      <c r="TYU228" s="138"/>
      <c r="TYV228" s="138"/>
      <c r="TYW228" s="138"/>
      <c r="TYX228" s="138"/>
      <c r="TYY228" s="138"/>
      <c r="TYZ228" s="138"/>
      <c r="TZA228" s="138"/>
      <c r="TZB228" s="138"/>
      <c r="TZC228" s="138"/>
      <c r="TZD228" s="138"/>
      <c r="TZE228" s="138"/>
      <c r="TZF228" s="138"/>
      <c r="TZG228" s="138"/>
      <c r="TZH228" s="138"/>
      <c r="TZI228" s="138"/>
      <c r="TZJ228" s="138"/>
      <c r="TZK228" s="138"/>
      <c r="TZL228" s="138"/>
      <c r="TZM228" s="138"/>
      <c r="TZN228" s="138"/>
      <c r="TZO228" s="138"/>
      <c r="TZP228" s="138"/>
      <c r="TZQ228" s="138"/>
      <c r="TZR228" s="138"/>
      <c r="TZS228" s="138"/>
      <c r="TZT228" s="138"/>
      <c r="TZU228" s="138"/>
      <c r="TZV228" s="138"/>
      <c r="TZW228" s="138"/>
      <c r="TZX228" s="138"/>
      <c r="TZY228" s="138"/>
      <c r="TZZ228" s="138"/>
      <c r="UAA228" s="138"/>
      <c r="UAB228" s="138"/>
      <c r="UAC228" s="138"/>
      <c r="UAD228" s="138"/>
      <c r="UAE228" s="138"/>
      <c r="UAF228" s="138"/>
      <c r="UAG228" s="138"/>
      <c r="UAH228" s="138"/>
      <c r="UAI228" s="138"/>
      <c r="UAJ228" s="138"/>
      <c r="UAK228" s="138"/>
      <c r="UAL228" s="138"/>
      <c r="UAM228" s="138"/>
      <c r="UAN228" s="138"/>
      <c r="UAO228" s="138"/>
      <c r="UAP228" s="138"/>
      <c r="UAQ228" s="138"/>
      <c r="UAR228" s="138"/>
      <c r="UAS228" s="138"/>
      <c r="UAT228" s="138"/>
      <c r="UAU228" s="138"/>
      <c r="UAV228" s="138"/>
      <c r="UAW228" s="138"/>
      <c r="UAX228" s="138"/>
      <c r="UAY228" s="138"/>
      <c r="UAZ228" s="138"/>
      <c r="UBA228" s="138"/>
      <c r="UBB228" s="138"/>
      <c r="UBC228" s="138"/>
      <c r="UBD228" s="138"/>
      <c r="UBE228" s="138"/>
      <c r="UBF228" s="138"/>
      <c r="UBG228" s="138"/>
      <c r="UBH228" s="138"/>
      <c r="UBI228" s="138"/>
      <c r="UBJ228" s="138"/>
      <c r="UBK228" s="138"/>
      <c r="UBL228" s="138"/>
      <c r="UBM228" s="138"/>
      <c r="UBN228" s="138"/>
      <c r="UBO228" s="138"/>
      <c r="UBP228" s="138"/>
      <c r="UBQ228" s="138"/>
      <c r="UBR228" s="138"/>
      <c r="UBS228" s="138"/>
      <c r="UBT228" s="138"/>
      <c r="UBU228" s="138"/>
      <c r="UBV228" s="138"/>
      <c r="UBW228" s="138"/>
      <c r="UBX228" s="138"/>
      <c r="UBY228" s="138"/>
      <c r="UBZ228" s="138"/>
      <c r="UCA228" s="138"/>
      <c r="UCB228" s="138"/>
      <c r="UCC228" s="138"/>
      <c r="UCD228" s="138"/>
      <c r="UCE228" s="138"/>
      <c r="UCF228" s="138"/>
      <c r="UCG228" s="138"/>
      <c r="UCH228" s="138"/>
      <c r="UCI228" s="138"/>
      <c r="UCJ228" s="138"/>
      <c r="UCK228" s="138"/>
      <c r="UCL228" s="138"/>
      <c r="UCM228" s="138"/>
      <c r="UCN228" s="138"/>
      <c r="UCO228" s="138"/>
      <c r="UCP228" s="138"/>
      <c r="UCQ228" s="138"/>
      <c r="UCR228" s="138"/>
      <c r="UCS228" s="138"/>
      <c r="UCT228" s="138"/>
      <c r="UCU228" s="138"/>
      <c r="UCV228" s="138"/>
      <c r="UCW228" s="138"/>
      <c r="UCX228" s="138"/>
      <c r="UCY228" s="138"/>
      <c r="UCZ228" s="138"/>
      <c r="UDA228" s="138"/>
      <c r="UDB228" s="138"/>
      <c r="UDC228" s="138"/>
      <c r="UDD228" s="138"/>
      <c r="UDE228" s="138"/>
      <c r="UDF228" s="138"/>
      <c r="UDG228" s="138"/>
      <c r="UDH228" s="138"/>
      <c r="UDI228" s="138"/>
      <c r="UDJ228" s="138"/>
      <c r="UDK228" s="138"/>
      <c r="UDL228" s="138"/>
      <c r="UDM228" s="138"/>
      <c r="UDN228" s="138"/>
      <c r="UDO228" s="138"/>
      <c r="UDP228" s="138"/>
      <c r="UDQ228" s="138"/>
      <c r="UDR228" s="138"/>
      <c r="UDS228" s="138"/>
      <c r="UDT228" s="138"/>
      <c r="UDU228" s="138"/>
      <c r="UDV228" s="138"/>
      <c r="UDW228" s="138"/>
      <c r="UDX228" s="138"/>
      <c r="UDY228" s="138"/>
      <c r="UDZ228" s="138"/>
      <c r="UEA228" s="138"/>
      <c r="UEB228" s="138"/>
      <c r="UEC228" s="138"/>
      <c r="UED228" s="138"/>
      <c r="UEE228" s="138"/>
      <c r="UEF228" s="138"/>
      <c r="UEG228" s="138"/>
      <c r="UEH228" s="138"/>
      <c r="UEI228" s="138"/>
      <c r="UEJ228" s="138"/>
      <c r="UEK228" s="138"/>
      <c r="UEL228" s="138"/>
      <c r="UEM228" s="138"/>
      <c r="UEN228" s="138"/>
      <c r="UEO228" s="138"/>
      <c r="UEP228" s="138"/>
      <c r="UEQ228" s="138"/>
      <c r="UER228" s="138"/>
      <c r="UES228" s="138"/>
      <c r="UET228" s="138"/>
      <c r="UEU228" s="138"/>
      <c r="UEV228" s="138"/>
      <c r="UEW228" s="138"/>
      <c r="UEX228" s="138"/>
      <c r="UEY228" s="138"/>
      <c r="UEZ228" s="138"/>
      <c r="UFA228" s="138"/>
      <c r="UFB228" s="138"/>
      <c r="UFC228" s="138"/>
      <c r="UFD228" s="138"/>
      <c r="UFE228" s="138"/>
      <c r="UFF228" s="138"/>
      <c r="UFG228" s="138"/>
      <c r="UFH228" s="138"/>
      <c r="UFI228" s="138"/>
      <c r="UFJ228" s="138"/>
      <c r="UFK228" s="138"/>
      <c r="UFL228" s="138"/>
      <c r="UFM228" s="138"/>
      <c r="UFN228" s="138"/>
      <c r="UFO228" s="138"/>
      <c r="UFP228" s="138"/>
      <c r="UFQ228" s="138"/>
      <c r="UFR228" s="138"/>
      <c r="UFS228" s="138"/>
      <c r="UFT228" s="138"/>
      <c r="UFU228" s="138"/>
      <c r="UFV228" s="138"/>
      <c r="UFW228" s="138"/>
      <c r="UFX228" s="138"/>
      <c r="UFY228" s="138"/>
      <c r="UFZ228" s="138"/>
      <c r="UGA228" s="138"/>
      <c r="UGB228" s="138"/>
      <c r="UGC228" s="138"/>
      <c r="UGD228" s="138"/>
      <c r="UGE228" s="138"/>
      <c r="UGF228" s="138"/>
      <c r="UGG228" s="138"/>
      <c r="UGH228" s="138"/>
      <c r="UGI228" s="138"/>
      <c r="UGJ228" s="138"/>
      <c r="UGK228" s="138"/>
      <c r="UGL228" s="138"/>
      <c r="UGM228" s="138"/>
      <c r="UGN228" s="138"/>
      <c r="UGO228" s="138"/>
      <c r="UGP228" s="138"/>
      <c r="UGQ228" s="138"/>
      <c r="UGR228" s="138"/>
      <c r="UGS228" s="138"/>
      <c r="UGT228" s="138"/>
      <c r="UGU228" s="138"/>
      <c r="UGV228" s="138"/>
      <c r="UGW228" s="138"/>
      <c r="UGX228" s="138"/>
      <c r="UGY228" s="138"/>
      <c r="UGZ228" s="138"/>
      <c r="UHA228" s="138"/>
      <c r="UHB228" s="138"/>
      <c r="UHC228" s="138"/>
      <c r="UHD228" s="138"/>
      <c r="UHE228" s="138"/>
      <c r="UHF228" s="138"/>
      <c r="UHG228" s="138"/>
      <c r="UHH228" s="138"/>
      <c r="UHI228" s="138"/>
      <c r="UHJ228" s="138"/>
      <c r="UHK228" s="138"/>
      <c r="UHL228" s="138"/>
      <c r="UHM228" s="138"/>
      <c r="UHN228" s="138"/>
      <c r="UHO228" s="138"/>
      <c r="UHP228" s="138"/>
      <c r="UHQ228" s="138"/>
      <c r="UHR228" s="138"/>
      <c r="UHS228" s="138"/>
      <c r="UHT228" s="138"/>
      <c r="UHU228" s="138"/>
      <c r="UHV228" s="138"/>
      <c r="UHW228" s="138"/>
      <c r="UHX228" s="138"/>
      <c r="UHY228" s="138"/>
      <c r="UHZ228" s="138"/>
      <c r="UIA228" s="138"/>
      <c r="UIB228" s="138"/>
      <c r="UIC228" s="138"/>
      <c r="UID228" s="138"/>
      <c r="UIE228" s="138"/>
      <c r="UIF228" s="138"/>
      <c r="UIG228" s="138"/>
      <c r="UIH228" s="138"/>
      <c r="UII228" s="138"/>
      <c r="UIJ228" s="138"/>
      <c r="UIK228" s="138"/>
      <c r="UIL228" s="138"/>
      <c r="UIM228" s="138"/>
      <c r="UIN228" s="138"/>
      <c r="UIO228" s="138"/>
      <c r="UIP228" s="138"/>
      <c r="UIQ228" s="138"/>
      <c r="UIR228" s="138"/>
      <c r="UIS228" s="138"/>
      <c r="UIT228" s="138"/>
      <c r="UIU228" s="138"/>
      <c r="UIV228" s="138"/>
      <c r="UIW228" s="138"/>
      <c r="UIX228" s="138"/>
      <c r="UIY228" s="138"/>
      <c r="UIZ228" s="138"/>
      <c r="UJA228" s="138"/>
      <c r="UJB228" s="138"/>
      <c r="UJC228" s="138"/>
      <c r="UJD228" s="138"/>
      <c r="UJE228" s="138"/>
      <c r="UJF228" s="138"/>
      <c r="UJG228" s="138"/>
      <c r="UJH228" s="138"/>
      <c r="UJI228" s="138"/>
      <c r="UJJ228" s="138"/>
      <c r="UJK228" s="138"/>
      <c r="UJL228" s="138"/>
      <c r="UJM228" s="138"/>
      <c r="UJN228" s="138"/>
      <c r="UJO228" s="138"/>
      <c r="UJP228" s="138"/>
      <c r="UJQ228" s="138"/>
      <c r="UJR228" s="138"/>
      <c r="UJS228" s="138"/>
      <c r="UJT228" s="138"/>
      <c r="UJU228" s="138"/>
      <c r="UJV228" s="138"/>
      <c r="UJW228" s="138"/>
      <c r="UJX228" s="138"/>
      <c r="UJY228" s="138"/>
      <c r="UJZ228" s="138"/>
      <c r="UKA228" s="138"/>
      <c r="UKB228" s="138"/>
      <c r="UKC228" s="138"/>
      <c r="UKD228" s="138"/>
      <c r="UKE228" s="138"/>
      <c r="UKF228" s="138"/>
      <c r="UKG228" s="138"/>
      <c r="UKH228" s="138"/>
      <c r="UKI228" s="138"/>
      <c r="UKJ228" s="138"/>
      <c r="UKK228" s="138"/>
      <c r="UKL228" s="138"/>
      <c r="UKM228" s="138"/>
      <c r="UKN228" s="138"/>
      <c r="UKO228" s="138"/>
      <c r="UKP228" s="138"/>
      <c r="UKQ228" s="138"/>
      <c r="UKR228" s="138"/>
      <c r="UKS228" s="138"/>
      <c r="UKT228" s="138"/>
      <c r="UKU228" s="138"/>
      <c r="UKV228" s="138"/>
      <c r="UKW228" s="138"/>
      <c r="UKX228" s="138"/>
      <c r="UKY228" s="138"/>
      <c r="UKZ228" s="138"/>
      <c r="ULA228" s="138"/>
      <c r="ULB228" s="138"/>
      <c r="ULC228" s="138"/>
      <c r="ULD228" s="138"/>
      <c r="ULE228" s="138"/>
      <c r="ULF228" s="138"/>
      <c r="ULG228" s="138"/>
      <c r="ULH228" s="138"/>
      <c r="ULI228" s="138"/>
      <c r="ULJ228" s="138"/>
      <c r="ULK228" s="138"/>
      <c r="ULL228" s="138"/>
      <c r="ULM228" s="138"/>
      <c r="ULN228" s="138"/>
      <c r="ULO228" s="138"/>
      <c r="ULP228" s="138"/>
      <c r="ULQ228" s="138"/>
      <c r="ULR228" s="138"/>
      <c r="ULS228" s="138"/>
      <c r="ULT228" s="138"/>
      <c r="ULU228" s="138"/>
      <c r="ULV228" s="138"/>
      <c r="ULW228" s="138"/>
      <c r="ULX228" s="138"/>
      <c r="ULY228" s="138"/>
      <c r="ULZ228" s="138"/>
      <c r="UMA228" s="138"/>
      <c r="UMB228" s="138"/>
      <c r="UMC228" s="138"/>
      <c r="UMD228" s="138"/>
      <c r="UME228" s="138"/>
      <c r="UMF228" s="138"/>
      <c r="UMG228" s="138"/>
      <c r="UMH228" s="138"/>
      <c r="UMI228" s="138"/>
      <c r="UMJ228" s="138"/>
      <c r="UMK228" s="138"/>
      <c r="UML228" s="138"/>
      <c r="UMM228" s="138"/>
      <c r="UMN228" s="138"/>
      <c r="UMO228" s="138"/>
      <c r="UMP228" s="138"/>
      <c r="UMQ228" s="138"/>
      <c r="UMR228" s="138"/>
      <c r="UMS228" s="138"/>
      <c r="UMT228" s="138"/>
      <c r="UMU228" s="138"/>
      <c r="UMV228" s="138"/>
      <c r="UMW228" s="138"/>
      <c r="UMX228" s="138"/>
      <c r="UMY228" s="138"/>
      <c r="UMZ228" s="138"/>
      <c r="UNA228" s="138"/>
      <c r="UNB228" s="138"/>
      <c r="UNC228" s="138"/>
      <c r="UND228" s="138"/>
      <c r="UNE228" s="138"/>
      <c r="UNF228" s="138"/>
      <c r="UNG228" s="138"/>
      <c r="UNH228" s="138"/>
      <c r="UNI228" s="138"/>
      <c r="UNJ228" s="138"/>
      <c r="UNK228" s="138"/>
      <c r="UNL228" s="138"/>
      <c r="UNM228" s="138"/>
      <c r="UNN228" s="138"/>
      <c r="UNO228" s="138"/>
      <c r="UNP228" s="138"/>
      <c r="UNQ228" s="138"/>
      <c r="UNR228" s="138"/>
      <c r="UNS228" s="138"/>
      <c r="UNT228" s="138"/>
      <c r="UNU228" s="138"/>
      <c r="UNV228" s="138"/>
      <c r="UNW228" s="138"/>
      <c r="UNX228" s="138"/>
      <c r="UNY228" s="138"/>
      <c r="UNZ228" s="138"/>
      <c r="UOA228" s="138"/>
      <c r="UOB228" s="138"/>
      <c r="UOC228" s="138"/>
      <c r="UOD228" s="138"/>
      <c r="UOE228" s="138"/>
      <c r="UOF228" s="138"/>
      <c r="UOG228" s="138"/>
      <c r="UOH228" s="138"/>
      <c r="UOI228" s="138"/>
      <c r="UOJ228" s="138"/>
      <c r="UOK228" s="138"/>
      <c r="UOL228" s="138"/>
      <c r="UOM228" s="138"/>
      <c r="UON228" s="138"/>
      <c r="UOO228" s="138"/>
      <c r="UOP228" s="138"/>
      <c r="UOQ228" s="138"/>
      <c r="UOR228" s="138"/>
      <c r="UOS228" s="138"/>
      <c r="UOT228" s="138"/>
      <c r="UOU228" s="138"/>
      <c r="UOV228" s="138"/>
      <c r="UOW228" s="138"/>
      <c r="UOX228" s="138"/>
      <c r="UOY228" s="138"/>
      <c r="UOZ228" s="138"/>
      <c r="UPA228" s="138"/>
      <c r="UPB228" s="138"/>
      <c r="UPC228" s="138"/>
      <c r="UPD228" s="138"/>
      <c r="UPE228" s="138"/>
      <c r="UPF228" s="138"/>
      <c r="UPG228" s="138"/>
      <c r="UPH228" s="138"/>
      <c r="UPI228" s="138"/>
      <c r="UPJ228" s="138"/>
      <c r="UPK228" s="138"/>
      <c r="UPL228" s="138"/>
      <c r="UPM228" s="138"/>
      <c r="UPN228" s="138"/>
      <c r="UPO228" s="138"/>
      <c r="UPP228" s="138"/>
      <c r="UPQ228" s="138"/>
      <c r="UPR228" s="138"/>
      <c r="UPS228" s="138"/>
      <c r="UPT228" s="138"/>
      <c r="UPU228" s="138"/>
      <c r="UPV228" s="138"/>
      <c r="UPW228" s="138"/>
      <c r="UPX228" s="138"/>
      <c r="UPY228" s="138"/>
      <c r="UPZ228" s="138"/>
      <c r="UQA228" s="138"/>
      <c r="UQB228" s="138"/>
      <c r="UQC228" s="138"/>
      <c r="UQD228" s="138"/>
      <c r="UQE228" s="138"/>
      <c r="UQF228" s="138"/>
      <c r="UQG228" s="138"/>
      <c r="UQH228" s="138"/>
      <c r="UQI228" s="138"/>
      <c r="UQJ228" s="138"/>
      <c r="UQK228" s="138"/>
      <c r="UQL228" s="138"/>
      <c r="UQM228" s="138"/>
      <c r="UQN228" s="138"/>
      <c r="UQO228" s="138"/>
      <c r="UQP228" s="138"/>
      <c r="UQQ228" s="138"/>
      <c r="UQR228" s="138"/>
      <c r="UQS228" s="138"/>
      <c r="UQT228" s="138"/>
      <c r="UQU228" s="138"/>
      <c r="UQV228" s="138"/>
      <c r="UQW228" s="138"/>
      <c r="UQX228" s="138"/>
      <c r="UQY228" s="138"/>
      <c r="UQZ228" s="138"/>
      <c r="URA228" s="138"/>
      <c r="URB228" s="138"/>
      <c r="URC228" s="138"/>
      <c r="URD228" s="138"/>
      <c r="URE228" s="138"/>
      <c r="URF228" s="138"/>
      <c r="URG228" s="138"/>
      <c r="URH228" s="138"/>
      <c r="URI228" s="138"/>
      <c r="URJ228" s="138"/>
      <c r="URK228" s="138"/>
      <c r="URL228" s="138"/>
      <c r="URM228" s="138"/>
      <c r="URN228" s="138"/>
      <c r="URO228" s="138"/>
      <c r="URP228" s="138"/>
      <c r="URQ228" s="138"/>
      <c r="URR228" s="138"/>
      <c r="URS228" s="138"/>
      <c r="URT228" s="138"/>
      <c r="URU228" s="138"/>
      <c r="URV228" s="138"/>
      <c r="URW228" s="138"/>
      <c r="URX228" s="138"/>
      <c r="URY228" s="138"/>
      <c r="URZ228" s="138"/>
      <c r="USA228" s="138"/>
      <c r="USB228" s="138"/>
      <c r="USC228" s="138"/>
      <c r="USD228" s="138"/>
      <c r="USE228" s="138"/>
      <c r="USF228" s="138"/>
      <c r="USG228" s="138"/>
      <c r="USH228" s="138"/>
      <c r="USI228" s="138"/>
      <c r="USJ228" s="138"/>
      <c r="USK228" s="138"/>
      <c r="USL228" s="138"/>
      <c r="USM228" s="138"/>
      <c r="USN228" s="138"/>
      <c r="USO228" s="138"/>
      <c r="USP228" s="138"/>
      <c r="USQ228" s="138"/>
      <c r="USR228" s="138"/>
      <c r="USS228" s="138"/>
      <c r="UST228" s="138"/>
      <c r="USU228" s="138"/>
      <c r="USV228" s="138"/>
      <c r="USW228" s="138"/>
      <c r="USX228" s="138"/>
      <c r="USY228" s="138"/>
      <c r="USZ228" s="138"/>
      <c r="UTA228" s="138"/>
      <c r="UTB228" s="138"/>
      <c r="UTC228" s="138"/>
      <c r="UTD228" s="138"/>
      <c r="UTE228" s="138"/>
      <c r="UTF228" s="138"/>
      <c r="UTG228" s="138"/>
      <c r="UTH228" s="138"/>
      <c r="UTI228" s="138"/>
      <c r="UTJ228" s="138"/>
      <c r="UTK228" s="138"/>
      <c r="UTL228" s="138"/>
      <c r="UTM228" s="138"/>
      <c r="UTN228" s="138"/>
      <c r="UTO228" s="138"/>
      <c r="UTP228" s="138"/>
      <c r="UTQ228" s="138"/>
      <c r="UTR228" s="138"/>
      <c r="UTS228" s="138"/>
      <c r="UTT228" s="138"/>
      <c r="UTU228" s="138"/>
      <c r="UTV228" s="138"/>
      <c r="UTW228" s="138"/>
      <c r="UTX228" s="138"/>
      <c r="UTY228" s="138"/>
      <c r="UTZ228" s="138"/>
      <c r="UUA228" s="138"/>
      <c r="UUB228" s="138"/>
      <c r="UUC228" s="138"/>
      <c r="UUD228" s="138"/>
      <c r="UUE228" s="138"/>
      <c r="UUF228" s="138"/>
      <c r="UUG228" s="138"/>
      <c r="UUH228" s="138"/>
      <c r="UUI228" s="138"/>
      <c r="UUJ228" s="138"/>
      <c r="UUK228" s="138"/>
      <c r="UUL228" s="138"/>
      <c r="UUM228" s="138"/>
      <c r="UUN228" s="138"/>
      <c r="UUO228" s="138"/>
      <c r="UUP228" s="138"/>
      <c r="UUQ228" s="138"/>
      <c r="UUR228" s="138"/>
      <c r="UUS228" s="138"/>
      <c r="UUT228" s="138"/>
      <c r="UUU228" s="138"/>
      <c r="UUV228" s="138"/>
      <c r="UUW228" s="138"/>
      <c r="UUX228" s="138"/>
      <c r="UUY228" s="138"/>
      <c r="UUZ228" s="138"/>
      <c r="UVA228" s="138"/>
      <c r="UVB228" s="138"/>
      <c r="UVC228" s="138"/>
      <c r="UVD228" s="138"/>
      <c r="UVE228" s="138"/>
      <c r="UVF228" s="138"/>
      <c r="UVG228" s="138"/>
      <c r="UVH228" s="138"/>
      <c r="UVI228" s="138"/>
      <c r="UVJ228" s="138"/>
      <c r="UVK228" s="138"/>
      <c r="UVL228" s="138"/>
      <c r="UVM228" s="138"/>
      <c r="UVN228" s="138"/>
      <c r="UVO228" s="138"/>
      <c r="UVP228" s="138"/>
      <c r="UVQ228" s="138"/>
      <c r="UVR228" s="138"/>
      <c r="UVS228" s="138"/>
      <c r="UVT228" s="138"/>
      <c r="UVU228" s="138"/>
      <c r="UVV228" s="138"/>
      <c r="UVW228" s="138"/>
      <c r="UVX228" s="138"/>
      <c r="UVY228" s="138"/>
      <c r="UVZ228" s="138"/>
      <c r="UWA228" s="138"/>
      <c r="UWB228" s="138"/>
      <c r="UWC228" s="138"/>
      <c r="UWD228" s="138"/>
      <c r="UWE228" s="138"/>
      <c r="UWF228" s="138"/>
      <c r="UWG228" s="138"/>
      <c r="UWH228" s="138"/>
      <c r="UWI228" s="138"/>
      <c r="UWJ228" s="138"/>
      <c r="UWK228" s="138"/>
      <c r="UWL228" s="138"/>
      <c r="UWM228" s="138"/>
      <c r="UWN228" s="138"/>
      <c r="UWO228" s="138"/>
      <c r="UWP228" s="138"/>
      <c r="UWQ228" s="138"/>
      <c r="UWR228" s="138"/>
      <c r="UWS228" s="138"/>
      <c r="UWT228" s="138"/>
      <c r="UWU228" s="138"/>
      <c r="UWV228" s="138"/>
      <c r="UWW228" s="138"/>
      <c r="UWX228" s="138"/>
      <c r="UWY228" s="138"/>
      <c r="UWZ228" s="138"/>
      <c r="UXA228" s="138"/>
      <c r="UXB228" s="138"/>
      <c r="UXC228" s="138"/>
      <c r="UXD228" s="138"/>
      <c r="UXE228" s="138"/>
      <c r="UXF228" s="138"/>
      <c r="UXG228" s="138"/>
      <c r="UXH228" s="138"/>
      <c r="UXI228" s="138"/>
      <c r="UXJ228" s="138"/>
      <c r="UXK228" s="138"/>
      <c r="UXL228" s="138"/>
      <c r="UXM228" s="138"/>
      <c r="UXN228" s="138"/>
      <c r="UXO228" s="138"/>
      <c r="UXP228" s="138"/>
      <c r="UXQ228" s="138"/>
      <c r="UXR228" s="138"/>
      <c r="UXS228" s="138"/>
      <c r="UXT228" s="138"/>
      <c r="UXU228" s="138"/>
      <c r="UXV228" s="138"/>
      <c r="UXW228" s="138"/>
      <c r="UXX228" s="138"/>
      <c r="UXY228" s="138"/>
      <c r="UXZ228" s="138"/>
      <c r="UYA228" s="138"/>
      <c r="UYB228" s="138"/>
      <c r="UYC228" s="138"/>
      <c r="UYD228" s="138"/>
      <c r="UYE228" s="138"/>
      <c r="UYF228" s="138"/>
      <c r="UYG228" s="138"/>
      <c r="UYH228" s="138"/>
      <c r="UYI228" s="138"/>
      <c r="UYJ228" s="138"/>
      <c r="UYK228" s="138"/>
      <c r="UYL228" s="138"/>
      <c r="UYM228" s="138"/>
      <c r="UYN228" s="138"/>
      <c r="UYO228" s="138"/>
      <c r="UYP228" s="138"/>
      <c r="UYQ228" s="138"/>
      <c r="UYR228" s="138"/>
      <c r="UYS228" s="138"/>
      <c r="UYT228" s="138"/>
      <c r="UYU228" s="138"/>
      <c r="UYV228" s="138"/>
      <c r="UYW228" s="138"/>
      <c r="UYX228" s="138"/>
      <c r="UYY228" s="138"/>
      <c r="UYZ228" s="138"/>
      <c r="UZA228" s="138"/>
      <c r="UZB228" s="138"/>
      <c r="UZC228" s="138"/>
      <c r="UZD228" s="138"/>
      <c r="UZE228" s="138"/>
      <c r="UZF228" s="138"/>
      <c r="UZG228" s="138"/>
      <c r="UZH228" s="138"/>
      <c r="UZI228" s="138"/>
      <c r="UZJ228" s="138"/>
      <c r="UZK228" s="138"/>
      <c r="UZL228" s="138"/>
      <c r="UZM228" s="138"/>
      <c r="UZN228" s="138"/>
      <c r="UZO228" s="138"/>
      <c r="UZP228" s="138"/>
      <c r="UZQ228" s="138"/>
      <c r="UZR228" s="138"/>
      <c r="UZS228" s="138"/>
      <c r="UZT228" s="138"/>
      <c r="UZU228" s="138"/>
      <c r="UZV228" s="138"/>
      <c r="UZW228" s="138"/>
      <c r="UZX228" s="138"/>
      <c r="UZY228" s="138"/>
      <c r="UZZ228" s="138"/>
      <c r="VAA228" s="138"/>
      <c r="VAB228" s="138"/>
      <c r="VAC228" s="138"/>
      <c r="VAD228" s="138"/>
      <c r="VAE228" s="138"/>
      <c r="VAF228" s="138"/>
      <c r="VAG228" s="138"/>
      <c r="VAH228" s="138"/>
      <c r="VAI228" s="138"/>
      <c r="VAJ228" s="138"/>
      <c r="VAK228" s="138"/>
      <c r="VAL228" s="138"/>
      <c r="VAM228" s="138"/>
      <c r="VAN228" s="138"/>
      <c r="VAO228" s="138"/>
      <c r="VAP228" s="138"/>
      <c r="VAQ228" s="138"/>
      <c r="VAR228" s="138"/>
      <c r="VAS228" s="138"/>
      <c r="VAT228" s="138"/>
      <c r="VAU228" s="138"/>
      <c r="VAV228" s="138"/>
      <c r="VAW228" s="138"/>
      <c r="VAX228" s="138"/>
      <c r="VAY228" s="138"/>
      <c r="VAZ228" s="138"/>
      <c r="VBA228" s="138"/>
      <c r="VBB228" s="138"/>
      <c r="VBC228" s="138"/>
      <c r="VBD228" s="138"/>
      <c r="VBE228" s="138"/>
      <c r="VBF228" s="138"/>
      <c r="VBG228" s="138"/>
      <c r="VBH228" s="138"/>
      <c r="VBI228" s="138"/>
      <c r="VBJ228" s="138"/>
      <c r="VBK228" s="138"/>
      <c r="VBL228" s="138"/>
      <c r="VBM228" s="138"/>
      <c r="VBN228" s="138"/>
      <c r="VBO228" s="138"/>
      <c r="VBP228" s="138"/>
      <c r="VBQ228" s="138"/>
      <c r="VBR228" s="138"/>
      <c r="VBS228" s="138"/>
      <c r="VBT228" s="138"/>
      <c r="VBU228" s="138"/>
      <c r="VBV228" s="138"/>
      <c r="VBW228" s="138"/>
      <c r="VBX228" s="138"/>
      <c r="VBY228" s="138"/>
      <c r="VBZ228" s="138"/>
      <c r="VCA228" s="138"/>
      <c r="VCB228" s="138"/>
      <c r="VCC228" s="138"/>
      <c r="VCD228" s="138"/>
      <c r="VCE228" s="138"/>
      <c r="VCF228" s="138"/>
      <c r="VCG228" s="138"/>
      <c r="VCH228" s="138"/>
      <c r="VCI228" s="138"/>
      <c r="VCJ228" s="138"/>
      <c r="VCK228" s="138"/>
      <c r="VCL228" s="138"/>
      <c r="VCM228" s="138"/>
      <c r="VCN228" s="138"/>
      <c r="VCO228" s="138"/>
      <c r="VCP228" s="138"/>
      <c r="VCQ228" s="138"/>
      <c r="VCR228" s="138"/>
      <c r="VCS228" s="138"/>
      <c r="VCT228" s="138"/>
      <c r="VCU228" s="138"/>
      <c r="VCV228" s="138"/>
      <c r="VCW228" s="138"/>
      <c r="VCX228" s="138"/>
      <c r="VCY228" s="138"/>
      <c r="VCZ228" s="138"/>
      <c r="VDA228" s="138"/>
      <c r="VDB228" s="138"/>
      <c r="VDC228" s="138"/>
      <c r="VDD228" s="138"/>
      <c r="VDE228" s="138"/>
      <c r="VDF228" s="138"/>
      <c r="VDG228" s="138"/>
      <c r="VDH228" s="138"/>
      <c r="VDI228" s="138"/>
      <c r="VDJ228" s="138"/>
      <c r="VDK228" s="138"/>
      <c r="VDL228" s="138"/>
      <c r="VDM228" s="138"/>
      <c r="VDN228" s="138"/>
      <c r="VDO228" s="138"/>
      <c r="VDP228" s="138"/>
      <c r="VDQ228" s="138"/>
      <c r="VDR228" s="138"/>
      <c r="VDS228" s="138"/>
      <c r="VDT228" s="138"/>
      <c r="VDU228" s="138"/>
      <c r="VDV228" s="138"/>
      <c r="VDW228" s="138"/>
      <c r="VDX228" s="138"/>
      <c r="VDY228" s="138"/>
      <c r="VDZ228" s="138"/>
      <c r="VEA228" s="138"/>
      <c r="VEB228" s="138"/>
      <c r="VEC228" s="138"/>
      <c r="VED228" s="138"/>
      <c r="VEE228" s="138"/>
      <c r="VEF228" s="138"/>
      <c r="VEG228" s="138"/>
      <c r="VEH228" s="138"/>
      <c r="VEI228" s="138"/>
      <c r="VEJ228" s="138"/>
      <c r="VEK228" s="138"/>
      <c r="VEL228" s="138"/>
      <c r="VEM228" s="138"/>
      <c r="VEN228" s="138"/>
      <c r="VEO228" s="138"/>
      <c r="VEP228" s="138"/>
      <c r="VEQ228" s="138"/>
      <c r="VER228" s="138"/>
      <c r="VES228" s="138"/>
      <c r="VET228" s="138"/>
      <c r="VEU228" s="138"/>
      <c r="VEV228" s="138"/>
      <c r="VEW228" s="138"/>
      <c r="VEX228" s="138"/>
      <c r="VEY228" s="138"/>
      <c r="VEZ228" s="138"/>
      <c r="VFA228" s="138"/>
      <c r="VFB228" s="138"/>
      <c r="VFC228" s="138"/>
      <c r="VFD228" s="138"/>
      <c r="VFE228" s="138"/>
      <c r="VFF228" s="138"/>
      <c r="VFG228" s="138"/>
      <c r="VFH228" s="138"/>
      <c r="VFI228" s="138"/>
      <c r="VFJ228" s="138"/>
      <c r="VFK228" s="138"/>
      <c r="VFL228" s="138"/>
      <c r="VFM228" s="138"/>
      <c r="VFN228" s="138"/>
      <c r="VFO228" s="138"/>
      <c r="VFP228" s="138"/>
      <c r="VFQ228" s="138"/>
      <c r="VFR228" s="138"/>
      <c r="VFS228" s="138"/>
      <c r="VFT228" s="138"/>
      <c r="VFU228" s="138"/>
      <c r="VFV228" s="138"/>
      <c r="VFW228" s="138"/>
      <c r="VFX228" s="138"/>
      <c r="VFY228" s="138"/>
      <c r="VFZ228" s="138"/>
      <c r="VGA228" s="138"/>
      <c r="VGB228" s="138"/>
      <c r="VGC228" s="138"/>
      <c r="VGD228" s="138"/>
      <c r="VGE228" s="138"/>
      <c r="VGF228" s="138"/>
      <c r="VGG228" s="138"/>
      <c r="VGH228" s="138"/>
      <c r="VGI228" s="138"/>
      <c r="VGJ228" s="138"/>
      <c r="VGK228" s="138"/>
      <c r="VGL228" s="138"/>
      <c r="VGM228" s="138"/>
      <c r="VGN228" s="138"/>
      <c r="VGO228" s="138"/>
      <c r="VGP228" s="138"/>
      <c r="VGQ228" s="138"/>
      <c r="VGR228" s="138"/>
      <c r="VGS228" s="138"/>
      <c r="VGT228" s="138"/>
      <c r="VGU228" s="138"/>
      <c r="VGV228" s="138"/>
      <c r="VGW228" s="138"/>
      <c r="VGX228" s="138"/>
      <c r="VGY228" s="138"/>
      <c r="VGZ228" s="138"/>
      <c r="VHA228" s="138"/>
      <c r="VHB228" s="138"/>
      <c r="VHC228" s="138"/>
      <c r="VHD228" s="138"/>
      <c r="VHE228" s="138"/>
      <c r="VHF228" s="138"/>
      <c r="VHG228" s="138"/>
      <c r="VHH228" s="138"/>
      <c r="VHI228" s="138"/>
      <c r="VHJ228" s="138"/>
      <c r="VHK228" s="138"/>
      <c r="VHL228" s="138"/>
      <c r="VHM228" s="138"/>
      <c r="VHN228" s="138"/>
      <c r="VHO228" s="138"/>
      <c r="VHP228" s="138"/>
      <c r="VHQ228" s="138"/>
      <c r="VHR228" s="138"/>
      <c r="VHS228" s="138"/>
      <c r="VHT228" s="138"/>
      <c r="VHU228" s="138"/>
      <c r="VHV228" s="138"/>
      <c r="VHW228" s="138"/>
      <c r="VHX228" s="138"/>
      <c r="VHY228" s="138"/>
      <c r="VHZ228" s="138"/>
      <c r="VIA228" s="138"/>
      <c r="VIB228" s="138"/>
      <c r="VIC228" s="138"/>
      <c r="VID228" s="138"/>
      <c r="VIE228" s="138"/>
      <c r="VIF228" s="138"/>
      <c r="VIG228" s="138"/>
      <c r="VIH228" s="138"/>
      <c r="VII228" s="138"/>
      <c r="VIJ228" s="138"/>
      <c r="VIK228" s="138"/>
      <c r="VIL228" s="138"/>
      <c r="VIM228" s="138"/>
      <c r="VIN228" s="138"/>
      <c r="VIO228" s="138"/>
      <c r="VIP228" s="138"/>
      <c r="VIQ228" s="138"/>
      <c r="VIR228" s="138"/>
      <c r="VIS228" s="138"/>
      <c r="VIT228" s="138"/>
      <c r="VIU228" s="138"/>
      <c r="VIV228" s="138"/>
      <c r="VIW228" s="138"/>
      <c r="VIX228" s="138"/>
      <c r="VIY228" s="138"/>
      <c r="VIZ228" s="138"/>
      <c r="VJA228" s="138"/>
      <c r="VJB228" s="138"/>
      <c r="VJC228" s="138"/>
      <c r="VJD228" s="138"/>
      <c r="VJE228" s="138"/>
      <c r="VJF228" s="138"/>
      <c r="VJG228" s="138"/>
      <c r="VJH228" s="138"/>
      <c r="VJI228" s="138"/>
      <c r="VJJ228" s="138"/>
      <c r="VJK228" s="138"/>
      <c r="VJL228" s="138"/>
      <c r="VJM228" s="138"/>
      <c r="VJN228" s="138"/>
      <c r="VJO228" s="138"/>
      <c r="VJP228" s="138"/>
      <c r="VJQ228" s="138"/>
      <c r="VJR228" s="138"/>
      <c r="VJS228" s="138"/>
      <c r="VJT228" s="138"/>
      <c r="VJU228" s="138"/>
      <c r="VJV228" s="138"/>
      <c r="VJW228" s="138"/>
      <c r="VJX228" s="138"/>
      <c r="VJY228" s="138"/>
      <c r="VJZ228" s="138"/>
      <c r="VKA228" s="138"/>
      <c r="VKB228" s="138"/>
      <c r="VKC228" s="138"/>
      <c r="VKD228" s="138"/>
      <c r="VKE228" s="138"/>
      <c r="VKF228" s="138"/>
      <c r="VKG228" s="138"/>
      <c r="VKH228" s="138"/>
      <c r="VKI228" s="138"/>
      <c r="VKJ228" s="138"/>
      <c r="VKK228" s="138"/>
      <c r="VKL228" s="138"/>
      <c r="VKM228" s="138"/>
      <c r="VKN228" s="138"/>
      <c r="VKO228" s="138"/>
      <c r="VKP228" s="138"/>
      <c r="VKQ228" s="138"/>
      <c r="VKR228" s="138"/>
      <c r="VKS228" s="138"/>
      <c r="VKT228" s="138"/>
      <c r="VKU228" s="138"/>
      <c r="VKV228" s="138"/>
      <c r="VKW228" s="138"/>
      <c r="VKX228" s="138"/>
      <c r="VKY228" s="138"/>
      <c r="VKZ228" s="138"/>
      <c r="VLA228" s="138"/>
      <c r="VLB228" s="138"/>
      <c r="VLC228" s="138"/>
      <c r="VLD228" s="138"/>
      <c r="VLE228" s="138"/>
      <c r="VLF228" s="138"/>
      <c r="VLG228" s="138"/>
      <c r="VLH228" s="138"/>
      <c r="VLI228" s="138"/>
      <c r="VLJ228" s="138"/>
      <c r="VLK228" s="138"/>
      <c r="VLL228" s="138"/>
      <c r="VLM228" s="138"/>
      <c r="VLN228" s="138"/>
      <c r="VLO228" s="138"/>
      <c r="VLP228" s="138"/>
      <c r="VLQ228" s="138"/>
      <c r="VLR228" s="138"/>
      <c r="VLS228" s="138"/>
      <c r="VLT228" s="138"/>
      <c r="VLU228" s="138"/>
      <c r="VLV228" s="138"/>
      <c r="VLW228" s="138"/>
      <c r="VLX228" s="138"/>
      <c r="VLY228" s="138"/>
      <c r="VLZ228" s="138"/>
      <c r="VMA228" s="138"/>
      <c r="VMB228" s="138"/>
      <c r="VMC228" s="138"/>
      <c r="VMD228" s="138"/>
      <c r="VME228" s="138"/>
      <c r="VMF228" s="138"/>
      <c r="VMG228" s="138"/>
      <c r="VMH228" s="138"/>
      <c r="VMI228" s="138"/>
      <c r="VMJ228" s="138"/>
      <c r="VMK228" s="138"/>
      <c r="VML228" s="138"/>
      <c r="VMM228" s="138"/>
      <c r="VMN228" s="138"/>
      <c r="VMO228" s="138"/>
      <c r="VMP228" s="138"/>
      <c r="VMQ228" s="138"/>
      <c r="VMR228" s="138"/>
      <c r="VMS228" s="138"/>
      <c r="VMT228" s="138"/>
      <c r="VMU228" s="138"/>
      <c r="VMV228" s="138"/>
      <c r="VMW228" s="138"/>
      <c r="VMX228" s="138"/>
      <c r="VMY228" s="138"/>
      <c r="VMZ228" s="138"/>
      <c r="VNA228" s="138"/>
      <c r="VNB228" s="138"/>
      <c r="VNC228" s="138"/>
      <c r="VND228" s="138"/>
      <c r="VNE228" s="138"/>
      <c r="VNF228" s="138"/>
      <c r="VNG228" s="138"/>
      <c r="VNH228" s="138"/>
      <c r="VNI228" s="138"/>
      <c r="VNJ228" s="138"/>
      <c r="VNK228" s="138"/>
      <c r="VNL228" s="138"/>
      <c r="VNM228" s="138"/>
      <c r="VNN228" s="138"/>
      <c r="VNO228" s="138"/>
      <c r="VNP228" s="138"/>
      <c r="VNQ228" s="138"/>
      <c r="VNR228" s="138"/>
      <c r="VNS228" s="138"/>
      <c r="VNT228" s="138"/>
      <c r="VNU228" s="138"/>
      <c r="VNV228" s="138"/>
      <c r="VNW228" s="138"/>
      <c r="VNX228" s="138"/>
      <c r="VNY228" s="138"/>
      <c r="VNZ228" s="138"/>
      <c r="VOA228" s="138"/>
      <c r="VOB228" s="138"/>
      <c r="VOC228" s="138"/>
      <c r="VOD228" s="138"/>
      <c r="VOE228" s="138"/>
      <c r="VOF228" s="138"/>
      <c r="VOG228" s="138"/>
      <c r="VOH228" s="138"/>
      <c r="VOI228" s="138"/>
      <c r="VOJ228" s="138"/>
      <c r="VOK228" s="138"/>
      <c r="VOL228" s="138"/>
      <c r="VOM228" s="138"/>
      <c r="VON228" s="138"/>
      <c r="VOO228" s="138"/>
      <c r="VOP228" s="138"/>
      <c r="VOQ228" s="138"/>
      <c r="VOR228" s="138"/>
      <c r="VOS228" s="138"/>
      <c r="VOT228" s="138"/>
      <c r="VOU228" s="138"/>
      <c r="VOV228" s="138"/>
      <c r="VOW228" s="138"/>
      <c r="VOX228" s="138"/>
      <c r="VOY228" s="138"/>
      <c r="VOZ228" s="138"/>
      <c r="VPA228" s="138"/>
      <c r="VPB228" s="138"/>
      <c r="VPC228" s="138"/>
      <c r="VPD228" s="138"/>
      <c r="VPE228" s="138"/>
      <c r="VPF228" s="138"/>
      <c r="VPG228" s="138"/>
      <c r="VPH228" s="138"/>
      <c r="VPI228" s="138"/>
      <c r="VPJ228" s="138"/>
      <c r="VPK228" s="138"/>
      <c r="VPL228" s="138"/>
      <c r="VPM228" s="138"/>
      <c r="VPN228" s="138"/>
      <c r="VPO228" s="138"/>
      <c r="VPP228" s="138"/>
      <c r="VPQ228" s="138"/>
      <c r="VPR228" s="138"/>
      <c r="VPS228" s="138"/>
      <c r="VPT228" s="138"/>
      <c r="VPU228" s="138"/>
      <c r="VPV228" s="138"/>
      <c r="VPW228" s="138"/>
      <c r="VPX228" s="138"/>
      <c r="VPY228" s="138"/>
      <c r="VPZ228" s="138"/>
      <c r="VQA228" s="138"/>
      <c r="VQB228" s="138"/>
      <c r="VQC228" s="138"/>
      <c r="VQD228" s="138"/>
      <c r="VQE228" s="138"/>
      <c r="VQF228" s="138"/>
      <c r="VQG228" s="138"/>
      <c r="VQH228" s="138"/>
      <c r="VQI228" s="138"/>
      <c r="VQJ228" s="138"/>
      <c r="VQK228" s="138"/>
      <c r="VQL228" s="138"/>
      <c r="VQM228" s="138"/>
      <c r="VQN228" s="138"/>
      <c r="VQO228" s="138"/>
      <c r="VQP228" s="138"/>
      <c r="VQQ228" s="138"/>
      <c r="VQR228" s="138"/>
      <c r="VQS228" s="138"/>
      <c r="VQT228" s="138"/>
      <c r="VQU228" s="138"/>
      <c r="VQV228" s="138"/>
      <c r="VQW228" s="138"/>
      <c r="VQX228" s="138"/>
      <c r="VQY228" s="138"/>
      <c r="VQZ228" s="138"/>
      <c r="VRA228" s="138"/>
      <c r="VRB228" s="138"/>
      <c r="VRC228" s="138"/>
      <c r="VRD228" s="138"/>
      <c r="VRE228" s="138"/>
      <c r="VRF228" s="138"/>
      <c r="VRG228" s="138"/>
      <c r="VRH228" s="138"/>
      <c r="VRI228" s="138"/>
      <c r="VRJ228" s="138"/>
      <c r="VRK228" s="138"/>
      <c r="VRL228" s="138"/>
      <c r="VRM228" s="138"/>
      <c r="VRN228" s="138"/>
      <c r="VRO228" s="138"/>
      <c r="VRP228" s="138"/>
      <c r="VRQ228" s="138"/>
      <c r="VRR228" s="138"/>
      <c r="VRS228" s="138"/>
      <c r="VRT228" s="138"/>
      <c r="VRU228" s="138"/>
      <c r="VRV228" s="138"/>
      <c r="VRW228" s="138"/>
      <c r="VRX228" s="138"/>
      <c r="VRY228" s="138"/>
      <c r="VRZ228" s="138"/>
      <c r="VSA228" s="138"/>
      <c r="VSB228" s="138"/>
      <c r="VSC228" s="138"/>
      <c r="VSD228" s="138"/>
      <c r="VSE228" s="138"/>
      <c r="VSF228" s="138"/>
      <c r="VSG228" s="138"/>
      <c r="VSH228" s="138"/>
      <c r="VSI228" s="138"/>
      <c r="VSJ228" s="138"/>
      <c r="VSK228" s="138"/>
      <c r="VSL228" s="138"/>
      <c r="VSM228" s="138"/>
      <c r="VSN228" s="138"/>
      <c r="VSO228" s="138"/>
      <c r="VSP228" s="138"/>
      <c r="VSQ228" s="138"/>
      <c r="VSR228" s="138"/>
      <c r="VSS228" s="138"/>
      <c r="VST228" s="138"/>
      <c r="VSU228" s="138"/>
      <c r="VSV228" s="138"/>
      <c r="VSW228" s="138"/>
      <c r="VSX228" s="138"/>
      <c r="VSY228" s="138"/>
      <c r="VSZ228" s="138"/>
      <c r="VTA228" s="138"/>
      <c r="VTB228" s="138"/>
      <c r="VTC228" s="138"/>
      <c r="VTD228" s="138"/>
      <c r="VTE228" s="138"/>
      <c r="VTF228" s="138"/>
      <c r="VTG228" s="138"/>
      <c r="VTH228" s="138"/>
      <c r="VTI228" s="138"/>
      <c r="VTJ228" s="138"/>
      <c r="VTK228" s="138"/>
      <c r="VTL228" s="138"/>
      <c r="VTM228" s="138"/>
      <c r="VTN228" s="138"/>
      <c r="VTO228" s="138"/>
      <c r="VTP228" s="138"/>
      <c r="VTQ228" s="138"/>
      <c r="VTR228" s="138"/>
      <c r="VTS228" s="138"/>
      <c r="VTT228" s="138"/>
      <c r="VTU228" s="138"/>
      <c r="VTV228" s="138"/>
      <c r="VTW228" s="138"/>
      <c r="VTX228" s="138"/>
      <c r="VTY228" s="138"/>
      <c r="VTZ228" s="138"/>
      <c r="VUA228" s="138"/>
      <c r="VUB228" s="138"/>
      <c r="VUC228" s="138"/>
      <c r="VUD228" s="138"/>
      <c r="VUE228" s="138"/>
      <c r="VUF228" s="138"/>
      <c r="VUG228" s="138"/>
      <c r="VUH228" s="138"/>
      <c r="VUI228" s="138"/>
      <c r="VUJ228" s="138"/>
      <c r="VUK228" s="138"/>
      <c r="VUL228" s="138"/>
      <c r="VUM228" s="138"/>
      <c r="VUN228" s="138"/>
      <c r="VUO228" s="138"/>
      <c r="VUP228" s="138"/>
      <c r="VUQ228" s="138"/>
      <c r="VUR228" s="138"/>
      <c r="VUS228" s="138"/>
      <c r="VUT228" s="138"/>
      <c r="VUU228" s="138"/>
      <c r="VUV228" s="138"/>
      <c r="VUW228" s="138"/>
      <c r="VUX228" s="138"/>
      <c r="VUY228" s="138"/>
      <c r="VUZ228" s="138"/>
      <c r="VVA228" s="138"/>
      <c r="VVB228" s="138"/>
      <c r="VVC228" s="138"/>
      <c r="VVD228" s="138"/>
      <c r="VVE228" s="138"/>
      <c r="VVF228" s="138"/>
      <c r="VVG228" s="138"/>
      <c r="VVH228" s="138"/>
      <c r="VVI228" s="138"/>
      <c r="VVJ228" s="138"/>
      <c r="VVK228" s="138"/>
      <c r="VVL228" s="138"/>
      <c r="VVM228" s="138"/>
      <c r="VVN228" s="138"/>
      <c r="VVO228" s="138"/>
      <c r="VVP228" s="138"/>
      <c r="VVQ228" s="138"/>
      <c r="VVR228" s="138"/>
      <c r="VVS228" s="138"/>
      <c r="VVT228" s="138"/>
      <c r="VVU228" s="138"/>
      <c r="VVV228" s="138"/>
      <c r="VVW228" s="138"/>
      <c r="VVX228" s="138"/>
      <c r="VVY228" s="138"/>
      <c r="VVZ228" s="138"/>
      <c r="VWA228" s="138"/>
      <c r="VWB228" s="138"/>
      <c r="VWC228" s="138"/>
      <c r="VWD228" s="138"/>
      <c r="VWE228" s="138"/>
      <c r="VWF228" s="138"/>
      <c r="VWG228" s="138"/>
      <c r="VWH228" s="138"/>
      <c r="VWI228" s="138"/>
      <c r="VWJ228" s="138"/>
      <c r="VWK228" s="138"/>
      <c r="VWL228" s="138"/>
      <c r="VWM228" s="138"/>
      <c r="VWN228" s="138"/>
      <c r="VWO228" s="138"/>
      <c r="VWP228" s="138"/>
      <c r="VWQ228" s="138"/>
      <c r="VWR228" s="138"/>
      <c r="VWS228" s="138"/>
      <c r="VWT228" s="138"/>
      <c r="VWU228" s="138"/>
      <c r="VWV228" s="138"/>
      <c r="VWW228" s="138"/>
      <c r="VWX228" s="138"/>
      <c r="VWY228" s="138"/>
      <c r="VWZ228" s="138"/>
      <c r="VXA228" s="138"/>
      <c r="VXB228" s="138"/>
      <c r="VXC228" s="138"/>
      <c r="VXD228" s="138"/>
      <c r="VXE228" s="138"/>
      <c r="VXF228" s="138"/>
      <c r="VXG228" s="138"/>
      <c r="VXH228" s="138"/>
      <c r="VXI228" s="138"/>
      <c r="VXJ228" s="138"/>
      <c r="VXK228" s="138"/>
      <c r="VXL228" s="138"/>
      <c r="VXM228" s="138"/>
      <c r="VXN228" s="138"/>
      <c r="VXO228" s="138"/>
      <c r="VXP228" s="138"/>
      <c r="VXQ228" s="138"/>
      <c r="VXR228" s="138"/>
      <c r="VXS228" s="138"/>
      <c r="VXT228" s="138"/>
      <c r="VXU228" s="138"/>
      <c r="VXV228" s="138"/>
      <c r="VXW228" s="138"/>
      <c r="VXX228" s="138"/>
      <c r="VXY228" s="138"/>
      <c r="VXZ228" s="138"/>
      <c r="VYA228" s="138"/>
      <c r="VYB228" s="138"/>
      <c r="VYC228" s="138"/>
      <c r="VYD228" s="138"/>
      <c r="VYE228" s="138"/>
      <c r="VYF228" s="138"/>
      <c r="VYG228" s="138"/>
      <c r="VYH228" s="138"/>
      <c r="VYI228" s="138"/>
      <c r="VYJ228" s="138"/>
      <c r="VYK228" s="138"/>
      <c r="VYL228" s="138"/>
      <c r="VYM228" s="138"/>
      <c r="VYN228" s="138"/>
      <c r="VYO228" s="138"/>
      <c r="VYP228" s="138"/>
      <c r="VYQ228" s="138"/>
      <c r="VYR228" s="138"/>
      <c r="VYS228" s="138"/>
      <c r="VYT228" s="138"/>
      <c r="VYU228" s="138"/>
      <c r="VYV228" s="138"/>
      <c r="VYW228" s="138"/>
      <c r="VYX228" s="138"/>
      <c r="VYY228" s="138"/>
      <c r="VYZ228" s="138"/>
      <c r="VZA228" s="138"/>
      <c r="VZB228" s="138"/>
      <c r="VZC228" s="138"/>
      <c r="VZD228" s="138"/>
      <c r="VZE228" s="138"/>
      <c r="VZF228" s="138"/>
      <c r="VZG228" s="138"/>
      <c r="VZH228" s="138"/>
      <c r="VZI228" s="138"/>
      <c r="VZJ228" s="138"/>
      <c r="VZK228" s="138"/>
      <c r="VZL228" s="138"/>
      <c r="VZM228" s="138"/>
      <c r="VZN228" s="138"/>
      <c r="VZO228" s="138"/>
      <c r="VZP228" s="138"/>
      <c r="VZQ228" s="138"/>
      <c r="VZR228" s="138"/>
      <c r="VZS228" s="138"/>
      <c r="VZT228" s="138"/>
      <c r="VZU228" s="138"/>
      <c r="VZV228" s="138"/>
      <c r="VZW228" s="138"/>
      <c r="VZX228" s="138"/>
      <c r="VZY228" s="138"/>
      <c r="VZZ228" s="138"/>
      <c r="WAA228" s="138"/>
      <c r="WAB228" s="138"/>
      <c r="WAC228" s="138"/>
      <c r="WAD228" s="138"/>
      <c r="WAE228" s="138"/>
      <c r="WAF228" s="138"/>
      <c r="WAG228" s="138"/>
      <c r="WAH228" s="138"/>
      <c r="WAI228" s="138"/>
      <c r="WAJ228" s="138"/>
      <c r="WAK228" s="138"/>
      <c r="WAL228" s="138"/>
      <c r="WAM228" s="138"/>
      <c r="WAN228" s="138"/>
      <c r="WAO228" s="138"/>
      <c r="WAP228" s="138"/>
      <c r="WAQ228" s="138"/>
      <c r="WAR228" s="138"/>
      <c r="WAS228" s="138"/>
      <c r="WAT228" s="138"/>
      <c r="WAU228" s="138"/>
      <c r="WAV228" s="138"/>
      <c r="WAW228" s="138"/>
      <c r="WAX228" s="138"/>
      <c r="WAY228" s="138"/>
      <c r="WAZ228" s="138"/>
      <c r="WBA228" s="138"/>
      <c r="WBB228" s="138"/>
      <c r="WBC228" s="138"/>
      <c r="WBD228" s="138"/>
      <c r="WBE228" s="138"/>
      <c r="WBF228" s="138"/>
      <c r="WBG228" s="138"/>
      <c r="WBH228" s="138"/>
      <c r="WBI228" s="138"/>
      <c r="WBJ228" s="138"/>
      <c r="WBK228" s="138"/>
      <c r="WBL228" s="138"/>
      <c r="WBM228" s="138"/>
      <c r="WBN228" s="138"/>
      <c r="WBO228" s="138"/>
      <c r="WBP228" s="138"/>
      <c r="WBQ228" s="138"/>
      <c r="WBR228" s="138"/>
      <c r="WBS228" s="138"/>
      <c r="WBT228" s="138"/>
      <c r="WBU228" s="138"/>
      <c r="WBV228" s="138"/>
      <c r="WBW228" s="138"/>
      <c r="WBX228" s="138"/>
      <c r="WBY228" s="138"/>
      <c r="WBZ228" s="138"/>
      <c r="WCA228" s="138"/>
      <c r="WCB228" s="138"/>
      <c r="WCC228" s="138"/>
      <c r="WCD228" s="138"/>
      <c r="WCE228" s="138"/>
      <c r="WCF228" s="138"/>
      <c r="WCG228" s="138"/>
      <c r="WCH228" s="138"/>
      <c r="WCI228" s="138"/>
      <c r="WCJ228" s="138"/>
      <c r="WCK228" s="138"/>
      <c r="WCL228" s="138"/>
      <c r="WCM228" s="138"/>
      <c r="WCN228" s="138"/>
      <c r="WCO228" s="138"/>
      <c r="WCP228" s="138"/>
      <c r="WCQ228" s="138"/>
      <c r="WCR228" s="138"/>
      <c r="WCS228" s="138"/>
      <c r="WCT228" s="138"/>
      <c r="WCU228" s="138"/>
      <c r="WCV228" s="138"/>
      <c r="WCW228" s="138"/>
      <c r="WCX228" s="138"/>
      <c r="WCY228" s="138"/>
      <c r="WCZ228" s="138"/>
      <c r="WDA228" s="138"/>
      <c r="WDB228" s="138"/>
      <c r="WDC228" s="138"/>
      <c r="WDD228" s="138"/>
      <c r="WDE228" s="138"/>
      <c r="WDF228" s="138"/>
      <c r="WDG228" s="138"/>
      <c r="WDH228" s="138"/>
      <c r="WDI228" s="138"/>
      <c r="WDJ228" s="138"/>
      <c r="WDK228" s="138"/>
      <c r="WDL228" s="138"/>
      <c r="WDM228" s="138"/>
      <c r="WDN228" s="138"/>
      <c r="WDO228" s="138"/>
      <c r="WDP228" s="138"/>
      <c r="WDQ228" s="138"/>
      <c r="WDR228" s="138"/>
      <c r="WDS228" s="138"/>
      <c r="WDT228" s="138"/>
      <c r="WDU228" s="138"/>
      <c r="WDV228" s="138"/>
      <c r="WDW228" s="138"/>
      <c r="WDX228" s="138"/>
      <c r="WDY228" s="138"/>
      <c r="WDZ228" s="138"/>
      <c r="WEA228" s="138"/>
      <c r="WEB228" s="138"/>
      <c r="WEC228" s="138"/>
      <c r="WED228" s="138"/>
      <c r="WEE228" s="138"/>
      <c r="WEF228" s="138"/>
      <c r="WEG228" s="138"/>
      <c r="WEH228" s="138"/>
      <c r="WEI228" s="138"/>
      <c r="WEJ228" s="138"/>
      <c r="WEK228" s="138"/>
      <c r="WEL228" s="138"/>
      <c r="WEM228" s="138"/>
      <c r="WEN228" s="138"/>
      <c r="WEO228" s="138"/>
      <c r="WEP228" s="138"/>
      <c r="WEQ228" s="138"/>
      <c r="WER228" s="138"/>
      <c r="WES228" s="138"/>
      <c r="WET228" s="138"/>
      <c r="WEU228" s="138"/>
      <c r="WEV228" s="138"/>
      <c r="WEW228" s="138"/>
      <c r="WEX228" s="138"/>
      <c r="WEY228" s="138"/>
      <c r="WEZ228" s="138"/>
      <c r="WFA228" s="138"/>
      <c r="WFB228" s="138"/>
      <c r="WFC228" s="138"/>
      <c r="WFD228" s="138"/>
      <c r="WFE228" s="138"/>
      <c r="WFF228" s="138"/>
      <c r="WFG228" s="138"/>
      <c r="WFH228" s="138"/>
      <c r="WFI228" s="138"/>
      <c r="WFJ228" s="138"/>
      <c r="WFK228" s="138"/>
      <c r="WFL228" s="138"/>
      <c r="WFM228" s="138"/>
      <c r="WFN228" s="138"/>
      <c r="WFO228" s="138"/>
      <c r="WFP228" s="138"/>
      <c r="WFQ228" s="138"/>
      <c r="WFR228" s="138"/>
      <c r="WFS228" s="138"/>
      <c r="WFT228" s="138"/>
      <c r="WFU228" s="138"/>
      <c r="WFV228" s="138"/>
      <c r="WFW228" s="138"/>
      <c r="WFX228" s="138"/>
      <c r="WFY228" s="138"/>
      <c r="WFZ228" s="138"/>
      <c r="WGA228" s="138"/>
      <c r="WGB228" s="138"/>
      <c r="WGC228" s="138"/>
      <c r="WGD228" s="138"/>
      <c r="WGE228" s="138"/>
      <c r="WGF228" s="138"/>
      <c r="WGG228" s="138"/>
      <c r="WGH228" s="138"/>
      <c r="WGI228" s="138"/>
      <c r="WGJ228" s="138"/>
      <c r="WGK228" s="138"/>
      <c r="WGL228" s="138"/>
      <c r="WGM228" s="138"/>
      <c r="WGN228" s="138"/>
      <c r="WGO228" s="138"/>
      <c r="WGP228" s="138"/>
      <c r="WGQ228" s="138"/>
      <c r="WGR228" s="138"/>
      <c r="WGS228" s="138"/>
      <c r="WGT228" s="138"/>
      <c r="WGU228" s="138"/>
      <c r="WGV228" s="138"/>
      <c r="WGW228" s="138"/>
      <c r="WGX228" s="138"/>
      <c r="WGY228" s="138"/>
      <c r="WGZ228" s="138"/>
      <c r="WHA228" s="138"/>
      <c r="WHB228" s="138"/>
      <c r="WHC228" s="138"/>
      <c r="WHD228" s="138"/>
      <c r="WHE228" s="138"/>
      <c r="WHF228" s="138"/>
      <c r="WHG228" s="138"/>
      <c r="WHH228" s="138"/>
      <c r="WHI228" s="138"/>
      <c r="WHJ228" s="138"/>
      <c r="WHK228" s="138"/>
      <c r="WHL228" s="138"/>
      <c r="WHM228" s="138"/>
      <c r="WHN228" s="138"/>
      <c r="WHO228" s="138"/>
      <c r="WHP228" s="138"/>
      <c r="WHQ228" s="138"/>
      <c r="WHR228" s="138"/>
      <c r="WHS228" s="138"/>
      <c r="WHT228" s="138"/>
      <c r="WHU228" s="138"/>
      <c r="WHV228" s="138"/>
      <c r="WHW228" s="138"/>
      <c r="WHX228" s="138"/>
      <c r="WHY228" s="138"/>
      <c r="WHZ228" s="138"/>
      <c r="WIA228" s="138"/>
      <c r="WIB228" s="138"/>
      <c r="WIC228" s="138"/>
      <c r="WID228" s="138"/>
      <c r="WIE228" s="138"/>
      <c r="WIF228" s="138"/>
      <c r="WIG228" s="138"/>
      <c r="WIH228" s="138"/>
      <c r="WII228" s="138"/>
      <c r="WIJ228" s="138"/>
      <c r="WIK228" s="138"/>
      <c r="WIL228" s="138"/>
      <c r="WIM228" s="138"/>
      <c r="WIN228" s="138"/>
      <c r="WIO228" s="138"/>
      <c r="WIP228" s="138"/>
      <c r="WIQ228" s="138"/>
      <c r="WIR228" s="138"/>
      <c r="WIS228" s="138"/>
      <c r="WIT228" s="138"/>
      <c r="WIU228" s="138"/>
      <c r="WIV228" s="138"/>
      <c r="WIW228" s="138"/>
      <c r="WIX228" s="138"/>
      <c r="WIY228" s="138"/>
      <c r="WIZ228" s="138"/>
      <c r="WJA228" s="138"/>
      <c r="WJB228" s="138"/>
      <c r="WJC228" s="138"/>
      <c r="WJD228" s="138"/>
      <c r="WJE228" s="138"/>
      <c r="WJF228" s="138"/>
      <c r="WJG228" s="138"/>
      <c r="WJH228" s="138"/>
      <c r="WJI228" s="138"/>
      <c r="WJJ228" s="138"/>
      <c r="WJK228" s="138"/>
      <c r="WJL228" s="138"/>
      <c r="WJM228" s="138"/>
      <c r="WJN228" s="138"/>
      <c r="WJO228" s="138"/>
      <c r="WJP228" s="138"/>
      <c r="WJQ228" s="138"/>
      <c r="WJR228" s="138"/>
      <c r="WJS228" s="138"/>
      <c r="WJT228" s="138"/>
      <c r="WJU228" s="138"/>
      <c r="WJV228" s="138"/>
      <c r="WJW228" s="138"/>
      <c r="WJX228" s="138"/>
      <c r="WJY228" s="138"/>
      <c r="WJZ228" s="138"/>
      <c r="WKA228" s="138"/>
      <c r="WKB228" s="138"/>
      <c r="WKC228" s="138"/>
      <c r="WKD228" s="138"/>
      <c r="WKE228" s="138"/>
      <c r="WKF228" s="138"/>
      <c r="WKG228" s="138"/>
      <c r="WKH228" s="138"/>
      <c r="WKI228" s="138"/>
      <c r="WKJ228" s="138"/>
      <c r="WKK228" s="138"/>
      <c r="WKL228" s="138"/>
      <c r="WKM228" s="138"/>
      <c r="WKN228" s="138"/>
      <c r="WKO228" s="138"/>
      <c r="WKP228" s="138"/>
      <c r="WKQ228" s="138"/>
      <c r="WKR228" s="138"/>
      <c r="WKS228" s="138"/>
      <c r="WKT228" s="138"/>
      <c r="WKU228" s="138"/>
      <c r="WKV228" s="138"/>
      <c r="WKW228" s="138"/>
      <c r="WKX228" s="138"/>
      <c r="WKY228" s="138"/>
      <c r="WKZ228" s="138"/>
      <c r="WLA228" s="138"/>
      <c r="WLB228" s="138"/>
      <c r="WLC228" s="138"/>
      <c r="WLD228" s="138"/>
      <c r="WLE228" s="138"/>
      <c r="WLF228" s="138"/>
      <c r="WLG228" s="138"/>
      <c r="WLH228" s="138"/>
      <c r="WLI228" s="138"/>
      <c r="WLJ228" s="138"/>
      <c r="WLK228" s="138"/>
      <c r="WLL228" s="138"/>
      <c r="WLM228" s="138"/>
      <c r="WLN228" s="138"/>
      <c r="WLO228" s="138"/>
      <c r="WLP228" s="138"/>
      <c r="WLQ228" s="138"/>
      <c r="WLR228" s="138"/>
      <c r="WLS228" s="138"/>
      <c r="WLT228" s="138"/>
      <c r="WLU228" s="138"/>
      <c r="WLV228" s="138"/>
      <c r="WLW228" s="138"/>
      <c r="WLX228" s="138"/>
      <c r="WLY228" s="138"/>
      <c r="WLZ228" s="138"/>
      <c r="WMA228" s="138"/>
      <c r="WMB228" s="138"/>
      <c r="WMC228" s="138"/>
      <c r="WMD228" s="138"/>
      <c r="WME228" s="138"/>
      <c r="WMF228" s="138"/>
      <c r="WMG228" s="138"/>
      <c r="WMH228" s="138"/>
      <c r="WMI228" s="138"/>
      <c r="WMJ228" s="138"/>
      <c r="WMK228" s="138"/>
      <c r="WML228" s="138"/>
      <c r="WMM228" s="138"/>
      <c r="WMN228" s="138"/>
      <c r="WMO228" s="138"/>
      <c r="WMP228" s="138"/>
      <c r="WMQ228" s="138"/>
      <c r="WMR228" s="138"/>
      <c r="WMS228" s="138"/>
      <c r="WMT228" s="138"/>
      <c r="WMU228" s="138"/>
      <c r="WMV228" s="138"/>
      <c r="WMW228" s="138"/>
      <c r="WMX228" s="138"/>
      <c r="WMY228" s="138"/>
      <c r="WMZ228" s="138"/>
      <c r="WNA228" s="138"/>
      <c r="WNB228" s="138"/>
      <c r="WNC228" s="138"/>
      <c r="WND228" s="138"/>
      <c r="WNE228" s="138"/>
      <c r="WNF228" s="138"/>
      <c r="WNG228" s="138"/>
      <c r="WNH228" s="138"/>
      <c r="WNI228" s="138"/>
      <c r="WNJ228" s="138"/>
      <c r="WNK228" s="138"/>
      <c r="WNL228" s="138"/>
      <c r="WNM228" s="138"/>
      <c r="WNN228" s="138"/>
      <c r="WNO228" s="138"/>
      <c r="WNP228" s="138"/>
      <c r="WNQ228" s="138"/>
      <c r="WNR228" s="138"/>
      <c r="WNS228" s="138"/>
      <c r="WNT228" s="138"/>
      <c r="WNU228" s="138"/>
      <c r="WNV228" s="138"/>
      <c r="WNW228" s="138"/>
      <c r="WNX228" s="138"/>
      <c r="WNY228" s="138"/>
      <c r="WNZ228" s="138"/>
      <c r="WOA228" s="138"/>
      <c r="WOB228" s="138"/>
      <c r="WOC228" s="138"/>
      <c r="WOD228" s="138"/>
      <c r="WOE228" s="138"/>
      <c r="WOF228" s="138"/>
      <c r="WOG228" s="138"/>
      <c r="WOH228" s="138"/>
      <c r="WOI228" s="138"/>
      <c r="WOJ228" s="138"/>
      <c r="WOK228" s="138"/>
      <c r="WOL228" s="138"/>
      <c r="WOM228" s="138"/>
      <c r="WON228" s="138"/>
      <c r="WOO228" s="138"/>
      <c r="WOP228" s="138"/>
      <c r="WOQ228" s="138"/>
      <c r="WOR228" s="138"/>
      <c r="WOS228" s="138"/>
      <c r="WOT228" s="138"/>
      <c r="WOU228" s="138"/>
      <c r="WOV228" s="138"/>
      <c r="WOW228" s="138"/>
      <c r="WOX228" s="138"/>
      <c r="WOY228" s="138"/>
      <c r="WOZ228" s="138"/>
      <c r="WPA228" s="138"/>
      <c r="WPB228" s="138"/>
      <c r="WPC228" s="138"/>
      <c r="WPD228" s="138"/>
      <c r="WPE228" s="138"/>
      <c r="WPF228" s="138"/>
      <c r="WPG228" s="138"/>
      <c r="WPH228" s="138"/>
      <c r="WPI228" s="138"/>
      <c r="WPJ228" s="138"/>
      <c r="WPK228" s="138"/>
      <c r="WPL228" s="138"/>
      <c r="WPM228" s="138"/>
      <c r="WPN228" s="138"/>
      <c r="WPO228" s="138"/>
      <c r="WPP228" s="138"/>
      <c r="WPQ228" s="138"/>
      <c r="WPR228" s="138"/>
      <c r="WPS228" s="138"/>
      <c r="WPT228" s="138"/>
      <c r="WPU228" s="138"/>
      <c r="WPV228" s="138"/>
      <c r="WPW228" s="138"/>
      <c r="WPX228" s="138"/>
      <c r="WPY228" s="138"/>
      <c r="WPZ228" s="138"/>
      <c r="WQA228" s="138"/>
      <c r="WQB228" s="138"/>
      <c r="WQC228" s="138"/>
      <c r="WQD228" s="138"/>
      <c r="WQE228" s="138"/>
      <c r="WQF228" s="138"/>
      <c r="WQG228" s="138"/>
      <c r="WQH228" s="138"/>
      <c r="WQI228" s="138"/>
      <c r="WQJ228" s="138"/>
      <c r="WQK228" s="138"/>
      <c r="WQL228" s="138"/>
      <c r="WQM228" s="138"/>
      <c r="WQN228" s="138"/>
      <c r="WQO228" s="138"/>
      <c r="WQP228" s="138"/>
      <c r="WQQ228" s="138"/>
      <c r="WQR228" s="138"/>
      <c r="WQS228" s="138"/>
      <c r="WQT228" s="138"/>
      <c r="WQU228" s="138"/>
      <c r="WQV228" s="138"/>
      <c r="WQW228" s="138"/>
      <c r="WQX228" s="138"/>
      <c r="WQY228" s="138"/>
      <c r="WQZ228" s="138"/>
      <c r="WRA228" s="138"/>
      <c r="WRB228" s="138"/>
      <c r="WRC228" s="138"/>
      <c r="WRD228" s="138"/>
      <c r="WRE228" s="138"/>
      <c r="WRF228" s="138"/>
      <c r="WRG228" s="138"/>
      <c r="WRH228" s="138"/>
      <c r="WRI228" s="138"/>
      <c r="WRJ228" s="138"/>
      <c r="WRK228" s="138"/>
      <c r="WRL228" s="138"/>
      <c r="WRM228" s="138"/>
      <c r="WRN228" s="138"/>
      <c r="WRO228" s="138"/>
      <c r="WRP228" s="138"/>
      <c r="WRQ228" s="138"/>
      <c r="WRR228" s="138"/>
      <c r="WRS228" s="138"/>
      <c r="WRT228" s="138"/>
      <c r="WRU228" s="138"/>
      <c r="WRV228" s="138"/>
      <c r="WRW228" s="138"/>
      <c r="WRX228" s="138"/>
      <c r="WRY228" s="138"/>
      <c r="WRZ228" s="138"/>
      <c r="WSA228" s="138"/>
      <c r="WSB228" s="138"/>
      <c r="WSC228" s="138"/>
      <c r="WSD228" s="138"/>
      <c r="WSE228" s="138"/>
      <c r="WSF228" s="138"/>
      <c r="WSG228" s="138"/>
      <c r="WSH228" s="138"/>
      <c r="WSI228" s="138"/>
      <c r="WSJ228" s="138"/>
      <c r="WSK228" s="138"/>
      <c r="WSL228" s="138"/>
      <c r="WSM228" s="138"/>
      <c r="WSN228" s="138"/>
      <c r="WSO228" s="138"/>
      <c r="WSP228" s="138"/>
      <c r="WSQ228" s="138"/>
      <c r="WSR228" s="138"/>
      <c r="WSS228" s="138"/>
      <c r="WST228" s="138"/>
      <c r="WSU228" s="138"/>
      <c r="WSV228" s="138"/>
      <c r="WSW228" s="138"/>
      <c r="WSX228" s="138"/>
      <c r="WSY228" s="138"/>
      <c r="WSZ228" s="138"/>
      <c r="WTA228" s="138"/>
      <c r="WTB228" s="138"/>
      <c r="WTC228" s="138"/>
      <c r="WTD228" s="138"/>
      <c r="WTE228" s="138"/>
      <c r="WTF228" s="138"/>
      <c r="WTG228" s="138"/>
      <c r="WTH228" s="138"/>
      <c r="WTI228" s="138"/>
      <c r="WTJ228" s="138"/>
      <c r="WTK228" s="138"/>
      <c r="WTL228" s="138"/>
      <c r="WTM228" s="138"/>
      <c r="WTN228" s="138"/>
      <c r="WTO228" s="138"/>
      <c r="WTP228" s="138"/>
      <c r="WTQ228" s="138"/>
      <c r="WTR228" s="138"/>
      <c r="WTS228" s="138"/>
      <c r="WTT228" s="138"/>
      <c r="WTU228" s="138"/>
      <c r="WTV228" s="138"/>
      <c r="WTW228" s="138"/>
      <c r="WTX228" s="138"/>
      <c r="WTY228" s="138"/>
      <c r="WTZ228" s="138"/>
      <c r="WUA228" s="138"/>
      <c r="WUB228" s="138"/>
      <c r="WUC228" s="138"/>
      <c r="WUD228" s="138"/>
      <c r="WUE228" s="138"/>
      <c r="WUF228" s="138"/>
      <c r="WUG228" s="138"/>
      <c r="WUH228" s="138"/>
      <c r="WUI228" s="138"/>
      <c r="WUJ228" s="138"/>
      <c r="WUK228" s="138"/>
      <c r="WUL228" s="138"/>
      <c r="WUM228" s="138"/>
      <c r="WUN228" s="138"/>
      <c r="WUO228" s="138"/>
      <c r="WUP228" s="138"/>
      <c r="WUQ228" s="138"/>
      <c r="WUR228" s="138"/>
      <c r="WUS228" s="138"/>
      <c r="WUT228" s="138"/>
      <c r="WUU228" s="138"/>
      <c r="WUV228" s="138"/>
      <c r="WUW228" s="138"/>
      <c r="WUX228" s="138"/>
      <c r="WUY228" s="138"/>
      <c r="WUZ228" s="138"/>
      <c r="WVA228" s="138"/>
      <c r="WVB228" s="138"/>
      <c r="WVC228" s="138"/>
      <c r="WVD228" s="138"/>
      <c r="WVE228" s="138"/>
      <c r="WVF228" s="138"/>
      <c r="WVG228" s="138"/>
      <c r="WVH228" s="138"/>
      <c r="WVI228" s="138"/>
      <c r="WVJ228" s="138"/>
      <c r="WVK228" s="138"/>
      <c r="WVL228" s="138"/>
      <c r="WVM228" s="138"/>
      <c r="WVN228" s="138"/>
      <c r="WVO228" s="138"/>
      <c r="WVP228" s="138"/>
      <c r="WVQ228" s="138"/>
      <c r="WVR228" s="138"/>
      <c r="WVS228" s="138"/>
      <c r="WVT228" s="138"/>
      <c r="WVU228" s="138"/>
      <c r="WVV228" s="138"/>
      <c r="WVW228" s="138"/>
      <c r="WVX228" s="138"/>
      <c r="WVY228" s="138"/>
      <c r="WVZ228" s="138"/>
      <c r="WWA228" s="138"/>
      <c r="WWB228" s="138"/>
      <c r="WWC228" s="138"/>
      <c r="WWD228" s="138"/>
      <c r="WWE228" s="138"/>
      <c r="WWF228" s="138"/>
      <c r="WWG228" s="138"/>
      <c r="WWH228" s="138"/>
      <c r="WWI228" s="138"/>
      <c r="WWJ228" s="138"/>
      <c r="WWK228" s="138"/>
      <c r="WWL228" s="138"/>
      <c r="WWM228" s="138"/>
      <c r="WWN228" s="138"/>
      <c r="WWO228" s="138"/>
      <c r="WWP228" s="138"/>
      <c r="WWQ228" s="138"/>
      <c r="WWR228" s="138"/>
      <c r="WWS228" s="138"/>
      <c r="WWT228" s="138"/>
      <c r="WWU228" s="138"/>
      <c r="WWV228" s="138"/>
      <c r="WWW228" s="138"/>
      <c r="WWX228" s="138"/>
      <c r="WWY228" s="138"/>
      <c r="WWZ228" s="138"/>
      <c r="WXA228" s="138"/>
      <c r="WXB228" s="138"/>
      <c r="WXC228" s="138"/>
      <c r="WXD228" s="138"/>
      <c r="WXE228" s="138"/>
      <c r="WXF228" s="138"/>
      <c r="WXG228" s="138"/>
      <c r="WXH228" s="138"/>
      <c r="WXI228" s="138"/>
      <c r="WXJ228" s="138"/>
      <c r="WXK228" s="138"/>
      <c r="WXL228" s="138"/>
      <c r="WXM228" s="138"/>
      <c r="WXN228" s="138"/>
      <c r="WXO228" s="138"/>
      <c r="WXP228" s="138"/>
      <c r="WXQ228" s="138"/>
      <c r="WXR228" s="138"/>
      <c r="WXS228" s="138"/>
      <c r="WXT228" s="138"/>
      <c r="WXU228" s="138"/>
      <c r="WXV228" s="138"/>
      <c r="WXW228" s="138"/>
      <c r="WXX228" s="138"/>
      <c r="WXY228" s="138"/>
      <c r="WXZ228" s="138"/>
      <c r="WYA228" s="138"/>
      <c r="WYB228" s="138"/>
      <c r="WYC228" s="138"/>
      <c r="WYD228" s="138"/>
      <c r="WYE228" s="138"/>
      <c r="WYF228" s="138"/>
      <c r="WYG228" s="138"/>
      <c r="WYH228" s="138"/>
      <c r="WYI228" s="138"/>
      <c r="WYJ228" s="138"/>
      <c r="WYK228" s="138"/>
      <c r="WYL228" s="138"/>
      <c r="WYM228" s="138"/>
      <c r="WYN228" s="138"/>
      <c r="WYO228" s="138"/>
      <c r="WYP228" s="138"/>
      <c r="WYQ228" s="138"/>
      <c r="WYR228" s="138"/>
      <c r="WYS228" s="138"/>
      <c r="WYT228" s="138"/>
      <c r="WYU228" s="138"/>
      <c r="WYV228" s="138"/>
      <c r="WYW228" s="138"/>
      <c r="WYX228" s="138"/>
      <c r="WYY228" s="138"/>
      <c r="WYZ228" s="138"/>
      <c r="WZA228" s="138"/>
      <c r="WZB228" s="138"/>
      <c r="WZC228" s="138"/>
      <c r="WZD228" s="138"/>
      <c r="WZE228" s="138"/>
      <c r="WZF228" s="138"/>
      <c r="WZG228" s="138"/>
      <c r="WZH228" s="138"/>
      <c r="WZI228" s="138"/>
      <c r="WZJ228" s="138"/>
      <c r="WZK228" s="138"/>
      <c r="WZL228" s="138"/>
      <c r="WZM228" s="138"/>
      <c r="WZN228" s="138"/>
      <c r="WZO228" s="138"/>
      <c r="WZP228" s="138"/>
      <c r="WZQ228" s="138"/>
      <c r="WZR228" s="138"/>
      <c r="WZS228" s="138"/>
      <c r="WZT228" s="138"/>
      <c r="WZU228" s="138"/>
      <c r="WZV228" s="138"/>
      <c r="WZW228" s="138"/>
      <c r="WZX228" s="138"/>
      <c r="WZY228" s="138"/>
      <c r="WZZ228" s="138"/>
      <c r="XAA228" s="138"/>
      <c r="XAB228" s="138"/>
      <c r="XAC228" s="138"/>
      <c r="XAD228" s="138"/>
      <c r="XAE228" s="138"/>
      <c r="XAF228" s="138"/>
      <c r="XAG228" s="138"/>
      <c r="XAH228" s="138"/>
      <c r="XAI228" s="138"/>
      <c r="XAJ228" s="138"/>
      <c r="XAK228" s="138"/>
      <c r="XAL228" s="138"/>
      <c r="XAM228" s="138"/>
      <c r="XAN228" s="138"/>
      <c r="XAO228" s="138"/>
      <c r="XAP228" s="138"/>
      <c r="XAQ228" s="138"/>
      <c r="XAR228" s="138"/>
      <c r="XAS228" s="138"/>
      <c r="XAT228" s="138"/>
      <c r="XAU228" s="138"/>
      <c r="XAV228" s="138"/>
    </row>
    <row r="229" spans="1:16272" ht="30">
      <c r="A229" s="117"/>
      <c r="B229" s="322" t="s">
        <v>1212</v>
      </c>
      <c r="C229" s="52"/>
      <c r="D229" s="61" t="s">
        <v>2823</v>
      </c>
      <c r="E229" s="61" t="s">
        <v>2256</v>
      </c>
      <c r="F229" s="61" t="s">
        <v>2256</v>
      </c>
      <c r="G229" s="52" t="s">
        <v>357</v>
      </c>
      <c r="H229" s="52" t="s">
        <v>346</v>
      </c>
      <c r="I229" s="52" t="s">
        <v>359</v>
      </c>
      <c r="J229" s="61" t="s">
        <v>462</v>
      </c>
      <c r="K229" s="52" t="s">
        <v>2904</v>
      </c>
      <c r="L229" s="116"/>
      <c r="M229" s="52" t="s">
        <v>332</v>
      </c>
      <c r="N229" s="46">
        <v>44109</v>
      </c>
      <c r="O229" s="113">
        <v>44127</v>
      </c>
      <c r="P229" s="46">
        <v>44043</v>
      </c>
      <c r="Q229" s="46">
        <f>P229-7</f>
        <v>44036</v>
      </c>
      <c r="R229" s="109" t="s">
        <v>333</v>
      </c>
      <c r="S229" s="52"/>
      <c r="T229" s="144"/>
      <c r="U229" s="52" t="s">
        <v>350</v>
      </c>
      <c r="V229" s="72" t="s">
        <v>552</v>
      </c>
      <c r="W229" s="137" t="s">
        <v>1016</v>
      </c>
      <c r="X229" s="47" t="str">
        <f>VLOOKUP(E229,'CTO List'!B:C,2,0)</f>
        <v>82D1</v>
      </c>
      <c r="Y229" s="47" t="str">
        <f>VLOOKUP(D229,'Portfolio 2018'!A:B,2,0)</f>
        <v>82D1CTO1WW</v>
      </c>
    </row>
    <row r="230" spans="1:16272" s="47" customFormat="1" ht="30">
      <c r="A230" s="117"/>
      <c r="B230" s="52" t="s">
        <v>1212</v>
      </c>
      <c r="C230" s="52"/>
      <c r="D230" s="61" t="s">
        <v>3066</v>
      </c>
      <c r="E230" s="279" t="s">
        <v>2255</v>
      </c>
      <c r="F230" s="279" t="s">
        <v>2255</v>
      </c>
      <c r="G230" s="52" t="s">
        <v>357</v>
      </c>
      <c r="H230" s="52" t="s">
        <v>358</v>
      </c>
      <c r="I230" s="52" t="s">
        <v>359</v>
      </c>
      <c r="J230" s="61" t="s">
        <v>462</v>
      </c>
      <c r="K230" s="170" t="s">
        <v>2904</v>
      </c>
      <c r="L230" s="116"/>
      <c r="M230" s="52" t="s">
        <v>332</v>
      </c>
      <c r="N230" s="46">
        <v>44109</v>
      </c>
      <c r="O230" s="113">
        <v>44123</v>
      </c>
      <c r="P230" s="46">
        <v>44043</v>
      </c>
      <c r="Q230" s="46">
        <f>P230-7</f>
        <v>44036</v>
      </c>
      <c r="R230" s="109" t="s">
        <v>333</v>
      </c>
      <c r="S230" s="52"/>
      <c r="T230" s="281"/>
      <c r="U230" s="52" t="s">
        <v>350</v>
      </c>
      <c r="V230" s="74" t="s">
        <v>552</v>
      </c>
      <c r="W230" s="44" t="s">
        <v>1016</v>
      </c>
      <c r="X230" s="47" t="str">
        <f>VLOOKUP(E230,'CTO List'!B:C,2,0)</f>
        <v>82D2</v>
      </c>
      <c r="Y230" s="47" t="str">
        <f>VLOOKUP(D230,'Portfolio 2018'!A:B,2,0)</f>
        <v>82D2CTO1WW</v>
      </c>
    </row>
    <row r="231" spans="1:16272" ht="30">
      <c r="A231" s="204"/>
      <c r="B231" s="85"/>
      <c r="D231" s="187" t="s">
        <v>3562</v>
      </c>
      <c r="E231" s="187" t="s">
        <v>3563</v>
      </c>
      <c r="F231" s="85" t="s">
        <v>3560</v>
      </c>
      <c r="G231" s="52" t="s">
        <v>328</v>
      </c>
      <c r="H231" s="52" t="s">
        <v>329</v>
      </c>
      <c r="I231" s="85" t="s">
        <v>330</v>
      </c>
      <c r="J231" s="85" t="s">
        <v>2081</v>
      </c>
      <c r="L231" s="51"/>
      <c r="M231" s="52" t="s">
        <v>332</v>
      </c>
      <c r="N231" s="210">
        <v>44109</v>
      </c>
      <c r="O231" s="210">
        <v>44109</v>
      </c>
      <c r="P231" s="210">
        <v>44074</v>
      </c>
      <c r="Q231" s="210">
        <v>44060</v>
      </c>
      <c r="R231" s="76" t="s">
        <v>333</v>
      </c>
      <c r="S231" s="85"/>
      <c r="U231" s="52" t="s">
        <v>413</v>
      </c>
      <c r="V231" s="23">
        <v>44655</v>
      </c>
      <c r="W231" s="44" t="s">
        <v>1016</v>
      </c>
      <c r="X231" s="47" t="str">
        <f>VLOOKUP(E231,'CTO List'!B:C,2,0)</f>
        <v>20Y1</v>
      </c>
      <c r="Y231" s="47" t="str">
        <f>VLOOKUP(D231,'Portfolio 2018'!A:B,2,0)</f>
        <v>P14s AMD G1</v>
      </c>
    </row>
    <row r="232" spans="1:16272" ht="30">
      <c r="A232" s="117"/>
      <c r="B232" s="52" t="s">
        <v>1212</v>
      </c>
      <c r="C232" s="52"/>
      <c r="D232" s="61" t="s">
        <v>3065</v>
      </c>
      <c r="E232" s="63" t="s">
        <v>2299</v>
      </c>
      <c r="F232" s="63" t="s">
        <v>2299</v>
      </c>
      <c r="G232" s="62" t="s">
        <v>357</v>
      </c>
      <c r="H232" s="62" t="s">
        <v>346</v>
      </c>
      <c r="I232" s="52" t="s">
        <v>359</v>
      </c>
      <c r="J232" s="63" t="s">
        <v>462</v>
      </c>
      <c r="K232" s="52" t="s">
        <v>2906</v>
      </c>
      <c r="L232" s="52"/>
      <c r="M232" s="52" t="s">
        <v>332</v>
      </c>
      <c r="N232" s="113">
        <v>44120</v>
      </c>
      <c r="O232" s="114">
        <v>44134</v>
      </c>
      <c r="P232" s="113">
        <v>44057</v>
      </c>
      <c r="Q232" s="46">
        <f t="shared" ref="Q232:Q246" si="1">P232-7</f>
        <v>44050</v>
      </c>
      <c r="R232" s="109" t="s">
        <v>333</v>
      </c>
      <c r="S232" s="52"/>
      <c r="T232" s="144"/>
      <c r="U232" s="52" t="s">
        <v>391</v>
      </c>
      <c r="V232" s="72" t="s">
        <v>552</v>
      </c>
      <c r="W232" s="137" t="s">
        <v>1016</v>
      </c>
      <c r="X232" s="47" t="str">
        <f>VLOOKUP(E232,'CTO List'!B:C,2,0)</f>
        <v>82CU</v>
      </c>
      <c r="Y232" s="47" t="str">
        <f>VLOOKUP(D232,'Portfolio 2018'!A:B,2,0)</f>
        <v>82CUCTO1WW</v>
      </c>
    </row>
    <row r="233" spans="1:16272" ht="30">
      <c r="A233" s="204"/>
      <c r="B233" s="85" t="s">
        <v>319</v>
      </c>
      <c r="C233" s="52"/>
      <c r="D233" s="61" t="s">
        <v>3433</v>
      </c>
      <c r="E233" s="52" t="s">
        <v>3155</v>
      </c>
      <c r="F233" s="52" t="s">
        <v>3155</v>
      </c>
      <c r="G233" s="52" t="s">
        <v>357</v>
      </c>
      <c r="H233" s="52" t="s">
        <v>358</v>
      </c>
      <c r="I233" s="52" t="s">
        <v>359</v>
      </c>
      <c r="J233" s="52" t="s">
        <v>571</v>
      </c>
      <c r="K233" s="53" t="s">
        <v>2704</v>
      </c>
      <c r="M233" s="52" t="s">
        <v>332</v>
      </c>
      <c r="N233" s="46">
        <v>44120</v>
      </c>
      <c r="O233" s="46">
        <v>44134</v>
      </c>
      <c r="P233" s="46">
        <v>44082</v>
      </c>
      <c r="Q233" s="46">
        <f t="shared" si="1"/>
        <v>44075</v>
      </c>
      <c r="R233" s="61" t="s">
        <v>1086</v>
      </c>
      <c r="S233" s="85"/>
      <c r="U233" s="74" t="s">
        <v>413</v>
      </c>
      <c r="V233" s="404" t="s">
        <v>552</v>
      </c>
      <c r="W233" s="137" t="s">
        <v>1016</v>
      </c>
      <c r="X233" s="47" t="str">
        <f>VLOOKUP(E233,'CTO List'!B:C,2,0)</f>
        <v>82HS</v>
      </c>
      <c r="Y233" s="47" t="str">
        <f>VLOOKUP(D233,'Portfolio 2018'!A:B,2,0)</f>
        <v>82LTCTO1WW</v>
      </c>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c r="CA233" s="47"/>
      <c r="CB233" s="47"/>
      <c r="CC233" s="47"/>
      <c r="CD233" s="47"/>
      <c r="CE233" s="47"/>
      <c r="CF233" s="47"/>
      <c r="CG233" s="47"/>
      <c r="CH233" s="47"/>
      <c r="CI233" s="47"/>
      <c r="CJ233" s="47"/>
      <c r="CK233" s="47"/>
      <c r="CL233" s="47"/>
      <c r="CM233" s="47"/>
      <c r="CN233" s="47"/>
      <c r="CO233" s="47"/>
      <c r="CP233" s="47"/>
      <c r="CQ233" s="47"/>
      <c r="CR233" s="47"/>
      <c r="CS233" s="47"/>
      <c r="CT233" s="47"/>
      <c r="CU233" s="47"/>
      <c r="CV233" s="47"/>
      <c r="CW233" s="47"/>
      <c r="CX233" s="47"/>
      <c r="CY233" s="47"/>
      <c r="CZ233" s="47"/>
      <c r="DA233" s="47"/>
      <c r="DB233" s="47"/>
      <c r="DC233" s="47"/>
      <c r="DD233" s="47"/>
      <c r="DE233" s="47"/>
      <c r="DF233" s="47"/>
      <c r="DG233" s="47"/>
      <c r="DH233" s="47"/>
      <c r="DI233" s="47"/>
      <c r="DJ233" s="47"/>
      <c r="DK233" s="47"/>
      <c r="DL233" s="47"/>
      <c r="DM233" s="47"/>
      <c r="DN233" s="47"/>
      <c r="DO233" s="47"/>
      <c r="DP233" s="47"/>
      <c r="DQ233" s="47"/>
      <c r="DR233" s="47"/>
      <c r="DS233" s="47"/>
      <c r="DT233" s="47"/>
      <c r="DU233" s="47"/>
      <c r="DV233" s="47"/>
      <c r="DW233" s="47"/>
      <c r="DX233" s="47"/>
      <c r="DY233" s="47"/>
      <c r="DZ233" s="47"/>
      <c r="EA233" s="47"/>
      <c r="EB233" s="47"/>
      <c r="EC233" s="47"/>
      <c r="ED233" s="47"/>
      <c r="EE233" s="47"/>
      <c r="EF233" s="47"/>
      <c r="EG233" s="47"/>
      <c r="EH233" s="47"/>
      <c r="EI233" s="47"/>
      <c r="EJ233" s="47"/>
      <c r="EK233" s="47"/>
      <c r="EL233" s="47"/>
      <c r="EM233" s="47"/>
      <c r="EN233" s="47"/>
      <c r="EO233" s="47"/>
      <c r="EP233" s="47"/>
      <c r="EQ233" s="47"/>
      <c r="ER233" s="47"/>
      <c r="ES233" s="47"/>
      <c r="ET233" s="47"/>
      <c r="EU233" s="47"/>
      <c r="EV233" s="47"/>
      <c r="EW233" s="47"/>
      <c r="EX233" s="47"/>
      <c r="EY233" s="47"/>
      <c r="EZ233" s="47"/>
      <c r="FA233" s="47"/>
      <c r="FB233" s="47"/>
      <c r="FC233" s="47"/>
      <c r="FD233" s="47"/>
      <c r="FE233" s="47"/>
      <c r="FF233" s="47"/>
      <c r="FG233" s="47"/>
      <c r="FH233" s="47"/>
      <c r="FI233" s="47"/>
      <c r="FJ233" s="47"/>
      <c r="FK233" s="47"/>
      <c r="FL233" s="47"/>
      <c r="FM233" s="47"/>
      <c r="FN233" s="47"/>
      <c r="FO233" s="47"/>
      <c r="FP233" s="47"/>
      <c r="FQ233" s="47"/>
      <c r="FR233" s="47"/>
      <c r="FS233" s="47"/>
      <c r="FT233" s="47"/>
      <c r="FU233" s="47"/>
      <c r="FV233" s="47"/>
      <c r="FW233" s="47"/>
      <c r="FX233" s="47"/>
      <c r="FY233" s="47"/>
      <c r="FZ233" s="47"/>
      <c r="GA233" s="47"/>
      <c r="GB233" s="47"/>
      <c r="GC233" s="47"/>
      <c r="GD233" s="47"/>
      <c r="GE233" s="47"/>
      <c r="GF233" s="47"/>
      <c r="GG233" s="47"/>
      <c r="GH233" s="47"/>
      <c r="GI233" s="47"/>
      <c r="GJ233" s="47"/>
      <c r="GK233" s="47"/>
      <c r="GL233" s="47"/>
      <c r="GM233" s="47"/>
      <c r="GN233" s="47"/>
      <c r="GO233" s="47"/>
      <c r="GP233" s="47"/>
      <c r="GQ233" s="47"/>
      <c r="GR233" s="47"/>
      <c r="GS233" s="47"/>
      <c r="GT233" s="47"/>
      <c r="GU233" s="47"/>
      <c r="GV233" s="47"/>
      <c r="GW233" s="47"/>
      <c r="GX233" s="47"/>
      <c r="GY233" s="47"/>
      <c r="GZ233" s="47"/>
      <c r="HA233" s="47"/>
      <c r="HB233" s="47"/>
      <c r="HC233" s="47"/>
      <c r="HD233" s="47"/>
      <c r="HE233" s="47"/>
      <c r="HF233" s="47"/>
      <c r="HG233" s="47"/>
      <c r="HH233" s="47"/>
      <c r="HI233" s="47"/>
      <c r="HJ233" s="47"/>
      <c r="HK233" s="47"/>
      <c r="HL233" s="47"/>
      <c r="HM233" s="47"/>
      <c r="HN233" s="47"/>
      <c r="HO233" s="47"/>
      <c r="HP233" s="47"/>
      <c r="HQ233" s="47"/>
      <c r="HR233" s="47"/>
      <c r="HS233" s="47"/>
      <c r="HT233" s="47"/>
      <c r="HU233" s="47"/>
      <c r="HV233" s="47"/>
      <c r="HW233" s="47"/>
      <c r="HX233" s="47"/>
      <c r="HY233" s="47"/>
      <c r="HZ233" s="47"/>
      <c r="IA233" s="47"/>
      <c r="IB233" s="47"/>
      <c r="IC233" s="47"/>
      <c r="ID233" s="47"/>
      <c r="IE233" s="47"/>
      <c r="IF233" s="47"/>
      <c r="IG233" s="47"/>
      <c r="IH233" s="47"/>
      <c r="II233" s="47"/>
      <c r="IJ233" s="47"/>
      <c r="IK233" s="47"/>
      <c r="IL233" s="47"/>
      <c r="IM233" s="47"/>
      <c r="IN233" s="47"/>
      <c r="IO233" s="47"/>
      <c r="IP233" s="47"/>
      <c r="IQ233" s="47"/>
      <c r="IR233" s="47"/>
      <c r="IS233" s="47"/>
      <c r="IT233" s="47"/>
      <c r="IU233" s="47"/>
      <c r="IV233" s="47"/>
      <c r="IW233" s="47"/>
      <c r="IX233" s="47"/>
      <c r="IY233" s="47"/>
      <c r="IZ233" s="47"/>
      <c r="JA233" s="47"/>
      <c r="JB233" s="47"/>
      <c r="JC233" s="47"/>
      <c r="JD233" s="47"/>
      <c r="JE233" s="47"/>
      <c r="JF233" s="47"/>
      <c r="JG233" s="47"/>
      <c r="JH233" s="47"/>
      <c r="JI233" s="47"/>
      <c r="JJ233" s="47"/>
      <c r="JK233" s="47"/>
      <c r="JL233" s="47"/>
      <c r="JM233" s="47"/>
      <c r="JN233" s="47"/>
      <c r="JO233" s="47"/>
      <c r="JP233" s="47"/>
      <c r="JQ233" s="47"/>
      <c r="JR233" s="47"/>
      <c r="JS233" s="47"/>
      <c r="JT233" s="47"/>
      <c r="JU233" s="47"/>
      <c r="JV233" s="47"/>
      <c r="JW233" s="47"/>
      <c r="JX233" s="47"/>
      <c r="JY233" s="47"/>
      <c r="JZ233" s="47"/>
      <c r="KA233" s="47"/>
      <c r="KB233" s="47"/>
      <c r="KC233" s="47"/>
      <c r="KD233" s="47"/>
      <c r="KE233" s="47"/>
      <c r="KF233" s="47"/>
      <c r="KG233" s="47"/>
      <c r="KH233" s="47"/>
      <c r="KI233" s="47"/>
      <c r="KJ233" s="47"/>
      <c r="KK233" s="47"/>
      <c r="KL233" s="47"/>
      <c r="KM233" s="47"/>
      <c r="KN233" s="47"/>
      <c r="KO233" s="47"/>
      <c r="KP233" s="47"/>
      <c r="KQ233" s="47"/>
      <c r="KR233" s="47"/>
      <c r="KS233" s="47"/>
      <c r="KT233" s="47"/>
      <c r="KU233" s="47"/>
      <c r="KV233" s="47"/>
      <c r="KW233" s="47"/>
      <c r="KX233" s="47"/>
      <c r="KY233" s="47"/>
      <c r="KZ233" s="47"/>
      <c r="LA233" s="47"/>
      <c r="LB233" s="47"/>
      <c r="LC233" s="47"/>
      <c r="LD233" s="47"/>
      <c r="LE233" s="47"/>
      <c r="LF233" s="47"/>
      <c r="LG233" s="47"/>
      <c r="LH233" s="47"/>
      <c r="LI233" s="47"/>
      <c r="LJ233" s="47"/>
      <c r="LK233" s="47"/>
      <c r="LL233" s="47"/>
      <c r="LM233" s="47"/>
      <c r="LN233" s="47"/>
      <c r="LO233" s="47"/>
      <c r="LP233" s="47"/>
      <c r="LQ233" s="47"/>
      <c r="LR233" s="47"/>
      <c r="LS233" s="47"/>
      <c r="LT233" s="47"/>
      <c r="LU233" s="47"/>
      <c r="LV233" s="47"/>
      <c r="LW233" s="47"/>
      <c r="LX233" s="47"/>
      <c r="LY233" s="47"/>
      <c r="LZ233" s="47"/>
      <c r="MA233" s="47"/>
      <c r="MB233" s="47"/>
      <c r="MC233" s="47"/>
      <c r="MD233" s="47"/>
      <c r="ME233" s="47"/>
      <c r="MF233" s="47"/>
      <c r="MG233" s="47"/>
      <c r="MH233" s="47"/>
      <c r="MI233" s="47"/>
      <c r="MJ233" s="47"/>
      <c r="MK233" s="47"/>
      <c r="ML233" s="47"/>
      <c r="MM233" s="47"/>
      <c r="MN233" s="47"/>
      <c r="MO233" s="47"/>
      <c r="MP233" s="47"/>
      <c r="MQ233" s="47"/>
      <c r="MR233" s="47"/>
      <c r="MS233" s="47"/>
      <c r="MT233" s="47"/>
      <c r="MU233" s="47"/>
      <c r="MV233" s="47"/>
      <c r="MW233" s="47"/>
      <c r="MX233" s="47"/>
      <c r="MY233" s="47"/>
      <c r="MZ233" s="47"/>
      <c r="NA233" s="47"/>
      <c r="NB233" s="47"/>
      <c r="NC233" s="47"/>
      <c r="ND233" s="47"/>
      <c r="NE233" s="47"/>
      <c r="NF233" s="47"/>
      <c r="NG233" s="47"/>
      <c r="NH233" s="47"/>
      <c r="NI233" s="47"/>
      <c r="NJ233" s="47"/>
      <c r="NK233" s="47"/>
      <c r="NL233" s="47"/>
      <c r="NM233" s="47"/>
      <c r="NN233" s="47"/>
      <c r="NO233" s="47"/>
      <c r="NP233" s="47"/>
      <c r="NQ233" s="47"/>
      <c r="NR233" s="47"/>
      <c r="NS233" s="47"/>
      <c r="NT233" s="47"/>
      <c r="NU233" s="47"/>
      <c r="NV233" s="47"/>
      <c r="NW233" s="47"/>
      <c r="NX233" s="47"/>
      <c r="NY233" s="47"/>
      <c r="NZ233" s="47"/>
      <c r="OA233" s="47"/>
      <c r="OB233" s="47"/>
      <c r="OC233" s="47"/>
      <c r="OD233" s="47"/>
      <c r="OE233" s="47"/>
      <c r="OF233" s="47"/>
      <c r="OG233" s="47"/>
      <c r="OH233" s="47"/>
      <c r="OI233" s="47"/>
      <c r="OJ233" s="47"/>
      <c r="OK233" s="47"/>
      <c r="OL233" s="47"/>
      <c r="OM233" s="47"/>
      <c r="ON233" s="47"/>
      <c r="OO233" s="47"/>
      <c r="OP233" s="47"/>
      <c r="OQ233" s="47"/>
      <c r="OR233" s="47"/>
      <c r="OS233" s="47"/>
      <c r="OT233" s="47"/>
      <c r="OU233" s="47"/>
      <c r="OV233" s="47"/>
      <c r="OW233" s="47"/>
      <c r="OX233" s="47"/>
      <c r="OY233" s="47"/>
      <c r="OZ233" s="47"/>
      <c r="PA233" s="47"/>
      <c r="PB233" s="47"/>
      <c r="PC233" s="47"/>
      <c r="PD233" s="47"/>
      <c r="PE233" s="47"/>
      <c r="PF233" s="47"/>
      <c r="PG233" s="47"/>
      <c r="PH233" s="47"/>
      <c r="PI233" s="47"/>
      <c r="PJ233" s="47"/>
      <c r="PK233" s="47"/>
      <c r="PL233" s="47"/>
      <c r="PM233" s="47"/>
      <c r="PN233" s="47"/>
      <c r="PO233" s="47"/>
      <c r="PP233" s="47"/>
      <c r="PQ233" s="47"/>
      <c r="PR233" s="47"/>
      <c r="PS233" s="47"/>
      <c r="PT233" s="47"/>
      <c r="PU233" s="47"/>
      <c r="PV233" s="47"/>
      <c r="PW233" s="47"/>
      <c r="PX233" s="47"/>
      <c r="PY233" s="47"/>
      <c r="PZ233" s="47"/>
      <c r="QA233" s="47"/>
      <c r="QB233" s="47"/>
      <c r="QC233" s="47"/>
      <c r="QD233" s="47"/>
      <c r="QE233" s="47"/>
      <c r="QF233" s="47"/>
      <c r="QG233" s="47"/>
      <c r="QH233" s="47"/>
      <c r="QI233" s="47"/>
      <c r="QJ233" s="47"/>
      <c r="QK233" s="47"/>
      <c r="QL233" s="47"/>
      <c r="QM233" s="47"/>
      <c r="QN233" s="47"/>
      <c r="QO233" s="47"/>
      <c r="QP233" s="47"/>
      <c r="QQ233" s="47"/>
      <c r="QR233" s="47"/>
      <c r="QS233" s="47"/>
      <c r="QT233" s="47"/>
      <c r="QU233" s="47"/>
      <c r="QV233" s="47"/>
      <c r="QW233" s="47"/>
      <c r="QX233" s="47"/>
      <c r="QY233" s="47"/>
      <c r="QZ233" s="47"/>
      <c r="RA233" s="47"/>
      <c r="RB233" s="47"/>
      <c r="RC233" s="47"/>
      <c r="RD233" s="47"/>
      <c r="RE233" s="47"/>
      <c r="RF233" s="47"/>
      <c r="RG233" s="47"/>
      <c r="RH233" s="47"/>
      <c r="RI233" s="47"/>
      <c r="RJ233" s="47"/>
      <c r="RK233" s="47"/>
      <c r="RL233" s="47"/>
      <c r="RM233" s="47"/>
      <c r="RN233" s="47"/>
      <c r="RO233" s="47"/>
      <c r="RP233" s="47"/>
      <c r="RQ233" s="47"/>
      <c r="RR233" s="47"/>
      <c r="RS233" s="47"/>
      <c r="RT233" s="47"/>
      <c r="RU233" s="47"/>
      <c r="RV233" s="47"/>
      <c r="RW233" s="47"/>
      <c r="RX233" s="47"/>
      <c r="RY233" s="47"/>
      <c r="RZ233" s="47"/>
      <c r="SA233" s="47"/>
      <c r="SB233" s="47"/>
      <c r="SC233" s="47"/>
      <c r="SD233" s="47"/>
      <c r="SE233" s="47"/>
      <c r="SF233" s="47"/>
      <c r="SG233" s="47"/>
      <c r="SH233" s="47"/>
      <c r="SI233" s="47"/>
      <c r="SJ233" s="47"/>
      <c r="SK233" s="47"/>
      <c r="SL233" s="47"/>
      <c r="SM233" s="47"/>
      <c r="SN233" s="47"/>
      <c r="SO233" s="47"/>
      <c r="SP233" s="47"/>
      <c r="SQ233" s="47"/>
      <c r="SR233" s="47"/>
      <c r="SS233" s="47"/>
      <c r="ST233" s="47"/>
      <c r="SU233" s="47"/>
      <c r="SV233" s="47"/>
      <c r="SW233" s="47"/>
      <c r="SX233" s="47"/>
      <c r="SY233" s="47"/>
      <c r="SZ233" s="47"/>
      <c r="TA233" s="47"/>
      <c r="TB233" s="47"/>
      <c r="TC233" s="47"/>
      <c r="TD233" s="47"/>
      <c r="TE233" s="47"/>
      <c r="TF233" s="47"/>
      <c r="TG233" s="47"/>
      <c r="TH233" s="47"/>
      <c r="TI233" s="47"/>
      <c r="TJ233" s="47"/>
      <c r="TK233" s="47"/>
      <c r="TL233" s="47"/>
      <c r="TM233" s="47"/>
      <c r="TN233" s="47"/>
      <c r="TO233" s="47"/>
      <c r="TP233" s="47"/>
      <c r="TQ233" s="47"/>
      <c r="TR233" s="47"/>
      <c r="TS233" s="47"/>
      <c r="TT233" s="47"/>
      <c r="TU233" s="47"/>
      <c r="TV233" s="47"/>
      <c r="TW233" s="47"/>
      <c r="TX233" s="47"/>
      <c r="TY233" s="47"/>
      <c r="TZ233" s="47"/>
      <c r="UA233" s="47"/>
      <c r="UB233" s="47"/>
      <c r="UC233" s="47"/>
      <c r="UD233" s="47"/>
      <c r="UE233" s="47"/>
      <c r="UF233" s="47"/>
      <c r="UG233" s="47"/>
      <c r="UH233" s="47"/>
      <c r="UI233" s="47"/>
      <c r="UJ233" s="47"/>
      <c r="UK233" s="47"/>
      <c r="UL233" s="47"/>
      <c r="UM233" s="47"/>
      <c r="UN233" s="47"/>
      <c r="UO233" s="47"/>
      <c r="UP233" s="47"/>
      <c r="UQ233" s="47"/>
      <c r="UR233" s="47"/>
      <c r="US233" s="47"/>
      <c r="UT233" s="47"/>
      <c r="UU233" s="47"/>
      <c r="UV233" s="47"/>
      <c r="UW233" s="47"/>
      <c r="UX233" s="47"/>
      <c r="UY233" s="47"/>
      <c r="UZ233" s="47"/>
      <c r="VA233" s="47"/>
      <c r="VB233" s="47"/>
      <c r="VC233" s="47"/>
      <c r="VD233" s="47"/>
      <c r="VE233" s="47"/>
      <c r="VF233" s="47"/>
      <c r="VG233" s="47"/>
      <c r="VH233" s="47"/>
      <c r="VI233" s="47"/>
      <c r="VJ233" s="47"/>
      <c r="VK233" s="47"/>
      <c r="VL233" s="47"/>
      <c r="VM233" s="47"/>
      <c r="VN233" s="47"/>
      <c r="VO233" s="47"/>
      <c r="VP233" s="47"/>
      <c r="VQ233" s="47"/>
      <c r="VR233" s="47"/>
      <c r="VS233" s="47"/>
      <c r="VT233" s="47"/>
      <c r="VU233" s="47"/>
      <c r="VV233" s="47"/>
      <c r="VW233" s="47"/>
      <c r="VX233" s="47"/>
      <c r="VY233" s="47"/>
      <c r="VZ233" s="47"/>
      <c r="WA233" s="47"/>
      <c r="WB233" s="47"/>
      <c r="WC233" s="47"/>
      <c r="WD233" s="47"/>
      <c r="WE233" s="47"/>
      <c r="WF233" s="47"/>
      <c r="WG233" s="47"/>
      <c r="WH233" s="47"/>
      <c r="WI233" s="47"/>
      <c r="WJ233" s="47"/>
      <c r="WK233" s="47"/>
      <c r="WL233" s="47"/>
      <c r="WM233" s="47"/>
      <c r="WN233" s="47"/>
      <c r="WO233" s="47"/>
      <c r="WP233" s="47"/>
      <c r="WQ233" s="47"/>
      <c r="WR233" s="47"/>
      <c r="WS233" s="47"/>
      <c r="WT233" s="47"/>
      <c r="WU233" s="47"/>
      <c r="WV233" s="47"/>
      <c r="WW233" s="47"/>
      <c r="WX233" s="47"/>
      <c r="WY233" s="47"/>
      <c r="WZ233" s="47"/>
      <c r="XA233" s="47"/>
      <c r="XB233" s="47"/>
      <c r="XC233" s="47"/>
      <c r="XD233" s="47"/>
      <c r="XE233" s="47"/>
      <c r="XF233" s="47"/>
      <c r="XG233" s="47"/>
      <c r="XH233" s="47"/>
      <c r="XI233" s="47"/>
      <c r="XJ233" s="47"/>
      <c r="XK233" s="47"/>
      <c r="XL233" s="47"/>
      <c r="XM233" s="47"/>
      <c r="XN233" s="47"/>
      <c r="XO233" s="47"/>
      <c r="XP233" s="47"/>
      <c r="XQ233" s="47"/>
      <c r="XR233" s="47"/>
      <c r="XS233" s="47"/>
      <c r="XT233" s="47"/>
      <c r="XU233" s="47"/>
      <c r="XV233" s="47"/>
      <c r="XW233" s="47"/>
      <c r="XX233" s="47"/>
      <c r="XY233" s="47"/>
      <c r="XZ233" s="47"/>
      <c r="YA233" s="47"/>
      <c r="YB233" s="47"/>
      <c r="YC233" s="47"/>
      <c r="YD233" s="47"/>
      <c r="YE233" s="47"/>
      <c r="YF233" s="47"/>
      <c r="YG233" s="47"/>
      <c r="YH233" s="47"/>
      <c r="YI233" s="47"/>
      <c r="YJ233" s="47"/>
      <c r="YK233" s="47"/>
      <c r="YL233" s="47"/>
      <c r="YM233" s="47"/>
      <c r="YN233" s="47"/>
      <c r="YO233" s="47"/>
      <c r="YP233" s="47"/>
      <c r="YQ233" s="47"/>
      <c r="YR233" s="47"/>
      <c r="YS233" s="47"/>
      <c r="YT233" s="47"/>
      <c r="YU233" s="47"/>
      <c r="YV233" s="47"/>
      <c r="YW233" s="47"/>
      <c r="YX233" s="47"/>
      <c r="YY233" s="47"/>
      <c r="YZ233" s="47"/>
      <c r="ZA233" s="47"/>
      <c r="ZB233" s="47"/>
      <c r="ZC233" s="47"/>
      <c r="ZD233" s="47"/>
      <c r="ZE233" s="47"/>
      <c r="ZF233" s="47"/>
      <c r="ZG233" s="47"/>
      <c r="ZH233" s="47"/>
      <c r="ZI233" s="47"/>
      <c r="ZJ233" s="47"/>
      <c r="ZK233" s="47"/>
      <c r="ZL233" s="47"/>
      <c r="ZM233" s="47"/>
      <c r="ZN233" s="47"/>
      <c r="ZO233" s="47"/>
      <c r="ZP233" s="47"/>
      <c r="ZQ233" s="47"/>
      <c r="ZR233" s="47"/>
      <c r="ZS233" s="47"/>
      <c r="ZT233" s="47"/>
      <c r="ZU233" s="47"/>
      <c r="ZV233" s="47"/>
      <c r="ZW233" s="47"/>
      <c r="ZX233" s="47"/>
      <c r="ZY233" s="47"/>
      <c r="ZZ233" s="47"/>
      <c r="AAA233" s="47"/>
      <c r="AAB233" s="47"/>
      <c r="AAC233" s="47"/>
      <c r="AAD233" s="47"/>
      <c r="AAE233" s="47"/>
      <c r="AAF233" s="47"/>
      <c r="AAG233" s="47"/>
      <c r="AAH233" s="47"/>
      <c r="AAI233" s="47"/>
      <c r="AAJ233" s="47"/>
      <c r="AAK233" s="47"/>
      <c r="AAL233" s="47"/>
      <c r="AAM233" s="47"/>
      <c r="AAN233" s="47"/>
      <c r="AAO233" s="47"/>
      <c r="AAP233" s="47"/>
      <c r="AAQ233" s="47"/>
      <c r="AAR233" s="47"/>
      <c r="AAS233" s="47"/>
      <c r="AAT233" s="47"/>
      <c r="AAU233" s="47"/>
      <c r="AAV233" s="47"/>
      <c r="AAW233" s="47"/>
      <c r="AAX233" s="47"/>
      <c r="AAY233" s="47"/>
      <c r="AAZ233" s="47"/>
      <c r="ABA233" s="47"/>
      <c r="ABB233" s="47"/>
      <c r="ABC233" s="47"/>
      <c r="ABD233" s="47"/>
      <c r="ABE233" s="47"/>
      <c r="ABF233" s="47"/>
      <c r="ABG233" s="47"/>
      <c r="ABH233" s="47"/>
      <c r="ABI233" s="47"/>
      <c r="ABJ233" s="47"/>
      <c r="ABK233" s="47"/>
      <c r="ABL233" s="47"/>
      <c r="ABM233" s="47"/>
      <c r="ABN233" s="47"/>
      <c r="ABO233" s="47"/>
      <c r="ABP233" s="47"/>
      <c r="ABQ233" s="47"/>
      <c r="ABR233" s="47"/>
      <c r="ABS233" s="47"/>
      <c r="ABT233" s="47"/>
      <c r="ABU233" s="47"/>
      <c r="ABV233" s="47"/>
      <c r="ABW233" s="47"/>
      <c r="ABX233" s="47"/>
      <c r="ABY233" s="47"/>
      <c r="ABZ233" s="47"/>
      <c r="ACA233" s="47"/>
      <c r="ACB233" s="47"/>
      <c r="ACC233" s="47"/>
      <c r="ACD233" s="47"/>
      <c r="ACE233" s="47"/>
      <c r="ACF233" s="47"/>
      <c r="ACG233" s="47"/>
      <c r="ACH233" s="47"/>
      <c r="ACI233" s="47"/>
      <c r="ACJ233" s="47"/>
      <c r="ACK233" s="47"/>
      <c r="ACL233" s="47"/>
      <c r="ACM233" s="47"/>
      <c r="ACN233" s="47"/>
      <c r="ACO233" s="47"/>
      <c r="ACP233" s="47"/>
      <c r="ACQ233" s="47"/>
      <c r="ACR233" s="47"/>
      <c r="ACS233" s="47"/>
      <c r="ACT233" s="47"/>
      <c r="ACU233" s="47"/>
      <c r="ACV233" s="47"/>
      <c r="ACW233" s="47"/>
      <c r="ACX233" s="47"/>
      <c r="ACY233" s="47"/>
      <c r="ACZ233" s="47"/>
      <c r="ADA233" s="47"/>
      <c r="ADB233" s="47"/>
      <c r="ADC233" s="47"/>
      <c r="ADD233" s="47"/>
      <c r="ADE233" s="47"/>
      <c r="ADF233" s="47"/>
      <c r="ADG233" s="47"/>
      <c r="ADH233" s="47"/>
      <c r="ADI233" s="47"/>
      <c r="ADJ233" s="47"/>
      <c r="ADK233" s="47"/>
      <c r="ADL233" s="47"/>
      <c r="ADM233" s="47"/>
      <c r="ADN233" s="47"/>
      <c r="ADO233" s="47"/>
      <c r="ADP233" s="47"/>
      <c r="ADQ233" s="47"/>
      <c r="ADR233" s="47"/>
      <c r="ADS233" s="47"/>
      <c r="ADT233" s="47"/>
      <c r="ADU233" s="47"/>
      <c r="ADV233" s="47"/>
      <c r="ADW233" s="47"/>
      <c r="ADX233" s="47"/>
      <c r="ADY233" s="47"/>
      <c r="ADZ233" s="47"/>
      <c r="AEA233" s="47"/>
      <c r="AEB233" s="47"/>
      <c r="AEC233" s="47"/>
      <c r="AED233" s="47"/>
      <c r="AEE233" s="47"/>
      <c r="AEF233" s="47"/>
      <c r="AEG233" s="47"/>
      <c r="AEH233" s="47"/>
      <c r="AEI233" s="47"/>
      <c r="AEJ233" s="47"/>
      <c r="AEK233" s="47"/>
      <c r="AEL233" s="47"/>
      <c r="AEM233" s="47"/>
      <c r="AEN233" s="47"/>
      <c r="AEO233" s="47"/>
      <c r="AEP233" s="47"/>
      <c r="AEQ233" s="47"/>
      <c r="AER233" s="47"/>
      <c r="AES233" s="47"/>
      <c r="AET233" s="47"/>
      <c r="AEU233" s="47"/>
      <c r="AEV233" s="47"/>
      <c r="AEW233" s="47"/>
      <c r="AEX233" s="47"/>
      <c r="AEY233" s="47"/>
      <c r="AEZ233" s="47"/>
      <c r="AFA233" s="47"/>
      <c r="AFB233" s="47"/>
      <c r="AFC233" s="47"/>
      <c r="AFD233" s="47"/>
      <c r="AFE233" s="47"/>
      <c r="AFF233" s="47"/>
      <c r="AFG233" s="47"/>
      <c r="AFH233" s="47"/>
      <c r="AFI233" s="47"/>
      <c r="AFJ233" s="47"/>
      <c r="AFK233" s="47"/>
      <c r="AFL233" s="47"/>
      <c r="AFM233" s="47"/>
      <c r="AFN233" s="47"/>
      <c r="AFO233" s="47"/>
      <c r="AFP233" s="47"/>
      <c r="AFQ233" s="47"/>
      <c r="AFR233" s="47"/>
      <c r="AFS233" s="47"/>
      <c r="AFT233" s="47"/>
      <c r="AFU233" s="47"/>
      <c r="AFV233" s="47"/>
      <c r="AFW233" s="47"/>
      <c r="AFX233" s="47"/>
      <c r="AFY233" s="47"/>
      <c r="AFZ233" s="47"/>
      <c r="AGA233" s="47"/>
      <c r="AGB233" s="47"/>
      <c r="AGC233" s="47"/>
      <c r="AGD233" s="47"/>
      <c r="AGE233" s="47"/>
      <c r="AGF233" s="47"/>
      <c r="AGG233" s="47"/>
      <c r="AGH233" s="47"/>
      <c r="AGI233" s="47"/>
      <c r="AGJ233" s="47"/>
      <c r="AGK233" s="47"/>
      <c r="AGL233" s="47"/>
      <c r="AGM233" s="47"/>
      <c r="AGN233" s="47"/>
      <c r="AGO233" s="47"/>
      <c r="AGP233" s="47"/>
      <c r="AGQ233" s="47"/>
      <c r="AGR233" s="47"/>
      <c r="AGS233" s="47"/>
      <c r="AGT233" s="47"/>
      <c r="AGU233" s="47"/>
      <c r="AGV233" s="47"/>
      <c r="AGW233" s="47"/>
      <c r="AGX233" s="47"/>
      <c r="AGY233" s="47"/>
      <c r="AGZ233" s="47"/>
      <c r="AHA233" s="47"/>
      <c r="AHB233" s="47"/>
      <c r="AHC233" s="47"/>
      <c r="AHD233" s="47"/>
      <c r="AHE233" s="47"/>
      <c r="AHF233" s="47"/>
      <c r="AHG233" s="47"/>
      <c r="AHH233" s="47"/>
      <c r="AHI233" s="47"/>
      <c r="AHJ233" s="47"/>
      <c r="AHK233" s="47"/>
      <c r="AHL233" s="47"/>
      <c r="AHM233" s="47"/>
      <c r="AHN233" s="47"/>
      <c r="AHO233" s="47"/>
      <c r="AHP233" s="47"/>
      <c r="AHQ233" s="47"/>
      <c r="AHR233" s="47"/>
      <c r="AHS233" s="47"/>
      <c r="AHT233" s="47"/>
      <c r="AHU233" s="47"/>
      <c r="AHV233" s="47"/>
      <c r="AHW233" s="47"/>
      <c r="AHX233" s="47"/>
      <c r="AHY233" s="47"/>
      <c r="AHZ233" s="47"/>
      <c r="AIA233" s="47"/>
      <c r="AIB233" s="47"/>
      <c r="AIC233" s="47"/>
      <c r="AID233" s="47"/>
      <c r="AIE233" s="47"/>
      <c r="AIF233" s="47"/>
      <c r="AIG233" s="47"/>
      <c r="AIH233" s="47"/>
      <c r="AII233" s="47"/>
      <c r="AIJ233" s="47"/>
      <c r="AIK233" s="47"/>
      <c r="AIL233" s="47"/>
      <c r="AIM233" s="47"/>
      <c r="AIN233" s="47"/>
      <c r="AIO233" s="47"/>
      <c r="AIP233" s="47"/>
      <c r="AIQ233" s="47"/>
      <c r="AIR233" s="47"/>
      <c r="AIS233" s="47"/>
      <c r="AIT233" s="47"/>
      <c r="AIU233" s="47"/>
      <c r="AIV233" s="47"/>
      <c r="AIW233" s="47"/>
      <c r="AIX233" s="47"/>
      <c r="AIY233" s="47"/>
      <c r="AIZ233" s="47"/>
      <c r="AJA233" s="47"/>
      <c r="AJB233" s="47"/>
      <c r="AJC233" s="47"/>
      <c r="AJD233" s="47"/>
      <c r="AJE233" s="47"/>
      <c r="AJF233" s="47"/>
      <c r="AJG233" s="47"/>
      <c r="AJH233" s="47"/>
      <c r="AJI233" s="47"/>
      <c r="AJJ233" s="47"/>
      <c r="AJK233" s="47"/>
      <c r="AJL233" s="47"/>
      <c r="AJM233" s="47"/>
      <c r="AJN233" s="47"/>
      <c r="AJO233" s="47"/>
      <c r="AJP233" s="47"/>
      <c r="AJQ233" s="47"/>
      <c r="AJR233" s="47"/>
      <c r="AJS233" s="47"/>
      <c r="AJT233" s="47"/>
      <c r="AJU233" s="47"/>
      <c r="AJV233" s="47"/>
      <c r="AJW233" s="47"/>
      <c r="AJX233" s="47"/>
      <c r="AJY233" s="47"/>
      <c r="AJZ233" s="47"/>
      <c r="AKA233" s="47"/>
      <c r="AKB233" s="47"/>
      <c r="AKC233" s="47"/>
      <c r="AKD233" s="47"/>
      <c r="AKE233" s="47"/>
      <c r="AKF233" s="47"/>
      <c r="AKG233" s="47"/>
      <c r="AKH233" s="47"/>
      <c r="AKI233" s="47"/>
      <c r="AKJ233" s="47"/>
      <c r="AKK233" s="47"/>
      <c r="AKL233" s="47"/>
      <c r="AKM233" s="47"/>
      <c r="AKN233" s="47"/>
      <c r="AKO233" s="47"/>
      <c r="AKP233" s="47"/>
      <c r="AKQ233" s="47"/>
      <c r="AKR233" s="47"/>
      <c r="AKS233" s="47"/>
      <c r="AKT233" s="47"/>
      <c r="AKU233" s="47"/>
      <c r="AKV233" s="47"/>
      <c r="AKW233" s="47"/>
      <c r="AKX233" s="47"/>
      <c r="AKY233" s="47"/>
      <c r="AKZ233" s="47"/>
      <c r="ALA233" s="47"/>
      <c r="ALB233" s="47"/>
      <c r="ALC233" s="47"/>
      <c r="ALD233" s="47"/>
      <c r="ALE233" s="47"/>
      <c r="ALF233" s="47"/>
      <c r="ALG233" s="47"/>
      <c r="ALH233" s="47"/>
      <c r="ALI233" s="47"/>
      <c r="ALJ233" s="47"/>
      <c r="ALK233" s="47"/>
      <c r="ALL233" s="47"/>
      <c r="ALM233" s="47"/>
      <c r="ALN233" s="47"/>
      <c r="ALO233" s="47"/>
      <c r="ALP233" s="47"/>
      <c r="ALQ233" s="47"/>
      <c r="ALR233" s="47"/>
      <c r="ALS233" s="47"/>
      <c r="ALT233" s="47"/>
      <c r="ALU233" s="47"/>
      <c r="ALV233" s="47"/>
      <c r="ALW233" s="47"/>
      <c r="ALX233" s="47"/>
      <c r="ALY233" s="47"/>
      <c r="ALZ233" s="47"/>
      <c r="AMA233" s="47"/>
      <c r="AMB233" s="47"/>
      <c r="AMC233" s="47"/>
      <c r="AMD233" s="47"/>
      <c r="AME233" s="47"/>
      <c r="AMF233" s="47"/>
      <c r="AMG233" s="47"/>
      <c r="AMH233" s="47"/>
      <c r="AMI233" s="47"/>
      <c r="AMJ233" s="47"/>
      <c r="AMK233" s="47"/>
      <c r="AML233" s="47"/>
      <c r="AMM233" s="47"/>
      <c r="AMN233" s="47"/>
      <c r="AMO233" s="47"/>
      <c r="AMP233" s="47"/>
      <c r="AMQ233" s="47"/>
      <c r="AMR233" s="47"/>
      <c r="AMS233" s="47"/>
      <c r="AMT233" s="47"/>
      <c r="AMU233" s="47"/>
      <c r="AMV233" s="47"/>
      <c r="AMW233" s="47"/>
      <c r="AMX233" s="47"/>
      <c r="AMY233" s="47"/>
      <c r="AMZ233" s="47"/>
      <c r="ANA233" s="47"/>
      <c r="ANB233" s="47"/>
      <c r="ANC233" s="47"/>
      <c r="AND233" s="47"/>
      <c r="ANE233" s="47"/>
      <c r="ANF233" s="47"/>
      <c r="ANG233" s="47"/>
      <c r="ANH233" s="47"/>
      <c r="ANI233" s="47"/>
      <c r="ANJ233" s="47"/>
      <c r="ANK233" s="47"/>
      <c r="ANL233" s="47"/>
      <c r="ANM233" s="47"/>
      <c r="ANN233" s="47"/>
      <c r="ANO233" s="47"/>
      <c r="ANP233" s="47"/>
      <c r="ANQ233" s="47"/>
      <c r="ANR233" s="47"/>
      <c r="ANS233" s="47"/>
      <c r="ANT233" s="47"/>
      <c r="ANU233" s="47"/>
      <c r="ANV233" s="47"/>
      <c r="ANW233" s="47"/>
      <c r="ANX233" s="47"/>
      <c r="ANY233" s="47"/>
      <c r="ANZ233" s="47"/>
      <c r="AOA233" s="47"/>
      <c r="AOB233" s="47"/>
      <c r="AOC233" s="47"/>
      <c r="AOD233" s="47"/>
      <c r="AOE233" s="47"/>
      <c r="AOF233" s="47"/>
      <c r="AOG233" s="47"/>
      <c r="AOH233" s="47"/>
      <c r="AOI233" s="47"/>
      <c r="AOJ233" s="47"/>
      <c r="AOK233" s="47"/>
      <c r="AOL233" s="47"/>
      <c r="AOM233" s="47"/>
      <c r="AON233" s="47"/>
      <c r="AOO233" s="47"/>
      <c r="AOP233" s="47"/>
      <c r="AOQ233" s="47"/>
      <c r="AOR233" s="47"/>
      <c r="AOS233" s="47"/>
      <c r="AOT233" s="47"/>
      <c r="AOU233" s="47"/>
      <c r="AOV233" s="47"/>
      <c r="AOW233" s="47"/>
      <c r="AOX233" s="47"/>
      <c r="AOY233" s="47"/>
      <c r="AOZ233" s="47"/>
      <c r="APA233" s="47"/>
      <c r="APB233" s="47"/>
      <c r="APC233" s="47"/>
      <c r="APD233" s="47"/>
      <c r="APE233" s="47"/>
      <c r="APF233" s="47"/>
      <c r="APG233" s="47"/>
      <c r="APH233" s="47"/>
      <c r="API233" s="47"/>
      <c r="APJ233" s="47"/>
      <c r="APK233" s="47"/>
      <c r="APL233" s="47"/>
      <c r="APM233" s="47"/>
      <c r="APN233" s="47"/>
      <c r="APO233" s="47"/>
      <c r="APP233" s="47"/>
      <c r="APQ233" s="47"/>
      <c r="APR233" s="47"/>
      <c r="APS233" s="47"/>
      <c r="APT233" s="47"/>
      <c r="APU233" s="47"/>
      <c r="APV233" s="47"/>
      <c r="APW233" s="47"/>
      <c r="APX233" s="47"/>
      <c r="APY233" s="47"/>
      <c r="APZ233" s="47"/>
      <c r="AQA233" s="47"/>
      <c r="AQB233" s="47"/>
      <c r="AQC233" s="47"/>
      <c r="AQD233" s="47"/>
      <c r="AQE233" s="47"/>
      <c r="AQF233" s="47"/>
      <c r="AQG233" s="47"/>
      <c r="AQH233" s="47"/>
      <c r="AQI233" s="47"/>
      <c r="AQJ233" s="47"/>
      <c r="AQK233" s="47"/>
      <c r="AQL233" s="47"/>
      <c r="AQM233" s="47"/>
      <c r="AQN233" s="47"/>
      <c r="AQO233" s="47"/>
      <c r="AQP233" s="47"/>
      <c r="AQQ233" s="47"/>
      <c r="AQR233" s="47"/>
      <c r="AQS233" s="47"/>
      <c r="AQT233" s="47"/>
      <c r="AQU233" s="47"/>
      <c r="AQV233" s="47"/>
      <c r="AQW233" s="47"/>
      <c r="AQX233" s="47"/>
      <c r="AQY233" s="47"/>
      <c r="AQZ233" s="47"/>
      <c r="ARA233" s="47"/>
      <c r="ARB233" s="47"/>
      <c r="ARC233" s="47"/>
      <c r="ARD233" s="47"/>
      <c r="ARE233" s="47"/>
      <c r="ARF233" s="47"/>
      <c r="ARG233" s="47"/>
      <c r="ARH233" s="47"/>
      <c r="ARI233" s="47"/>
      <c r="ARJ233" s="47"/>
      <c r="ARK233" s="47"/>
      <c r="ARL233" s="47"/>
      <c r="ARM233" s="47"/>
      <c r="ARN233" s="47"/>
      <c r="ARO233" s="47"/>
      <c r="ARP233" s="47"/>
      <c r="ARQ233" s="47"/>
      <c r="ARR233" s="47"/>
      <c r="ARS233" s="47"/>
      <c r="ART233" s="47"/>
      <c r="ARU233" s="47"/>
      <c r="ARV233" s="47"/>
      <c r="ARW233" s="47"/>
      <c r="ARX233" s="47"/>
      <c r="ARY233" s="47"/>
      <c r="ARZ233" s="47"/>
      <c r="ASA233" s="47"/>
      <c r="ASB233" s="47"/>
      <c r="ASC233" s="47"/>
      <c r="ASD233" s="47"/>
      <c r="ASE233" s="47"/>
      <c r="ASF233" s="47"/>
      <c r="ASG233" s="47"/>
      <c r="ASH233" s="47"/>
      <c r="ASI233" s="47"/>
      <c r="ASJ233" s="47"/>
      <c r="ASK233" s="47"/>
      <c r="ASL233" s="47"/>
      <c r="ASM233" s="47"/>
      <c r="ASN233" s="47"/>
      <c r="ASO233" s="47"/>
      <c r="ASP233" s="47"/>
      <c r="ASQ233" s="47"/>
      <c r="ASR233" s="47"/>
      <c r="ASS233" s="47"/>
      <c r="AST233" s="47"/>
      <c r="ASU233" s="47"/>
      <c r="ASV233" s="47"/>
      <c r="ASW233" s="47"/>
      <c r="ASX233" s="47"/>
      <c r="ASY233" s="47"/>
      <c r="ASZ233" s="47"/>
      <c r="ATA233" s="47"/>
      <c r="ATB233" s="47"/>
      <c r="ATC233" s="47"/>
      <c r="ATD233" s="47"/>
      <c r="ATE233" s="47"/>
      <c r="ATF233" s="47"/>
      <c r="ATG233" s="47"/>
      <c r="ATH233" s="47"/>
      <c r="ATI233" s="47"/>
      <c r="ATJ233" s="47"/>
      <c r="ATK233" s="47"/>
      <c r="ATL233" s="47"/>
      <c r="ATM233" s="47"/>
      <c r="ATN233" s="47"/>
      <c r="ATO233" s="47"/>
      <c r="ATP233" s="47"/>
      <c r="ATQ233" s="47"/>
      <c r="ATR233" s="47"/>
      <c r="ATS233" s="47"/>
      <c r="ATT233" s="47"/>
      <c r="ATU233" s="47"/>
      <c r="ATV233" s="47"/>
      <c r="ATW233" s="47"/>
      <c r="ATX233" s="47"/>
      <c r="ATY233" s="47"/>
      <c r="ATZ233" s="47"/>
      <c r="AUA233" s="47"/>
      <c r="AUB233" s="47"/>
      <c r="AUC233" s="47"/>
      <c r="AUD233" s="47"/>
      <c r="AUE233" s="47"/>
      <c r="AUF233" s="47"/>
      <c r="AUG233" s="47"/>
      <c r="AUH233" s="47"/>
      <c r="AUI233" s="47"/>
      <c r="AUJ233" s="47"/>
      <c r="AUK233" s="47"/>
      <c r="AUL233" s="47"/>
      <c r="AUM233" s="47"/>
      <c r="AUN233" s="47"/>
      <c r="AUO233" s="47"/>
      <c r="AUP233" s="47"/>
      <c r="AUQ233" s="47"/>
      <c r="AUR233" s="47"/>
      <c r="AUS233" s="47"/>
      <c r="AUT233" s="47"/>
      <c r="AUU233" s="47"/>
      <c r="AUV233" s="47"/>
      <c r="AUW233" s="47"/>
      <c r="AUX233" s="47"/>
      <c r="AUY233" s="47"/>
      <c r="AUZ233" s="47"/>
      <c r="AVA233" s="47"/>
      <c r="AVB233" s="47"/>
      <c r="AVC233" s="47"/>
      <c r="AVD233" s="47"/>
      <c r="AVE233" s="47"/>
      <c r="AVF233" s="47"/>
      <c r="AVG233" s="47"/>
      <c r="AVH233" s="47"/>
      <c r="AVI233" s="47"/>
      <c r="AVJ233" s="47"/>
      <c r="AVK233" s="47"/>
      <c r="AVL233" s="47"/>
      <c r="AVM233" s="47"/>
      <c r="AVN233" s="47"/>
      <c r="AVO233" s="47"/>
      <c r="AVP233" s="47"/>
      <c r="AVQ233" s="47"/>
      <c r="AVR233" s="47"/>
      <c r="AVS233" s="47"/>
      <c r="AVT233" s="47"/>
      <c r="AVU233" s="47"/>
      <c r="AVV233" s="47"/>
      <c r="AVW233" s="47"/>
      <c r="AVX233" s="47"/>
      <c r="AVY233" s="47"/>
      <c r="AVZ233" s="47"/>
      <c r="AWA233" s="47"/>
      <c r="AWB233" s="47"/>
      <c r="AWC233" s="47"/>
      <c r="AWD233" s="47"/>
      <c r="AWE233" s="47"/>
      <c r="AWF233" s="47"/>
      <c r="AWG233" s="47"/>
      <c r="AWH233" s="47"/>
      <c r="AWI233" s="47"/>
      <c r="AWJ233" s="47"/>
      <c r="AWK233" s="47"/>
      <c r="AWL233" s="47"/>
      <c r="AWM233" s="47"/>
      <c r="AWN233" s="47"/>
      <c r="AWO233" s="47"/>
      <c r="AWP233" s="47"/>
      <c r="AWQ233" s="47"/>
      <c r="AWR233" s="47"/>
      <c r="AWS233" s="47"/>
      <c r="AWT233" s="47"/>
      <c r="AWU233" s="47"/>
      <c r="AWV233" s="47"/>
      <c r="AWW233" s="47"/>
      <c r="AWX233" s="47"/>
      <c r="AWY233" s="47"/>
      <c r="AWZ233" s="47"/>
      <c r="AXA233" s="47"/>
      <c r="AXB233" s="47"/>
      <c r="AXC233" s="47"/>
      <c r="AXD233" s="47"/>
      <c r="AXE233" s="47"/>
      <c r="AXF233" s="47"/>
      <c r="AXG233" s="47"/>
      <c r="AXH233" s="47"/>
      <c r="AXI233" s="47"/>
      <c r="AXJ233" s="47"/>
      <c r="AXK233" s="47"/>
      <c r="AXL233" s="47"/>
      <c r="AXM233" s="47"/>
      <c r="AXN233" s="47"/>
      <c r="AXO233" s="47"/>
      <c r="AXP233" s="47"/>
      <c r="AXQ233" s="47"/>
      <c r="AXR233" s="47"/>
      <c r="AXS233" s="47"/>
      <c r="AXT233" s="47"/>
      <c r="AXU233" s="47"/>
      <c r="AXV233" s="47"/>
      <c r="AXW233" s="47"/>
      <c r="AXX233" s="47"/>
      <c r="AXY233" s="47"/>
      <c r="AXZ233" s="47"/>
      <c r="AYA233" s="47"/>
      <c r="AYB233" s="47"/>
      <c r="AYC233" s="47"/>
      <c r="AYD233" s="47"/>
      <c r="AYE233" s="47"/>
      <c r="AYF233" s="47"/>
      <c r="AYG233" s="47"/>
      <c r="AYH233" s="47"/>
      <c r="AYI233" s="47"/>
      <c r="AYJ233" s="47"/>
      <c r="AYK233" s="47"/>
      <c r="AYL233" s="47"/>
      <c r="AYM233" s="47"/>
      <c r="AYN233" s="47"/>
      <c r="AYO233" s="47"/>
      <c r="AYP233" s="47"/>
      <c r="AYQ233" s="47"/>
      <c r="AYR233" s="47"/>
      <c r="AYS233" s="47"/>
      <c r="AYT233" s="47"/>
      <c r="AYU233" s="47"/>
      <c r="AYV233" s="47"/>
      <c r="AYW233" s="47"/>
      <c r="AYX233" s="47"/>
      <c r="AYY233" s="47"/>
      <c r="AYZ233" s="47"/>
      <c r="AZA233" s="47"/>
      <c r="AZB233" s="47"/>
      <c r="AZC233" s="47"/>
      <c r="AZD233" s="47"/>
      <c r="AZE233" s="47"/>
      <c r="AZF233" s="47"/>
      <c r="AZG233" s="47"/>
      <c r="AZH233" s="47"/>
      <c r="AZI233" s="47"/>
      <c r="AZJ233" s="47"/>
      <c r="AZK233" s="47"/>
      <c r="AZL233" s="47"/>
      <c r="AZM233" s="47"/>
      <c r="AZN233" s="47"/>
      <c r="AZO233" s="47"/>
      <c r="AZP233" s="47"/>
      <c r="AZQ233" s="47"/>
      <c r="AZR233" s="47"/>
      <c r="AZS233" s="47"/>
      <c r="AZT233" s="47"/>
      <c r="AZU233" s="47"/>
      <c r="AZV233" s="47"/>
      <c r="AZW233" s="47"/>
      <c r="AZX233" s="47"/>
      <c r="AZY233" s="47"/>
      <c r="AZZ233" s="47"/>
      <c r="BAA233" s="47"/>
      <c r="BAB233" s="47"/>
      <c r="BAC233" s="47"/>
      <c r="BAD233" s="47"/>
      <c r="BAE233" s="47"/>
      <c r="BAF233" s="47"/>
      <c r="BAG233" s="47"/>
      <c r="BAH233" s="47"/>
      <c r="BAI233" s="47"/>
      <c r="BAJ233" s="47"/>
      <c r="BAK233" s="47"/>
      <c r="BAL233" s="47"/>
      <c r="BAM233" s="47"/>
      <c r="BAN233" s="47"/>
      <c r="BAO233" s="47"/>
      <c r="BAP233" s="47"/>
      <c r="BAQ233" s="47"/>
      <c r="BAR233" s="47"/>
      <c r="BAS233" s="47"/>
      <c r="BAT233" s="47"/>
      <c r="BAU233" s="47"/>
      <c r="BAV233" s="47"/>
      <c r="BAW233" s="47"/>
      <c r="BAX233" s="47"/>
      <c r="BAY233" s="47"/>
      <c r="BAZ233" s="47"/>
      <c r="BBA233" s="47"/>
      <c r="BBB233" s="47"/>
      <c r="BBC233" s="47"/>
      <c r="BBD233" s="47"/>
      <c r="BBE233" s="47"/>
      <c r="BBF233" s="47"/>
      <c r="BBG233" s="47"/>
      <c r="BBH233" s="47"/>
      <c r="BBI233" s="47"/>
      <c r="BBJ233" s="47"/>
      <c r="BBK233" s="47"/>
      <c r="BBL233" s="47"/>
      <c r="BBM233" s="47"/>
      <c r="BBN233" s="47"/>
      <c r="BBO233" s="47"/>
      <c r="BBP233" s="47"/>
      <c r="BBQ233" s="47"/>
      <c r="BBR233" s="47"/>
      <c r="BBS233" s="47"/>
      <c r="BBT233" s="47"/>
      <c r="BBU233" s="47"/>
      <c r="BBV233" s="47"/>
      <c r="BBW233" s="47"/>
      <c r="BBX233" s="47"/>
      <c r="BBY233" s="47"/>
      <c r="BBZ233" s="47"/>
      <c r="BCA233" s="47"/>
      <c r="BCB233" s="47"/>
      <c r="BCC233" s="47"/>
      <c r="BCD233" s="47"/>
      <c r="BCE233" s="47"/>
      <c r="BCF233" s="47"/>
      <c r="BCG233" s="47"/>
      <c r="BCH233" s="47"/>
      <c r="BCI233" s="47"/>
      <c r="BCJ233" s="47"/>
      <c r="BCK233" s="47"/>
      <c r="BCL233" s="47"/>
      <c r="BCM233" s="47"/>
      <c r="BCN233" s="47"/>
      <c r="BCO233" s="47"/>
      <c r="BCP233" s="47"/>
      <c r="BCQ233" s="47"/>
      <c r="BCR233" s="47"/>
      <c r="BCS233" s="47"/>
      <c r="BCT233" s="47"/>
      <c r="BCU233" s="47"/>
      <c r="BCV233" s="47"/>
      <c r="BCW233" s="47"/>
      <c r="BCX233" s="47"/>
      <c r="BCY233" s="47"/>
      <c r="BCZ233" s="47"/>
      <c r="BDA233" s="47"/>
      <c r="BDB233" s="47"/>
      <c r="BDC233" s="47"/>
      <c r="BDD233" s="47"/>
      <c r="BDE233" s="47"/>
      <c r="BDF233" s="47"/>
      <c r="BDG233" s="47"/>
      <c r="BDH233" s="47"/>
      <c r="BDI233" s="47"/>
      <c r="BDJ233" s="47"/>
      <c r="BDK233" s="47"/>
      <c r="BDL233" s="47"/>
      <c r="BDM233" s="47"/>
      <c r="BDN233" s="47"/>
      <c r="BDO233" s="47"/>
      <c r="BDP233" s="47"/>
      <c r="BDQ233" s="47"/>
      <c r="BDR233" s="47"/>
      <c r="BDS233" s="47"/>
      <c r="BDT233" s="47"/>
      <c r="BDU233" s="47"/>
      <c r="BDV233" s="47"/>
      <c r="BDW233" s="47"/>
      <c r="BDX233" s="47"/>
      <c r="BDY233" s="47"/>
      <c r="BDZ233" s="47"/>
      <c r="BEA233" s="47"/>
      <c r="BEB233" s="47"/>
      <c r="BEC233" s="47"/>
      <c r="BED233" s="47"/>
      <c r="BEE233" s="47"/>
      <c r="BEF233" s="47"/>
      <c r="BEG233" s="47"/>
      <c r="BEH233" s="47"/>
      <c r="BEI233" s="47"/>
      <c r="BEJ233" s="47"/>
      <c r="BEK233" s="47"/>
      <c r="BEL233" s="47"/>
      <c r="BEM233" s="47"/>
      <c r="BEN233" s="47"/>
      <c r="BEO233" s="47"/>
      <c r="BEP233" s="47"/>
      <c r="BEQ233" s="47"/>
      <c r="BER233" s="47"/>
      <c r="BES233" s="47"/>
      <c r="BET233" s="47"/>
      <c r="BEU233" s="47"/>
      <c r="BEV233" s="47"/>
      <c r="BEW233" s="47"/>
      <c r="BEX233" s="47"/>
      <c r="BEY233" s="47"/>
      <c r="BEZ233" s="47"/>
      <c r="BFA233" s="47"/>
      <c r="BFB233" s="47"/>
      <c r="BFC233" s="47"/>
      <c r="BFD233" s="47"/>
      <c r="BFE233" s="47"/>
      <c r="BFF233" s="47"/>
      <c r="BFG233" s="47"/>
      <c r="BFH233" s="47"/>
      <c r="BFI233" s="47"/>
      <c r="BFJ233" s="47"/>
      <c r="BFK233" s="47"/>
      <c r="BFL233" s="47"/>
      <c r="BFM233" s="47"/>
      <c r="BFN233" s="47"/>
      <c r="BFO233" s="47"/>
      <c r="BFP233" s="47"/>
      <c r="BFQ233" s="47"/>
      <c r="BFR233" s="47"/>
      <c r="BFS233" s="47"/>
      <c r="BFT233" s="47"/>
      <c r="BFU233" s="47"/>
      <c r="BFV233" s="47"/>
      <c r="BFW233" s="47"/>
      <c r="BFX233" s="47"/>
      <c r="BFY233" s="47"/>
      <c r="BFZ233" s="47"/>
      <c r="BGA233" s="47"/>
      <c r="BGB233" s="47"/>
      <c r="BGC233" s="47"/>
      <c r="BGD233" s="47"/>
      <c r="BGE233" s="47"/>
      <c r="BGF233" s="47"/>
      <c r="BGG233" s="47"/>
      <c r="BGH233" s="47"/>
      <c r="BGI233" s="47"/>
      <c r="BGJ233" s="47"/>
      <c r="BGK233" s="47"/>
      <c r="BGL233" s="47"/>
      <c r="BGM233" s="47"/>
      <c r="BGN233" s="47"/>
      <c r="BGO233" s="47"/>
      <c r="BGP233" s="47"/>
      <c r="BGQ233" s="47"/>
      <c r="BGR233" s="47"/>
      <c r="BGS233" s="47"/>
      <c r="BGT233" s="47"/>
      <c r="BGU233" s="47"/>
      <c r="BGV233" s="47"/>
      <c r="BGW233" s="47"/>
      <c r="BGX233" s="47"/>
      <c r="BGY233" s="47"/>
      <c r="BGZ233" s="47"/>
      <c r="BHA233" s="47"/>
      <c r="BHB233" s="47"/>
      <c r="BHC233" s="47"/>
      <c r="BHD233" s="47"/>
      <c r="BHE233" s="47"/>
      <c r="BHF233" s="47"/>
      <c r="BHG233" s="47"/>
      <c r="BHH233" s="47"/>
      <c r="BHI233" s="47"/>
      <c r="BHJ233" s="47"/>
      <c r="BHK233" s="47"/>
      <c r="BHL233" s="47"/>
      <c r="BHM233" s="47"/>
      <c r="BHN233" s="47"/>
      <c r="BHO233" s="47"/>
      <c r="BHP233" s="47"/>
      <c r="BHQ233" s="47"/>
      <c r="BHR233" s="47"/>
      <c r="BHS233" s="47"/>
      <c r="BHT233" s="47"/>
      <c r="BHU233" s="47"/>
      <c r="BHV233" s="47"/>
      <c r="BHW233" s="47"/>
      <c r="BHX233" s="47"/>
      <c r="BHY233" s="47"/>
      <c r="BHZ233" s="47"/>
      <c r="BIA233" s="47"/>
      <c r="BIB233" s="47"/>
      <c r="BIC233" s="47"/>
      <c r="BID233" s="47"/>
      <c r="BIE233" s="47"/>
      <c r="BIF233" s="47"/>
      <c r="BIG233" s="47"/>
      <c r="BIH233" s="47"/>
      <c r="BII233" s="47"/>
      <c r="BIJ233" s="47"/>
      <c r="BIK233" s="47"/>
      <c r="BIL233" s="47"/>
      <c r="BIM233" s="47"/>
      <c r="BIN233" s="47"/>
      <c r="BIO233" s="47"/>
      <c r="BIP233" s="47"/>
      <c r="BIQ233" s="47"/>
      <c r="BIR233" s="47"/>
      <c r="BIS233" s="47"/>
      <c r="BIT233" s="47"/>
      <c r="BIU233" s="47"/>
      <c r="BIV233" s="47"/>
      <c r="BIW233" s="47"/>
      <c r="BIX233" s="47"/>
      <c r="BIY233" s="47"/>
      <c r="BIZ233" s="47"/>
      <c r="BJA233" s="47"/>
      <c r="BJB233" s="47"/>
      <c r="BJC233" s="47"/>
      <c r="BJD233" s="47"/>
      <c r="BJE233" s="47"/>
      <c r="BJF233" s="47"/>
      <c r="BJG233" s="47"/>
      <c r="BJH233" s="47"/>
      <c r="BJI233" s="47"/>
      <c r="BJJ233" s="47"/>
      <c r="BJK233" s="47"/>
      <c r="BJL233" s="47"/>
      <c r="BJM233" s="47"/>
      <c r="BJN233" s="47"/>
      <c r="BJO233" s="47"/>
      <c r="BJP233" s="47"/>
      <c r="BJQ233" s="47"/>
      <c r="BJR233" s="47"/>
      <c r="BJS233" s="47"/>
      <c r="BJT233" s="47"/>
      <c r="BJU233" s="47"/>
      <c r="BJV233" s="47"/>
      <c r="BJW233" s="47"/>
      <c r="BJX233" s="47"/>
      <c r="BJY233" s="47"/>
      <c r="BJZ233" s="47"/>
      <c r="BKA233" s="47"/>
      <c r="BKB233" s="47"/>
      <c r="BKC233" s="47"/>
      <c r="BKD233" s="47"/>
      <c r="BKE233" s="47"/>
      <c r="BKF233" s="47"/>
      <c r="BKG233" s="47"/>
      <c r="BKH233" s="47"/>
      <c r="BKI233" s="47"/>
      <c r="BKJ233" s="47"/>
      <c r="BKK233" s="47"/>
      <c r="BKL233" s="47"/>
      <c r="BKM233" s="47"/>
      <c r="BKN233" s="47"/>
      <c r="BKO233" s="47"/>
      <c r="BKP233" s="47"/>
      <c r="BKQ233" s="47"/>
      <c r="BKR233" s="47"/>
      <c r="BKS233" s="47"/>
      <c r="BKT233" s="47"/>
      <c r="BKU233" s="47"/>
      <c r="BKV233" s="47"/>
      <c r="BKW233" s="47"/>
      <c r="BKX233" s="47"/>
      <c r="BKY233" s="47"/>
      <c r="BKZ233" s="47"/>
      <c r="BLA233" s="47"/>
      <c r="BLB233" s="47"/>
      <c r="BLC233" s="47"/>
      <c r="BLD233" s="47"/>
      <c r="BLE233" s="47"/>
      <c r="BLF233" s="47"/>
      <c r="BLG233" s="47"/>
      <c r="BLH233" s="47"/>
      <c r="BLI233" s="47"/>
      <c r="BLJ233" s="47"/>
      <c r="BLK233" s="47"/>
      <c r="BLL233" s="47"/>
      <c r="BLM233" s="47"/>
      <c r="BLN233" s="47"/>
      <c r="BLO233" s="47"/>
      <c r="BLP233" s="47"/>
      <c r="BLQ233" s="47"/>
      <c r="BLR233" s="47"/>
      <c r="BLS233" s="47"/>
      <c r="BLT233" s="47"/>
      <c r="BLU233" s="47"/>
      <c r="BLV233" s="47"/>
      <c r="BLW233" s="47"/>
      <c r="BLX233" s="47"/>
      <c r="BLY233" s="47"/>
      <c r="BLZ233" s="47"/>
      <c r="BMA233" s="47"/>
      <c r="BMB233" s="47"/>
      <c r="BMC233" s="47"/>
      <c r="BMD233" s="47"/>
      <c r="BME233" s="47"/>
      <c r="BMF233" s="47"/>
      <c r="BMG233" s="47"/>
      <c r="BMH233" s="47"/>
      <c r="BMI233" s="47"/>
      <c r="BMJ233" s="47"/>
      <c r="BMK233" s="47"/>
      <c r="BML233" s="47"/>
      <c r="BMM233" s="47"/>
      <c r="BMN233" s="47"/>
      <c r="BMO233" s="47"/>
      <c r="BMP233" s="47"/>
      <c r="BMQ233" s="47"/>
      <c r="BMR233" s="47"/>
      <c r="BMS233" s="47"/>
      <c r="BMT233" s="47"/>
      <c r="BMU233" s="47"/>
      <c r="BMV233" s="47"/>
      <c r="BMW233" s="47"/>
      <c r="BMX233" s="47"/>
      <c r="BMY233" s="47"/>
      <c r="BMZ233" s="47"/>
      <c r="BNA233" s="47"/>
      <c r="BNB233" s="47"/>
      <c r="BNC233" s="47"/>
      <c r="BND233" s="47"/>
      <c r="BNE233" s="47"/>
      <c r="BNF233" s="47"/>
      <c r="BNG233" s="47"/>
      <c r="BNH233" s="47"/>
      <c r="BNI233" s="47"/>
      <c r="BNJ233" s="47"/>
      <c r="BNK233" s="47"/>
      <c r="BNL233" s="47"/>
      <c r="BNM233" s="47"/>
      <c r="BNN233" s="47"/>
      <c r="BNO233" s="47"/>
      <c r="BNP233" s="47"/>
      <c r="BNQ233" s="47"/>
      <c r="BNR233" s="47"/>
      <c r="BNS233" s="47"/>
      <c r="BNT233" s="47"/>
      <c r="BNU233" s="47"/>
      <c r="BNV233" s="47"/>
      <c r="BNW233" s="47"/>
      <c r="BNX233" s="47"/>
      <c r="BNY233" s="47"/>
      <c r="BNZ233" s="47"/>
      <c r="BOA233" s="47"/>
      <c r="BOB233" s="47"/>
      <c r="BOC233" s="47"/>
      <c r="BOD233" s="47"/>
      <c r="BOE233" s="47"/>
      <c r="BOF233" s="47"/>
      <c r="BOG233" s="47"/>
      <c r="BOH233" s="47"/>
      <c r="BOI233" s="47"/>
      <c r="BOJ233" s="47"/>
      <c r="BOK233" s="47"/>
      <c r="BOL233" s="47"/>
      <c r="BOM233" s="47"/>
      <c r="BON233" s="47"/>
      <c r="BOO233" s="47"/>
      <c r="BOP233" s="47"/>
      <c r="BOQ233" s="47"/>
      <c r="BOR233" s="47"/>
      <c r="BOS233" s="47"/>
      <c r="BOT233" s="47"/>
      <c r="BOU233" s="47"/>
      <c r="BOV233" s="47"/>
      <c r="BOW233" s="47"/>
      <c r="BOX233" s="47"/>
      <c r="BOY233" s="47"/>
      <c r="BOZ233" s="47"/>
      <c r="BPA233" s="47"/>
      <c r="BPB233" s="47"/>
      <c r="BPC233" s="47"/>
      <c r="BPD233" s="47"/>
      <c r="BPE233" s="47"/>
      <c r="BPF233" s="47"/>
      <c r="BPG233" s="47"/>
      <c r="BPH233" s="47"/>
      <c r="BPI233" s="47"/>
      <c r="BPJ233" s="47"/>
      <c r="BPK233" s="47"/>
      <c r="BPL233" s="47"/>
      <c r="BPM233" s="47"/>
      <c r="BPN233" s="47"/>
      <c r="BPO233" s="47"/>
      <c r="BPP233" s="47"/>
      <c r="BPQ233" s="47"/>
      <c r="BPR233" s="47"/>
      <c r="BPS233" s="47"/>
      <c r="BPT233" s="47"/>
      <c r="BPU233" s="47"/>
      <c r="BPV233" s="47"/>
      <c r="BPW233" s="47"/>
      <c r="BPX233" s="47"/>
      <c r="BPY233" s="47"/>
      <c r="BPZ233" s="47"/>
      <c r="BQA233" s="47"/>
      <c r="BQB233" s="47"/>
      <c r="BQC233" s="47"/>
      <c r="BQD233" s="47"/>
      <c r="BQE233" s="47"/>
      <c r="BQF233" s="47"/>
      <c r="BQG233" s="47"/>
      <c r="BQH233" s="47"/>
      <c r="BQI233" s="47"/>
      <c r="BQJ233" s="47"/>
      <c r="BQK233" s="47"/>
      <c r="BQL233" s="47"/>
      <c r="BQM233" s="47"/>
      <c r="BQN233" s="47"/>
      <c r="BQO233" s="47"/>
      <c r="BQP233" s="47"/>
      <c r="BQQ233" s="47"/>
      <c r="BQR233" s="47"/>
      <c r="BQS233" s="47"/>
      <c r="BQT233" s="47"/>
      <c r="BQU233" s="47"/>
      <c r="BQV233" s="47"/>
      <c r="BQW233" s="47"/>
      <c r="BQX233" s="47"/>
      <c r="BQY233" s="47"/>
      <c r="BQZ233" s="47"/>
      <c r="BRA233" s="47"/>
      <c r="BRB233" s="47"/>
      <c r="BRC233" s="47"/>
      <c r="BRD233" s="47"/>
      <c r="BRE233" s="47"/>
      <c r="BRF233" s="47"/>
      <c r="BRG233" s="47"/>
      <c r="BRH233" s="47"/>
      <c r="BRI233" s="47"/>
      <c r="BRJ233" s="47"/>
      <c r="BRK233" s="47"/>
      <c r="BRL233" s="47"/>
      <c r="BRM233" s="47"/>
      <c r="BRN233" s="47"/>
      <c r="BRO233" s="47"/>
      <c r="BRP233" s="47"/>
      <c r="BRQ233" s="47"/>
      <c r="BRR233" s="47"/>
      <c r="BRS233" s="47"/>
      <c r="BRT233" s="47"/>
      <c r="BRU233" s="47"/>
      <c r="BRV233" s="47"/>
      <c r="BRW233" s="47"/>
      <c r="BRX233" s="47"/>
      <c r="BRY233" s="47"/>
      <c r="BRZ233" s="47"/>
      <c r="BSA233" s="47"/>
      <c r="BSB233" s="47"/>
      <c r="BSC233" s="47"/>
      <c r="BSD233" s="47"/>
      <c r="BSE233" s="47"/>
      <c r="BSF233" s="47"/>
      <c r="BSG233" s="47"/>
      <c r="BSH233" s="47"/>
      <c r="BSI233" s="47"/>
      <c r="BSJ233" s="47"/>
      <c r="BSK233" s="47"/>
      <c r="BSL233" s="47"/>
      <c r="BSM233" s="47"/>
      <c r="BSN233" s="47"/>
      <c r="BSO233" s="47"/>
      <c r="BSP233" s="47"/>
      <c r="BSQ233" s="47"/>
      <c r="BSR233" s="47"/>
      <c r="BSS233" s="47"/>
      <c r="BST233" s="47"/>
      <c r="BSU233" s="47"/>
      <c r="BSV233" s="47"/>
      <c r="BSW233" s="47"/>
      <c r="BSX233" s="47"/>
      <c r="BSY233" s="47"/>
      <c r="BSZ233" s="47"/>
      <c r="BTA233" s="47"/>
      <c r="BTB233" s="47"/>
      <c r="BTC233" s="47"/>
      <c r="BTD233" s="47"/>
      <c r="BTE233" s="47"/>
      <c r="BTF233" s="47"/>
      <c r="BTG233" s="47"/>
      <c r="BTH233" s="47"/>
      <c r="BTI233" s="47"/>
      <c r="BTJ233" s="47"/>
      <c r="BTK233" s="47"/>
      <c r="BTL233" s="47"/>
      <c r="BTM233" s="47"/>
      <c r="BTN233" s="47"/>
      <c r="BTO233" s="47"/>
      <c r="BTP233" s="47"/>
      <c r="BTQ233" s="47"/>
      <c r="BTR233" s="47"/>
      <c r="BTS233" s="47"/>
      <c r="BTT233" s="47"/>
      <c r="BTU233" s="47"/>
      <c r="BTV233" s="47"/>
      <c r="BTW233" s="47"/>
      <c r="BTX233" s="47"/>
      <c r="BTY233" s="47"/>
      <c r="BTZ233" s="47"/>
      <c r="BUA233" s="47"/>
      <c r="BUB233" s="47"/>
      <c r="BUC233" s="47"/>
      <c r="BUD233" s="47"/>
      <c r="BUE233" s="47"/>
      <c r="BUF233" s="47"/>
      <c r="BUG233" s="47"/>
      <c r="BUH233" s="47"/>
      <c r="BUI233" s="47"/>
      <c r="BUJ233" s="47"/>
      <c r="BUK233" s="47"/>
      <c r="BUL233" s="47"/>
      <c r="BUM233" s="47"/>
      <c r="BUN233" s="47"/>
      <c r="BUO233" s="47"/>
      <c r="BUP233" s="47"/>
      <c r="BUQ233" s="47"/>
      <c r="BUR233" s="47"/>
      <c r="BUS233" s="47"/>
      <c r="BUT233" s="47"/>
      <c r="BUU233" s="47"/>
      <c r="BUV233" s="47"/>
      <c r="BUW233" s="47"/>
      <c r="BUX233" s="47"/>
      <c r="BUY233" s="47"/>
      <c r="BUZ233" s="47"/>
      <c r="BVA233" s="47"/>
      <c r="BVB233" s="47"/>
      <c r="BVC233" s="47"/>
      <c r="BVD233" s="47"/>
      <c r="BVE233" s="47"/>
      <c r="BVF233" s="47"/>
      <c r="BVG233" s="47"/>
      <c r="BVH233" s="47"/>
      <c r="BVI233" s="47"/>
      <c r="BVJ233" s="47"/>
      <c r="BVK233" s="47"/>
      <c r="BVL233" s="47"/>
      <c r="BVM233" s="47"/>
      <c r="BVN233" s="47"/>
      <c r="BVO233" s="47"/>
      <c r="BVP233" s="47"/>
      <c r="BVQ233" s="47"/>
      <c r="BVR233" s="47"/>
      <c r="BVS233" s="47"/>
      <c r="BVT233" s="47"/>
      <c r="BVU233" s="47"/>
      <c r="BVV233" s="47"/>
      <c r="BVW233" s="47"/>
      <c r="BVX233" s="47"/>
      <c r="BVY233" s="47"/>
      <c r="BVZ233" s="47"/>
      <c r="BWA233" s="47"/>
      <c r="BWB233" s="47"/>
      <c r="BWC233" s="47"/>
      <c r="BWD233" s="47"/>
      <c r="BWE233" s="47"/>
      <c r="BWF233" s="47"/>
      <c r="BWG233" s="47"/>
      <c r="BWH233" s="47"/>
      <c r="BWI233" s="47"/>
      <c r="BWJ233" s="47"/>
      <c r="BWK233" s="47"/>
      <c r="BWL233" s="47"/>
      <c r="BWM233" s="47"/>
      <c r="BWN233" s="47"/>
      <c r="BWO233" s="47"/>
      <c r="BWP233" s="47"/>
      <c r="BWQ233" s="47"/>
      <c r="BWR233" s="47"/>
      <c r="BWS233" s="47"/>
      <c r="BWT233" s="47"/>
      <c r="BWU233" s="47"/>
      <c r="BWV233" s="47"/>
      <c r="BWW233" s="47"/>
      <c r="BWX233" s="47"/>
      <c r="BWY233" s="47"/>
      <c r="BWZ233" s="47"/>
      <c r="BXA233" s="47"/>
      <c r="BXB233" s="47"/>
      <c r="BXC233" s="47"/>
      <c r="BXD233" s="47"/>
      <c r="BXE233" s="47"/>
      <c r="BXF233" s="47"/>
      <c r="BXG233" s="47"/>
      <c r="BXH233" s="47"/>
      <c r="BXI233" s="47"/>
      <c r="BXJ233" s="47"/>
      <c r="BXK233" s="47"/>
      <c r="BXL233" s="47"/>
      <c r="BXM233" s="47"/>
      <c r="BXN233" s="47"/>
      <c r="BXO233" s="47"/>
      <c r="BXP233" s="47"/>
      <c r="BXQ233" s="47"/>
      <c r="BXR233" s="47"/>
      <c r="BXS233" s="47"/>
      <c r="BXT233" s="47"/>
      <c r="BXU233" s="47"/>
      <c r="BXV233" s="47"/>
      <c r="BXW233" s="47"/>
      <c r="BXX233" s="47"/>
      <c r="BXY233" s="47"/>
      <c r="BXZ233" s="47"/>
      <c r="BYA233" s="47"/>
      <c r="BYB233" s="47"/>
      <c r="BYC233" s="47"/>
      <c r="BYD233" s="47"/>
      <c r="BYE233" s="47"/>
      <c r="BYF233" s="47"/>
      <c r="BYG233" s="47"/>
      <c r="BYH233" s="47"/>
      <c r="BYI233" s="47"/>
      <c r="BYJ233" s="47"/>
      <c r="BYK233" s="47"/>
      <c r="BYL233" s="47"/>
      <c r="BYM233" s="47"/>
      <c r="BYN233" s="47"/>
      <c r="BYO233" s="47"/>
      <c r="BYP233" s="47"/>
      <c r="BYQ233" s="47"/>
      <c r="BYR233" s="47"/>
      <c r="BYS233" s="47"/>
      <c r="BYT233" s="47"/>
      <c r="BYU233" s="47"/>
      <c r="BYV233" s="47"/>
      <c r="BYW233" s="47"/>
      <c r="BYX233" s="47"/>
      <c r="BYY233" s="47"/>
      <c r="BYZ233" s="47"/>
      <c r="BZA233" s="47"/>
      <c r="BZB233" s="47"/>
      <c r="BZC233" s="47"/>
      <c r="BZD233" s="47"/>
      <c r="BZE233" s="47"/>
      <c r="BZF233" s="47"/>
      <c r="BZG233" s="47"/>
      <c r="BZH233" s="47"/>
      <c r="BZI233" s="47"/>
      <c r="BZJ233" s="47"/>
      <c r="BZK233" s="47"/>
      <c r="BZL233" s="47"/>
      <c r="BZM233" s="47"/>
      <c r="BZN233" s="47"/>
      <c r="BZO233" s="47"/>
      <c r="BZP233" s="47"/>
      <c r="BZQ233" s="47"/>
      <c r="BZR233" s="47"/>
      <c r="BZS233" s="47"/>
      <c r="BZT233" s="47"/>
      <c r="BZU233" s="47"/>
      <c r="BZV233" s="47"/>
      <c r="BZW233" s="47"/>
      <c r="BZX233" s="47"/>
      <c r="BZY233" s="47"/>
      <c r="BZZ233" s="47"/>
      <c r="CAA233" s="47"/>
      <c r="CAB233" s="47"/>
      <c r="CAC233" s="47"/>
      <c r="CAD233" s="47"/>
      <c r="CAE233" s="47"/>
      <c r="CAF233" s="47"/>
      <c r="CAG233" s="47"/>
      <c r="CAH233" s="47"/>
      <c r="CAI233" s="47"/>
      <c r="CAJ233" s="47"/>
      <c r="CAK233" s="47"/>
      <c r="CAL233" s="47"/>
      <c r="CAM233" s="47"/>
      <c r="CAN233" s="47"/>
      <c r="CAO233" s="47"/>
      <c r="CAP233" s="47"/>
      <c r="CAQ233" s="47"/>
      <c r="CAR233" s="47"/>
      <c r="CAS233" s="47"/>
      <c r="CAT233" s="47"/>
      <c r="CAU233" s="47"/>
      <c r="CAV233" s="47"/>
      <c r="CAW233" s="47"/>
      <c r="CAX233" s="47"/>
      <c r="CAY233" s="47"/>
      <c r="CAZ233" s="47"/>
      <c r="CBA233" s="47"/>
      <c r="CBB233" s="47"/>
      <c r="CBC233" s="47"/>
      <c r="CBD233" s="47"/>
      <c r="CBE233" s="47"/>
      <c r="CBF233" s="47"/>
      <c r="CBG233" s="47"/>
      <c r="CBH233" s="47"/>
      <c r="CBI233" s="47"/>
      <c r="CBJ233" s="47"/>
      <c r="CBK233" s="47"/>
      <c r="CBL233" s="47"/>
      <c r="CBM233" s="47"/>
      <c r="CBN233" s="47"/>
      <c r="CBO233" s="47"/>
      <c r="CBP233" s="47"/>
      <c r="CBQ233" s="47"/>
      <c r="CBR233" s="47"/>
      <c r="CBS233" s="47"/>
      <c r="CBT233" s="47"/>
      <c r="CBU233" s="47"/>
      <c r="CBV233" s="47"/>
      <c r="CBW233" s="47"/>
      <c r="CBX233" s="47"/>
      <c r="CBY233" s="47"/>
      <c r="CBZ233" s="47"/>
      <c r="CCA233" s="47"/>
      <c r="CCB233" s="47"/>
      <c r="CCC233" s="47"/>
      <c r="CCD233" s="47"/>
      <c r="CCE233" s="47"/>
      <c r="CCF233" s="47"/>
      <c r="CCG233" s="47"/>
      <c r="CCH233" s="47"/>
      <c r="CCI233" s="47"/>
      <c r="CCJ233" s="47"/>
      <c r="CCK233" s="47"/>
      <c r="CCL233" s="47"/>
      <c r="CCM233" s="47"/>
      <c r="CCN233" s="47"/>
      <c r="CCO233" s="47"/>
      <c r="CCP233" s="47"/>
      <c r="CCQ233" s="47"/>
      <c r="CCR233" s="47"/>
      <c r="CCS233" s="47"/>
      <c r="CCT233" s="47"/>
      <c r="CCU233" s="47"/>
      <c r="CCV233" s="47"/>
      <c r="CCW233" s="47"/>
      <c r="CCX233" s="47"/>
      <c r="CCY233" s="47"/>
      <c r="CCZ233" s="47"/>
      <c r="CDA233" s="47"/>
      <c r="CDB233" s="47"/>
      <c r="CDC233" s="47"/>
      <c r="CDD233" s="47"/>
      <c r="CDE233" s="47"/>
      <c r="CDF233" s="47"/>
      <c r="CDG233" s="47"/>
      <c r="CDH233" s="47"/>
      <c r="CDI233" s="47"/>
      <c r="CDJ233" s="47"/>
      <c r="CDK233" s="47"/>
      <c r="CDL233" s="47"/>
      <c r="CDM233" s="47"/>
      <c r="CDN233" s="47"/>
      <c r="CDO233" s="47"/>
      <c r="CDP233" s="47"/>
      <c r="CDQ233" s="47"/>
      <c r="CDR233" s="47"/>
      <c r="CDS233" s="47"/>
      <c r="CDT233" s="47"/>
      <c r="CDU233" s="47"/>
      <c r="CDV233" s="47"/>
      <c r="CDW233" s="47"/>
      <c r="CDX233" s="47"/>
      <c r="CDY233" s="47"/>
      <c r="CDZ233" s="47"/>
      <c r="CEA233" s="47"/>
      <c r="CEB233" s="47"/>
      <c r="CEC233" s="47"/>
      <c r="CED233" s="47"/>
      <c r="CEE233" s="47"/>
      <c r="CEF233" s="47"/>
      <c r="CEG233" s="47"/>
      <c r="CEH233" s="47"/>
      <c r="CEI233" s="47"/>
      <c r="CEJ233" s="47"/>
      <c r="CEK233" s="47"/>
      <c r="CEL233" s="47"/>
      <c r="CEM233" s="47"/>
      <c r="CEN233" s="47"/>
      <c r="CEO233" s="47"/>
      <c r="CEP233" s="47"/>
      <c r="CEQ233" s="47"/>
      <c r="CER233" s="47"/>
      <c r="CES233" s="47"/>
      <c r="CET233" s="47"/>
      <c r="CEU233" s="47"/>
      <c r="CEV233" s="47"/>
      <c r="CEW233" s="47"/>
      <c r="CEX233" s="47"/>
      <c r="CEY233" s="47"/>
      <c r="CEZ233" s="47"/>
      <c r="CFA233" s="47"/>
      <c r="CFB233" s="47"/>
      <c r="CFC233" s="47"/>
      <c r="CFD233" s="47"/>
      <c r="CFE233" s="47"/>
      <c r="CFF233" s="47"/>
      <c r="CFG233" s="47"/>
      <c r="CFH233" s="47"/>
      <c r="CFI233" s="47"/>
      <c r="CFJ233" s="47"/>
      <c r="CFK233" s="47"/>
      <c r="CFL233" s="47"/>
      <c r="CFM233" s="47"/>
      <c r="CFN233" s="47"/>
      <c r="CFO233" s="47"/>
      <c r="CFP233" s="47"/>
      <c r="CFQ233" s="47"/>
      <c r="CFR233" s="47"/>
      <c r="CFS233" s="47"/>
      <c r="CFT233" s="47"/>
      <c r="CFU233" s="47"/>
      <c r="CFV233" s="47"/>
      <c r="CFW233" s="47"/>
      <c r="CFX233" s="47"/>
      <c r="CFY233" s="47"/>
      <c r="CFZ233" s="47"/>
      <c r="CGA233" s="47"/>
      <c r="CGB233" s="47"/>
      <c r="CGC233" s="47"/>
      <c r="CGD233" s="47"/>
      <c r="CGE233" s="47"/>
      <c r="CGF233" s="47"/>
      <c r="CGG233" s="47"/>
      <c r="CGH233" s="47"/>
      <c r="CGI233" s="47"/>
      <c r="CGJ233" s="47"/>
      <c r="CGK233" s="47"/>
      <c r="CGL233" s="47"/>
      <c r="CGM233" s="47"/>
      <c r="CGN233" s="47"/>
      <c r="CGO233" s="47"/>
      <c r="CGP233" s="47"/>
      <c r="CGQ233" s="47"/>
      <c r="CGR233" s="47"/>
      <c r="CGS233" s="47"/>
      <c r="CGT233" s="47"/>
      <c r="CGU233" s="47"/>
      <c r="CGV233" s="47"/>
      <c r="CGW233" s="47"/>
      <c r="CGX233" s="47"/>
      <c r="CGY233" s="47"/>
      <c r="CGZ233" s="47"/>
      <c r="CHA233" s="47"/>
      <c r="CHB233" s="47"/>
      <c r="CHC233" s="47"/>
      <c r="CHD233" s="47"/>
      <c r="CHE233" s="47"/>
      <c r="CHF233" s="47"/>
      <c r="CHG233" s="47"/>
      <c r="CHH233" s="47"/>
      <c r="CHI233" s="47"/>
      <c r="CHJ233" s="47"/>
      <c r="CHK233" s="47"/>
      <c r="CHL233" s="47"/>
      <c r="CHM233" s="47"/>
      <c r="CHN233" s="47"/>
      <c r="CHO233" s="47"/>
      <c r="CHP233" s="47"/>
      <c r="CHQ233" s="47"/>
      <c r="CHR233" s="47"/>
      <c r="CHS233" s="47"/>
      <c r="CHT233" s="47"/>
      <c r="CHU233" s="47"/>
      <c r="CHV233" s="47"/>
      <c r="CHW233" s="47"/>
      <c r="CHX233" s="47"/>
      <c r="CHY233" s="47"/>
      <c r="CHZ233" s="47"/>
      <c r="CIA233" s="47"/>
      <c r="CIB233" s="47"/>
      <c r="CIC233" s="47"/>
      <c r="CID233" s="47"/>
      <c r="CIE233" s="47"/>
      <c r="CIF233" s="47"/>
      <c r="CIG233" s="47"/>
      <c r="CIH233" s="47"/>
      <c r="CII233" s="47"/>
      <c r="CIJ233" s="47"/>
      <c r="CIK233" s="47"/>
      <c r="CIL233" s="47"/>
      <c r="CIM233" s="47"/>
      <c r="CIN233" s="47"/>
      <c r="CIO233" s="47"/>
      <c r="CIP233" s="47"/>
      <c r="CIQ233" s="47"/>
      <c r="CIR233" s="47"/>
      <c r="CIS233" s="47"/>
      <c r="CIT233" s="47"/>
      <c r="CIU233" s="47"/>
      <c r="CIV233" s="47"/>
      <c r="CIW233" s="47"/>
      <c r="CIX233" s="47"/>
      <c r="CIY233" s="47"/>
      <c r="CIZ233" s="47"/>
      <c r="CJA233" s="47"/>
      <c r="CJB233" s="47"/>
      <c r="CJC233" s="47"/>
      <c r="CJD233" s="47"/>
      <c r="CJE233" s="47"/>
      <c r="CJF233" s="47"/>
      <c r="CJG233" s="47"/>
      <c r="CJH233" s="47"/>
      <c r="CJI233" s="47"/>
      <c r="CJJ233" s="47"/>
      <c r="CJK233" s="47"/>
      <c r="CJL233" s="47"/>
      <c r="CJM233" s="47"/>
      <c r="CJN233" s="47"/>
      <c r="CJO233" s="47"/>
      <c r="CJP233" s="47"/>
      <c r="CJQ233" s="47"/>
      <c r="CJR233" s="47"/>
      <c r="CJS233" s="47"/>
      <c r="CJT233" s="47"/>
      <c r="CJU233" s="47"/>
      <c r="CJV233" s="47"/>
      <c r="CJW233" s="47"/>
      <c r="CJX233" s="47"/>
      <c r="CJY233" s="47"/>
      <c r="CJZ233" s="47"/>
      <c r="CKA233" s="47"/>
      <c r="CKB233" s="47"/>
      <c r="CKC233" s="47"/>
      <c r="CKD233" s="47"/>
      <c r="CKE233" s="47"/>
      <c r="CKF233" s="47"/>
      <c r="CKG233" s="47"/>
      <c r="CKH233" s="47"/>
      <c r="CKI233" s="47"/>
      <c r="CKJ233" s="47"/>
      <c r="CKK233" s="47"/>
      <c r="CKL233" s="47"/>
      <c r="CKM233" s="47"/>
      <c r="CKN233" s="47"/>
      <c r="CKO233" s="47"/>
      <c r="CKP233" s="47"/>
      <c r="CKQ233" s="47"/>
      <c r="CKR233" s="47"/>
      <c r="CKS233" s="47"/>
      <c r="CKT233" s="47"/>
      <c r="CKU233" s="47"/>
      <c r="CKV233" s="47"/>
      <c r="CKW233" s="47"/>
      <c r="CKX233" s="47"/>
      <c r="CKY233" s="47"/>
      <c r="CKZ233" s="47"/>
      <c r="CLA233" s="47"/>
      <c r="CLB233" s="47"/>
      <c r="CLC233" s="47"/>
      <c r="CLD233" s="47"/>
      <c r="CLE233" s="47"/>
      <c r="CLF233" s="47"/>
      <c r="CLG233" s="47"/>
      <c r="CLH233" s="47"/>
      <c r="CLI233" s="47"/>
      <c r="CLJ233" s="47"/>
      <c r="CLK233" s="47"/>
      <c r="CLL233" s="47"/>
      <c r="CLM233" s="47"/>
      <c r="CLN233" s="47"/>
      <c r="CLO233" s="47"/>
      <c r="CLP233" s="47"/>
      <c r="CLQ233" s="47"/>
      <c r="CLR233" s="47"/>
      <c r="CLS233" s="47"/>
      <c r="CLT233" s="47"/>
      <c r="CLU233" s="47"/>
      <c r="CLV233" s="47"/>
      <c r="CLW233" s="47"/>
      <c r="CLX233" s="47"/>
      <c r="CLY233" s="47"/>
      <c r="CLZ233" s="47"/>
      <c r="CMA233" s="47"/>
      <c r="CMB233" s="47"/>
      <c r="CMC233" s="47"/>
      <c r="CMD233" s="47"/>
      <c r="CME233" s="47"/>
      <c r="CMF233" s="47"/>
      <c r="CMG233" s="47"/>
      <c r="CMH233" s="47"/>
      <c r="CMI233" s="47"/>
      <c r="CMJ233" s="47"/>
      <c r="CMK233" s="47"/>
      <c r="CML233" s="47"/>
      <c r="CMM233" s="47"/>
      <c r="CMN233" s="47"/>
      <c r="CMO233" s="47"/>
      <c r="CMP233" s="47"/>
      <c r="CMQ233" s="47"/>
      <c r="CMR233" s="47"/>
      <c r="CMS233" s="47"/>
      <c r="CMT233" s="47"/>
      <c r="CMU233" s="47"/>
      <c r="CMV233" s="47"/>
      <c r="CMW233" s="47"/>
      <c r="CMX233" s="47"/>
      <c r="CMY233" s="47"/>
      <c r="CMZ233" s="47"/>
      <c r="CNA233" s="47"/>
      <c r="CNB233" s="47"/>
      <c r="CNC233" s="47"/>
      <c r="CND233" s="47"/>
      <c r="CNE233" s="47"/>
      <c r="CNF233" s="47"/>
      <c r="CNG233" s="47"/>
      <c r="CNH233" s="47"/>
      <c r="CNI233" s="47"/>
      <c r="CNJ233" s="47"/>
      <c r="CNK233" s="47"/>
      <c r="CNL233" s="47"/>
      <c r="CNM233" s="47"/>
      <c r="CNN233" s="47"/>
      <c r="CNO233" s="47"/>
      <c r="CNP233" s="47"/>
      <c r="CNQ233" s="47"/>
      <c r="CNR233" s="47"/>
      <c r="CNS233" s="47"/>
      <c r="CNT233" s="47"/>
      <c r="CNU233" s="47"/>
      <c r="CNV233" s="47"/>
      <c r="CNW233" s="47"/>
      <c r="CNX233" s="47"/>
      <c r="CNY233" s="47"/>
      <c r="CNZ233" s="47"/>
      <c r="COA233" s="47"/>
      <c r="COB233" s="47"/>
      <c r="COC233" s="47"/>
      <c r="COD233" s="47"/>
      <c r="COE233" s="47"/>
      <c r="COF233" s="47"/>
      <c r="COG233" s="47"/>
      <c r="COH233" s="47"/>
      <c r="COI233" s="47"/>
      <c r="COJ233" s="47"/>
      <c r="COK233" s="47"/>
      <c r="COL233" s="47"/>
      <c r="COM233" s="47"/>
      <c r="CON233" s="47"/>
      <c r="COO233" s="47"/>
      <c r="COP233" s="47"/>
      <c r="COQ233" s="47"/>
      <c r="COR233" s="47"/>
      <c r="COS233" s="47"/>
      <c r="COT233" s="47"/>
      <c r="COU233" s="47"/>
      <c r="COV233" s="47"/>
      <c r="COW233" s="47"/>
      <c r="COX233" s="47"/>
      <c r="COY233" s="47"/>
      <c r="COZ233" s="47"/>
      <c r="CPA233" s="47"/>
      <c r="CPB233" s="47"/>
      <c r="CPC233" s="47"/>
      <c r="CPD233" s="47"/>
      <c r="CPE233" s="47"/>
      <c r="CPF233" s="47"/>
      <c r="CPG233" s="47"/>
      <c r="CPH233" s="47"/>
      <c r="CPI233" s="47"/>
      <c r="CPJ233" s="47"/>
      <c r="CPK233" s="47"/>
      <c r="CPL233" s="47"/>
      <c r="CPM233" s="47"/>
      <c r="CPN233" s="47"/>
      <c r="CPO233" s="47"/>
      <c r="CPP233" s="47"/>
      <c r="CPQ233" s="47"/>
      <c r="CPR233" s="47"/>
      <c r="CPS233" s="47"/>
      <c r="CPT233" s="47"/>
      <c r="CPU233" s="47"/>
      <c r="CPV233" s="47"/>
      <c r="CPW233" s="47"/>
      <c r="CPX233" s="47"/>
      <c r="CPY233" s="47"/>
      <c r="CPZ233" s="47"/>
      <c r="CQA233" s="47"/>
      <c r="CQB233" s="47"/>
      <c r="CQC233" s="47"/>
      <c r="CQD233" s="47"/>
      <c r="CQE233" s="47"/>
      <c r="CQF233" s="47"/>
      <c r="CQG233" s="47"/>
      <c r="CQH233" s="47"/>
      <c r="CQI233" s="47"/>
      <c r="CQJ233" s="47"/>
      <c r="CQK233" s="47"/>
      <c r="CQL233" s="47"/>
      <c r="CQM233" s="47"/>
      <c r="CQN233" s="47"/>
      <c r="CQO233" s="47"/>
      <c r="CQP233" s="47"/>
      <c r="CQQ233" s="47"/>
      <c r="CQR233" s="47"/>
      <c r="CQS233" s="47"/>
      <c r="CQT233" s="47"/>
      <c r="CQU233" s="47"/>
      <c r="CQV233" s="47"/>
      <c r="CQW233" s="47"/>
      <c r="CQX233" s="47"/>
      <c r="CQY233" s="47"/>
      <c r="CQZ233" s="47"/>
      <c r="CRA233" s="47"/>
      <c r="CRB233" s="47"/>
      <c r="CRC233" s="47"/>
      <c r="CRD233" s="47"/>
      <c r="CRE233" s="47"/>
      <c r="CRF233" s="47"/>
      <c r="CRG233" s="47"/>
      <c r="CRH233" s="47"/>
      <c r="CRI233" s="47"/>
      <c r="CRJ233" s="47"/>
      <c r="CRK233" s="47"/>
      <c r="CRL233" s="47"/>
      <c r="CRM233" s="47"/>
      <c r="CRN233" s="47"/>
      <c r="CRO233" s="47"/>
      <c r="CRP233" s="47"/>
      <c r="CRQ233" s="47"/>
      <c r="CRR233" s="47"/>
      <c r="CRS233" s="47"/>
      <c r="CRT233" s="47"/>
      <c r="CRU233" s="47"/>
      <c r="CRV233" s="47"/>
      <c r="CRW233" s="47"/>
      <c r="CRX233" s="47"/>
      <c r="CRY233" s="47"/>
      <c r="CRZ233" s="47"/>
      <c r="CSA233" s="47"/>
      <c r="CSB233" s="47"/>
      <c r="CSC233" s="47"/>
      <c r="CSD233" s="47"/>
      <c r="CSE233" s="47"/>
      <c r="CSF233" s="47"/>
      <c r="CSG233" s="47"/>
      <c r="CSH233" s="47"/>
      <c r="CSI233" s="47"/>
      <c r="CSJ233" s="47"/>
      <c r="CSK233" s="47"/>
      <c r="CSL233" s="47"/>
      <c r="CSM233" s="47"/>
      <c r="CSN233" s="47"/>
      <c r="CSO233" s="47"/>
      <c r="CSP233" s="47"/>
      <c r="CSQ233" s="47"/>
      <c r="CSR233" s="47"/>
      <c r="CSS233" s="47"/>
      <c r="CST233" s="47"/>
      <c r="CSU233" s="47"/>
      <c r="CSV233" s="47"/>
      <c r="CSW233" s="47"/>
      <c r="CSX233" s="47"/>
      <c r="CSY233" s="47"/>
      <c r="CSZ233" s="47"/>
      <c r="CTA233" s="47"/>
      <c r="CTB233" s="47"/>
      <c r="CTC233" s="47"/>
      <c r="CTD233" s="47"/>
      <c r="CTE233" s="47"/>
      <c r="CTF233" s="47"/>
      <c r="CTG233" s="47"/>
      <c r="CTH233" s="47"/>
      <c r="CTI233" s="47"/>
      <c r="CTJ233" s="47"/>
      <c r="CTK233" s="47"/>
      <c r="CTL233" s="47"/>
      <c r="CTM233" s="47"/>
      <c r="CTN233" s="47"/>
      <c r="CTO233" s="47"/>
      <c r="CTP233" s="47"/>
      <c r="CTQ233" s="47"/>
      <c r="CTR233" s="47"/>
      <c r="CTS233" s="47"/>
      <c r="CTT233" s="47"/>
      <c r="CTU233" s="47"/>
      <c r="CTV233" s="47"/>
      <c r="CTW233" s="47"/>
      <c r="CTX233" s="47"/>
      <c r="CTY233" s="47"/>
      <c r="CTZ233" s="47"/>
      <c r="CUA233" s="47"/>
      <c r="CUB233" s="47"/>
      <c r="CUC233" s="47"/>
      <c r="CUD233" s="47"/>
      <c r="CUE233" s="47"/>
      <c r="CUF233" s="47"/>
      <c r="CUG233" s="47"/>
      <c r="CUH233" s="47"/>
      <c r="CUI233" s="47"/>
      <c r="CUJ233" s="47"/>
      <c r="CUK233" s="47"/>
      <c r="CUL233" s="47"/>
      <c r="CUM233" s="47"/>
      <c r="CUN233" s="47"/>
      <c r="CUO233" s="47"/>
      <c r="CUP233" s="47"/>
      <c r="CUQ233" s="47"/>
      <c r="CUR233" s="47"/>
      <c r="CUS233" s="47"/>
      <c r="CUT233" s="47"/>
      <c r="CUU233" s="47"/>
      <c r="CUV233" s="47"/>
      <c r="CUW233" s="47"/>
      <c r="CUX233" s="47"/>
      <c r="CUY233" s="47"/>
      <c r="CUZ233" s="47"/>
      <c r="CVA233" s="47"/>
      <c r="CVB233" s="47"/>
      <c r="CVC233" s="47"/>
      <c r="CVD233" s="47"/>
      <c r="CVE233" s="47"/>
      <c r="CVF233" s="47"/>
      <c r="CVG233" s="47"/>
      <c r="CVH233" s="47"/>
      <c r="CVI233" s="47"/>
      <c r="CVJ233" s="47"/>
      <c r="CVK233" s="47"/>
      <c r="CVL233" s="47"/>
      <c r="CVM233" s="47"/>
      <c r="CVN233" s="47"/>
      <c r="CVO233" s="47"/>
      <c r="CVP233" s="47"/>
      <c r="CVQ233" s="47"/>
      <c r="CVR233" s="47"/>
      <c r="CVS233" s="47"/>
      <c r="CVT233" s="47"/>
      <c r="CVU233" s="47"/>
      <c r="CVV233" s="47"/>
      <c r="CVW233" s="47"/>
      <c r="CVX233" s="47"/>
      <c r="CVY233" s="47"/>
      <c r="CVZ233" s="47"/>
      <c r="CWA233" s="47"/>
      <c r="CWB233" s="47"/>
      <c r="CWC233" s="47"/>
      <c r="CWD233" s="47"/>
      <c r="CWE233" s="47"/>
      <c r="CWF233" s="47"/>
      <c r="CWG233" s="47"/>
      <c r="CWH233" s="47"/>
      <c r="CWI233" s="47"/>
      <c r="CWJ233" s="47"/>
      <c r="CWK233" s="47"/>
      <c r="CWL233" s="47"/>
      <c r="CWM233" s="47"/>
      <c r="CWN233" s="47"/>
      <c r="CWO233" s="47"/>
      <c r="CWP233" s="47"/>
      <c r="CWQ233" s="47"/>
      <c r="CWR233" s="47"/>
      <c r="CWS233" s="47"/>
      <c r="CWT233" s="47"/>
      <c r="CWU233" s="47"/>
      <c r="CWV233" s="47"/>
      <c r="CWW233" s="47"/>
      <c r="CWX233" s="47"/>
      <c r="CWY233" s="47"/>
      <c r="CWZ233" s="47"/>
      <c r="CXA233" s="47"/>
      <c r="CXB233" s="47"/>
      <c r="CXC233" s="47"/>
      <c r="CXD233" s="47"/>
      <c r="CXE233" s="47"/>
      <c r="CXF233" s="47"/>
      <c r="CXG233" s="47"/>
      <c r="CXH233" s="47"/>
      <c r="CXI233" s="47"/>
      <c r="CXJ233" s="47"/>
      <c r="CXK233" s="47"/>
      <c r="CXL233" s="47"/>
      <c r="CXM233" s="47"/>
      <c r="CXN233" s="47"/>
      <c r="CXO233" s="47"/>
      <c r="CXP233" s="47"/>
      <c r="CXQ233" s="47"/>
      <c r="CXR233" s="47"/>
      <c r="CXS233" s="47"/>
      <c r="CXT233" s="47"/>
      <c r="CXU233" s="47"/>
      <c r="CXV233" s="47"/>
      <c r="CXW233" s="47"/>
      <c r="CXX233" s="47"/>
      <c r="CXY233" s="47"/>
      <c r="CXZ233" s="47"/>
      <c r="CYA233" s="47"/>
      <c r="CYB233" s="47"/>
      <c r="CYC233" s="47"/>
      <c r="CYD233" s="47"/>
      <c r="CYE233" s="47"/>
      <c r="CYF233" s="47"/>
      <c r="CYG233" s="47"/>
      <c r="CYH233" s="47"/>
      <c r="CYI233" s="47"/>
      <c r="CYJ233" s="47"/>
      <c r="CYK233" s="47"/>
      <c r="CYL233" s="47"/>
      <c r="CYM233" s="47"/>
      <c r="CYN233" s="47"/>
      <c r="CYO233" s="47"/>
      <c r="CYP233" s="47"/>
      <c r="CYQ233" s="47"/>
      <c r="CYR233" s="47"/>
      <c r="CYS233" s="47"/>
      <c r="CYT233" s="47"/>
      <c r="CYU233" s="47"/>
      <c r="CYV233" s="47"/>
      <c r="CYW233" s="47"/>
      <c r="CYX233" s="47"/>
      <c r="CYY233" s="47"/>
      <c r="CYZ233" s="47"/>
      <c r="CZA233" s="47"/>
      <c r="CZB233" s="47"/>
      <c r="CZC233" s="47"/>
      <c r="CZD233" s="47"/>
      <c r="CZE233" s="47"/>
      <c r="CZF233" s="47"/>
      <c r="CZG233" s="47"/>
      <c r="CZH233" s="47"/>
      <c r="CZI233" s="47"/>
      <c r="CZJ233" s="47"/>
      <c r="CZK233" s="47"/>
      <c r="CZL233" s="47"/>
      <c r="CZM233" s="47"/>
      <c r="CZN233" s="47"/>
      <c r="CZO233" s="47"/>
      <c r="CZP233" s="47"/>
      <c r="CZQ233" s="47"/>
      <c r="CZR233" s="47"/>
      <c r="CZS233" s="47"/>
      <c r="CZT233" s="47"/>
      <c r="CZU233" s="47"/>
      <c r="CZV233" s="47"/>
      <c r="CZW233" s="47"/>
      <c r="CZX233" s="47"/>
      <c r="CZY233" s="47"/>
      <c r="CZZ233" s="47"/>
      <c r="DAA233" s="47"/>
      <c r="DAB233" s="47"/>
      <c r="DAC233" s="47"/>
      <c r="DAD233" s="47"/>
      <c r="DAE233" s="47"/>
      <c r="DAF233" s="47"/>
      <c r="DAG233" s="47"/>
      <c r="DAH233" s="47"/>
      <c r="DAI233" s="47"/>
      <c r="DAJ233" s="47"/>
      <c r="DAK233" s="47"/>
      <c r="DAL233" s="47"/>
      <c r="DAM233" s="47"/>
      <c r="DAN233" s="47"/>
      <c r="DAO233" s="47"/>
      <c r="DAP233" s="47"/>
      <c r="DAQ233" s="47"/>
      <c r="DAR233" s="47"/>
      <c r="DAS233" s="47"/>
      <c r="DAT233" s="47"/>
      <c r="DAU233" s="47"/>
      <c r="DAV233" s="47"/>
      <c r="DAW233" s="47"/>
      <c r="DAX233" s="47"/>
      <c r="DAY233" s="47"/>
      <c r="DAZ233" s="47"/>
      <c r="DBA233" s="47"/>
      <c r="DBB233" s="47"/>
      <c r="DBC233" s="47"/>
      <c r="DBD233" s="47"/>
      <c r="DBE233" s="47"/>
      <c r="DBF233" s="47"/>
      <c r="DBG233" s="47"/>
      <c r="DBH233" s="47"/>
      <c r="DBI233" s="47"/>
      <c r="DBJ233" s="47"/>
      <c r="DBK233" s="47"/>
      <c r="DBL233" s="47"/>
      <c r="DBM233" s="47"/>
      <c r="DBN233" s="47"/>
      <c r="DBO233" s="47"/>
      <c r="DBP233" s="47"/>
      <c r="DBQ233" s="47"/>
      <c r="DBR233" s="47"/>
      <c r="DBS233" s="47"/>
      <c r="DBT233" s="47"/>
      <c r="DBU233" s="47"/>
      <c r="DBV233" s="47"/>
      <c r="DBW233" s="47"/>
      <c r="DBX233" s="47"/>
      <c r="DBY233" s="47"/>
      <c r="DBZ233" s="47"/>
      <c r="DCA233" s="47"/>
      <c r="DCB233" s="47"/>
      <c r="DCC233" s="47"/>
      <c r="DCD233" s="47"/>
      <c r="DCE233" s="47"/>
      <c r="DCF233" s="47"/>
      <c r="DCG233" s="47"/>
      <c r="DCH233" s="47"/>
      <c r="DCI233" s="47"/>
      <c r="DCJ233" s="47"/>
      <c r="DCK233" s="47"/>
      <c r="DCL233" s="47"/>
      <c r="DCM233" s="47"/>
      <c r="DCN233" s="47"/>
      <c r="DCO233" s="47"/>
      <c r="DCP233" s="47"/>
      <c r="DCQ233" s="47"/>
      <c r="DCR233" s="47"/>
      <c r="DCS233" s="47"/>
      <c r="DCT233" s="47"/>
      <c r="DCU233" s="47"/>
      <c r="DCV233" s="47"/>
      <c r="DCW233" s="47"/>
      <c r="DCX233" s="47"/>
      <c r="DCY233" s="47"/>
      <c r="DCZ233" s="47"/>
      <c r="DDA233" s="47"/>
      <c r="DDB233" s="47"/>
      <c r="DDC233" s="47"/>
      <c r="DDD233" s="47"/>
      <c r="DDE233" s="47"/>
      <c r="DDF233" s="47"/>
      <c r="DDG233" s="47"/>
      <c r="DDH233" s="47"/>
      <c r="DDI233" s="47"/>
      <c r="DDJ233" s="47"/>
      <c r="DDK233" s="47"/>
      <c r="DDL233" s="47"/>
      <c r="DDM233" s="47"/>
      <c r="DDN233" s="47"/>
      <c r="DDO233" s="47"/>
      <c r="DDP233" s="47"/>
      <c r="DDQ233" s="47"/>
      <c r="DDR233" s="47"/>
      <c r="DDS233" s="47"/>
      <c r="DDT233" s="47"/>
      <c r="DDU233" s="47"/>
      <c r="DDV233" s="47"/>
      <c r="DDW233" s="47"/>
      <c r="DDX233" s="47"/>
      <c r="DDY233" s="47"/>
      <c r="DDZ233" s="47"/>
      <c r="DEA233" s="47"/>
      <c r="DEB233" s="47"/>
      <c r="DEC233" s="47"/>
      <c r="DED233" s="47"/>
      <c r="DEE233" s="47"/>
      <c r="DEF233" s="47"/>
      <c r="DEG233" s="47"/>
      <c r="DEH233" s="47"/>
      <c r="DEI233" s="47"/>
      <c r="DEJ233" s="47"/>
      <c r="DEK233" s="47"/>
      <c r="DEL233" s="47"/>
      <c r="DEM233" s="47"/>
      <c r="DEN233" s="47"/>
      <c r="DEO233" s="47"/>
      <c r="DEP233" s="47"/>
      <c r="DEQ233" s="47"/>
      <c r="DER233" s="47"/>
      <c r="DES233" s="47"/>
      <c r="DET233" s="47"/>
      <c r="DEU233" s="47"/>
      <c r="DEV233" s="47"/>
      <c r="DEW233" s="47"/>
      <c r="DEX233" s="47"/>
      <c r="DEY233" s="47"/>
      <c r="DEZ233" s="47"/>
      <c r="DFA233" s="47"/>
      <c r="DFB233" s="47"/>
      <c r="DFC233" s="47"/>
      <c r="DFD233" s="47"/>
      <c r="DFE233" s="47"/>
      <c r="DFF233" s="47"/>
      <c r="DFG233" s="47"/>
      <c r="DFH233" s="47"/>
      <c r="DFI233" s="47"/>
      <c r="DFJ233" s="47"/>
      <c r="DFK233" s="47"/>
      <c r="DFL233" s="47"/>
      <c r="DFM233" s="47"/>
      <c r="DFN233" s="47"/>
      <c r="DFO233" s="47"/>
      <c r="DFP233" s="47"/>
      <c r="DFQ233" s="47"/>
      <c r="DFR233" s="47"/>
      <c r="DFS233" s="47"/>
      <c r="DFT233" s="47"/>
      <c r="DFU233" s="47"/>
      <c r="DFV233" s="47"/>
      <c r="DFW233" s="47"/>
      <c r="DFX233" s="47"/>
      <c r="DFY233" s="47"/>
      <c r="DFZ233" s="47"/>
      <c r="DGA233" s="47"/>
      <c r="DGB233" s="47"/>
      <c r="DGC233" s="47"/>
      <c r="DGD233" s="47"/>
      <c r="DGE233" s="47"/>
      <c r="DGF233" s="47"/>
      <c r="DGG233" s="47"/>
      <c r="DGH233" s="47"/>
      <c r="DGI233" s="47"/>
      <c r="DGJ233" s="47"/>
      <c r="DGK233" s="47"/>
      <c r="DGL233" s="47"/>
      <c r="DGM233" s="47"/>
      <c r="DGN233" s="47"/>
      <c r="DGO233" s="47"/>
      <c r="DGP233" s="47"/>
      <c r="DGQ233" s="47"/>
      <c r="DGR233" s="47"/>
      <c r="DGS233" s="47"/>
      <c r="DGT233" s="47"/>
      <c r="DGU233" s="47"/>
      <c r="DGV233" s="47"/>
      <c r="DGW233" s="47"/>
      <c r="DGX233" s="47"/>
      <c r="DGY233" s="47"/>
      <c r="DGZ233" s="47"/>
      <c r="DHA233" s="47"/>
      <c r="DHB233" s="47"/>
      <c r="DHC233" s="47"/>
      <c r="DHD233" s="47"/>
      <c r="DHE233" s="47"/>
      <c r="DHF233" s="47"/>
      <c r="DHG233" s="47"/>
      <c r="DHH233" s="47"/>
      <c r="DHI233" s="47"/>
      <c r="DHJ233" s="47"/>
      <c r="DHK233" s="47"/>
      <c r="DHL233" s="47"/>
      <c r="DHM233" s="47"/>
      <c r="DHN233" s="47"/>
      <c r="DHO233" s="47"/>
      <c r="DHP233" s="47"/>
      <c r="DHQ233" s="47"/>
      <c r="DHR233" s="47"/>
      <c r="DHS233" s="47"/>
      <c r="DHT233" s="47"/>
      <c r="DHU233" s="47"/>
      <c r="DHV233" s="47"/>
      <c r="DHW233" s="47"/>
      <c r="DHX233" s="47"/>
      <c r="DHY233" s="47"/>
      <c r="DHZ233" s="47"/>
      <c r="DIA233" s="47"/>
      <c r="DIB233" s="47"/>
      <c r="DIC233" s="47"/>
      <c r="DID233" s="47"/>
      <c r="DIE233" s="47"/>
      <c r="DIF233" s="47"/>
      <c r="DIG233" s="47"/>
      <c r="DIH233" s="47"/>
      <c r="DII233" s="47"/>
      <c r="DIJ233" s="47"/>
      <c r="DIK233" s="47"/>
      <c r="DIL233" s="47"/>
      <c r="DIM233" s="47"/>
      <c r="DIN233" s="47"/>
      <c r="DIO233" s="47"/>
      <c r="DIP233" s="47"/>
      <c r="DIQ233" s="47"/>
      <c r="DIR233" s="47"/>
      <c r="DIS233" s="47"/>
      <c r="DIT233" s="47"/>
      <c r="DIU233" s="47"/>
      <c r="DIV233" s="47"/>
      <c r="DIW233" s="47"/>
      <c r="DIX233" s="47"/>
      <c r="DIY233" s="47"/>
      <c r="DIZ233" s="47"/>
      <c r="DJA233" s="47"/>
      <c r="DJB233" s="47"/>
      <c r="DJC233" s="47"/>
      <c r="DJD233" s="47"/>
      <c r="DJE233" s="47"/>
      <c r="DJF233" s="47"/>
      <c r="DJG233" s="47"/>
      <c r="DJH233" s="47"/>
      <c r="DJI233" s="47"/>
      <c r="DJJ233" s="47"/>
      <c r="DJK233" s="47"/>
      <c r="DJL233" s="47"/>
      <c r="DJM233" s="47"/>
      <c r="DJN233" s="47"/>
      <c r="DJO233" s="47"/>
      <c r="DJP233" s="47"/>
      <c r="DJQ233" s="47"/>
      <c r="DJR233" s="47"/>
      <c r="DJS233" s="47"/>
      <c r="DJT233" s="47"/>
      <c r="DJU233" s="47"/>
      <c r="DJV233" s="47"/>
      <c r="DJW233" s="47"/>
      <c r="DJX233" s="47"/>
      <c r="DJY233" s="47"/>
      <c r="DJZ233" s="47"/>
      <c r="DKA233" s="47"/>
      <c r="DKB233" s="47"/>
      <c r="DKC233" s="47"/>
      <c r="DKD233" s="47"/>
      <c r="DKE233" s="47"/>
      <c r="DKF233" s="47"/>
      <c r="DKG233" s="47"/>
      <c r="DKH233" s="47"/>
      <c r="DKI233" s="47"/>
      <c r="DKJ233" s="47"/>
      <c r="DKK233" s="47"/>
      <c r="DKL233" s="47"/>
      <c r="DKM233" s="47"/>
      <c r="DKN233" s="47"/>
      <c r="DKO233" s="47"/>
      <c r="DKP233" s="47"/>
      <c r="DKQ233" s="47"/>
      <c r="DKR233" s="47"/>
      <c r="DKS233" s="47"/>
      <c r="DKT233" s="47"/>
      <c r="DKU233" s="47"/>
      <c r="DKV233" s="47"/>
      <c r="DKW233" s="47"/>
      <c r="DKX233" s="47"/>
      <c r="DKY233" s="47"/>
      <c r="DKZ233" s="47"/>
      <c r="DLA233" s="47"/>
      <c r="DLB233" s="47"/>
      <c r="DLC233" s="47"/>
      <c r="DLD233" s="47"/>
      <c r="DLE233" s="47"/>
      <c r="DLF233" s="47"/>
      <c r="DLG233" s="47"/>
      <c r="DLH233" s="47"/>
      <c r="DLI233" s="47"/>
      <c r="DLJ233" s="47"/>
      <c r="DLK233" s="47"/>
      <c r="DLL233" s="47"/>
      <c r="DLM233" s="47"/>
      <c r="DLN233" s="47"/>
      <c r="DLO233" s="47"/>
      <c r="DLP233" s="47"/>
      <c r="DLQ233" s="47"/>
      <c r="DLR233" s="47"/>
      <c r="DLS233" s="47"/>
      <c r="DLT233" s="47"/>
      <c r="DLU233" s="47"/>
      <c r="DLV233" s="47"/>
      <c r="DLW233" s="47"/>
      <c r="DLX233" s="47"/>
      <c r="DLY233" s="47"/>
      <c r="DLZ233" s="47"/>
      <c r="DMA233" s="47"/>
      <c r="DMB233" s="47"/>
      <c r="DMC233" s="47"/>
      <c r="DMD233" s="47"/>
      <c r="DME233" s="47"/>
      <c r="DMF233" s="47"/>
      <c r="DMG233" s="47"/>
      <c r="DMH233" s="47"/>
      <c r="DMI233" s="47"/>
      <c r="DMJ233" s="47"/>
      <c r="DMK233" s="47"/>
      <c r="DML233" s="47"/>
      <c r="DMM233" s="47"/>
      <c r="DMN233" s="47"/>
      <c r="DMO233" s="47"/>
      <c r="DMP233" s="47"/>
      <c r="DMQ233" s="47"/>
      <c r="DMR233" s="47"/>
      <c r="DMS233" s="47"/>
      <c r="DMT233" s="47"/>
      <c r="DMU233" s="47"/>
      <c r="DMV233" s="47"/>
      <c r="DMW233" s="47"/>
      <c r="DMX233" s="47"/>
      <c r="DMY233" s="47"/>
      <c r="DMZ233" s="47"/>
      <c r="DNA233" s="47"/>
      <c r="DNB233" s="47"/>
      <c r="DNC233" s="47"/>
      <c r="DND233" s="47"/>
      <c r="DNE233" s="47"/>
      <c r="DNF233" s="47"/>
      <c r="DNG233" s="47"/>
      <c r="DNH233" s="47"/>
      <c r="DNI233" s="47"/>
      <c r="DNJ233" s="47"/>
      <c r="DNK233" s="47"/>
      <c r="DNL233" s="47"/>
      <c r="DNM233" s="47"/>
      <c r="DNN233" s="47"/>
      <c r="DNO233" s="47"/>
      <c r="DNP233" s="47"/>
      <c r="DNQ233" s="47"/>
      <c r="DNR233" s="47"/>
      <c r="DNS233" s="47"/>
      <c r="DNT233" s="47"/>
      <c r="DNU233" s="47"/>
      <c r="DNV233" s="47"/>
      <c r="DNW233" s="47"/>
      <c r="DNX233" s="47"/>
      <c r="DNY233" s="47"/>
      <c r="DNZ233" s="47"/>
      <c r="DOA233" s="47"/>
      <c r="DOB233" s="47"/>
      <c r="DOC233" s="47"/>
      <c r="DOD233" s="47"/>
      <c r="DOE233" s="47"/>
      <c r="DOF233" s="47"/>
      <c r="DOG233" s="47"/>
      <c r="DOH233" s="47"/>
      <c r="DOI233" s="47"/>
      <c r="DOJ233" s="47"/>
      <c r="DOK233" s="47"/>
      <c r="DOL233" s="47"/>
      <c r="DOM233" s="47"/>
      <c r="DON233" s="47"/>
      <c r="DOO233" s="47"/>
      <c r="DOP233" s="47"/>
      <c r="DOQ233" s="47"/>
      <c r="DOR233" s="47"/>
      <c r="DOS233" s="47"/>
      <c r="DOT233" s="47"/>
      <c r="DOU233" s="47"/>
      <c r="DOV233" s="47"/>
      <c r="DOW233" s="47"/>
      <c r="DOX233" s="47"/>
      <c r="DOY233" s="47"/>
      <c r="DOZ233" s="47"/>
      <c r="DPA233" s="47"/>
      <c r="DPB233" s="47"/>
      <c r="DPC233" s="47"/>
      <c r="DPD233" s="47"/>
      <c r="DPE233" s="47"/>
      <c r="DPF233" s="47"/>
      <c r="DPG233" s="47"/>
      <c r="DPH233" s="47"/>
      <c r="DPI233" s="47"/>
      <c r="DPJ233" s="47"/>
      <c r="DPK233" s="47"/>
      <c r="DPL233" s="47"/>
      <c r="DPM233" s="47"/>
      <c r="DPN233" s="47"/>
      <c r="DPO233" s="47"/>
      <c r="DPP233" s="47"/>
      <c r="DPQ233" s="47"/>
      <c r="DPR233" s="47"/>
      <c r="DPS233" s="47"/>
      <c r="DPT233" s="47"/>
      <c r="DPU233" s="47"/>
      <c r="DPV233" s="47"/>
      <c r="DPW233" s="47"/>
      <c r="DPX233" s="47"/>
      <c r="DPY233" s="47"/>
      <c r="DPZ233" s="47"/>
      <c r="DQA233" s="47"/>
      <c r="DQB233" s="47"/>
      <c r="DQC233" s="47"/>
      <c r="DQD233" s="47"/>
      <c r="DQE233" s="47"/>
      <c r="DQF233" s="47"/>
      <c r="DQG233" s="47"/>
      <c r="DQH233" s="47"/>
      <c r="DQI233" s="47"/>
      <c r="DQJ233" s="47"/>
      <c r="DQK233" s="47"/>
      <c r="DQL233" s="47"/>
      <c r="DQM233" s="47"/>
      <c r="DQN233" s="47"/>
      <c r="DQO233" s="47"/>
      <c r="DQP233" s="47"/>
      <c r="DQQ233" s="47"/>
      <c r="DQR233" s="47"/>
      <c r="DQS233" s="47"/>
      <c r="DQT233" s="47"/>
      <c r="DQU233" s="47"/>
      <c r="DQV233" s="47"/>
      <c r="DQW233" s="47"/>
      <c r="DQX233" s="47"/>
      <c r="DQY233" s="47"/>
      <c r="DQZ233" s="47"/>
      <c r="DRA233" s="47"/>
      <c r="DRB233" s="47"/>
      <c r="DRC233" s="47"/>
      <c r="DRD233" s="47"/>
      <c r="DRE233" s="47"/>
      <c r="DRF233" s="47"/>
      <c r="DRG233" s="47"/>
      <c r="DRH233" s="47"/>
      <c r="DRI233" s="47"/>
      <c r="DRJ233" s="47"/>
      <c r="DRK233" s="47"/>
      <c r="DRL233" s="47"/>
      <c r="DRM233" s="47"/>
      <c r="DRN233" s="47"/>
      <c r="DRO233" s="47"/>
      <c r="DRP233" s="47"/>
      <c r="DRQ233" s="47"/>
      <c r="DRR233" s="47"/>
      <c r="DRS233" s="47"/>
      <c r="DRT233" s="47"/>
      <c r="DRU233" s="47"/>
      <c r="DRV233" s="47"/>
      <c r="DRW233" s="47"/>
      <c r="DRX233" s="47"/>
      <c r="DRY233" s="47"/>
      <c r="DRZ233" s="47"/>
      <c r="DSA233" s="47"/>
      <c r="DSB233" s="47"/>
      <c r="DSC233" s="47"/>
      <c r="DSD233" s="47"/>
      <c r="DSE233" s="47"/>
      <c r="DSF233" s="47"/>
      <c r="DSG233" s="47"/>
      <c r="DSH233" s="47"/>
      <c r="DSI233" s="47"/>
      <c r="DSJ233" s="47"/>
      <c r="DSK233" s="47"/>
      <c r="DSL233" s="47"/>
      <c r="DSM233" s="47"/>
      <c r="DSN233" s="47"/>
      <c r="DSO233" s="47"/>
      <c r="DSP233" s="47"/>
      <c r="DSQ233" s="47"/>
      <c r="DSR233" s="47"/>
      <c r="DSS233" s="47"/>
      <c r="DST233" s="47"/>
      <c r="DSU233" s="47"/>
      <c r="DSV233" s="47"/>
      <c r="DSW233" s="47"/>
      <c r="DSX233" s="47"/>
      <c r="DSY233" s="47"/>
      <c r="DSZ233" s="47"/>
      <c r="DTA233" s="47"/>
      <c r="DTB233" s="47"/>
      <c r="DTC233" s="47"/>
      <c r="DTD233" s="47"/>
      <c r="DTE233" s="47"/>
      <c r="DTF233" s="47"/>
      <c r="DTG233" s="47"/>
      <c r="DTH233" s="47"/>
      <c r="DTI233" s="47"/>
      <c r="DTJ233" s="47"/>
      <c r="DTK233" s="47"/>
      <c r="DTL233" s="47"/>
      <c r="DTM233" s="47"/>
      <c r="DTN233" s="47"/>
      <c r="DTO233" s="47"/>
      <c r="DTP233" s="47"/>
      <c r="DTQ233" s="47"/>
      <c r="DTR233" s="47"/>
      <c r="DTS233" s="47"/>
      <c r="DTT233" s="47"/>
      <c r="DTU233" s="47"/>
      <c r="DTV233" s="47"/>
      <c r="DTW233" s="47"/>
      <c r="DTX233" s="47"/>
      <c r="DTY233" s="47"/>
      <c r="DTZ233" s="47"/>
      <c r="DUA233" s="47"/>
      <c r="DUB233" s="47"/>
      <c r="DUC233" s="47"/>
      <c r="DUD233" s="47"/>
      <c r="DUE233" s="47"/>
      <c r="DUF233" s="47"/>
      <c r="DUG233" s="47"/>
      <c r="DUH233" s="47"/>
      <c r="DUI233" s="47"/>
      <c r="DUJ233" s="47"/>
      <c r="DUK233" s="47"/>
      <c r="DUL233" s="47"/>
      <c r="DUM233" s="47"/>
      <c r="DUN233" s="47"/>
      <c r="DUO233" s="47"/>
      <c r="DUP233" s="47"/>
      <c r="DUQ233" s="47"/>
      <c r="DUR233" s="47"/>
      <c r="DUS233" s="47"/>
      <c r="DUT233" s="47"/>
      <c r="DUU233" s="47"/>
      <c r="DUV233" s="47"/>
      <c r="DUW233" s="47"/>
      <c r="DUX233" s="47"/>
      <c r="DUY233" s="47"/>
      <c r="DUZ233" s="47"/>
      <c r="DVA233" s="47"/>
      <c r="DVB233" s="47"/>
      <c r="DVC233" s="47"/>
      <c r="DVD233" s="47"/>
      <c r="DVE233" s="47"/>
      <c r="DVF233" s="47"/>
      <c r="DVG233" s="47"/>
      <c r="DVH233" s="47"/>
      <c r="DVI233" s="47"/>
      <c r="DVJ233" s="47"/>
      <c r="DVK233" s="47"/>
      <c r="DVL233" s="47"/>
      <c r="DVM233" s="47"/>
      <c r="DVN233" s="47"/>
      <c r="DVO233" s="47"/>
      <c r="DVP233" s="47"/>
      <c r="DVQ233" s="47"/>
      <c r="DVR233" s="47"/>
      <c r="DVS233" s="47"/>
      <c r="DVT233" s="47"/>
      <c r="DVU233" s="47"/>
      <c r="DVV233" s="47"/>
      <c r="DVW233" s="47"/>
      <c r="DVX233" s="47"/>
      <c r="DVY233" s="47"/>
      <c r="DVZ233" s="47"/>
      <c r="DWA233" s="47"/>
      <c r="DWB233" s="47"/>
      <c r="DWC233" s="47"/>
      <c r="DWD233" s="47"/>
      <c r="DWE233" s="47"/>
      <c r="DWF233" s="47"/>
      <c r="DWG233" s="47"/>
      <c r="DWH233" s="47"/>
      <c r="DWI233" s="47"/>
      <c r="DWJ233" s="47"/>
      <c r="DWK233" s="47"/>
      <c r="DWL233" s="47"/>
      <c r="DWM233" s="47"/>
      <c r="DWN233" s="47"/>
      <c r="DWO233" s="47"/>
      <c r="DWP233" s="47"/>
      <c r="DWQ233" s="47"/>
      <c r="DWR233" s="47"/>
      <c r="DWS233" s="47"/>
      <c r="DWT233" s="47"/>
      <c r="DWU233" s="47"/>
      <c r="DWV233" s="47"/>
      <c r="DWW233" s="47"/>
      <c r="DWX233" s="47"/>
      <c r="DWY233" s="47"/>
      <c r="DWZ233" s="47"/>
      <c r="DXA233" s="47"/>
      <c r="DXB233" s="47"/>
      <c r="DXC233" s="47"/>
      <c r="DXD233" s="47"/>
      <c r="DXE233" s="47"/>
      <c r="DXF233" s="47"/>
      <c r="DXG233" s="47"/>
      <c r="DXH233" s="47"/>
      <c r="DXI233" s="47"/>
      <c r="DXJ233" s="47"/>
      <c r="DXK233" s="47"/>
      <c r="DXL233" s="47"/>
      <c r="DXM233" s="47"/>
      <c r="DXN233" s="47"/>
      <c r="DXO233" s="47"/>
      <c r="DXP233" s="47"/>
      <c r="DXQ233" s="47"/>
      <c r="DXR233" s="47"/>
      <c r="DXS233" s="47"/>
      <c r="DXT233" s="47"/>
      <c r="DXU233" s="47"/>
      <c r="DXV233" s="47"/>
      <c r="DXW233" s="47"/>
      <c r="DXX233" s="47"/>
      <c r="DXY233" s="47"/>
      <c r="DXZ233" s="47"/>
      <c r="DYA233" s="47"/>
      <c r="DYB233" s="47"/>
      <c r="DYC233" s="47"/>
      <c r="DYD233" s="47"/>
      <c r="DYE233" s="47"/>
      <c r="DYF233" s="47"/>
      <c r="DYG233" s="47"/>
      <c r="DYH233" s="47"/>
      <c r="DYI233" s="47"/>
      <c r="DYJ233" s="47"/>
      <c r="DYK233" s="47"/>
      <c r="DYL233" s="47"/>
      <c r="DYM233" s="47"/>
      <c r="DYN233" s="47"/>
      <c r="DYO233" s="47"/>
      <c r="DYP233" s="47"/>
      <c r="DYQ233" s="47"/>
      <c r="DYR233" s="47"/>
      <c r="DYS233" s="47"/>
      <c r="DYT233" s="47"/>
      <c r="DYU233" s="47"/>
      <c r="DYV233" s="47"/>
      <c r="DYW233" s="47"/>
      <c r="DYX233" s="47"/>
      <c r="DYY233" s="47"/>
      <c r="DYZ233" s="47"/>
      <c r="DZA233" s="47"/>
      <c r="DZB233" s="47"/>
      <c r="DZC233" s="47"/>
      <c r="DZD233" s="47"/>
      <c r="DZE233" s="47"/>
      <c r="DZF233" s="47"/>
      <c r="DZG233" s="47"/>
      <c r="DZH233" s="47"/>
      <c r="DZI233" s="47"/>
      <c r="DZJ233" s="47"/>
      <c r="DZK233" s="47"/>
      <c r="DZL233" s="47"/>
      <c r="DZM233" s="47"/>
      <c r="DZN233" s="47"/>
      <c r="DZO233" s="47"/>
      <c r="DZP233" s="47"/>
      <c r="DZQ233" s="47"/>
      <c r="DZR233" s="47"/>
      <c r="DZS233" s="47"/>
      <c r="DZT233" s="47"/>
      <c r="DZU233" s="47"/>
      <c r="DZV233" s="47"/>
      <c r="DZW233" s="47"/>
      <c r="DZX233" s="47"/>
      <c r="DZY233" s="47"/>
      <c r="DZZ233" s="47"/>
      <c r="EAA233" s="47"/>
      <c r="EAB233" s="47"/>
      <c r="EAC233" s="47"/>
      <c r="EAD233" s="47"/>
      <c r="EAE233" s="47"/>
      <c r="EAF233" s="47"/>
      <c r="EAG233" s="47"/>
      <c r="EAH233" s="47"/>
      <c r="EAI233" s="47"/>
      <c r="EAJ233" s="47"/>
      <c r="EAK233" s="47"/>
      <c r="EAL233" s="47"/>
      <c r="EAM233" s="47"/>
      <c r="EAN233" s="47"/>
      <c r="EAO233" s="47"/>
      <c r="EAP233" s="47"/>
      <c r="EAQ233" s="47"/>
      <c r="EAR233" s="47"/>
      <c r="EAS233" s="47"/>
      <c r="EAT233" s="47"/>
      <c r="EAU233" s="47"/>
      <c r="EAV233" s="47"/>
      <c r="EAW233" s="47"/>
      <c r="EAX233" s="47"/>
      <c r="EAY233" s="47"/>
      <c r="EAZ233" s="47"/>
      <c r="EBA233" s="47"/>
      <c r="EBB233" s="47"/>
      <c r="EBC233" s="47"/>
      <c r="EBD233" s="47"/>
      <c r="EBE233" s="47"/>
      <c r="EBF233" s="47"/>
      <c r="EBG233" s="47"/>
      <c r="EBH233" s="47"/>
      <c r="EBI233" s="47"/>
      <c r="EBJ233" s="47"/>
      <c r="EBK233" s="47"/>
      <c r="EBL233" s="47"/>
      <c r="EBM233" s="47"/>
      <c r="EBN233" s="47"/>
      <c r="EBO233" s="47"/>
      <c r="EBP233" s="47"/>
      <c r="EBQ233" s="47"/>
      <c r="EBR233" s="47"/>
      <c r="EBS233" s="47"/>
      <c r="EBT233" s="47"/>
      <c r="EBU233" s="47"/>
      <c r="EBV233" s="47"/>
      <c r="EBW233" s="47"/>
      <c r="EBX233" s="47"/>
      <c r="EBY233" s="47"/>
      <c r="EBZ233" s="47"/>
      <c r="ECA233" s="47"/>
      <c r="ECB233" s="47"/>
      <c r="ECC233" s="47"/>
      <c r="ECD233" s="47"/>
      <c r="ECE233" s="47"/>
      <c r="ECF233" s="47"/>
      <c r="ECG233" s="47"/>
      <c r="ECH233" s="47"/>
      <c r="ECI233" s="47"/>
      <c r="ECJ233" s="47"/>
      <c r="ECK233" s="47"/>
      <c r="ECL233" s="47"/>
      <c r="ECM233" s="47"/>
      <c r="ECN233" s="47"/>
      <c r="ECO233" s="47"/>
      <c r="ECP233" s="47"/>
      <c r="ECQ233" s="47"/>
      <c r="ECR233" s="47"/>
      <c r="ECS233" s="47"/>
      <c r="ECT233" s="47"/>
      <c r="ECU233" s="47"/>
      <c r="ECV233" s="47"/>
      <c r="ECW233" s="47"/>
      <c r="ECX233" s="47"/>
      <c r="ECY233" s="47"/>
      <c r="ECZ233" s="47"/>
      <c r="EDA233" s="47"/>
      <c r="EDB233" s="47"/>
      <c r="EDC233" s="47"/>
      <c r="EDD233" s="47"/>
      <c r="EDE233" s="47"/>
      <c r="EDF233" s="47"/>
      <c r="EDG233" s="47"/>
      <c r="EDH233" s="47"/>
      <c r="EDI233" s="47"/>
      <c r="EDJ233" s="47"/>
      <c r="EDK233" s="47"/>
      <c r="EDL233" s="47"/>
      <c r="EDM233" s="47"/>
      <c r="EDN233" s="47"/>
      <c r="EDO233" s="47"/>
      <c r="EDP233" s="47"/>
      <c r="EDQ233" s="47"/>
      <c r="EDR233" s="47"/>
      <c r="EDS233" s="47"/>
      <c r="EDT233" s="47"/>
      <c r="EDU233" s="47"/>
      <c r="EDV233" s="47"/>
      <c r="EDW233" s="47"/>
      <c r="EDX233" s="47"/>
      <c r="EDY233" s="47"/>
      <c r="EDZ233" s="47"/>
      <c r="EEA233" s="47"/>
      <c r="EEB233" s="47"/>
      <c r="EEC233" s="47"/>
      <c r="EED233" s="47"/>
      <c r="EEE233" s="47"/>
      <c r="EEF233" s="47"/>
      <c r="EEG233" s="47"/>
      <c r="EEH233" s="47"/>
      <c r="EEI233" s="47"/>
      <c r="EEJ233" s="47"/>
      <c r="EEK233" s="47"/>
      <c r="EEL233" s="47"/>
      <c r="EEM233" s="47"/>
      <c r="EEN233" s="47"/>
      <c r="EEO233" s="47"/>
      <c r="EEP233" s="47"/>
      <c r="EEQ233" s="47"/>
      <c r="EER233" s="47"/>
      <c r="EES233" s="47"/>
      <c r="EET233" s="47"/>
      <c r="EEU233" s="47"/>
      <c r="EEV233" s="47"/>
      <c r="EEW233" s="47"/>
      <c r="EEX233" s="47"/>
      <c r="EEY233" s="47"/>
      <c r="EEZ233" s="47"/>
      <c r="EFA233" s="47"/>
      <c r="EFB233" s="47"/>
      <c r="EFC233" s="47"/>
      <c r="EFD233" s="47"/>
      <c r="EFE233" s="47"/>
      <c r="EFF233" s="47"/>
      <c r="EFG233" s="47"/>
      <c r="EFH233" s="47"/>
      <c r="EFI233" s="47"/>
      <c r="EFJ233" s="47"/>
      <c r="EFK233" s="47"/>
      <c r="EFL233" s="47"/>
      <c r="EFM233" s="47"/>
      <c r="EFN233" s="47"/>
      <c r="EFO233" s="47"/>
      <c r="EFP233" s="47"/>
      <c r="EFQ233" s="47"/>
      <c r="EFR233" s="47"/>
      <c r="EFS233" s="47"/>
      <c r="EFT233" s="47"/>
      <c r="EFU233" s="47"/>
      <c r="EFV233" s="47"/>
      <c r="EFW233" s="47"/>
      <c r="EFX233" s="47"/>
      <c r="EFY233" s="47"/>
      <c r="EFZ233" s="47"/>
      <c r="EGA233" s="47"/>
      <c r="EGB233" s="47"/>
      <c r="EGC233" s="47"/>
      <c r="EGD233" s="47"/>
      <c r="EGE233" s="47"/>
      <c r="EGF233" s="47"/>
      <c r="EGG233" s="47"/>
      <c r="EGH233" s="47"/>
      <c r="EGI233" s="47"/>
      <c r="EGJ233" s="47"/>
      <c r="EGK233" s="47"/>
      <c r="EGL233" s="47"/>
      <c r="EGM233" s="47"/>
      <c r="EGN233" s="47"/>
      <c r="EGO233" s="47"/>
      <c r="EGP233" s="47"/>
      <c r="EGQ233" s="47"/>
      <c r="EGR233" s="47"/>
      <c r="EGS233" s="47"/>
      <c r="EGT233" s="47"/>
      <c r="EGU233" s="47"/>
      <c r="EGV233" s="47"/>
      <c r="EGW233" s="47"/>
      <c r="EGX233" s="47"/>
      <c r="EGY233" s="47"/>
      <c r="EGZ233" s="47"/>
      <c r="EHA233" s="47"/>
      <c r="EHB233" s="47"/>
      <c r="EHC233" s="47"/>
      <c r="EHD233" s="47"/>
      <c r="EHE233" s="47"/>
      <c r="EHF233" s="47"/>
      <c r="EHG233" s="47"/>
      <c r="EHH233" s="47"/>
      <c r="EHI233" s="47"/>
      <c r="EHJ233" s="47"/>
      <c r="EHK233" s="47"/>
      <c r="EHL233" s="47"/>
      <c r="EHM233" s="47"/>
      <c r="EHN233" s="47"/>
      <c r="EHO233" s="47"/>
      <c r="EHP233" s="47"/>
      <c r="EHQ233" s="47"/>
      <c r="EHR233" s="47"/>
      <c r="EHS233" s="47"/>
      <c r="EHT233" s="47"/>
      <c r="EHU233" s="47"/>
      <c r="EHV233" s="47"/>
      <c r="EHW233" s="47"/>
      <c r="EHX233" s="47"/>
      <c r="EHY233" s="47"/>
      <c r="EHZ233" s="47"/>
      <c r="EIA233" s="47"/>
      <c r="EIB233" s="47"/>
      <c r="EIC233" s="47"/>
      <c r="EID233" s="47"/>
      <c r="EIE233" s="47"/>
      <c r="EIF233" s="47"/>
      <c r="EIG233" s="47"/>
      <c r="EIH233" s="47"/>
      <c r="EII233" s="47"/>
      <c r="EIJ233" s="47"/>
      <c r="EIK233" s="47"/>
      <c r="EIL233" s="47"/>
      <c r="EIM233" s="47"/>
      <c r="EIN233" s="47"/>
      <c r="EIO233" s="47"/>
      <c r="EIP233" s="47"/>
      <c r="EIQ233" s="47"/>
      <c r="EIR233" s="47"/>
      <c r="EIS233" s="47"/>
      <c r="EIT233" s="47"/>
      <c r="EIU233" s="47"/>
      <c r="EIV233" s="47"/>
      <c r="EIW233" s="47"/>
      <c r="EIX233" s="47"/>
      <c r="EIY233" s="47"/>
      <c r="EIZ233" s="47"/>
      <c r="EJA233" s="47"/>
      <c r="EJB233" s="47"/>
      <c r="EJC233" s="47"/>
      <c r="EJD233" s="47"/>
      <c r="EJE233" s="47"/>
      <c r="EJF233" s="47"/>
      <c r="EJG233" s="47"/>
      <c r="EJH233" s="47"/>
      <c r="EJI233" s="47"/>
      <c r="EJJ233" s="47"/>
      <c r="EJK233" s="47"/>
      <c r="EJL233" s="47"/>
      <c r="EJM233" s="47"/>
      <c r="EJN233" s="47"/>
      <c r="EJO233" s="47"/>
      <c r="EJP233" s="47"/>
      <c r="EJQ233" s="47"/>
      <c r="EJR233" s="47"/>
      <c r="EJS233" s="47"/>
      <c r="EJT233" s="47"/>
      <c r="EJU233" s="47"/>
      <c r="EJV233" s="47"/>
      <c r="EJW233" s="47"/>
      <c r="EJX233" s="47"/>
      <c r="EJY233" s="47"/>
      <c r="EJZ233" s="47"/>
      <c r="EKA233" s="47"/>
      <c r="EKB233" s="47"/>
      <c r="EKC233" s="47"/>
      <c r="EKD233" s="47"/>
      <c r="EKE233" s="47"/>
      <c r="EKF233" s="47"/>
      <c r="EKG233" s="47"/>
      <c r="EKH233" s="47"/>
      <c r="EKI233" s="47"/>
      <c r="EKJ233" s="47"/>
      <c r="EKK233" s="47"/>
      <c r="EKL233" s="47"/>
      <c r="EKM233" s="47"/>
      <c r="EKN233" s="47"/>
      <c r="EKO233" s="47"/>
      <c r="EKP233" s="47"/>
      <c r="EKQ233" s="47"/>
      <c r="EKR233" s="47"/>
      <c r="EKS233" s="47"/>
      <c r="EKT233" s="47"/>
      <c r="EKU233" s="47"/>
      <c r="EKV233" s="47"/>
      <c r="EKW233" s="47"/>
      <c r="EKX233" s="47"/>
      <c r="EKY233" s="47"/>
      <c r="EKZ233" s="47"/>
      <c r="ELA233" s="47"/>
      <c r="ELB233" s="47"/>
      <c r="ELC233" s="47"/>
      <c r="ELD233" s="47"/>
      <c r="ELE233" s="47"/>
      <c r="ELF233" s="47"/>
      <c r="ELG233" s="47"/>
      <c r="ELH233" s="47"/>
      <c r="ELI233" s="47"/>
      <c r="ELJ233" s="47"/>
      <c r="ELK233" s="47"/>
      <c r="ELL233" s="47"/>
      <c r="ELM233" s="47"/>
      <c r="ELN233" s="47"/>
      <c r="ELO233" s="47"/>
      <c r="ELP233" s="47"/>
      <c r="ELQ233" s="47"/>
      <c r="ELR233" s="47"/>
      <c r="ELS233" s="47"/>
      <c r="ELT233" s="47"/>
      <c r="ELU233" s="47"/>
      <c r="ELV233" s="47"/>
      <c r="ELW233" s="47"/>
      <c r="ELX233" s="47"/>
      <c r="ELY233" s="47"/>
      <c r="ELZ233" s="47"/>
      <c r="EMA233" s="47"/>
      <c r="EMB233" s="47"/>
      <c r="EMC233" s="47"/>
      <c r="EMD233" s="47"/>
      <c r="EME233" s="47"/>
      <c r="EMF233" s="47"/>
      <c r="EMG233" s="47"/>
      <c r="EMH233" s="47"/>
      <c r="EMI233" s="47"/>
      <c r="EMJ233" s="47"/>
      <c r="EMK233" s="47"/>
      <c r="EML233" s="47"/>
      <c r="EMM233" s="47"/>
      <c r="EMN233" s="47"/>
      <c r="EMO233" s="47"/>
      <c r="EMP233" s="47"/>
      <c r="EMQ233" s="47"/>
      <c r="EMR233" s="47"/>
      <c r="EMS233" s="47"/>
      <c r="EMT233" s="47"/>
      <c r="EMU233" s="47"/>
      <c r="EMV233" s="47"/>
      <c r="EMW233" s="47"/>
      <c r="EMX233" s="47"/>
      <c r="EMY233" s="47"/>
      <c r="EMZ233" s="47"/>
      <c r="ENA233" s="47"/>
      <c r="ENB233" s="47"/>
      <c r="ENC233" s="47"/>
      <c r="END233" s="47"/>
      <c r="ENE233" s="47"/>
      <c r="ENF233" s="47"/>
      <c r="ENG233" s="47"/>
      <c r="ENH233" s="47"/>
      <c r="ENI233" s="47"/>
      <c r="ENJ233" s="47"/>
      <c r="ENK233" s="47"/>
      <c r="ENL233" s="47"/>
      <c r="ENM233" s="47"/>
      <c r="ENN233" s="47"/>
      <c r="ENO233" s="47"/>
      <c r="ENP233" s="47"/>
      <c r="ENQ233" s="47"/>
      <c r="ENR233" s="47"/>
      <c r="ENS233" s="47"/>
      <c r="ENT233" s="47"/>
      <c r="ENU233" s="47"/>
      <c r="ENV233" s="47"/>
      <c r="ENW233" s="47"/>
      <c r="ENX233" s="47"/>
      <c r="ENY233" s="47"/>
      <c r="ENZ233" s="47"/>
      <c r="EOA233" s="47"/>
      <c r="EOB233" s="47"/>
      <c r="EOC233" s="47"/>
      <c r="EOD233" s="47"/>
      <c r="EOE233" s="47"/>
      <c r="EOF233" s="47"/>
      <c r="EOG233" s="47"/>
      <c r="EOH233" s="47"/>
      <c r="EOI233" s="47"/>
      <c r="EOJ233" s="47"/>
      <c r="EOK233" s="47"/>
      <c r="EOL233" s="47"/>
      <c r="EOM233" s="47"/>
      <c r="EON233" s="47"/>
      <c r="EOO233" s="47"/>
      <c r="EOP233" s="47"/>
      <c r="EOQ233" s="47"/>
      <c r="EOR233" s="47"/>
      <c r="EOS233" s="47"/>
      <c r="EOT233" s="47"/>
      <c r="EOU233" s="47"/>
      <c r="EOV233" s="47"/>
      <c r="EOW233" s="47"/>
      <c r="EOX233" s="47"/>
      <c r="EOY233" s="47"/>
      <c r="EOZ233" s="47"/>
      <c r="EPA233" s="47"/>
      <c r="EPB233" s="47"/>
      <c r="EPC233" s="47"/>
      <c r="EPD233" s="47"/>
      <c r="EPE233" s="47"/>
      <c r="EPF233" s="47"/>
      <c r="EPG233" s="47"/>
      <c r="EPH233" s="47"/>
      <c r="EPI233" s="47"/>
      <c r="EPJ233" s="47"/>
      <c r="EPK233" s="47"/>
      <c r="EPL233" s="47"/>
      <c r="EPM233" s="47"/>
      <c r="EPN233" s="47"/>
      <c r="EPO233" s="47"/>
      <c r="EPP233" s="47"/>
      <c r="EPQ233" s="47"/>
      <c r="EPR233" s="47"/>
      <c r="EPS233" s="47"/>
      <c r="EPT233" s="47"/>
      <c r="EPU233" s="47"/>
      <c r="EPV233" s="47"/>
      <c r="EPW233" s="47"/>
      <c r="EPX233" s="47"/>
      <c r="EPY233" s="47"/>
      <c r="EPZ233" s="47"/>
      <c r="EQA233" s="47"/>
      <c r="EQB233" s="47"/>
      <c r="EQC233" s="47"/>
      <c r="EQD233" s="47"/>
      <c r="EQE233" s="47"/>
      <c r="EQF233" s="47"/>
      <c r="EQG233" s="47"/>
      <c r="EQH233" s="47"/>
      <c r="EQI233" s="47"/>
      <c r="EQJ233" s="47"/>
      <c r="EQK233" s="47"/>
      <c r="EQL233" s="47"/>
      <c r="EQM233" s="47"/>
      <c r="EQN233" s="47"/>
      <c r="EQO233" s="47"/>
      <c r="EQP233" s="47"/>
      <c r="EQQ233" s="47"/>
      <c r="EQR233" s="47"/>
      <c r="EQS233" s="47"/>
      <c r="EQT233" s="47"/>
      <c r="EQU233" s="47"/>
      <c r="EQV233" s="47"/>
      <c r="EQW233" s="47"/>
      <c r="EQX233" s="47"/>
      <c r="EQY233" s="47"/>
      <c r="EQZ233" s="47"/>
      <c r="ERA233" s="47"/>
      <c r="ERB233" s="47"/>
      <c r="ERC233" s="47"/>
      <c r="ERD233" s="47"/>
      <c r="ERE233" s="47"/>
      <c r="ERF233" s="47"/>
      <c r="ERG233" s="47"/>
      <c r="ERH233" s="47"/>
      <c r="ERI233" s="47"/>
      <c r="ERJ233" s="47"/>
      <c r="ERK233" s="47"/>
      <c r="ERL233" s="47"/>
      <c r="ERM233" s="47"/>
      <c r="ERN233" s="47"/>
      <c r="ERO233" s="47"/>
      <c r="ERP233" s="47"/>
      <c r="ERQ233" s="47"/>
      <c r="ERR233" s="47"/>
      <c r="ERS233" s="47"/>
      <c r="ERT233" s="47"/>
      <c r="ERU233" s="47"/>
      <c r="ERV233" s="47"/>
      <c r="ERW233" s="47"/>
      <c r="ERX233" s="47"/>
      <c r="ERY233" s="47"/>
      <c r="ERZ233" s="47"/>
      <c r="ESA233" s="47"/>
      <c r="ESB233" s="47"/>
      <c r="ESC233" s="47"/>
      <c r="ESD233" s="47"/>
      <c r="ESE233" s="47"/>
      <c r="ESF233" s="47"/>
      <c r="ESG233" s="47"/>
      <c r="ESH233" s="47"/>
      <c r="ESI233" s="47"/>
      <c r="ESJ233" s="47"/>
      <c r="ESK233" s="47"/>
      <c r="ESL233" s="47"/>
      <c r="ESM233" s="47"/>
      <c r="ESN233" s="47"/>
      <c r="ESO233" s="47"/>
      <c r="ESP233" s="47"/>
      <c r="ESQ233" s="47"/>
      <c r="ESR233" s="47"/>
      <c r="ESS233" s="47"/>
      <c r="EST233" s="47"/>
      <c r="ESU233" s="47"/>
      <c r="ESV233" s="47"/>
      <c r="ESW233" s="47"/>
      <c r="ESX233" s="47"/>
      <c r="ESY233" s="47"/>
      <c r="ESZ233" s="47"/>
      <c r="ETA233" s="47"/>
      <c r="ETB233" s="47"/>
      <c r="ETC233" s="47"/>
      <c r="ETD233" s="47"/>
      <c r="ETE233" s="47"/>
      <c r="ETF233" s="47"/>
      <c r="ETG233" s="47"/>
      <c r="ETH233" s="47"/>
      <c r="ETI233" s="47"/>
      <c r="ETJ233" s="47"/>
      <c r="ETK233" s="47"/>
      <c r="ETL233" s="47"/>
      <c r="ETM233" s="47"/>
      <c r="ETN233" s="47"/>
      <c r="ETO233" s="47"/>
      <c r="ETP233" s="47"/>
      <c r="ETQ233" s="47"/>
      <c r="ETR233" s="47"/>
      <c r="ETS233" s="47"/>
      <c r="ETT233" s="47"/>
      <c r="ETU233" s="47"/>
      <c r="ETV233" s="47"/>
      <c r="ETW233" s="47"/>
      <c r="ETX233" s="47"/>
      <c r="ETY233" s="47"/>
      <c r="ETZ233" s="47"/>
      <c r="EUA233" s="47"/>
      <c r="EUB233" s="47"/>
      <c r="EUC233" s="47"/>
      <c r="EUD233" s="47"/>
      <c r="EUE233" s="47"/>
      <c r="EUF233" s="47"/>
      <c r="EUG233" s="47"/>
      <c r="EUH233" s="47"/>
      <c r="EUI233" s="47"/>
      <c r="EUJ233" s="47"/>
      <c r="EUK233" s="47"/>
      <c r="EUL233" s="47"/>
      <c r="EUM233" s="47"/>
      <c r="EUN233" s="47"/>
      <c r="EUO233" s="47"/>
      <c r="EUP233" s="47"/>
      <c r="EUQ233" s="47"/>
      <c r="EUR233" s="47"/>
      <c r="EUS233" s="47"/>
      <c r="EUT233" s="47"/>
      <c r="EUU233" s="47"/>
      <c r="EUV233" s="47"/>
      <c r="EUW233" s="47"/>
      <c r="EUX233" s="47"/>
      <c r="EUY233" s="47"/>
      <c r="EUZ233" s="47"/>
      <c r="EVA233" s="47"/>
      <c r="EVB233" s="47"/>
      <c r="EVC233" s="47"/>
      <c r="EVD233" s="47"/>
      <c r="EVE233" s="47"/>
      <c r="EVF233" s="47"/>
      <c r="EVG233" s="47"/>
      <c r="EVH233" s="47"/>
      <c r="EVI233" s="47"/>
      <c r="EVJ233" s="47"/>
      <c r="EVK233" s="47"/>
      <c r="EVL233" s="47"/>
      <c r="EVM233" s="47"/>
      <c r="EVN233" s="47"/>
      <c r="EVO233" s="47"/>
      <c r="EVP233" s="47"/>
      <c r="EVQ233" s="47"/>
      <c r="EVR233" s="47"/>
      <c r="EVS233" s="47"/>
      <c r="EVT233" s="47"/>
      <c r="EVU233" s="47"/>
      <c r="EVV233" s="47"/>
      <c r="EVW233" s="47"/>
      <c r="EVX233" s="47"/>
      <c r="EVY233" s="47"/>
      <c r="EVZ233" s="47"/>
      <c r="EWA233" s="47"/>
      <c r="EWB233" s="47"/>
      <c r="EWC233" s="47"/>
      <c r="EWD233" s="47"/>
      <c r="EWE233" s="47"/>
      <c r="EWF233" s="47"/>
      <c r="EWG233" s="47"/>
      <c r="EWH233" s="47"/>
      <c r="EWI233" s="47"/>
      <c r="EWJ233" s="47"/>
      <c r="EWK233" s="47"/>
      <c r="EWL233" s="47"/>
      <c r="EWM233" s="47"/>
      <c r="EWN233" s="47"/>
      <c r="EWO233" s="47"/>
      <c r="EWP233" s="47"/>
      <c r="EWQ233" s="47"/>
      <c r="EWR233" s="47"/>
      <c r="EWS233" s="47"/>
      <c r="EWT233" s="47"/>
      <c r="EWU233" s="47"/>
      <c r="EWV233" s="47"/>
      <c r="EWW233" s="47"/>
      <c r="EWX233" s="47"/>
      <c r="EWY233" s="47"/>
      <c r="EWZ233" s="47"/>
      <c r="EXA233" s="47"/>
      <c r="EXB233" s="47"/>
      <c r="EXC233" s="47"/>
      <c r="EXD233" s="47"/>
      <c r="EXE233" s="47"/>
      <c r="EXF233" s="47"/>
      <c r="EXG233" s="47"/>
      <c r="EXH233" s="47"/>
      <c r="EXI233" s="47"/>
      <c r="EXJ233" s="47"/>
      <c r="EXK233" s="47"/>
      <c r="EXL233" s="47"/>
      <c r="EXM233" s="47"/>
      <c r="EXN233" s="47"/>
      <c r="EXO233" s="47"/>
      <c r="EXP233" s="47"/>
      <c r="EXQ233" s="47"/>
      <c r="EXR233" s="47"/>
      <c r="EXS233" s="47"/>
      <c r="EXT233" s="47"/>
      <c r="EXU233" s="47"/>
      <c r="EXV233" s="47"/>
      <c r="EXW233" s="47"/>
      <c r="EXX233" s="47"/>
      <c r="EXY233" s="47"/>
      <c r="EXZ233" s="47"/>
      <c r="EYA233" s="47"/>
      <c r="EYB233" s="47"/>
      <c r="EYC233" s="47"/>
      <c r="EYD233" s="47"/>
      <c r="EYE233" s="47"/>
      <c r="EYF233" s="47"/>
      <c r="EYG233" s="47"/>
      <c r="EYH233" s="47"/>
      <c r="EYI233" s="47"/>
      <c r="EYJ233" s="47"/>
      <c r="EYK233" s="47"/>
      <c r="EYL233" s="47"/>
      <c r="EYM233" s="47"/>
      <c r="EYN233" s="47"/>
      <c r="EYO233" s="47"/>
      <c r="EYP233" s="47"/>
      <c r="EYQ233" s="47"/>
      <c r="EYR233" s="47"/>
      <c r="EYS233" s="47"/>
      <c r="EYT233" s="47"/>
      <c r="EYU233" s="47"/>
      <c r="EYV233" s="47"/>
      <c r="EYW233" s="47"/>
      <c r="EYX233" s="47"/>
      <c r="EYY233" s="47"/>
      <c r="EYZ233" s="47"/>
      <c r="EZA233" s="47"/>
      <c r="EZB233" s="47"/>
      <c r="EZC233" s="47"/>
      <c r="EZD233" s="47"/>
      <c r="EZE233" s="47"/>
      <c r="EZF233" s="47"/>
      <c r="EZG233" s="47"/>
      <c r="EZH233" s="47"/>
      <c r="EZI233" s="47"/>
      <c r="EZJ233" s="47"/>
      <c r="EZK233" s="47"/>
      <c r="EZL233" s="47"/>
      <c r="EZM233" s="47"/>
      <c r="EZN233" s="47"/>
      <c r="EZO233" s="47"/>
      <c r="EZP233" s="47"/>
      <c r="EZQ233" s="47"/>
      <c r="EZR233" s="47"/>
      <c r="EZS233" s="47"/>
      <c r="EZT233" s="47"/>
      <c r="EZU233" s="47"/>
      <c r="EZV233" s="47"/>
      <c r="EZW233" s="47"/>
      <c r="EZX233" s="47"/>
      <c r="EZY233" s="47"/>
      <c r="EZZ233" s="47"/>
      <c r="FAA233" s="47"/>
      <c r="FAB233" s="47"/>
      <c r="FAC233" s="47"/>
      <c r="FAD233" s="47"/>
      <c r="FAE233" s="47"/>
      <c r="FAF233" s="47"/>
      <c r="FAG233" s="47"/>
      <c r="FAH233" s="47"/>
      <c r="FAI233" s="47"/>
      <c r="FAJ233" s="47"/>
      <c r="FAK233" s="47"/>
      <c r="FAL233" s="47"/>
      <c r="FAM233" s="47"/>
      <c r="FAN233" s="47"/>
      <c r="FAO233" s="47"/>
      <c r="FAP233" s="47"/>
      <c r="FAQ233" s="47"/>
      <c r="FAR233" s="47"/>
      <c r="FAS233" s="47"/>
      <c r="FAT233" s="47"/>
      <c r="FAU233" s="47"/>
      <c r="FAV233" s="47"/>
      <c r="FAW233" s="47"/>
      <c r="FAX233" s="47"/>
      <c r="FAY233" s="47"/>
      <c r="FAZ233" s="47"/>
      <c r="FBA233" s="47"/>
      <c r="FBB233" s="47"/>
      <c r="FBC233" s="47"/>
      <c r="FBD233" s="47"/>
      <c r="FBE233" s="47"/>
      <c r="FBF233" s="47"/>
      <c r="FBG233" s="47"/>
      <c r="FBH233" s="47"/>
      <c r="FBI233" s="47"/>
      <c r="FBJ233" s="47"/>
      <c r="FBK233" s="47"/>
      <c r="FBL233" s="47"/>
      <c r="FBM233" s="47"/>
      <c r="FBN233" s="47"/>
      <c r="FBO233" s="47"/>
      <c r="FBP233" s="47"/>
      <c r="FBQ233" s="47"/>
      <c r="FBR233" s="47"/>
      <c r="FBS233" s="47"/>
      <c r="FBT233" s="47"/>
      <c r="FBU233" s="47"/>
      <c r="FBV233" s="47"/>
      <c r="FBW233" s="47"/>
      <c r="FBX233" s="47"/>
      <c r="FBY233" s="47"/>
      <c r="FBZ233" s="47"/>
      <c r="FCA233" s="47"/>
      <c r="FCB233" s="47"/>
      <c r="FCC233" s="47"/>
      <c r="FCD233" s="47"/>
      <c r="FCE233" s="47"/>
      <c r="FCF233" s="47"/>
      <c r="FCG233" s="47"/>
      <c r="FCH233" s="47"/>
      <c r="FCI233" s="47"/>
      <c r="FCJ233" s="47"/>
      <c r="FCK233" s="47"/>
      <c r="FCL233" s="47"/>
      <c r="FCM233" s="47"/>
      <c r="FCN233" s="47"/>
      <c r="FCO233" s="47"/>
      <c r="FCP233" s="47"/>
      <c r="FCQ233" s="47"/>
      <c r="FCR233" s="47"/>
      <c r="FCS233" s="47"/>
      <c r="FCT233" s="47"/>
      <c r="FCU233" s="47"/>
      <c r="FCV233" s="47"/>
      <c r="FCW233" s="47"/>
      <c r="FCX233" s="47"/>
      <c r="FCY233" s="47"/>
      <c r="FCZ233" s="47"/>
      <c r="FDA233" s="47"/>
      <c r="FDB233" s="47"/>
      <c r="FDC233" s="47"/>
      <c r="FDD233" s="47"/>
      <c r="FDE233" s="47"/>
      <c r="FDF233" s="47"/>
      <c r="FDG233" s="47"/>
      <c r="FDH233" s="47"/>
      <c r="FDI233" s="47"/>
      <c r="FDJ233" s="47"/>
      <c r="FDK233" s="47"/>
      <c r="FDL233" s="47"/>
      <c r="FDM233" s="47"/>
      <c r="FDN233" s="47"/>
      <c r="FDO233" s="47"/>
      <c r="FDP233" s="47"/>
      <c r="FDQ233" s="47"/>
      <c r="FDR233" s="47"/>
      <c r="FDS233" s="47"/>
      <c r="FDT233" s="47"/>
      <c r="FDU233" s="47"/>
      <c r="FDV233" s="47"/>
      <c r="FDW233" s="47"/>
      <c r="FDX233" s="47"/>
      <c r="FDY233" s="47"/>
      <c r="FDZ233" s="47"/>
      <c r="FEA233" s="47"/>
      <c r="FEB233" s="47"/>
      <c r="FEC233" s="47"/>
      <c r="FED233" s="47"/>
      <c r="FEE233" s="47"/>
      <c r="FEF233" s="47"/>
      <c r="FEG233" s="47"/>
      <c r="FEH233" s="47"/>
      <c r="FEI233" s="47"/>
      <c r="FEJ233" s="47"/>
      <c r="FEK233" s="47"/>
      <c r="FEL233" s="47"/>
      <c r="FEM233" s="47"/>
      <c r="FEN233" s="47"/>
      <c r="FEO233" s="47"/>
      <c r="FEP233" s="47"/>
      <c r="FEQ233" s="47"/>
      <c r="FER233" s="47"/>
      <c r="FES233" s="47"/>
      <c r="FET233" s="47"/>
      <c r="FEU233" s="47"/>
      <c r="FEV233" s="47"/>
      <c r="FEW233" s="47"/>
      <c r="FEX233" s="47"/>
      <c r="FEY233" s="47"/>
      <c r="FEZ233" s="47"/>
      <c r="FFA233" s="47"/>
      <c r="FFB233" s="47"/>
      <c r="FFC233" s="47"/>
      <c r="FFD233" s="47"/>
      <c r="FFE233" s="47"/>
      <c r="FFF233" s="47"/>
      <c r="FFG233" s="47"/>
      <c r="FFH233" s="47"/>
      <c r="FFI233" s="47"/>
      <c r="FFJ233" s="47"/>
      <c r="FFK233" s="47"/>
      <c r="FFL233" s="47"/>
      <c r="FFM233" s="47"/>
      <c r="FFN233" s="47"/>
      <c r="FFO233" s="47"/>
      <c r="FFP233" s="47"/>
      <c r="FFQ233" s="47"/>
      <c r="FFR233" s="47"/>
      <c r="FFS233" s="47"/>
      <c r="FFT233" s="47"/>
      <c r="FFU233" s="47"/>
      <c r="FFV233" s="47"/>
      <c r="FFW233" s="47"/>
      <c r="FFX233" s="47"/>
      <c r="FFY233" s="47"/>
      <c r="FFZ233" s="47"/>
      <c r="FGA233" s="47"/>
      <c r="FGB233" s="47"/>
      <c r="FGC233" s="47"/>
      <c r="FGD233" s="47"/>
      <c r="FGE233" s="47"/>
      <c r="FGF233" s="47"/>
      <c r="FGG233" s="47"/>
      <c r="FGH233" s="47"/>
      <c r="FGI233" s="47"/>
      <c r="FGJ233" s="47"/>
      <c r="FGK233" s="47"/>
      <c r="FGL233" s="47"/>
      <c r="FGM233" s="47"/>
      <c r="FGN233" s="47"/>
      <c r="FGO233" s="47"/>
      <c r="FGP233" s="47"/>
      <c r="FGQ233" s="47"/>
      <c r="FGR233" s="47"/>
      <c r="FGS233" s="47"/>
      <c r="FGT233" s="47"/>
      <c r="FGU233" s="47"/>
      <c r="FGV233" s="47"/>
      <c r="FGW233" s="47"/>
      <c r="FGX233" s="47"/>
      <c r="FGY233" s="47"/>
      <c r="FGZ233" s="47"/>
      <c r="FHA233" s="47"/>
      <c r="FHB233" s="47"/>
      <c r="FHC233" s="47"/>
      <c r="FHD233" s="47"/>
      <c r="FHE233" s="47"/>
      <c r="FHF233" s="47"/>
      <c r="FHG233" s="47"/>
      <c r="FHH233" s="47"/>
      <c r="FHI233" s="47"/>
      <c r="FHJ233" s="47"/>
      <c r="FHK233" s="47"/>
      <c r="FHL233" s="47"/>
      <c r="FHM233" s="47"/>
      <c r="FHN233" s="47"/>
      <c r="FHO233" s="47"/>
      <c r="FHP233" s="47"/>
      <c r="FHQ233" s="47"/>
      <c r="FHR233" s="47"/>
      <c r="FHS233" s="47"/>
      <c r="FHT233" s="47"/>
      <c r="FHU233" s="47"/>
      <c r="FHV233" s="47"/>
      <c r="FHW233" s="47"/>
      <c r="FHX233" s="47"/>
      <c r="FHY233" s="47"/>
      <c r="FHZ233" s="47"/>
      <c r="FIA233" s="47"/>
      <c r="FIB233" s="47"/>
      <c r="FIC233" s="47"/>
      <c r="FID233" s="47"/>
      <c r="FIE233" s="47"/>
      <c r="FIF233" s="47"/>
      <c r="FIG233" s="47"/>
      <c r="FIH233" s="47"/>
      <c r="FII233" s="47"/>
      <c r="FIJ233" s="47"/>
      <c r="FIK233" s="47"/>
      <c r="FIL233" s="47"/>
      <c r="FIM233" s="47"/>
      <c r="FIN233" s="47"/>
      <c r="FIO233" s="47"/>
      <c r="FIP233" s="47"/>
      <c r="FIQ233" s="47"/>
      <c r="FIR233" s="47"/>
      <c r="FIS233" s="47"/>
      <c r="FIT233" s="47"/>
      <c r="FIU233" s="47"/>
      <c r="FIV233" s="47"/>
      <c r="FIW233" s="47"/>
      <c r="FIX233" s="47"/>
      <c r="FIY233" s="47"/>
      <c r="FIZ233" s="47"/>
      <c r="FJA233" s="47"/>
      <c r="FJB233" s="47"/>
      <c r="FJC233" s="47"/>
      <c r="FJD233" s="47"/>
      <c r="FJE233" s="47"/>
      <c r="FJF233" s="47"/>
      <c r="FJG233" s="47"/>
      <c r="FJH233" s="47"/>
      <c r="FJI233" s="47"/>
      <c r="FJJ233" s="47"/>
      <c r="FJK233" s="47"/>
      <c r="FJL233" s="47"/>
      <c r="FJM233" s="47"/>
      <c r="FJN233" s="47"/>
      <c r="FJO233" s="47"/>
      <c r="FJP233" s="47"/>
      <c r="FJQ233" s="47"/>
      <c r="FJR233" s="47"/>
      <c r="FJS233" s="47"/>
      <c r="FJT233" s="47"/>
      <c r="FJU233" s="47"/>
      <c r="FJV233" s="47"/>
      <c r="FJW233" s="47"/>
      <c r="FJX233" s="47"/>
      <c r="FJY233" s="47"/>
      <c r="FJZ233" s="47"/>
      <c r="FKA233" s="47"/>
      <c r="FKB233" s="47"/>
      <c r="FKC233" s="47"/>
      <c r="FKD233" s="47"/>
      <c r="FKE233" s="47"/>
      <c r="FKF233" s="47"/>
      <c r="FKG233" s="47"/>
      <c r="FKH233" s="47"/>
      <c r="FKI233" s="47"/>
      <c r="FKJ233" s="47"/>
      <c r="FKK233" s="47"/>
      <c r="FKL233" s="47"/>
      <c r="FKM233" s="47"/>
      <c r="FKN233" s="47"/>
      <c r="FKO233" s="47"/>
      <c r="FKP233" s="47"/>
      <c r="FKQ233" s="47"/>
      <c r="FKR233" s="47"/>
      <c r="FKS233" s="47"/>
      <c r="FKT233" s="47"/>
      <c r="FKU233" s="47"/>
      <c r="FKV233" s="47"/>
      <c r="FKW233" s="47"/>
      <c r="FKX233" s="47"/>
      <c r="FKY233" s="47"/>
      <c r="FKZ233" s="47"/>
      <c r="FLA233" s="47"/>
      <c r="FLB233" s="47"/>
      <c r="FLC233" s="47"/>
      <c r="FLD233" s="47"/>
      <c r="FLE233" s="47"/>
      <c r="FLF233" s="47"/>
      <c r="FLG233" s="47"/>
      <c r="FLH233" s="47"/>
      <c r="FLI233" s="47"/>
      <c r="FLJ233" s="47"/>
      <c r="FLK233" s="47"/>
      <c r="FLL233" s="47"/>
      <c r="FLM233" s="47"/>
      <c r="FLN233" s="47"/>
      <c r="FLO233" s="47"/>
      <c r="FLP233" s="47"/>
      <c r="FLQ233" s="47"/>
      <c r="FLR233" s="47"/>
      <c r="FLS233" s="47"/>
      <c r="FLT233" s="47"/>
      <c r="FLU233" s="47"/>
      <c r="FLV233" s="47"/>
      <c r="FLW233" s="47"/>
      <c r="FLX233" s="47"/>
      <c r="FLY233" s="47"/>
      <c r="FLZ233" s="47"/>
      <c r="FMA233" s="47"/>
      <c r="FMB233" s="47"/>
      <c r="FMC233" s="47"/>
      <c r="FMD233" s="47"/>
      <c r="FME233" s="47"/>
      <c r="FMF233" s="47"/>
      <c r="FMG233" s="47"/>
      <c r="FMH233" s="47"/>
      <c r="FMI233" s="47"/>
      <c r="FMJ233" s="47"/>
      <c r="FMK233" s="47"/>
      <c r="FML233" s="47"/>
      <c r="FMM233" s="47"/>
      <c r="FMN233" s="47"/>
      <c r="FMO233" s="47"/>
      <c r="FMP233" s="47"/>
      <c r="FMQ233" s="47"/>
      <c r="FMR233" s="47"/>
      <c r="FMS233" s="47"/>
      <c r="FMT233" s="47"/>
      <c r="FMU233" s="47"/>
      <c r="FMV233" s="47"/>
      <c r="FMW233" s="47"/>
      <c r="FMX233" s="47"/>
      <c r="FMY233" s="47"/>
      <c r="FMZ233" s="47"/>
      <c r="FNA233" s="47"/>
      <c r="FNB233" s="47"/>
      <c r="FNC233" s="47"/>
      <c r="FND233" s="47"/>
      <c r="FNE233" s="47"/>
      <c r="FNF233" s="47"/>
      <c r="FNG233" s="47"/>
      <c r="FNH233" s="47"/>
      <c r="FNI233" s="47"/>
      <c r="FNJ233" s="47"/>
      <c r="FNK233" s="47"/>
      <c r="FNL233" s="47"/>
      <c r="FNM233" s="47"/>
      <c r="FNN233" s="47"/>
      <c r="FNO233" s="47"/>
      <c r="FNP233" s="47"/>
      <c r="FNQ233" s="47"/>
      <c r="FNR233" s="47"/>
      <c r="FNS233" s="47"/>
      <c r="FNT233" s="47"/>
      <c r="FNU233" s="47"/>
      <c r="FNV233" s="47"/>
      <c r="FNW233" s="47"/>
      <c r="FNX233" s="47"/>
      <c r="FNY233" s="47"/>
      <c r="FNZ233" s="47"/>
      <c r="FOA233" s="47"/>
      <c r="FOB233" s="47"/>
      <c r="FOC233" s="47"/>
      <c r="FOD233" s="47"/>
      <c r="FOE233" s="47"/>
      <c r="FOF233" s="47"/>
      <c r="FOG233" s="47"/>
      <c r="FOH233" s="47"/>
      <c r="FOI233" s="47"/>
      <c r="FOJ233" s="47"/>
      <c r="FOK233" s="47"/>
      <c r="FOL233" s="47"/>
      <c r="FOM233" s="47"/>
      <c r="FON233" s="47"/>
      <c r="FOO233" s="47"/>
      <c r="FOP233" s="47"/>
      <c r="FOQ233" s="47"/>
      <c r="FOR233" s="47"/>
      <c r="FOS233" s="47"/>
      <c r="FOT233" s="47"/>
      <c r="FOU233" s="47"/>
      <c r="FOV233" s="47"/>
      <c r="FOW233" s="47"/>
      <c r="FOX233" s="47"/>
      <c r="FOY233" s="47"/>
      <c r="FOZ233" s="47"/>
      <c r="FPA233" s="47"/>
      <c r="FPB233" s="47"/>
      <c r="FPC233" s="47"/>
      <c r="FPD233" s="47"/>
      <c r="FPE233" s="47"/>
      <c r="FPF233" s="47"/>
      <c r="FPG233" s="47"/>
      <c r="FPH233" s="47"/>
      <c r="FPI233" s="47"/>
      <c r="FPJ233" s="47"/>
      <c r="FPK233" s="47"/>
      <c r="FPL233" s="47"/>
      <c r="FPM233" s="47"/>
      <c r="FPN233" s="47"/>
      <c r="FPO233" s="47"/>
      <c r="FPP233" s="47"/>
      <c r="FPQ233" s="47"/>
      <c r="FPR233" s="47"/>
      <c r="FPS233" s="47"/>
      <c r="FPT233" s="47"/>
      <c r="FPU233" s="47"/>
      <c r="FPV233" s="47"/>
      <c r="FPW233" s="47"/>
      <c r="FPX233" s="47"/>
      <c r="FPY233" s="47"/>
      <c r="FPZ233" s="47"/>
      <c r="FQA233" s="47"/>
      <c r="FQB233" s="47"/>
      <c r="FQC233" s="47"/>
      <c r="FQD233" s="47"/>
      <c r="FQE233" s="47"/>
      <c r="FQF233" s="47"/>
      <c r="FQG233" s="47"/>
      <c r="FQH233" s="47"/>
      <c r="FQI233" s="47"/>
      <c r="FQJ233" s="47"/>
      <c r="FQK233" s="47"/>
      <c r="FQL233" s="47"/>
      <c r="FQM233" s="47"/>
      <c r="FQN233" s="47"/>
      <c r="FQO233" s="47"/>
      <c r="FQP233" s="47"/>
      <c r="FQQ233" s="47"/>
      <c r="FQR233" s="47"/>
      <c r="FQS233" s="47"/>
      <c r="FQT233" s="47"/>
      <c r="FQU233" s="47"/>
      <c r="FQV233" s="47"/>
      <c r="FQW233" s="47"/>
      <c r="FQX233" s="47"/>
      <c r="FQY233" s="47"/>
      <c r="FQZ233" s="47"/>
      <c r="FRA233" s="47"/>
      <c r="FRB233" s="47"/>
      <c r="FRC233" s="47"/>
      <c r="FRD233" s="47"/>
      <c r="FRE233" s="47"/>
      <c r="FRF233" s="47"/>
      <c r="FRG233" s="47"/>
      <c r="FRH233" s="47"/>
      <c r="FRI233" s="47"/>
      <c r="FRJ233" s="47"/>
      <c r="FRK233" s="47"/>
      <c r="FRL233" s="47"/>
      <c r="FRM233" s="47"/>
      <c r="FRN233" s="47"/>
      <c r="FRO233" s="47"/>
      <c r="FRP233" s="47"/>
      <c r="FRQ233" s="47"/>
      <c r="FRR233" s="47"/>
      <c r="FRS233" s="47"/>
      <c r="FRT233" s="47"/>
      <c r="FRU233" s="47"/>
      <c r="FRV233" s="47"/>
      <c r="FRW233" s="47"/>
      <c r="FRX233" s="47"/>
      <c r="FRY233" s="47"/>
      <c r="FRZ233" s="47"/>
      <c r="FSA233" s="47"/>
      <c r="FSB233" s="47"/>
      <c r="FSC233" s="47"/>
      <c r="FSD233" s="47"/>
      <c r="FSE233" s="47"/>
      <c r="FSF233" s="47"/>
      <c r="FSG233" s="47"/>
      <c r="FSH233" s="47"/>
      <c r="FSI233" s="47"/>
      <c r="FSJ233" s="47"/>
      <c r="FSK233" s="47"/>
      <c r="FSL233" s="47"/>
      <c r="FSM233" s="47"/>
      <c r="FSN233" s="47"/>
      <c r="FSO233" s="47"/>
      <c r="FSP233" s="47"/>
      <c r="FSQ233" s="47"/>
      <c r="FSR233" s="47"/>
      <c r="FSS233" s="47"/>
      <c r="FST233" s="47"/>
      <c r="FSU233" s="47"/>
      <c r="FSV233" s="47"/>
      <c r="FSW233" s="47"/>
      <c r="FSX233" s="47"/>
      <c r="FSY233" s="47"/>
      <c r="FSZ233" s="47"/>
      <c r="FTA233" s="47"/>
      <c r="FTB233" s="47"/>
      <c r="FTC233" s="47"/>
      <c r="FTD233" s="47"/>
      <c r="FTE233" s="47"/>
      <c r="FTF233" s="47"/>
      <c r="FTG233" s="47"/>
      <c r="FTH233" s="47"/>
      <c r="FTI233" s="47"/>
      <c r="FTJ233" s="47"/>
      <c r="FTK233" s="47"/>
      <c r="FTL233" s="47"/>
      <c r="FTM233" s="47"/>
      <c r="FTN233" s="47"/>
      <c r="FTO233" s="47"/>
      <c r="FTP233" s="47"/>
      <c r="FTQ233" s="47"/>
      <c r="FTR233" s="47"/>
      <c r="FTS233" s="47"/>
      <c r="FTT233" s="47"/>
      <c r="FTU233" s="47"/>
      <c r="FTV233" s="47"/>
      <c r="FTW233" s="47"/>
      <c r="FTX233" s="47"/>
      <c r="FTY233" s="47"/>
      <c r="FTZ233" s="47"/>
      <c r="FUA233" s="47"/>
      <c r="FUB233" s="47"/>
      <c r="FUC233" s="47"/>
      <c r="FUD233" s="47"/>
      <c r="FUE233" s="47"/>
      <c r="FUF233" s="47"/>
      <c r="FUG233" s="47"/>
      <c r="FUH233" s="47"/>
      <c r="FUI233" s="47"/>
      <c r="FUJ233" s="47"/>
      <c r="FUK233" s="47"/>
      <c r="FUL233" s="47"/>
      <c r="FUM233" s="47"/>
      <c r="FUN233" s="47"/>
      <c r="FUO233" s="47"/>
      <c r="FUP233" s="47"/>
      <c r="FUQ233" s="47"/>
      <c r="FUR233" s="47"/>
      <c r="FUS233" s="47"/>
      <c r="FUT233" s="47"/>
      <c r="FUU233" s="47"/>
      <c r="FUV233" s="47"/>
      <c r="FUW233" s="47"/>
      <c r="FUX233" s="47"/>
      <c r="FUY233" s="47"/>
      <c r="FUZ233" s="47"/>
      <c r="FVA233" s="47"/>
      <c r="FVB233" s="47"/>
      <c r="FVC233" s="47"/>
      <c r="FVD233" s="47"/>
      <c r="FVE233" s="47"/>
      <c r="FVF233" s="47"/>
      <c r="FVG233" s="47"/>
      <c r="FVH233" s="47"/>
      <c r="FVI233" s="47"/>
      <c r="FVJ233" s="47"/>
      <c r="FVK233" s="47"/>
      <c r="FVL233" s="47"/>
      <c r="FVM233" s="47"/>
      <c r="FVN233" s="47"/>
      <c r="FVO233" s="47"/>
      <c r="FVP233" s="47"/>
      <c r="FVQ233" s="47"/>
      <c r="FVR233" s="47"/>
      <c r="FVS233" s="47"/>
      <c r="FVT233" s="47"/>
      <c r="FVU233" s="47"/>
      <c r="FVV233" s="47"/>
      <c r="FVW233" s="47"/>
      <c r="FVX233" s="47"/>
      <c r="FVY233" s="47"/>
      <c r="FVZ233" s="47"/>
      <c r="FWA233" s="47"/>
      <c r="FWB233" s="47"/>
      <c r="FWC233" s="47"/>
      <c r="FWD233" s="47"/>
      <c r="FWE233" s="47"/>
      <c r="FWF233" s="47"/>
      <c r="FWG233" s="47"/>
      <c r="FWH233" s="47"/>
      <c r="FWI233" s="47"/>
      <c r="FWJ233" s="47"/>
      <c r="FWK233" s="47"/>
      <c r="FWL233" s="47"/>
      <c r="FWM233" s="47"/>
      <c r="FWN233" s="47"/>
      <c r="FWO233" s="47"/>
      <c r="FWP233" s="47"/>
      <c r="FWQ233" s="47"/>
      <c r="FWR233" s="47"/>
      <c r="FWS233" s="47"/>
      <c r="FWT233" s="47"/>
      <c r="FWU233" s="47"/>
      <c r="FWV233" s="47"/>
      <c r="FWW233" s="47"/>
      <c r="FWX233" s="47"/>
      <c r="FWY233" s="47"/>
      <c r="FWZ233" s="47"/>
      <c r="FXA233" s="47"/>
      <c r="FXB233" s="47"/>
      <c r="FXC233" s="47"/>
      <c r="FXD233" s="47"/>
      <c r="FXE233" s="47"/>
      <c r="FXF233" s="47"/>
      <c r="FXG233" s="47"/>
      <c r="FXH233" s="47"/>
      <c r="FXI233" s="47"/>
      <c r="FXJ233" s="47"/>
      <c r="FXK233" s="47"/>
      <c r="FXL233" s="47"/>
      <c r="FXM233" s="47"/>
      <c r="FXN233" s="47"/>
      <c r="FXO233" s="47"/>
      <c r="FXP233" s="47"/>
      <c r="FXQ233" s="47"/>
      <c r="FXR233" s="47"/>
      <c r="FXS233" s="47"/>
      <c r="FXT233" s="47"/>
      <c r="FXU233" s="47"/>
      <c r="FXV233" s="47"/>
      <c r="FXW233" s="47"/>
      <c r="FXX233" s="47"/>
      <c r="FXY233" s="47"/>
      <c r="FXZ233" s="47"/>
      <c r="FYA233" s="47"/>
      <c r="FYB233" s="47"/>
      <c r="FYC233" s="47"/>
      <c r="FYD233" s="47"/>
      <c r="FYE233" s="47"/>
      <c r="FYF233" s="47"/>
      <c r="FYG233" s="47"/>
      <c r="FYH233" s="47"/>
      <c r="FYI233" s="47"/>
      <c r="FYJ233" s="47"/>
      <c r="FYK233" s="47"/>
      <c r="FYL233" s="47"/>
      <c r="FYM233" s="47"/>
      <c r="FYN233" s="47"/>
      <c r="FYO233" s="47"/>
      <c r="FYP233" s="47"/>
      <c r="FYQ233" s="47"/>
      <c r="FYR233" s="47"/>
      <c r="FYS233" s="47"/>
      <c r="FYT233" s="47"/>
      <c r="FYU233" s="47"/>
      <c r="FYV233" s="47"/>
      <c r="FYW233" s="47"/>
      <c r="FYX233" s="47"/>
      <c r="FYY233" s="47"/>
      <c r="FYZ233" s="47"/>
      <c r="FZA233" s="47"/>
      <c r="FZB233" s="47"/>
      <c r="FZC233" s="47"/>
      <c r="FZD233" s="47"/>
      <c r="FZE233" s="47"/>
      <c r="FZF233" s="47"/>
      <c r="FZG233" s="47"/>
      <c r="FZH233" s="47"/>
      <c r="FZI233" s="47"/>
      <c r="FZJ233" s="47"/>
      <c r="FZK233" s="47"/>
      <c r="FZL233" s="47"/>
      <c r="FZM233" s="47"/>
      <c r="FZN233" s="47"/>
      <c r="FZO233" s="47"/>
      <c r="FZP233" s="47"/>
      <c r="FZQ233" s="47"/>
      <c r="FZR233" s="47"/>
      <c r="FZS233" s="47"/>
      <c r="FZT233" s="47"/>
      <c r="FZU233" s="47"/>
      <c r="FZV233" s="47"/>
      <c r="FZW233" s="47"/>
      <c r="FZX233" s="47"/>
      <c r="FZY233" s="47"/>
      <c r="FZZ233" s="47"/>
      <c r="GAA233" s="47"/>
      <c r="GAB233" s="47"/>
      <c r="GAC233" s="47"/>
      <c r="GAD233" s="47"/>
      <c r="GAE233" s="47"/>
      <c r="GAF233" s="47"/>
      <c r="GAG233" s="47"/>
      <c r="GAH233" s="47"/>
      <c r="GAI233" s="47"/>
      <c r="GAJ233" s="47"/>
      <c r="GAK233" s="47"/>
      <c r="GAL233" s="47"/>
      <c r="GAM233" s="47"/>
      <c r="GAN233" s="47"/>
      <c r="GAO233" s="47"/>
      <c r="GAP233" s="47"/>
      <c r="GAQ233" s="47"/>
      <c r="GAR233" s="47"/>
      <c r="GAS233" s="47"/>
      <c r="GAT233" s="47"/>
      <c r="GAU233" s="47"/>
      <c r="GAV233" s="47"/>
      <c r="GAW233" s="47"/>
      <c r="GAX233" s="47"/>
      <c r="GAY233" s="47"/>
      <c r="GAZ233" s="47"/>
      <c r="GBA233" s="47"/>
      <c r="GBB233" s="47"/>
      <c r="GBC233" s="47"/>
      <c r="GBD233" s="47"/>
      <c r="GBE233" s="47"/>
      <c r="GBF233" s="47"/>
      <c r="GBG233" s="47"/>
      <c r="GBH233" s="47"/>
      <c r="GBI233" s="47"/>
      <c r="GBJ233" s="47"/>
      <c r="GBK233" s="47"/>
      <c r="GBL233" s="47"/>
      <c r="GBM233" s="47"/>
      <c r="GBN233" s="47"/>
      <c r="GBO233" s="47"/>
      <c r="GBP233" s="47"/>
      <c r="GBQ233" s="47"/>
      <c r="GBR233" s="47"/>
      <c r="GBS233" s="47"/>
      <c r="GBT233" s="47"/>
      <c r="GBU233" s="47"/>
      <c r="GBV233" s="47"/>
      <c r="GBW233" s="47"/>
      <c r="GBX233" s="47"/>
      <c r="GBY233" s="47"/>
      <c r="GBZ233" s="47"/>
      <c r="GCA233" s="47"/>
      <c r="GCB233" s="47"/>
      <c r="GCC233" s="47"/>
      <c r="GCD233" s="47"/>
      <c r="GCE233" s="47"/>
      <c r="GCF233" s="47"/>
      <c r="GCG233" s="47"/>
      <c r="GCH233" s="47"/>
      <c r="GCI233" s="47"/>
      <c r="GCJ233" s="47"/>
      <c r="GCK233" s="47"/>
      <c r="GCL233" s="47"/>
      <c r="GCM233" s="47"/>
      <c r="GCN233" s="47"/>
      <c r="GCO233" s="47"/>
      <c r="GCP233" s="47"/>
      <c r="GCQ233" s="47"/>
      <c r="GCR233" s="47"/>
      <c r="GCS233" s="47"/>
      <c r="GCT233" s="47"/>
      <c r="GCU233" s="47"/>
      <c r="GCV233" s="47"/>
      <c r="GCW233" s="47"/>
      <c r="GCX233" s="47"/>
      <c r="GCY233" s="47"/>
      <c r="GCZ233" s="47"/>
      <c r="GDA233" s="47"/>
      <c r="GDB233" s="47"/>
      <c r="GDC233" s="47"/>
      <c r="GDD233" s="47"/>
      <c r="GDE233" s="47"/>
      <c r="GDF233" s="47"/>
      <c r="GDG233" s="47"/>
      <c r="GDH233" s="47"/>
      <c r="GDI233" s="47"/>
      <c r="GDJ233" s="47"/>
      <c r="GDK233" s="47"/>
      <c r="GDL233" s="47"/>
      <c r="GDM233" s="47"/>
      <c r="GDN233" s="47"/>
      <c r="GDO233" s="47"/>
      <c r="GDP233" s="47"/>
      <c r="GDQ233" s="47"/>
      <c r="GDR233" s="47"/>
      <c r="GDS233" s="47"/>
      <c r="GDT233" s="47"/>
      <c r="GDU233" s="47"/>
      <c r="GDV233" s="47"/>
      <c r="GDW233" s="47"/>
      <c r="GDX233" s="47"/>
      <c r="GDY233" s="47"/>
      <c r="GDZ233" s="47"/>
      <c r="GEA233" s="47"/>
      <c r="GEB233" s="47"/>
      <c r="GEC233" s="47"/>
      <c r="GED233" s="47"/>
      <c r="GEE233" s="47"/>
      <c r="GEF233" s="47"/>
      <c r="GEG233" s="47"/>
      <c r="GEH233" s="47"/>
      <c r="GEI233" s="47"/>
      <c r="GEJ233" s="47"/>
      <c r="GEK233" s="47"/>
      <c r="GEL233" s="47"/>
      <c r="GEM233" s="47"/>
      <c r="GEN233" s="47"/>
      <c r="GEO233" s="47"/>
      <c r="GEP233" s="47"/>
      <c r="GEQ233" s="47"/>
      <c r="GER233" s="47"/>
      <c r="GES233" s="47"/>
      <c r="GET233" s="47"/>
      <c r="GEU233" s="47"/>
      <c r="GEV233" s="47"/>
      <c r="GEW233" s="47"/>
      <c r="GEX233" s="47"/>
      <c r="GEY233" s="47"/>
      <c r="GEZ233" s="47"/>
      <c r="GFA233" s="47"/>
      <c r="GFB233" s="47"/>
      <c r="GFC233" s="47"/>
      <c r="GFD233" s="47"/>
      <c r="GFE233" s="47"/>
      <c r="GFF233" s="47"/>
      <c r="GFG233" s="47"/>
      <c r="GFH233" s="47"/>
      <c r="GFI233" s="47"/>
      <c r="GFJ233" s="47"/>
      <c r="GFK233" s="47"/>
      <c r="GFL233" s="47"/>
      <c r="GFM233" s="47"/>
      <c r="GFN233" s="47"/>
      <c r="GFO233" s="47"/>
      <c r="GFP233" s="47"/>
      <c r="GFQ233" s="47"/>
      <c r="GFR233" s="47"/>
      <c r="GFS233" s="47"/>
      <c r="GFT233" s="47"/>
      <c r="GFU233" s="47"/>
      <c r="GFV233" s="47"/>
      <c r="GFW233" s="47"/>
      <c r="GFX233" s="47"/>
      <c r="GFY233" s="47"/>
      <c r="GFZ233" s="47"/>
      <c r="GGA233" s="47"/>
      <c r="GGB233" s="47"/>
      <c r="GGC233" s="47"/>
      <c r="GGD233" s="47"/>
      <c r="GGE233" s="47"/>
      <c r="GGF233" s="47"/>
      <c r="GGG233" s="47"/>
      <c r="GGH233" s="47"/>
      <c r="GGI233" s="47"/>
      <c r="GGJ233" s="47"/>
      <c r="GGK233" s="47"/>
      <c r="GGL233" s="47"/>
      <c r="GGM233" s="47"/>
      <c r="GGN233" s="47"/>
      <c r="GGO233" s="47"/>
      <c r="GGP233" s="47"/>
      <c r="GGQ233" s="47"/>
      <c r="GGR233" s="47"/>
      <c r="GGS233" s="47"/>
      <c r="GGT233" s="47"/>
      <c r="GGU233" s="47"/>
      <c r="GGV233" s="47"/>
      <c r="GGW233" s="47"/>
      <c r="GGX233" s="47"/>
      <c r="GGY233" s="47"/>
      <c r="GGZ233" s="47"/>
      <c r="GHA233" s="47"/>
      <c r="GHB233" s="47"/>
      <c r="GHC233" s="47"/>
      <c r="GHD233" s="47"/>
      <c r="GHE233" s="47"/>
      <c r="GHF233" s="47"/>
      <c r="GHG233" s="47"/>
      <c r="GHH233" s="47"/>
      <c r="GHI233" s="47"/>
      <c r="GHJ233" s="47"/>
      <c r="GHK233" s="47"/>
      <c r="GHL233" s="47"/>
      <c r="GHM233" s="47"/>
      <c r="GHN233" s="47"/>
      <c r="GHO233" s="47"/>
      <c r="GHP233" s="47"/>
      <c r="GHQ233" s="47"/>
      <c r="GHR233" s="47"/>
      <c r="GHS233" s="47"/>
      <c r="GHT233" s="47"/>
      <c r="GHU233" s="47"/>
      <c r="GHV233" s="47"/>
      <c r="GHW233" s="47"/>
      <c r="GHX233" s="47"/>
      <c r="GHY233" s="47"/>
      <c r="GHZ233" s="47"/>
      <c r="GIA233" s="47"/>
      <c r="GIB233" s="47"/>
      <c r="GIC233" s="47"/>
      <c r="GID233" s="47"/>
      <c r="GIE233" s="47"/>
      <c r="GIF233" s="47"/>
      <c r="GIG233" s="47"/>
      <c r="GIH233" s="47"/>
      <c r="GII233" s="47"/>
      <c r="GIJ233" s="47"/>
      <c r="GIK233" s="47"/>
      <c r="GIL233" s="47"/>
      <c r="GIM233" s="47"/>
      <c r="GIN233" s="47"/>
      <c r="GIO233" s="47"/>
      <c r="GIP233" s="47"/>
      <c r="GIQ233" s="47"/>
      <c r="GIR233" s="47"/>
      <c r="GIS233" s="47"/>
      <c r="GIT233" s="47"/>
      <c r="GIU233" s="47"/>
      <c r="GIV233" s="47"/>
      <c r="GIW233" s="47"/>
      <c r="GIX233" s="47"/>
      <c r="GIY233" s="47"/>
      <c r="GIZ233" s="47"/>
      <c r="GJA233" s="47"/>
      <c r="GJB233" s="47"/>
      <c r="GJC233" s="47"/>
      <c r="GJD233" s="47"/>
      <c r="GJE233" s="47"/>
      <c r="GJF233" s="47"/>
      <c r="GJG233" s="47"/>
      <c r="GJH233" s="47"/>
      <c r="GJI233" s="47"/>
      <c r="GJJ233" s="47"/>
      <c r="GJK233" s="47"/>
      <c r="GJL233" s="47"/>
      <c r="GJM233" s="47"/>
      <c r="GJN233" s="47"/>
      <c r="GJO233" s="47"/>
      <c r="GJP233" s="47"/>
      <c r="GJQ233" s="47"/>
      <c r="GJR233" s="47"/>
      <c r="GJS233" s="47"/>
      <c r="GJT233" s="47"/>
      <c r="GJU233" s="47"/>
      <c r="GJV233" s="47"/>
      <c r="GJW233" s="47"/>
      <c r="GJX233" s="47"/>
      <c r="GJY233" s="47"/>
      <c r="GJZ233" s="47"/>
      <c r="GKA233" s="47"/>
      <c r="GKB233" s="47"/>
      <c r="GKC233" s="47"/>
      <c r="GKD233" s="47"/>
      <c r="GKE233" s="47"/>
      <c r="GKF233" s="47"/>
      <c r="GKG233" s="47"/>
      <c r="GKH233" s="47"/>
      <c r="GKI233" s="47"/>
      <c r="GKJ233" s="47"/>
      <c r="GKK233" s="47"/>
      <c r="GKL233" s="47"/>
      <c r="GKM233" s="47"/>
      <c r="GKN233" s="47"/>
      <c r="GKO233" s="47"/>
      <c r="GKP233" s="47"/>
      <c r="GKQ233" s="47"/>
      <c r="GKR233" s="47"/>
      <c r="GKS233" s="47"/>
      <c r="GKT233" s="47"/>
      <c r="GKU233" s="47"/>
      <c r="GKV233" s="47"/>
      <c r="GKW233" s="47"/>
      <c r="GKX233" s="47"/>
      <c r="GKY233" s="47"/>
      <c r="GKZ233" s="47"/>
      <c r="GLA233" s="47"/>
      <c r="GLB233" s="47"/>
      <c r="GLC233" s="47"/>
      <c r="GLD233" s="47"/>
      <c r="GLE233" s="47"/>
      <c r="GLF233" s="47"/>
      <c r="GLG233" s="47"/>
      <c r="GLH233" s="47"/>
      <c r="GLI233" s="47"/>
      <c r="GLJ233" s="47"/>
      <c r="GLK233" s="47"/>
      <c r="GLL233" s="47"/>
      <c r="GLM233" s="47"/>
      <c r="GLN233" s="47"/>
      <c r="GLO233" s="47"/>
      <c r="GLP233" s="47"/>
      <c r="GLQ233" s="47"/>
      <c r="GLR233" s="47"/>
      <c r="GLS233" s="47"/>
      <c r="GLT233" s="47"/>
      <c r="GLU233" s="47"/>
      <c r="GLV233" s="47"/>
      <c r="GLW233" s="47"/>
      <c r="GLX233" s="47"/>
      <c r="GLY233" s="47"/>
      <c r="GLZ233" s="47"/>
      <c r="GMA233" s="47"/>
      <c r="GMB233" s="47"/>
      <c r="GMC233" s="47"/>
      <c r="GMD233" s="47"/>
      <c r="GME233" s="47"/>
      <c r="GMF233" s="47"/>
      <c r="GMG233" s="47"/>
      <c r="GMH233" s="47"/>
      <c r="GMI233" s="47"/>
      <c r="GMJ233" s="47"/>
      <c r="GMK233" s="47"/>
      <c r="GML233" s="47"/>
      <c r="GMM233" s="47"/>
      <c r="GMN233" s="47"/>
      <c r="GMO233" s="47"/>
      <c r="GMP233" s="47"/>
      <c r="GMQ233" s="47"/>
      <c r="GMR233" s="47"/>
      <c r="GMS233" s="47"/>
      <c r="GMT233" s="47"/>
      <c r="GMU233" s="47"/>
      <c r="GMV233" s="47"/>
      <c r="GMW233" s="47"/>
      <c r="GMX233" s="47"/>
      <c r="GMY233" s="47"/>
      <c r="GMZ233" s="47"/>
      <c r="GNA233" s="47"/>
      <c r="GNB233" s="47"/>
      <c r="GNC233" s="47"/>
      <c r="GND233" s="47"/>
      <c r="GNE233" s="47"/>
      <c r="GNF233" s="47"/>
      <c r="GNG233" s="47"/>
      <c r="GNH233" s="47"/>
      <c r="GNI233" s="47"/>
      <c r="GNJ233" s="47"/>
      <c r="GNK233" s="47"/>
      <c r="GNL233" s="47"/>
      <c r="GNM233" s="47"/>
      <c r="GNN233" s="47"/>
      <c r="GNO233" s="47"/>
      <c r="GNP233" s="47"/>
      <c r="GNQ233" s="47"/>
      <c r="GNR233" s="47"/>
      <c r="GNS233" s="47"/>
      <c r="GNT233" s="47"/>
      <c r="GNU233" s="47"/>
      <c r="GNV233" s="47"/>
      <c r="GNW233" s="47"/>
      <c r="GNX233" s="47"/>
      <c r="GNY233" s="47"/>
      <c r="GNZ233" s="47"/>
      <c r="GOA233" s="47"/>
      <c r="GOB233" s="47"/>
      <c r="GOC233" s="47"/>
      <c r="GOD233" s="47"/>
      <c r="GOE233" s="47"/>
      <c r="GOF233" s="47"/>
      <c r="GOG233" s="47"/>
      <c r="GOH233" s="47"/>
      <c r="GOI233" s="47"/>
      <c r="GOJ233" s="47"/>
      <c r="GOK233" s="47"/>
      <c r="GOL233" s="47"/>
      <c r="GOM233" s="47"/>
      <c r="GON233" s="47"/>
      <c r="GOO233" s="47"/>
      <c r="GOP233" s="47"/>
      <c r="GOQ233" s="47"/>
      <c r="GOR233" s="47"/>
      <c r="GOS233" s="47"/>
      <c r="GOT233" s="47"/>
      <c r="GOU233" s="47"/>
      <c r="GOV233" s="47"/>
      <c r="GOW233" s="47"/>
      <c r="GOX233" s="47"/>
      <c r="GOY233" s="47"/>
      <c r="GOZ233" s="47"/>
      <c r="GPA233" s="47"/>
      <c r="GPB233" s="47"/>
      <c r="GPC233" s="47"/>
      <c r="GPD233" s="47"/>
      <c r="GPE233" s="47"/>
      <c r="GPF233" s="47"/>
      <c r="GPG233" s="47"/>
      <c r="GPH233" s="47"/>
      <c r="GPI233" s="47"/>
      <c r="GPJ233" s="47"/>
      <c r="GPK233" s="47"/>
      <c r="GPL233" s="47"/>
      <c r="GPM233" s="47"/>
      <c r="GPN233" s="47"/>
      <c r="GPO233" s="47"/>
      <c r="GPP233" s="47"/>
      <c r="GPQ233" s="47"/>
      <c r="GPR233" s="47"/>
      <c r="GPS233" s="47"/>
      <c r="GPT233" s="47"/>
      <c r="GPU233" s="47"/>
      <c r="GPV233" s="47"/>
      <c r="GPW233" s="47"/>
      <c r="GPX233" s="47"/>
      <c r="GPY233" s="47"/>
      <c r="GPZ233" s="47"/>
      <c r="GQA233" s="47"/>
      <c r="GQB233" s="47"/>
      <c r="GQC233" s="47"/>
      <c r="GQD233" s="47"/>
      <c r="GQE233" s="47"/>
      <c r="GQF233" s="47"/>
      <c r="GQG233" s="47"/>
      <c r="GQH233" s="47"/>
      <c r="GQI233" s="47"/>
      <c r="GQJ233" s="47"/>
      <c r="GQK233" s="47"/>
      <c r="GQL233" s="47"/>
      <c r="GQM233" s="47"/>
      <c r="GQN233" s="47"/>
      <c r="GQO233" s="47"/>
      <c r="GQP233" s="47"/>
      <c r="GQQ233" s="47"/>
      <c r="GQR233" s="47"/>
      <c r="GQS233" s="47"/>
      <c r="GQT233" s="47"/>
      <c r="GQU233" s="47"/>
      <c r="GQV233" s="47"/>
      <c r="GQW233" s="47"/>
      <c r="GQX233" s="47"/>
      <c r="GQY233" s="47"/>
      <c r="GQZ233" s="47"/>
      <c r="GRA233" s="47"/>
      <c r="GRB233" s="47"/>
      <c r="GRC233" s="47"/>
      <c r="GRD233" s="47"/>
      <c r="GRE233" s="47"/>
      <c r="GRF233" s="47"/>
      <c r="GRG233" s="47"/>
      <c r="GRH233" s="47"/>
      <c r="GRI233" s="47"/>
      <c r="GRJ233" s="47"/>
      <c r="GRK233" s="47"/>
      <c r="GRL233" s="47"/>
      <c r="GRM233" s="47"/>
      <c r="GRN233" s="47"/>
      <c r="GRO233" s="47"/>
      <c r="GRP233" s="47"/>
      <c r="GRQ233" s="47"/>
      <c r="GRR233" s="47"/>
      <c r="GRS233" s="47"/>
      <c r="GRT233" s="47"/>
      <c r="GRU233" s="47"/>
      <c r="GRV233" s="47"/>
      <c r="GRW233" s="47"/>
      <c r="GRX233" s="47"/>
      <c r="GRY233" s="47"/>
      <c r="GRZ233" s="47"/>
      <c r="GSA233" s="47"/>
      <c r="GSB233" s="47"/>
      <c r="GSC233" s="47"/>
      <c r="GSD233" s="47"/>
      <c r="GSE233" s="47"/>
      <c r="GSF233" s="47"/>
      <c r="GSG233" s="47"/>
      <c r="GSH233" s="47"/>
      <c r="GSI233" s="47"/>
      <c r="GSJ233" s="47"/>
      <c r="GSK233" s="47"/>
      <c r="GSL233" s="47"/>
      <c r="GSM233" s="47"/>
      <c r="GSN233" s="47"/>
      <c r="GSO233" s="47"/>
      <c r="GSP233" s="47"/>
      <c r="GSQ233" s="47"/>
      <c r="GSR233" s="47"/>
      <c r="GSS233" s="47"/>
      <c r="GST233" s="47"/>
      <c r="GSU233" s="47"/>
      <c r="GSV233" s="47"/>
      <c r="GSW233" s="47"/>
      <c r="GSX233" s="47"/>
      <c r="GSY233" s="47"/>
      <c r="GSZ233" s="47"/>
      <c r="GTA233" s="47"/>
      <c r="GTB233" s="47"/>
      <c r="GTC233" s="47"/>
      <c r="GTD233" s="47"/>
      <c r="GTE233" s="47"/>
      <c r="GTF233" s="47"/>
      <c r="GTG233" s="47"/>
      <c r="GTH233" s="47"/>
      <c r="GTI233" s="47"/>
      <c r="GTJ233" s="47"/>
      <c r="GTK233" s="47"/>
      <c r="GTL233" s="47"/>
      <c r="GTM233" s="47"/>
      <c r="GTN233" s="47"/>
      <c r="GTO233" s="47"/>
      <c r="GTP233" s="47"/>
      <c r="GTQ233" s="47"/>
      <c r="GTR233" s="47"/>
      <c r="GTS233" s="47"/>
      <c r="GTT233" s="47"/>
      <c r="GTU233" s="47"/>
      <c r="GTV233" s="47"/>
      <c r="GTW233" s="47"/>
      <c r="GTX233" s="47"/>
      <c r="GTY233" s="47"/>
      <c r="GTZ233" s="47"/>
      <c r="GUA233" s="47"/>
      <c r="GUB233" s="47"/>
      <c r="GUC233" s="47"/>
      <c r="GUD233" s="47"/>
      <c r="GUE233" s="47"/>
      <c r="GUF233" s="47"/>
      <c r="GUG233" s="47"/>
      <c r="GUH233" s="47"/>
      <c r="GUI233" s="47"/>
      <c r="GUJ233" s="47"/>
      <c r="GUK233" s="47"/>
      <c r="GUL233" s="47"/>
      <c r="GUM233" s="47"/>
      <c r="GUN233" s="47"/>
      <c r="GUO233" s="47"/>
      <c r="GUP233" s="47"/>
      <c r="GUQ233" s="47"/>
      <c r="GUR233" s="47"/>
      <c r="GUS233" s="47"/>
      <c r="GUT233" s="47"/>
      <c r="GUU233" s="47"/>
      <c r="GUV233" s="47"/>
      <c r="GUW233" s="47"/>
      <c r="GUX233" s="47"/>
      <c r="GUY233" s="47"/>
      <c r="GUZ233" s="47"/>
      <c r="GVA233" s="47"/>
      <c r="GVB233" s="47"/>
      <c r="GVC233" s="47"/>
      <c r="GVD233" s="47"/>
      <c r="GVE233" s="47"/>
      <c r="GVF233" s="47"/>
      <c r="GVG233" s="47"/>
      <c r="GVH233" s="47"/>
      <c r="GVI233" s="47"/>
      <c r="GVJ233" s="47"/>
      <c r="GVK233" s="47"/>
      <c r="GVL233" s="47"/>
      <c r="GVM233" s="47"/>
      <c r="GVN233" s="47"/>
      <c r="GVO233" s="47"/>
      <c r="GVP233" s="47"/>
      <c r="GVQ233" s="47"/>
      <c r="GVR233" s="47"/>
      <c r="GVS233" s="47"/>
      <c r="GVT233" s="47"/>
      <c r="GVU233" s="47"/>
      <c r="GVV233" s="47"/>
      <c r="GVW233" s="47"/>
      <c r="GVX233" s="47"/>
      <c r="GVY233" s="47"/>
      <c r="GVZ233" s="47"/>
      <c r="GWA233" s="47"/>
      <c r="GWB233" s="47"/>
      <c r="GWC233" s="47"/>
      <c r="GWD233" s="47"/>
      <c r="GWE233" s="47"/>
      <c r="GWF233" s="47"/>
      <c r="GWG233" s="47"/>
      <c r="GWH233" s="47"/>
      <c r="GWI233" s="47"/>
      <c r="GWJ233" s="47"/>
      <c r="GWK233" s="47"/>
      <c r="GWL233" s="47"/>
      <c r="GWM233" s="47"/>
      <c r="GWN233" s="47"/>
      <c r="GWO233" s="47"/>
      <c r="GWP233" s="47"/>
      <c r="GWQ233" s="47"/>
      <c r="GWR233" s="47"/>
      <c r="GWS233" s="47"/>
      <c r="GWT233" s="47"/>
      <c r="GWU233" s="47"/>
      <c r="GWV233" s="47"/>
      <c r="GWW233" s="47"/>
      <c r="GWX233" s="47"/>
      <c r="GWY233" s="47"/>
      <c r="GWZ233" s="47"/>
      <c r="GXA233" s="47"/>
      <c r="GXB233" s="47"/>
      <c r="GXC233" s="47"/>
      <c r="GXD233" s="47"/>
      <c r="GXE233" s="47"/>
      <c r="GXF233" s="47"/>
      <c r="GXG233" s="47"/>
      <c r="GXH233" s="47"/>
      <c r="GXI233" s="47"/>
      <c r="GXJ233" s="47"/>
      <c r="GXK233" s="47"/>
      <c r="GXL233" s="47"/>
      <c r="GXM233" s="47"/>
      <c r="GXN233" s="47"/>
      <c r="GXO233" s="47"/>
      <c r="GXP233" s="47"/>
      <c r="GXQ233" s="47"/>
      <c r="GXR233" s="47"/>
      <c r="GXS233" s="47"/>
      <c r="GXT233" s="47"/>
      <c r="GXU233" s="47"/>
      <c r="GXV233" s="47"/>
      <c r="GXW233" s="47"/>
      <c r="GXX233" s="47"/>
      <c r="GXY233" s="47"/>
      <c r="GXZ233" s="47"/>
      <c r="GYA233" s="47"/>
      <c r="GYB233" s="47"/>
      <c r="GYC233" s="47"/>
      <c r="GYD233" s="47"/>
      <c r="GYE233" s="47"/>
      <c r="GYF233" s="47"/>
      <c r="GYG233" s="47"/>
      <c r="GYH233" s="47"/>
      <c r="GYI233" s="47"/>
      <c r="GYJ233" s="47"/>
      <c r="GYK233" s="47"/>
      <c r="GYL233" s="47"/>
      <c r="GYM233" s="47"/>
      <c r="GYN233" s="47"/>
      <c r="GYO233" s="47"/>
      <c r="GYP233" s="47"/>
      <c r="GYQ233" s="47"/>
      <c r="GYR233" s="47"/>
      <c r="GYS233" s="47"/>
      <c r="GYT233" s="47"/>
      <c r="GYU233" s="47"/>
      <c r="GYV233" s="47"/>
      <c r="GYW233" s="47"/>
      <c r="GYX233" s="47"/>
      <c r="GYY233" s="47"/>
      <c r="GYZ233" s="47"/>
      <c r="GZA233" s="47"/>
      <c r="GZB233" s="47"/>
      <c r="GZC233" s="47"/>
      <c r="GZD233" s="47"/>
      <c r="GZE233" s="47"/>
      <c r="GZF233" s="47"/>
      <c r="GZG233" s="47"/>
      <c r="GZH233" s="47"/>
      <c r="GZI233" s="47"/>
      <c r="GZJ233" s="47"/>
      <c r="GZK233" s="47"/>
      <c r="GZL233" s="47"/>
      <c r="GZM233" s="47"/>
      <c r="GZN233" s="47"/>
      <c r="GZO233" s="47"/>
      <c r="GZP233" s="47"/>
      <c r="GZQ233" s="47"/>
      <c r="GZR233" s="47"/>
      <c r="GZS233" s="47"/>
      <c r="GZT233" s="47"/>
      <c r="GZU233" s="47"/>
      <c r="GZV233" s="47"/>
      <c r="GZW233" s="47"/>
      <c r="GZX233" s="47"/>
      <c r="GZY233" s="47"/>
      <c r="GZZ233" s="47"/>
      <c r="HAA233" s="47"/>
      <c r="HAB233" s="47"/>
      <c r="HAC233" s="47"/>
      <c r="HAD233" s="47"/>
      <c r="HAE233" s="47"/>
      <c r="HAF233" s="47"/>
      <c r="HAG233" s="47"/>
      <c r="HAH233" s="47"/>
      <c r="HAI233" s="47"/>
      <c r="HAJ233" s="47"/>
      <c r="HAK233" s="47"/>
      <c r="HAL233" s="47"/>
      <c r="HAM233" s="47"/>
      <c r="HAN233" s="47"/>
      <c r="HAO233" s="47"/>
      <c r="HAP233" s="47"/>
      <c r="HAQ233" s="47"/>
      <c r="HAR233" s="47"/>
      <c r="HAS233" s="47"/>
      <c r="HAT233" s="47"/>
      <c r="HAU233" s="47"/>
      <c r="HAV233" s="47"/>
      <c r="HAW233" s="47"/>
      <c r="HAX233" s="47"/>
      <c r="HAY233" s="47"/>
      <c r="HAZ233" s="47"/>
      <c r="HBA233" s="47"/>
      <c r="HBB233" s="47"/>
      <c r="HBC233" s="47"/>
      <c r="HBD233" s="47"/>
      <c r="HBE233" s="47"/>
      <c r="HBF233" s="47"/>
      <c r="HBG233" s="47"/>
      <c r="HBH233" s="47"/>
      <c r="HBI233" s="47"/>
      <c r="HBJ233" s="47"/>
      <c r="HBK233" s="47"/>
      <c r="HBL233" s="47"/>
      <c r="HBM233" s="47"/>
      <c r="HBN233" s="47"/>
      <c r="HBO233" s="47"/>
      <c r="HBP233" s="47"/>
      <c r="HBQ233" s="47"/>
      <c r="HBR233" s="47"/>
      <c r="HBS233" s="47"/>
      <c r="HBT233" s="47"/>
      <c r="HBU233" s="47"/>
      <c r="HBV233" s="47"/>
      <c r="HBW233" s="47"/>
      <c r="HBX233" s="47"/>
      <c r="HBY233" s="47"/>
      <c r="HBZ233" s="47"/>
      <c r="HCA233" s="47"/>
      <c r="HCB233" s="47"/>
      <c r="HCC233" s="47"/>
      <c r="HCD233" s="47"/>
      <c r="HCE233" s="47"/>
      <c r="HCF233" s="47"/>
      <c r="HCG233" s="47"/>
      <c r="HCH233" s="47"/>
      <c r="HCI233" s="47"/>
      <c r="HCJ233" s="47"/>
      <c r="HCK233" s="47"/>
      <c r="HCL233" s="47"/>
      <c r="HCM233" s="47"/>
      <c r="HCN233" s="47"/>
      <c r="HCO233" s="47"/>
      <c r="HCP233" s="47"/>
      <c r="HCQ233" s="47"/>
      <c r="HCR233" s="47"/>
      <c r="HCS233" s="47"/>
      <c r="HCT233" s="47"/>
      <c r="HCU233" s="47"/>
      <c r="HCV233" s="47"/>
      <c r="HCW233" s="47"/>
      <c r="HCX233" s="47"/>
      <c r="HCY233" s="47"/>
      <c r="HCZ233" s="47"/>
      <c r="HDA233" s="47"/>
      <c r="HDB233" s="47"/>
      <c r="HDC233" s="47"/>
      <c r="HDD233" s="47"/>
      <c r="HDE233" s="47"/>
      <c r="HDF233" s="47"/>
      <c r="HDG233" s="47"/>
      <c r="HDH233" s="47"/>
      <c r="HDI233" s="47"/>
      <c r="HDJ233" s="47"/>
      <c r="HDK233" s="47"/>
      <c r="HDL233" s="47"/>
      <c r="HDM233" s="47"/>
      <c r="HDN233" s="47"/>
      <c r="HDO233" s="47"/>
      <c r="HDP233" s="47"/>
      <c r="HDQ233" s="47"/>
      <c r="HDR233" s="47"/>
      <c r="HDS233" s="47"/>
      <c r="HDT233" s="47"/>
      <c r="HDU233" s="47"/>
      <c r="HDV233" s="47"/>
      <c r="HDW233" s="47"/>
      <c r="HDX233" s="47"/>
      <c r="HDY233" s="47"/>
      <c r="HDZ233" s="47"/>
      <c r="HEA233" s="47"/>
      <c r="HEB233" s="47"/>
      <c r="HEC233" s="47"/>
      <c r="HED233" s="47"/>
      <c r="HEE233" s="47"/>
      <c r="HEF233" s="47"/>
      <c r="HEG233" s="47"/>
      <c r="HEH233" s="47"/>
      <c r="HEI233" s="47"/>
      <c r="HEJ233" s="47"/>
      <c r="HEK233" s="47"/>
      <c r="HEL233" s="47"/>
      <c r="HEM233" s="47"/>
      <c r="HEN233" s="47"/>
      <c r="HEO233" s="47"/>
      <c r="HEP233" s="47"/>
      <c r="HEQ233" s="47"/>
      <c r="HER233" s="47"/>
      <c r="HES233" s="47"/>
      <c r="HET233" s="47"/>
      <c r="HEU233" s="47"/>
      <c r="HEV233" s="47"/>
      <c r="HEW233" s="47"/>
      <c r="HEX233" s="47"/>
      <c r="HEY233" s="47"/>
      <c r="HEZ233" s="47"/>
      <c r="HFA233" s="47"/>
      <c r="HFB233" s="47"/>
      <c r="HFC233" s="47"/>
      <c r="HFD233" s="47"/>
      <c r="HFE233" s="47"/>
      <c r="HFF233" s="47"/>
      <c r="HFG233" s="47"/>
      <c r="HFH233" s="47"/>
      <c r="HFI233" s="47"/>
      <c r="HFJ233" s="47"/>
      <c r="HFK233" s="47"/>
      <c r="HFL233" s="47"/>
      <c r="HFM233" s="47"/>
      <c r="HFN233" s="47"/>
      <c r="HFO233" s="47"/>
      <c r="HFP233" s="47"/>
      <c r="HFQ233" s="47"/>
      <c r="HFR233" s="47"/>
      <c r="HFS233" s="47"/>
      <c r="HFT233" s="47"/>
      <c r="HFU233" s="47"/>
      <c r="HFV233" s="47"/>
      <c r="HFW233" s="47"/>
      <c r="HFX233" s="47"/>
      <c r="HFY233" s="47"/>
      <c r="HFZ233" s="47"/>
      <c r="HGA233" s="47"/>
      <c r="HGB233" s="47"/>
      <c r="HGC233" s="47"/>
      <c r="HGD233" s="47"/>
      <c r="HGE233" s="47"/>
      <c r="HGF233" s="47"/>
      <c r="HGG233" s="47"/>
      <c r="HGH233" s="47"/>
      <c r="HGI233" s="47"/>
      <c r="HGJ233" s="47"/>
      <c r="HGK233" s="47"/>
      <c r="HGL233" s="47"/>
      <c r="HGM233" s="47"/>
      <c r="HGN233" s="47"/>
      <c r="HGO233" s="47"/>
      <c r="HGP233" s="47"/>
      <c r="HGQ233" s="47"/>
      <c r="HGR233" s="47"/>
      <c r="HGS233" s="47"/>
      <c r="HGT233" s="47"/>
      <c r="HGU233" s="47"/>
      <c r="HGV233" s="47"/>
      <c r="HGW233" s="47"/>
      <c r="HGX233" s="47"/>
      <c r="HGY233" s="47"/>
      <c r="HGZ233" s="47"/>
      <c r="HHA233" s="47"/>
      <c r="HHB233" s="47"/>
      <c r="HHC233" s="47"/>
      <c r="HHD233" s="47"/>
      <c r="HHE233" s="47"/>
      <c r="HHF233" s="47"/>
      <c r="HHG233" s="47"/>
      <c r="HHH233" s="47"/>
      <c r="HHI233" s="47"/>
      <c r="HHJ233" s="47"/>
      <c r="HHK233" s="47"/>
      <c r="HHL233" s="47"/>
      <c r="HHM233" s="47"/>
      <c r="HHN233" s="47"/>
      <c r="HHO233" s="47"/>
      <c r="HHP233" s="47"/>
      <c r="HHQ233" s="47"/>
      <c r="HHR233" s="47"/>
      <c r="HHS233" s="47"/>
      <c r="HHT233" s="47"/>
      <c r="HHU233" s="47"/>
      <c r="HHV233" s="47"/>
      <c r="HHW233" s="47"/>
      <c r="HHX233" s="47"/>
      <c r="HHY233" s="47"/>
      <c r="HHZ233" s="47"/>
      <c r="HIA233" s="47"/>
      <c r="HIB233" s="47"/>
      <c r="HIC233" s="47"/>
      <c r="HID233" s="47"/>
      <c r="HIE233" s="47"/>
      <c r="HIF233" s="47"/>
      <c r="HIG233" s="47"/>
      <c r="HIH233" s="47"/>
      <c r="HII233" s="47"/>
      <c r="HIJ233" s="47"/>
      <c r="HIK233" s="47"/>
      <c r="HIL233" s="47"/>
      <c r="HIM233" s="47"/>
      <c r="HIN233" s="47"/>
      <c r="HIO233" s="47"/>
      <c r="HIP233" s="47"/>
      <c r="HIQ233" s="47"/>
      <c r="HIR233" s="47"/>
      <c r="HIS233" s="47"/>
      <c r="HIT233" s="47"/>
      <c r="HIU233" s="47"/>
      <c r="HIV233" s="47"/>
      <c r="HIW233" s="47"/>
      <c r="HIX233" s="47"/>
      <c r="HIY233" s="47"/>
      <c r="HIZ233" s="47"/>
      <c r="HJA233" s="47"/>
      <c r="HJB233" s="47"/>
      <c r="HJC233" s="47"/>
      <c r="HJD233" s="47"/>
      <c r="HJE233" s="47"/>
      <c r="HJF233" s="47"/>
      <c r="HJG233" s="47"/>
      <c r="HJH233" s="47"/>
      <c r="HJI233" s="47"/>
      <c r="HJJ233" s="47"/>
      <c r="HJK233" s="47"/>
      <c r="HJL233" s="47"/>
      <c r="HJM233" s="47"/>
      <c r="HJN233" s="47"/>
      <c r="HJO233" s="47"/>
      <c r="HJP233" s="47"/>
      <c r="HJQ233" s="47"/>
      <c r="HJR233" s="47"/>
      <c r="HJS233" s="47"/>
      <c r="HJT233" s="47"/>
      <c r="HJU233" s="47"/>
      <c r="HJV233" s="47"/>
      <c r="HJW233" s="47"/>
      <c r="HJX233" s="47"/>
      <c r="HJY233" s="47"/>
      <c r="HJZ233" s="47"/>
      <c r="HKA233" s="47"/>
      <c r="HKB233" s="47"/>
      <c r="HKC233" s="47"/>
      <c r="HKD233" s="47"/>
      <c r="HKE233" s="47"/>
      <c r="HKF233" s="47"/>
      <c r="HKG233" s="47"/>
      <c r="HKH233" s="47"/>
      <c r="HKI233" s="47"/>
      <c r="HKJ233" s="47"/>
      <c r="HKK233" s="47"/>
      <c r="HKL233" s="47"/>
      <c r="HKM233" s="47"/>
      <c r="HKN233" s="47"/>
      <c r="HKO233" s="47"/>
      <c r="HKP233" s="47"/>
      <c r="HKQ233" s="47"/>
      <c r="HKR233" s="47"/>
      <c r="HKS233" s="47"/>
      <c r="HKT233" s="47"/>
      <c r="HKU233" s="47"/>
      <c r="HKV233" s="47"/>
      <c r="HKW233" s="47"/>
      <c r="HKX233" s="47"/>
      <c r="HKY233" s="47"/>
      <c r="HKZ233" s="47"/>
      <c r="HLA233" s="47"/>
      <c r="HLB233" s="47"/>
      <c r="HLC233" s="47"/>
      <c r="HLD233" s="47"/>
      <c r="HLE233" s="47"/>
      <c r="HLF233" s="47"/>
      <c r="HLG233" s="47"/>
      <c r="HLH233" s="47"/>
      <c r="HLI233" s="47"/>
      <c r="HLJ233" s="47"/>
      <c r="HLK233" s="47"/>
      <c r="HLL233" s="47"/>
      <c r="HLM233" s="47"/>
      <c r="HLN233" s="47"/>
      <c r="HLO233" s="47"/>
      <c r="HLP233" s="47"/>
      <c r="HLQ233" s="47"/>
      <c r="HLR233" s="47"/>
      <c r="HLS233" s="47"/>
      <c r="HLT233" s="47"/>
      <c r="HLU233" s="47"/>
      <c r="HLV233" s="47"/>
      <c r="HLW233" s="47"/>
      <c r="HLX233" s="47"/>
      <c r="HLY233" s="47"/>
      <c r="HLZ233" s="47"/>
      <c r="HMA233" s="47"/>
      <c r="HMB233" s="47"/>
      <c r="HMC233" s="47"/>
      <c r="HMD233" s="47"/>
      <c r="HME233" s="47"/>
      <c r="HMF233" s="47"/>
      <c r="HMG233" s="47"/>
      <c r="HMH233" s="47"/>
      <c r="HMI233" s="47"/>
      <c r="HMJ233" s="47"/>
      <c r="HMK233" s="47"/>
      <c r="HML233" s="47"/>
      <c r="HMM233" s="47"/>
      <c r="HMN233" s="47"/>
      <c r="HMO233" s="47"/>
      <c r="HMP233" s="47"/>
      <c r="HMQ233" s="47"/>
      <c r="HMR233" s="47"/>
      <c r="HMS233" s="47"/>
      <c r="HMT233" s="47"/>
      <c r="HMU233" s="47"/>
      <c r="HMV233" s="47"/>
      <c r="HMW233" s="47"/>
      <c r="HMX233" s="47"/>
      <c r="HMY233" s="47"/>
      <c r="HMZ233" s="47"/>
      <c r="HNA233" s="47"/>
      <c r="HNB233" s="47"/>
      <c r="HNC233" s="47"/>
      <c r="HND233" s="47"/>
      <c r="HNE233" s="47"/>
      <c r="HNF233" s="47"/>
      <c r="HNG233" s="47"/>
      <c r="HNH233" s="47"/>
      <c r="HNI233" s="47"/>
      <c r="HNJ233" s="47"/>
      <c r="HNK233" s="47"/>
      <c r="HNL233" s="47"/>
      <c r="HNM233" s="47"/>
      <c r="HNN233" s="47"/>
      <c r="HNO233" s="47"/>
      <c r="HNP233" s="47"/>
      <c r="HNQ233" s="47"/>
      <c r="HNR233" s="47"/>
      <c r="HNS233" s="47"/>
      <c r="HNT233" s="47"/>
      <c r="HNU233" s="47"/>
      <c r="HNV233" s="47"/>
      <c r="HNW233" s="47"/>
      <c r="HNX233" s="47"/>
      <c r="HNY233" s="47"/>
      <c r="HNZ233" s="47"/>
      <c r="HOA233" s="47"/>
      <c r="HOB233" s="47"/>
      <c r="HOC233" s="47"/>
      <c r="HOD233" s="47"/>
      <c r="HOE233" s="47"/>
      <c r="HOF233" s="47"/>
      <c r="HOG233" s="47"/>
      <c r="HOH233" s="47"/>
      <c r="HOI233" s="47"/>
      <c r="HOJ233" s="47"/>
      <c r="HOK233" s="47"/>
      <c r="HOL233" s="47"/>
      <c r="HOM233" s="47"/>
      <c r="HON233" s="47"/>
      <c r="HOO233" s="47"/>
      <c r="HOP233" s="47"/>
      <c r="HOQ233" s="47"/>
      <c r="HOR233" s="47"/>
      <c r="HOS233" s="47"/>
      <c r="HOT233" s="47"/>
      <c r="HOU233" s="47"/>
      <c r="HOV233" s="47"/>
      <c r="HOW233" s="47"/>
      <c r="HOX233" s="47"/>
      <c r="HOY233" s="47"/>
      <c r="HOZ233" s="47"/>
      <c r="HPA233" s="47"/>
      <c r="HPB233" s="47"/>
      <c r="HPC233" s="47"/>
      <c r="HPD233" s="47"/>
      <c r="HPE233" s="47"/>
      <c r="HPF233" s="47"/>
      <c r="HPG233" s="47"/>
      <c r="HPH233" s="47"/>
      <c r="HPI233" s="47"/>
      <c r="HPJ233" s="47"/>
      <c r="HPK233" s="47"/>
      <c r="HPL233" s="47"/>
      <c r="HPM233" s="47"/>
      <c r="HPN233" s="47"/>
      <c r="HPO233" s="47"/>
      <c r="HPP233" s="47"/>
      <c r="HPQ233" s="47"/>
      <c r="HPR233" s="47"/>
      <c r="HPS233" s="47"/>
      <c r="HPT233" s="47"/>
      <c r="HPU233" s="47"/>
      <c r="HPV233" s="47"/>
      <c r="HPW233" s="47"/>
      <c r="HPX233" s="47"/>
      <c r="HPY233" s="47"/>
      <c r="HPZ233" s="47"/>
      <c r="HQA233" s="47"/>
      <c r="HQB233" s="47"/>
      <c r="HQC233" s="47"/>
      <c r="HQD233" s="47"/>
      <c r="HQE233" s="47"/>
      <c r="HQF233" s="47"/>
      <c r="HQG233" s="47"/>
      <c r="HQH233" s="47"/>
      <c r="HQI233" s="47"/>
      <c r="HQJ233" s="47"/>
      <c r="HQK233" s="47"/>
      <c r="HQL233" s="47"/>
      <c r="HQM233" s="47"/>
      <c r="HQN233" s="47"/>
      <c r="HQO233" s="47"/>
      <c r="HQP233" s="47"/>
      <c r="HQQ233" s="47"/>
      <c r="HQR233" s="47"/>
      <c r="HQS233" s="47"/>
      <c r="HQT233" s="47"/>
      <c r="HQU233" s="47"/>
      <c r="HQV233" s="47"/>
      <c r="HQW233" s="47"/>
      <c r="HQX233" s="47"/>
      <c r="HQY233" s="47"/>
      <c r="HQZ233" s="47"/>
      <c r="HRA233" s="47"/>
      <c r="HRB233" s="47"/>
      <c r="HRC233" s="47"/>
      <c r="HRD233" s="47"/>
      <c r="HRE233" s="47"/>
      <c r="HRF233" s="47"/>
      <c r="HRG233" s="47"/>
      <c r="HRH233" s="47"/>
      <c r="HRI233" s="47"/>
      <c r="HRJ233" s="47"/>
      <c r="HRK233" s="47"/>
      <c r="HRL233" s="47"/>
      <c r="HRM233" s="47"/>
      <c r="HRN233" s="47"/>
      <c r="HRO233" s="47"/>
      <c r="HRP233" s="47"/>
      <c r="HRQ233" s="47"/>
      <c r="HRR233" s="47"/>
      <c r="HRS233" s="47"/>
      <c r="HRT233" s="47"/>
      <c r="HRU233" s="47"/>
      <c r="HRV233" s="47"/>
      <c r="HRW233" s="47"/>
      <c r="HRX233" s="47"/>
      <c r="HRY233" s="47"/>
      <c r="HRZ233" s="47"/>
      <c r="HSA233" s="47"/>
      <c r="HSB233" s="47"/>
      <c r="HSC233" s="47"/>
      <c r="HSD233" s="47"/>
      <c r="HSE233" s="47"/>
      <c r="HSF233" s="47"/>
      <c r="HSG233" s="47"/>
      <c r="HSH233" s="47"/>
      <c r="HSI233" s="47"/>
      <c r="HSJ233" s="47"/>
      <c r="HSK233" s="47"/>
      <c r="HSL233" s="47"/>
      <c r="HSM233" s="47"/>
      <c r="HSN233" s="47"/>
      <c r="HSO233" s="47"/>
      <c r="HSP233" s="47"/>
      <c r="HSQ233" s="47"/>
      <c r="HSR233" s="47"/>
      <c r="HSS233" s="47"/>
      <c r="HST233" s="47"/>
      <c r="HSU233" s="47"/>
      <c r="HSV233" s="47"/>
      <c r="HSW233" s="47"/>
      <c r="HSX233" s="47"/>
      <c r="HSY233" s="47"/>
      <c r="HSZ233" s="47"/>
      <c r="HTA233" s="47"/>
      <c r="HTB233" s="47"/>
      <c r="HTC233" s="47"/>
      <c r="HTD233" s="47"/>
      <c r="HTE233" s="47"/>
      <c r="HTF233" s="47"/>
      <c r="HTG233" s="47"/>
      <c r="HTH233" s="47"/>
      <c r="HTI233" s="47"/>
      <c r="HTJ233" s="47"/>
      <c r="HTK233" s="47"/>
      <c r="HTL233" s="47"/>
      <c r="HTM233" s="47"/>
      <c r="HTN233" s="47"/>
      <c r="HTO233" s="47"/>
      <c r="HTP233" s="47"/>
      <c r="HTQ233" s="47"/>
      <c r="HTR233" s="47"/>
      <c r="HTS233" s="47"/>
      <c r="HTT233" s="47"/>
      <c r="HTU233" s="47"/>
      <c r="HTV233" s="47"/>
      <c r="HTW233" s="47"/>
      <c r="HTX233" s="47"/>
      <c r="HTY233" s="47"/>
      <c r="HTZ233" s="47"/>
      <c r="HUA233" s="47"/>
      <c r="HUB233" s="47"/>
      <c r="HUC233" s="47"/>
      <c r="HUD233" s="47"/>
      <c r="HUE233" s="47"/>
      <c r="HUF233" s="47"/>
      <c r="HUG233" s="47"/>
      <c r="HUH233" s="47"/>
      <c r="HUI233" s="47"/>
      <c r="HUJ233" s="47"/>
      <c r="HUK233" s="47"/>
      <c r="HUL233" s="47"/>
      <c r="HUM233" s="47"/>
      <c r="HUN233" s="47"/>
      <c r="HUO233" s="47"/>
      <c r="HUP233" s="47"/>
      <c r="HUQ233" s="47"/>
      <c r="HUR233" s="47"/>
      <c r="HUS233" s="47"/>
      <c r="HUT233" s="47"/>
      <c r="HUU233" s="47"/>
      <c r="HUV233" s="47"/>
      <c r="HUW233" s="47"/>
      <c r="HUX233" s="47"/>
      <c r="HUY233" s="47"/>
      <c r="HUZ233" s="47"/>
      <c r="HVA233" s="47"/>
      <c r="HVB233" s="47"/>
      <c r="HVC233" s="47"/>
      <c r="HVD233" s="47"/>
      <c r="HVE233" s="47"/>
      <c r="HVF233" s="47"/>
      <c r="HVG233" s="47"/>
      <c r="HVH233" s="47"/>
      <c r="HVI233" s="47"/>
      <c r="HVJ233" s="47"/>
      <c r="HVK233" s="47"/>
      <c r="HVL233" s="47"/>
      <c r="HVM233" s="47"/>
      <c r="HVN233" s="47"/>
      <c r="HVO233" s="47"/>
      <c r="HVP233" s="47"/>
      <c r="HVQ233" s="47"/>
      <c r="HVR233" s="47"/>
      <c r="HVS233" s="47"/>
      <c r="HVT233" s="47"/>
      <c r="HVU233" s="47"/>
      <c r="HVV233" s="47"/>
      <c r="HVW233" s="47"/>
      <c r="HVX233" s="47"/>
      <c r="HVY233" s="47"/>
      <c r="HVZ233" s="47"/>
      <c r="HWA233" s="47"/>
      <c r="HWB233" s="47"/>
      <c r="HWC233" s="47"/>
      <c r="HWD233" s="47"/>
      <c r="HWE233" s="47"/>
      <c r="HWF233" s="47"/>
      <c r="HWG233" s="47"/>
      <c r="HWH233" s="47"/>
      <c r="HWI233" s="47"/>
      <c r="HWJ233" s="47"/>
      <c r="HWK233" s="47"/>
      <c r="HWL233" s="47"/>
      <c r="HWM233" s="47"/>
      <c r="HWN233" s="47"/>
      <c r="HWO233" s="47"/>
      <c r="HWP233" s="47"/>
      <c r="HWQ233" s="47"/>
      <c r="HWR233" s="47"/>
      <c r="HWS233" s="47"/>
      <c r="HWT233" s="47"/>
      <c r="HWU233" s="47"/>
      <c r="HWV233" s="47"/>
      <c r="HWW233" s="47"/>
      <c r="HWX233" s="47"/>
      <c r="HWY233" s="47"/>
      <c r="HWZ233" s="47"/>
      <c r="HXA233" s="47"/>
      <c r="HXB233" s="47"/>
      <c r="HXC233" s="47"/>
      <c r="HXD233" s="47"/>
      <c r="HXE233" s="47"/>
      <c r="HXF233" s="47"/>
      <c r="HXG233" s="47"/>
      <c r="HXH233" s="47"/>
      <c r="HXI233" s="47"/>
      <c r="HXJ233" s="47"/>
      <c r="HXK233" s="47"/>
      <c r="HXL233" s="47"/>
      <c r="HXM233" s="47"/>
      <c r="HXN233" s="47"/>
      <c r="HXO233" s="47"/>
      <c r="HXP233" s="47"/>
      <c r="HXQ233" s="47"/>
      <c r="HXR233" s="47"/>
      <c r="HXS233" s="47"/>
      <c r="HXT233" s="47"/>
      <c r="HXU233" s="47"/>
      <c r="HXV233" s="47"/>
      <c r="HXW233" s="47"/>
      <c r="HXX233" s="47"/>
      <c r="HXY233" s="47"/>
      <c r="HXZ233" s="47"/>
      <c r="HYA233" s="47"/>
      <c r="HYB233" s="47"/>
      <c r="HYC233" s="47"/>
      <c r="HYD233" s="47"/>
      <c r="HYE233" s="47"/>
      <c r="HYF233" s="47"/>
      <c r="HYG233" s="47"/>
      <c r="HYH233" s="47"/>
      <c r="HYI233" s="47"/>
      <c r="HYJ233" s="47"/>
      <c r="HYK233" s="47"/>
      <c r="HYL233" s="47"/>
      <c r="HYM233" s="47"/>
      <c r="HYN233" s="47"/>
      <c r="HYO233" s="47"/>
      <c r="HYP233" s="47"/>
      <c r="HYQ233" s="47"/>
      <c r="HYR233" s="47"/>
      <c r="HYS233" s="47"/>
      <c r="HYT233" s="47"/>
      <c r="HYU233" s="47"/>
      <c r="HYV233" s="47"/>
      <c r="HYW233" s="47"/>
      <c r="HYX233" s="47"/>
      <c r="HYY233" s="47"/>
      <c r="HYZ233" s="47"/>
      <c r="HZA233" s="47"/>
      <c r="HZB233" s="47"/>
      <c r="HZC233" s="47"/>
      <c r="HZD233" s="47"/>
      <c r="HZE233" s="47"/>
      <c r="HZF233" s="47"/>
      <c r="HZG233" s="47"/>
      <c r="HZH233" s="47"/>
      <c r="HZI233" s="47"/>
      <c r="HZJ233" s="47"/>
      <c r="HZK233" s="47"/>
      <c r="HZL233" s="47"/>
      <c r="HZM233" s="47"/>
      <c r="HZN233" s="47"/>
      <c r="HZO233" s="47"/>
      <c r="HZP233" s="47"/>
      <c r="HZQ233" s="47"/>
      <c r="HZR233" s="47"/>
      <c r="HZS233" s="47"/>
      <c r="HZT233" s="47"/>
      <c r="HZU233" s="47"/>
      <c r="HZV233" s="47"/>
      <c r="HZW233" s="47"/>
      <c r="HZX233" s="47"/>
      <c r="HZY233" s="47"/>
      <c r="HZZ233" s="47"/>
      <c r="IAA233" s="47"/>
      <c r="IAB233" s="47"/>
      <c r="IAC233" s="47"/>
      <c r="IAD233" s="47"/>
      <c r="IAE233" s="47"/>
      <c r="IAF233" s="47"/>
      <c r="IAG233" s="47"/>
      <c r="IAH233" s="47"/>
      <c r="IAI233" s="47"/>
      <c r="IAJ233" s="47"/>
      <c r="IAK233" s="47"/>
      <c r="IAL233" s="47"/>
      <c r="IAM233" s="47"/>
      <c r="IAN233" s="47"/>
      <c r="IAO233" s="47"/>
      <c r="IAP233" s="47"/>
      <c r="IAQ233" s="47"/>
      <c r="IAR233" s="47"/>
      <c r="IAS233" s="47"/>
      <c r="IAT233" s="47"/>
      <c r="IAU233" s="47"/>
      <c r="IAV233" s="47"/>
      <c r="IAW233" s="47"/>
      <c r="IAX233" s="47"/>
      <c r="IAY233" s="47"/>
      <c r="IAZ233" s="47"/>
      <c r="IBA233" s="47"/>
      <c r="IBB233" s="47"/>
      <c r="IBC233" s="47"/>
      <c r="IBD233" s="47"/>
      <c r="IBE233" s="47"/>
      <c r="IBF233" s="47"/>
      <c r="IBG233" s="47"/>
      <c r="IBH233" s="47"/>
      <c r="IBI233" s="47"/>
      <c r="IBJ233" s="47"/>
      <c r="IBK233" s="47"/>
      <c r="IBL233" s="47"/>
      <c r="IBM233" s="47"/>
      <c r="IBN233" s="47"/>
      <c r="IBO233" s="47"/>
      <c r="IBP233" s="47"/>
      <c r="IBQ233" s="47"/>
      <c r="IBR233" s="47"/>
      <c r="IBS233" s="47"/>
      <c r="IBT233" s="47"/>
      <c r="IBU233" s="47"/>
      <c r="IBV233" s="47"/>
      <c r="IBW233" s="47"/>
      <c r="IBX233" s="47"/>
      <c r="IBY233" s="47"/>
      <c r="IBZ233" s="47"/>
      <c r="ICA233" s="47"/>
      <c r="ICB233" s="47"/>
      <c r="ICC233" s="47"/>
      <c r="ICD233" s="47"/>
      <c r="ICE233" s="47"/>
      <c r="ICF233" s="47"/>
      <c r="ICG233" s="47"/>
      <c r="ICH233" s="47"/>
      <c r="ICI233" s="47"/>
      <c r="ICJ233" s="47"/>
      <c r="ICK233" s="47"/>
      <c r="ICL233" s="47"/>
      <c r="ICM233" s="47"/>
      <c r="ICN233" s="47"/>
      <c r="ICO233" s="47"/>
      <c r="ICP233" s="47"/>
      <c r="ICQ233" s="47"/>
      <c r="ICR233" s="47"/>
      <c r="ICS233" s="47"/>
      <c r="ICT233" s="47"/>
      <c r="ICU233" s="47"/>
      <c r="ICV233" s="47"/>
      <c r="ICW233" s="47"/>
      <c r="ICX233" s="47"/>
      <c r="ICY233" s="47"/>
      <c r="ICZ233" s="47"/>
      <c r="IDA233" s="47"/>
      <c r="IDB233" s="47"/>
      <c r="IDC233" s="47"/>
      <c r="IDD233" s="47"/>
      <c r="IDE233" s="47"/>
      <c r="IDF233" s="47"/>
      <c r="IDG233" s="47"/>
      <c r="IDH233" s="47"/>
      <c r="IDI233" s="47"/>
      <c r="IDJ233" s="47"/>
      <c r="IDK233" s="47"/>
      <c r="IDL233" s="47"/>
      <c r="IDM233" s="47"/>
      <c r="IDN233" s="47"/>
      <c r="IDO233" s="47"/>
      <c r="IDP233" s="47"/>
      <c r="IDQ233" s="47"/>
      <c r="IDR233" s="47"/>
      <c r="IDS233" s="47"/>
      <c r="IDT233" s="47"/>
      <c r="IDU233" s="47"/>
      <c r="IDV233" s="47"/>
      <c r="IDW233" s="47"/>
      <c r="IDX233" s="47"/>
      <c r="IDY233" s="47"/>
      <c r="IDZ233" s="47"/>
      <c r="IEA233" s="47"/>
      <c r="IEB233" s="47"/>
      <c r="IEC233" s="47"/>
      <c r="IED233" s="47"/>
      <c r="IEE233" s="47"/>
      <c r="IEF233" s="47"/>
      <c r="IEG233" s="47"/>
      <c r="IEH233" s="47"/>
      <c r="IEI233" s="47"/>
      <c r="IEJ233" s="47"/>
      <c r="IEK233" s="47"/>
      <c r="IEL233" s="47"/>
      <c r="IEM233" s="47"/>
      <c r="IEN233" s="47"/>
      <c r="IEO233" s="47"/>
      <c r="IEP233" s="47"/>
      <c r="IEQ233" s="47"/>
      <c r="IER233" s="47"/>
      <c r="IES233" s="47"/>
      <c r="IET233" s="47"/>
      <c r="IEU233" s="47"/>
      <c r="IEV233" s="47"/>
      <c r="IEW233" s="47"/>
      <c r="IEX233" s="47"/>
      <c r="IEY233" s="47"/>
      <c r="IEZ233" s="47"/>
      <c r="IFA233" s="47"/>
      <c r="IFB233" s="47"/>
      <c r="IFC233" s="47"/>
      <c r="IFD233" s="47"/>
      <c r="IFE233" s="47"/>
      <c r="IFF233" s="47"/>
      <c r="IFG233" s="47"/>
      <c r="IFH233" s="47"/>
      <c r="IFI233" s="47"/>
      <c r="IFJ233" s="47"/>
      <c r="IFK233" s="47"/>
      <c r="IFL233" s="47"/>
      <c r="IFM233" s="47"/>
      <c r="IFN233" s="47"/>
      <c r="IFO233" s="47"/>
      <c r="IFP233" s="47"/>
      <c r="IFQ233" s="47"/>
      <c r="IFR233" s="47"/>
      <c r="IFS233" s="47"/>
      <c r="IFT233" s="47"/>
      <c r="IFU233" s="47"/>
      <c r="IFV233" s="47"/>
      <c r="IFW233" s="47"/>
      <c r="IFX233" s="47"/>
      <c r="IFY233" s="47"/>
      <c r="IFZ233" s="47"/>
      <c r="IGA233" s="47"/>
      <c r="IGB233" s="47"/>
      <c r="IGC233" s="47"/>
      <c r="IGD233" s="47"/>
      <c r="IGE233" s="47"/>
      <c r="IGF233" s="47"/>
      <c r="IGG233" s="47"/>
      <c r="IGH233" s="47"/>
      <c r="IGI233" s="47"/>
      <c r="IGJ233" s="47"/>
      <c r="IGK233" s="47"/>
      <c r="IGL233" s="47"/>
      <c r="IGM233" s="47"/>
      <c r="IGN233" s="47"/>
      <c r="IGO233" s="47"/>
      <c r="IGP233" s="47"/>
      <c r="IGQ233" s="47"/>
      <c r="IGR233" s="47"/>
      <c r="IGS233" s="47"/>
      <c r="IGT233" s="47"/>
      <c r="IGU233" s="47"/>
      <c r="IGV233" s="47"/>
      <c r="IGW233" s="47"/>
      <c r="IGX233" s="47"/>
      <c r="IGY233" s="47"/>
      <c r="IGZ233" s="47"/>
      <c r="IHA233" s="47"/>
      <c r="IHB233" s="47"/>
      <c r="IHC233" s="47"/>
      <c r="IHD233" s="47"/>
      <c r="IHE233" s="47"/>
      <c r="IHF233" s="47"/>
      <c r="IHG233" s="47"/>
      <c r="IHH233" s="47"/>
      <c r="IHI233" s="47"/>
      <c r="IHJ233" s="47"/>
      <c r="IHK233" s="47"/>
      <c r="IHL233" s="47"/>
      <c r="IHM233" s="47"/>
      <c r="IHN233" s="47"/>
      <c r="IHO233" s="47"/>
      <c r="IHP233" s="47"/>
      <c r="IHQ233" s="47"/>
      <c r="IHR233" s="47"/>
      <c r="IHS233" s="47"/>
      <c r="IHT233" s="47"/>
      <c r="IHU233" s="47"/>
      <c r="IHV233" s="47"/>
      <c r="IHW233" s="47"/>
      <c r="IHX233" s="47"/>
      <c r="IHY233" s="47"/>
      <c r="IHZ233" s="47"/>
      <c r="IIA233" s="47"/>
      <c r="IIB233" s="47"/>
      <c r="IIC233" s="47"/>
      <c r="IID233" s="47"/>
      <c r="IIE233" s="47"/>
      <c r="IIF233" s="47"/>
      <c r="IIG233" s="47"/>
      <c r="IIH233" s="47"/>
      <c r="III233" s="47"/>
      <c r="IIJ233" s="47"/>
      <c r="IIK233" s="47"/>
      <c r="IIL233" s="47"/>
      <c r="IIM233" s="47"/>
      <c r="IIN233" s="47"/>
      <c r="IIO233" s="47"/>
      <c r="IIP233" s="47"/>
      <c r="IIQ233" s="47"/>
      <c r="IIR233" s="47"/>
      <c r="IIS233" s="47"/>
      <c r="IIT233" s="47"/>
      <c r="IIU233" s="47"/>
      <c r="IIV233" s="47"/>
      <c r="IIW233" s="47"/>
      <c r="IIX233" s="47"/>
      <c r="IIY233" s="47"/>
      <c r="IIZ233" s="47"/>
      <c r="IJA233" s="47"/>
      <c r="IJB233" s="47"/>
      <c r="IJC233" s="47"/>
      <c r="IJD233" s="47"/>
      <c r="IJE233" s="47"/>
      <c r="IJF233" s="47"/>
      <c r="IJG233" s="47"/>
      <c r="IJH233" s="47"/>
      <c r="IJI233" s="47"/>
      <c r="IJJ233" s="47"/>
      <c r="IJK233" s="47"/>
      <c r="IJL233" s="47"/>
      <c r="IJM233" s="47"/>
      <c r="IJN233" s="47"/>
      <c r="IJO233" s="47"/>
      <c r="IJP233" s="47"/>
      <c r="IJQ233" s="47"/>
      <c r="IJR233" s="47"/>
      <c r="IJS233" s="47"/>
      <c r="IJT233" s="47"/>
      <c r="IJU233" s="47"/>
      <c r="IJV233" s="47"/>
      <c r="IJW233" s="47"/>
      <c r="IJX233" s="47"/>
      <c r="IJY233" s="47"/>
      <c r="IJZ233" s="47"/>
      <c r="IKA233" s="47"/>
      <c r="IKB233" s="47"/>
      <c r="IKC233" s="47"/>
      <c r="IKD233" s="47"/>
      <c r="IKE233" s="47"/>
      <c r="IKF233" s="47"/>
      <c r="IKG233" s="47"/>
      <c r="IKH233" s="47"/>
      <c r="IKI233" s="47"/>
      <c r="IKJ233" s="47"/>
      <c r="IKK233" s="47"/>
      <c r="IKL233" s="47"/>
      <c r="IKM233" s="47"/>
      <c r="IKN233" s="47"/>
      <c r="IKO233" s="47"/>
      <c r="IKP233" s="47"/>
      <c r="IKQ233" s="47"/>
      <c r="IKR233" s="47"/>
      <c r="IKS233" s="47"/>
      <c r="IKT233" s="47"/>
      <c r="IKU233" s="47"/>
      <c r="IKV233" s="47"/>
      <c r="IKW233" s="47"/>
      <c r="IKX233" s="47"/>
      <c r="IKY233" s="47"/>
      <c r="IKZ233" s="47"/>
      <c r="ILA233" s="47"/>
      <c r="ILB233" s="47"/>
      <c r="ILC233" s="47"/>
      <c r="ILD233" s="47"/>
      <c r="ILE233" s="47"/>
      <c r="ILF233" s="47"/>
      <c r="ILG233" s="47"/>
      <c r="ILH233" s="47"/>
      <c r="ILI233" s="47"/>
      <c r="ILJ233" s="47"/>
      <c r="ILK233" s="47"/>
      <c r="ILL233" s="47"/>
      <c r="ILM233" s="47"/>
      <c r="ILN233" s="47"/>
      <c r="ILO233" s="47"/>
      <c r="ILP233" s="47"/>
      <c r="ILQ233" s="47"/>
      <c r="ILR233" s="47"/>
      <c r="ILS233" s="47"/>
      <c r="ILT233" s="47"/>
      <c r="ILU233" s="47"/>
      <c r="ILV233" s="47"/>
      <c r="ILW233" s="47"/>
      <c r="ILX233" s="47"/>
      <c r="ILY233" s="47"/>
      <c r="ILZ233" s="47"/>
      <c r="IMA233" s="47"/>
      <c r="IMB233" s="47"/>
      <c r="IMC233" s="47"/>
      <c r="IMD233" s="47"/>
      <c r="IME233" s="47"/>
      <c r="IMF233" s="47"/>
      <c r="IMG233" s="47"/>
      <c r="IMH233" s="47"/>
      <c r="IMI233" s="47"/>
      <c r="IMJ233" s="47"/>
      <c r="IMK233" s="47"/>
      <c r="IML233" s="47"/>
      <c r="IMM233" s="47"/>
      <c r="IMN233" s="47"/>
      <c r="IMO233" s="47"/>
      <c r="IMP233" s="47"/>
      <c r="IMQ233" s="47"/>
      <c r="IMR233" s="47"/>
      <c r="IMS233" s="47"/>
      <c r="IMT233" s="47"/>
      <c r="IMU233" s="47"/>
      <c r="IMV233" s="47"/>
      <c r="IMW233" s="47"/>
      <c r="IMX233" s="47"/>
      <c r="IMY233" s="47"/>
      <c r="IMZ233" s="47"/>
      <c r="INA233" s="47"/>
      <c r="INB233" s="47"/>
      <c r="INC233" s="47"/>
      <c r="IND233" s="47"/>
      <c r="INE233" s="47"/>
      <c r="INF233" s="47"/>
      <c r="ING233" s="47"/>
      <c r="INH233" s="47"/>
      <c r="INI233" s="47"/>
      <c r="INJ233" s="47"/>
      <c r="INK233" s="47"/>
      <c r="INL233" s="47"/>
      <c r="INM233" s="47"/>
      <c r="INN233" s="47"/>
      <c r="INO233" s="47"/>
      <c r="INP233" s="47"/>
      <c r="INQ233" s="47"/>
      <c r="INR233" s="47"/>
      <c r="INS233" s="47"/>
      <c r="INT233" s="47"/>
      <c r="INU233" s="47"/>
      <c r="INV233" s="47"/>
      <c r="INW233" s="47"/>
      <c r="INX233" s="47"/>
      <c r="INY233" s="47"/>
      <c r="INZ233" s="47"/>
      <c r="IOA233" s="47"/>
      <c r="IOB233" s="47"/>
      <c r="IOC233" s="47"/>
      <c r="IOD233" s="47"/>
      <c r="IOE233" s="47"/>
      <c r="IOF233" s="47"/>
      <c r="IOG233" s="47"/>
      <c r="IOH233" s="47"/>
      <c r="IOI233" s="47"/>
      <c r="IOJ233" s="47"/>
      <c r="IOK233" s="47"/>
      <c r="IOL233" s="47"/>
      <c r="IOM233" s="47"/>
      <c r="ION233" s="47"/>
      <c r="IOO233" s="47"/>
      <c r="IOP233" s="47"/>
      <c r="IOQ233" s="47"/>
      <c r="IOR233" s="47"/>
      <c r="IOS233" s="47"/>
      <c r="IOT233" s="47"/>
      <c r="IOU233" s="47"/>
      <c r="IOV233" s="47"/>
      <c r="IOW233" s="47"/>
      <c r="IOX233" s="47"/>
      <c r="IOY233" s="47"/>
      <c r="IOZ233" s="47"/>
      <c r="IPA233" s="47"/>
      <c r="IPB233" s="47"/>
      <c r="IPC233" s="47"/>
      <c r="IPD233" s="47"/>
      <c r="IPE233" s="47"/>
      <c r="IPF233" s="47"/>
      <c r="IPG233" s="47"/>
      <c r="IPH233" s="47"/>
      <c r="IPI233" s="47"/>
      <c r="IPJ233" s="47"/>
      <c r="IPK233" s="47"/>
      <c r="IPL233" s="47"/>
      <c r="IPM233" s="47"/>
      <c r="IPN233" s="47"/>
      <c r="IPO233" s="47"/>
      <c r="IPP233" s="47"/>
      <c r="IPQ233" s="47"/>
      <c r="IPR233" s="47"/>
      <c r="IPS233" s="47"/>
      <c r="IPT233" s="47"/>
      <c r="IPU233" s="47"/>
      <c r="IPV233" s="47"/>
      <c r="IPW233" s="47"/>
      <c r="IPX233" s="47"/>
      <c r="IPY233" s="47"/>
      <c r="IPZ233" s="47"/>
      <c r="IQA233" s="47"/>
      <c r="IQB233" s="47"/>
      <c r="IQC233" s="47"/>
      <c r="IQD233" s="47"/>
      <c r="IQE233" s="47"/>
      <c r="IQF233" s="47"/>
      <c r="IQG233" s="47"/>
      <c r="IQH233" s="47"/>
      <c r="IQI233" s="47"/>
      <c r="IQJ233" s="47"/>
      <c r="IQK233" s="47"/>
      <c r="IQL233" s="47"/>
      <c r="IQM233" s="47"/>
      <c r="IQN233" s="47"/>
      <c r="IQO233" s="47"/>
      <c r="IQP233" s="47"/>
      <c r="IQQ233" s="47"/>
      <c r="IQR233" s="47"/>
      <c r="IQS233" s="47"/>
      <c r="IQT233" s="47"/>
      <c r="IQU233" s="47"/>
      <c r="IQV233" s="47"/>
      <c r="IQW233" s="47"/>
      <c r="IQX233" s="47"/>
      <c r="IQY233" s="47"/>
      <c r="IQZ233" s="47"/>
      <c r="IRA233" s="47"/>
      <c r="IRB233" s="47"/>
      <c r="IRC233" s="47"/>
      <c r="IRD233" s="47"/>
      <c r="IRE233" s="47"/>
      <c r="IRF233" s="47"/>
      <c r="IRG233" s="47"/>
      <c r="IRH233" s="47"/>
      <c r="IRI233" s="47"/>
      <c r="IRJ233" s="47"/>
      <c r="IRK233" s="47"/>
      <c r="IRL233" s="47"/>
      <c r="IRM233" s="47"/>
      <c r="IRN233" s="47"/>
      <c r="IRO233" s="47"/>
      <c r="IRP233" s="47"/>
      <c r="IRQ233" s="47"/>
      <c r="IRR233" s="47"/>
      <c r="IRS233" s="47"/>
      <c r="IRT233" s="47"/>
      <c r="IRU233" s="47"/>
      <c r="IRV233" s="47"/>
      <c r="IRW233" s="47"/>
      <c r="IRX233" s="47"/>
      <c r="IRY233" s="47"/>
      <c r="IRZ233" s="47"/>
      <c r="ISA233" s="47"/>
      <c r="ISB233" s="47"/>
      <c r="ISC233" s="47"/>
      <c r="ISD233" s="47"/>
      <c r="ISE233" s="47"/>
      <c r="ISF233" s="47"/>
      <c r="ISG233" s="47"/>
      <c r="ISH233" s="47"/>
      <c r="ISI233" s="47"/>
      <c r="ISJ233" s="47"/>
      <c r="ISK233" s="47"/>
      <c r="ISL233" s="47"/>
      <c r="ISM233" s="47"/>
      <c r="ISN233" s="47"/>
      <c r="ISO233" s="47"/>
      <c r="ISP233" s="47"/>
      <c r="ISQ233" s="47"/>
      <c r="ISR233" s="47"/>
      <c r="ISS233" s="47"/>
      <c r="IST233" s="47"/>
      <c r="ISU233" s="47"/>
      <c r="ISV233" s="47"/>
      <c r="ISW233" s="47"/>
      <c r="ISX233" s="47"/>
      <c r="ISY233" s="47"/>
      <c r="ISZ233" s="47"/>
      <c r="ITA233" s="47"/>
      <c r="ITB233" s="47"/>
      <c r="ITC233" s="47"/>
      <c r="ITD233" s="47"/>
      <c r="ITE233" s="47"/>
      <c r="ITF233" s="47"/>
      <c r="ITG233" s="47"/>
      <c r="ITH233" s="47"/>
      <c r="ITI233" s="47"/>
      <c r="ITJ233" s="47"/>
      <c r="ITK233" s="47"/>
      <c r="ITL233" s="47"/>
      <c r="ITM233" s="47"/>
      <c r="ITN233" s="47"/>
      <c r="ITO233" s="47"/>
      <c r="ITP233" s="47"/>
      <c r="ITQ233" s="47"/>
      <c r="ITR233" s="47"/>
      <c r="ITS233" s="47"/>
      <c r="ITT233" s="47"/>
      <c r="ITU233" s="47"/>
      <c r="ITV233" s="47"/>
      <c r="ITW233" s="47"/>
      <c r="ITX233" s="47"/>
      <c r="ITY233" s="47"/>
      <c r="ITZ233" s="47"/>
      <c r="IUA233" s="47"/>
      <c r="IUB233" s="47"/>
      <c r="IUC233" s="47"/>
      <c r="IUD233" s="47"/>
      <c r="IUE233" s="47"/>
      <c r="IUF233" s="47"/>
      <c r="IUG233" s="47"/>
      <c r="IUH233" s="47"/>
      <c r="IUI233" s="47"/>
      <c r="IUJ233" s="47"/>
      <c r="IUK233" s="47"/>
      <c r="IUL233" s="47"/>
      <c r="IUM233" s="47"/>
      <c r="IUN233" s="47"/>
      <c r="IUO233" s="47"/>
      <c r="IUP233" s="47"/>
      <c r="IUQ233" s="47"/>
      <c r="IUR233" s="47"/>
      <c r="IUS233" s="47"/>
      <c r="IUT233" s="47"/>
      <c r="IUU233" s="47"/>
      <c r="IUV233" s="47"/>
      <c r="IUW233" s="47"/>
      <c r="IUX233" s="47"/>
      <c r="IUY233" s="47"/>
      <c r="IUZ233" s="47"/>
      <c r="IVA233" s="47"/>
      <c r="IVB233" s="47"/>
      <c r="IVC233" s="47"/>
      <c r="IVD233" s="47"/>
      <c r="IVE233" s="47"/>
      <c r="IVF233" s="47"/>
      <c r="IVG233" s="47"/>
      <c r="IVH233" s="47"/>
      <c r="IVI233" s="47"/>
      <c r="IVJ233" s="47"/>
      <c r="IVK233" s="47"/>
      <c r="IVL233" s="47"/>
      <c r="IVM233" s="47"/>
      <c r="IVN233" s="47"/>
      <c r="IVO233" s="47"/>
      <c r="IVP233" s="47"/>
      <c r="IVQ233" s="47"/>
      <c r="IVR233" s="47"/>
      <c r="IVS233" s="47"/>
      <c r="IVT233" s="47"/>
      <c r="IVU233" s="47"/>
      <c r="IVV233" s="47"/>
      <c r="IVW233" s="47"/>
      <c r="IVX233" s="47"/>
      <c r="IVY233" s="47"/>
      <c r="IVZ233" s="47"/>
      <c r="IWA233" s="47"/>
      <c r="IWB233" s="47"/>
      <c r="IWC233" s="47"/>
      <c r="IWD233" s="47"/>
      <c r="IWE233" s="47"/>
      <c r="IWF233" s="47"/>
      <c r="IWG233" s="47"/>
      <c r="IWH233" s="47"/>
      <c r="IWI233" s="47"/>
      <c r="IWJ233" s="47"/>
      <c r="IWK233" s="47"/>
      <c r="IWL233" s="47"/>
      <c r="IWM233" s="47"/>
      <c r="IWN233" s="47"/>
      <c r="IWO233" s="47"/>
      <c r="IWP233" s="47"/>
      <c r="IWQ233" s="47"/>
      <c r="IWR233" s="47"/>
      <c r="IWS233" s="47"/>
      <c r="IWT233" s="47"/>
      <c r="IWU233" s="47"/>
      <c r="IWV233" s="47"/>
      <c r="IWW233" s="47"/>
      <c r="IWX233" s="47"/>
      <c r="IWY233" s="47"/>
      <c r="IWZ233" s="47"/>
      <c r="IXA233" s="47"/>
      <c r="IXB233" s="47"/>
      <c r="IXC233" s="47"/>
      <c r="IXD233" s="47"/>
      <c r="IXE233" s="47"/>
      <c r="IXF233" s="47"/>
      <c r="IXG233" s="47"/>
      <c r="IXH233" s="47"/>
      <c r="IXI233" s="47"/>
      <c r="IXJ233" s="47"/>
      <c r="IXK233" s="47"/>
      <c r="IXL233" s="47"/>
      <c r="IXM233" s="47"/>
      <c r="IXN233" s="47"/>
      <c r="IXO233" s="47"/>
      <c r="IXP233" s="47"/>
      <c r="IXQ233" s="47"/>
      <c r="IXR233" s="47"/>
      <c r="IXS233" s="47"/>
      <c r="IXT233" s="47"/>
      <c r="IXU233" s="47"/>
      <c r="IXV233" s="47"/>
      <c r="IXW233" s="47"/>
      <c r="IXX233" s="47"/>
      <c r="IXY233" s="47"/>
      <c r="IXZ233" s="47"/>
      <c r="IYA233" s="47"/>
      <c r="IYB233" s="47"/>
      <c r="IYC233" s="47"/>
      <c r="IYD233" s="47"/>
      <c r="IYE233" s="47"/>
      <c r="IYF233" s="47"/>
      <c r="IYG233" s="47"/>
      <c r="IYH233" s="47"/>
      <c r="IYI233" s="47"/>
      <c r="IYJ233" s="47"/>
      <c r="IYK233" s="47"/>
      <c r="IYL233" s="47"/>
      <c r="IYM233" s="47"/>
      <c r="IYN233" s="47"/>
      <c r="IYO233" s="47"/>
      <c r="IYP233" s="47"/>
      <c r="IYQ233" s="47"/>
      <c r="IYR233" s="47"/>
      <c r="IYS233" s="47"/>
      <c r="IYT233" s="47"/>
      <c r="IYU233" s="47"/>
      <c r="IYV233" s="47"/>
      <c r="IYW233" s="47"/>
      <c r="IYX233" s="47"/>
      <c r="IYY233" s="47"/>
      <c r="IYZ233" s="47"/>
      <c r="IZA233" s="47"/>
      <c r="IZB233" s="47"/>
      <c r="IZC233" s="47"/>
      <c r="IZD233" s="47"/>
      <c r="IZE233" s="47"/>
      <c r="IZF233" s="47"/>
      <c r="IZG233" s="47"/>
      <c r="IZH233" s="47"/>
      <c r="IZI233" s="47"/>
      <c r="IZJ233" s="47"/>
      <c r="IZK233" s="47"/>
      <c r="IZL233" s="47"/>
      <c r="IZM233" s="47"/>
      <c r="IZN233" s="47"/>
      <c r="IZO233" s="47"/>
      <c r="IZP233" s="47"/>
      <c r="IZQ233" s="47"/>
      <c r="IZR233" s="47"/>
      <c r="IZS233" s="47"/>
      <c r="IZT233" s="47"/>
      <c r="IZU233" s="47"/>
      <c r="IZV233" s="47"/>
      <c r="IZW233" s="47"/>
      <c r="IZX233" s="47"/>
      <c r="IZY233" s="47"/>
      <c r="IZZ233" s="47"/>
      <c r="JAA233" s="47"/>
      <c r="JAB233" s="47"/>
      <c r="JAC233" s="47"/>
      <c r="JAD233" s="47"/>
      <c r="JAE233" s="47"/>
      <c r="JAF233" s="47"/>
      <c r="JAG233" s="47"/>
      <c r="JAH233" s="47"/>
      <c r="JAI233" s="47"/>
      <c r="JAJ233" s="47"/>
      <c r="JAK233" s="47"/>
      <c r="JAL233" s="47"/>
      <c r="JAM233" s="47"/>
      <c r="JAN233" s="47"/>
      <c r="JAO233" s="47"/>
      <c r="JAP233" s="47"/>
      <c r="JAQ233" s="47"/>
      <c r="JAR233" s="47"/>
      <c r="JAS233" s="47"/>
      <c r="JAT233" s="47"/>
      <c r="JAU233" s="47"/>
      <c r="JAV233" s="47"/>
      <c r="JAW233" s="47"/>
      <c r="JAX233" s="47"/>
      <c r="JAY233" s="47"/>
      <c r="JAZ233" s="47"/>
      <c r="JBA233" s="47"/>
      <c r="JBB233" s="47"/>
      <c r="JBC233" s="47"/>
      <c r="JBD233" s="47"/>
      <c r="JBE233" s="47"/>
      <c r="JBF233" s="47"/>
      <c r="JBG233" s="47"/>
      <c r="JBH233" s="47"/>
      <c r="JBI233" s="47"/>
      <c r="JBJ233" s="47"/>
      <c r="JBK233" s="47"/>
      <c r="JBL233" s="47"/>
      <c r="JBM233" s="47"/>
      <c r="JBN233" s="47"/>
      <c r="JBO233" s="47"/>
      <c r="JBP233" s="47"/>
      <c r="JBQ233" s="47"/>
      <c r="JBR233" s="47"/>
      <c r="JBS233" s="47"/>
      <c r="JBT233" s="47"/>
      <c r="JBU233" s="47"/>
      <c r="JBV233" s="47"/>
      <c r="JBW233" s="47"/>
      <c r="JBX233" s="47"/>
      <c r="JBY233" s="47"/>
      <c r="JBZ233" s="47"/>
      <c r="JCA233" s="47"/>
      <c r="JCB233" s="47"/>
      <c r="JCC233" s="47"/>
      <c r="JCD233" s="47"/>
      <c r="JCE233" s="47"/>
      <c r="JCF233" s="47"/>
      <c r="JCG233" s="47"/>
      <c r="JCH233" s="47"/>
      <c r="JCI233" s="47"/>
      <c r="JCJ233" s="47"/>
      <c r="JCK233" s="47"/>
      <c r="JCL233" s="47"/>
      <c r="JCM233" s="47"/>
      <c r="JCN233" s="47"/>
      <c r="JCO233" s="47"/>
      <c r="JCP233" s="47"/>
      <c r="JCQ233" s="47"/>
      <c r="JCR233" s="47"/>
      <c r="JCS233" s="47"/>
      <c r="JCT233" s="47"/>
      <c r="JCU233" s="47"/>
      <c r="JCV233" s="47"/>
      <c r="JCW233" s="47"/>
      <c r="JCX233" s="47"/>
      <c r="JCY233" s="47"/>
      <c r="JCZ233" s="47"/>
      <c r="JDA233" s="47"/>
      <c r="JDB233" s="47"/>
      <c r="JDC233" s="47"/>
      <c r="JDD233" s="47"/>
      <c r="JDE233" s="47"/>
      <c r="JDF233" s="47"/>
      <c r="JDG233" s="47"/>
      <c r="JDH233" s="47"/>
      <c r="JDI233" s="47"/>
      <c r="JDJ233" s="47"/>
      <c r="JDK233" s="47"/>
      <c r="JDL233" s="47"/>
      <c r="JDM233" s="47"/>
      <c r="JDN233" s="47"/>
      <c r="JDO233" s="47"/>
      <c r="JDP233" s="47"/>
      <c r="JDQ233" s="47"/>
      <c r="JDR233" s="47"/>
      <c r="JDS233" s="47"/>
      <c r="JDT233" s="47"/>
      <c r="JDU233" s="47"/>
      <c r="JDV233" s="47"/>
      <c r="JDW233" s="47"/>
      <c r="JDX233" s="47"/>
      <c r="JDY233" s="47"/>
      <c r="JDZ233" s="47"/>
      <c r="JEA233" s="47"/>
      <c r="JEB233" s="47"/>
      <c r="JEC233" s="47"/>
      <c r="JED233" s="47"/>
      <c r="JEE233" s="47"/>
      <c r="JEF233" s="47"/>
      <c r="JEG233" s="47"/>
      <c r="JEH233" s="47"/>
      <c r="JEI233" s="47"/>
      <c r="JEJ233" s="47"/>
      <c r="JEK233" s="47"/>
      <c r="JEL233" s="47"/>
      <c r="JEM233" s="47"/>
      <c r="JEN233" s="47"/>
      <c r="JEO233" s="47"/>
      <c r="JEP233" s="47"/>
      <c r="JEQ233" s="47"/>
      <c r="JER233" s="47"/>
      <c r="JES233" s="47"/>
      <c r="JET233" s="47"/>
      <c r="JEU233" s="47"/>
      <c r="JEV233" s="47"/>
      <c r="JEW233" s="47"/>
      <c r="JEX233" s="47"/>
      <c r="JEY233" s="47"/>
      <c r="JEZ233" s="47"/>
      <c r="JFA233" s="47"/>
      <c r="JFB233" s="47"/>
      <c r="JFC233" s="47"/>
      <c r="JFD233" s="47"/>
      <c r="JFE233" s="47"/>
      <c r="JFF233" s="47"/>
      <c r="JFG233" s="47"/>
      <c r="JFH233" s="47"/>
      <c r="JFI233" s="47"/>
      <c r="JFJ233" s="47"/>
      <c r="JFK233" s="47"/>
      <c r="JFL233" s="47"/>
      <c r="JFM233" s="47"/>
      <c r="JFN233" s="47"/>
      <c r="JFO233" s="47"/>
      <c r="JFP233" s="47"/>
      <c r="JFQ233" s="47"/>
      <c r="JFR233" s="47"/>
      <c r="JFS233" s="47"/>
      <c r="JFT233" s="47"/>
      <c r="JFU233" s="47"/>
      <c r="JFV233" s="47"/>
      <c r="JFW233" s="47"/>
      <c r="JFX233" s="47"/>
      <c r="JFY233" s="47"/>
      <c r="JFZ233" s="47"/>
      <c r="JGA233" s="47"/>
      <c r="JGB233" s="47"/>
      <c r="JGC233" s="47"/>
      <c r="JGD233" s="47"/>
      <c r="JGE233" s="47"/>
      <c r="JGF233" s="47"/>
      <c r="JGG233" s="47"/>
      <c r="JGH233" s="47"/>
      <c r="JGI233" s="47"/>
      <c r="JGJ233" s="47"/>
      <c r="JGK233" s="47"/>
      <c r="JGL233" s="47"/>
      <c r="JGM233" s="47"/>
      <c r="JGN233" s="47"/>
      <c r="JGO233" s="47"/>
      <c r="JGP233" s="47"/>
      <c r="JGQ233" s="47"/>
      <c r="JGR233" s="47"/>
      <c r="JGS233" s="47"/>
      <c r="JGT233" s="47"/>
      <c r="JGU233" s="47"/>
      <c r="JGV233" s="47"/>
      <c r="JGW233" s="47"/>
      <c r="JGX233" s="47"/>
      <c r="JGY233" s="47"/>
      <c r="JGZ233" s="47"/>
      <c r="JHA233" s="47"/>
      <c r="JHB233" s="47"/>
      <c r="JHC233" s="47"/>
      <c r="JHD233" s="47"/>
      <c r="JHE233" s="47"/>
      <c r="JHF233" s="47"/>
      <c r="JHG233" s="47"/>
      <c r="JHH233" s="47"/>
      <c r="JHI233" s="47"/>
      <c r="JHJ233" s="47"/>
      <c r="JHK233" s="47"/>
      <c r="JHL233" s="47"/>
      <c r="JHM233" s="47"/>
      <c r="JHN233" s="47"/>
      <c r="JHO233" s="47"/>
      <c r="JHP233" s="47"/>
      <c r="JHQ233" s="47"/>
      <c r="JHR233" s="47"/>
      <c r="JHS233" s="47"/>
      <c r="JHT233" s="47"/>
      <c r="JHU233" s="47"/>
      <c r="JHV233" s="47"/>
      <c r="JHW233" s="47"/>
      <c r="JHX233" s="47"/>
      <c r="JHY233" s="47"/>
      <c r="JHZ233" s="47"/>
      <c r="JIA233" s="47"/>
      <c r="JIB233" s="47"/>
      <c r="JIC233" s="47"/>
      <c r="JID233" s="47"/>
      <c r="JIE233" s="47"/>
      <c r="JIF233" s="47"/>
      <c r="JIG233" s="47"/>
      <c r="JIH233" s="47"/>
      <c r="JII233" s="47"/>
      <c r="JIJ233" s="47"/>
      <c r="JIK233" s="47"/>
      <c r="JIL233" s="47"/>
      <c r="JIM233" s="47"/>
      <c r="JIN233" s="47"/>
      <c r="JIO233" s="47"/>
      <c r="JIP233" s="47"/>
      <c r="JIQ233" s="47"/>
      <c r="JIR233" s="47"/>
      <c r="JIS233" s="47"/>
      <c r="JIT233" s="47"/>
      <c r="JIU233" s="47"/>
      <c r="JIV233" s="47"/>
      <c r="JIW233" s="47"/>
      <c r="JIX233" s="47"/>
      <c r="JIY233" s="47"/>
      <c r="JIZ233" s="47"/>
      <c r="JJA233" s="47"/>
      <c r="JJB233" s="47"/>
      <c r="JJC233" s="47"/>
      <c r="JJD233" s="47"/>
      <c r="JJE233" s="47"/>
      <c r="JJF233" s="47"/>
      <c r="JJG233" s="47"/>
      <c r="JJH233" s="47"/>
      <c r="JJI233" s="47"/>
      <c r="JJJ233" s="47"/>
      <c r="JJK233" s="47"/>
      <c r="JJL233" s="47"/>
      <c r="JJM233" s="47"/>
      <c r="JJN233" s="47"/>
      <c r="JJO233" s="47"/>
      <c r="JJP233" s="47"/>
      <c r="JJQ233" s="47"/>
      <c r="JJR233" s="47"/>
      <c r="JJS233" s="47"/>
      <c r="JJT233" s="47"/>
      <c r="JJU233" s="47"/>
      <c r="JJV233" s="47"/>
      <c r="JJW233" s="47"/>
      <c r="JJX233" s="47"/>
      <c r="JJY233" s="47"/>
      <c r="JJZ233" s="47"/>
      <c r="JKA233" s="47"/>
      <c r="JKB233" s="47"/>
      <c r="JKC233" s="47"/>
      <c r="JKD233" s="47"/>
      <c r="JKE233" s="47"/>
      <c r="JKF233" s="47"/>
      <c r="JKG233" s="47"/>
      <c r="JKH233" s="47"/>
      <c r="JKI233" s="47"/>
      <c r="JKJ233" s="47"/>
      <c r="JKK233" s="47"/>
      <c r="JKL233" s="47"/>
      <c r="JKM233" s="47"/>
      <c r="JKN233" s="47"/>
      <c r="JKO233" s="47"/>
      <c r="JKP233" s="47"/>
      <c r="JKQ233" s="47"/>
      <c r="JKR233" s="47"/>
      <c r="JKS233" s="47"/>
      <c r="JKT233" s="47"/>
      <c r="JKU233" s="47"/>
      <c r="JKV233" s="47"/>
      <c r="JKW233" s="47"/>
      <c r="JKX233" s="47"/>
      <c r="JKY233" s="47"/>
      <c r="JKZ233" s="47"/>
      <c r="JLA233" s="47"/>
      <c r="JLB233" s="47"/>
      <c r="JLC233" s="47"/>
      <c r="JLD233" s="47"/>
      <c r="JLE233" s="47"/>
      <c r="JLF233" s="47"/>
      <c r="JLG233" s="47"/>
      <c r="JLH233" s="47"/>
      <c r="JLI233" s="47"/>
      <c r="JLJ233" s="47"/>
      <c r="JLK233" s="47"/>
      <c r="JLL233" s="47"/>
      <c r="JLM233" s="47"/>
      <c r="JLN233" s="47"/>
      <c r="JLO233" s="47"/>
      <c r="JLP233" s="47"/>
      <c r="JLQ233" s="47"/>
      <c r="JLR233" s="47"/>
      <c r="JLS233" s="47"/>
      <c r="JLT233" s="47"/>
      <c r="JLU233" s="47"/>
      <c r="JLV233" s="47"/>
      <c r="JLW233" s="47"/>
      <c r="JLX233" s="47"/>
      <c r="JLY233" s="47"/>
      <c r="JLZ233" s="47"/>
      <c r="JMA233" s="47"/>
      <c r="JMB233" s="47"/>
      <c r="JMC233" s="47"/>
      <c r="JMD233" s="47"/>
      <c r="JME233" s="47"/>
      <c r="JMF233" s="47"/>
      <c r="JMG233" s="47"/>
      <c r="JMH233" s="47"/>
      <c r="JMI233" s="47"/>
      <c r="JMJ233" s="47"/>
      <c r="JMK233" s="47"/>
      <c r="JML233" s="47"/>
      <c r="JMM233" s="47"/>
      <c r="JMN233" s="47"/>
      <c r="JMO233" s="47"/>
      <c r="JMP233" s="47"/>
      <c r="JMQ233" s="47"/>
      <c r="JMR233" s="47"/>
      <c r="JMS233" s="47"/>
      <c r="JMT233" s="47"/>
      <c r="JMU233" s="47"/>
      <c r="JMV233" s="47"/>
      <c r="JMW233" s="47"/>
      <c r="JMX233" s="47"/>
      <c r="JMY233" s="47"/>
      <c r="JMZ233" s="47"/>
      <c r="JNA233" s="47"/>
      <c r="JNB233" s="47"/>
      <c r="JNC233" s="47"/>
      <c r="JND233" s="47"/>
      <c r="JNE233" s="47"/>
      <c r="JNF233" s="47"/>
      <c r="JNG233" s="47"/>
      <c r="JNH233" s="47"/>
      <c r="JNI233" s="47"/>
      <c r="JNJ233" s="47"/>
      <c r="JNK233" s="47"/>
      <c r="JNL233" s="47"/>
      <c r="JNM233" s="47"/>
      <c r="JNN233" s="47"/>
      <c r="JNO233" s="47"/>
      <c r="JNP233" s="47"/>
      <c r="JNQ233" s="47"/>
      <c r="JNR233" s="47"/>
      <c r="JNS233" s="47"/>
      <c r="JNT233" s="47"/>
      <c r="JNU233" s="47"/>
      <c r="JNV233" s="47"/>
      <c r="JNW233" s="47"/>
      <c r="JNX233" s="47"/>
      <c r="JNY233" s="47"/>
      <c r="JNZ233" s="47"/>
      <c r="JOA233" s="47"/>
      <c r="JOB233" s="47"/>
      <c r="JOC233" s="47"/>
      <c r="JOD233" s="47"/>
      <c r="JOE233" s="47"/>
      <c r="JOF233" s="47"/>
      <c r="JOG233" s="47"/>
      <c r="JOH233" s="47"/>
      <c r="JOI233" s="47"/>
      <c r="JOJ233" s="47"/>
      <c r="JOK233" s="47"/>
      <c r="JOL233" s="47"/>
      <c r="JOM233" s="47"/>
      <c r="JON233" s="47"/>
      <c r="JOO233" s="47"/>
      <c r="JOP233" s="47"/>
      <c r="JOQ233" s="47"/>
      <c r="JOR233" s="47"/>
      <c r="JOS233" s="47"/>
      <c r="JOT233" s="47"/>
      <c r="JOU233" s="47"/>
      <c r="JOV233" s="47"/>
      <c r="JOW233" s="47"/>
      <c r="JOX233" s="47"/>
      <c r="JOY233" s="47"/>
      <c r="JOZ233" s="47"/>
      <c r="JPA233" s="47"/>
      <c r="JPB233" s="47"/>
      <c r="JPC233" s="47"/>
      <c r="JPD233" s="47"/>
      <c r="JPE233" s="47"/>
      <c r="JPF233" s="47"/>
      <c r="JPG233" s="47"/>
      <c r="JPH233" s="47"/>
      <c r="JPI233" s="47"/>
      <c r="JPJ233" s="47"/>
      <c r="JPK233" s="47"/>
      <c r="JPL233" s="47"/>
      <c r="JPM233" s="47"/>
      <c r="JPN233" s="47"/>
      <c r="JPO233" s="47"/>
      <c r="JPP233" s="47"/>
      <c r="JPQ233" s="47"/>
      <c r="JPR233" s="47"/>
      <c r="JPS233" s="47"/>
      <c r="JPT233" s="47"/>
      <c r="JPU233" s="47"/>
      <c r="JPV233" s="47"/>
      <c r="JPW233" s="47"/>
      <c r="JPX233" s="47"/>
      <c r="JPY233" s="47"/>
      <c r="JPZ233" s="47"/>
      <c r="JQA233" s="47"/>
      <c r="JQB233" s="47"/>
      <c r="JQC233" s="47"/>
      <c r="JQD233" s="47"/>
      <c r="JQE233" s="47"/>
      <c r="JQF233" s="47"/>
      <c r="JQG233" s="47"/>
      <c r="JQH233" s="47"/>
      <c r="JQI233" s="47"/>
      <c r="JQJ233" s="47"/>
      <c r="JQK233" s="47"/>
      <c r="JQL233" s="47"/>
      <c r="JQM233" s="47"/>
      <c r="JQN233" s="47"/>
      <c r="JQO233" s="47"/>
      <c r="JQP233" s="47"/>
      <c r="JQQ233" s="47"/>
      <c r="JQR233" s="47"/>
      <c r="JQS233" s="47"/>
      <c r="JQT233" s="47"/>
      <c r="JQU233" s="47"/>
      <c r="JQV233" s="47"/>
      <c r="JQW233" s="47"/>
      <c r="JQX233" s="47"/>
      <c r="JQY233" s="47"/>
      <c r="JQZ233" s="47"/>
      <c r="JRA233" s="47"/>
      <c r="JRB233" s="47"/>
      <c r="JRC233" s="47"/>
      <c r="JRD233" s="47"/>
      <c r="JRE233" s="47"/>
      <c r="JRF233" s="47"/>
      <c r="JRG233" s="47"/>
      <c r="JRH233" s="47"/>
      <c r="JRI233" s="47"/>
      <c r="JRJ233" s="47"/>
      <c r="JRK233" s="47"/>
      <c r="JRL233" s="47"/>
      <c r="JRM233" s="47"/>
      <c r="JRN233" s="47"/>
      <c r="JRO233" s="47"/>
      <c r="JRP233" s="47"/>
      <c r="JRQ233" s="47"/>
      <c r="JRR233" s="47"/>
      <c r="JRS233" s="47"/>
      <c r="JRT233" s="47"/>
      <c r="JRU233" s="47"/>
      <c r="JRV233" s="47"/>
      <c r="JRW233" s="47"/>
      <c r="JRX233" s="47"/>
      <c r="JRY233" s="47"/>
      <c r="JRZ233" s="47"/>
      <c r="JSA233" s="47"/>
      <c r="JSB233" s="47"/>
      <c r="JSC233" s="47"/>
      <c r="JSD233" s="47"/>
      <c r="JSE233" s="47"/>
      <c r="JSF233" s="47"/>
      <c r="JSG233" s="47"/>
      <c r="JSH233" s="47"/>
      <c r="JSI233" s="47"/>
      <c r="JSJ233" s="47"/>
      <c r="JSK233" s="47"/>
      <c r="JSL233" s="47"/>
      <c r="JSM233" s="47"/>
      <c r="JSN233" s="47"/>
      <c r="JSO233" s="47"/>
      <c r="JSP233" s="47"/>
      <c r="JSQ233" s="47"/>
      <c r="JSR233" s="47"/>
      <c r="JSS233" s="47"/>
      <c r="JST233" s="47"/>
      <c r="JSU233" s="47"/>
      <c r="JSV233" s="47"/>
      <c r="JSW233" s="47"/>
      <c r="JSX233" s="47"/>
      <c r="JSY233" s="47"/>
      <c r="JSZ233" s="47"/>
      <c r="JTA233" s="47"/>
      <c r="JTB233" s="47"/>
      <c r="JTC233" s="47"/>
      <c r="JTD233" s="47"/>
      <c r="JTE233" s="47"/>
      <c r="JTF233" s="47"/>
      <c r="JTG233" s="47"/>
      <c r="JTH233" s="47"/>
      <c r="JTI233" s="47"/>
      <c r="JTJ233" s="47"/>
      <c r="JTK233" s="47"/>
      <c r="JTL233" s="47"/>
      <c r="JTM233" s="47"/>
      <c r="JTN233" s="47"/>
      <c r="JTO233" s="47"/>
      <c r="JTP233" s="47"/>
      <c r="JTQ233" s="47"/>
      <c r="JTR233" s="47"/>
      <c r="JTS233" s="47"/>
      <c r="JTT233" s="47"/>
      <c r="JTU233" s="47"/>
      <c r="JTV233" s="47"/>
      <c r="JTW233" s="47"/>
      <c r="JTX233" s="47"/>
      <c r="JTY233" s="47"/>
      <c r="JTZ233" s="47"/>
      <c r="JUA233" s="47"/>
      <c r="JUB233" s="47"/>
      <c r="JUC233" s="47"/>
      <c r="JUD233" s="47"/>
      <c r="JUE233" s="47"/>
      <c r="JUF233" s="47"/>
      <c r="JUG233" s="47"/>
      <c r="JUH233" s="47"/>
      <c r="JUI233" s="47"/>
      <c r="JUJ233" s="47"/>
      <c r="JUK233" s="47"/>
      <c r="JUL233" s="47"/>
      <c r="JUM233" s="47"/>
      <c r="JUN233" s="47"/>
      <c r="JUO233" s="47"/>
      <c r="JUP233" s="47"/>
      <c r="JUQ233" s="47"/>
      <c r="JUR233" s="47"/>
      <c r="JUS233" s="47"/>
      <c r="JUT233" s="47"/>
      <c r="JUU233" s="47"/>
      <c r="JUV233" s="47"/>
      <c r="JUW233" s="47"/>
      <c r="JUX233" s="47"/>
      <c r="JUY233" s="47"/>
      <c r="JUZ233" s="47"/>
      <c r="JVA233" s="47"/>
      <c r="JVB233" s="47"/>
      <c r="JVC233" s="47"/>
      <c r="JVD233" s="47"/>
      <c r="JVE233" s="47"/>
      <c r="JVF233" s="47"/>
      <c r="JVG233" s="47"/>
      <c r="JVH233" s="47"/>
      <c r="JVI233" s="47"/>
      <c r="JVJ233" s="47"/>
      <c r="JVK233" s="47"/>
      <c r="JVL233" s="47"/>
      <c r="JVM233" s="47"/>
      <c r="JVN233" s="47"/>
      <c r="JVO233" s="47"/>
      <c r="JVP233" s="47"/>
      <c r="JVQ233" s="47"/>
      <c r="JVR233" s="47"/>
      <c r="JVS233" s="47"/>
      <c r="JVT233" s="47"/>
      <c r="JVU233" s="47"/>
      <c r="JVV233" s="47"/>
      <c r="JVW233" s="47"/>
      <c r="JVX233" s="47"/>
      <c r="JVY233" s="47"/>
      <c r="JVZ233" s="47"/>
      <c r="JWA233" s="47"/>
      <c r="JWB233" s="47"/>
      <c r="JWC233" s="47"/>
      <c r="JWD233" s="47"/>
      <c r="JWE233" s="47"/>
      <c r="JWF233" s="47"/>
      <c r="JWG233" s="47"/>
      <c r="JWH233" s="47"/>
      <c r="JWI233" s="47"/>
      <c r="JWJ233" s="47"/>
      <c r="JWK233" s="47"/>
      <c r="JWL233" s="47"/>
      <c r="JWM233" s="47"/>
      <c r="JWN233" s="47"/>
      <c r="JWO233" s="47"/>
      <c r="JWP233" s="47"/>
      <c r="JWQ233" s="47"/>
      <c r="JWR233" s="47"/>
      <c r="JWS233" s="47"/>
      <c r="JWT233" s="47"/>
      <c r="JWU233" s="47"/>
      <c r="JWV233" s="47"/>
      <c r="JWW233" s="47"/>
      <c r="JWX233" s="47"/>
      <c r="JWY233" s="47"/>
      <c r="JWZ233" s="47"/>
      <c r="JXA233" s="47"/>
      <c r="JXB233" s="47"/>
      <c r="JXC233" s="47"/>
      <c r="JXD233" s="47"/>
      <c r="JXE233" s="47"/>
      <c r="JXF233" s="47"/>
      <c r="JXG233" s="47"/>
      <c r="JXH233" s="47"/>
      <c r="JXI233" s="47"/>
      <c r="JXJ233" s="47"/>
      <c r="JXK233" s="47"/>
      <c r="JXL233" s="47"/>
      <c r="JXM233" s="47"/>
      <c r="JXN233" s="47"/>
      <c r="JXO233" s="47"/>
      <c r="JXP233" s="47"/>
      <c r="JXQ233" s="47"/>
      <c r="JXR233" s="47"/>
      <c r="JXS233" s="47"/>
      <c r="JXT233" s="47"/>
      <c r="JXU233" s="47"/>
      <c r="JXV233" s="47"/>
      <c r="JXW233" s="47"/>
      <c r="JXX233" s="47"/>
      <c r="JXY233" s="47"/>
      <c r="JXZ233" s="47"/>
      <c r="JYA233" s="47"/>
      <c r="JYB233" s="47"/>
      <c r="JYC233" s="47"/>
      <c r="JYD233" s="47"/>
      <c r="JYE233" s="47"/>
      <c r="JYF233" s="47"/>
      <c r="JYG233" s="47"/>
      <c r="JYH233" s="47"/>
      <c r="JYI233" s="47"/>
      <c r="JYJ233" s="47"/>
      <c r="JYK233" s="47"/>
      <c r="JYL233" s="47"/>
      <c r="JYM233" s="47"/>
      <c r="JYN233" s="47"/>
      <c r="JYO233" s="47"/>
      <c r="JYP233" s="47"/>
      <c r="JYQ233" s="47"/>
      <c r="JYR233" s="47"/>
      <c r="JYS233" s="47"/>
      <c r="JYT233" s="47"/>
      <c r="JYU233" s="47"/>
      <c r="JYV233" s="47"/>
      <c r="JYW233" s="47"/>
      <c r="JYX233" s="47"/>
      <c r="JYY233" s="47"/>
      <c r="JYZ233" s="47"/>
      <c r="JZA233" s="47"/>
      <c r="JZB233" s="47"/>
      <c r="JZC233" s="47"/>
      <c r="JZD233" s="47"/>
      <c r="JZE233" s="47"/>
      <c r="JZF233" s="47"/>
      <c r="JZG233" s="47"/>
      <c r="JZH233" s="47"/>
      <c r="JZI233" s="47"/>
      <c r="JZJ233" s="47"/>
      <c r="JZK233" s="47"/>
      <c r="JZL233" s="47"/>
      <c r="JZM233" s="47"/>
      <c r="JZN233" s="47"/>
      <c r="JZO233" s="47"/>
      <c r="JZP233" s="47"/>
      <c r="JZQ233" s="47"/>
      <c r="JZR233" s="47"/>
      <c r="JZS233" s="47"/>
      <c r="JZT233" s="47"/>
      <c r="JZU233" s="47"/>
      <c r="JZV233" s="47"/>
      <c r="JZW233" s="47"/>
      <c r="JZX233" s="47"/>
      <c r="JZY233" s="47"/>
      <c r="JZZ233" s="47"/>
      <c r="KAA233" s="47"/>
      <c r="KAB233" s="47"/>
      <c r="KAC233" s="47"/>
      <c r="KAD233" s="47"/>
      <c r="KAE233" s="47"/>
      <c r="KAF233" s="47"/>
      <c r="KAG233" s="47"/>
      <c r="KAH233" s="47"/>
      <c r="KAI233" s="47"/>
      <c r="KAJ233" s="47"/>
      <c r="KAK233" s="47"/>
      <c r="KAL233" s="47"/>
      <c r="KAM233" s="47"/>
      <c r="KAN233" s="47"/>
      <c r="KAO233" s="47"/>
      <c r="KAP233" s="47"/>
      <c r="KAQ233" s="47"/>
      <c r="KAR233" s="47"/>
      <c r="KAS233" s="47"/>
      <c r="KAT233" s="47"/>
      <c r="KAU233" s="47"/>
      <c r="KAV233" s="47"/>
      <c r="KAW233" s="47"/>
      <c r="KAX233" s="47"/>
      <c r="KAY233" s="47"/>
      <c r="KAZ233" s="47"/>
      <c r="KBA233" s="47"/>
      <c r="KBB233" s="47"/>
      <c r="KBC233" s="47"/>
      <c r="KBD233" s="47"/>
      <c r="KBE233" s="47"/>
      <c r="KBF233" s="47"/>
      <c r="KBG233" s="47"/>
      <c r="KBH233" s="47"/>
      <c r="KBI233" s="47"/>
      <c r="KBJ233" s="47"/>
      <c r="KBK233" s="47"/>
      <c r="KBL233" s="47"/>
      <c r="KBM233" s="47"/>
      <c r="KBN233" s="47"/>
      <c r="KBO233" s="47"/>
      <c r="KBP233" s="47"/>
      <c r="KBQ233" s="47"/>
      <c r="KBR233" s="47"/>
      <c r="KBS233" s="47"/>
      <c r="KBT233" s="47"/>
      <c r="KBU233" s="47"/>
      <c r="KBV233" s="47"/>
      <c r="KBW233" s="47"/>
      <c r="KBX233" s="47"/>
      <c r="KBY233" s="47"/>
      <c r="KBZ233" s="47"/>
      <c r="KCA233" s="47"/>
      <c r="KCB233" s="47"/>
      <c r="KCC233" s="47"/>
      <c r="KCD233" s="47"/>
      <c r="KCE233" s="47"/>
      <c r="KCF233" s="47"/>
      <c r="KCG233" s="47"/>
      <c r="KCH233" s="47"/>
      <c r="KCI233" s="47"/>
      <c r="KCJ233" s="47"/>
      <c r="KCK233" s="47"/>
      <c r="KCL233" s="47"/>
      <c r="KCM233" s="47"/>
      <c r="KCN233" s="47"/>
      <c r="KCO233" s="47"/>
      <c r="KCP233" s="47"/>
      <c r="KCQ233" s="47"/>
      <c r="KCR233" s="47"/>
      <c r="KCS233" s="47"/>
      <c r="KCT233" s="47"/>
      <c r="KCU233" s="47"/>
      <c r="KCV233" s="47"/>
      <c r="KCW233" s="47"/>
      <c r="KCX233" s="47"/>
      <c r="KCY233" s="47"/>
      <c r="KCZ233" s="47"/>
      <c r="KDA233" s="47"/>
      <c r="KDB233" s="47"/>
      <c r="KDC233" s="47"/>
      <c r="KDD233" s="47"/>
      <c r="KDE233" s="47"/>
      <c r="KDF233" s="47"/>
      <c r="KDG233" s="47"/>
      <c r="KDH233" s="47"/>
      <c r="KDI233" s="47"/>
      <c r="KDJ233" s="47"/>
      <c r="KDK233" s="47"/>
      <c r="KDL233" s="47"/>
      <c r="KDM233" s="47"/>
      <c r="KDN233" s="47"/>
      <c r="KDO233" s="47"/>
      <c r="KDP233" s="47"/>
      <c r="KDQ233" s="47"/>
      <c r="KDR233" s="47"/>
      <c r="KDS233" s="47"/>
      <c r="KDT233" s="47"/>
      <c r="KDU233" s="47"/>
      <c r="KDV233" s="47"/>
      <c r="KDW233" s="47"/>
      <c r="KDX233" s="47"/>
      <c r="KDY233" s="47"/>
      <c r="KDZ233" s="47"/>
      <c r="KEA233" s="47"/>
      <c r="KEB233" s="47"/>
      <c r="KEC233" s="47"/>
      <c r="KED233" s="47"/>
      <c r="KEE233" s="47"/>
      <c r="KEF233" s="47"/>
      <c r="KEG233" s="47"/>
      <c r="KEH233" s="47"/>
      <c r="KEI233" s="47"/>
      <c r="KEJ233" s="47"/>
      <c r="KEK233" s="47"/>
      <c r="KEL233" s="47"/>
      <c r="KEM233" s="47"/>
      <c r="KEN233" s="47"/>
      <c r="KEO233" s="47"/>
      <c r="KEP233" s="47"/>
      <c r="KEQ233" s="47"/>
      <c r="KER233" s="47"/>
      <c r="KES233" s="47"/>
      <c r="KET233" s="47"/>
      <c r="KEU233" s="47"/>
      <c r="KEV233" s="47"/>
      <c r="KEW233" s="47"/>
      <c r="KEX233" s="47"/>
      <c r="KEY233" s="47"/>
      <c r="KEZ233" s="47"/>
      <c r="KFA233" s="47"/>
      <c r="KFB233" s="47"/>
      <c r="KFC233" s="47"/>
      <c r="KFD233" s="47"/>
      <c r="KFE233" s="47"/>
      <c r="KFF233" s="47"/>
      <c r="KFG233" s="47"/>
      <c r="KFH233" s="47"/>
      <c r="KFI233" s="47"/>
      <c r="KFJ233" s="47"/>
      <c r="KFK233" s="47"/>
      <c r="KFL233" s="47"/>
      <c r="KFM233" s="47"/>
      <c r="KFN233" s="47"/>
      <c r="KFO233" s="47"/>
      <c r="KFP233" s="47"/>
      <c r="KFQ233" s="47"/>
      <c r="KFR233" s="47"/>
      <c r="KFS233" s="47"/>
      <c r="KFT233" s="47"/>
      <c r="KFU233" s="47"/>
      <c r="KFV233" s="47"/>
      <c r="KFW233" s="47"/>
      <c r="KFX233" s="47"/>
      <c r="KFY233" s="47"/>
      <c r="KFZ233" s="47"/>
      <c r="KGA233" s="47"/>
      <c r="KGB233" s="47"/>
      <c r="KGC233" s="47"/>
      <c r="KGD233" s="47"/>
      <c r="KGE233" s="47"/>
      <c r="KGF233" s="47"/>
      <c r="KGG233" s="47"/>
      <c r="KGH233" s="47"/>
      <c r="KGI233" s="47"/>
      <c r="KGJ233" s="47"/>
      <c r="KGK233" s="47"/>
      <c r="KGL233" s="47"/>
      <c r="KGM233" s="47"/>
      <c r="KGN233" s="47"/>
      <c r="KGO233" s="47"/>
      <c r="KGP233" s="47"/>
      <c r="KGQ233" s="47"/>
      <c r="KGR233" s="47"/>
      <c r="KGS233" s="47"/>
      <c r="KGT233" s="47"/>
      <c r="KGU233" s="47"/>
      <c r="KGV233" s="47"/>
      <c r="KGW233" s="47"/>
      <c r="KGX233" s="47"/>
      <c r="KGY233" s="47"/>
      <c r="KGZ233" s="47"/>
      <c r="KHA233" s="47"/>
      <c r="KHB233" s="47"/>
      <c r="KHC233" s="47"/>
      <c r="KHD233" s="47"/>
      <c r="KHE233" s="47"/>
      <c r="KHF233" s="47"/>
      <c r="KHG233" s="47"/>
      <c r="KHH233" s="47"/>
      <c r="KHI233" s="47"/>
      <c r="KHJ233" s="47"/>
      <c r="KHK233" s="47"/>
      <c r="KHL233" s="47"/>
      <c r="KHM233" s="47"/>
      <c r="KHN233" s="47"/>
      <c r="KHO233" s="47"/>
      <c r="KHP233" s="47"/>
      <c r="KHQ233" s="47"/>
      <c r="KHR233" s="47"/>
      <c r="KHS233" s="47"/>
      <c r="KHT233" s="47"/>
      <c r="KHU233" s="47"/>
      <c r="KHV233" s="47"/>
      <c r="KHW233" s="47"/>
      <c r="KHX233" s="47"/>
      <c r="KHY233" s="47"/>
      <c r="KHZ233" s="47"/>
      <c r="KIA233" s="47"/>
      <c r="KIB233" s="47"/>
      <c r="KIC233" s="47"/>
      <c r="KID233" s="47"/>
      <c r="KIE233" s="47"/>
      <c r="KIF233" s="47"/>
      <c r="KIG233" s="47"/>
      <c r="KIH233" s="47"/>
      <c r="KII233" s="47"/>
      <c r="KIJ233" s="47"/>
      <c r="KIK233" s="47"/>
      <c r="KIL233" s="47"/>
      <c r="KIM233" s="47"/>
      <c r="KIN233" s="47"/>
      <c r="KIO233" s="47"/>
      <c r="KIP233" s="47"/>
      <c r="KIQ233" s="47"/>
      <c r="KIR233" s="47"/>
      <c r="KIS233" s="47"/>
      <c r="KIT233" s="47"/>
      <c r="KIU233" s="47"/>
      <c r="KIV233" s="47"/>
      <c r="KIW233" s="47"/>
      <c r="KIX233" s="47"/>
      <c r="KIY233" s="47"/>
      <c r="KIZ233" s="47"/>
      <c r="KJA233" s="47"/>
      <c r="KJB233" s="47"/>
      <c r="KJC233" s="47"/>
      <c r="KJD233" s="47"/>
      <c r="KJE233" s="47"/>
      <c r="KJF233" s="47"/>
      <c r="KJG233" s="47"/>
      <c r="KJH233" s="47"/>
      <c r="KJI233" s="47"/>
      <c r="KJJ233" s="47"/>
      <c r="KJK233" s="47"/>
      <c r="KJL233" s="47"/>
      <c r="KJM233" s="47"/>
      <c r="KJN233" s="47"/>
      <c r="KJO233" s="47"/>
      <c r="KJP233" s="47"/>
      <c r="KJQ233" s="47"/>
      <c r="KJR233" s="47"/>
      <c r="KJS233" s="47"/>
      <c r="KJT233" s="47"/>
      <c r="KJU233" s="47"/>
      <c r="KJV233" s="47"/>
      <c r="KJW233" s="47"/>
      <c r="KJX233" s="47"/>
      <c r="KJY233" s="47"/>
      <c r="KJZ233" s="47"/>
      <c r="KKA233" s="47"/>
      <c r="KKB233" s="47"/>
      <c r="KKC233" s="47"/>
      <c r="KKD233" s="47"/>
      <c r="KKE233" s="47"/>
      <c r="KKF233" s="47"/>
      <c r="KKG233" s="47"/>
      <c r="KKH233" s="47"/>
      <c r="KKI233" s="47"/>
      <c r="KKJ233" s="47"/>
      <c r="KKK233" s="47"/>
      <c r="KKL233" s="47"/>
      <c r="KKM233" s="47"/>
      <c r="KKN233" s="47"/>
      <c r="KKO233" s="47"/>
      <c r="KKP233" s="47"/>
      <c r="KKQ233" s="47"/>
      <c r="KKR233" s="47"/>
      <c r="KKS233" s="47"/>
      <c r="KKT233" s="47"/>
      <c r="KKU233" s="47"/>
      <c r="KKV233" s="47"/>
      <c r="KKW233" s="47"/>
      <c r="KKX233" s="47"/>
      <c r="KKY233" s="47"/>
      <c r="KKZ233" s="47"/>
      <c r="KLA233" s="47"/>
      <c r="KLB233" s="47"/>
      <c r="KLC233" s="47"/>
      <c r="KLD233" s="47"/>
      <c r="KLE233" s="47"/>
      <c r="KLF233" s="47"/>
      <c r="KLG233" s="47"/>
      <c r="KLH233" s="47"/>
      <c r="KLI233" s="47"/>
      <c r="KLJ233" s="47"/>
      <c r="KLK233" s="47"/>
      <c r="KLL233" s="47"/>
      <c r="KLM233" s="47"/>
      <c r="KLN233" s="47"/>
      <c r="KLO233" s="47"/>
      <c r="KLP233" s="47"/>
      <c r="KLQ233" s="47"/>
      <c r="KLR233" s="47"/>
      <c r="KLS233" s="47"/>
      <c r="KLT233" s="47"/>
      <c r="KLU233" s="47"/>
      <c r="KLV233" s="47"/>
      <c r="KLW233" s="47"/>
      <c r="KLX233" s="47"/>
      <c r="KLY233" s="47"/>
      <c r="KLZ233" s="47"/>
      <c r="KMA233" s="47"/>
      <c r="KMB233" s="47"/>
      <c r="KMC233" s="47"/>
      <c r="KMD233" s="47"/>
      <c r="KME233" s="47"/>
      <c r="KMF233" s="47"/>
      <c r="KMG233" s="47"/>
      <c r="KMH233" s="47"/>
      <c r="KMI233" s="47"/>
      <c r="KMJ233" s="47"/>
      <c r="KMK233" s="47"/>
      <c r="KML233" s="47"/>
      <c r="KMM233" s="47"/>
      <c r="KMN233" s="47"/>
      <c r="KMO233" s="47"/>
      <c r="KMP233" s="47"/>
      <c r="KMQ233" s="47"/>
      <c r="KMR233" s="47"/>
      <c r="KMS233" s="47"/>
      <c r="KMT233" s="47"/>
      <c r="KMU233" s="47"/>
      <c r="KMV233" s="47"/>
      <c r="KMW233" s="47"/>
      <c r="KMX233" s="47"/>
      <c r="KMY233" s="47"/>
      <c r="KMZ233" s="47"/>
      <c r="KNA233" s="47"/>
      <c r="KNB233" s="47"/>
      <c r="KNC233" s="47"/>
      <c r="KND233" s="47"/>
      <c r="KNE233" s="47"/>
      <c r="KNF233" s="47"/>
      <c r="KNG233" s="47"/>
      <c r="KNH233" s="47"/>
      <c r="KNI233" s="47"/>
      <c r="KNJ233" s="47"/>
      <c r="KNK233" s="47"/>
      <c r="KNL233" s="47"/>
      <c r="KNM233" s="47"/>
      <c r="KNN233" s="47"/>
      <c r="KNO233" s="47"/>
      <c r="KNP233" s="47"/>
      <c r="KNQ233" s="47"/>
      <c r="KNR233" s="47"/>
      <c r="KNS233" s="47"/>
      <c r="KNT233" s="47"/>
      <c r="KNU233" s="47"/>
      <c r="KNV233" s="47"/>
      <c r="KNW233" s="47"/>
      <c r="KNX233" s="47"/>
      <c r="KNY233" s="47"/>
      <c r="KNZ233" s="47"/>
      <c r="KOA233" s="47"/>
      <c r="KOB233" s="47"/>
      <c r="KOC233" s="47"/>
      <c r="KOD233" s="47"/>
      <c r="KOE233" s="47"/>
      <c r="KOF233" s="47"/>
      <c r="KOG233" s="47"/>
      <c r="KOH233" s="47"/>
      <c r="KOI233" s="47"/>
      <c r="KOJ233" s="47"/>
      <c r="KOK233" s="47"/>
      <c r="KOL233" s="47"/>
      <c r="KOM233" s="47"/>
      <c r="KON233" s="47"/>
      <c r="KOO233" s="47"/>
      <c r="KOP233" s="47"/>
      <c r="KOQ233" s="47"/>
      <c r="KOR233" s="47"/>
      <c r="KOS233" s="47"/>
      <c r="KOT233" s="47"/>
      <c r="KOU233" s="47"/>
      <c r="KOV233" s="47"/>
      <c r="KOW233" s="47"/>
      <c r="KOX233" s="47"/>
      <c r="KOY233" s="47"/>
      <c r="KOZ233" s="47"/>
      <c r="KPA233" s="47"/>
      <c r="KPB233" s="47"/>
      <c r="KPC233" s="47"/>
      <c r="KPD233" s="47"/>
      <c r="KPE233" s="47"/>
      <c r="KPF233" s="47"/>
      <c r="KPG233" s="47"/>
      <c r="KPH233" s="47"/>
      <c r="KPI233" s="47"/>
      <c r="KPJ233" s="47"/>
      <c r="KPK233" s="47"/>
      <c r="KPL233" s="47"/>
      <c r="KPM233" s="47"/>
      <c r="KPN233" s="47"/>
      <c r="KPO233" s="47"/>
      <c r="KPP233" s="47"/>
      <c r="KPQ233" s="47"/>
      <c r="KPR233" s="47"/>
      <c r="KPS233" s="47"/>
      <c r="KPT233" s="47"/>
      <c r="KPU233" s="47"/>
      <c r="KPV233" s="47"/>
      <c r="KPW233" s="47"/>
      <c r="KPX233" s="47"/>
      <c r="KPY233" s="47"/>
      <c r="KPZ233" s="47"/>
      <c r="KQA233" s="47"/>
      <c r="KQB233" s="47"/>
      <c r="KQC233" s="47"/>
      <c r="KQD233" s="47"/>
      <c r="KQE233" s="47"/>
      <c r="KQF233" s="47"/>
      <c r="KQG233" s="47"/>
      <c r="KQH233" s="47"/>
      <c r="KQI233" s="47"/>
      <c r="KQJ233" s="47"/>
      <c r="KQK233" s="47"/>
      <c r="KQL233" s="47"/>
      <c r="KQM233" s="47"/>
      <c r="KQN233" s="47"/>
      <c r="KQO233" s="47"/>
      <c r="KQP233" s="47"/>
      <c r="KQQ233" s="47"/>
      <c r="KQR233" s="47"/>
      <c r="KQS233" s="47"/>
      <c r="KQT233" s="47"/>
      <c r="KQU233" s="47"/>
      <c r="KQV233" s="47"/>
      <c r="KQW233" s="47"/>
      <c r="KQX233" s="47"/>
      <c r="KQY233" s="47"/>
      <c r="KQZ233" s="47"/>
      <c r="KRA233" s="47"/>
      <c r="KRB233" s="47"/>
      <c r="KRC233" s="47"/>
      <c r="KRD233" s="47"/>
      <c r="KRE233" s="47"/>
      <c r="KRF233" s="47"/>
      <c r="KRG233" s="47"/>
      <c r="KRH233" s="47"/>
      <c r="KRI233" s="47"/>
      <c r="KRJ233" s="47"/>
      <c r="KRK233" s="47"/>
      <c r="KRL233" s="47"/>
      <c r="KRM233" s="47"/>
      <c r="KRN233" s="47"/>
      <c r="KRO233" s="47"/>
      <c r="KRP233" s="47"/>
      <c r="KRQ233" s="47"/>
      <c r="KRR233" s="47"/>
      <c r="KRS233" s="47"/>
      <c r="KRT233" s="47"/>
      <c r="KRU233" s="47"/>
      <c r="KRV233" s="47"/>
      <c r="KRW233" s="47"/>
      <c r="KRX233" s="47"/>
      <c r="KRY233" s="47"/>
      <c r="KRZ233" s="47"/>
      <c r="KSA233" s="47"/>
      <c r="KSB233" s="47"/>
      <c r="KSC233" s="47"/>
      <c r="KSD233" s="47"/>
      <c r="KSE233" s="47"/>
      <c r="KSF233" s="47"/>
      <c r="KSG233" s="47"/>
      <c r="KSH233" s="47"/>
      <c r="KSI233" s="47"/>
      <c r="KSJ233" s="47"/>
      <c r="KSK233" s="47"/>
      <c r="KSL233" s="47"/>
      <c r="KSM233" s="47"/>
      <c r="KSN233" s="47"/>
      <c r="KSO233" s="47"/>
      <c r="KSP233" s="47"/>
      <c r="KSQ233" s="47"/>
      <c r="KSR233" s="47"/>
      <c r="KSS233" s="47"/>
      <c r="KST233" s="47"/>
      <c r="KSU233" s="47"/>
      <c r="KSV233" s="47"/>
      <c r="KSW233" s="47"/>
      <c r="KSX233" s="47"/>
      <c r="KSY233" s="47"/>
      <c r="KSZ233" s="47"/>
      <c r="KTA233" s="47"/>
      <c r="KTB233" s="47"/>
      <c r="KTC233" s="47"/>
      <c r="KTD233" s="47"/>
      <c r="KTE233" s="47"/>
      <c r="KTF233" s="47"/>
      <c r="KTG233" s="47"/>
      <c r="KTH233" s="47"/>
      <c r="KTI233" s="47"/>
      <c r="KTJ233" s="47"/>
      <c r="KTK233" s="47"/>
      <c r="KTL233" s="47"/>
      <c r="KTM233" s="47"/>
      <c r="KTN233" s="47"/>
      <c r="KTO233" s="47"/>
      <c r="KTP233" s="47"/>
      <c r="KTQ233" s="47"/>
      <c r="KTR233" s="47"/>
      <c r="KTS233" s="47"/>
      <c r="KTT233" s="47"/>
      <c r="KTU233" s="47"/>
      <c r="KTV233" s="47"/>
      <c r="KTW233" s="47"/>
      <c r="KTX233" s="47"/>
      <c r="KTY233" s="47"/>
      <c r="KTZ233" s="47"/>
      <c r="KUA233" s="47"/>
      <c r="KUB233" s="47"/>
      <c r="KUC233" s="47"/>
      <c r="KUD233" s="47"/>
      <c r="KUE233" s="47"/>
      <c r="KUF233" s="47"/>
      <c r="KUG233" s="47"/>
      <c r="KUH233" s="47"/>
      <c r="KUI233" s="47"/>
      <c r="KUJ233" s="47"/>
      <c r="KUK233" s="47"/>
      <c r="KUL233" s="47"/>
      <c r="KUM233" s="47"/>
      <c r="KUN233" s="47"/>
      <c r="KUO233" s="47"/>
      <c r="KUP233" s="47"/>
      <c r="KUQ233" s="47"/>
      <c r="KUR233" s="47"/>
      <c r="KUS233" s="47"/>
      <c r="KUT233" s="47"/>
      <c r="KUU233" s="47"/>
      <c r="KUV233" s="47"/>
      <c r="KUW233" s="47"/>
      <c r="KUX233" s="47"/>
      <c r="KUY233" s="47"/>
      <c r="KUZ233" s="47"/>
      <c r="KVA233" s="47"/>
      <c r="KVB233" s="47"/>
      <c r="KVC233" s="47"/>
      <c r="KVD233" s="47"/>
      <c r="KVE233" s="47"/>
      <c r="KVF233" s="47"/>
      <c r="KVG233" s="47"/>
      <c r="KVH233" s="47"/>
      <c r="KVI233" s="47"/>
      <c r="KVJ233" s="47"/>
      <c r="KVK233" s="47"/>
      <c r="KVL233" s="47"/>
      <c r="KVM233" s="47"/>
      <c r="KVN233" s="47"/>
      <c r="KVO233" s="47"/>
      <c r="KVP233" s="47"/>
      <c r="KVQ233" s="47"/>
      <c r="KVR233" s="47"/>
      <c r="KVS233" s="47"/>
      <c r="KVT233" s="47"/>
      <c r="KVU233" s="47"/>
      <c r="KVV233" s="47"/>
      <c r="KVW233" s="47"/>
      <c r="KVX233" s="47"/>
      <c r="KVY233" s="47"/>
      <c r="KVZ233" s="47"/>
      <c r="KWA233" s="47"/>
      <c r="KWB233" s="47"/>
      <c r="KWC233" s="47"/>
      <c r="KWD233" s="47"/>
      <c r="KWE233" s="47"/>
      <c r="KWF233" s="47"/>
      <c r="KWG233" s="47"/>
      <c r="KWH233" s="47"/>
      <c r="KWI233" s="47"/>
      <c r="KWJ233" s="47"/>
      <c r="KWK233" s="47"/>
      <c r="KWL233" s="47"/>
      <c r="KWM233" s="47"/>
      <c r="KWN233" s="47"/>
      <c r="KWO233" s="47"/>
      <c r="KWP233" s="47"/>
      <c r="KWQ233" s="47"/>
      <c r="KWR233" s="47"/>
      <c r="KWS233" s="47"/>
      <c r="KWT233" s="47"/>
      <c r="KWU233" s="47"/>
      <c r="KWV233" s="47"/>
      <c r="KWW233" s="47"/>
      <c r="KWX233" s="47"/>
      <c r="KWY233" s="47"/>
      <c r="KWZ233" s="47"/>
      <c r="KXA233" s="47"/>
      <c r="KXB233" s="47"/>
      <c r="KXC233" s="47"/>
      <c r="KXD233" s="47"/>
      <c r="KXE233" s="47"/>
      <c r="KXF233" s="47"/>
      <c r="KXG233" s="47"/>
      <c r="KXH233" s="47"/>
      <c r="KXI233" s="47"/>
      <c r="KXJ233" s="47"/>
      <c r="KXK233" s="47"/>
      <c r="KXL233" s="47"/>
      <c r="KXM233" s="47"/>
      <c r="KXN233" s="47"/>
      <c r="KXO233" s="47"/>
      <c r="KXP233" s="47"/>
      <c r="KXQ233" s="47"/>
      <c r="KXR233" s="47"/>
      <c r="KXS233" s="47"/>
      <c r="KXT233" s="47"/>
      <c r="KXU233" s="47"/>
      <c r="KXV233" s="47"/>
      <c r="KXW233" s="47"/>
      <c r="KXX233" s="47"/>
      <c r="KXY233" s="47"/>
      <c r="KXZ233" s="47"/>
      <c r="KYA233" s="47"/>
      <c r="KYB233" s="47"/>
      <c r="KYC233" s="47"/>
      <c r="KYD233" s="47"/>
      <c r="KYE233" s="47"/>
      <c r="KYF233" s="47"/>
      <c r="KYG233" s="47"/>
      <c r="KYH233" s="47"/>
      <c r="KYI233" s="47"/>
      <c r="KYJ233" s="47"/>
      <c r="KYK233" s="47"/>
      <c r="KYL233" s="47"/>
      <c r="KYM233" s="47"/>
      <c r="KYN233" s="47"/>
      <c r="KYO233" s="47"/>
      <c r="KYP233" s="47"/>
      <c r="KYQ233" s="47"/>
      <c r="KYR233" s="47"/>
      <c r="KYS233" s="47"/>
      <c r="KYT233" s="47"/>
      <c r="KYU233" s="47"/>
      <c r="KYV233" s="47"/>
      <c r="KYW233" s="47"/>
      <c r="KYX233" s="47"/>
      <c r="KYY233" s="47"/>
      <c r="KYZ233" s="47"/>
      <c r="KZA233" s="47"/>
      <c r="KZB233" s="47"/>
      <c r="KZC233" s="47"/>
      <c r="KZD233" s="47"/>
      <c r="KZE233" s="47"/>
      <c r="KZF233" s="47"/>
      <c r="KZG233" s="47"/>
      <c r="KZH233" s="47"/>
      <c r="KZI233" s="47"/>
      <c r="KZJ233" s="47"/>
      <c r="KZK233" s="47"/>
      <c r="KZL233" s="47"/>
      <c r="KZM233" s="47"/>
      <c r="KZN233" s="47"/>
      <c r="KZO233" s="47"/>
      <c r="KZP233" s="47"/>
      <c r="KZQ233" s="47"/>
      <c r="KZR233" s="47"/>
      <c r="KZS233" s="47"/>
      <c r="KZT233" s="47"/>
      <c r="KZU233" s="47"/>
      <c r="KZV233" s="47"/>
      <c r="KZW233" s="47"/>
      <c r="KZX233" s="47"/>
      <c r="KZY233" s="47"/>
      <c r="KZZ233" s="47"/>
      <c r="LAA233" s="47"/>
      <c r="LAB233" s="47"/>
      <c r="LAC233" s="47"/>
      <c r="LAD233" s="47"/>
      <c r="LAE233" s="47"/>
      <c r="LAF233" s="47"/>
      <c r="LAG233" s="47"/>
      <c r="LAH233" s="47"/>
      <c r="LAI233" s="47"/>
      <c r="LAJ233" s="47"/>
      <c r="LAK233" s="47"/>
      <c r="LAL233" s="47"/>
      <c r="LAM233" s="47"/>
      <c r="LAN233" s="47"/>
      <c r="LAO233" s="47"/>
      <c r="LAP233" s="47"/>
      <c r="LAQ233" s="47"/>
      <c r="LAR233" s="47"/>
      <c r="LAS233" s="47"/>
      <c r="LAT233" s="47"/>
      <c r="LAU233" s="47"/>
      <c r="LAV233" s="47"/>
      <c r="LAW233" s="47"/>
      <c r="LAX233" s="47"/>
      <c r="LAY233" s="47"/>
      <c r="LAZ233" s="47"/>
      <c r="LBA233" s="47"/>
      <c r="LBB233" s="47"/>
      <c r="LBC233" s="47"/>
      <c r="LBD233" s="47"/>
      <c r="LBE233" s="47"/>
      <c r="LBF233" s="47"/>
      <c r="LBG233" s="47"/>
      <c r="LBH233" s="47"/>
      <c r="LBI233" s="47"/>
      <c r="LBJ233" s="47"/>
      <c r="LBK233" s="47"/>
      <c r="LBL233" s="47"/>
      <c r="LBM233" s="47"/>
      <c r="LBN233" s="47"/>
      <c r="LBO233" s="47"/>
      <c r="LBP233" s="47"/>
      <c r="LBQ233" s="47"/>
      <c r="LBR233" s="47"/>
      <c r="LBS233" s="47"/>
      <c r="LBT233" s="47"/>
      <c r="LBU233" s="47"/>
      <c r="LBV233" s="47"/>
      <c r="LBW233" s="47"/>
      <c r="LBX233" s="47"/>
      <c r="LBY233" s="47"/>
      <c r="LBZ233" s="47"/>
      <c r="LCA233" s="47"/>
      <c r="LCB233" s="47"/>
      <c r="LCC233" s="47"/>
      <c r="LCD233" s="47"/>
      <c r="LCE233" s="47"/>
      <c r="LCF233" s="47"/>
      <c r="LCG233" s="47"/>
      <c r="LCH233" s="47"/>
      <c r="LCI233" s="47"/>
      <c r="LCJ233" s="47"/>
      <c r="LCK233" s="47"/>
      <c r="LCL233" s="47"/>
      <c r="LCM233" s="47"/>
      <c r="LCN233" s="47"/>
      <c r="LCO233" s="47"/>
      <c r="LCP233" s="47"/>
      <c r="LCQ233" s="47"/>
      <c r="LCR233" s="47"/>
      <c r="LCS233" s="47"/>
      <c r="LCT233" s="47"/>
      <c r="LCU233" s="47"/>
      <c r="LCV233" s="47"/>
      <c r="LCW233" s="47"/>
      <c r="LCX233" s="47"/>
      <c r="LCY233" s="47"/>
      <c r="LCZ233" s="47"/>
      <c r="LDA233" s="47"/>
      <c r="LDB233" s="47"/>
      <c r="LDC233" s="47"/>
      <c r="LDD233" s="47"/>
      <c r="LDE233" s="47"/>
      <c r="LDF233" s="47"/>
      <c r="LDG233" s="47"/>
      <c r="LDH233" s="47"/>
      <c r="LDI233" s="47"/>
      <c r="LDJ233" s="47"/>
      <c r="LDK233" s="47"/>
      <c r="LDL233" s="47"/>
      <c r="LDM233" s="47"/>
      <c r="LDN233" s="47"/>
      <c r="LDO233" s="47"/>
      <c r="LDP233" s="47"/>
      <c r="LDQ233" s="47"/>
      <c r="LDR233" s="47"/>
      <c r="LDS233" s="47"/>
      <c r="LDT233" s="47"/>
      <c r="LDU233" s="47"/>
      <c r="LDV233" s="47"/>
      <c r="LDW233" s="47"/>
      <c r="LDX233" s="47"/>
      <c r="LDY233" s="47"/>
      <c r="LDZ233" s="47"/>
      <c r="LEA233" s="47"/>
      <c r="LEB233" s="47"/>
      <c r="LEC233" s="47"/>
      <c r="LED233" s="47"/>
      <c r="LEE233" s="47"/>
      <c r="LEF233" s="47"/>
      <c r="LEG233" s="47"/>
      <c r="LEH233" s="47"/>
      <c r="LEI233" s="47"/>
      <c r="LEJ233" s="47"/>
      <c r="LEK233" s="47"/>
      <c r="LEL233" s="47"/>
      <c r="LEM233" s="47"/>
      <c r="LEN233" s="47"/>
      <c r="LEO233" s="47"/>
      <c r="LEP233" s="47"/>
      <c r="LEQ233" s="47"/>
      <c r="LER233" s="47"/>
      <c r="LES233" s="47"/>
      <c r="LET233" s="47"/>
      <c r="LEU233" s="47"/>
      <c r="LEV233" s="47"/>
      <c r="LEW233" s="47"/>
      <c r="LEX233" s="47"/>
      <c r="LEY233" s="47"/>
      <c r="LEZ233" s="47"/>
      <c r="LFA233" s="47"/>
      <c r="LFB233" s="47"/>
      <c r="LFC233" s="47"/>
      <c r="LFD233" s="47"/>
      <c r="LFE233" s="47"/>
      <c r="LFF233" s="47"/>
      <c r="LFG233" s="47"/>
      <c r="LFH233" s="47"/>
      <c r="LFI233" s="47"/>
      <c r="LFJ233" s="47"/>
      <c r="LFK233" s="47"/>
      <c r="LFL233" s="47"/>
      <c r="LFM233" s="47"/>
      <c r="LFN233" s="47"/>
      <c r="LFO233" s="47"/>
      <c r="LFP233" s="47"/>
      <c r="LFQ233" s="47"/>
      <c r="LFR233" s="47"/>
      <c r="LFS233" s="47"/>
      <c r="LFT233" s="47"/>
      <c r="LFU233" s="47"/>
      <c r="LFV233" s="47"/>
      <c r="LFW233" s="47"/>
      <c r="LFX233" s="47"/>
      <c r="LFY233" s="47"/>
      <c r="LFZ233" s="47"/>
      <c r="LGA233" s="47"/>
      <c r="LGB233" s="47"/>
      <c r="LGC233" s="47"/>
      <c r="LGD233" s="47"/>
      <c r="LGE233" s="47"/>
      <c r="LGF233" s="47"/>
      <c r="LGG233" s="47"/>
      <c r="LGH233" s="47"/>
      <c r="LGI233" s="47"/>
      <c r="LGJ233" s="47"/>
      <c r="LGK233" s="47"/>
      <c r="LGL233" s="47"/>
      <c r="LGM233" s="47"/>
      <c r="LGN233" s="47"/>
      <c r="LGO233" s="47"/>
      <c r="LGP233" s="47"/>
      <c r="LGQ233" s="47"/>
      <c r="LGR233" s="47"/>
      <c r="LGS233" s="47"/>
      <c r="LGT233" s="47"/>
      <c r="LGU233" s="47"/>
      <c r="LGV233" s="47"/>
      <c r="LGW233" s="47"/>
      <c r="LGX233" s="47"/>
      <c r="LGY233" s="47"/>
      <c r="LGZ233" s="47"/>
      <c r="LHA233" s="47"/>
      <c r="LHB233" s="47"/>
      <c r="LHC233" s="47"/>
      <c r="LHD233" s="47"/>
      <c r="LHE233" s="47"/>
      <c r="LHF233" s="47"/>
      <c r="LHG233" s="47"/>
      <c r="LHH233" s="47"/>
      <c r="LHI233" s="47"/>
      <c r="LHJ233" s="47"/>
      <c r="LHK233" s="47"/>
      <c r="LHL233" s="47"/>
      <c r="LHM233" s="47"/>
      <c r="LHN233" s="47"/>
      <c r="LHO233" s="47"/>
      <c r="LHP233" s="47"/>
      <c r="LHQ233" s="47"/>
      <c r="LHR233" s="47"/>
      <c r="LHS233" s="47"/>
      <c r="LHT233" s="47"/>
      <c r="LHU233" s="47"/>
      <c r="LHV233" s="47"/>
      <c r="LHW233" s="47"/>
      <c r="LHX233" s="47"/>
      <c r="LHY233" s="47"/>
      <c r="LHZ233" s="47"/>
      <c r="LIA233" s="47"/>
      <c r="LIB233" s="47"/>
      <c r="LIC233" s="47"/>
      <c r="LID233" s="47"/>
      <c r="LIE233" s="47"/>
      <c r="LIF233" s="47"/>
      <c r="LIG233" s="47"/>
      <c r="LIH233" s="47"/>
      <c r="LII233" s="47"/>
      <c r="LIJ233" s="47"/>
      <c r="LIK233" s="47"/>
      <c r="LIL233" s="47"/>
      <c r="LIM233" s="47"/>
      <c r="LIN233" s="47"/>
      <c r="LIO233" s="47"/>
      <c r="LIP233" s="47"/>
      <c r="LIQ233" s="47"/>
      <c r="LIR233" s="47"/>
      <c r="LIS233" s="47"/>
      <c r="LIT233" s="47"/>
      <c r="LIU233" s="47"/>
      <c r="LIV233" s="47"/>
      <c r="LIW233" s="47"/>
      <c r="LIX233" s="47"/>
      <c r="LIY233" s="47"/>
      <c r="LIZ233" s="47"/>
      <c r="LJA233" s="47"/>
      <c r="LJB233" s="47"/>
      <c r="LJC233" s="47"/>
      <c r="LJD233" s="47"/>
      <c r="LJE233" s="47"/>
      <c r="LJF233" s="47"/>
      <c r="LJG233" s="47"/>
      <c r="LJH233" s="47"/>
      <c r="LJI233" s="47"/>
      <c r="LJJ233" s="47"/>
      <c r="LJK233" s="47"/>
      <c r="LJL233" s="47"/>
      <c r="LJM233" s="47"/>
      <c r="LJN233" s="47"/>
      <c r="LJO233" s="47"/>
      <c r="LJP233" s="47"/>
      <c r="LJQ233" s="47"/>
      <c r="LJR233" s="47"/>
      <c r="LJS233" s="47"/>
      <c r="LJT233" s="47"/>
      <c r="LJU233" s="47"/>
      <c r="LJV233" s="47"/>
      <c r="LJW233" s="47"/>
      <c r="LJX233" s="47"/>
      <c r="LJY233" s="47"/>
      <c r="LJZ233" s="47"/>
      <c r="LKA233" s="47"/>
      <c r="LKB233" s="47"/>
      <c r="LKC233" s="47"/>
      <c r="LKD233" s="47"/>
      <c r="LKE233" s="47"/>
      <c r="LKF233" s="47"/>
      <c r="LKG233" s="47"/>
      <c r="LKH233" s="47"/>
      <c r="LKI233" s="47"/>
      <c r="LKJ233" s="47"/>
      <c r="LKK233" s="47"/>
      <c r="LKL233" s="47"/>
      <c r="LKM233" s="47"/>
      <c r="LKN233" s="47"/>
      <c r="LKO233" s="47"/>
      <c r="LKP233" s="47"/>
      <c r="LKQ233" s="47"/>
      <c r="LKR233" s="47"/>
      <c r="LKS233" s="47"/>
      <c r="LKT233" s="47"/>
      <c r="LKU233" s="47"/>
      <c r="LKV233" s="47"/>
      <c r="LKW233" s="47"/>
      <c r="LKX233" s="47"/>
      <c r="LKY233" s="47"/>
      <c r="LKZ233" s="47"/>
      <c r="LLA233" s="47"/>
      <c r="LLB233" s="47"/>
      <c r="LLC233" s="47"/>
      <c r="LLD233" s="47"/>
      <c r="LLE233" s="47"/>
      <c r="LLF233" s="47"/>
      <c r="LLG233" s="47"/>
      <c r="LLH233" s="47"/>
      <c r="LLI233" s="47"/>
      <c r="LLJ233" s="47"/>
      <c r="LLK233" s="47"/>
      <c r="LLL233" s="47"/>
      <c r="LLM233" s="47"/>
      <c r="LLN233" s="47"/>
      <c r="LLO233" s="47"/>
      <c r="LLP233" s="47"/>
      <c r="LLQ233" s="47"/>
      <c r="LLR233" s="47"/>
      <c r="LLS233" s="47"/>
      <c r="LLT233" s="47"/>
      <c r="LLU233" s="47"/>
      <c r="LLV233" s="47"/>
      <c r="LLW233" s="47"/>
      <c r="LLX233" s="47"/>
      <c r="LLY233" s="47"/>
      <c r="LLZ233" s="47"/>
      <c r="LMA233" s="47"/>
      <c r="LMB233" s="47"/>
      <c r="LMC233" s="47"/>
      <c r="LMD233" s="47"/>
      <c r="LME233" s="47"/>
      <c r="LMF233" s="47"/>
      <c r="LMG233" s="47"/>
      <c r="LMH233" s="47"/>
      <c r="LMI233" s="47"/>
      <c r="LMJ233" s="47"/>
      <c r="LMK233" s="47"/>
      <c r="LML233" s="47"/>
      <c r="LMM233" s="47"/>
      <c r="LMN233" s="47"/>
      <c r="LMO233" s="47"/>
      <c r="LMP233" s="47"/>
      <c r="LMQ233" s="47"/>
      <c r="LMR233" s="47"/>
      <c r="LMS233" s="47"/>
      <c r="LMT233" s="47"/>
      <c r="LMU233" s="47"/>
      <c r="LMV233" s="47"/>
      <c r="LMW233" s="47"/>
      <c r="LMX233" s="47"/>
      <c r="LMY233" s="47"/>
      <c r="LMZ233" s="47"/>
      <c r="LNA233" s="47"/>
      <c r="LNB233" s="47"/>
      <c r="LNC233" s="47"/>
      <c r="LND233" s="47"/>
      <c r="LNE233" s="47"/>
      <c r="LNF233" s="47"/>
      <c r="LNG233" s="47"/>
      <c r="LNH233" s="47"/>
      <c r="LNI233" s="47"/>
      <c r="LNJ233" s="47"/>
      <c r="LNK233" s="47"/>
      <c r="LNL233" s="47"/>
      <c r="LNM233" s="47"/>
      <c r="LNN233" s="47"/>
      <c r="LNO233" s="47"/>
      <c r="LNP233" s="47"/>
      <c r="LNQ233" s="47"/>
      <c r="LNR233" s="47"/>
      <c r="LNS233" s="47"/>
      <c r="LNT233" s="47"/>
      <c r="LNU233" s="47"/>
      <c r="LNV233" s="47"/>
      <c r="LNW233" s="47"/>
      <c r="LNX233" s="47"/>
      <c r="LNY233" s="47"/>
      <c r="LNZ233" s="47"/>
      <c r="LOA233" s="47"/>
      <c r="LOB233" s="47"/>
      <c r="LOC233" s="47"/>
      <c r="LOD233" s="47"/>
      <c r="LOE233" s="47"/>
      <c r="LOF233" s="47"/>
      <c r="LOG233" s="47"/>
      <c r="LOH233" s="47"/>
      <c r="LOI233" s="47"/>
      <c r="LOJ233" s="47"/>
      <c r="LOK233" s="47"/>
      <c r="LOL233" s="47"/>
      <c r="LOM233" s="47"/>
      <c r="LON233" s="47"/>
      <c r="LOO233" s="47"/>
      <c r="LOP233" s="47"/>
      <c r="LOQ233" s="47"/>
      <c r="LOR233" s="47"/>
      <c r="LOS233" s="47"/>
      <c r="LOT233" s="47"/>
      <c r="LOU233" s="47"/>
      <c r="LOV233" s="47"/>
      <c r="LOW233" s="47"/>
      <c r="LOX233" s="47"/>
      <c r="LOY233" s="47"/>
      <c r="LOZ233" s="47"/>
      <c r="LPA233" s="47"/>
      <c r="LPB233" s="47"/>
      <c r="LPC233" s="47"/>
      <c r="LPD233" s="47"/>
      <c r="LPE233" s="47"/>
      <c r="LPF233" s="47"/>
      <c r="LPG233" s="47"/>
      <c r="LPH233" s="47"/>
      <c r="LPI233" s="47"/>
      <c r="LPJ233" s="47"/>
      <c r="LPK233" s="47"/>
      <c r="LPL233" s="47"/>
      <c r="LPM233" s="47"/>
      <c r="LPN233" s="47"/>
      <c r="LPO233" s="47"/>
      <c r="LPP233" s="47"/>
      <c r="LPQ233" s="47"/>
      <c r="LPR233" s="47"/>
      <c r="LPS233" s="47"/>
      <c r="LPT233" s="47"/>
      <c r="LPU233" s="47"/>
      <c r="LPV233" s="47"/>
      <c r="LPW233" s="47"/>
      <c r="LPX233" s="47"/>
      <c r="LPY233" s="47"/>
      <c r="LPZ233" s="47"/>
      <c r="LQA233" s="47"/>
      <c r="LQB233" s="47"/>
      <c r="LQC233" s="47"/>
      <c r="LQD233" s="47"/>
      <c r="LQE233" s="47"/>
      <c r="LQF233" s="47"/>
      <c r="LQG233" s="47"/>
      <c r="LQH233" s="47"/>
      <c r="LQI233" s="47"/>
      <c r="LQJ233" s="47"/>
      <c r="LQK233" s="47"/>
      <c r="LQL233" s="47"/>
      <c r="LQM233" s="47"/>
      <c r="LQN233" s="47"/>
      <c r="LQO233" s="47"/>
      <c r="LQP233" s="47"/>
      <c r="LQQ233" s="47"/>
      <c r="LQR233" s="47"/>
      <c r="LQS233" s="47"/>
      <c r="LQT233" s="47"/>
      <c r="LQU233" s="47"/>
      <c r="LQV233" s="47"/>
      <c r="LQW233" s="47"/>
      <c r="LQX233" s="47"/>
      <c r="LQY233" s="47"/>
      <c r="LQZ233" s="47"/>
      <c r="LRA233" s="47"/>
      <c r="LRB233" s="47"/>
      <c r="LRC233" s="47"/>
      <c r="LRD233" s="47"/>
      <c r="LRE233" s="47"/>
      <c r="LRF233" s="47"/>
      <c r="LRG233" s="47"/>
      <c r="LRH233" s="47"/>
      <c r="LRI233" s="47"/>
      <c r="LRJ233" s="47"/>
      <c r="LRK233" s="47"/>
      <c r="LRL233" s="47"/>
      <c r="LRM233" s="47"/>
      <c r="LRN233" s="47"/>
      <c r="LRO233" s="47"/>
      <c r="LRP233" s="47"/>
      <c r="LRQ233" s="47"/>
      <c r="LRR233" s="47"/>
      <c r="LRS233" s="47"/>
      <c r="LRT233" s="47"/>
      <c r="LRU233" s="47"/>
      <c r="LRV233" s="47"/>
      <c r="LRW233" s="47"/>
      <c r="LRX233" s="47"/>
      <c r="LRY233" s="47"/>
      <c r="LRZ233" s="47"/>
      <c r="LSA233" s="47"/>
      <c r="LSB233" s="47"/>
      <c r="LSC233" s="47"/>
      <c r="LSD233" s="47"/>
      <c r="LSE233" s="47"/>
      <c r="LSF233" s="47"/>
      <c r="LSG233" s="47"/>
      <c r="LSH233" s="47"/>
      <c r="LSI233" s="47"/>
      <c r="LSJ233" s="47"/>
      <c r="LSK233" s="47"/>
      <c r="LSL233" s="47"/>
      <c r="LSM233" s="47"/>
      <c r="LSN233" s="47"/>
      <c r="LSO233" s="47"/>
      <c r="LSP233" s="47"/>
      <c r="LSQ233" s="47"/>
      <c r="LSR233" s="47"/>
      <c r="LSS233" s="47"/>
      <c r="LST233" s="47"/>
      <c r="LSU233" s="47"/>
      <c r="LSV233" s="47"/>
      <c r="LSW233" s="47"/>
      <c r="LSX233" s="47"/>
      <c r="LSY233" s="47"/>
      <c r="LSZ233" s="47"/>
      <c r="LTA233" s="47"/>
      <c r="LTB233" s="47"/>
      <c r="LTC233" s="47"/>
      <c r="LTD233" s="47"/>
      <c r="LTE233" s="47"/>
      <c r="LTF233" s="47"/>
      <c r="LTG233" s="47"/>
      <c r="LTH233" s="47"/>
      <c r="LTI233" s="47"/>
      <c r="LTJ233" s="47"/>
      <c r="LTK233" s="47"/>
      <c r="LTL233" s="47"/>
      <c r="LTM233" s="47"/>
      <c r="LTN233" s="47"/>
      <c r="LTO233" s="47"/>
      <c r="LTP233" s="47"/>
      <c r="LTQ233" s="47"/>
      <c r="LTR233" s="47"/>
      <c r="LTS233" s="47"/>
      <c r="LTT233" s="47"/>
      <c r="LTU233" s="47"/>
      <c r="LTV233" s="47"/>
      <c r="LTW233" s="47"/>
      <c r="LTX233" s="47"/>
      <c r="LTY233" s="47"/>
      <c r="LTZ233" s="47"/>
      <c r="LUA233" s="47"/>
      <c r="LUB233" s="47"/>
      <c r="LUC233" s="47"/>
      <c r="LUD233" s="47"/>
      <c r="LUE233" s="47"/>
      <c r="LUF233" s="47"/>
      <c r="LUG233" s="47"/>
      <c r="LUH233" s="47"/>
      <c r="LUI233" s="47"/>
      <c r="LUJ233" s="47"/>
      <c r="LUK233" s="47"/>
      <c r="LUL233" s="47"/>
      <c r="LUM233" s="47"/>
      <c r="LUN233" s="47"/>
      <c r="LUO233" s="47"/>
      <c r="LUP233" s="47"/>
      <c r="LUQ233" s="47"/>
      <c r="LUR233" s="47"/>
      <c r="LUS233" s="47"/>
      <c r="LUT233" s="47"/>
      <c r="LUU233" s="47"/>
      <c r="LUV233" s="47"/>
      <c r="LUW233" s="47"/>
      <c r="LUX233" s="47"/>
      <c r="LUY233" s="47"/>
      <c r="LUZ233" s="47"/>
      <c r="LVA233" s="47"/>
      <c r="LVB233" s="47"/>
      <c r="LVC233" s="47"/>
      <c r="LVD233" s="47"/>
      <c r="LVE233" s="47"/>
      <c r="LVF233" s="47"/>
      <c r="LVG233" s="47"/>
      <c r="LVH233" s="47"/>
      <c r="LVI233" s="47"/>
      <c r="LVJ233" s="47"/>
      <c r="LVK233" s="47"/>
      <c r="LVL233" s="47"/>
      <c r="LVM233" s="47"/>
      <c r="LVN233" s="47"/>
      <c r="LVO233" s="47"/>
      <c r="LVP233" s="47"/>
      <c r="LVQ233" s="47"/>
      <c r="LVR233" s="47"/>
      <c r="LVS233" s="47"/>
      <c r="LVT233" s="47"/>
      <c r="LVU233" s="47"/>
      <c r="LVV233" s="47"/>
      <c r="LVW233" s="47"/>
      <c r="LVX233" s="47"/>
      <c r="LVY233" s="47"/>
      <c r="LVZ233" s="47"/>
      <c r="LWA233" s="47"/>
      <c r="LWB233" s="47"/>
      <c r="LWC233" s="47"/>
      <c r="LWD233" s="47"/>
      <c r="LWE233" s="47"/>
      <c r="LWF233" s="47"/>
      <c r="LWG233" s="47"/>
      <c r="LWH233" s="47"/>
      <c r="LWI233" s="47"/>
      <c r="LWJ233" s="47"/>
      <c r="LWK233" s="47"/>
      <c r="LWL233" s="47"/>
      <c r="LWM233" s="47"/>
      <c r="LWN233" s="47"/>
      <c r="LWO233" s="47"/>
      <c r="LWP233" s="47"/>
      <c r="LWQ233" s="47"/>
      <c r="LWR233" s="47"/>
      <c r="LWS233" s="47"/>
      <c r="LWT233" s="47"/>
      <c r="LWU233" s="47"/>
      <c r="LWV233" s="47"/>
      <c r="LWW233" s="47"/>
      <c r="LWX233" s="47"/>
      <c r="LWY233" s="47"/>
      <c r="LWZ233" s="47"/>
      <c r="LXA233" s="47"/>
      <c r="LXB233" s="47"/>
      <c r="LXC233" s="47"/>
      <c r="LXD233" s="47"/>
      <c r="LXE233" s="47"/>
      <c r="LXF233" s="47"/>
      <c r="LXG233" s="47"/>
      <c r="LXH233" s="47"/>
      <c r="LXI233" s="47"/>
      <c r="LXJ233" s="47"/>
      <c r="LXK233" s="47"/>
      <c r="LXL233" s="47"/>
      <c r="LXM233" s="47"/>
      <c r="LXN233" s="47"/>
      <c r="LXO233" s="47"/>
      <c r="LXP233" s="47"/>
      <c r="LXQ233" s="47"/>
      <c r="LXR233" s="47"/>
      <c r="LXS233" s="47"/>
      <c r="LXT233" s="47"/>
      <c r="LXU233" s="47"/>
      <c r="LXV233" s="47"/>
      <c r="LXW233" s="47"/>
      <c r="LXX233" s="47"/>
      <c r="LXY233" s="47"/>
      <c r="LXZ233" s="47"/>
      <c r="LYA233" s="47"/>
      <c r="LYB233" s="47"/>
      <c r="LYC233" s="47"/>
      <c r="LYD233" s="47"/>
      <c r="LYE233" s="47"/>
      <c r="LYF233" s="47"/>
      <c r="LYG233" s="47"/>
      <c r="LYH233" s="47"/>
      <c r="LYI233" s="47"/>
      <c r="LYJ233" s="47"/>
      <c r="LYK233" s="47"/>
      <c r="LYL233" s="47"/>
      <c r="LYM233" s="47"/>
      <c r="LYN233" s="47"/>
      <c r="LYO233" s="47"/>
      <c r="LYP233" s="47"/>
      <c r="LYQ233" s="47"/>
      <c r="LYR233" s="47"/>
      <c r="LYS233" s="47"/>
      <c r="LYT233" s="47"/>
      <c r="LYU233" s="47"/>
      <c r="LYV233" s="47"/>
      <c r="LYW233" s="47"/>
      <c r="LYX233" s="47"/>
      <c r="LYY233" s="47"/>
      <c r="LYZ233" s="47"/>
      <c r="LZA233" s="47"/>
      <c r="LZB233" s="47"/>
      <c r="LZC233" s="47"/>
      <c r="LZD233" s="47"/>
      <c r="LZE233" s="47"/>
      <c r="LZF233" s="47"/>
      <c r="LZG233" s="47"/>
      <c r="LZH233" s="47"/>
      <c r="LZI233" s="47"/>
      <c r="LZJ233" s="47"/>
      <c r="LZK233" s="47"/>
      <c r="LZL233" s="47"/>
      <c r="LZM233" s="47"/>
      <c r="LZN233" s="47"/>
      <c r="LZO233" s="47"/>
      <c r="LZP233" s="47"/>
      <c r="LZQ233" s="47"/>
      <c r="LZR233" s="47"/>
      <c r="LZS233" s="47"/>
      <c r="LZT233" s="47"/>
      <c r="LZU233" s="47"/>
      <c r="LZV233" s="47"/>
      <c r="LZW233" s="47"/>
      <c r="LZX233" s="47"/>
      <c r="LZY233" s="47"/>
      <c r="LZZ233" s="47"/>
      <c r="MAA233" s="47"/>
      <c r="MAB233" s="47"/>
      <c r="MAC233" s="47"/>
      <c r="MAD233" s="47"/>
      <c r="MAE233" s="47"/>
      <c r="MAF233" s="47"/>
      <c r="MAG233" s="47"/>
      <c r="MAH233" s="47"/>
      <c r="MAI233" s="47"/>
      <c r="MAJ233" s="47"/>
      <c r="MAK233" s="47"/>
      <c r="MAL233" s="47"/>
      <c r="MAM233" s="47"/>
      <c r="MAN233" s="47"/>
      <c r="MAO233" s="47"/>
      <c r="MAP233" s="47"/>
      <c r="MAQ233" s="47"/>
      <c r="MAR233" s="47"/>
      <c r="MAS233" s="47"/>
      <c r="MAT233" s="47"/>
      <c r="MAU233" s="47"/>
      <c r="MAV233" s="47"/>
      <c r="MAW233" s="47"/>
      <c r="MAX233" s="47"/>
      <c r="MAY233" s="47"/>
      <c r="MAZ233" s="47"/>
      <c r="MBA233" s="47"/>
      <c r="MBB233" s="47"/>
      <c r="MBC233" s="47"/>
      <c r="MBD233" s="47"/>
      <c r="MBE233" s="47"/>
      <c r="MBF233" s="47"/>
      <c r="MBG233" s="47"/>
      <c r="MBH233" s="47"/>
      <c r="MBI233" s="47"/>
      <c r="MBJ233" s="47"/>
      <c r="MBK233" s="47"/>
      <c r="MBL233" s="47"/>
      <c r="MBM233" s="47"/>
      <c r="MBN233" s="47"/>
      <c r="MBO233" s="47"/>
      <c r="MBP233" s="47"/>
      <c r="MBQ233" s="47"/>
      <c r="MBR233" s="47"/>
      <c r="MBS233" s="47"/>
      <c r="MBT233" s="47"/>
      <c r="MBU233" s="47"/>
      <c r="MBV233" s="47"/>
      <c r="MBW233" s="47"/>
      <c r="MBX233" s="47"/>
      <c r="MBY233" s="47"/>
      <c r="MBZ233" s="47"/>
      <c r="MCA233" s="47"/>
      <c r="MCB233" s="47"/>
      <c r="MCC233" s="47"/>
      <c r="MCD233" s="47"/>
      <c r="MCE233" s="47"/>
      <c r="MCF233" s="47"/>
      <c r="MCG233" s="47"/>
      <c r="MCH233" s="47"/>
      <c r="MCI233" s="47"/>
      <c r="MCJ233" s="47"/>
      <c r="MCK233" s="47"/>
      <c r="MCL233" s="47"/>
      <c r="MCM233" s="47"/>
      <c r="MCN233" s="47"/>
      <c r="MCO233" s="47"/>
      <c r="MCP233" s="47"/>
      <c r="MCQ233" s="47"/>
      <c r="MCR233" s="47"/>
      <c r="MCS233" s="47"/>
      <c r="MCT233" s="47"/>
      <c r="MCU233" s="47"/>
      <c r="MCV233" s="47"/>
      <c r="MCW233" s="47"/>
      <c r="MCX233" s="47"/>
      <c r="MCY233" s="47"/>
      <c r="MCZ233" s="47"/>
      <c r="MDA233" s="47"/>
      <c r="MDB233" s="47"/>
      <c r="MDC233" s="47"/>
      <c r="MDD233" s="47"/>
      <c r="MDE233" s="47"/>
      <c r="MDF233" s="47"/>
      <c r="MDG233" s="47"/>
      <c r="MDH233" s="47"/>
      <c r="MDI233" s="47"/>
      <c r="MDJ233" s="47"/>
      <c r="MDK233" s="47"/>
      <c r="MDL233" s="47"/>
      <c r="MDM233" s="47"/>
      <c r="MDN233" s="47"/>
      <c r="MDO233" s="47"/>
      <c r="MDP233" s="47"/>
      <c r="MDQ233" s="47"/>
      <c r="MDR233" s="47"/>
      <c r="MDS233" s="47"/>
      <c r="MDT233" s="47"/>
      <c r="MDU233" s="47"/>
      <c r="MDV233" s="47"/>
      <c r="MDW233" s="47"/>
      <c r="MDX233" s="47"/>
      <c r="MDY233" s="47"/>
      <c r="MDZ233" s="47"/>
      <c r="MEA233" s="47"/>
      <c r="MEB233" s="47"/>
      <c r="MEC233" s="47"/>
      <c r="MED233" s="47"/>
      <c r="MEE233" s="47"/>
      <c r="MEF233" s="47"/>
      <c r="MEG233" s="47"/>
      <c r="MEH233" s="47"/>
      <c r="MEI233" s="47"/>
      <c r="MEJ233" s="47"/>
      <c r="MEK233" s="47"/>
      <c r="MEL233" s="47"/>
      <c r="MEM233" s="47"/>
      <c r="MEN233" s="47"/>
      <c r="MEO233" s="47"/>
      <c r="MEP233" s="47"/>
      <c r="MEQ233" s="47"/>
      <c r="MER233" s="47"/>
      <c r="MES233" s="47"/>
      <c r="MET233" s="47"/>
      <c r="MEU233" s="47"/>
      <c r="MEV233" s="47"/>
      <c r="MEW233" s="47"/>
      <c r="MEX233" s="47"/>
      <c r="MEY233" s="47"/>
      <c r="MEZ233" s="47"/>
      <c r="MFA233" s="47"/>
      <c r="MFB233" s="47"/>
      <c r="MFC233" s="47"/>
      <c r="MFD233" s="47"/>
      <c r="MFE233" s="47"/>
      <c r="MFF233" s="47"/>
      <c r="MFG233" s="47"/>
      <c r="MFH233" s="47"/>
      <c r="MFI233" s="47"/>
      <c r="MFJ233" s="47"/>
      <c r="MFK233" s="47"/>
      <c r="MFL233" s="47"/>
      <c r="MFM233" s="47"/>
      <c r="MFN233" s="47"/>
      <c r="MFO233" s="47"/>
      <c r="MFP233" s="47"/>
      <c r="MFQ233" s="47"/>
      <c r="MFR233" s="47"/>
      <c r="MFS233" s="47"/>
      <c r="MFT233" s="47"/>
      <c r="MFU233" s="47"/>
      <c r="MFV233" s="47"/>
      <c r="MFW233" s="47"/>
      <c r="MFX233" s="47"/>
      <c r="MFY233" s="47"/>
      <c r="MFZ233" s="47"/>
      <c r="MGA233" s="47"/>
      <c r="MGB233" s="47"/>
      <c r="MGC233" s="47"/>
      <c r="MGD233" s="47"/>
      <c r="MGE233" s="47"/>
      <c r="MGF233" s="47"/>
      <c r="MGG233" s="47"/>
      <c r="MGH233" s="47"/>
      <c r="MGI233" s="47"/>
      <c r="MGJ233" s="47"/>
      <c r="MGK233" s="47"/>
      <c r="MGL233" s="47"/>
      <c r="MGM233" s="47"/>
      <c r="MGN233" s="47"/>
      <c r="MGO233" s="47"/>
      <c r="MGP233" s="47"/>
      <c r="MGQ233" s="47"/>
      <c r="MGR233" s="47"/>
      <c r="MGS233" s="47"/>
      <c r="MGT233" s="47"/>
      <c r="MGU233" s="47"/>
      <c r="MGV233" s="47"/>
      <c r="MGW233" s="47"/>
      <c r="MGX233" s="47"/>
      <c r="MGY233" s="47"/>
      <c r="MGZ233" s="47"/>
      <c r="MHA233" s="47"/>
      <c r="MHB233" s="47"/>
      <c r="MHC233" s="47"/>
      <c r="MHD233" s="47"/>
      <c r="MHE233" s="47"/>
      <c r="MHF233" s="47"/>
      <c r="MHG233" s="47"/>
      <c r="MHH233" s="47"/>
      <c r="MHI233" s="47"/>
      <c r="MHJ233" s="47"/>
      <c r="MHK233" s="47"/>
      <c r="MHL233" s="47"/>
      <c r="MHM233" s="47"/>
      <c r="MHN233" s="47"/>
      <c r="MHO233" s="47"/>
      <c r="MHP233" s="47"/>
      <c r="MHQ233" s="47"/>
      <c r="MHR233" s="47"/>
      <c r="MHS233" s="47"/>
      <c r="MHT233" s="47"/>
      <c r="MHU233" s="47"/>
      <c r="MHV233" s="47"/>
      <c r="MHW233" s="47"/>
      <c r="MHX233" s="47"/>
      <c r="MHY233" s="47"/>
      <c r="MHZ233" s="47"/>
      <c r="MIA233" s="47"/>
      <c r="MIB233" s="47"/>
      <c r="MIC233" s="47"/>
      <c r="MID233" s="47"/>
      <c r="MIE233" s="47"/>
      <c r="MIF233" s="47"/>
      <c r="MIG233" s="47"/>
      <c r="MIH233" s="47"/>
      <c r="MII233" s="47"/>
      <c r="MIJ233" s="47"/>
      <c r="MIK233" s="47"/>
      <c r="MIL233" s="47"/>
      <c r="MIM233" s="47"/>
      <c r="MIN233" s="47"/>
      <c r="MIO233" s="47"/>
      <c r="MIP233" s="47"/>
      <c r="MIQ233" s="47"/>
      <c r="MIR233" s="47"/>
      <c r="MIS233" s="47"/>
      <c r="MIT233" s="47"/>
      <c r="MIU233" s="47"/>
      <c r="MIV233" s="47"/>
      <c r="MIW233" s="47"/>
      <c r="MIX233" s="47"/>
      <c r="MIY233" s="47"/>
      <c r="MIZ233" s="47"/>
      <c r="MJA233" s="47"/>
      <c r="MJB233" s="47"/>
      <c r="MJC233" s="47"/>
      <c r="MJD233" s="47"/>
      <c r="MJE233" s="47"/>
      <c r="MJF233" s="47"/>
      <c r="MJG233" s="47"/>
      <c r="MJH233" s="47"/>
      <c r="MJI233" s="47"/>
      <c r="MJJ233" s="47"/>
      <c r="MJK233" s="47"/>
      <c r="MJL233" s="47"/>
      <c r="MJM233" s="47"/>
      <c r="MJN233" s="47"/>
      <c r="MJO233" s="47"/>
      <c r="MJP233" s="47"/>
      <c r="MJQ233" s="47"/>
      <c r="MJR233" s="47"/>
      <c r="MJS233" s="47"/>
      <c r="MJT233" s="47"/>
      <c r="MJU233" s="47"/>
      <c r="MJV233" s="47"/>
      <c r="MJW233" s="47"/>
      <c r="MJX233" s="47"/>
      <c r="MJY233" s="47"/>
      <c r="MJZ233" s="47"/>
      <c r="MKA233" s="47"/>
      <c r="MKB233" s="47"/>
      <c r="MKC233" s="47"/>
      <c r="MKD233" s="47"/>
      <c r="MKE233" s="47"/>
      <c r="MKF233" s="47"/>
      <c r="MKG233" s="47"/>
      <c r="MKH233" s="47"/>
      <c r="MKI233" s="47"/>
      <c r="MKJ233" s="47"/>
      <c r="MKK233" s="47"/>
      <c r="MKL233" s="47"/>
      <c r="MKM233" s="47"/>
      <c r="MKN233" s="47"/>
      <c r="MKO233" s="47"/>
      <c r="MKP233" s="47"/>
      <c r="MKQ233" s="47"/>
      <c r="MKR233" s="47"/>
      <c r="MKS233" s="47"/>
      <c r="MKT233" s="47"/>
      <c r="MKU233" s="47"/>
      <c r="MKV233" s="47"/>
      <c r="MKW233" s="47"/>
      <c r="MKX233" s="47"/>
      <c r="MKY233" s="47"/>
      <c r="MKZ233" s="47"/>
      <c r="MLA233" s="47"/>
      <c r="MLB233" s="47"/>
      <c r="MLC233" s="47"/>
      <c r="MLD233" s="47"/>
      <c r="MLE233" s="47"/>
      <c r="MLF233" s="47"/>
      <c r="MLG233" s="47"/>
      <c r="MLH233" s="47"/>
      <c r="MLI233" s="47"/>
      <c r="MLJ233" s="47"/>
      <c r="MLK233" s="47"/>
      <c r="MLL233" s="47"/>
      <c r="MLM233" s="47"/>
      <c r="MLN233" s="47"/>
      <c r="MLO233" s="47"/>
      <c r="MLP233" s="47"/>
      <c r="MLQ233" s="47"/>
      <c r="MLR233" s="47"/>
      <c r="MLS233" s="47"/>
      <c r="MLT233" s="47"/>
      <c r="MLU233" s="47"/>
      <c r="MLV233" s="47"/>
      <c r="MLW233" s="47"/>
      <c r="MLX233" s="47"/>
      <c r="MLY233" s="47"/>
      <c r="MLZ233" s="47"/>
      <c r="MMA233" s="47"/>
      <c r="MMB233" s="47"/>
      <c r="MMC233" s="47"/>
      <c r="MMD233" s="47"/>
      <c r="MME233" s="47"/>
      <c r="MMF233" s="47"/>
      <c r="MMG233" s="47"/>
      <c r="MMH233" s="47"/>
      <c r="MMI233" s="47"/>
      <c r="MMJ233" s="47"/>
      <c r="MMK233" s="47"/>
      <c r="MML233" s="47"/>
      <c r="MMM233" s="47"/>
      <c r="MMN233" s="47"/>
      <c r="MMO233" s="47"/>
      <c r="MMP233" s="47"/>
      <c r="MMQ233" s="47"/>
      <c r="MMR233" s="47"/>
      <c r="MMS233" s="47"/>
      <c r="MMT233" s="47"/>
      <c r="MMU233" s="47"/>
      <c r="MMV233" s="47"/>
      <c r="MMW233" s="47"/>
      <c r="MMX233" s="47"/>
      <c r="MMY233" s="47"/>
      <c r="MMZ233" s="47"/>
      <c r="MNA233" s="47"/>
      <c r="MNB233" s="47"/>
      <c r="MNC233" s="47"/>
      <c r="MND233" s="47"/>
      <c r="MNE233" s="47"/>
      <c r="MNF233" s="47"/>
      <c r="MNG233" s="47"/>
      <c r="MNH233" s="47"/>
      <c r="MNI233" s="47"/>
      <c r="MNJ233" s="47"/>
      <c r="MNK233" s="47"/>
      <c r="MNL233" s="47"/>
      <c r="MNM233" s="47"/>
      <c r="MNN233" s="47"/>
      <c r="MNO233" s="47"/>
      <c r="MNP233" s="47"/>
      <c r="MNQ233" s="47"/>
      <c r="MNR233" s="47"/>
      <c r="MNS233" s="47"/>
      <c r="MNT233" s="47"/>
      <c r="MNU233" s="47"/>
      <c r="MNV233" s="47"/>
      <c r="MNW233" s="47"/>
      <c r="MNX233" s="47"/>
      <c r="MNY233" s="47"/>
      <c r="MNZ233" s="47"/>
      <c r="MOA233" s="47"/>
      <c r="MOB233" s="47"/>
      <c r="MOC233" s="47"/>
      <c r="MOD233" s="47"/>
      <c r="MOE233" s="47"/>
      <c r="MOF233" s="47"/>
      <c r="MOG233" s="47"/>
      <c r="MOH233" s="47"/>
      <c r="MOI233" s="47"/>
      <c r="MOJ233" s="47"/>
      <c r="MOK233" s="47"/>
      <c r="MOL233" s="47"/>
      <c r="MOM233" s="47"/>
      <c r="MON233" s="47"/>
      <c r="MOO233" s="47"/>
      <c r="MOP233" s="47"/>
      <c r="MOQ233" s="47"/>
      <c r="MOR233" s="47"/>
      <c r="MOS233" s="47"/>
      <c r="MOT233" s="47"/>
      <c r="MOU233" s="47"/>
      <c r="MOV233" s="47"/>
      <c r="MOW233" s="47"/>
      <c r="MOX233" s="47"/>
      <c r="MOY233" s="47"/>
      <c r="MOZ233" s="47"/>
      <c r="MPA233" s="47"/>
      <c r="MPB233" s="47"/>
      <c r="MPC233" s="47"/>
      <c r="MPD233" s="47"/>
      <c r="MPE233" s="47"/>
      <c r="MPF233" s="47"/>
      <c r="MPG233" s="47"/>
      <c r="MPH233" s="47"/>
      <c r="MPI233" s="47"/>
      <c r="MPJ233" s="47"/>
      <c r="MPK233" s="47"/>
      <c r="MPL233" s="47"/>
      <c r="MPM233" s="47"/>
      <c r="MPN233" s="47"/>
      <c r="MPO233" s="47"/>
      <c r="MPP233" s="47"/>
      <c r="MPQ233" s="47"/>
      <c r="MPR233" s="47"/>
      <c r="MPS233" s="47"/>
      <c r="MPT233" s="47"/>
      <c r="MPU233" s="47"/>
      <c r="MPV233" s="47"/>
      <c r="MPW233" s="47"/>
      <c r="MPX233" s="47"/>
      <c r="MPY233" s="47"/>
      <c r="MPZ233" s="47"/>
      <c r="MQA233" s="47"/>
      <c r="MQB233" s="47"/>
      <c r="MQC233" s="47"/>
      <c r="MQD233" s="47"/>
      <c r="MQE233" s="47"/>
      <c r="MQF233" s="47"/>
      <c r="MQG233" s="47"/>
      <c r="MQH233" s="47"/>
      <c r="MQI233" s="47"/>
      <c r="MQJ233" s="47"/>
      <c r="MQK233" s="47"/>
      <c r="MQL233" s="47"/>
      <c r="MQM233" s="47"/>
      <c r="MQN233" s="47"/>
      <c r="MQO233" s="47"/>
      <c r="MQP233" s="47"/>
      <c r="MQQ233" s="47"/>
      <c r="MQR233" s="47"/>
      <c r="MQS233" s="47"/>
      <c r="MQT233" s="47"/>
      <c r="MQU233" s="47"/>
      <c r="MQV233" s="47"/>
      <c r="MQW233" s="47"/>
      <c r="MQX233" s="47"/>
      <c r="MQY233" s="47"/>
      <c r="MQZ233" s="47"/>
      <c r="MRA233" s="47"/>
      <c r="MRB233" s="47"/>
      <c r="MRC233" s="47"/>
      <c r="MRD233" s="47"/>
      <c r="MRE233" s="47"/>
      <c r="MRF233" s="47"/>
      <c r="MRG233" s="47"/>
      <c r="MRH233" s="47"/>
      <c r="MRI233" s="47"/>
      <c r="MRJ233" s="47"/>
      <c r="MRK233" s="47"/>
      <c r="MRL233" s="47"/>
      <c r="MRM233" s="47"/>
      <c r="MRN233" s="47"/>
      <c r="MRO233" s="47"/>
      <c r="MRP233" s="47"/>
      <c r="MRQ233" s="47"/>
      <c r="MRR233" s="47"/>
      <c r="MRS233" s="47"/>
      <c r="MRT233" s="47"/>
      <c r="MRU233" s="47"/>
      <c r="MRV233" s="47"/>
      <c r="MRW233" s="47"/>
      <c r="MRX233" s="47"/>
      <c r="MRY233" s="47"/>
      <c r="MRZ233" s="47"/>
      <c r="MSA233" s="47"/>
      <c r="MSB233" s="47"/>
      <c r="MSC233" s="47"/>
      <c r="MSD233" s="47"/>
      <c r="MSE233" s="47"/>
      <c r="MSF233" s="47"/>
      <c r="MSG233" s="47"/>
      <c r="MSH233" s="47"/>
      <c r="MSI233" s="47"/>
      <c r="MSJ233" s="47"/>
      <c r="MSK233" s="47"/>
      <c r="MSL233" s="47"/>
      <c r="MSM233" s="47"/>
      <c r="MSN233" s="47"/>
      <c r="MSO233" s="47"/>
      <c r="MSP233" s="47"/>
      <c r="MSQ233" s="47"/>
      <c r="MSR233" s="47"/>
      <c r="MSS233" s="47"/>
      <c r="MST233" s="47"/>
      <c r="MSU233" s="47"/>
      <c r="MSV233" s="47"/>
      <c r="MSW233" s="47"/>
      <c r="MSX233" s="47"/>
      <c r="MSY233" s="47"/>
      <c r="MSZ233" s="47"/>
      <c r="MTA233" s="47"/>
      <c r="MTB233" s="47"/>
      <c r="MTC233" s="47"/>
      <c r="MTD233" s="47"/>
      <c r="MTE233" s="47"/>
      <c r="MTF233" s="47"/>
      <c r="MTG233" s="47"/>
      <c r="MTH233" s="47"/>
      <c r="MTI233" s="47"/>
      <c r="MTJ233" s="47"/>
      <c r="MTK233" s="47"/>
      <c r="MTL233" s="47"/>
      <c r="MTM233" s="47"/>
      <c r="MTN233" s="47"/>
      <c r="MTO233" s="47"/>
      <c r="MTP233" s="47"/>
      <c r="MTQ233" s="47"/>
      <c r="MTR233" s="47"/>
      <c r="MTS233" s="47"/>
      <c r="MTT233" s="47"/>
      <c r="MTU233" s="47"/>
      <c r="MTV233" s="47"/>
      <c r="MTW233" s="47"/>
      <c r="MTX233" s="47"/>
      <c r="MTY233" s="47"/>
      <c r="MTZ233" s="47"/>
      <c r="MUA233" s="47"/>
      <c r="MUB233" s="47"/>
      <c r="MUC233" s="47"/>
      <c r="MUD233" s="47"/>
      <c r="MUE233" s="47"/>
      <c r="MUF233" s="47"/>
      <c r="MUG233" s="47"/>
      <c r="MUH233" s="47"/>
      <c r="MUI233" s="47"/>
      <c r="MUJ233" s="47"/>
      <c r="MUK233" s="47"/>
      <c r="MUL233" s="47"/>
      <c r="MUM233" s="47"/>
      <c r="MUN233" s="47"/>
      <c r="MUO233" s="47"/>
      <c r="MUP233" s="47"/>
      <c r="MUQ233" s="47"/>
      <c r="MUR233" s="47"/>
      <c r="MUS233" s="47"/>
      <c r="MUT233" s="47"/>
      <c r="MUU233" s="47"/>
      <c r="MUV233" s="47"/>
      <c r="MUW233" s="47"/>
      <c r="MUX233" s="47"/>
      <c r="MUY233" s="47"/>
      <c r="MUZ233" s="47"/>
      <c r="MVA233" s="47"/>
      <c r="MVB233" s="47"/>
      <c r="MVC233" s="47"/>
      <c r="MVD233" s="47"/>
      <c r="MVE233" s="47"/>
      <c r="MVF233" s="47"/>
      <c r="MVG233" s="47"/>
      <c r="MVH233" s="47"/>
      <c r="MVI233" s="47"/>
      <c r="MVJ233" s="47"/>
      <c r="MVK233" s="47"/>
      <c r="MVL233" s="47"/>
      <c r="MVM233" s="47"/>
      <c r="MVN233" s="47"/>
      <c r="MVO233" s="47"/>
      <c r="MVP233" s="47"/>
      <c r="MVQ233" s="47"/>
      <c r="MVR233" s="47"/>
      <c r="MVS233" s="47"/>
      <c r="MVT233" s="47"/>
      <c r="MVU233" s="47"/>
      <c r="MVV233" s="47"/>
      <c r="MVW233" s="47"/>
      <c r="MVX233" s="47"/>
      <c r="MVY233" s="47"/>
      <c r="MVZ233" s="47"/>
      <c r="MWA233" s="47"/>
      <c r="MWB233" s="47"/>
      <c r="MWC233" s="47"/>
      <c r="MWD233" s="47"/>
      <c r="MWE233" s="47"/>
      <c r="MWF233" s="47"/>
      <c r="MWG233" s="47"/>
      <c r="MWH233" s="47"/>
      <c r="MWI233" s="47"/>
      <c r="MWJ233" s="47"/>
      <c r="MWK233" s="47"/>
      <c r="MWL233" s="47"/>
      <c r="MWM233" s="47"/>
      <c r="MWN233" s="47"/>
      <c r="MWO233" s="47"/>
      <c r="MWP233" s="47"/>
      <c r="MWQ233" s="47"/>
      <c r="MWR233" s="47"/>
      <c r="MWS233" s="47"/>
      <c r="MWT233" s="47"/>
      <c r="MWU233" s="47"/>
      <c r="MWV233" s="47"/>
      <c r="MWW233" s="47"/>
      <c r="MWX233" s="47"/>
      <c r="MWY233" s="47"/>
      <c r="MWZ233" s="47"/>
      <c r="MXA233" s="47"/>
      <c r="MXB233" s="47"/>
      <c r="MXC233" s="47"/>
      <c r="MXD233" s="47"/>
      <c r="MXE233" s="47"/>
      <c r="MXF233" s="47"/>
      <c r="MXG233" s="47"/>
      <c r="MXH233" s="47"/>
      <c r="MXI233" s="47"/>
      <c r="MXJ233" s="47"/>
      <c r="MXK233" s="47"/>
      <c r="MXL233" s="47"/>
      <c r="MXM233" s="47"/>
      <c r="MXN233" s="47"/>
      <c r="MXO233" s="47"/>
      <c r="MXP233" s="47"/>
      <c r="MXQ233" s="47"/>
      <c r="MXR233" s="47"/>
      <c r="MXS233" s="47"/>
      <c r="MXT233" s="47"/>
      <c r="MXU233" s="47"/>
      <c r="MXV233" s="47"/>
      <c r="MXW233" s="47"/>
      <c r="MXX233" s="47"/>
      <c r="MXY233" s="47"/>
      <c r="MXZ233" s="47"/>
      <c r="MYA233" s="47"/>
      <c r="MYB233" s="47"/>
      <c r="MYC233" s="47"/>
      <c r="MYD233" s="47"/>
      <c r="MYE233" s="47"/>
      <c r="MYF233" s="47"/>
      <c r="MYG233" s="47"/>
      <c r="MYH233" s="47"/>
      <c r="MYI233" s="47"/>
      <c r="MYJ233" s="47"/>
      <c r="MYK233" s="47"/>
      <c r="MYL233" s="47"/>
      <c r="MYM233" s="47"/>
      <c r="MYN233" s="47"/>
      <c r="MYO233" s="47"/>
      <c r="MYP233" s="47"/>
      <c r="MYQ233" s="47"/>
      <c r="MYR233" s="47"/>
      <c r="MYS233" s="47"/>
      <c r="MYT233" s="47"/>
      <c r="MYU233" s="47"/>
      <c r="MYV233" s="47"/>
      <c r="MYW233" s="47"/>
      <c r="MYX233" s="47"/>
      <c r="MYY233" s="47"/>
      <c r="MYZ233" s="47"/>
      <c r="MZA233" s="47"/>
      <c r="MZB233" s="47"/>
      <c r="MZC233" s="47"/>
      <c r="MZD233" s="47"/>
      <c r="MZE233" s="47"/>
      <c r="MZF233" s="47"/>
      <c r="MZG233" s="47"/>
      <c r="MZH233" s="47"/>
      <c r="MZI233" s="47"/>
      <c r="MZJ233" s="47"/>
      <c r="MZK233" s="47"/>
      <c r="MZL233" s="47"/>
      <c r="MZM233" s="47"/>
      <c r="MZN233" s="47"/>
      <c r="MZO233" s="47"/>
      <c r="MZP233" s="47"/>
      <c r="MZQ233" s="47"/>
      <c r="MZR233" s="47"/>
      <c r="MZS233" s="47"/>
      <c r="MZT233" s="47"/>
      <c r="MZU233" s="47"/>
      <c r="MZV233" s="47"/>
      <c r="MZW233" s="47"/>
      <c r="MZX233" s="47"/>
      <c r="MZY233" s="47"/>
      <c r="MZZ233" s="47"/>
      <c r="NAA233" s="47"/>
      <c r="NAB233" s="47"/>
      <c r="NAC233" s="47"/>
      <c r="NAD233" s="47"/>
      <c r="NAE233" s="47"/>
      <c r="NAF233" s="47"/>
      <c r="NAG233" s="47"/>
      <c r="NAH233" s="47"/>
      <c r="NAI233" s="47"/>
      <c r="NAJ233" s="47"/>
      <c r="NAK233" s="47"/>
      <c r="NAL233" s="47"/>
      <c r="NAM233" s="47"/>
      <c r="NAN233" s="47"/>
      <c r="NAO233" s="47"/>
      <c r="NAP233" s="47"/>
      <c r="NAQ233" s="47"/>
      <c r="NAR233" s="47"/>
      <c r="NAS233" s="47"/>
      <c r="NAT233" s="47"/>
      <c r="NAU233" s="47"/>
      <c r="NAV233" s="47"/>
      <c r="NAW233" s="47"/>
      <c r="NAX233" s="47"/>
      <c r="NAY233" s="47"/>
      <c r="NAZ233" s="47"/>
      <c r="NBA233" s="47"/>
      <c r="NBB233" s="47"/>
      <c r="NBC233" s="47"/>
      <c r="NBD233" s="47"/>
      <c r="NBE233" s="47"/>
      <c r="NBF233" s="47"/>
      <c r="NBG233" s="47"/>
      <c r="NBH233" s="47"/>
      <c r="NBI233" s="47"/>
      <c r="NBJ233" s="47"/>
      <c r="NBK233" s="47"/>
      <c r="NBL233" s="47"/>
      <c r="NBM233" s="47"/>
      <c r="NBN233" s="47"/>
      <c r="NBO233" s="47"/>
      <c r="NBP233" s="47"/>
      <c r="NBQ233" s="47"/>
      <c r="NBR233" s="47"/>
      <c r="NBS233" s="47"/>
      <c r="NBT233" s="47"/>
      <c r="NBU233" s="47"/>
      <c r="NBV233" s="47"/>
      <c r="NBW233" s="47"/>
      <c r="NBX233" s="47"/>
      <c r="NBY233" s="47"/>
      <c r="NBZ233" s="47"/>
      <c r="NCA233" s="47"/>
      <c r="NCB233" s="47"/>
      <c r="NCC233" s="47"/>
      <c r="NCD233" s="47"/>
      <c r="NCE233" s="47"/>
      <c r="NCF233" s="47"/>
      <c r="NCG233" s="47"/>
      <c r="NCH233" s="47"/>
      <c r="NCI233" s="47"/>
      <c r="NCJ233" s="47"/>
      <c r="NCK233" s="47"/>
      <c r="NCL233" s="47"/>
      <c r="NCM233" s="47"/>
      <c r="NCN233" s="47"/>
      <c r="NCO233" s="47"/>
      <c r="NCP233" s="47"/>
      <c r="NCQ233" s="47"/>
      <c r="NCR233" s="47"/>
      <c r="NCS233" s="47"/>
      <c r="NCT233" s="47"/>
      <c r="NCU233" s="47"/>
      <c r="NCV233" s="47"/>
      <c r="NCW233" s="47"/>
      <c r="NCX233" s="47"/>
      <c r="NCY233" s="47"/>
      <c r="NCZ233" s="47"/>
      <c r="NDA233" s="47"/>
      <c r="NDB233" s="47"/>
      <c r="NDC233" s="47"/>
      <c r="NDD233" s="47"/>
      <c r="NDE233" s="47"/>
      <c r="NDF233" s="47"/>
      <c r="NDG233" s="47"/>
      <c r="NDH233" s="47"/>
      <c r="NDI233" s="47"/>
      <c r="NDJ233" s="47"/>
      <c r="NDK233" s="47"/>
      <c r="NDL233" s="47"/>
      <c r="NDM233" s="47"/>
      <c r="NDN233" s="47"/>
      <c r="NDO233" s="47"/>
      <c r="NDP233" s="47"/>
      <c r="NDQ233" s="47"/>
      <c r="NDR233" s="47"/>
      <c r="NDS233" s="47"/>
      <c r="NDT233" s="47"/>
      <c r="NDU233" s="47"/>
      <c r="NDV233" s="47"/>
      <c r="NDW233" s="47"/>
      <c r="NDX233" s="47"/>
      <c r="NDY233" s="47"/>
      <c r="NDZ233" s="47"/>
      <c r="NEA233" s="47"/>
      <c r="NEB233" s="47"/>
      <c r="NEC233" s="47"/>
      <c r="NED233" s="47"/>
      <c r="NEE233" s="47"/>
      <c r="NEF233" s="47"/>
      <c r="NEG233" s="47"/>
      <c r="NEH233" s="47"/>
      <c r="NEI233" s="47"/>
      <c r="NEJ233" s="47"/>
      <c r="NEK233" s="47"/>
      <c r="NEL233" s="47"/>
      <c r="NEM233" s="47"/>
      <c r="NEN233" s="47"/>
      <c r="NEO233" s="47"/>
      <c r="NEP233" s="47"/>
      <c r="NEQ233" s="47"/>
      <c r="NER233" s="47"/>
      <c r="NES233" s="47"/>
      <c r="NET233" s="47"/>
      <c r="NEU233" s="47"/>
      <c r="NEV233" s="47"/>
      <c r="NEW233" s="47"/>
      <c r="NEX233" s="47"/>
      <c r="NEY233" s="47"/>
      <c r="NEZ233" s="47"/>
      <c r="NFA233" s="47"/>
      <c r="NFB233" s="47"/>
      <c r="NFC233" s="47"/>
      <c r="NFD233" s="47"/>
      <c r="NFE233" s="47"/>
      <c r="NFF233" s="47"/>
      <c r="NFG233" s="47"/>
      <c r="NFH233" s="47"/>
      <c r="NFI233" s="47"/>
      <c r="NFJ233" s="47"/>
      <c r="NFK233" s="47"/>
      <c r="NFL233" s="47"/>
      <c r="NFM233" s="47"/>
      <c r="NFN233" s="47"/>
      <c r="NFO233" s="47"/>
      <c r="NFP233" s="47"/>
      <c r="NFQ233" s="47"/>
      <c r="NFR233" s="47"/>
      <c r="NFS233" s="47"/>
      <c r="NFT233" s="47"/>
      <c r="NFU233" s="47"/>
      <c r="NFV233" s="47"/>
      <c r="NFW233" s="47"/>
      <c r="NFX233" s="47"/>
      <c r="NFY233" s="47"/>
      <c r="NFZ233" s="47"/>
      <c r="NGA233" s="47"/>
      <c r="NGB233" s="47"/>
      <c r="NGC233" s="47"/>
      <c r="NGD233" s="47"/>
      <c r="NGE233" s="47"/>
      <c r="NGF233" s="47"/>
      <c r="NGG233" s="47"/>
      <c r="NGH233" s="47"/>
      <c r="NGI233" s="47"/>
      <c r="NGJ233" s="47"/>
      <c r="NGK233" s="47"/>
      <c r="NGL233" s="47"/>
      <c r="NGM233" s="47"/>
      <c r="NGN233" s="47"/>
      <c r="NGO233" s="47"/>
      <c r="NGP233" s="47"/>
      <c r="NGQ233" s="47"/>
      <c r="NGR233" s="47"/>
      <c r="NGS233" s="47"/>
      <c r="NGT233" s="47"/>
      <c r="NGU233" s="47"/>
      <c r="NGV233" s="47"/>
      <c r="NGW233" s="47"/>
      <c r="NGX233" s="47"/>
      <c r="NGY233" s="47"/>
      <c r="NGZ233" s="47"/>
      <c r="NHA233" s="47"/>
      <c r="NHB233" s="47"/>
      <c r="NHC233" s="47"/>
      <c r="NHD233" s="47"/>
      <c r="NHE233" s="47"/>
      <c r="NHF233" s="47"/>
      <c r="NHG233" s="47"/>
      <c r="NHH233" s="47"/>
      <c r="NHI233" s="47"/>
      <c r="NHJ233" s="47"/>
      <c r="NHK233" s="47"/>
      <c r="NHL233" s="47"/>
      <c r="NHM233" s="47"/>
      <c r="NHN233" s="47"/>
      <c r="NHO233" s="47"/>
      <c r="NHP233" s="47"/>
      <c r="NHQ233" s="47"/>
      <c r="NHR233" s="47"/>
      <c r="NHS233" s="47"/>
      <c r="NHT233" s="47"/>
      <c r="NHU233" s="47"/>
      <c r="NHV233" s="47"/>
      <c r="NHW233" s="47"/>
      <c r="NHX233" s="47"/>
      <c r="NHY233" s="47"/>
      <c r="NHZ233" s="47"/>
      <c r="NIA233" s="47"/>
      <c r="NIB233" s="47"/>
      <c r="NIC233" s="47"/>
      <c r="NID233" s="47"/>
      <c r="NIE233" s="47"/>
      <c r="NIF233" s="47"/>
      <c r="NIG233" s="47"/>
      <c r="NIH233" s="47"/>
      <c r="NII233" s="47"/>
      <c r="NIJ233" s="47"/>
      <c r="NIK233" s="47"/>
      <c r="NIL233" s="47"/>
      <c r="NIM233" s="47"/>
      <c r="NIN233" s="47"/>
      <c r="NIO233" s="47"/>
      <c r="NIP233" s="47"/>
      <c r="NIQ233" s="47"/>
      <c r="NIR233" s="47"/>
      <c r="NIS233" s="47"/>
      <c r="NIT233" s="47"/>
      <c r="NIU233" s="47"/>
      <c r="NIV233" s="47"/>
      <c r="NIW233" s="47"/>
      <c r="NIX233" s="47"/>
      <c r="NIY233" s="47"/>
      <c r="NIZ233" s="47"/>
      <c r="NJA233" s="47"/>
      <c r="NJB233" s="47"/>
      <c r="NJC233" s="47"/>
      <c r="NJD233" s="47"/>
      <c r="NJE233" s="47"/>
      <c r="NJF233" s="47"/>
      <c r="NJG233" s="47"/>
      <c r="NJH233" s="47"/>
      <c r="NJI233" s="47"/>
      <c r="NJJ233" s="47"/>
      <c r="NJK233" s="47"/>
      <c r="NJL233" s="47"/>
      <c r="NJM233" s="47"/>
      <c r="NJN233" s="47"/>
      <c r="NJO233" s="47"/>
      <c r="NJP233" s="47"/>
      <c r="NJQ233" s="47"/>
      <c r="NJR233" s="47"/>
      <c r="NJS233" s="47"/>
      <c r="NJT233" s="47"/>
      <c r="NJU233" s="47"/>
      <c r="NJV233" s="47"/>
      <c r="NJW233" s="47"/>
      <c r="NJX233" s="47"/>
      <c r="NJY233" s="47"/>
      <c r="NJZ233" s="47"/>
      <c r="NKA233" s="47"/>
      <c r="NKB233" s="47"/>
      <c r="NKC233" s="47"/>
      <c r="NKD233" s="47"/>
      <c r="NKE233" s="47"/>
      <c r="NKF233" s="47"/>
      <c r="NKG233" s="47"/>
      <c r="NKH233" s="47"/>
      <c r="NKI233" s="47"/>
      <c r="NKJ233" s="47"/>
      <c r="NKK233" s="47"/>
      <c r="NKL233" s="47"/>
      <c r="NKM233" s="47"/>
      <c r="NKN233" s="47"/>
      <c r="NKO233" s="47"/>
      <c r="NKP233" s="47"/>
      <c r="NKQ233" s="47"/>
      <c r="NKR233" s="47"/>
      <c r="NKS233" s="47"/>
      <c r="NKT233" s="47"/>
      <c r="NKU233" s="47"/>
      <c r="NKV233" s="47"/>
      <c r="NKW233" s="47"/>
      <c r="NKX233" s="47"/>
      <c r="NKY233" s="47"/>
      <c r="NKZ233" s="47"/>
      <c r="NLA233" s="47"/>
      <c r="NLB233" s="47"/>
      <c r="NLC233" s="47"/>
      <c r="NLD233" s="47"/>
      <c r="NLE233" s="47"/>
      <c r="NLF233" s="47"/>
      <c r="NLG233" s="47"/>
      <c r="NLH233" s="47"/>
      <c r="NLI233" s="47"/>
      <c r="NLJ233" s="47"/>
      <c r="NLK233" s="47"/>
      <c r="NLL233" s="47"/>
      <c r="NLM233" s="47"/>
      <c r="NLN233" s="47"/>
      <c r="NLO233" s="47"/>
      <c r="NLP233" s="47"/>
      <c r="NLQ233" s="47"/>
      <c r="NLR233" s="47"/>
      <c r="NLS233" s="47"/>
      <c r="NLT233" s="47"/>
      <c r="NLU233" s="47"/>
      <c r="NLV233" s="47"/>
      <c r="NLW233" s="47"/>
      <c r="NLX233" s="47"/>
      <c r="NLY233" s="47"/>
      <c r="NLZ233" s="47"/>
      <c r="NMA233" s="47"/>
      <c r="NMB233" s="47"/>
      <c r="NMC233" s="47"/>
      <c r="NMD233" s="47"/>
      <c r="NME233" s="47"/>
      <c r="NMF233" s="47"/>
      <c r="NMG233" s="47"/>
      <c r="NMH233" s="47"/>
      <c r="NMI233" s="47"/>
      <c r="NMJ233" s="47"/>
      <c r="NMK233" s="47"/>
      <c r="NML233" s="47"/>
      <c r="NMM233" s="47"/>
      <c r="NMN233" s="47"/>
      <c r="NMO233" s="47"/>
      <c r="NMP233" s="47"/>
      <c r="NMQ233" s="47"/>
      <c r="NMR233" s="47"/>
      <c r="NMS233" s="47"/>
      <c r="NMT233" s="47"/>
      <c r="NMU233" s="47"/>
      <c r="NMV233" s="47"/>
      <c r="NMW233" s="47"/>
      <c r="NMX233" s="47"/>
      <c r="NMY233" s="47"/>
      <c r="NMZ233" s="47"/>
      <c r="NNA233" s="47"/>
      <c r="NNB233" s="47"/>
      <c r="NNC233" s="47"/>
      <c r="NND233" s="47"/>
      <c r="NNE233" s="47"/>
      <c r="NNF233" s="47"/>
      <c r="NNG233" s="47"/>
      <c r="NNH233" s="47"/>
      <c r="NNI233" s="47"/>
      <c r="NNJ233" s="47"/>
      <c r="NNK233" s="47"/>
      <c r="NNL233" s="47"/>
      <c r="NNM233" s="47"/>
      <c r="NNN233" s="47"/>
      <c r="NNO233" s="47"/>
      <c r="NNP233" s="47"/>
      <c r="NNQ233" s="47"/>
      <c r="NNR233" s="47"/>
      <c r="NNS233" s="47"/>
      <c r="NNT233" s="47"/>
      <c r="NNU233" s="47"/>
      <c r="NNV233" s="47"/>
      <c r="NNW233" s="47"/>
      <c r="NNX233" s="47"/>
      <c r="NNY233" s="47"/>
      <c r="NNZ233" s="47"/>
      <c r="NOA233" s="47"/>
      <c r="NOB233" s="47"/>
      <c r="NOC233" s="47"/>
      <c r="NOD233" s="47"/>
      <c r="NOE233" s="47"/>
      <c r="NOF233" s="47"/>
      <c r="NOG233" s="47"/>
      <c r="NOH233" s="47"/>
      <c r="NOI233" s="47"/>
      <c r="NOJ233" s="47"/>
      <c r="NOK233" s="47"/>
      <c r="NOL233" s="47"/>
      <c r="NOM233" s="47"/>
      <c r="NON233" s="47"/>
      <c r="NOO233" s="47"/>
      <c r="NOP233" s="47"/>
      <c r="NOQ233" s="47"/>
      <c r="NOR233" s="47"/>
      <c r="NOS233" s="47"/>
      <c r="NOT233" s="47"/>
      <c r="NOU233" s="47"/>
      <c r="NOV233" s="47"/>
      <c r="NOW233" s="47"/>
      <c r="NOX233" s="47"/>
      <c r="NOY233" s="47"/>
      <c r="NOZ233" s="47"/>
      <c r="NPA233" s="47"/>
      <c r="NPB233" s="47"/>
      <c r="NPC233" s="47"/>
      <c r="NPD233" s="47"/>
      <c r="NPE233" s="47"/>
      <c r="NPF233" s="47"/>
      <c r="NPG233" s="47"/>
      <c r="NPH233" s="47"/>
      <c r="NPI233" s="47"/>
      <c r="NPJ233" s="47"/>
      <c r="NPK233" s="47"/>
      <c r="NPL233" s="47"/>
      <c r="NPM233" s="47"/>
      <c r="NPN233" s="47"/>
      <c r="NPO233" s="47"/>
      <c r="NPP233" s="47"/>
      <c r="NPQ233" s="47"/>
      <c r="NPR233" s="47"/>
      <c r="NPS233" s="47"/>
      <c r="NPT233" s="47"/>
      <c r="NPU233" s="47"/>
      <c r="NPV233" s="47"/>
      <c r="NPW233" s="47"/>
      <c r="NPX233" s="47"/>
      <c r="NPY233" s="47"/>
      <c r="NPZ233" s="47"/>
      <c r="NQA233" s="47"/>
      <c r="NQB233" s="47"/>
      <c r="NQC233" s="47"/>
      <c r="NQD233" s="47"/>
      <c r="NQE233" s="47"/>
      <c r="NQF233" s="47"/>
      <c r="NQG233" s="47"/>
      <c r="NQH233" s="47"/>
      <c r="NQI233" s="47"/>
      <c r="NQJ233" s="47"/>
      <c r="NQK233" s="47"/>
      <c r="NQL233" s="47"/>
      <c r="NQM233" s="47"/>
      <c r="NQN233" s="47"/>
      <c r="NQO233" s="47"/>
      <c r="NQP233" s="47"/>
      <c r="NQQ233" s="47"/>
      <c r="NQR233" s="47"/>
      <c r="NQS233" s="47"/>
      <c r="NQT233" s="47"/>
      <c r="NQU233" s="47"/>
      <c r="NQV233" s="47"/>
      <c r="NQW233" s="47"/>
      <c r="NQX233" s="47"/>
      <c r="NQY233" s="47"/>
      <c r="NQZ233" s="47"/>
      <c r="NRA233" s="47"/>
      <c r="NRB233" s="47"/>
      <c r="NRC233" s="47"/>
      <c r="NRD233" s="47"/>
      <c r="NRE233" s="47"/>
      <c r="NRF233" s="47"/>
      <c r="NRG233" s="47"/>
      <c r="NRH233" s="47"/>
      <c r="NRI233" s="47"/>
      <c r="NRJ233" s="47"/>
      <c r="NRK233" s="47"/>
      <c r="NRL233" s="47"/>
      <c r="NRM233" s="47"/>
      <c r="NRN233" s="47"/>
      <c r="NRO233" s="47"/>
      <c r="NRP233" s="47"/>
      <c r="NRQ233" s="47"/>
      <c r="NRR233" s="47"/>
      <c r="NRS233" s="47"/>
      <c r="NRT233" s="47"/>
      <c r="NRU233" s="47"/>
      <c r="NRV233" s="47"/>
      <c r="NRW233" s="47"/>
      <c r="NRX233" s="47"/>
      <c r="NRY233" s="47"/>
      <c r="NRZ233" s="47"/>
      <c r="NSA233" s="47"/>
      <c r="NSB233" s="47"/>
      <c r="NSC233" s="47"/>
      <c r="NSD233" s="47"/>
      <c r="NSE233" s="47"/>
      <c r="NSF233" s="47"/>
      <c r="NSG233" s="47"/>
      <c r="NSH233" s="47"/>
      <c r="NSI233" s="47"/>
      <c r="NSJ233" s="47"/>
      <c r="NSK233" s="47"/>
      <c r="NSL233" s="47"/>
      <c r="NSM233" s="47"/>
      <c r="NSN233" s="47"/>
      <c r="NSO233" s="47"/>
      <c r="NSP233" s="47"/>
      <c r="NSQ233" s="47"/>
      <c r="NSR233" s="47"/>
      <c r="NSS233" s="47"/>
      <c r="NST233" s="47"/>
      <c r="NSU233" s="47"/>
      <c r="NSV233" s="47"/>
      <c r="NSW233" s="47"/>
      <c r="NSX233" s="47"/>
      <c r="NSY233" s="47"/>
      <c r="NSZ233" s="47"/>
      <c r="NTA233" s="47"/>
      <c r="NTB233" s="47"/>
      <c r="NTC233" s="47"/>
      <c r="NTD233" s="47"/>
      <c r="NTE233" s="47"/>
      <c r="NTF233" s="47"/>
      <c r="NTG233" s="47"/>
      <c r="NTH233" s="47"/>
      <c r="NTI233" s="47"/>
      <c r="NTJ233" s="47"/>
      <c r="NTK233" s="47"/>
      <c r="NTL233" s="47"/>
      <c r="NTM233" s="47"/>
      <c r="NTN233" s="47"/>
      <c r="NTO233" s="47"/>
      <c r="NTP233" s="47"/>
      <c r="NTQ233" s="47"/>
      <c r="NTR233" s="47"/>
      <c r="NTS233" s="47"/>
      <c r="NTT233" s="47"/>
      <c r="NTU233" s="47"/>
      <c r="NTV233" s="47"/>
      <c r="NTW233" s="47"/>
      <c r="NTX233" s="47"/>
      <c r="NTY233" s="47"/>
      <c r="NTZ233" s="47"/>
      <c r="NUA233" s="47"/>
      <c r="NUB233" s="47"/>
      <c r="NUC233" s="47"/>
      <c r="NUD233" s="47"/>
      <c r="NUE233" s="47"/>
      <c r="NUF233" s="47"/>
      <c r="NUG233" s="47"/>
      <c r="NUH233" s="47"/>
      <c r="NUI233" s="47"/>
      <c r="NUJ233" s="47"/>
      <c r="NUK233" s="47"/>
      <c r="NUL233" s="47"/>
      <c r="NUM233" s="47"/>
      <c r="NUN233" s="47"/>
      <c r="NUO233" s="47"/>
      <c r="NUP233" s="47"/>
      <c r="NUQ233" s="47"/>
      <c r="NUR233" s="47"/>
      <c r="NUS233" s="47"/>
      <c r="NUT233" s="47"/>
      <c r="NUU233" s="47"/>
      <c r="NUV233" s="47"/>
      <c r="NUW233" s="47"/>
      <c r="NUX233" s="47"/>
      <c r="NUY233" s="47"/>
      <c r="NUZ233" s="47"/>
      <c r="NVA233" s="47"/>
      <c r="NVB233" s="47"/>
      <c r="NVC233" s="47"/>
      <c r="NVD233" s="47"/>
      <c r="NVE233" s="47"/>
      <c r="NVF233" s="47"/>
      <c r="NVG233" s="47"/>
      <c r="NVH233" s="47"/>
      <c r="NVI233" s="47"/>
      <c r="NVJ233" s="47"/>
      <c r="NVK233" s="47"/>
      <c r="NVL233" s="47"/>
      <c r="NVM233" s="47"/>
      <c r="NVN233" s="47"/>
      <c r="NVO233" s="47"/>
      <c r="NVP233" s="47"/>
      <c r="NVQ233" s="47"/>
      <c r="NVR233" s="47"/>
      <c r="NVS233" s="47"/>
      <c r="NVT233" s="47"/>
      <c r="NVU233" s="47"/>
      <c r="NVV233" s="47"/>
      <c r="NVW233" s="47"/>
      <c r="NVX233" s="47"/>
      <c r="NVY233" s="47"/>
      <c r="NVZ233" s="47"/>
      <c r="NWA233" s="47"/>
      <c r="NWB233" s="47"/>
      <c r="NWC233" s="47"/>
      <c r="NWD233" s="47"/>
      <c r="NWE233" s="47"/>
      <c r="NWF233" s="47"/>
      <c r="NWG233" s="47"/>
      <c r="NWH233" s="47"/>
      <c r="NWI233" s="47"/>
      <c r="NWJ233" s="47"/>
      <c r="NWK233" s="47"/>
      <c r="NWL233" s="47"/>
      <c r="NWM233" s="47"/>
      <c r="NWN233" s="47"/>
      <c r="NWO233" s="47"/>
      <c r="NWP233" s="47"/>
      <c r="NWQ233" s="47"/>
      <c r="NWR233" s="47"/>
      <c r="NWS233" s="47"/>
      <c r="NWT233" s="47"/>
      <c r="NWU233" s="47"/>
      <c r="NWV233" s="47"/>
      <c r="NWW233" s="47"/>
      <c r="NWX233" s="47"/>
      <c r="NWY233" s="47"/>
      <c r="NWZ233" s="47"/>
      <c r="NXA233" s="47"/>
      <c r="NXB233" s="47"/>
      <c r="NXC233" s="47"/>
      <c r="NXD233" s="47"/>
      <c r="NXE233" s="47"/>
      <c r="NXF233" s="47"/>
      <c r="NXG233" s="47"/>
      <c r="NXH233" s="47"/>
      <c r="NXI233" s="47"/>
      <c r="NXJ233" s="47"/>
      <c r="NXK233" s="47"/>
      <c r="NXL233" s="47"/>
      <c r="NXM233" s="47"/>
      <c r="NXN233" s="47"/>
      <c r="NXO233" s="47"/>
      <c r="NXP233" s="47"/>
      <c r="NXQ233" s="47"/>
      <c r="NXR233" s="47"/>
      <c r="NXS233" s="47"/>
      <c r="NXT233" s="47"/>
      <c r="NXU233" s="47"/>
      <c r="NXV233" s="47"/>
      <c r="NXW233" s="47"/>
      <c r="NXX233" s="47"/>
      <c r="NXY233" s="47"/>
      <c r="NXZ233" s="47"/>
      <c r="NYA233" s="47"/>
      <c r="NYB233" s="47"/>
      <c r="NYC233" s="47"/>
      <c r="NYD233" s="47"/>
      <c r="NYE233" s="47"/>
      <c r="NYF233" s="47"/>
      <c r="NYG233" s="47"/>
      <c r="NYH233" s="47"/>
      <c r="NYI233" s="47"/>
      <c r="NYJ233" s="47"/>
      <c r="NYK233" s="47"/>
      <c r="NYL233" s="47"/>
      <c r="NYM233" s="47"/>
      <c r="NYN233" s="47"/>
      <c r="NYO233" s="47"/>
      <c r="NYP233" s="47"/>
      <c r="NYQ233" s="47"/>
      <c r="NYR233" s="47"/>
      <c r="NYS233" s="47"/>
      <c r="NYT233" s="47"/>
      <c r="NYU233" s="47"/>
      <c r="NYV233" s="47"/>
      <c r="NYW233" s="47"/>
      <c r="NYX233" s="47"/>
      <c r="NYY233" s="47"/>
      <c r="NYZ233" s="47"/>
      <c r="NZA233" s="47"/>
      <c r="NZB233" s="47"/>
      <c r="NZC233" s="47"/>
      <c r="NZD233" s="47"/>
      <c r="NZE233" s="47"/>
      <c r="NZF233" s="47"/>
      <c r="NZG233" s="47"/>
      <c r="NZH233" s="47"/>
      <c r="NZI233" s="47"/>
      <c r="NZJ233" s="47"/>
      <c r="NZK233" s="47"/>
      <c r="NZL233" s="47"/>
      <c r="NZM233" s="47"/>
      <c r="NZN233" s="47"/>
      <c r="NZO233" s="47"/>
      <c r="NZP233" s="47"/>
      <c r="NZQ233" s="47"/>
      <c r="NZR233" s="47"/>
      <c r="NZS233" s="47"/>
      <c r="NZT233" s="47"/>
      <c r="NZU233" s="47"/>
      <c r="NZV233" s="47"/>
      <c r="NZW233" s="47"/>
      <c r="NZX233" s="47"/>
      <c r="NZY233" s="47"/>
      <c r="NZZ233" s="47"/>
      <c r="OAA233" s="47"/>
      <c r="OAB233" s="47"/>
      <c r="OAC233" s="47"/>
      <c r="OAD233" s="47"/>
      <c r="OAE233" s="47"/>
      <c r="OAF233" s="47"/>
      <c r="OAG233" s="47"/>
      <c r="OAH233" s="47"/>
      <c r="OAI233" s="47"/>
      <c r="OAJ233" s="47"/>
      <c r="OAK233" s="47"/>
      <c r="OAL233" s="47"/>
      <c r="OAM233" s="47"/>
      <c r="OAN233" s="47"/>
      <c r="OAO233" s="47"/>
      <c r="OAP233" s="47"/>
      <c r="OAQ233" s="47"/>
      <c r="OAR233" s="47"/>
      <c r="OAS233" s="47"/>
      <c r="OAT233" s="47"/>
      <c r="OAU233" s="47"/>
      <c r="OAV233" s="47"/>
      <c r="OAW233" s="47"/>
      <c r="OAX233" s="47"/>
      <c r="OAY233" s="47"/>
      <c r="OAZ233" s="47"/>
      <c r="OBA233" s="47"/>
      <c r="OBB233" s="47"/>
      <c r="OBC233" s="47"/>
      <c r="OBD233" s="47"/>
      <c r="OBE233" s="47"/>
      <c r="OBF233" s="47"/>
      <c r="OBG233" s="47"/>
      <c r="OBH233" s="47"/>
      <c r="OBI233" s="47"/>
      <c r="OBJ233" s="47"/>
      <c r="OBK233" s="47"/>
      <c r="OBL233" s="47"/>
      <c r="OBM233" s="47"/>
      <c r="OBN233" s="47"/>
      <c r="OBO233" s="47"/>
      <c r="OBP233" s="47"/>
      <c r="OBQ233" s="47"/>
      <c r="OBR233" s="47"/>
      <c r="OBS233" s="47"/>
      <c r="OBT233" s="47"/>
      <c r="OBU233" s="47"/>
      <c r="OBV233" s="47"/>
      <c r="OBW233" s="47"/>
      <c r="OBX233" s="47"/>
      <c r="OBY233" s="47"/>
      <c r="OBZ233" s="47"/>
      <c r="OCA233" s="47"/>
      <c r="OCB233" s="47"/>
      <c r="OCC233" s="47"/>
      <c r="OCD233" s="47"/>
      <c r="OCE233" s="47"/>
      <c r="OCF233" s="47"/>
      <c r="OCG233" s="47"/>
      <c r="OCH233" s="47"/>
      <c r="OCI233" s="47"/>
      <c r="OCJ233" s="47"/>
      <c r="OCK233" s="47"/>
      <c r="OCL233" s="47"/>
      <c r="OCM233" s="47"/>
      <c r="OCN233" s="47"/>
      <c r="OCO233" s="47"/>
      <c r="OCP233" s="47"/>
      <c r="OCQ233" s="47"/>
      <c r="OCR233" s="47"/>
      <c r="OCS233" s="47"/>
      <c r="OCT233" s="47"/>
      <c r="OCU233" s="47"/>
      <c r="OCV233" s="47"/>
      <c r="OCW233" s="47"/>
      <c r="OCX233" s="47"/>
      <c r="OCY233" s="47"/>
      <c r="OCZ233" s="47"/>
      <c r="ODA233" s="47"/>
      <c r="ODB233" s="47"/>
      <c r="ODC233" s="47"/>
      <c r="ODD233" s="47"/>
      <c r="ODE233" s="47"/>
      <c r="ODF233" s="47"/>
      <c r="ODG233" s="47"/>
      <c r="ODH233" s="47"/>
      <c r="ODI233" s="47"/>
      <c r="ODJ233" s="47"/>
      <c r="ODK233" s="47"/>
      <c r="ODL233" s="47"/>
      <c r="ODM233" s="47"/>
      <c r="ODN233" s="47"/>
      <c r="ODO233" s="47"/>
      <c r="ODP233" s="47"/>
      <c r="ODQ233" s="47"/>
      <c r="ODR233" s="47"/>
      <c r="ODS233" s="47"/>
      <c r="ODT233" s="47"/>
      <c r="ODU233" s="47"/>
      <c r="ODV233" s="47"/>
      <c r="ODW233" s="47"/>
      <c r="ODX233" s="47"/>
      <c r="ODY233" s="47"/>
      <c r="ODZ233" s="47"/>
      <c r="OEA233" s="47"/>
      <c r="OEB233" s="47"/>
      <c r="OEC233" s="47"/>
      <c r="OED233" s="47"/>
      <c r="OEE233" s="47"/>
      <c r="OEF233" s="47"/>
      <c r="OEG233" s="47"/>
      <c r="OEH233" s="47"/>
      <c r="OEI233" s="47"/>
      <c r="OEJ233" s="47"/>
      <c r="OEK233" s="47"/>
      <c r="OEL233" s="47"/>
      <c r="OEM233" s="47"/>
      <c r="OEN233" s="47"/>
      <c r="OEO233" s="47"/>
      <c r="OEP233" s="47"/>
      <c r="OEQ233" s="47"/>
      <c r="OER233" s="47"/>
      <c r="OES233" s="47"/>
      <c r="OET233" s="47"/>
      <c r="OEU233" s="47"/>
      <c r="OEV233" s="47"/>
      <c r="OEW233" s="47"/>
      <c r="OEX233" s="47"/>
      <c r="OEY233" s="47"/>
      <c r="OEZ233" s="47"/>
      <c r="OFA233" s="47"/>
      <c r="OFB233" s="47"/>
      <c r="OFC233" s="47"/>
      <c r="OFD233" s="47"/>
      <c r="OFE233" s="47"/>
      <c r="OFF233" s="47"/>
      <c r="OFG233" s="47"/>
      <c r="OFH233" s="47"/>
      <c r="OFI233" s="47"/>
      <c r="OFJ233" s="47"/>
      <c r="OFK233" s="47"/>
      <c r="OFL233" s="47"/>
      <c r="OFM233" s="47"/>
      <c r="OFN233" s="47"/>
      <c r="OFO233" s="47"/>
      <c r="OFP233" s="47"/>
      <c r="OFQ233" s="47"/>
      <c r="OFR233" s="47"/>
      <c r="OFS233" s="47"/>
      <c r="OFT233" s="47"/>
      <c r="OFU233" s="47"/>
      <c r="OFV233" s="47"/>
      <c r="OFW233" s="47"/>
      <c r="OFX233" s="47"/>
      <c r="OFY233" s="47"/>
      <c r="OFZ233" s="47"/>
      <c r="OGA233" s="47"/>
      <c r="OGB233" s="47"/>
      <c r="OGC233" s="47"/>
      <c r="OGD233" s="47"/>
      <c r="OGE233" s="47"/>
      <c r="OGF233" s="47"/>
      <c r="OGG233" s="47"/>
      <c r="OGH233" s="47"/>
      <c r="OGI233" s="47"/>
      <c r="OGJ233" s="47"/>
      <c r="OGK233" s="47"/>
      <c r="OGL233" s="47"/>
      <c r="OGM233" s="47"/>
      <c r="OGN233" s="47"/>
      <c r="OGO233" s="47"/>
      <c r="OGP233" s="47"/>
      <c r="OGQ233" s="47"/>
      <c r="OGR233" s="47"/>
      <c r="OGS233" s="47"/>
      <c r="OGT233" s="47"/>
      <c r="OGU233" s="47"/>
      <c r="OGV233" s="47"/>
      <c r="OGW233" s="47"/>
      <c r="OGX233" s="47"/>
      <c r="OGY233" s="47"/>
      <c r="OGZ233" s="47"/>
      <c r="OHA233" s="47"/>
      <c r="OHB233" s="47"/>
      <c r="OHC233" s="47"/>
      <c r="OHD233" s="47"/>
      <c r="OHE233" s="47"/>
      <c r="OHF233" s="47"/>
      <c r="OHG233" s="47"/>
      <c r="OHH233" s="47"/>
      <c r="OHI233" s="47"/>
      <c r="OHJ233" s="47"/>
      <c r="OHK233" s="47"/>
      <c r="OHL233" s="47"/>
      <c r="OHM233" s="47"/>
      <c r="OHN233" s="47"/>
      <c r="OHO233" s="47"/>
      <c r="OHP233" s="47"/>
      <c r="OHQ233" s="47"/>
      <c r="OHR233" s="47"/>
      <c r="OHS233" s="47"/>
      <c r="OHT233" s="47"/>
      <c r="OHU233" s="47"/>
      <c r="OHV233" s="47"/>
      <c r="OHW233" s="47"/>
      <c r="OHX233" s="47"/>
      <c r="OHY233" s="47"/>
      <c r="OHZ233" s="47"/>
      <c r="OIA233" s="47"/>
      <c r="OIB233" s="47"/>
      <c r="OIC233" s="47"/>
      <c r="OID233" s="47"/>
      <c r="OIE233" s="47"/>
      <c r="OIF233" s="47"/>
      <c r="OIG233" s="47"/>
      <c r="OIH233" s="47"/>
      <c r="OII233" s="47"/>
      <c r="OIJ233" s="47"/>
      <c r="OIK233" s="47"/>
      <c r="OIL233" s="47"/>
      <c r="OIM233" s="47"/>
      <c r="OIN233" s="47"/>
      <c r="OIO233" s="47"/>
      <c r="OIP233" s="47"/>
      <c r="OIQ233" s="47"/>
      <c r="OIR233" s="47"/>
      <c r="OIS233" s="47"/>
      <c r="OIT233" s="47"/>
      <c r="OIU233" s="47"/>
      <c r="OIV233" s="47"/>
      <c r="OIW233" s="47"/>
      <c r="OIX233" s="47"/>
      <c r="OIY233" s="47"/>
      <c r="OIZ233" s="47"/>
      <c r="OJA233" s="47"/>
      <c r="OJB233" s="47"/>
      <c r="OJC233" s="47"/>
      <c r="OJD233" s="47"/>
      <c r="OJE233" s="47"/>
      <c r="OJF233" s="47"/>
      <c r="OJG233" s="47"/>
      <c r="OJH233" s="47"/>
      <c r="OJI233" s="47"/>
      <c r="OJJ233" s="47"/>
      <c r="OJK233" s="47"/>
      <c r="OJL233" s="47"/>
      <c r="OJM233" s="47"/>
      <c r="OJN233" s="47"/>
      <c r="OJO233" s="47"/>
      <c r="OJP233" s="47"/>
      <c r="OJQ233" s="47"/>
      <c r="OJR233" s="47"/>
      <c r="OJS233" s="47"/>
      <c r="OJT233" s="47"/>
      <c r="OJU233" s="47"/>
      <c r="OJV233" s="47"/>
      <c r="OJW233" s="47"/>
      <c r="OJX233" s="47"/>
      <c r="OJY233" s="47"/>
      <c r="OJZ233" s="47"/>
      <c r="OKA233" s="47"/>
      <c r="OKB233" s="47"/>
      <c r="OKC233" s="47"/>
      <c r="OKD233" s="47"/>
      <c r="OKE233" s="47"/>
      <c r="OKF233" s="47"/>
      <c r="OKG233" s="47"/>
      <c r="OKH233" s="47"/>
      <c r="OKI233" s="47"/>
      <c r="OKJ233" s="47"/>
      <c r="OKK233" s="47"/>
      <c r="OKL233" s="47"/>
      <c r="OKM233" s="47"/>
      <c r="OKN233" s="47"/>
      <c r="OKO233" s="47"/>
      <c r="OKP233" s="47"/>
      <c r="OKQ233" s="47"/>
      <c r="OKR233" s="47"/>
      <c r="OKS233" s="47"/>
      <c r="OKT233" s="47"/>
      <c r="OKU233" s="47"/>
      <c r="OKV233" s="47"/>
      <c r="OKW233" s="47"/>
      <c r="OKX233" s="47"/>
      <c r="OKY233" s="47"/>
      <c r="OKZ233" s="47"/>
      <c r="OLA233" s="47"/>
      <c r="OLB233" s="47"/>
      <c r="OLC233" s="47"/>
      <c r="OLD233" s="47"/>
      <c r="OLE233" s="47"/>
      <c r="OLF233" s="47"/>
      <c r="OLG233" s="47"/>
      <c r="OLH233" s="47"/>
      <c r="OLI233" s="47"/>
      <c r="OLJ233" s="47"/>
      <c r="OLK233" s="47"/>
      <c r="OLL233" s="47"/>
      <c r="OLM233" s="47"/>
      <c r="OLN233" s="47"/>
      <c r="OLO233" s="47"/>
      <c r="OLP233" s="47"/>
      <c r="OLQ233" s="47"/>
      <c r="OLR233" s="47"/>
      <c r="OLS233" s="47"/>
      <c r="OLT233" s="47"/>
      <c r="OLU233" s="47"/>
      <c r="OLV233" s="47"/>
      <c r="OLW233" s="47"/>
      <c r="OLX233" s="47"/>
      <c r="OLY233" s="47"/>
      <c r="OLZ233" s="47"/>
      <c r="OMA233" s="47"/>
      <c r="OMB233" s="47"/>
      <c r="OMC233" s="47"/>
      <c r="OMD233" s="47"/>
      <c r="OME233" s="47"/>
      <c r="OMF233" s="47"/>
      <c r="OMG233" s="47"/>
      <c r="OMH233" s="47"/>
      <c r="OMI233" s="47"/>
      <c r="OMJ233" s="47"/>
      <c r="OMK233" s="47"/>
      <c r="OML233" s="47"/>
      <c r="OMM233" s="47"/>
      <c r="OMN233" s="47"/>
      <c r="OMO233" s="47"/>
      <c r="OMP233" s="47"/>
      <c r="OMQ233" s="47"/>
      <c r="OMR233" s="47"/>
      <c r="OMS233" s="47"/>
      <c r="OMT233" s="47"/>
      <c r="OMU233" s="47"/>
      <c r="OMV233" s="47"/>
      <c r="OMW233" s="47"/>
      <c r="OMX233" s="47"/>
      <c r="OMY233" s="47"/>
      <c r="OMZ233" s="47"/>
      <c r="ONA233" s="47"/>
      <c r="ONB233" s="47"/>
      <c r="ONC233" s="47"/>
      <c r="OND233" s="47"/>
      <c r="ONE233" s="47"/>
      <c r="ONF233" s="47"/>
      <c r="ONG233" s="47"/>
      <c r="ONH233" s="47"/>
      <c r="ONI233" s="47"/>
      <c r="ONJ233" s="47"/>
      <c r="ONK233" s="47"/>
      <c r="ONL233" s="47"/>
      <c r="ONM233" s="47"/>
      <c r="ONN233" s="47"/>
      <c r="ONO233" s="47"/>
      <c r="ONP233" s="47"/>
      <c r="ONQ233" s="47"/>
      <c r="ONR233" s="47"/>
      <c r="ONS233" s="47"/>
      <c r="ONT233" s="47"/>
      <c r="ONU233" s="47"/>
      <c r="ONV233" s="47"/>
      <c r="ONW233" s="47"/>
      <c r="ONX233" s="47"/>
      <c r="ONY233" s="47"/>
      <c r="ONZ233" s="47"/>
      <c r="OOA233" s="47"/>
      <c r="OOB233" s="47"/>
      <c r="OOC233" s="47"/>
      <c r="OOD233" s="47"/>
      <c r="OOE233" s="47"/>
      <c r="OOF233" s="47"/>
      <c r="OOG233" s="47"/>
      <c r="OOH233" s="47"/>
      <c r="OOI233" s="47"/>
      <c r="OOJ233" s="47"/>
      <c r="OOK233" s="47"/>
      <c r="OOL233" s="47"/>
      <c r="OOM233" s="47"/>
      <c r="OON233" s="47"/>
      <c r="OOO233" s="47"/>
      <c r="OOP233" s="47"/>
      <c r="OOQ233" s="47"/>
      <c r="OOR233" s="47"/>
      <c r="OOS233" s="47"/>
      <c r="OOT233" s="47"/>
      <c r="OOU233" s="47"/>
      <c r="OOV233" s="47"/>
      <c r="OOW233" s="47"/>
      <c r="OOX233" s="47"/>
      <c r="OOY233" s="47"/>
      <c r="OOZ233" s="47"/>
      <c r="OPA233" s="47"/>
      <c r="OPB233" s="47"/>
      <c r="OPC233" s="47"/>
      <c r="OPD233" s="47"/>
      <c r="OPE233" s="47"/>
      <c r="OPF233" s="47"/>
      <c r="OPG233" s="47"/>
      <c r="OPH233" s="47"/>
      <c r="OPI233" s="47"/>
      <c r="OPJ233" s="47"/>
      <c r="OPK233" s="47"/>
      <c r="OPL233" s="47"/>
      <c r="OPM233" s="47"/>
      <c r="OPN233" s="47"/>
      <c r="OPO233" s="47"/>
      <c r="OPP233" s="47"/>
      <c r="OPQ233" s="47"/>
      <c r="OPR233" s="47"/>
      <c r="OPS233" s="47"/>
      <c r="OPT233" s="47"/>
      <c r="OPU233" s="47"/>
      <c r="OPV233" s="47"/>
      <c r="OPW233" s="47"/>
      <c r="OPX233" s="47"/>
      <c r="OPY233" s="47"/>
      <c r="OPZ233" s="47"/>
      <c r="OQA233" s="47"/>
      <c r="OQB233" s="47"/>
      <c r="OQC233" s="47"/>
      <c r="OQD233" s="47"/>
      <c r="OQE233" s="47"/>
      <c r="OQF233" s="47"/>
      <c r="OQG233" s="47"/>
      <c r="OQH233" s="47"/>
      <c r="OQI233" s="47"/>
      <c r="OQJ233" s="47"/>
      <c r="OQK233" s="47"/>
      <c r="OQL233" s="47"/>
      <c r="OQM233" s="47"/>
      <c r="OQN233" s="47"/>
      <c r="OQO233" s="47"/>
      <c r="OQP233" s="47"/>
      <c r="OQQ233" s="47"/>
      <c r="OQR233" s="47"/>
      <c r="OQS233" s="47"/>
      <c r="OQT233" s="47"/>
      <c r="OQU233" s="47"/>
      <c r="OQV233" s="47"/>
      <c r="OQW233" s="47"/>
      <c r="OQX233" s="47"/>
      <c r="OQY233" s="47"/>
      <c r="OQZ233" s="47"/>
      <c r="ORA233" s="47"/>
      <c r="ORB233" s="47"/>
      <c r="ORC233" s="47"/>
      <c r="ORD233" s="47"/>
      <c r="ORE233" s="47"/>
      <c r="ORF233" s="47"/>
      <c r="ORG233" s="47"/>
      <c r="ORH233" s="47"/>
      <c r="ORI233" s="47"/>
      <c r="ORJ233" s="47"/>
      <c r="ORK233" s="47"/>
      <c r="ORL233" s="47"/>
      <c r="ORM233" s="47"/>
      <c r="ORN233" s="47"/>
      <c r="ORO233" s="47"/>
      <c r="ORP233" s="47"/>
      <c r="ORQ233" s="47"/>
      <c r="ORR233" s="47"/>
      <c r="ORS233" s="47"/>
      <c r="ORT233" s="47"/>
      <c r="ORU233" s="47"/>
      <c r="ORV233" s="47"/>
      <c r="ORW233" s="47"/>
      <c r="ORX233" s="47"/>
      <c r="ORY233" s="47"/>
      <c r="ORZ233" s="47"/>
      <c r="OSA233" s="47"/>
      <c r="OSB233" s="47"/>
      <c r="OSC233" s="47"/>
      <c r="OSD233" s="47"/>
      <c r="OSE233" s="47"/>
      <c r="OSF233" s="47"/>
      <c r="OSG233" s="47"/>
      <c r="OSH233" s="47"/>
      <c r="OSI233" s="47"/>
      <c r="OSJ233" s="47"/>
      <c r="OSK233" s="47"/>
      <c r="OSL233" s="47"/>
      <c r="OSM233" s="47"/>
      <c r="OSN233" s="47"/>
      <c r="OSO233" s="47"/>
      <c r="OSP233" s="47"/>
      <c r="OSQ233" s="47"/>
      <c r="OSR233" s="47"/>
      <c r="OSS233" s="47"/>
      <c r="OST233" s="47"/>
      <c r="OSU233" s="47"/>
      <c r="OSV233" s="47"/>
      <c r="OSW233" s="47"/>
      <c r="OSX233" s="47"/>
      <c r="OSY233" s="47"/>
      <c r="OSZ233" s="47"/>
      <c r="OTA233" s="47"/>
      <c r="OTB233" s="47"/>
      <c r="OTC233" s="47"/>
      <c r="OTD233" s="47"/>
      <c r="OTE233" s="47"/>
      <c r="OTF233" s="47"/>
      <c r="OTG233" s="47"/>
      <c r="OTH233" s="47"/>
      <c r="OTI233" s="47"/>
      <c r="OTJ233" s="47"/>
      <c r="OTK233" s="47"/>
      <c r="OTL233" s="47"/>
      <c r="OTM233" s="47"/>
      <c r="OTN233" s="47"/>
      <c r="OTO233" s="47"/>
      <c r="OTP233" s="47"/>
      <c r="OTQ233" s="47"/>
      <c r="OTR233" s="47"/>
      <c r="OTS233" s="47"/>
      <c r="OTT233" s="47"/>
      <c r="OTU233" s="47"/>
      <c r="OTV233" s="47"/>
      <c r="OTW233" s="47"/>
      <c r="OTX233" s="47"/>
      <c r="OTY233" s="47"/>
      <c r="OTZ233" s="47"/>
      <c r="OUA233" s="47"/>
      <c r="OUB233" s="47"/>
      <c r="OUC233" s="47"/>
      <c r="OUD233" s="47"/>
      <c r="OUE233" s="47"/>
      <c r="OUF233" s="47"/>
      <c r="OUG233" s="47"/>
      <c r="OUH233" s="47"/>
      <c r="OUI233" s="47"/>
      <c r="OUJ233" s="47"/>
      <c r="OUK233" s="47"/>
      <c r="OUL233" s="47"/>
      <c r="OUM233" s="47"/>
      <c r="OUN233" s="47"/>
      <c r="OUO233" s="47"/>
      <c r="OUP233" s="47"/>
      <c r="OUQ233" s="47"/>
      <c r="OUR233" s="47"/>
      <c r="OUS233" s="47"/>
      <c r="OUT233" s="47"/>
      <c r="OUU233" s="47"/>
      <c r="OUV233" s="47"/>
      <c r="OUW233" s="47"/>
      <c r="OUX233" s="47"/>
      <c r="OUY233" s="47"/>
      <c r="OUZ233" s="47"/>
      <c r="OVA233" s="47"/>
      <c r="OVB233" s="47"/>
      <c r="OVC233" s="47"/>
      <c r="OVD233" s="47"/>
      <c r="OVE233" s="47"/>
      <c r="OVF233" s="47"/>
      <c r="OVG233" s="47"/>
      <c r="OVH233" s="47"/>
      <c r="OVI233" s="47"/>
      <c r="OVJ233" s="47"/>
      <c r="OVK233" s="47"/>
      <c r="OVL233" s="47"/>
      <c r="OVM233" s="47"/>
      <c r="OVN233" s="47"/>
      <c r="OVO233" s="47"/>
      <c r="OVP233" s="47"/>
      <c r="OVQ233" s="47"/>
      <c r="OVR233" s="47"/>
      <c r="OVS233" s="47"/>
      <c r="OVT233" s="47"/>
      <c r="OVU233" s="47"/>
      <c r="OVV233" s="47"/>
      <c r="OVW233" s="47"/>
      <c r="OVX233" s="47"/>
      <c r="OVY233" s="47"/>
      <c r="OVZ233" s="47"/>
      <c r="OWA233" s="47"/>
      <c r="OWB233" s="47"/>
      <c r="OWC233" s="47"/>
      <c r="OWD233" s="47"/>
      <c r="OWE233" s="47"/>
      <c r="OWF233" s="47"/>
      <c r="OWG233" s="47"/>
      <c r="OWH233" s="47"/>
      <c r="OWI233" s="47"/>
      <c r="OWJ233" s="47"/>
      <c r="OWK233" s="47"/>
      <c r="OWL233" s="47"/>
      <c r="OWM233" s="47"/>
      <c r="OWN233" s="47"/>
      <c r="OWO233" s="47"/>
      <c r="OWP233" s="47"/>
      <c r="OWQ233" s="47"/>
      <c r="OWR233" s="47"/>
      <c r="OWS233" s="47"/>
      <c r="OWT233" s="47"/>
      <c r="OWU233" s="47"/>
      <c r="OWV233" s="47"/>
      <c r="OWW233" s="47"/>
      <c r="OWX233" s="47"/>
      <c r="OWY233" s="47"/>
      <c r="OWZ233" s="47"/>
      <c r="OXA233" s="47"/>
      <c r="OXB233" s="47"/>
      <c r="OXC233" s="47"/>
      <c r="OXD233" s="47"/>
      <c r="OXE233" s="47"/>
      <c r="OXF233" s="47"/>
      <c r="OXG233" s="47"/>
      <c r="OXH233" s="47"/>
      <c r="OXI233" s="47"/>
      <c r="OXJ233" s="47"/>
      <c r="OXK233" s="47"/>
      <c r="OXL233" s="47"/>
      <c r="OXM233" s="47"/>
      <c r="OXN233" s="47"/>
      <c r="OXO233" s="47"/>
      <c r="OXP233" s="47"/>
      <c r="OXQ233" s="47"/>
      <c r="OXR233" s="47"/>
      <c r="OXS233" s="47"/>
      <c r="OXT233" s="47"/>
      <c r="OXU233" s="47"/>
      <c r="OXV233" s="47"/>
      <c r="OXW233" s="47"/>
      <c r="OXX233" s="47"/>
      <c r="OXY233" s="47"/>
      <c r="OXZ233" s="47"/>
      <c r="OYA233" s="47"/>
      <c r="OYB233" s="47"/>
      <c r="OYC233" s="47"/>
      <c r="OYD233" s="47"/>
      <c r="OYE233" s="47"/>
      <c r="OYF233" s="47"/>
      <c r="OYG233" s="47"/>
      <c r="OYH233" s="47"/>
      <c r="OYI233" s="47"/>
      <c r="OYJ233" s="47"/>
      <c r="OYK233" s="47"/>
      <c r="OYL233" s="47"/>
      <c r="OYM233" s="47"/>
      <c r="OYN233" s="47"/>
      <c r="OYO233" s="47"/>
      <c r="OYP233" s="47"/>
      <c r="OYQ233" s="47"/>
      <c r="OYR233" s="47"/>
      <c r="OYS233" s="47"/>
      <c r="OYT233" s="47"/>
      <c r="OYU233" s="47"/>
      <c r="OYV233" s="47"/>
      <c r="OYW233" s="47"/>
      <c r="OYX233" s="47"/>
      <c r="OYY233" s="47"/>
      <c r="OYZ233" s="47"/>
      <c r="OZA233" s="47"/>
      <c r="OZB233" s="47"/>
      <c r="OZC233" s="47"/>
      <c r="OZD233" s="47"/>
      <c r="OZE233" s="47"/>
      <c r="OZF233" s="47"/>
      <c r="OZG233" s="47"/>
      <c r="OZH233" s="47"/>
      <c r="OZI233" s="47"/>
      <c r="OZJ233" s="47"/>
      <c r="OZK233" s="47"/>
      <c r="OZL233" s="47"/>
      <c r="OZM233" s="47"/>
      <c r="OZN233" s="47"/>
      <c r="OZO233" s="47"/>
      <c r="OZP233" s="47"/>
      <c r="OZQ233" s="47"/>
      <c r="OZR233" s="47"/>
      <c r="OZS233" s="47"/>
      <c r="OZT233" s="47"/>
      <c r="OZU233" s="47"/>
      <c r="OZV233" s="47"/>
      <c r="OZW233" s="47"/>
      <c r="OZX233" s="47"/>
      <c r="OZY233" s="47"/>
      <c r="OZZ233" s="47"/>
      <c r="PAA233" s="47"/>
      <c r="PAB233" s="47"/>
      <c r="PAC233" s="47"/>
      <c r="PAD233" s="47"/>
      <c r="PAE233" s="47"/>
      <c r="PAF233" s="47"/>
      <c r="PAG233" s="47"/>
      <c r="PAH233" s="47"/>
      <c r="PAI233" s="47"/>
      <c r="PAJ233" s="47"/>
      <c r="PAK233" s="47"/>
      <c r="PAL233" s="47"/>
      <c r="PAM233" s="47"/>
      <c r="PAN233" s="47"/>
      <c r="PAO233" s="47"/>
      <c r="PAP233" s="47"/>
      <c r="PAQ233" s="47"/>
      <c r="PAR233" s="47"/>
      <c r="PAS233" s="47"/>
      <c r="PAT233" s="47"/>
      <c r="PAU233" s="47"/>
      <c r="PAV233" s="47"/>
      <c r="PAW233" s="47"/>
      <c r="PAX233" s="47"/>
      <c r="PAY233" s="47"/>
      <c r="PAZ233" s="47"/>
      <c r="PBA233" s="47"/>
      <c r="PBB233" s="47"/>
      <c r="PBC233" s="47"/>
      <c r="PBD233" s="47"/>
      <c r="PBE233" s="47"/>
      <c r="PBF233" s="47"/>
      <c r="PBG233" s="47"/>
      <c r="PBH233" s="47"/>
      <c r="PBI233" s="47"/>
      <c r="PBJ233" s="47"/>
      <c r="PBK233" s="47"/>
      <c r="PBL233" s="47"/>
      <c r="PBM233" s="47"/>
      <c r="PBN233" s="47"/>
      <c r="PBO233" s="47"/>
      <c r="PBP233" s="47"/>
      <c r="PBQ233" s="47"/>
      <c r="PBR233" s="47"/>
      <c r="PBS233" s="47"/>
      <c r="PBT233" s="47"/>
      <c r="PBU233" s="47"/>
      <c r="PBV233" s="47"/>
      <c r="PBW233" s="47"/>
      <c r="PBX233" s="47"/>
      <c r="PBY233" s="47"/>
      <c r="PBZ233" s="47"/>
      <c r="PCA233" s="47"/>
      <c r="PCB233" s="47"/>
      <c r="PCC233" s="47"/>
      <c r="PCD233" s="47"/>
      <c r="PCE233" s="47"/>
      <c r="PCF233" s="47"/>
      <c r="PCG233" s="47"/>
      <c r="PCH233" s="47"/>
      <c r="PCI233" s="47"/>
      <c r="PCJ233" s="47"/>
      <c r="PCK233" s="47"/>
      <c r="PCL233" s="47"/>
      <c r="PCM233" s="47"/>
      <c r="PCN233" s="47"/>
      <c r="PCO233" s="47"/>
      <c r="PCP233" s="47"/>
      <c r="PCQ233" s="47"/>
      <c r="PCR233" s="47"/>
      <c r="PCS233" s="47"/>
      <c r="PCT233" s="47"/>
      <c r="PCU233" s="47"/>
      <c r="PCV233" s="47"/>
      <c r="PCW233" s="47"/>
      <c r="PCX233" s="47"/>
      <c r="PCY233" s="47"/>
      <c r="PCZ233" s="47"/>
      <c r="PDA233" s="47"/>
      <c r="PDB233" s="47"/>
      <c r="PDC233" s="47"/>
      <c r="PDD233" s="47"/>
      <c r="PDE233" s="47"/>
      <c r="PDF233" s="47"/>
      <c r="PDG233" s="47"/>
      <c r="PDH233" s="47"/>
      <c r="PDI233" s="47"/>
      <c r="PDJ233" s="47"/>
      <c r="PDK233" s="47"/>
      <c r="PDL233" s="47"/>
      <c r="PDM233" s="47"/>
      <c r="PDN233" s="47"/>
      <c r="PDO233" s="47"/>
      <c r="PDP233" s="47"/>
      <c r="PDQ233" s="47"/>
      <c r="PDR233" s="47"/>
      <c r="PDS233" s="47"/>
      <c r="PDT233" s="47"/>
      <c r="PDU233" s="47"/>
      <c r="PDV233" s="47"/>
      <c r="PDW233" s="47"/>
      <c r="PDX233" s="47"/>
      <c r="PDY233" s="47"/>
      <c r="PDZ233" s="47"/>
      <c r="PEA233" s="47"/>
      <c r="PEB233" s="47"/>
      <c r="PEC233" s="47"/>
      <c r="PED233" s="47"/>
      <c r="PEE233" s="47"/>
      <c r="PEF233" s="47"/>
      <c r="PEG233" s="47"/>
      <c r="PEH233" s="47"/>
      <c r="PEI233" s="47"/>
      <c r="PEJ233" s="47"/>
      <c r="PEK233" s="47"/>
      <c r="PEL233" s="47"/>
      <c r="PEM233" s="47"/>
      <c r="PEN233" s="47"/>
      <c r="PEO233" s="47"/>
      <c r="PEP233" s="47"/>
      <c r="PEQ233" s="47"/>
      <c r="PER233" s="47"/>
      <c r="PES233" s="47"/>
      <c r="PET233" s="47"/>
      <c r="PEU233" s="47"/>
      <c r="PEV233" s="47"/>
      <c r="PEW233" s="47"/>
      <c r="PEX233" s="47"/>
      <c r="PEY233" s="47"/>
      <c r="PEZ233" s="47"/>
      <c r="PFA233" s="47"/>
      <c r="PFB233" s="47"/>
      <c r="PFC233" s="47"/>
      <c r="PFD233" s="47"/>
      <c r="PFE233" s="47"/>
      <c r="PFF233" s="47"/>
      <c r="PFG233" s="47"/>
      <c r="PFH233" s="47"/>
      <c r="PFI233" s="47"/>
      <c r="PFJ233" s="47"/>
      <c r="PFK233" s="47"/>
      <c r="PFL233" s="47"/>
      <c r="PFM233" s="47"/>
      <c r="PFN233" s="47"/>
      <c r="PFO233" s="47"/>
      <c r="PFP233" s="47"/>
      <c r="PFQ233" s="47"/>
      <c r="PFR233" s="47"/>
      <c r="PFS233" s="47"/>
      <c r="PFT233" s="47"/>
      <c r="PFU233" s="47"/>
      <c r="PFV233" s="47"/>
      <c r="PFW233" s="47"/>
      <c r="PFX233" s="47"/>
      <c r="PFY233" s="47"/>
      <c r="PFZ233" s="47"/>
      <c r="PGA233" s="47"/>
      <c r="PGB233" s="47"/>
      <c r="PGC233" s="47"/>
      <c r="PGD233" s="47"/>
      <c r="PGE233" s="47"/>
      <c r="PGF233" s="47"/>
      <c r="PGG233" s="47"/>
      <c r="PGH233" s="47"/>
      <c r="PGI233" s="47"/>
      <c r="PGJ233" s="47"/>
      <c r="PGK233" s="47"/>
      <c r="PGL233" s="47"/>
      <c r="PGM233" s="47"/>
      <c r="PGN233" s="47"/>
      <c r="PGO233" s="47"/>
      <c r="PGP233" s="47"/>
      <c r="PGQ233" s="47"/>
      <c r="PGR233" s="47"/>
      <c r="PGS233" s="47"/>
      <c r="PGT233" s="47"/>
      <c r="PGU233" s="47"/>
      <c r="PGV233" s="47"/>
      <c r="PGW233" s="47"/>
      <c r="PGX233" s="47"/>
      <c r="PGY233" s="47"/>
      <c r="PGZ233" s="47"/>
      <c r="PHA233" s="47"/>
      <c r="PHB233" s="47"/>
      <c r="PHC233" s="47"/>
      <c r="PHD233" s="47"/>
      <c r="PHE233" s="47"/>
      <c r="PHF233" s="47"/>
      <c r="PHG233" s="47"/>
      <c r="PHH233" s="47"/>
      <c r="PHI233" s="47"/>
      <c r="PHJ233" s="47"/>
      <c r="PHK233" s="47"/>
      <c r="PHL233" s="47"/>
      <c r="PHM233" s="47"/>
      <c r="PHN233" s="47"/>
      <c r="PHO233" s="47"/>
      <c r="PHP233" s="47"/>
      <c r="PHQ233" s="47"/>
      <c r="PHR233" s="47"/>
      <c r="PHS233" s="47"/>
      <c r="PHT233" s="47"/>
      <c r="PHU233" s="47"/>
      <c r="PHV233" s="47"/>
      <c r="PHW233" s="47"/>
      <c r="PHX233" s="47"/>
      <c r="PHY233" s="47"/>
      <c r="PHZ233" s="47"/>
      <c r="PIA233" s="47"/>
      <c r="PIB233" s="47"/>
      <c r="PIC233" s="47"/>
      <c r="PID233" s="47"/>
      <c r="PIE233" s="47"/>
      <c r="PIF233" s="47"/>
      <c r="PIG233" s="47"/>
      <c r="PIH233" s="47"/>
      <c r="PII233" s="47"/>
      <c r="PIJ233" s="47"/>
      <c r="PIK233" s="47"/>
      <c r="PIL233" s="47"/>
      <c r="PIM233" s="47"/>
      <c r="PIN233" s="47"/>
      <c r="PIO233" s="47"/>
      <c r="PIP233" s="47"/>
      <c r="PIQ233" s="47"/>
      <c r="PIR233" s="47"/>
      <c r="PIS233" s="47"/>
      <c r="PIT233" s="47"/>
      <c r="PIU233" s="47"/>
      <c r="PIV233" s="47"/>
      <c r="PIW233" s="47"/>
      <c r="PIX233" s="47"/>
      <c r="PIY233" s="47"/>
      <c r="PIZ233" s="47"/>
      <c r="PJA233" s="47"/>
      <c r="PJB233" s="47"/>
      <c r="PJC233" s="47"/>
      <c r="PJD233" s="47"/>
      <c r="PJE233" s="47"/>
      <c r="PJF233" s="47"/>
      <c r="PJG233" s="47"/>
      <c r="PJH233" s="47"/>
      <c r="PJI233" s="47"/>
      <c r="PJJ233" s="47"/>
      <c r="PJK233" s="47"/>
      <c r="PJL233" s="47"/>
      <c r="PJM233" s="47"/>
      <c r="PJN233" s="47"/>
      <c r="PJO233" s="47"/>
      <c r="PJP233" s="47"/>
      <c r="PJQ233" s="47"/>
      <c r="PJR233" s="47"/>
      <c r="PJS233" s="47"/>
      <c r="PJT233" s="47"/>
      <c r="PJU233" s="47"/>
      <c r="PJV233" s="47"/>
      <c r="PJW233" s="47"/>
      <c r="PJX233" s="47"/>
      <c r="PJY233" s="47"/>
      <c r="PJZ233" s="47"/>
      <c r="PKA233" s="47"/>
      <c r="PKB233" s="47"/>
      <c r="PKC233" s="47"/>
      <c r="PKD233" s="47"/>
      <c r="PKE233" s="47"/>
      <c r="PKF233" s="47"/>
      <c r="PKG233" s="47"/>
      <c r="PKH233" s="47"/>
      <c r="PKI233" s="47"/>
      <c r="PKJ233" s="47"/>
      <c r="PKK233" s="47"/>
      <c r="PKL233" s="47"/>
      <c r="PKM233" s="47"/>
      <c r="PKN233" s="47"/>
      <c r="PKO233" s="47"/>
      <c r="PKP233" s="47"/>
      <c r="PKQ233" s="47"/>
      <c r="PKR233" s="47"/>
      <c r="PKS233" s="47"/>
      <c r="PKT233" s="47"/>
      <c r="PKU233" s="47"/>
      <c r="PKV233" s="47"/>
      <c r="PKW233" s="47"/>
      <c r="PKX233" s="47"/>
      <c r="PKY233" s="47"/>
      <c r="PKZ233" s="47"/>
      <c r="PLA233" s="47"/>
      <c r="PLB233" s="47"/>
      <c r="PLC233" s="47"/>
      <c r="PLD233" s="47"/>
      <c r="PLE233" s="47"/>
      <c r="PLF233" s="47"/>
      <c r="PLG233" s="47"/>
      <c r="PLH233" s="47"/>
      <c r="PLI233" s="47"/>
      <c r="PLJ233" s="47"/>
      <c r="PLK233" s="47"/>
      <c r="PLL233" s="47"/>
      <c r="PLM233" s="47"/>
      <c r="PLN233" s="47"/>
      <c r="PLO233" s="47"/>
      <c r="PLP233" s="47"/>
      <c r="PLQ233" s="47"/>
      <c r="PLR233" s="47"/>
      <c r="PLS233" s="47"/>
      <c r="PLT233" s="47"/>
      <c r="PLU233" s="47"/>
      <c r="PLV233" s="47"/>
      <c r="PLW233" s="47"/>
      <c r="PLX233" s="47"/>
      <c r="PLY233" s="47"/>
      <c r="PLZ233" s="47"/>
      <c r="PMA233" s="47"/>
      <c r="PMB233" s="47"/>
      <c r="PMC233" s="47"/>
      <c r="PMD233" s="47"/>
      <c r="PME233" s="47"/>
      <c r="PMF233" s="47"/>
      <c r="PMG233" s="47"/>
      <c r="PMH233" s="47"/>
      <c r="PMI233" s="47"/>
      <c r="PMJ233" s="47"/>
      <c r="PMK233" s="47"/>
      <c r="PML233" s="47"/>
      <c r="PMM233" s="47"/>
      <c r="PMN233" s="47"/>
      <c r="PMO233" s="47"/>
      <c r="PMP233" s="47"/>
      <c r="PMQ233" s="47"/>
      <c r="PMR233" s="47"/>
      <c r="PMS233" s="47"/>
      <c r="PMT233" s="47"/>
      <c r="PMU233" s="47"/>
      <c r="PMV233" s="47"/>
      <c r="PMW233" s="47"/>
      <c r="PMX233" s="47"/>
      <c r="PMY233" s="47"/>
      <c r="PMZ233" s="47"/>
      <c r="PNA233" s="47"/>
      <c r="PNB233" s="47"/>
      <c r="PNC233" s="47"/>
      <c r="PND233" s="47"/>
      <c r="PNE233" s="47"/>
      <c r="PNF233" s="47"/>
      <c r="PNG233" s="47"/>
      <c r="PNH233" s="47"/>
      <c r="PNI233" s="47"/>
      <c r="PNJ233" s="47"/>
      <c r="PNK233" s="47"/>
      <c r="PNL233" s="47"/>
      <c r="PNM233" s="47"/>
      <c r="PNN233" s="47"/>
      <c r="PNO233" s="47"/>
      <c r="PNP233" s="47"/>
      <c r="PNQ233" s="47"/>
      <c r="PNR233" s="47"/>
      <c r="PNS233" s="47"/>
      <c r="PNT233" s="47"/>
      <c r="PNU233" s="47"/>
      <c r="PNV233" s="47"/>
      <c r="PNW233" s="47"/>
      <c r="PNX233" s="47"/>
      <c r="PNY233" s="47"/>
      <c r="PNZ233" s="47"/>
      <c r="POA233" s="47"/>
      <c r="POB233" s="47"/>
      <c r="POC233" s="47"/>
      <c r="POD233" s="47"/>
      <c r="POE233" s="47"/>
      <c r="POF233" s="47"/>
      <c r="POG233" s="47"/>
      <c r="POH233" s="47"/>
      <c r="POI233" s="47"/>
      <c r="POJ233" s="47"/>
      <c r="POK233" s="47"/>
      <c r="POL233" s="47"/>
      <c r="POM233" s="47"/>
      <c r="PON233" s="47"/>
      <c r="POO233" s="47"/>
      <c r="POP233" s="47"/>
      <c r="POQ233" s="47"/>
      <c r="POR233" s="47"/>
      <c r="POS233" s="47"/>
      <c r="POT233" s="47"/>
      <c r="POU233" s="47"/>
      <c r="POV233" s="47"/>
      <c r="POW233" s="47"/>
      <c r="POX233" s="47"/>
      <c r="POY233" s="47"/>
      <c r="POZ233" s="47"/>
      <c r="PPA233" s="47"/>
      <c r="PPB233" s="47"/>
      <c r="PPC233" s="47"/>
      <c r="PPD233" s="47"/>
      <c r="PPE233" s="47"/>
      <c r="PPF233" s="47"/>
      <c r="PPG233" s="47"/>
      <c r="PPH233" s="47"/>
      <c r="PPI233" s="47"/>
      <c r="PPJ233" s="47"/>
      <c r="PPK233" s="47"/>
      <c r="PPL233" s="47"/>
      <c r="PPM233" s="47"/>
      <c r="PPN233" s="47"/>
      <c r="PPO233" s="47"/>
      <c r="PPP233" s="47"/>
      <c r="PPQ233" s="47"/>
      <c r="PPR233" s="47"/>
      <c r="PPS233" s="47"/>
      <c r="PPT233" s="47"/>
      <c r="PPU233" s="47"/>
      <c r="PPV233" s="47"/>
      <c r="PPW233" s="47"/>
      <c r="PPX233" s="47"/>
      <c r="PPY233" s="47"/>
      <c r="PPZ233" s="47"/>
      <c r="PQA233" s="47"/>
      <c r="PQB233" s="47"/>
      <c r="PQC233" s="47"/>
      <c r="PQD233" s="47"/>
      <c r="PQE233" s="47"/>
      <c r="PQF233" s="47"/>
      <c r="PQG233" s="47"/>
      <c r="PQH233" s="47"/>
      <c r="PQI233" s="47"/>
      <c r="PQJ233" s="47"/>
      <c r="PQK233" s="47"/>
      <c r="PQL233" s="47"/>
      <c r="PQM233" s="47"/>
      <c r="PQN233" s="47"/>
      <c r="PQO233" s="47"/>
      <c r="PQP233" s="47"/>
      <c r="PQQ233" s="47"/>
      <c r="PQR233" s="47"/>
      <c r="PQS233" s="47"/>
      <c r="PQT233" s="47"/>
      <c r="PQU233" s="47"/>
      <c r="PQV233" s="47"/>
      <c r="PQW233" s="47"/>
      <c r="PQX233" s="47"/>
      <c r="PQY233" s="47"/>
      <c r="PQZ233" s="47"/>
      <c r="PRA233" s="47"/>
      <c r="PRB233" s="47"/>
      <c r="PRC233" s="47"/>
      <c r="PRD233" s="47"/>
      <c r="PRE233" s="47"/>
      <c r="PRF233" s="47"/>
      <c r="PRG233" s="47"/>
      <c r="PRH233" s="47"/>
      <c r="PRI233" s="47"/>
      <c r="PRJ233" s="47"/>
      <c r="PRK233" s="47"/>
      <c r="PRL233" s="47"/>
      <c r="PRM233" s="47"/>
      <c r="PRN233" s="47"/>
      <c r="PRO233" s="47"/>
      <c r="PRP233" s="47"/>
      <c r="PRQ233" s="47"/>
      <c r="PRR233" s="47"/>
      <c r="PRS233" s="47"/>
      <c r="PRT233" s="47"/>
      <c r="PRU233" s="47"/>
      <c r="PRV233" s="47"/>
      <c r="PRW233" s="47"/>
      <c r="PRX233" s="47"/>
      <c r="PRY233" s="47"/>
      <c r="PRZ233" s="47"/>
      <c r="PSA233" s="47"/>
      <c r="PSB233" s="47"/>
      <c r="PSC233" s="47"/>
      <c r="PSD233" s="47"/>
      <c r="PSE233" s="47"/>
      <c r="PSF233" s="47"/>
      <c r="PSG233" s="47"/>
      <c r="PSH233" s="47"/>
      <c r="PSI233" s="47"/>
      <c r="PSJ233" s="47"/>
      <c r="PSK233" s="47"/>
      <c r="PSL233" s="47"/>
      <c r="PSM233" s="47"/>
      <c r="PSN233" s="47"/>
      <c r="PSO233" s="47"/>
      <c r="PSP233" s="47"/>
      <c r="PSQ233" s="47"/>
      <c r="PSR233" s="47"/>
      <c r="PSS233" s="47"/>
      <c r="PST233" s="47"/>
      <c r="PSU233" s="47"/>
      <c r="PSV233" s="47"/>
      <c r="PSW233" s="47"/>
      <c r="PSX233" s="47"/>
      <c r="PSY233" s="47"/>
      <c r="PSZ233" s="47"/>
      <c r="PTA233" s="47"/>
      <c r="PTB233" s="47"/>
      <c r="PTC233" s="47"/>
      <c r="PTD233" s="47"/>
      <c r="PTE233" s="47"/>
      <c r="PTF233" s="47"/>
      <c r="PTG233" s="47"/>
      <c r="PTH233" s="47"/>
      <c r="PTI233" s="47"/>
      <c r="PTJ233" s="47"/>
      <c r="PTK233" s="47"/>
      <c r="PTL233" s="47"/>
      <c r="PTM233" s="47"/>
      <c r="PTN233" s="47"/>
      <c r="PTO233" s="47"/>
      <c r="PTP233" s="47"/>
      <c r="PTQ233" s="47"/>
      <c r="PTR233" s="47"/>
      <c r="PTS233" s="47"/>
      <c r="PTT233" s="47"/>
      <c r="PTU233" s="47"/>
      <c r="PTV233" s="47"/>
      <c r="PTW233" s="47"/>
      <c r="PTX233" s="47"/>
      <c r="PTY233" s="47"/>
      <c r="PTZ233" s="47"/>
      <c r="PUA233" s="47"/>
      <c r="PUB233" s="47"/>
      <c r="PUC233" s="47"/>
      <c r="PUD233" s="47"/>
      <c r="PUE233" s="47"/>
      <c r="PUF233" s="47"/>
      <c r="PUG233" s="47"/>
      <c r="PUH233" s="47"/>
      <c r="PUI233" s="47"/>
      <c r="PUJ233" s="47"/>
      <c r="PUK233" s="47"/>
      <c r="PUL233" s="47"/>
      <c r="PUM233" s="47"/>
      <c r="PUN233" s="47"/>
      <c r="PUO233" s="47"/>
      <c r="PUP233" s="47"/>
      <c r="PUQ233" s="47"/>
      <c r="PUR233" s="47"/>
      <c r="PUS233" s="47"/>
      <c r="PUT233" s="47"/>
      <c r="PUU233" s="47"/>
      <c r="PUV233" s="47"/>
      <c r="PUW233" s="47"/>
      <c r="PUX233" s="47"/>
      <c r="PUY233" s="47"/>
      <c r="PUZ233" s="47"/>
      <c r="PVA233" s="47"/>
      <c r="PVB233" s="47"/>
      <c r="PVC233" s="47"/>
      <c r="PVD233" s="47"/>
      <c r="PVE233" s="47"/>
      <c r="PVF233" s="47"/>
      <c r="PVG233" s="47"/>
      <c r="PVH233" s="47"/>
      <c r="PVI233" s="47"/>
      <c r="PVJ233" s="47"/>
      <c r="PVK233" s="47"/>
      <c r="PVL233" s="47"/>
      <c r="PVM233" s="47"/>
      <c r="PVN233" s="47"/>
      <c r="PVO233" s="47"/>
      <c r="PVP233" s="47"/>
      <c r="PVQ233" s="47"/>
      <c r="PVR233" s="47"/>
      <c r="PVS233" s="47"/>
      <c r="PVT233" s="47"/>
      <c r="PVU233" s="47"/>
      <c r="PVV233" s="47"/>
      <c r="PVW233" s="47"/>
      <c r="PVX233" s="47"/>
      <c r="PVY233" s="47"/>
      <c r="PVZ233" s="47"/>
      <c r="PWA233" s="47"/>
      <c r="PWB233" s="47"/>
      <c r="PWC233" s="47"/>
      <c r="PWD233" s="47"/>
      <c r="PWE233" s="47"/>
      <c r="PWF233" s="47"/>
      <c r="PWG233" s="47"/>
      <c r="PWH233" s="47"/>
      <c r="PWI233" s="47"/>
      <c r="PWJ233" s="47"/>
      <c r="PWK233" s="47"/>
      <c r="PWL233" s="47"/>
      <c r="PWM233" s="47"/>
      <c r="PWN233" s="47"/>
      <c r="PWO233" s="47"/>
      <c r="PWP233" s="47"/>
      <c r="PWQ233" s="47"/>
      <c r="PWR233" s="47"/>
      <c r="PWS233" s="47"/>
      <c r="PWT233" s="47"/>
      <c r="PWU233" s="47"/>
      <c r="PWV233" s="47"/>
      <c r="PWW233" s="47"/>
      <c r="PWX233" s="47"/>
      <c r="PWY233" s="47"/>
      <c r="PWZ233" s="47"/>
      <c r="PXA233" s="47"/>
      <c r="PXB233" s="47"/>
      <c r="PXC233" s="47"/>
      <c r="PXD233" s="47"/>
      <c r="PXE233" s="47"/>
      <c r="PXF233" s="47"/>
      <c r="PXG233" s="47"/>
      <c r="PXH233" s="47"/>
      <c r="PXI233" s="47"/>
      <c r="PXJ233" s="47"/>
      <c r="PXK233" s="47"/>
      <c r="PXL233" s="47"/>
      <c r="PXM233" s="47"/>
      <c r="PXN233" s="47"/>
      <c r="PXO233" s="47"/>
      <c r="PXP233" s="47"/>
      <c r="PXQ233" s="47"/>
      <c r="PXR233" s="47"/>
      <c r="PXS233" s="47"/>
      <c r="PXT233" s="47"/>
      <c r="PXU233" s="47"/>
      <c r="PXV233" s="47"/>
      <c r="PXW233" s="47"/>
      <c r="PXX233" s="47"/>
      <c r="PXY233" s="47"/>
      <c r="PXZ233" s="47"/>
      <c r="PYA233" s="47"/>
      <c r="PYB233" s="47"/>
      <c r="PYC233" s="47"/>
      <c r="PYD233" s="47"/>
      <c r="PYE233" s="47"/>
      <c r="PYF233" s="47"/>
      <c r="PYG233" s="47"/>
      <c r="PYH233" s="47"/>
      <c r="PYI233" s="47"/>
      <c r="PYJ233" s="47"/>
      <c r="PYK233" s="47"/>
      <c r="PYL233" s="47"/>
      <c r="PYM233" s="47"/>
      <c r="PYN233" s="47"/>
      <c r="PYO233" s="47"/>
      <c r="PYP233" s="47"/>
      <c r="PYQ233" s="47"/>
      <c r="PYR233" s="47"/>
      <c r="PYS233" s="47"/>
      <c r="PYT233" s="47"/>
      <c r="PYU233" s="47"/>
      <c r="PYV233" s="47"/>
      <c r="PYW233" s="47"/>
      <c r="PYX233" s="47"/>
      <c r="PYY233" s="47"/>
      <c r="PYZ233" s="47"/>
      <c r="PZA233" s="47"/>
      <c r="PZB233" s="47"/>
      <c r="PZC233" s="47"/>
      <c r="PZD233" s="47"/>
      <c r="PZE233" s="47"/>
      <c r="PZF233" s="47"/>
      <c r="PZG233" s="47"/>
      <c r="PZH233" s="47"/>
      <c r="PZI233" s="47"/>
      <c r="PZJ233" s="47"/>
      <c r="PZK233" s="47"/>
      <c r="PZL233" s="47"/>
      <c r="PZM233" s="47"/>
      <c r="PZN233" s="47"/>
      <c r="PZO233" s="47"/>
      <c r="PZP233" s="47"/>
      <c r="PZQ233" s="47"/>
      <c r="PZR233" s="47"/>
      <c r="PZS233" s="47"/>
      <c r="PZT233" s="47"/>
      <c r="PZU233" s="47"/>
      <c r="PZV233" s="47"/>
      <c r="PZW233" s="47"/>
      <c r="PZX233" s="47"/>
      <c r="PZY233" s="47"/>
      <c r="PZZ233" s="47"/>
      <c r="QAA233" s="47"/>
      <c r="QAB233" s="47"/>
      <c r="QAC233" s="47"/>
      <c r="QAD233" s="47"/>
      <c r="QAE233" s="47"/>
      <c r="QAF233" s="47"/>
      <c r="QAG233" s="47"/>
      <c r="QAH233" s="47"/>
      <c r="QAI233" s="47"/>
      <c r="QAJ233" s="47"/>
      <c r="QAK233" s="47"/>
      <c r="QAL233" s="47"/>
      <c r="QAM233" s="47"/>
      <c r="QAN233" s="47"/>
      <c r="QAO233" s="47"/>
      <c r="QAP233" s="47"/>
      <c r="QAQ233" s="47"/>
      <c r="QAR233" s="47"/>
      <c r="QAS233" s="47"/>
      <c r="QAT233" s="47"/>
      <c r="QAU233" s="47"/>
      <c r="QAV233" s="47"/>
      <c r="QAW233" s="47"/>
      <c r="QAX233" s="47"/>
      <c r="QAY233" s="47"/>
      <c r="QAZ233" s="47"/>
      <c r="QBA233" s="47"/>
      <c r="QBB233" s="47"/>
      <c r="QBC233" s="47"/>
      <c r="QBD233" s="47"/>
      <c r="QBE233" s="47"/>
      <c r="QBF233" s="47"/>
      <c r="QBG233" s="47"/>
      <c r="QBH233" s="47"/>
      <c r="QBI233" s="47"/>
      <c r="QBJ233" s="47"/>
      <c r="QBK233" s="47"/>
      <c r="QBL233" s="47"/>
      <c r="QBM233" s="47"/>
      <c r="QBN233" s="47"/>
      <c r="QBO233" s="47"/>
      <c r="QBP233" s="47"/>
      <c r="QBQ233" s="47"/>
      <c r="QBR233" s="47"/>
      <c r="QBS233" s="47"/>
      <c r="QBT233" s="47"/>
      <c r="QBU233" s="47"/>
      <c r="QBV233" s="47"/>
      <c r="QBW233" s="47"/>
      <c r="QBX233" s="47"/>
      <c r="QBY233" s="47"/>
      <c r="QBZ233" s="47"/>
      <c r="QCA233" s="47"/>
      <c r="QCB233" s="47"/>
      <c r="QCC233" s="47"/>
      <c r="QCD233" s="47"/>
      <c r="QCE233" s="47"/>
      <c r="QCF233" s="47"/>
      <c r="QCG233" s="47"/>
      <c r="QCH233" s="47"/>
      <c r="QCI233" s="47"/>
      <c r="QCJ233" s="47"/>
      <c r="QCK233" s="47"/>
      <c r="QCL233" s="47"/>
      <c r="QCM233" s="47"/>
      <c r="QCN233" s="47"/>
      <c r="QCO233" s="47"/>
      <c r="QCP233" s="47"/>
      <c r="QCQ233" s="47"/>
      <c r="QCR233" s="47"/>
      <c r="QCS233" s="47"/>
      <c r="QCT233" s="47"/>
      <c r="QCU233" s="47"/>
      <c r="QCV233" s="47"/>
      <c r="QCW233" s="47"/>
      <c r="QCX233" s="47"/>
      <c r="QCY233" s="47"/>
      <c r="QCZ233" s="47"/>
      <c r="QDA233" s="47"/>
      <c r="QDB233" s="47"/>
      <c r="QDC233" s="47"/>
      <c r="QDD233" s="47"/>
      <c r="QDE233" s="47"/>
      <c r="QDF233" s="47"/>
      <c r="QDG233" s="47"/>
      <c r="QDH233" s="47"/>
      <c r="QDI233" s="47"/>
      <c r="QDJ233" s="47"/>
      <c r="QDK233" s="47"/>
      <c r="QDL233" s="47"/>
      <c r="QDM233" s="47"/>
      <c r="QDN233" s="47"/>
      <c r="QDO233" s="47"/>
      <c r="QDP233" s="47"/>
      <c r="QDQ233" s="47"/>
      <c r="QDR233" s="47"/>
      <c r="QDS233" s="47"/>
      <c r="QDT233" s="47"/>
      <c r="QDU233" s="47"/>
      <c r="QDV233" s="47"/>
      <c r="QDW233" s="47"/>
      <c r="QDX233" s="47"/>
      <c r="QDY233" s="47"/>
      <c r="QDZ233" s="47"/>
      <c r="QEA233" s="47"/>
      <c r="QEB233" s="47"/>
      <c r="QEC233" s="47"/>
      <c r="QED233" s="47"/>
      <c r="QEE233" s="47"/>
      <c r="QEF233" s="47"/>
      <c r="QEG233" s="47"/>
      <c r="QEH233" s="47"/>
      <c r="QEI233" s="47"/>
      <c r="QEJ233" s="47"/>
      <c r="QEK233" s="47"/>
      <c r="QEL233" s="47"/>
      <c r="QEM233" s="47"/>
      <c r="QEN233" s="47"/>
      <c r="QEO233" s="47"/>
      <c r="QEP233" s="47"/>
      <c r="QEQ233" s="47"/>
      <c r="QER233" s="47"/>
      <c r="QES233" s="47"/>
      <c r="QET233" s="47"/>
      <c r="QEU233" s="47"/>
      <c r="QEV233" s="47"/>
      <c r="QEW233" s="47"/>
      <c r="QEX233" s="47"/>
      <c r="QEY233" s="47"/>
      <c r="QEZ233" s="47"/>
      <c r="QFA233" s="47"/>
      <c r="QFB233" s="47"/>
      <c r="QFC233" s="47"/>
      <c r="QFD233" s="47"/>
      <c r="QFE233" s="47"/>
      <c r="QFF233" s="47"/>
      <c r="QFG233" s="47"/>
      <c r="QFH233" s="47"/>
      <c r="QFI233" s="47"/>
      <c r="QFJ233" s="47"/>
      <c r="QFK233" s="47"/>
      <c r="QFL233" s="47"/>
      <c r="QFM233" s="47"/>
      <c r="QFN233" s="47"/>
      <c r="QFO233" s="47"/>
      <c r="QFP233" s="47"/>
      <c r="QFQ233" s="47"/>
      <c r="QFR233" s="47"/>
      <c r="QFS233" s="47"/>
      <c r="QFT233" s="47"/>
      <c r="QFU233" s="47"/>
      <c r="QFV233" s="47"/>
      <c r="QFW233" s="47"/>
      <c r="QFX233" s="47"/>
      <c r="QFY233" s="47"/>
      <c r="QFZ233" s="47"/>
      <c r="QGA233" s="47"/>
      <c r="QGB233" s="47"/>
      <c r="QGC233" s="47"/>
      <c r="QGD233" s="47"/>
      <c r="QGE233" s="47"/>
      <c r="QGF233" s="47"/>
      <c r="QGG233" s="47"/>
      <c r="QGH233" s="47"/>
      <c r="QGI233" s="47"/>
      <c r="QGJ233" s="47"/>
      <c r="QGK233" s="47"/>
      <c r="QGL233" s="47"/>
      <c r="QGM233" s="47"/>
      <c r="QGN233" s="47"/>
      <c r="QGO233" s="47"/>
      <c r="QGP233" s="47"/>
      <c r="QGQ233" s="47"/>
      <c r="QGR233" s="47"/>
      <c r="QGS233" s="47"/>
      <c r="QGT233" s="47"/>
      <c r="QGU233" s="47"/>
      <c r="QGV233" s="47"/>
      <c r="QGW233" s="47"/>
      <c r="QGX233" s="47"/>
      <c r="QGY233" s="47"/>
      <c r="QGZ233" s="47"/>
      <c r="QHA233" s="47"/>
      <c r="QHB233" s="47"/>
      <c r="QHC233" s="47"/>
      <c r="QHD233" s="47"/>
      <c r="QHE233" s="47"/>
      <c r="QHF233" s="47"/>
      <c r="QHG233" s="47"/>
      <c r="QHH233" s="47"/>
      <c r="QHI233" s="47"/>
      <c r="QHJ233" s="47"/>
      <c r="QHK233" s="47"/>
      <c r="QHL233" s="47"/>
      <c r="QHM233" s="47"/>
      <c r="QHN233" s="47"/>
      <c r="QHO233" s="47"/>
      <c r="QHP233" s="47"/>
      <c r="QHQ233" s="47"/>
      <c r="QHR233" s="47"/>
      <c r="QHS233" s="47"/>
      <c r="QHT233" s="47"/>
      <c r="QHU233" s="47"/>
      <c r="QHV233" s="47"/>
      <c r="QHW233" s="47"/>
      <c r="QHX233" s="47"/>
      <c r="QHY233" s="47"/>
      <c r="QHZ233" s="47"/>
      <c r="QIA233" s="47"/>
      <c r="QIB233" s="47"/>
      <c r="QIC233" s="47"/>
      <c r="QID233" s="47"/>
      <c r="QIE233" s="47"/>
      <c r="QIF233" s="47"/>
      <c r="QIG233" s="47"/>
      <c r="QIH233" s="47"/>
      <c r="QII233" s="47"/>
      <c r="QIJ233" s="47"/>
      <c r="QIK233" s="47"/>
      <c r="QIL233" s="47"/>
      <c r="QIM233" s="47"/>
      <c r="QIN233" s="47"/>
      <c r="QIO233" s="47"/>
      <c r="QIP233" s="47"/>
      <c r="QIQ233" s="47"/>
      <c r="QIR233" s="47"/>
      <c r="QIS233" s="47"/>
      <c r="QIT233" s="47"/>
      <c r="QIU233" s="47"/>
      <c r="QIV233" s="47"/>
      <c r="QIW233" s="47"/>
      <c r="QIX233" s="47"/>
      <c r="QIY233" s="47"/>
      <c r="QIZ233" s="47"/>
      <c r="QJA233" s="47"/>
      <c r="QJB233" s="47"/>
      <c r="QJC233" s="47"/>
      <c r="QJD233" s="47"/>
      <c r="QJE233" s="47"/>
      <c r="QJF233" s="47"/>
      <c r="QJG233" s="47"/>
      <c r="QJH233" s="47"/>
      <c r="QJI233" s="47"/>
      <c r="QJJ233" s="47"/>
      <c r="QJK233" s="47"/>
      <c r="QJL233" s="47"/>
      <c r="QJM233" s="47"/>
      <c r="QJN233" s="47"/>
      <c r="QJO233" s="47"/>
      <c r="QJP233" s="47"/>
      <c r="QJQ233" s="47"/>
      <c r="QJR233" s="47"/>
      <c r="QJS233" s="47"/>
      <c r="QJT233" s="47"/>
      <c r="QJU233" s="47"/>
      <c r="QJV233" s="47"/>
      <c r="QJW233" s="47"/>
      <c r="QJX233" s="47"/>
      <c r="QJY233" s="47"/>
      <c r="QJZ233" s="47"/>
      <c r="QKA233" s="47"/>
      <c r="QKB233" s="47"/>
      <c r="QKC233" s="47"/>
      <c r="QKD233" s="47"/>
      <c r="QKE233" s="47"/>
      <c r="QKF233" s="47"/>
      <c r="QKG233" s="47"/>
      <c r="QKH233" s="47"/>
      <c r="QKI233" s="47"/>
      <c r="QKJ233" s="47"/>
      <c r="QKK233" s="47"/>
      <c r="QKL233" s="47"/>
      <c r="QKM233" s="47"/>
      <c r="QKN233" s="47"/>
      <c r="QKO233" s="47"/>
      <c r="QKP233" s="47"/>
      <c r="QKQ233" s="47"/>
      <c r="QKR233" s="47"/>
      <c r="QKS233" s="47"/>
      <c r="QKT233" s="47"/>
      <c r="QKU233" s="47"/>
      <c r="QKV233" s="47"/>
      <c r="QKW233" s="47"/>
      <c r="QKX233" s="47"/>
      <c r="QKY233" s="47"/>
      <c r="QKZ233" s="47"/>
      <c r="QLA233" s="47"/>
      <c r="QLB233" s="47"/>
      <c r="QLC233" s="47"/>
      <c r="QLD233" s="47"/>
      <c r="QLE233" s="47"/>
      <c r="QLF233" s="47"/>
      <c r="QLG233" s="47"/>
      <c r="QLH233" s="47"/>
      <c r="QLI233" s="47"/>
      <c r="QLJ233" s="47"/>
      <c r="QLK233" s="47"/>
      <c r="QLL233" s="47"/>
      <c r="QLM233" s="47"/>
      <c r="QLN233" s="47"/>
      <c r="QLO233" s="47"/>
      <c r="QLP233" s="47"/>
      <c r="QLQ233" s="47"/>
      <c r="QLR233" s="47"/>
      <c r="QLS233" s="47"/>
      <c r="QLT233" s="47"/>
      <c r="QLU233" s="47"/>
      <c r="QLV233" s="47"/>
      <c r="QLW233" s="47"/>
      <c r="QLX233" s="47"/>
      <c r="QLY233" s="47"/>
      <c r="QLZ233" s="47"/>
      <c r="QMA233" s="47"/>
      <c r="QMB233" s="47"/>
      <c r="QMC233" s="47"/>
      <c r="QMD233" s="47"/>
      <c r="QME233" s="47"/>
      <c r="QMF233" s="47"/>
      <c r="QMG233" s="47"/>
      <c r="QMH233" s="47"/>
      <c r="QMI233" s="47"/>
      <c r="QMJ233" s="47"/>
      <c r="QMK233" s="47"/>
      <c r="QML233" s="47"/>
      <c r="QMM233" s="47"/>
      <c r="QMN233" s="47"/>
      <c r="QMO233" s="47"/>
      <c r="QMP233" s="47"/>
      <c r="QMQ233" s="47"/>
      <c r="QMR233" s="47"/>
      <c r="QMS233" s="47"/>
      <c r="QMT233" s="47"/>
      <c r="QMU233" s="47"/>
      <c r="QMV233" s="47"/>
      <c r="QMW233" s="47"/>
      <c r="QMX233" s="47"/>
      <c r="QMY233" s="47"/>
      <c r="QMZ233" s="47"/>
      <c r="QNA233" s="47"/>
      <c r="QNB233" s="47"/>
      <c r="QNC233" s="47"/>
      <c r="QND233" s="47"/>
      <c r="QNE233" s="47"/>
      <c r="QNF233" s="47"/>
      <c r="QNG233" s="47"/>
      <c r="QNH233" s="47"/>
      <c r="QNI233" s="47"/>
      <c r="QNJ233" s="47"/>
      <c r="QNK233" s="47"/>
      <c r="QNL233" s="47"/>
      <c r="QNM233" s="47"/>
      <c r="QNN233" s="47"/>
      <c r="QNO233" s="47"/>
      <c r="QNP233" s="47"/>
      <c r="QNQ233" s="47"/>
      <c r="QNR233" s="47"/>
      <c r="QNS233" s="47"/>
      <c r="QNT233" s="47"/>
      <c r="QNU233" s="47"/>
      <c r="QNV233" s="47"/>
      <c r="QNW233" s="47"/>
      <c r="QNX233" s="47"/>
      <c r="QNY233" s="47"/>
      <c r="QNZ233" s="47"/>
      <c r="QOA233" s="47"/>
      <c r="QOB233" s="47"/>
      <c r="QOC233" s="47"/>
      <c r="QOD233" s="47"/>
      <c r="QOE233" s="47"/>
      <c r="QOF233" s="47"/>
      <c r="QOG233" s="47"/>
      <c r="QOH233" s="47"/>
      <c r="QOI233" s="47"/>
      <c r="QOJ233" s="47"/>
      <c r="QOK233" s="47"/>
      <c r="QOL233" s="47"/>
      <c r="QOM233" s="47"/>
      <c r="QON233" s="47"/>
      <c r="QOO233" s="47"/>
      <c r="QOP233" s="47"/>
      <c r="QOQ233" s="47"/>
      <c r="QOR233" s="47"/>
      <c r="QOS233" s="47"/>
      <c r="QOT233" s="47"/>
      <c r="QOU233" s="47"/>
      <c r="QOV233" s="47"/>
      <c r="QOW233" s="47"/>
      <c r="QOX233" s="47"/>
      <c r="QOY233" s="47"/>
      <c r="QOZ233" s="47"/>
      <c r="QPA233" s="47"/>
      <c r="QPB233" s="47"/>
      <c r="QPC233" s="47"/>
      <c r="QPD233" s="47"/>
      <c r="QPE233" s="47"/>
      <c r="QPF233" s="47"/>
      <c r="QPG233" s="47"/>
      <c r="QPH233" s="47"/>
      <c r="QPI233" s="47"/>
      <c r="QPJ233" s="47"/>
      <c r="QPK233" s="47"/>
      <c r="QPL233" s="47"/>
      <c r="QPM233" s="47"/>
      <c r="QPN233" s="47"/>
      <c r="QPO233" s="47"/>
      <c r="QPP233" s="47"/>
      <c r="QPQ233" s="47"/>
      <c r="QPR233" s="47"/>
      <c r="QPS233" s="47"/>
      <c r="QPT233" s="47"/>
      <c r="QPU233" s="47"/>
      <c r="QPV233" s="47"/>
      <c r="QPW233" s="47"/>
      <c r="QPX233" s="47"/>
      <c r="QPY233" s="47"/>
      <c r="QPZ233" s="47"/>
      <c r="QQA233" s="47"/>
      <c r="QQB233" s="47"/>
      <c r="QQC233" s="47"/>
      <c r="QQD233" s="47"/>
      <c r="QQE233" s="47"/>
      <c r="QQF233" s="47"/>
      <c r="QQG233" s="47"/>
      <c r="QQH233" s="47"/>
      <c r="QQI233" s="47"/>
      <c r="QQJ233" s="47"/>
      <c r="QQK233" s="47"/>
      <c r="QQL233" s="47"/>
      <c r="QQM233" s="47"/>
      <c r="QQN233" s="47"/>
      <c r="QQO233" s="47"/>
      <c r="QQP233" s="47"/>
      <c r="QQQ233" s="47"/>
      <c r="QQR233" s="47"/>
      <c r="QQS233" s="47"/>
      <c r="QQT233" s="47"/>
      <c r="QQU233" s="47"/>
      <c r="QQV233" s="47"/>
      <c r="QQW233" s="47"/>
      <c r="QQX233" s="47"/>
      <c r="QQY233" s="47"/>
      <c r="QQZ233" s="47"/>
      <c r="QRA233" s="47"/>
      <c r="QRB233" s="47"/>
      <c r="QRC233" s="47"/>
      <c r="QRD233" s="47"/>
      <c r="QRE233" s="47"/>
      <c r="QRF233" s="47"/>
      <c r="QRG233" s="47"/>
      <c r="QRH233" s="47"/>
      <c r="QRI233" s="47"/>
      <c r="QRJ233" s="47"/>
      <c r="QRK233" s="47"/>
      <c r="QRL233" s="47"/>
      <c r="QRM233" s="47"/>
      <c r="QRN233" s="47"/>
      <c r="QRO233" s="47"/>
      <c r="QRP233" s="47"/>
      <c r="QRQ233" s="47"/>
      <c r="QRR233" s="47"/>
      <c r="QRS233" s="47"/>
      <c r="QRT233" s="47"/>
      <c r="QRU233" s="47"/>
      <c r="QRV233" s="47"/>
      <c r="QRW233" s="47"/>
      <c r="QRX233" s="47"/>
      <c r="QRY233" s="47"/>
      <c r="QRZ233" s="47"/>
      <c r="QSA233" s="47"/>
      <c r="QSB233" s="47"/>
      <c r="QSC233" s="47"/>
      <c r="QSD233" s="47"/>
      <c r="QSE233" s="47"/>
      <c r="QSF233" s="47"/>
      <c r="QSG233" s="47"/>
      <c r="QSH233" s="47"/>
      <c r="QSI233" s="47"/>
      <c r="QSJ233" s="47"/>
      <c r="QSK233" s="47"/>
      <c r="QSL233" s="47"/>
      <c r="QSM233" s="47"/>
      <c r="QSN233" s="47"/>
      <c r="QSO233" s="47"/>
      <c r="QSP233" s="47"/>
      <c r="QSQ233" s="47"/>
      <c r="QSR233" s="47"/>
      <c r="QSS233" s="47"/>
      <c r="QST233" s="47"/>
      <c r="QSU233" s="47"/>
      <c r="QSV233" s="47"/>
      <c r="QSW233" s="47"/>
      <c r="QSX233" s="47"/>
      <c r="QSY233" s="47"/>
      <c r="QSZ233" s="47"/>
      <c r="QTA233" s="47"/>
      <c r="QTB233" s="47"/>
      <c r="QTC233" s="47"/>
      <c r="QTD233" s="47"/>
      <c r="QTE233" s="47"/>
      <c r="QTF233" s="47"/>
      <c r="QTG233" s="47"/>
      <c r="QTH233" s="47"/>
      <c r="QTI233" s="47"/>
      <c r="QTJ233" s="47"/>
      <c r="QTK233" s="47"/>
      <c r="QTL233" s="47"/>
      <c r="QTM233" s="47"/>
      <c r="QTN233" s="47"/>
      <c r="QTO233" s="47"/>
      <c r="QTP233" s="47"/>
      <c r="QTQ233" s="47"/>
      <c r="QTR233" s="47"/>
      <c r="QTS233" s="47"/>
      <c r="QTT233" s="47"/>
      <c r="QTU233" s="47"/>
      <c r="QTV233" s="47"/>
      <c r="QTW233" s="47"/>
      <c r="QTX233" s="47"/>
      <c r="QTY233" s="47"/>
      <c r="QTZ233" s="47"/>
      <c r="QUA233" s="47"/>
      <c r="QUB233" s="47"/>
      <c r="QUC233" s="47"/>
      <c r="QUD233" s="47"/>
      <c r="QUE233" s="47"/>
      <c r="QUF233" s="47"/>
      <c r="QUG233" s="47"/>
      <c r="QUH233" s="47"/>
      <c r="QUI233" s="47"/>
      <c r="QUJ233" s="47"/>
      <c r="QUK233" s="47"/>
      <c r="QUL233" s="47"/>
      <c r="QUM233" s="47"/>
      <c r="QUN233" s="47"/>
      <c r="QUO233" s="47"/>
      <c r="QUP233" s="47"/>
      <c r="QUQ233" s="47"/>
      <c r="QUR233" s="47"/>
      <c r="QUS233" s="47"/>
      <c r="QUT233" s="47"/>
      <c r="QUU233" s="47"/>
      <c r="QUV233" s="47"/>
      <c r="QUW233" s="47"/>
      <c r="QUX233" s="47"/>
      <c r="QUY233" s="47"/>
      <c r="QUZ233" s="47"/>
      <c r="QVA233" s="47"/>
      <c r="QVB233" s="47"/>
      <c r="QVC233" s="47"/>
      <c r="QVD233" s="47"/>
      <c r="QVE233" s="47"/>
      <c r="QVF233" s="47"/>
      <c r="QVG233" s="47"/>
      <c r="QVH233" s="47"/>
      <c r="QVI233" s="47"/>
      <c r="QVJ233" s="47"/>
      <c r="QVK233" s="47"/>
      <c r="QVL233" s="47"/>
      <c r="QVM233" s="47"/>
      <c r="QVN233" s="47"/>
      <c r="QVO233" s="47"/>
      <c r="QVP233" s="47"/>
      <c r="QVQ233" s="47"/>
      <c r="QVR233" s="47"/>
      <c r="QVS233" s="47"/>
      <c r="QVT233" s="47"/>
      <c r="QVU233" s="47"/>
      <c r="QVV233" s="47"/>
      <c r="QVW233" s="47"/>
      <c r="QVX233" s="47"/>
      <c r="QVY233" s="47"/>
      <c r="QVZ233" s="47"/>
      <c r="QWA233" s="47"/>
      <c r="QWB233" s="47"/>
      <c r="QWC233" s="47"/>
      <c r="QWD233" s="47"/>
      <c r="QWE233" s="47"/>
      <c r="QWF233" s="47"/>
      <c r="QWG233" s="47"/>
      <c r="QWH233" s="47"/>
      <c r="QWI233" s="47"/>
      <c r="QWJ233" s="47"/>
      <c r="QWK233" s="47"/>
      <c r="QWL233" s="47"/>
      <c r="QWM233" s="47"/>
      <c r="QWN233" s="47"/>
      <c r="QWO233" s="47"/>
      <c r="QWP233" s="47"/>
      <c r="QWQ233" s="47"/>
      <c r="QWR233" s="47"/>
      <c r="QWS233" s="47"/>
      <c r="QWT233" s="47"/>
      <c r="QWU233" s="47"/>
      <c r="QWV233" s="47"/>
      <c r="QWW233" s="47"/>
      <c r="QWX233" s="47"/>
      <c r="QWY233" s="47"/>
      <c r="QWZ233" s="47"/>
      <c r="QXA233" s="47"/>
      <c r="QXB233" s="47"/>
      <c r="QXC233" s="47"/>
      <c r="QXD233" s="47"/>
      <c r="QXE233" s="47"/>
      <c r="QXF233" s="47"/>
      <c r="QXG233" s="47"/>
      <c r="QXH233" s="47"/>
      <c r="QXI233" s="47"/>
      <c r="QXJ233" s="47"/>
      <c r="QXK233" s="47"/>
      <c r="QXL233" s="47"/>
      <c r="QXM233" s="47"/>
      <c r="QXN233" s="47"/>
      <c r="QXO233" s="47"/>
      <c r="QXP233" s="47"/>
      <c r="QXQ233" s="47"/>
      <c r="QXR233" s="47"/>
      <c r="QXS233" s="47"/>
      <c r="QXT233" s="47"/>
      <c r="QXU233" s="47"/>
      <c r="QXV233" s="47"/>
      <c r="QXW233" s="47"/>
      <c r="QXX233" s="47"/>
      <c r="QXY233" s="47"/>
      <c r="QXZ233" s="47"/>
      <c r="QYA233" s="47"/>
      <c r="QYB233" s="47"/>
      <c r="QYC233" s="47"/>
      <c r="QYD233" s="47"/>
      <c r="QYE233" s="47"/>
      <c r="QYF233" s="47"/>
      <c r="QYG233" s="47"/>
      <c r="QYH233" s="47"/>
      <c r="QYI233" s="47"/>
      <c r="QYJ233" s="47"/>
      <c r="QYK233" s="47"/>
      <c r="QYL233" s="47"/>
      <c r="QYM233" s="47"/>
      <c r="QYN233" s="47"/>
      <c r="QYO233" s="47"/>
      <c r="QYP233" s="47"/>
      <c r="QYQ233" s="47"/>
      <c r="QYR233" s="47"/>
      <c r="QYS233" s="47"/>
      <c r="QYT233" s="47"/>
      <c r="QYU233" s="47"/>
      <c r="QYV233" s="47"/>
      <c r="QYW233" s="47"/>
      <c r="QYX233" s="47"/>
      <c r="QYY233" s="47"/>
      <c r="QYZ233" s="47"/>
      <c r="QZA233" s="47"/>
      <c r="QZB233" s="47"/>
      <c r="QZC233" s="47"/>
      <c r="QZD233" s="47"/>
      <c r="QZE233" s="47"/>
      <c r="QZF233" s="47"/>
      <c r="QZG233" s="47"/>
      <c r="QZH233" s="47"/>
      <c r="QZI233" s="47"/>
      <c r="QZJ233" s="47"/>
      <c r="QZK233" s="47"/>
      <c r="QZL233" s="47"/>
      <c r="QZM233" s="47"/>
      <c r="QZN233" s="47"/>
      <c r="QZO233" s="47"/>
      <c r="QZP233" s="47"/>
      <c r="QZQ233" s="47"/>
      <c r="QZR233" s="47"/>
      <c r="QZS233" s="47"/>
      <c r="QZT233" s="47"/>
      <c r="QZU233" s="47"/>
      <c r="QZV233" s="47"/>
      <c r="QZW233" s="47"/>
      <c r="QZX233" s="47"/>
      <c r="QZY233" s="47"/>
      <c r="QZZ233" s="47"/>
      <c r="RAA233" s="47"/>
      <c r="RAB233" s="47"/>
      <c r="RAC233" s="47"/>
      <c r="RAD233" s="47"/>
      <c r="RAE233" s="47"/>
      <c r="RAF233" s="47"/>
      <c r="RAG233" s="47"/>
      <c r="RAH233" s="47"/>
      <c r="RAI233" s="47"/>
      <c r="RAJ233" s="47"/>
      <c r="RAK233" s="47"/>
      <c r="RAL233" s="47"/>
      <c r="RAM233" s="47"/>
      <c r="RAN233" s="47"/>
      <c r="RAO233" s="47"/>
      <c r="RAP233" s="47"/>
      <c r="RAQ233" s="47"/>
      <c r="RAR233" s="47"/>
      <c r="RAS233" s="47"/>
      <c r="RAT233" s="47"/>
      <c r="RAU233" s="47"/>
      <c r="RAV233" s="47"/>
      <c r="RAW233" s="47"/>
      <c r="RAX233" s="47"/>
      <c r="RAY233" s="47"/>
      <c r="RAZ233" s="47"/>
      <c r="RBA233" s="47"/>
      <c r="RBB233" s="47"/>
      <c r="RBC233" s="47"/>
      <c r="RBD233" s="47"/>
      <c r="RBE233" s="47"/>
      <c r="RBF233" s="47"/>
      <c r="RBG233" s="47"/>
      <c r="RBH233" s="47"/>
      <c r="RBI233" s="47"/>
      <c r="RBJ233" s="47"/>
      <c r="RBK233" s="47"/>
      <c r="RBL233" s="47"/>
      <c r="RBM233" s="47"/>
      <c r="RBN233" s="47"/>
      <c r="RBO233" s="47"/>
      <c r="RBP233" s="47"/>
      <c r="RBQ233" s="47"/>
      <c r="RBR233" s="47"/>
      <c r="RBS233" s="47"/>
      <c r="RBT233" s="47"/>
      <c r="RBU233" s="47"/>
      <c r="RBV233" s="47"/>
      <c r="RBW233" s="47"/>
      <c r="RBX233" s="47"/>
      <c r="RBY233" s="47"/>
      <c r="RBZ233" s="47"/>
      <c r="RCA233" s="47"/>
      <c r="RCB233" s="47"/>
      <c r="RCC233" s="47"/>
      <c r="RCD233" s="47"/>
      <c r="RCE233" s="47"/>
      <c r="RCF233" s="47"/>
      <c r="RCG233" s="47"/>
      <c r="RCH233" s="47"/>
      <c r="RCI233" s="47"/>
      <c r="RCJ233" s="47"/>
      <c r="RCK233" s="47"/>
      <c r="RCL233" s="47"/>
      <c r="RCM233" s="47"/>
      <c r="RCN233" s="47"/>
      <c r="RCO233" s="47"/>
      <c r="RCP233" s="47"/>
      <c r="RCQ233" s="47"/>
      <c r="RCR233" s="47"/>
      <c r="RCS233" s="47"/>
      <c r="RCT233" s="47"/>
      <c r="RCU233" s="47"/>
      <c r="RCV233" s="47"/>
      <c r="RCW233" s="47"/>
      <c r="RCX233" s="47"/>
      <c r="RCY233" s="47"/>
      <c r="RCZ233" s="47"/>
      <c r="RDA233" s="47"/>
      <c r="RDB233" s="47"/>
      <c r="RDC233" s="47"/>
      <c r="RDD233" s="47"/>
      <c r="RDE233" s="47"/>
      <c r="RDF233" s="47"/>
      <c r="RDG233" s="47"/>
      <c r="RDH233" s="47"/>
      <c r="RDI233" s="47"/>
      <c r="RDJ233" s="47"/>
      <c r="RDK233" s="47"/>
      <c r="RDL233" s="47"/>
      <c r="RDM233" s="47"/>
      <c r="RDN233" s="47"/>
      <c r="RDO233" s="47"/>
      <c r="RDP233" s="47"/>
      <c r="RDQ233" s="47"/>
      <c r="RDR233" s="47"/>
      <c r="RDS233" s="47"/>
      <c r="RDT233" s="47"/>
      <c r="RDU233" s="47"/>
      <c r="RDV233" s="47"/>
      <c r="RDW233" s="47"/>
      <c r="RDX233" s="47"/>
      <c r="RDY233" s="47"/>
      <c r="RDZ233" s="47"/>
      <c r="REA233" s="47"/>
      <c r="REB233" s="47"/>
      <c r="REC233" s="47"/>
      <c r="RED233" s="47"/>
      <c r="REE233" s="47"/>
      <c r="REF233" s="47"/>
      <c r="REG233" s="47"/>
      <c r="REH233" s="47"/>
      <c r="REI233" s="47"/>
      <c r="REJ233" s="47"/>
      <c r="REK233" s="47"/>
      <c r="REL233" s="47"/>
      <c r="REM233" s="47"/>
      <c r="REN233" s="47"/>
      <c r="REO233" s="47"/>
      <c r="REP233" s="47"/>
      <c r="REQ233" s="47"/>
      <c r="RER233" s="47"/>
      <c r="RES233" s="47"/>
      <c r="RET233" s="47"/>
      <c r="REU233" s="47"/>
      <c r="REV233" s="47"/>
      <c r="REW233" s="47"/>
      <c r="REX233" s="47"/>
      <c r="REY233" s="47"/>
      <c r="REZ233" s="47"/>
      <c r="RFA233" s="47"/>
      <c r="RFB233" s="47"/>
      <c r="RFC233" s="47"/>
      <c r="RFD233" s="47"/>
      <c r="RFE233" s="47"/>
      <c r="RFF233" s="47"/>
      <c r="RFG233" s="47"/>
      <c r="RFH233" s="47"/>
      <c r="RFI233" s="47"/>
      <c r="RFJ233" s="47"/>
      <c r="RFK233" s="47"/>
      <c r="RFL233" s="47"/>
      <c r="RFM233" s="47"/>
      <c r="RFN233" s="47"/>
      <c r="RFO233" s="47"/>
      <c r="RFP233" s="47"/>
      <c r="RFQ233" s="47"/>
      <c r="RFR233" s="47"/>
      <c r="RFS233" s="47"/>
      <c r="RFT233" s="47"/>
      <c r="RFU233" s="47"/>
      <c r="RFV233" s="47"/>
      <c r="RFW233" s="47"/>
      <c r="RFX233" s="47"/>
      <c r="RFY233" s="47"/>
      <c r="RFZ233" s="47"/>
      <c r="RGA233" s="47"/>
      <c r="RGB233" s="47"/>
      <c r="RGC233" s="47"/>
      <c r="RGD233" s="47"/>
      <c r="RGE233" s="47"/>
      <c r="RGF233" s="47"/>
      <c r="RGG233" s="47"/>
      <c r="RGH233" s="47"/>
      <c r="RGI233" s="47"/>
      <c r="RGJ233" s="47"/>
      <c r="RGK233" s="47"/>
      <c r="RGL233" s="47"/>
      <c r="RGM233" s="47"/>
      <c r="RGN233" s="47"/>
      <c r="RGO233" s="47"/>
      <c r="RGP233" s="47"/>
      <c r="RGQ233" s="47"/>
      <c r="RGR233" s="47"/>
      <c r="RGS233" s="47"/>
      <c r="RGT233" s="47"/>
      <c r="RGU233" s="47"/>
      <c r="RGV233" s="47"/>
      <c r="RGW233" s="47"/>
      <c r="RGX233" s="47"/>
      <c r="RGY233" s="47"/>
      <c r="RGZ233" s="47"/>
      <c r="RHA233" s="47"/>
      <c r="RHB233" s="47"/>
      <c r="RHC233" s="47"/>
      <c r="RHD233" s="47"/>
      <c r="RHE233" s="47"/>
      <c r="RHF233" s="47"/>
      <c r="RHG233" s="47"/>
      <c r="RHH233" s="47"/>
      <c r="RHI233" s="47"/>
      <c r="RHJ233" s="47"/>
      <c r="RHK233" s="47"/>
      <c r="RHL233" s="47"/>
      <c r="RHM233" s="47"/>
      <c r="RHN233" s="47"/>
      <c r="RHO233" s="47"/>
      <c r="RHP233" s="47"/>
      <c r="RHQ233" s="47"/>
      <c r="RHR233" s="47"/>
      <c r="RHS233" s="47"/>
      <c r="RHT233" s="47"/>
      <c r="RHU233" s="47"/>
      <c r="RHV233" s="47"/>
      <c r="RHW233" s="47"/>
      <c r="RHX233" s="47"/>
      <c r="RHY233" s="47"/>
      <c r="RHZ233" s="47"/>
      <c r="RIA233" s="47"/>
      <c r="RIB233" s="47"/>
      <c r="RIC233" s="47"/>
      <c r="RID233" s="47"/>
      <c r="RIE233" s="47"/>
      <c r="RIF233" s="47"/>
      <c r="RIG233" s="47"/>
      <c r="RIH233" s="47"/>
      <c r="RII233" s="47"/>
      <c r="RIJ233" s="47"/>
      <c r="RIK233" s="47"/>
      <c r="RIL233" s="47"/>
      <c r="RIM233" s="47"/>
      <c r="RIN233" s="47"/>
      <c r="RIO233" s="47"/>
      <c r="RIP233" s="47"/>
      <c r="RIQ233" s="47"/>
      <c r="RIR233" s="47"/>
      <c r="RIS233" s="47"/>
      <c r="RIT233" s="47"/>
      <c r="RIU233" s="47"/>
      <c r="RIV233" s="47"/>
      <c r="RIW233" s="47"/>
      <c r="RIX233" s="47"/>
      <c r="RIY233" s="47"/>
      <c r="RIZ233" s="47"/>
      <c r="RJA233" s="47"/>
      <c r="RJB233" s="47"/>
      <c r="RJC233" s="47"/>
      <c r="RJD233" s="47"/>
      <c r="RJE233" s="47"/>
      <c r="RJF233" s="47"/>
      <c r="RJG233" s="47"/>
      <c r="RJH233" s="47"/>
      <c r="RJI233" s="47"/>
      <c r="RJJ233" s="47"/>
      <c r="RJK233" s="47"/>
      <c r="RJL233" s="47"/>
      <c r="RJM233" s="47"/>
      <c r="RJN233" s="47"/>
      <c r="RJO233" s="47"/>
      <c r="RJP233" s="47"/>
      <c r="RJQ233" s="47"/>
      <c r="RJR233" s="47"/>
      <c r="RJS233" s="47"/>
      <c r="RJT233" s="47"/>
      <c r="RJU233" s="47"/>
      <c r="RJV233" s="47"/>
      <c r="RJW233" s="47"/>
      <c r="RJX233" s="47"/>
      <c r="RJY233" s="47"/>
      <c r="RJZ233" s="47"/>
      <c r="RKA233" s="47"/>
      <c r="RKB233" s="47"/>
      <c r="RKC233" s="47"/>
      <c r="RKD233" s="47"/>
      <c r="RKE233" s="47"/>
      <c r="RKF233" s="47"/>
      <c r="RKG233" s="47"/>
      <c r="RKH233" s="47"/>
      <c r="RKI233" s="47"/>
      <c r="RKJ233" s="47"/>
      <c r="RKK233" s="47"/>
      <c r="RKL233" s="47"/>
      <c r="RKM233" s="47"/>
      <c r="RKN233" s="47"/>
      <c r="RKO233" s="47"/>
      <c r="RKP233" s="47"/>
      <c r="RKQ233" s="47"/>
      <c r="RKR233" s="47"/>
      <c r="RKS233" s="47"/>
      <c r="RKT233" s="47"/>
      <c r="RKU233" s="47"/>
      <c r="RKV233" s="47"/>
      <c r="RKW233" s="47"/>
      <c r="RKX233" s="47"/>
      <c r="RKY233" s="47"/>
      <c r="RKZ233" s="47"/>
      <c r="RLA233" s="47"/>
      <c r="RLB233" s="47"/>
      <c r="RLC233" s="47"/>
      <c r="RLD233" s="47"/>
      <c r="RLE233" s="47"/>
      <c r="RLF233" s="47"/>
      <c r="RLG233" s="47"/>
      <c r="RLH233" s="47"/>
      <c r="RLI233" s="47"/>
      <c r="RLJ233" s="47"/>
      <c r="RLK233" s="47"/>
      <c r="RLL233" s="47"/>
      <c r="RLM233" s="47"/>
      <c r="RLN233" s="47"/>
      <c r="RLO233" s="47"/>
      <c r="RLP233" s="47"/>
      <c r="RLQ233" s="47"/>
      <c r="RLR233" s="47"/>
      <c r="RLS233" s="47"/>
      <c r="RLT233" s="47"/>
      <c r="RLU233" s="47"/>
      <c r="RLV233" s="47"/>
      <c r="RLW233" s="47"/>
      <c r="RLX233" s="47"/>
      <c r="RLY233" s="47"/>
      <c r="RLZ233" s="47"/>
      <c r="RMA233" s="47"/>
      <c r="RMB233" s="47"/>
      <c r="RMC233" s="47"/>
      <c r="RMD233" s="47"/>
      <c r="RME233" s="47"/>
      <c r="RMF233" s="47"/>
      <c r="RMG233" s="47"/>
      <c r="RMH233" s="47"/>
      <c r="RMI233" s="47"/>
      <c r="RMJ233" s="47"/>
      <c r="RMK233" s="47"/>
      <c r="RML233" s="47"/>
      <c r="RMM233" s="47"/>
      <c r="RMN233" s="47"/>
      <c r="RMO233" s="47"/>
      <c r="RMP233" s="47"/>
      <c r="RMQ233" s="47"/>
      <c r="RMR233" s="47"/>
      <c r="RMS233" s="47"/>
      <c r="RMT233" s="47"/>
      <c r="RMU233" s="47"/>
      <c r="RMV233" s="47"/>
      <c r="RMW233" s="47"/>
      <c r="RMX233" s="47"/>
      <c r="RMY233" s="47"/>
      <c r="RMZ233" s="47"/>
      <c r="RNA233" s="47"/>
      <c r="RNB233" s="47"/>
      <c r="RNC233" s="47"/>
      <c r="RND233" s="47"/>
      <c r="RNE233" s="47"/>
      <c r="RNF233" s="47"/>
      <c r="RNG233" s="47"/>
      <c r="RNH233" s="47"/>
      <c r="RNI233" s="47"/>
      <c r="RNJ233" s="47"/>
      <c r="RNK233" s="47"/>
      <c r="RNL233" s="47"/>
      <c r="RNM233" s="47"/>
      <c r="RNN233" s="47"/>
      <c r="RNO233" s="47"/>
      <c r="RNP233" s="47"/>
      <c r="RNQ233" s="47"/>
      <c r="RNR233" s="47"/>
      <c r="RNS233" s="47"/>
      <c r="RNT233" s="47"/>
      <c r="RNU233" s="47"/>
      <c r="RNV233" s="47"/>
      <c r="RNW233" s="47"/>
      <c r="RNX233" s="47"/>
      <c r="RNY233" s="47"/>
      <c r="RNZ233" s="47"/>
      <c r="ROA233" s="47"/>
      <c r="ROB233" s="47"/>
      <c r="ROC233" s="47"/>
      <c r="ROD233" s="47"/>
      <c r="ROE233" s="47"/>
      <c r="ROF233" s="47"/>
      <c r="ROG233" s="47"/>
      <c r="ROH233" s="47"/>
      <c r="ROI233" s="47"/>
      <c r="ROJ233" s="47"/>
      <c r="ROK233" s="47"/>
      <c r="ROL233" s="47"/>
      <c r="ROM233" s="47"/>
      <c r="RON233" s="47"/>
      <c r="ROO233" s="47"/>
      <c r="ROP233" s="47"/>
      <c r="ROQ233" s="47"/>
      <c r="ROR233" s="47"/>
      <c r="ROS233" s="47"/>
      <c r="ROT233" s="47"/>
      <c r="ROU233" s="47"/>
      <c r="ROV233" s="47"/>
      <c r="ROW233" s="47"/>
      <c r="ROX233" s="47"/>
      <c r="ROY233" s="47"/>
      <c r="ROZ233" s="47"/>
      <c r="RPA233" s="47"/>
      <c r="RPB233" s="47"/>
      <c r="RPC233" s="47"/>
      <c r="RPD233" s="47"/>
      <c r="RPE233" s="47"/>
      <c r="RPF233" s="47"/>
      <c r="RPG233" s="47"/>
      <c r="RPH233" s="47"/>
      <c r="RPI233" s="47"/>
      <c r="RPJ233" s="47"/>
      <c r="RPK233" s="47"/>
      <c r="RPL233" s="47"/>
      <c r="RPM233" s="47"/>
      <c r="RPN233" s="47"/>
      <c r="RPO233" s="47"/>
      <c r="RPP233" s="47"/>
      <c r="RPQ233" s="47"/>
      <c r="RPR233" s="47"/>
      <c r="RPS233" s="47"/>
      <c r="RPT233" s="47"/>
      <c r="RPU233" s="47"/>
      <c r="RPV233" s="47"/>
      <c r="RPW233" s="47"/>
      <c r="RPX233" s="47"/>
      <c r="RPY233" s="47"/>
      <c r="RPZ233" s="47"/>
      <c r="RQA233" s="47"/>
      <c r="RQB233" s="47"/>
      <c r="RQC233" s="47"/>
      <c r="RQD233" s="47"/>
      <c r="RQE233" s="47"/>
      <c r="RQF233" s="47"/>
      <c r="RQG233" s="47"/>
      <c r="RQH233" s="47"/>
      <c r="RQI233" s="47"/>
      <c r="RQJ233" s="47"/>
      <c r="RQK233" s="47"/>
      <c r="RQL233" s="47"/>
      <c r="RQM233" s="47"/>
      <c r="RQN233" s="47"/>
      <c r="RQO233" s="47"/>
      <c r="RQP233" s="47"/>
      <c r="RQQ233" s="47"/>
      <c r="RQR233" s="47"/>
      <c r="RQS233" s="47"/>
      <c r="RQT233" s="47"/>
      <c r="RQU233" s="47"/>
      <c r="RQV233" s="47"/>
      <c r="RQW233" s="47"/>
      <c r="RQX233" s="47"/>
      <c r="RQY233" s="47"/>
      <c r="RQZ233" s="47"/>
      <c r="RRA233" s="47"/>
      <c r="RRB233" s="47"/>
      <c r="RRC233" s="47"/>
      <c r="RRD233" s="47"/>
      <c r="RRE233" s="47"/>
      <c r="RRF233" s="47"/>
      <c r="RRG233" s="47"/>
      <c r="RRH233" s="47"/>
      <c r="RRI233" s="47"/>
      <c r="RRJ233" s="47"/>
      <c r="RRK233" s="47"/>
      <c r="RRL233" s="47"/>
      <c r="RRM233" s="47"/>
      <c r="RRN233" s="47"/>
      <c r="RRO233" s="47"/>
      <c r="RRP233" s="47"/>
      <c r="RRQ233" s="47"/>
      <c r="RRR233" s="47"/>
      <c r="RRS233" s="47"/>
      <c r="RRT233" s="47"/>
      <c r="RRU233" s="47"/>
      <c r="RRV233" s="47"/>
      <c r="RRW233" s="47"/>
      <c r="RRX233" s="47"/>
      <c r="RRY233" s="47"/>
      <c r="RRZ233" s="47"/>
      <c r="RSA233" s="47"/>
      <c r="RSB233" s="47"/>
      <c r="RSC233" s="47"/>
      <c r="RSD233" s="47"/>
      <c r="RSE233" s="47"/>
      <c r="RSF233" s="47"/>
      <c r="RSG233" s="47"/>
      <c r="RSH233" s="47"/>
      <c r="RSI233" s="47"/>
      <c r="RSJ233" s="47"/>
      <c r="RSK233" s="47"/>
      <c r="RSL233" s="47"/>
      <c r="RSM233" s="47"/>
      <c r="RSN233" s="47"/>
      <c r="RSO233" s="47"/>
      <c r="RSP233" s="47"/>
      <c r="RSQ233" s="47"/>
      <c r="RSR233" s="47"/>
      <c r="RSS233" s="47"/>
      <c r="RST233" s="47"/>
      <c r="RSU233" s="47"/>
      <c r="RSV233" s="47"/>
      <c r="RSW233" s="47"/>
      <c r="RSX233" s="47"/>
      <c r="RSY233" s="47"/>
      <c r="RSZ233" s="47"/>
      <c r="RTA233" s="47"/>
      <c r="RTB233" s="47"/>
      <c r="RTC233" s="47"/>
      <c r="RTD233" s="47"/>
      <c r="RTE233" s="47"/>
      <c r="RTF233" s="47"/>
      <c r="RTG233" s="47"/>
      <c r="RTH233" s="47"/>
      <c r="RTI233" s="47"/>
      <c r="RTJ233" s="47"/>
      <c r="RTK233" s="47"/>
      <c r="RTL233" s="47"/>
      <c r="RTM233" s="47"/>
      <c r="RTN233" s="47"/>
      <c r="RTO233" s="47"/>
      <c r="RTP233" s="47"/>
      <c r="RTQ233" s="47"/>
      <c r="RTR233" s="47"/>
      <c r="RTS233" s="47"/>
      <c r="RTT233" s="47"/>
      <c r="RTU233" s="47"/>
      <c r="RTV233" s="47"/>
      <c r="RTW233" s="47"/>
      <c r="RTX233" s="47"/>
      <c r="RTY233" s="47"/>
      <c r="RTZ233" s="47"/>
      <c r="RUA233" s="47"/>
      <c r="RUB233" s="47"/>
      <c r="RUC233" s="47"/>
      <c r="RUD233" s="47"/>
      <c r="RUE233" s="47"/>
      <c r="RUF233" s="47"/>
      <c r="RUG233" s="47"/>
      <c r="RUH233" s="47"/>
      <c r="RUI233" s="47"/>
      <c r="RUJ233" s="47"/>
      <c r="RUK233" s="47"/>
      <c r="RUL233" s="47"/>
      <c r="RUM233" s="47"/>
      <c r="RUN233" s="47"/>
      <c r="RUO233" s="47"/>
      <c r="RUP233" s="47"/>
      <c r="RUQ233" s="47"/>
      <c r="RUR233" s="47"/>
      <c r="RUS233" s="47"/>
      <c r="RUT233" s="47"/>
      <c r="RUU233" s="47"/>
      <c r="RUV233" s="47"/>
      <c r="RUW233" s="47"/>
      <c r="RUX233" s="47"/>
      <c r="RUY233" s="47"/>
      <c r="RUZ233" s="47"/>
      <c r="RVA233" s="47"/>
      <c r="RVB233" s="47"/>
      <c r="RVC233" s="47"/>
      <c r="RVD233" s="47"/>
      <c r="RVE233" s="47"/>
      <c r="RVF233" s="47"/>
      <c r="RVG233" s="47"/>
      <c r="RVH233" s="47"/>
      <c r="RVI233" s="47"/>
      <c r="RVJ233" s="47"/>
      <c r="RVK233" s="47"/>
      <c r="RVL233" s="47"/>
      <c r="RVM233" s="47"/>
      <c r="RVN233" s="47"/>
      <c r="RVO233" s="47"/>
      <c r="RVP233" s="47"/>
      <c r="RVQ233" s="47"/>
      <c r="RVR233" s="47"/>
      <c r="RVS233" s="47"/>
      <c r="RVT233" s="47"/>
      <c r="RVU233" s="47"/>
      <c r="RVV233" s="47"/>
      <c r="RVW233" s="47"/>
      <c r="RVX233" s="47"/>
      <c r="RVY233" s="47"/>
      <c r="RVZ233" s="47"/>
      <c r="RWA233" s="47"/>
      <c r="RWB233" s="47"/>
      <c r="RWC233" s="47"/>
      <c r="RWD233" s="47"/>
      <c r="RWE233" s="47"/>
      <c r="RWF233" s="47"/>
      <c r="RWG233" s="47"/>
      <c r="RWH233" s="47"/>
      <c r="RWI233" s="47"/>
      <c r="RWJ233" s="47"/>
      <c r="RWK233" s="47"/>
      <c r="RWL233" s="47"/>
      <c r="RWM233" s="47"/>
      <c r="RWN233" s="47"/>
      <c r="RWO233" s="47"/>
      <c r="RWP233" s="47"/>
      <c r="RWQ233" s="47"/>
      <c r="RWR233" s="47"/>
      <c r="RWS233" s="47"/>
      <c r="RWT233" s="47"/>
      <c r="RWU233" s="47"/>
      <c r="RWV233" s="47"/>
      <c r="RWW233" s="47"/>
      <c r="RWX233" s="47"/>
      <c r="RWY233" s="47"/>
      <c r="RWZ233" s="47"/>
      <c r="RXA233" s="47"/>
      <c r="RXB233" s="47"/>
      <c r="RXC233" s="47"/>
      <c r="RXD233" s="47"/>
      <c r="RXE233" s="47"/>
      <c r="RXF233" s="47"/>
      <c r="RXG233" s="47"/>
      <c r="RXH233" s="47"/>
      <c r="RXI233" s="47"/>
      <c r="RXJ233" s="47"/>
      <c r="RXK233" s="47"/>
      <c r="RXL233" s="47"/>
      <c r="RXM233" s="47"/>
      <c r="RXN233" s="47"/>
      <c r="RXO233" s="47"/>
      <c r="RXP233" s="47"/>
      <c r="RXQ233" s="47"/>
      <c r="RXR233" s="47"/>
      <c r="RXS233" s="47"/>
      <c r="RXT233" s="47"/>
      <c r="RXU233" s="47"/>
      <c r="RXV233" s="47"/>
      <c r="RXW233" s="47"/>
      <c r="RXX233" s="47"/>
      <c r="RXY233" s="47"/>
      <c r="RXZ233" s="47"/>
      <c r="RYA233" s="47"/>
      <c r="RYB233" s="47"/>
      <c r="RYC233" s="47"/>
      <c r="RYD233" s="47"/>
      <c r="RYE233" s="47"/>
      <c r="RYF233" s="47"/>
      <c r="RYG233" s="47"/>
      <c r="RYH233" s="47"/>
      <c r="RYI233" s="47"/>
      <c r="RYJ233" s="47"/>
      <c r="RYK233" s="47"/>
      <c r="RYL233" s="47"/>
      <c r="RYM233" s="47"/>
      <c r="RYN233" s="47"/>
      <c r="RYO233" s="47"/>
      <c r="RYP233" s="47"/>
      <c r="RYQ233" s="47"/>
      <c r="RYR233" s="47"/>
      <c r="RYS233" s="47"/>
      <c r="RYT233" s="47"/>
      <c r="RYU233" s="47"/>
      <c r="RYV233" s="47"/>
      <c r="RYW233" s="47"/>
      <c r="RYX233" s="47"/>
      <c r="RYY233" s="47"/>
      <c r="RYZ233" s="47"/>
      <c r="RZA233" s="47"/>
      <c r="RZB233" s="47"/>
      <c r="RZC233" s="47"/>
      <c r="RZD233" s="47"/>
      <c r="RZE233" s="47"/>
      <c r="RZF233" s="47"/>
      <c r="RZG233" s="47"/>
      <c r="RZH233" s="47"/>
      <c r="RZI233" s="47"/>
      <c r="RZJ233" s="47"/>
      <c r="RZK233" s="47"/>
      <c r="RZL233" s="47"/>
      <c r="RZM233" s="47"/>
      <c r="RZN233" s="47"/>
      <c r="RZO233" s="47"/>
      <c r="RZP233" s="47"/>
      <c r="RZQ233" s="47"/>
      <c r="RZR233" s="47"/>
      <c r="RZS233" s="47"/>
      <c r="RZT233" s="47"/>
      <c r="RZU233" s="47"/>
      <c r="RZV233" s="47"/>
      <c r="RZW233" s="47"/>
      <c r="RZX233" s="47"/>
      <c r="RZY233" s="47"/>
      <c r="RZZ233" s="47"/>
      <c r="SAA233" s="47"/>
      <c r="SAB233" s="47"/>
      <c r="SAC233" s="47"/>
      <c r="SAD233" s="47"/>
      <c r="SAE233" s="47"/>
      <c r="SAF233" s="47"/>
      <c r="SAG233" s="47"/>
      <c r="SAH233" s="47"/>
      <c r="SAI233" s="47"/>
      <c r="SAJ233" s="47"/>
      <c r="SAK233" s="47"/>
      <c r="SAL233" s="47"/>
      <c r="SAM233" s="47"/>
      <c r="SAN233" s="47"/>
      <c r="SAO233" s="47"/>
      <c r="SAP233" s="47"/>
      <c r="SAQ233" s="47"/>
      <c r="SAR233" s="47"/>
      <c r="SAS233" s="47"/>
      <c r="SAT233" s="47"/>
      <c r="SAU233" s="47"/>
      <c r="SAV233" s="47"/>
      <c r="SAW233" s="47"/>
      <c r="SAX233" s="47"/>
      <c r="SAY233" s="47"/>
      <c r="SAZ233" s="47"/>
      <c r="SBA233" s="47"/>
      <c r="SBB233" s="47"/>
      <c r="SBC233" s="47"/>
      <c r="SBD233" s="47"/>
      <c r="SBE233" s="47"/>
      <c r="SBF233" s="47"/>
      <c r="SBG233" s="47"/>
      <c r="SBH233" s="47"/>
      <c r="SBI233" s="47"/>
      <c r="SBJ233" s="47"/>
      <c r="SBK233" s="47"/>
      <c r="SBL233" s="47"/>
      <c r="SBM233" s="47"/>
      <c r="SBN233" s="47"/>
      <c r="SBO233" s="47"/>
      <c r="SBP233" s="47"/>
      <c r="SBQ233" s="47"/>
      <c r="SBR233" s="47"/>
      <c r="SBS233" s="47"/>
      <c r="SBT233" s="47"/>
      <c r="SBU233" s="47"/>
      <c r="SBV233" s="47"/>
      <c r="SBW233" s="47"/>
      <c r="SBX233" s="47"/>
      <c r="SBY233" s="47"/>
      <c r="SBZ233" s="47"/>
      <c r="SCA233" s="47"/>
      <c r="SCB233" s="47"/>
      <c r="SCC233" s="47"/>
      <c r="SCD233" s="47"/>
      <c r="SCE233" s="47"/>
      <c r="SCF233" s="47"/>
      <c r="SCG233" s="47"/>
      <c r="SCH233" s="47"/>
      <c r="SCI233" s="47"/>
      <c r="SCJ233" s="47"/>
      <c r="SCK233" s="47"/>
      <c r="SCL233" s="47"/>
      <c r="SCM233" s="47"/>
      <c r="SCN233" s="47"/>
      <c r="SCO233" s="47"/>
      <c r="SCP233" s="47"/>
      <c r="SCQ233" s="47"/>
      <c r="SCR233" s="47"/>
      <c r="SCS233" s="47"/>
      <c r="SCT233" s="47"/>
      <c r="SCU233" s="47"/>
      <c r="SCV233" s="47"/>
      <c r="SCW233" s="47"/>
      <c r="SCX233" s="47"/>
      <c r="SCY233" s="47"/>
      <c r="SCZ233" s="47"/>
      <c r="SDA233" s="47"/>
      <c r="SDB233" s="47"/>
      <c r="SDC233" s="47"/>
      <c r="SDD233" s="47"/>
      <c r="SDE233" s="47"/>
      <c r="SDF233" s="47"/>
      <c r="SDG233" s="47"/>
      <c r="SDH233" s="47"/>
      <c r="SDI233" s="47"/>
      <c r="SDJ233" s="47"/>
      <c r="SDK233" s="47"/>
      <c r="SDL233" s="47"/>
      <c r="SDM233" s="47"/>
      <c r="SDN233" s="47"/>
      <c r="SDO233" s="47"/>
      <c r="SDP233" s="47"/>
      <c r="SDQ233" s="47"/>
      <c r="SDR233" s="47"/>
      <c r="SDS233" s="47"/>
      <c r="SDT233" s="47"/>
      <c r="SDU233" s="47"/>
      <c r="SDV233" s="47"/>
      <c r="SDW233" s="47"/>
      <c r="SDX233" s="47"/>
      <c r="SDY233" s="47"/>
      <c r="SDZ233" s="47"/>
      <c r="SEA233" s="47"/>
      <c r="SEB233" s="47"/>
      <c r="SEC233" s="47"/>
      <c r="SED233" s="47"/>
      <c r="SEE233" s="47"/>
      <c r="SEF233" s="47"/>
      <c r="SEG233" s="47"/>
      <c r="SEH233" s="47"/>
      <c r="SEI233" s="47"/>
      <c r="SEJ233" s="47"/>
      <c r="SEK233" s="47"/>
      <c r="SEL233" s="47"/>
      <c r="SEM233" s="47"/>
      <c r="SEN233" s="47"/>
      <c r="SEO233" s="47"/>
      <c r="SEP233" s="47"/>
      <c r="SEQ233" s="47"/>
      <c r="SER233" s="47"/>
      <c r="SES233" s="47"/>
      <c r="SET233" s="47"/>
      <c r="SEU233" s="47"/>
      <c r="SEV233" s="47"/>
      <c r="SEW233" s="47"/>
      <c r="SEX233" s="47"/>
      <c r="SEY233" s="47"/>
      <c r="SEZ233" s="47"/>
      <c r="SFA233" s="47"/>
      <c r="SFB233" s="47"/>
      <c r="SFC233" s="47"/>
      <c r="SFD233" s="47"/>
      <c r="SFE233" s="47"/>
      <c r="SFF233" s="47"/>
      <c r="SFG233" s="47"/>
      <c r="SFH233" s="47"/>
      <c r="SFI233" s="47"/>
      <c r="SFJ233" s="47"/>
      <c r="SFK233" s="47"/>
      <c r="SFL233" s="47"/>
      <c r="SFM233" s="47"/>
      <c r="SFN233" s="47"/>
      <c r="SFO233" s="47"/>
      <c r="SFP233" s="47"/>
      <c r="SFQ233" s="47"/>
      <c r="SFR233" s="47"/>
      <c r="SFS233" s="47"/>
      <c r="SFT233" s="47"/>
      <c r="SFU233" s="47"/>
      <c r="SFV233" s="47"/>
      <c r="SFW233" s="47"/>
      <c r="SFX233" s="47"/>
      <c r="SFY233" s="47"/>
      <c r="SFZ233" s="47"/>
      <c r="SGA233" s="47"/>
      <c r="SGB233" s="47"/>
      <c r="SGC233" s="47"/>
      <c r="SGD233" s="47"/>
      <c r="SGE233" s="47"/>
      <c r="SGF233" s="47"/>
      <c r="SGG233" s="47"/>
      <c r="SGH233" s="47"/>
      <c r="SGI233" s="47"/>
      <c r="SGJ233" s="47"/>
      <c r="SGK233" s="47"/>
      <c r="SGL233" s="47"/>
      <c r="SGM233" s="47"/>
      <c r="SGN233" s="47"/>
      <c r="SGO233" s="47"/>
      <c r="SGP233" s="47"/>
      <c r="SGQ233" s="47"/>
      <c r="SGR233" s="47"/>
      <c r="SGS233" s="47"/>
      <c r="SGT233" s="47"/>
      <c r="SGU233" s="47"/>
      <c r="SGV233" s="47"/>
      <c r="SGW233" s="47"/>
      <c r="SGX233" s="47"/>
      <c r="SGY233" s="47"/>
      <c r="SGZ233" s="47"/>
      <c r="SHA233" s="47"/>
      <c r="SHB233" s="47"/>
      <c r="SHC233" s="47"/>
      <c r="SHD233" s="47"/>
      <c r="SHE233" s="47"/>
      <c r="SHF233" s="47"/>
      <c r="SHG233" s="47"/>
      <c r="SHH233" s="47"/>
      <c r="SHI233" s="47"/>
      <c r="SHJ233" s="47"/>
      <c r="SHK233" s="47"/>
      <c r="SHL233" s="47"/>
      <c r="SHM233" s="47"/>
      <c r="SHN233" s="47"/>
      <c r="SHO233" s="47"/>
      <c r="SHP233" s="47"/>
      <c r="SHQ233" s="47"/>
      <c r="SHR233" s="47"/>
      <c r="SHS233" s="47"/>
      <c r="SHT233" s="47"/>
      <c r="SHU233" s="47"/>
      <c r="SHV233" s="47"/>
      <c r="SHW233" s="47"/>
      <c r="SHX233" s="47"/>
      <c r="SHY233" s="47"/>
      <c r="SHZ233" s="47"/>
      <c r="SIA233" s="47"/>
      <c r="SIB233" s="47"/>
      <c r="SIC233" s="47"/>
      <c r="SID233" s="47"/>
      <c r="SIE233" s="47"/>
      <c r="SIF233" s="47"/>
      <c r="SIG233" s="47"/>
      <c r="SIH233" s="47"/>
      <c r="SII233" s="47"/>
      <c r="SIJ233" s="47"/>
      <c r="SIK233" s="47"/>
      <c r="SIL233" s="47"/>
      <c r="SIM233" s="47"/>
      <c r="SIN233" s="47"/>
      <c r="SIO233" s="47"/>
      <c r="SIP233" s="47"/>
      <c r="SIQ233" s="47"/>
      <c r="SIR233" s="47"/>
      <c r="SIS233" s="47"/>
      <c r="SIT233" s="47"/>
      <c r="SIU233" s="47"/>
      <c r="SIV233" s="47"/>
      <c r="SIW233" s="47"/>
      <c r="SIX233" s="47"/>
      <c r="SIY233" s="47"/>
      <c r="SIZ233" s="47"/>
      <c r="SJA233" s="47"/>
      <c r="SJB233" s="47"/>
      <c r="SJC233" s="47"/>
      <c r="SJD233" s="47"/>
      <c r="SJE233" s="47"/>
      <c r="SJF233" s="47"/>
      <c r="SJG233" s="47"/>
      <c r="SJH233" s="47"/>
      <c r="SJI233" s="47"/>
      <c r="SJJ233" s="47"/>
      <c r="SJK233" s="47"/>
      <c r="SJL233" s="47"/>
      <c r="SJM233" s="47"/>
      <c r="SJN233" s="47"/>
      <c r="SJO233" s="47"/>
      <c r="SJP233" s="47"/>
      <c r="SJQ233" s="47"/>
      <c r="SJR233" s="47"/>
      <c r="SJS233" s="47"/>
      <c r="SJT233" s="47"/>
      <c r="SJU233" s="47"/>
      <c r="SJV233" s="47"/>
      <c r="SJW233" s="47"/>
      <c r="SJX233" s="47"/>
      <c r="SJY233" s="47"/>
      <c r="SJZ233" s="47"/>
      <c r="SKA233" s="47"/>
      <c r="SKB233" s="47"/>
      <c r="SKC233" s="47"/>
      <c r="SKD233" s="47"/>
      <c r="SKE233" s="47"/>
      <c r="SKF233" s="47"/>
      <c r="SKG233" s="47"/>
      <c r="SKH233" s="47"/>
      <c r="SKI233" s="47"/>
      <c r="SKJ233" s="47"/>
      <c r="SKK233" s="47"/>
      <c r="SKL233" s="47"/>
      <c r="SKM233" s="47"/>
      <c r="SKN233" s="47"/>
      <c r="SKO233" s="47"/>
      <c r="SKP233" s="47"/>
      <c r="SKQ233" s="47"/>
      <c r="SKR233" s="47"/>
      <c r="SKS233" s="47"/>
      <c r="SKT233" s="47"/>
      <c r="SKU233" s="47"/>
      <c r="SKV233" s="47"/>
      <c r="SKW233" s="47"/>
      <c r="SKX233" s="47"/>
      <c r="SKY233" s="47"/>
      <c r="SKZ233" s="47"/>
      <c r="SLA233" s="47"/>
      <c r="SLB233" s="47"/>
      <c r="SLC233" s="47"/>
      <c r="SLD233" s="47"/>
      <c r="SLE233" s="47"/>
      <c r="SLF233" s="47"/>
      <c r="SLG233" s="47"/>
      <c r="SLH233" s="47"/>
      <c r="SLI233" s="47"/>
      <c r="SLJ233" s="47"/>
      <c r="SLK233" s="47"/>
      <c r="SLL233" s="47"/>
      <c r="SLM233" s="47"/>
      <c r="SLN233" s="47"/>
      <c r="SLO233" s="47"/>
      <c r="SLP233" s="47"/>
      <c r="SLQ233" s="47"/>
      <c r="SLR233" s="47"/>
      <c r="SLS233" s="47"/>
      <c r="SLT233" s="47"/>
      <c r="SLU233" s="47"/>
      <c r="SLV233" s="47"/>
      <c r="SLW233" s="47"/>
      <c r="SLX233" s="47"/>
      <c r="SLY233" s="47"/>
      <c r="SLZ233" s="47"/>
      <c r="SMA233" s="47"/>
      <c r="SMB233" s="47"/>
      <c r="SMC233" s="47"/>
      <c r="SMD233" s="47"/>
      <c r="SME233" s="47"/>
      <c r="SMF233" s="47"/>
      <c r="SMG233" s="47"/>
      <c r="SMH233" s="47"/>
      <c r="SMI233" s="47"/>
      <c r="SMJ233" s="47"/>
      <c r="SMK233" s="47"/>
      <c r="SML233" s="47"/>
      <c r="SMM233" s="47"/>
      <c r="SMN233" s="47"/>
      <c r="SMO233" s="47"/>
      <c r="SMP233" s="47"/>
      <c r="SMQ233" s="47"/>
      <c r="SMR233" s="47"/>
      <c r="SMS233" s="47"/>
      <c r="SMT233" s="47"/>
      <c r="SMU233" s="47"/>
      <c r="SMV233" s="47"/>
      <c r="SMW233" s="47"/>
      <c r="SMX233" s="47"/>
      <c r="SMY233" s="47"/>
      <c r="SMZ233" s="47"/>
      <c r="SNA233" s="47"/>
      <c r="SNB233" s="47"/>
      <c r="SNC233" s="47"/>
      <c r="SND233" s="47"/>
      <c r="SNE233" s="47"/>
      <c r="SNF233" s="47"/>
      <c r="SNG233" s="47"/>
      <c r="SNH233" s="47"/>
      <c r="SNI233" s="47"/>
      <c r="SNJ233" s="47"/>
      <c r="SNK233" s="47"/>
      <c r="SNL233" s="47"/>
      <c r="SNM233" s="47"/>
      <c r="SNN233" s="47"/>
      <c r="SNO233" s="47"/>
      <c r="SNP233" s="47"/>
      <c r="SNQ233" s="47"/>
      <c r="SNR233" s="47"/>
      <c r="SNS233" s="47"/>
      <c r="SNT233" s="47"/>
      <c r="SNU233" s="47"/>
      <c r="SNV233" s="47"/>
      <c r="SNW233" s="47"/>
      <c r="SNX233" s="47"/>
      <c r="SNY233" s="47"/>
      <c r="SNZ233" s="47"/>
      <c r="SOA233" s="47"/>
      <c r="SOB233" s="47"/>
      <c r="SOC233" s="47"/>
      <c r="SOD233" s="47"/>
      <c r="SOE233" s="47"/>
      <c r="SOF233" s="47"/>
      <c r="SOG233" s="47"/>
      <c r="SOH233" s="47"/>
      <c r="SOI233" s="47"/>
      <c r="SOJ233" s="47"/>
      <c r="SOK233" s="47"/>
      <c r="SOL233" s="47"/>
      <c r="SOM233" s="47"/>
      <c r="SON233" s="47"/>
      <c r="SOO233" s="47"/>
      <c r="SOP233" s="47"/>
      <c r="SOQ233" s="47"/>
      <c r="SOR233" s="47"/>
      <c r="SOS233" s="47"/>
      <c r="SOT233" s="47"/>
      <c r="SOU233" s="47"/>
      <c r="SOV233" s="47"/>
      <c r="SOW233" s="47"/>
      <c r="SOX233" s="47"/>
      <c r="SOY233" s="47"/>
      <c r="SOZ233" s="47"/>
      <c r="SPA233" s="47"/>
      <c r="SPB233" s="47"/>
      <c r="SPC233" s="47"/>
      <c r="SPD233" s="47"/>
      <c r="SPE233" s="47"/>
      <c r="SPF233" s="47"/>
      <c r="SPG233" s="47"/>
      <c r="SPH233" s="47"/>
      <c r="SPI233" s="47"/>
      <c r="SPJ233" s="47"/>
      <c r="SPK233" s="47"/>
      <c r="SPL233" s="47"/>
      <c r="SPM233" s="47"/>
      <c r="SPN233" s="47"/>
      <c r="SPO233" s="47"/>
      <c r="SPP233" s="47"/>
      <c r="SPQ233" s="47"/>
      <c r="SPR233" s="47"/>
      <c r="SPS233" s="47"/>
      <c r="SPT233" s="47"/>
      <c r="SPU233" s="47"/>
      <c r="SPV233" s="47"/>
      <c r="SPW233" s="47"/>
      <c r="SPX233" s="47"/>
      <c r="SPY233" s="47"/>
      <c r="SPZ233" s="47"/>
      <c r="SQA233" s="47"/>
      <c r="SQB233" s="47"/>
      <c r="SQC233" s="47"/>
      <c r="SQD233" s="47"/>
      <c r="SQE233" s="47"/>
      <c r="SQF233" s="47"/>
      <c r="SQG233" s="47"/>
      <c r="SQH233" s="47"/>
      <c r="SQI233" s="47"/>
      <c r="SQJ233" s="47"/>
      <c r="SQK233" s="47"/>
      <c r="SQL233" s="47"/>
      <c r="SQM233" s="47"/>
      <c r="SQN233" s="47"/>
      <c r="SQO233" s="47"/>
      <c r="SQP233" s="47"/>
      <c r="SQQ233" s="47"/>
      <c r="SQR233" s="47"/>
      <c r="SQS233" s="47"/>
      <c r="SQT233" s="47"/>
      <c r="SQU233" s="47"/>
      <c r="SQV233" s="47"/>
      <c r="SQW233" s="47"/>
      <c r="SQX233" s="47"/>
      <c r="SQY233" s="47"/>
      <c r="SQZ233" s="47"/>
      <c r="SRA233" s="47"/>
      <c r="SRB233" s="47"/>
      <c r="SRC233" s="47"/>
      <c r="SRD233" s="47"/>
      <c r="SRE233" s="47"/>
      <c r="SRF233" s="47"/>
      <c r="SRG233" s="47"/>
      <c r="SRH233" s="47"/>
      <c r="SRI233" s="47"/>
      <c r="SRJ233" s="47"/>
      <c r="SRK233" s="47"/>
      <c r="SRL233" s="47"/>
      <c r="SRM233" s="47"/>
      <c r="SRN233" s="47"/>
      <c r="SRO233" s="47"/>
      <c r="SRP233" s="47"/>
      <c r="SRQ233" s="47"/>
      <c r="SRR233" s="47"/>
      <c r="SRS233" s="47"/>
      <c r="SRT233" s="47"/>
      <c r="SRU233" s="47"/>
      <c r="SRV233" s="47"/>
      <c r="SRW233" s="47"/>
      <c r="SRX233" s="47"/>
      <c r="SRY233" s="47"/>
      <c r="SRZ233" s="47"/>
      <c r="SSA233" s="47"/>
      <c r="SSB233" s="47"/>
      <c r="SSC233" s="47"/>
      <c r="SSD233" s="47"/>
      <c r="SSE233" s="47"/>
      <c r="SSF233" s="47"/>
      <c r="SSG233" s="47"/>
      <c r="SSH233" s="47"/>
      <c r="SSI233" s="47"/>
      <c r="SSJ233" s="47"/>
      <c r="SSK233" s="47"/>
      <c r="SSL233" s="47"/>
      <c r="SSM233" s="47"/>
      <c r="SSN233" s="47"/>
      <c r="SSO233" s="47"/>
      <c r="SSP233" s="47"/>
      <c r="SSQ233" s="47"/>
      <c r="SSR233" s="47"/>
      <c r="SSS233" s="47"/>
      <c r="SST233" s="47"/>
      <c r="SSU233" s="47"/>
      <c r="SSV233" s="47"/>
      <c r="SSW233" s="47"/>
      <c r="SSX233" s="47"/>
      <c r="SSY233" s="47"/>
      <c r="SSZ233" s="47"/>
      <c r="STA233" s="47"/>
      <c r="STB233" s="47"/>
      <c r="STC233" s="47"/>
      <c r="STD233" s="47"/>
      <c r="STE233" s="47"/>
      <c r="STF233" s="47"/>
      <c r="STG233" s="47"/>
      <c r="STH233" s="47"/>
      <c r="STI233" s="47"/>
      <c r="STJ233" s="47"/>
      <c r="STK233" s="47"/>
      <c r="STL233" s="47"/>
      <c r="STM233" s="47"/>
      <c r="STN233" s="47"/>
      <c r="STO233" s="47"/>
      <c r="STP233" s="47"/>
      <c r="STQ233" s="47"/>
      <c r="STR233" s="47"/>
      <c r="STS233" s="47"/>
      <c r="STT233" s="47"/>
      <c r="STU233" s="47"/>
      <c r="STV233" s="47"/>
      <c r="STW233" s="47"/>
      <c r="STX233" s="47"/>
      <c r="STY233" s="47"/>
      <c r="STZ233" s="47"/>
      <c r="SUA233" s="47"/>
      <c r="SUB233" s="47"/>
      <c r="SUC233" s="47"/>
      <c r="SUD233" s="47"/>
      <c r="SUE233" s="47"/>
      <c r="SUF233" s="47"/>
      <c r="SUG233" s="47"/>
      <c r="SUH233" s="47"/>
      <c r="SUI233" s="47"/>
      <c r="SUJ233" s="47"/>
      <c r="SUK233" s="47"/>
      <c r="SUL233" s="47"/>
      <c r="SUM233" s="47"/>
      <c r="SUN233" s="47"/>
      <c r="SUO233" s="47"/>
      <c r="SUP233" s="47"/>
      <c r="SUQ233" s="47"/>
      <c r="SUR233" s="47"/>
      <c r="SUS233" s="47"/>
      <c r="SUT233" s="47"/>
      <c r="SUU233" s="47"/>
      <c r="SUV233" s="47"/>
      <c r="SUW233" s="47"/>
      <c r="SUX233" s="47"/>
      <c r="SUY233" s="47"/>
      <c r="SUZ233" s="47"/>
      <c r="SVA233" s="47"/>
      <c r="SVB233" s="47"/>
      <c r="SVC233" s="47"/>
      <c r="SVD233" s="47"/>
      <c r="SVE233" s="47"/>
      <c r="SVF233" s="47"/>
      <c r="SVG233" s="47"/>
      <c r="SVH233" s="47"/>
      <c r="SVI233" s="47"/>
      <c r="SVJ233" s="47"/>
      <c r="SVK233" s="47"/>
      <c r="SVL233" s="47"/>
      <c r="SVM233" s="47"/>
      <c r="SVN233" s="47"/>
      <c r="SVO233" s="47"/>
      <c r="SVP233" s="47"/>
      <c r="SVQ233" s="47"/>
      <c r="SVR233" s="47"/>
      <c r="SVS233" s="47"/>
      <c r="SVT233" s="47"/>
      <c r="SVU233" s="47"/>
      <c r="SVV233" s="47"/>
      <c r="SVW233" s="47"/>
      <c r="SVX233" s="47"/>
      <c r="SVY233" s="47"/>
      <c r="SVZ233" s="47"/>
      <c r="SWA233" s="47"/>
      <c r="SWB233" s="47"/>
      <c r="SWC233" s="47"/>
      <c r="SWD233" s="47"/>
      <c r="SWE233" s="47"/>
      <c r="SWF233" s="47"/>
      <c r="SWG233" s="47"/>
      <c r="SWH233" s="47"/>
      <c r="SWI233" s="47"/>
      <c r="SWJ233" s="47"/>
      <c r="SWK233" s="47"/>
      <c r="SWL233" s="47"/>
      <c r="SWM233" s="47"/>
      <c r="SWN233" s="47"/>
      <c r="SWO233" s="47"/>
      <c r="SWP233" s="47"/>
      <c r="SWQ233" s="47"/>
      <c r="SWR233" s="47"/>
      <c r="SWS233" s="47"/>
      <c r="SWT233" s="47"/>
      <c r="SWU233" s="47"/>
      <c r="SWV233" s="47"/>
      <c r="SWW233" s="47"/>
      <c r="SWX233" s="47"/>
      <c r="SWY233" s="47"/>
      <c r="SWZ233" s="47"/>
      <c r="SXA233" s="47"/>
      <c r="SXB233" s="47"/>
      <c r="SXC233" s="47"/>
      <c r="SXD233" s="47"/>
      <c r="SXE233" s="47"/>
      <c r="SXF233" s="47"/>
      <c r="SXG233" s="47"/>
      <c r="SXH233" s="47"/>
      <c r="SXI233" s="47"/>
      <c r="SXJ233" s="47"/>
      <c r="SXK233" s="47"/>
      <c r="SXL233" s="47"/>
      <c r="SXM233" s="47"/>
      <c r="SXN233" s="47"/>
      <c r="SXO233" s="47"/>
      <c r="SXP233" s="47"/>
      <c r="SXQ233" s="47"/>
      <c r="SXR233" s="47"/>
      <c r="SXS233" s="47"/>
      <c r="SXT233" s="47"/>
      <c r="SXU233" s="47"/>
      <c r="SXV233" s="47"/>
      <c r="SXW233" s="47"/>
      <c r="SXX233" s="47"/>
      <c r="SXY233" s="47"/>
      <c r="SXZ233" s="47"/>
      <c r="SYA233" s="47"/>
      <c r="SYB233" s="47"/>
      <c r="SYC233" s="47"/>
      <c r="SYD233" s="47"/>
      <c r="SYE233" s="47"/>
      <c r="SYF233" s="47"/>
      <c r="SYG233" s="47"/>
      <c r="SYH233" s="47"/>
      <c r="SYI233" s="47"/>
      <c r="SYJ233" s="47"/>
      <c r="SYK233" s="47"/>
      <c r="SYL233" s="47"/>
      <c r="SYM233" s="47"/>
      <c r="SYN233" s="47"/>
      <c r="SYO233" s="47"/>
      <c r="SYP233" s="47"/>
      <c r="SYQ233" s="47"/>
      <c r="SYR233" s="47"/>
      <c r="SYS233" s="47"/>
      <c r="SYT233" s="47"/>
      <c r="SYU233" s="47"/>
      <c r="SYV233" s="47"/>
      <c r="SYW233" s="47"/>
      <c r="SYX233" s="47"/>
      <c r="SYY233" s="47"/>
      <c r="SYZ233" s="47"/>
      <c r="SZA233" s="47"/>
      <c r="SZB233" s="47"/>
      <c r="SZC233" s="47"/>
      <c r="SZD233" s="47"/>
      <c r="SZE233" s="47"/>
      <c r="SZF233" s="47"/>
      <c r="SZG233" s="47"/>
      <c r="SZH233" s="47"/>
      <c r="SZI233" s="47"/>
      <c r="SZJ233" s="47"/>
      <c r="SZK233" s="47"/>
      <c r="SZL233" s="47"/>
      <c r="SZM233" s="47"/>
      <c r="SZN233" s="47"/>
      <c r="SZO233" s="47"/>
      <c r="SZP233" s="47"/>
      <c r="SZQ233" s="47"/>
      <c r="SZR233" s="47"/>
      <c r="SZS233" s="47"/>
      <c r="SZT233" s="47"/>
      <c r="SZU233" s="47"/>
      <c r="SZV233" s="47"/>
      <c r="SZW233" s="47"/>
      <c r="SZX233" s="47"/>
      <c r="SZY233" s="47"/>
      <c r="SZZ233" s="47"/>
      <c r="TAA233" s="47"/>
      <c r="TAB233" s="47"/>
      <c r="TAC233" s="47"/>
      <c r="TAD233" s="47"/>
      <c r="TAE233" s="47"/>
      <c r="TAF233" s="47"/>
      <c r="TAG233" s="47"/>
      <c r="TAH233" s="47"/>
      <c r="TAI233" s="47"/>
      <c r="TAJ233" s="47"/>
      <c r="TAK233" s="47"/>
      <c r="TAL233" s="47"/>
      <c r="TAM233" s="47"/>
      <c r="TAN233" s="47"/>
      <c r="TAO233" s="47"/>
      <c r="TAP233" s="47"/>
      <c r="TAQ233" s="47"/>
      <c r="TAR233" s="47"/>
      <c r="TAS233" s="47"/>
      <c r="TAT233" s="47"/>
      <c r="TAU233" s="47"/>
      <c r="TAV233" s="47"/>
      <c r="TAW233" s="47"/>
      <c r="TAX233" s="47"/>
      <c r="TAY233" s="47"/>
      <c r="TAZ233" s="47"/>
      <c r="TBA233" s="47"/>
      <c r="TBB233" s="47"/>
      <c r="TBC233" s="47"/>
      <c r="TBD233" s="47"/>
      <c r="TBE233" s="47"/>
      <c r="TBF233" s="47"/>
      <c r="TBG233" s="47"/>
      <c r="TBH233" s="47"/>
      <c r="TBI233" s="47"/>
      <c r="TBJ233" s="47"/>
      <c r="TBK233" s="47"/>
      <c r="TBL233" s="47"/>
      <c r="TBM233" s="47"/>
      <c r="TBN233" s="47"/>
      <c r="TBO233" s="47"/>
      <c r="TBP233" s="47"/>
      <c r="TBQ233" s="47"/>
      <c r="TBR233" s="47"/>
      <c r="TBS233" s="47"/>
      <c r="TBT233" s="47"/>
      <c r="TBU233" s="47"/>
      <c r="TBV233" s="47"/>
      <c r="TBW233" s="47"/>
      <c r="TBX233" s="47"/>
      <c r="TBY233" s="47"/>
      <c r="TBZ233" s="47"/>
      <c r="TCA233" s="47"/>
      <c r="TCB233" s="47"/>
      <c r="TCC233" s="47"/>
      <c r="TCD233" s="47"/>
      <c r="TCE233" s="47"/>
      <c r="TCF233" s="47"/>
      <c r="TCG233" s="47"/>
      <c r="TCH233" s="47"/>
      <c r="TCI233" s="47"/>
      <c r="TCJ233" s="47"/>
      <c r="TCK233" s="47"/>
      <c r="TCL233" s="47"/>
      <c r="TCM233" s="47"/>
      <c r="TCN233" s="47"/>
      <c r="TCO233" s="47"/>
      <c r="TCP233" s="47"/>
      <c r="TCQ233" s="47"/>
      <c r="TCR233" s="47"/>
      <c r="TCS233" s="47"/>
      <c r="TCT233" s="47"/>
      <c r="TCU233" s="47"/>
      <c r="TCV233" s="47"/>
      <c r="TCW233" s="47"/>
      <c r="TCX233" s="47"/>
      <c r="TCY233" s="47"/>
      <c r="TCZ233" s="47"/>
      <c r="TDA233" s="47"/>
      <c r="TDB233" s="47"/>
      <c r="TDC233" s="47"/>
      <c r="TDD233" s="47"/>
      <c r="TDE233" s="47"/>
      <c r="TDF233" s="47"/>
      <c r="TDG233" s="47"/>
      <c r="TDH233" s="47"/>
      <c r="TDI233" s="47"/>
      <c r="TDJ233" s="47"/>
      <c r="TDK233" s="47"/>
      <c r="TDL233" s="47"/>
      <c r="TDM233" s="47"/>
      <c r="TDN233" s="47"/>
      <c r="TDO233" s="47"/>
      <c r="TDP233" s="47"/>
      <c r="TDQ233" s="47"/>
      <c r="TDR233" s="47"/>
      <c r="TDS233" s="47"/>
      <c r="TDT233" s="47"/>
      <c r="TDU233" s="47"/>
      <c r="TDV233" s="47"/>
      <c r="TDW233" s="47"/>
      <c r="TDX233" s="47"/>
      <c r="TDY233" s="47"/>
      <c r="TDZ233" s="47"/>
      <c r="TEA233" s="47"/>
      <c r="TEB233" s="47"/>
      <c r="TEC233" s="47"/>
      <c r="TED233" s="47"/>
      <c r="TEE233" s="47"/>
      <c r="TEF233" s="47"/>
      <c r="TEG233" s="47"/>
      <c r="TEH233" s="47"/>
      <c r="TEI233" s="47"/>
      <c r="TEJ233" s="47"/>
      <c r="TEK233" s="47"/>
      <c r="TEL233" s="47"/>
      <c r="TEM233" s="47"/>
      <c r="TEN233" s="47"/>
      <c r="TEO233" s="47"/>
      <c r="TEP233" s="47"/>
      <c r="TEQ233" s="47"/>
      <c r="TER233" s="47"/>
      <c r="TES233" s="47"/>
      <c r="TET233" s="47"/>
      <c r="TEU233" s="47"/>
      <c r="TEV233" s="47"/>
      <c r="TEW233" s="47"/>
      <c r="TEX233" s="47"/>
      <c r="TEY233" s="47"/>
      <c r="TEZ233" s="47"/>
      <c r="TFA233" s="47"/>
      <c r="TFB233" s="47"/>
      <c r="TFC233" s="47"/>
      <c r="TFD233" s="47"/>
      <c r="TFE233" s="47"/>
      <c r="TFF233" s="47"/>
      <c r="TFG233" s="47"/>
      <c r="TFH233" s="47"/>
      <c r="TFI233" s="47"/>
      <c r="TFJ233" s="47"/>
      <c r="TFK233" s="47"/>
      <c r="TFL233" s="47"/>
      <c r="TFM233" s="47"/>
      <c r="TFN233" s="47"/>
      <c r="TFO233" s="47"/>
      <c r="TFP233" s="47"/>
      <c r="TFQ233" s="47"/>
      <c r="TFR233" s="47"/>
      <c r="TFS233" s="47"/>
      <c r="TFT233" s="47"/>
      <c r="TFU233" s="47"/>
      <c r="TFV233" s="47"/>
      <c r="TFW233" s="47"/>
      <c r="TFX233" s="47"/>
      <c r="TFY233" s="47"/>
      <c r="TFZ233" s="47"/>
      <c r="TGA233" s="47"/>
      <c r="TGB233" s="47"/>
      <c r="TGC233" s="47"/>
      <c r="TGD233" s="47"/>
      <c r="TGE233" s="47"/>
      <c r="TGF233" s="47"/>
      <c r="TGG233" s="47"/>
      <c r="TGH233" s="47"/>
      <c r="TGI233" s="47"/>
      <c r="TGJ233" s="47"/>
      <c r="TGK233" s="47"/>
      <c r="TGL233" s="47"/>
      <c r="TGM233" s="47"/>
      <c r="TGN233" s="47"/>
      <c r="TGO233" s="47"/>
      <c r="TGP233" s="47"/>
      <c r="TGQ233" s="47"/>
      <c r="TGR233" s="47"/>
      <c r="TGS233" s="47"/>
      <c r="TGT233" s="47"/>
      <c r="TGU233" s="47"/>
      <c r="TGV233" s="47"/>
      <c r="TGW233" s="47"/>
      <c r="TGX233" s="47"/>
      <c r="TGY233" s="47"/>
      <c r="TGZ233" s="47"/>
      <c r="THA233" s="47"/>
      <c r="THB233" s="47"/>
      <c r="THC233" s="47"/>
      <c r="THD233" s="47"/>
      <c r="THE233" s="47"/>
      <c r="THF233" s="47"/>
      <c r="THG233" s="47"/>
      <c r="THH233" s="47"/>
      <c r="THI233" s="47"/>
      <c r="THJ233" s="47"/>
      <c r="THK233" s="47"/>
      <c r="THL233" s="47"/>
      <c r="THM233" s="47"/>
      <c r="THN233" s="47"/>
      <c r="THO233" s="47"/>
      <c r="THP233" s="47"/>
      <c r="THQ233" s="47"/>
      <c r="THR233" s="47"/>
      <c r="THS233" s="47"/>
      <c r="THT233" s="47"/>
      <c r="THU233" s="47"/>
      <c r="THV233" s="47"/>
      <c r="THW233" s="47"/>
      <c r="THX233" s="47"/>
      <c r="THY233" s="47"/>
      <c r="THZ233" s="47"/>
      <c r="TIA233" s="47"/>
      <c r="TIB233" s="47"/>
      <c r="TIC233" s="47"/>
      <c r="TID233" s="47"/>
      <c r="TIE233" s="47"/>
      <c r="TIF233" s="47"/>
      <c r="TIG233" s="47"/>
      <c r="TIH233" s="47"/>
      <c r="TII233" s="47"/>
      <c r="TIJ233" s="47"/>
      <c r="TIK233" s="47"/>
      <c r="TIL233" s="47"/>
      <c r="TIM233" s="47"/>
      <c r="TIN233" s="47"/>
      <c r="TIO233" s="47"/>
      <c r="TIP233" s="47"/>
      <c r="TIQ233" s="47"/>
      <c r="TIR233" s="47"/>
      <c r="TIS233" s="47"/>
      <c r="TIT233" s="47"/>
      <c r="TIU233" s="47"/>
      <c r="TIV233" s="47"/>
      <c r="TIW233" s="47"/>
      <c r="TIX233" s="47"/>
      <c r="TIY233" s="47"/>
      <c r="TIZ233" s="47"/>
      <c r="TJA233" s="47"/>
      <c r="TJB233" s="47"/>
      <c r="TJC233" s="47"/>
      <c r="TJD233" s="47"/>
      <c r="TJE233" s="47"/>
      <c r="TJF233" s="47"/>
      <c r="TJG233" s="47"/>
      <c r="TJH233" s="47"/>
      <c r="TJI233" s="47"/>
      <c r="TJJ233" s="47"/>
      <c r="TJK233" s="47"/>
      <c r="TJL233" s="47"/>
      <c r="TJM233" s="47"/>
      <c r="TJN233" s="47"/>
      <c r="TJO233" s="47"/>
      <c r="TJP233" s="47"/>
      <c r="TJQ233" s="47"/>
      <c r="TJR233" s="47"/>
      <c r="TJS233" s="47"/>
      <c r="TJT233" s="47"/>
      <c r="TJU233" s="47"/>
      <c r="TJV233" s="47"/>
      <c r="TJW233" s="47"/>
      <c r="TJX233" s="47"/>
      <c r="TJY233" s="47"/>
      <c r="TJZ233" s="47"/>
      <c r="TKA233" s="47"/>
      <c r="TKB233" s="47"/>
      <c r="TKC233" s="47"/>
      <c r="TKD233" s="47"/>
      <c r="TKE233" s="47"/>
      <c r="TKF233" s="47"/>
      <c r="TKG233" s="47"/>
      <c r="TKH233" s="47"/>
      <c r="TKI233" s="47"/>
      <c r="TKJ233" s="47"/>
      <c r="TKK233" s="47"/>
      <c r="TKL233" s="47"/>
      <c r="TKM233" s="47"/>
      <c r="TKN233" s="47"/>
      <c r="TKO233" s="47"/>
      <c r="TKP233" s="47"/>
      <c r="TKQ233" s="47"/>
      <c r="TKR233" s="47"/>
      <c r="TKS233" s="47"/>
      <c r="TKT233" s="47"/>
      <c r="TKU233" s="47"/>
      <c r="TKV233" s="47"/>
      <c r="TKW233" s="47"/>
      <c r="TKX233" s="47"/>
      <c r="TKY233" s="47"/>
      <c r="TKZ233" s="47"/>
      <c r="TLA233" s="47"/>
      <c r="TLB233" s="47"/>
      <c r="TLC233" s="47"/>
      <c r="TLD233" s="47"/>
      <c r="TLE233" s="47"/>
      <c r="TLF233" s="47"/>
      <c r="TLG233" s="47"/>
      <c r="TLH233" s="47"/>
      <c r="TLI233" s="47"/>
      <c r="TLJ233" s="47"/>
      <c r="TLK233" s="47"/>
      <c r="TLL233" s="47"/>
      <c r="TLM233" s="47"/>
      <c r="TLN233" s="47"/>
      <c r="TLO233" s="47"/>
      <c r="TLP233" s="47"/>
      <c r="TLQ233" s="47"/>
      <c r="TLR233" s="47"/>
      <c r="TLS233" s="47"/>
      <c r="TLT233" s="47"/>
      <c r="TLU233" s="47"/>
      <c r="TLV233" s="47"/>
      <c r="TLW233" s="47"/>
      <c r="TLX233" s="47"/>
      <c r="TLY233" s="47"/>
      <c r="TLZ233" s="47"/>
      <c r="TMA233" s="47"/>
      <c r="TMB233" s="47"/>
      <c r="TMC233" s="47"/>
      <c r="TMD233" s="47"/>
      <c r="TME233" s="47"/>
      <c r="TMF233" s="47"/>
      <c r="TMG233" s="47"/>
      <c r="TMH233" s="47"/>
      <c r="TMI233" s="47"/>
      <c r="TMJ233" s="47"/>
      <c r="TMK233" s="47"/>
      <c r="TML233" s="47"/>
      <c r="TMM233" s="47"/>
      <c r="TMN233" s="47"/>
      <c r="TMO233" s="47"/>
      <c r="TMP233" s="47"/>
      <c r="TMQ233" s="47"/>
      <c r="TMR233" s="47"/>
      <c r="TMS233" s="47"/>
      <c r="TMT233" s="47"/>
      <c r="TMU233" s="47"/>
      <c r="TMV233" s="47"/>
      <c r="TMW233" s="47"/>
      <c r="TMX233" s="47"/>
      <c r="TMY233" s="47"/>
      <c r="TMZ233" s="47"/>
      <c r="TNA233" s="47"/>
      <c r="TNB233" s="47"/>
      <c r="TNC233" s="47"/>
      <c r="TND233" s="47"/>
      <c r="TNE233" s="47"/>
      <c r="TNF233" s="47"/>
      <c r="TNG233" s="47"/>
      <c r="TNH233" s="47"/>
      <c r="TNI233" s="47"/>
      <c r="TNJ233" s="47"/>
      <c r="TNK233" s="47"/>
      <c r="TNL233" s="47"/>
      <c r="TNM233" s="47"/>
      <c r="TNN233" s="47"/>
      <c r="TNO233" s="47"/>
      <c r="TNP233" s="47"/>
      <c r="TNQ233" s="47"/>
      <c r="TNR233" s="47"/>
      <c r="TNS233" s="47"/>
      <c r="TNT233" s="47"/>
      <c r="TNU233" s="47"/>
      <c r="TNV233" s="47"/>
      <c r="TNW233" s="47"/>
      <c r="TNX233" s="47"/>
      <c r="TNY233" s="47"/>
      <c r="TNZ233" s="47"/>
      <c r="TOA233" s="47"/>
      <c r="TOB233" s="47"/>
      <c r="TOC233" s="47"/>
      <c r="TOD233" s="47"/>
      <c r="TOE233" s="47"/>
      <c r="TOF233" s="47"/>
      <c r="TOG233" s="47"/>
      <c r="TOH233" s="47"/>
      <c r="TOI233" s="47"/>
      <c r="TOJ233" s="47"/>
      <c r="TOK233" s="47"/>
      <c r="TOL233" s="47"/>
      <c r="TOM233" s="47"/>
      <c r="TON233" s="47"/>
      <c r="TOO233" s="47"/>
      <c r="TOP233" s="47"/>
      <c r="TOQ233" s="47"/>
      <c r="TOR233" s="47"/>
      <c r="TOS233" s="47"/>
      <c r="TOT233" s="47"/>
      <c r="TOU233" s="47"/>
      <c r="TOV233" s="47"/>
      <c r="TOW233" s="47"/>
      <c r="TOX233" s="47"/>
      <c r="TOY233" s="47"/>
      <c r="TOZ233" s="47"/>
      <c r="TPA233" s="47"/>
      <c r="TPB233" s="47"/>
      <c r="TPC233" s="47"/>
      <c r="TPD233" s="47"/>
      <c r="TPE233" s="47"/>
      <c r="TPF233" s="47"/>
      <c r="TPG233" s="47"/>
      <c r="TPH233" s="47"/>
      <c r="TPI233" s="47"/>
      <c r="TPJ233" s="47"/>
      <c r="TPK233" s="47"/>
      <c r="TPL233" s="47"/>
      <c r="TPM233" s="47"/>
      <c r="TPN233" s="47"/>
      <c r="TPO233" s="47"/>
      <c r="TPP233" s="47"/>
      <c r="TPQ233" s="47"/>
      <c r="TPR233" s="47"/>
      <c r="TPS233" s="47"/>
      <c r="TPT233" s="47"/>
      <c r="TPU233" s="47"/>
      <c r="TPV233" s="47"/>
      <c r="TPW233" s="47"/>
      <c r="TPX233" s="47"/>
      <c r="TPY233" s="47"/>
      <c r="TPZ233" s="47"/>
      <c r="TQA233" s="47"/>
      <c r="TQB233" s="47"/>
      <c r="TQC233" s="47"/>
      <c r="TQD233" s="47"/>
      <c r="TQE233" s="47"/>
      <c r="TQF233" s="47"/>
      <c r="TQG233" s="47"/>
      <c r="TQH233" s="47"/>
      <c r="TQI233" s="47"/>
      <c r="TQJ233" s="47"/>
      <c r="TQK233" s="47"/>
      <c r="TQL233" s="47"/>
      <c r="TQM233" s="47"/>
      <c r="TQN233" s="47"/>
      <c r="TQO233" s="47"/>
      <c r="TQP233" s="47"/>
      <c r="TQQ233" s="47"/>
      <c r="TQR233" s="47"/>
      <c r="TQS233" s="47"/>
      <c r="TQT233" s="47"/>
      <c r="TQU233" s="47"/>
      <c r="TQV233" s="47"/>
      <c r="TQW233" s="47"/>
      <c r="TQX233" s="47"/>
      <c r="TQY233" s="47"/>
      <c r="TQZ233" s="47"/>
      <c r="TRA233" s="47"/>
      <c r="TRB233" s="47"/>
      <c r="TRC233" s="47"/>
      <c r="TRD233" s="47"/>
      <c r="TRE233" s="47"/>
      <c r="TRF233" s="47"/>
      <c r="TRG233" s="47"/>
      <c r="TRH233" s="47"/>
      <c r="TRI233" s="47"/>
      <c r="TRJ233" s="47"/>
      <c r="TRK233" s="47"/>
      <c r="TRL233" s="47"/>
      <c r="TRM233" s="47"/>
      <c r="TRN233" s="47"/>
      <c r="TRO233" s="47"/>
      <c r="TRP233" s="47"/>
      <c r="TRQ233" s="47"/>
      <c r="TRR233" s="47"/>
      <c r="TRS233" s="47"/>
      <c r="TRT233" s="47"/>
      <c r="TRU233" s="47"/>
      <c r="TRV233" s="47"/>
      <c r="TRW233" s="47"/>
      <c r="TRX233" s="47"/>
      <c r="TRY233" s="47"/>
      <c r="TRZ233" s="47"/>
      <c r="TSA233" s="47"/>
      <c r="TSB233" s="47"/>
      <c r="TSC233" s="47"/>
      <c r="TSD233" s="47"/>
      <c r="TSE233" s="47"/>
      <c r="TSF233" s="47"/>
      <c r="TSG233" s="47"/>
      <c r="TSH233" s="47"/>
      <c r="TSI233" s="47"/>
      <c r="TSJ233" s="47"/>
      <c r="TSK233" s="47"/>
      <c r="TSL233" s="47"/>
      <c r="TSM233" s="47"/>
      <c r="TSN233" s="47"/>
      <c r="TSO233" s="47"/>
      <c r="TSP233" s="47"/>
      <c r="TSQ233" s="47"/>
      <c r="TSR233" s="47"/>
      <c r="TSS233" s="47"/>
      <c r="TST233" s="47"/>
      <c r="TSU233" s="47"/>
      <c r="TSV233" s="47"/>
      <c r="TSW233" s="47"/>
      <c r="TSX233" s="47"/>
      <c r="TSY233" s="47"/>
      <c r="TSZ233" s="47"/>
      <c r="TTA233" s="47"/>
      <c r="TTB233" s="47"/>
      <c r="TTC233" s="47"/>
      <c r="TTD233" s="47"/>
      <c r="TTE233" s="47"/>
      <c r="TTF233" s="47"/>
      <c r="TTG233" s="47"/>
      <c r="TTH233" s="47"/>
      <c r="TTI233" s="47"/>
      <c r="TTJ233" s="47"/>
      <c r="TTK233" s="47"/>
      <c r="TTL233" s="47"/>
      <c r="TTM233" s="47"/>
      <c r="TTN233" s="47"/>
      <c r="TTO233" s="47"/>
      <c r="TTP233" s="47"/>
      <c r="TTQ233" s="47"/>
      <c r="TTR233" s="47"/>
      <c r="TTS233" s="47"/>
      <c r="TTT233" s="47"/>
      <c r="TTU233" s="47"/>
      <c r="TTV233" s="47"/>
      <c r="TTW233" s="47"/>
      <c r="TTX233" s="47"/>
      <c r="TTY233" s="47"/>
      <c r="TTZ233" s="47"/>
      <c r="TUA233" s="47"/>
      <c r="TUB233" s="47"/>
      <c r="TUC233" s="47"/>
      <c r="TUD233" s="47"/>
      <c r="TUE233" s="47"/>
      <c r="TUF233" s="47"/>
      <c r="TUG233" s="47"/>
      <c r="TUH233" s="47"/>
      <c r="TUI233" s="47"/>
      <c r="TUJ233" s="47"/>
      <c r="TUK233" s="47"/>
      <c r="TUL233" s="47"/>
      <c r="TUM233" s="47"/>
      <c r="TUN233" s="47"/>
      <c r="TUO233" s="47"/>
      <c r="TUP233" s="47"/>
      <c r="TUQ233" s="47"/>
      <c r="TUR233" s="47"/>
      <c r="TUS233" s="47"/>
      <c r="TUT233" s="47"/>
      <c r="TUU233" s="47"/>
      <c r="TUV233" s="47"/>
      <c r="TUW233" s="47"/>
      <c r="TUX233" s="47"/>
      <c r="TUY233" s="47"/>
      <c r="TUZ233" s="47"/>
      <c r="TVA233" s="47"/>
      <c r="TVB233" s="47"/>
      <c r="TVC233" s="47"/>
      <c r="TVD233" s="47"/>
      <c r="TVE233" s="47"/>
      <c r="TVF233" s="47"/>
      <c r="TVG233" s="47"/>
      <c r="TVH233" s="47"/>
      <c r="TVI233" s="47"/>
      <c r="TVJ233" s="47"/>
      <c r="TVK233" s="47"/>
      <c r="TVL233" s="47"/>
      <c r="TVM233" s="47"/>
      <c r="TVN233" s="47"/>
      <c r="TVO233" s="47"/>
      <c r="TVP233" s="47"/>
      <c r="TVQ233" s="47"/>
      <c r="TVR233" s="47"/>
      <c r="TVS233" s="47"/>
      <c r="TVT233" s="47"/>
      <c r="TVU233" s="47"/>
      <c r="TVV233" s="47"/>
      <c r="TVW233" s="47"/>
      <c r="TVX233" s="47"/>
      <c r="TVY233" s="47"/>
      <c r="TVZ233" s="47"/>
      <c r="TWA233" s="47"/>
      <c r="TWB233" s="47"/>
      <c r="TWC233" s="47"/>
      <c r="TWD233" s="47"/>
      <c r="TWE233" s="47"/>
      <c r="TWF233" s="47"/>
      <c r="TWG233" s="47"/>
      <c r="TWH233" s="47"/>
      <c r="TWI233" s="47"/>
      <c r="TWJ233" s="47"/>
      <c r="TWK233" s="47"/>
      <c r="TWL233" s="47"/>
      <c r="TWM233" s="47"/>
      <c r="TWN233" s="47"/>
      <c r="TWO233" s="47"/>
      <c r="TWP233" s="47"/>
      <c r="TWQ233" s="47"/>
      <c r="TWR233" s="47"/>
      <c r="TWS233" s="47"/>
      <c r="TWT233" s="47"/>
      <c r="TWU233" s="47"/>
      <c r="TWV233" s="47"/>
      <c r="TWW233" s="47"/>
      <c r="TWX233" s="47"/>
      <c r="TWY233" s="47"/>
      <c r="TWZ233" s="47"/>
      <c r="TXA233" s="47"/>
      <c r="TXB233" s="47"/>
      <c r="TXC233" s="47"/>
      <c r="TXD233" s="47"/>
      <c r="TXE233" s="47"/>
      <c r="TXF233" s="47"/>
      <c r="TXG233" s="47"/>
      <c r="TXH233" s="47"/>
      <c r="TXI233" s="47"/>
      <c r="TXJ233" s="47"/>
      <c r="TXK233" s="47"/>
      <c r="TXL233" s="47"/>
      <c r="TXM233" s="47"/>
      <c r="TXN233" s="47"/>
      <c r="TXO233" s="47"/>
      <c r="TXP233" s="47"/>
      <c r="TXQ233" s="47"/>
      <c r="TXR233" s="47"/>
      <c r="TXS233" s="47"/>
      <c r="TXT233" s="47"/>
      <c r="TXU233" s="47"/>
      <c r="TXV233" s="47"/>
      <c r="TXW233" s="47"/>
      <c r="TXX233" s="47"/>
      <c r="TXY233" s="47"/>
      <c r="TXZ233" s="47"/>
      <c r="TYA233" s="47"/>
      <c r="TYB233" s="47"/>
      <c r="TYC233" s="47"/>
      <c r="TYD233" s="47"/>
      <c r="TYE233" s="47"/>
      <c r="TYF233" s="47"/>
      <c r="TYG233" s="47"/>
      <c r="TYH233" s="47"/>
      <c r="TYI233" s="47"/>
      <c r="TYJ233" s="47"/>
      <c r="TYK233" s="47"/>
      <c r="TYL233" s="47"/>
      <c r="TYM233" s="47"/>
      <c r="TYN233" s="47"/>
      <c r="TYO233" s="47"/>
      <c r="TYP233" s="47"/>
      <c r="TYQ233" s="47"/>
      <c r="TYR233" s="47"/>
      <c r="TYS233" s="47"/>
      <c r="TYT233" s="47"/>
      <c r="TYU233" s="47"/>
      <c r="TYV233" s="47"/>
      <c r="TYW233" s="47"/>
      <c r="TYX233" s="47"/>
      <c r="TYY233" s="47"/>
      <c r="TYZ233" s="47"/>
      <c r="TZA233" s="47"/>
      <c r="TZB233" s="47"/>
      <c r="TZC233" s="47"/>
      <c r="TZD233" s="47"/>
      <c r="TZE233" s="47"/>
      <c r="TZF233" s="47"/>
      <c r="TZG233" s="47"/>
      <c r="TZH233" s="47"/>
      <c r="TZI233" s="47"/>
      <c r="TZJ233" s="47"/>
      <c r="TZK233" s="47"/>
      <c r="TZL233" s="47"/>
      <c r="TZM233" s="47"/>
      <c r="TZN233" s="47"/>
      <c r="TZO233" s="47"/>
      <c r="TZP233" s="47"/>
      <c r="TZQ233" s="47"/>
      <c r="TZR233" s="47"/>
      <c r="TZS233" s="47"/>
      <c r="TZT233" s="47"/>
      <c r="TZU233" s="47"/>
      <c r="TZV233" s="47"/>
      <c r="TZW233" s="47"/>
      <c r="TZX233" s="47"/>
      <c r="TZY233" s="47"/>
      <c r="TZZ233" s="47"/>
      <c r="UAA233" s="47"/>
      <c r="UAB233" s="47"/>
      <c r="UAC233" s="47"/>
      <c r="UAD233" s="47"/>
      <c r="UAE233" s="47"/>
      <c r="UAF233" s="47"/>
      <c r="UAG233" s="47"/>
      <c r="UAH233" s="47"/>
      <c r="UAI233" s="47"/>
      <c r="UAJ233" s="47"/>
      <c r="UAK233" s="47"/>
      <c r="UAL233" s="47"/>
      <c r="UAM233" s="47"/>
      <c r="UAN233" s="47"/>
      <c r="UAO233" s="47"/>
      <c r="UAP233" s="47"/>
      <c r="UAQ233" s="47"/>
      <c r="UAR233" s="47"/>
      <c r="UAS233" s="47"/>
      <c r="UAT233" s="47"/>
      <c r="UAU233" s="47"/>
      <c r="UAV233" s="47"/>
      <c r="UAW233" s="47"/>
      <c r="UAX233" s="47"/>
      <c r="UAY233" s="47"/>
      <c r="UAZ233" s="47"/>
      <c r="UBA233" s="47"/>
      <c r="UBB233" s="47"/>
      <c r="UBC233" s="47"/>
      <c r="UBD233" s="47"/>
      <c r="UBE233" s="47"/>
      <c r="UBF233" s="47"/>
      <c r="UBG233" s="47"/>
      <c r="UBH233" s="47"/>
      <c r="UBI233" s="47"/>
      <c r="UBJ233" s="47"/>
      <c r="UBK233" s="47"/>
      <c r="UBL233" s="47"/>
      <c r="UBM233" s="47"/>
      <c r="UBN233" s="47"/>
      <c r="UBO233" s="47"/>
      <c r="UBP233" s="47"/>
      <c r="UBQ233" s="47"/>
      <c r="UBR233" s="47"/>
      <c r="UBS233" s="47"/>
      <c r="UBT233" s="47"/>
      <c r="UBU233" s="47"/>
      <c r="UBV233" s="47"/>
      <c r="UBW233" s="47"/>
      <c r="UBX233" s="47"/>
      <c r="UBY233" s="47"/>
      <c r="UBZ233" s="47"/>
      <c r="UCA233" s="47"/>
      <c r="UCB233" s="47"/>
      <c r="UCC233" s="47"/>
      <c r="UCD233" s="47"/>
      <c r="UCE233" s="47"/>
      <c r="UCF233" s="47"/>
      <c r="UCG233" s="47"/>
      <c r="UCH233" s="47"/>
      <c r="UCI233" s="47"/>
      <c r="UCJ233" s="47"/>
      <c r="UCK233" s="47"/>
      <c r="UCL233" s="47"/>
      <c r="UCM233" s="47"/>
      <c r="UCN233" s="47"/>
      <c r="UCO233" s="47"/>
      <c r="UCP233" s="47"/>
      <c r="UCQ233" s="47"/>
      <c r="UCR233" s="47"/>
      <c r="UCS233" s="47"/>
      <c r="UCT233" s="47"/>
      <c r="UCU233" s="47"/>
      <c r="UCV233" s="47"/>
      <c r="UCW233" s="47"/>
      <c r="UCX233" s="47"/>
      <c r="UCY233" s="47"/>
      <c r="UCZ233" s="47"/>
      <c r="UDA233" s="47"/>
      <c r="UDB233" s="47"/>
      <c r="UDC233" s="47"/>
      <c r="UDD233" s="47"/>
      <c r="UDE233" s="47"/>
      <c r="UDF233" s="47"/>
      <c r="UDG233" s="47"/>
      <c r="UDH233" s="47"/>
      <c r="UDI233" s="47"/>
      <c r="UDJ233" s="47"/>
      <c r="UDK233" s="47"/>
      <c r="UDL233" s="47"/>
      <c r="UDM233" s="47"/>
      <c r="UDN233" s="47"/>
      <c r="UDO233" s="47"/>
      <c r="UDP233" s="47"/>
      <c r="UDQ233" s="47"/>
      <c r="UDR233" s="47"/>
      <c r="UDS233" s="47"/>
      <c r="UDT233" s="47"/>
      <c r="UDU233" s="47"/>
      <c r="UDV233" s="47"/>
      <c r="UDW233" s="47"/>
      <c r="UDX233" s="47"/>
      <c r="UDY233" s="47"/>
      <c r="UDZ233" s="47"/>
      <c r="UEA233" s="47"/>
      <c r="UEB233" s="47"/>
      <c r="UEC233" s="47"/>
      <c r="UED233" s="47"/>
      <c r="UEE233" s="47"/>
      <c r="UEF233" s="47"/>
      <c r="UEG233" s="47"/>
      <c r="UEH233" s="47"/>
      <c r="UEI233" s="47"/>
      <c r="UEJ233" s="47"/>
      <c r="UEK233" s="47"/>
      <c r="UEL233" s="47"/>
      <c r="UEM233" s="47"/>
      <c r="UEN233" s="47"/>
      <c r="UEO233" s="47"/>
      <c r="UEP233" s="47"/>
      <c r="UEQ233" s="47"/>
      <c r="UER233" s="47"/>
      <c r="UES233" s="47"/>
      <c r="UET233" s="47"/>
      <c r="UEU233" s="47"/>
      <c r="UEV233" s="47"/>
      <c r="UEW233" s="47"/>
      <c r="UEX233" s="47"/>
      <c r="UEY233" s="47"/>
      <c r="UEZ233" s="47"/>
      <c r="UFA233" s="47"/>
      <c r="UFB233" s="47"/>
      <c r="UFC233" s="47"/>
      <c r="UFD233" s="47"/>
      <c r="UFE233" s="47"/>
      <c r="UFF233" s="47"/>
      <c r="UFG233" s="47"/>
      <c r="UFH233" s="47"/>
      <c r="UFI233" s="47"/>
      <c r="UFJ233" s="47"/>
      <c r="UFK233" s="47"/>
      <c r="UFL233" s="47"/>
      <c r="UFM233" s="47"/>
      <c r="UFN233" s="47"/>
      <c r="UFO233" s="47"/>
      <c r="UFP233" s="47"/>
      <c r="UFQ233" s="47"/>
      <c r="UFR233" s="47"/>
      <c r="UFS233" s="47"/>
      <c r="UFT233" s="47"/>
      <c r="UFU233" s="47"/>
      <c r="UFV233" s="47"/>
      <c r="UFW233" s="47"/>
      <c r="UFX233" s="47"/>
      <c r="UFY233" s="47"/>
      <c r="UFZ233" s="47"/>
      <c r="UGA233" s="47"/>
      <c r="UGB233" s="47"/>
      <c r="UGC233" s="47"/>
      <c r="UGD233" s="47"/>
      <c r="UGE233" s="47"/>
      <c r="UGF233" s="47"/>
      <c r="UGG233" s="47"/>
      <c r="UGH233" s="47"/>
      <c r="UGI233" s="47"/>
      <c r="UGJ233" s="47"/>
      <c r="UGK233" s="47"/>
      <c r="UGL233" s="47"/>
      <c r="UGM233" s="47"/>
      <c r="UGN233" s="47"/>
      <c r="UGO233" s="47"/>
      <c r="UGP233" s="47"/>
      <c r="UGQ233" s="47"/>
      <c r="UGR233" s="47"/>
      <c r="UGS233" s="47"/>
      <c r="UGT233" s="47"/>
      <c r="UGU233" s="47"/>
      <c r="UGV233" s="47"/>
      <c r="UGW233" s="47"/>
      <c r="UGX233" s="47"/>
      <c r="UGY233" s="47"/>
      <c r="UGZ233" s="47"/>
      <c r="UHA233" s="47"/>
      <c r="UHB233" s="47"/>
      <c r="UHC233" s="47"/>
      <c r="UHD233" s="47"/>
      <c r="UHE233" s="47"/>
      <c r="UHF233" s="47"/>
      <c r="UHG233" s="47"/>
      <c r="UHH233" s="47"/>
      <c r="UHI233" s="47"/>
      <c r="UHJ233" s="47"/>
      <c r="UHK233" s="47"/>
      <c r="UHL233" s="47"/>
      <c r="UHM233" s="47"/>
      <c r="UHN233" s="47"/>
      <c r="UHO233" s="47"/>
      <c r="UHP233" s="47"/>
      <c r="UHQ233" s="47"/>
      <c r="UHR233" s="47"/>
      <c r="UHS233" s="47"/>
      <c r="UHT233" s="47"/>
      <c r="UHU233" s="47"/>
      <c r="UHV233" s="47"/>
      <c r="UHW233" s="47"/>
      <c r="UHX233" s="47"/>
      <c r="UHY233" s="47"/>
      <c r="UHZ233" s="47"/>
      <c r="UIA233" s="47"/>
      <c r="UIB233" s="47"/>
      <c r="UIC233" s="47"/>
      <c r="UID233" s="47"/>
      <c r="UIE233" s="47"/>
      <c r="UIF233" s="47"/>
      <c r="UIG233" s="47"/>
      <c r="UIH233" s="47"/>
      <c r="UII233" s="47"/>
      <c r="UIJ233" s="47"/>
      <c r="UIK233" s="47"/>
      <c r="UIL233" s="47"/>
      <c r="UIM233" s="47"/>
      <c r="UIN233" s="47"/>
      <c r="UIO233" s="47"/>
      <c r="UIP233" s="47"/>
      <c r="UIQ233" s="47"/>
      <c r="UIR233" s="47"/>
      <c r="UIS233" s="47"/>
      <c r="UIT233" s="47"/>
      <c r="UIU233" s="47"/>
      <c r="UIV233" s="47"/>
      <c r="UIW233" s="47"/>
      <c r="UIX233" s="47"/>
      <c r="UIY233" s="47"/>
      <c r="UIZ233" s="47"/>
      <c r="UJA233" s="47"/>
      <c r="UJB233" s="47"/>
      <c r="UJC233" s="47"/>
      <c r="UJD233" s="47"/>
      <c r="UJE233" s="47"/>
      <c r="UJF233" s="47"/>
      <c r="UJG233" s="47"/>
      <c r="UJH233" s="47"/>
      <c r="UJI233" s="47"/>
      <c r="UJJ233" s="47"/>
      <c r="UJK233" s="47"/>
      <c r="UJL233" s="47"/>
      <c r="UJM233" s="47"/>
      <c r="UJN233" s="47"/>
      <c r="UJO233" s="47"/>
      <c r="UJP233" s="47"/>
      <c r="UJQ233" s="47"/>
      <c r="UJR233" s="47"/>
      <c r="UJS233" s="47"/>
      <c r="UJT233" s="47"/>
      <c r="UJU233" s="47"/>
      <c r="UJV233" s="47"/>
      <c r="UJW233" s="47"/>
      <c r="UJX233" s="47"/>
      <c r="UJY233" s="47"/>
      <c r="UJZ233" s="47"/>
      <c r="UKA233" s="47"/>
      <c r="UKB233" s="47"/>
      <c r="UKC233" s="47"/>
      <c r="UKD233" s="47"/>
      <c r="UKE233" s="47"/>
      <c r="UKF233" s="47"/>
      <c r="UKG233" s="47"/>
      <c r="UKH233" s="47"/>
      <c r="UKI233" s="47"/>
      <c r="UKJ233" s="47"/>
      <c r="UKK233" s="47"/>
      <c r="UKL233" s="47"/>
      <c r="UKM233" s="47"/>
      <c r="UKN233" s="47"/>
      <c r="UKO233" s="47"/>
      <c r="UKP233" s="47"/>
      <c r="UKQ233" s="47"/>
      <c r="UKR233" s="47"/>
      <c r="UKS233" s="47"/>
      <c r="UKT233" s="47"/>
      <c r="UKU233" s="47"/>
      <c r="UKV233" s="47"/>
      <c r="UKW233" s="47"/>
      <c r="UKX233" s="47"/>
      <c r="UKY233" s="47"/>
      <c r="UKZ233" s="47"/>
      <c r="ULA233" s="47"/>
      <c r="ULB233" s="47"/>
      <c r="ULC233" s="47"/>
      <c r="ULD233" s="47"/>
      <c r="ULE233" s="47"/>
      <c r="ULF233" s="47"/>
      <c r="ULG233" s="47"/>
      <c r="ULH233" s="47"/>
      <c r="ULI233" s="47"/>
      <c r="ULJ233" s="47"/>
      <c r="ULK233" s="47"/>
      <c r="ULL233" s="47"/>
      <c r="ULM233" s="47"/>
      <c r="ULN233" s="47"/>
      <c r="ULO233" s="47"/>
      <c r="ULP233" s="47"/>
      <c r="ULQ233" s="47"/>
      <c r="ULR233" s="47"/>
      <c r="ULS233" s="47"/>
      <c r="ULT233" s="47"/>
      <c r="ULU233" s="47"/>
      <c r="ULV233" s="47"/>
      <c r="ULW233" s="47"/>
      <c r="ULX233" s="47"/>
      <c r="ULY233" s="47"/>
      <c r="ULZ233" s="47"/>
      <c r="UMA233" s="47"/>
      <c r="UMB233" s="47"/>
      <c r="UMC233" s="47"/>
      <c r="UMD233" s="47"/>
      <c r="UME233" s="47"/>
      <c r="UMF233" s="47"/>
      <c r="UMG233" s="47"/>
      <c r="UMH233" s="47"/>
      <c r="UMI233" s="47"/>
      <c r="UMJ233" s="47"/>
      <c r="UMK233" s="47"/>
      <c r="UML233" s="47"/>
      <c r="UMM233" s="47"/>
      <c r="UMN233" s="47"/>
      <c r="UMO233" s="47"/>
      <c r="UMP233" s="47"/>
      <c r="UMQ233" s="47"/>
      <c r="UMR233" s="47"/>
      <c r="UMS233" s="47"/>
      <c r="UMT233" s="47"/>
      <c r="UMU233" s="47"/>
      <c r="UMV233" s="47"/>
      <c r="UMW233" s="47"/>
      <c r="UMX233" s="47"/>
      <c r="UMY233" s="47"/>
      <c r="UMZ233" s="47"/>
      <c r="UNA233" s="47"/>
      <c r="UNB233" s="47"/>
      <c r="UNC233" s="47"/>
      <c r="UND233" s="47"/>
      <c r="UNE233" s="47"/>
      <c r="UNF233" s="47"/>
      <c r="UNG233" s="47"/>
      <c r="UNH233" s="47"/>
      <c r="UNI233" s="47"/>
      <c r="UNJ233" s="47"/>
      <c r="UNK233" s="47"/>
      <c r="UNL233" s="47"/>
      <c r="UNM233" s="47"/>
      <c r="UNN233" s="47"/>
      <c r="UNO233" s="47"/>
      <c r="UNP233" s="47"/>
      <c r="UNQ233" s="47"/>
      <c r="UNR233" s="47"/>
      <c r="UNS233" s="47"/>
      <c r="UNT233" s="47"/>
      <c r="UNU233" s="47"/>
      <c r="UNV233" s="47"/>
      <c r="UNW233" s="47"/>
      <c r="UNX233" s="47"/>
      <c r="UNY233" s="47"/>
      <c r="UNZ233" s="47"/>
      <c r="UOA233" s="47"/>
      <c r="UOB233" s="47"/>
      <c r="UOC233" s="47"/>
      <c r="UOD233" s="47"/>
      <c r="UOE233" s="47"/>
      <c r="UOF233" s="47"/>
      <c r="UOG233" s="47"/>
      <c r="UOH233" s="47"/>
      <c r="UOI233" s="47"/>
      <c r="UOJ233" s="47"/>
      <c r="UOK233" s="47"/>
      <c r="UOL233" s="47"/>
      <c r="UOM233" s="47"/>
      <c r="UON233" s="47"/>
      <c r="UOO233" s="47"/>
      <c r="UOP233" s="47"/>
      <c r="UOQ233" s="47"/>
      <c r="UOR233" s="47"/>
      <c r="UOS233" s="47"/>
      <c r="UOT233" s="47"/>
      <c r="UOU233" s="47"/>
      <c r="UOV233" s="47"/>
      <c r="UOW233" s="47"/>
      <c r="UOX233" s="47"/>
      <c r="UOY233" s="47"/>
      <c r="UOZ233" s="47"/>
      <c r="UPA233" s="47"/>
      <c r="UPB233" s="47"/>
      <c r="UPC233" s="47"/>
      <c r="UPD233" s="47"/>
      <c r="UPE233" s="47"/>
      <c r="UPF233" s="47"/>
      <c r="UPG233" s="47"/>
      <c r="UPH233" s="47"/>
      <c r="UPI233" s="47"/>
      <c r="UPJ233" s="47"/>
      <c r="UPK233" s="47"/>
      <c r="UPL233" s="47"/>
      <c r="UPM233" s="47"/>
      <c r="UPN233" s="47"/>
      <c r="UPO233" s="47"/>
      <c r="UPP233" s="47"/>
      <c r="UPQ233" s="47"/>
      <c r="UPR233" s="47"/>
      <c r="UPS233" s="47"/>
      <c r="UPT233" s="47"/>
      <c r="UPU233" s="47"/>
      <c r="UPV233" s="47"/>
      <c r="UPW233" s="47"/>
      <c r="UPX233" s="47"/>
      <c r="UPY233" s="47"/>
      <c r="UPZ233" s="47"/>
      <c r="UQA233" s="47"/>
      <c r="UQB233" s="47"/>
      <c r="UQC233" s="47"/>
      <c r="UQD233" s="47"/>
      <c r="UQE233" s="47"/>
      <c r="UQF233" s="47"/>
      <c r="UQG233" s="47"/>
      <c r="UQH233" s="47"/>
      <c r="UQI233" s="47"/>
      <c r="UQJ233" s="47"/>
      <c r="UQK233" s="47"/>
      <c r="UQL233" s="47"/>
      <c r="UQM233" s="47"/>
      <c r="UQN233" s="47"/>
      <c r="UQO233" s="47"/>
      <c r="UQP233" s="47"/>
      <c r="UQQ233" s="47"/>
      <c r="UQR233" s="47"/>
      <c r="UQS233" s="47"/>
      <c r="UQT233" s="47"/>
      <c r="UQU233" s="47"/>
      <c r="UQV233" s="47"/>
      <c r="UQW233" s="47"/>
      <c r="UQX233" s="47"/>
      <c r="UQY233" s="47"/>
      <c r="UQZ233" s="47"/>
      <c r="URA233" s="47"/>
      <c r="URB233" s="47"/>
      <c r="URC233" s="47"/>
      <c r="URD233" s="47"/>
      <c r="URE233" s="47"/>
      <c r="URF233" s="47"/>
      <c r="URG233" s="47"/>
      <c r="URH233" s="47"/>
      <c r="URI233" s="47"/>
      <c r="URJ233" s="47"/>
      <c r="URK233" s="47"/>
      <c r="URL233" s="47"/>
      <c r="URM233" s="47"/>
      <c r="URN233" s="47"/>
      <c r="URO233" s="47"/>
      <c r="URP233" s="47"/>
      <c r="URQ233" s="47"/>
      <c r="URR233" s="47"/>
      <c r="URS233" s="47"/>
      <c r="URT233" s="47"/>
      <c r="URU233" s="47"/>
      <c r="URV233" s="47"/>
      <c r="URW233" s="47"/>
      <c r="URX233" s="47"/>
      <c r="URY233" s="47"/>
      <c r="URZ233" s="47"/>
      <c r="USA233" s="47"/>
      <c r="USB233" s="47"/>
      <c r="USC233" s="47"/>
      <c r="USD233" s="47"/>
      <c r="USE233" s="47"/>
      <c r="USF233" s="47"/>
      <c r="USG233" s="47"/>
      <c r="USH233" s="47"/>
      <c r="USI233" s="47"/>
      <c r="USJ233" s="47"/>
      <c r="USK233" s="47"/>
      <c r="USL233" s="47"/>
      <c r="USM233" s="47"/>
      <c r="USN233" s="47"/>
      <c r="USO233" s="47"/>
      <c r="USP233" s="47"/>
      <c r="USQ233" s="47"/>
      <c r="USR233" s="47"/>
      <c r="USS233" s="47"/>
      <c r="UST233" s="47"/>
      <c r="USU233" s="47"/>
      <c r="USV233" s="47"/>
      <c r="USW233" s="47"/>
      <c r="USX233" s="47"/>
      <c r="USY233" s="47"/>
      <c r="USZ233" s="47"/>
      <c r="UTA233" s="47"/>
      <c r="UTB233" s="47"/>
      <c r="UTC233" s="47"/>
      <c r="UTD233" s="47"/>
      <c r="UTE233" s="47"/>
      <c r="UTF233" s="47"/>
      <c r="UTG233" s="47"/>
      <c r="UTH233" s="47"/>
      <c r="UTI233" s="47"/>
      <c r="UTJ233" s="47"/>
      <c r="UTK233" s="47"/>
      <c r="UTL233" s="47"/>
      <c r="UTM233" s="47"/>
      <c r="UTN233" s="47"/>
      <c r="UTO233" s="47"/>
      <c r="UTP233" s="47"/>
      <c r="UTQ233" s="47"/>
      <c r="UTR233" s="47"/>
      <c r="UTS233" s="47"/>
      <c r="UTT233" s="47"/>
      <c r="UTU233" s="47"/>
      <c r="UTV233" s="47"/>
      <c r="UTW233" s="47"/>
      <c r="UTX233" s="47"/>
      <c r="UTY233" s="47"/>
      <c r="UTZ233" s="47"/>
      <c r="UUA233" s="47"/>
      <c r="UUB233" s="47"/>
      <c r="UUC233" s="47"/>
      <c r="UUD233" s="47"/>
      <c r="UUE233" s="47"/>
      <c r="UUF233" s="47"/>
      <c r="UUG233" s="47"/>
      <c r="UUH233" s="47"/>
      <c r="UUI233" s="47"/>
      <c r="UUJ233" s="47"/>
      <c r="UUK233" s="47"/>
      <c r="UUL233" s="47"/>
      <c r="UUM233" s="47"/>
      <c r="UUN233" s="47"/>
      <c r="UUO233" s="47"/>
      <c r="UUP233" s="47"/>
      <c r="UUQ233" s="47"/>
      <c r="UUR233" s="47"/>
      <c r="UUS233" s="47"/>
      <c r="UUT233" s="47"/>
      <c r="UUU233" s="47"/>
      <c r="UUV233" s="47"/>
      <c r="UUW233" s="47"/>
      <c r="UUX233" s="47"/>
      <c r="UUY233" s="47"/>
      <c r="UUZ233" s="47"/>
      <c r="UVA233" s="47"/>
      <c r="UVB233" s="47"/>
      <c r="UVC233" s="47"/>
      <c r="UVD233" s="47"/>
      <c r="UVE233" s="47"/>
      <c r="UVF233" s="47"/>
      <c r="UVG233" s="47"/>
      <c r="UVH233" s="47"/>
      <c r="UVI233" s="47"/>
      <c r="UVJ233" s="47"/>
      <c r="UVK233" s="47"/>
      <c r="UVL233" s="47"/>
      <c r="UVM233" s="47"/>
      <c r="UVN233" s="47"/>
      <c r="UVO233" s="47"/>
      <c r="UVP233" s="47"/>
      <c r="UVQ233" s="47"/>
      <c r="UVR233" s="47"/>
      <c r="UVS233" s="47"/>
      <c r="UVT233" s="47"/>
      <c r="UVU233" s="47"/>
      <c r="UVV233" s="47"/>
      <c r="UVW233" s="47"/>
      <c r="UVX233" s="47"/>
      <c r="UVY233" s="47"/>
      <c r="UVZ233" s="47"/>
      <c r="UWA233" s="47"/>
      <c r="UWB233" s="47"/>
      <c r="UWC233" s="47"/>
      <c r="UWD233" s="47"/>
      <c r="UWE233" s="47"/>
      <c r="UWF233" s="47"/>
      <c r="UWG233" s="47"/>
      <c r="UWH233" s="47"/>
      <c r="UWI233" s="47"/>
      <c r="UWJ233" s="47"/>
      <c r="UWK233" s="47"/>
      <c r="UWL233" s="47"/>
      <c r="UWM233" s="47"/>
      <c r="UWN233" s="47"/>
      <c r="UWO233" s="47"/>
      <c r="UWP233" s="47"/>
      <c r="UWQ233" s="47"/>
      <c r="UWR233" s="47"/>
      <c r="UWS233" s="47"/>
      <c r="UWT233" s="47"/>
      <c r="UWU233" s="47"/>
      <c r="UWV233" s="47"/>
      <c r="UWW233" s="47"/>
      <c r="UWX233" s="47"/>
      <c r="UWY233" s="47"/>
      <c r="UWZ233" s="47"/>
      <c r="UXA233" s="47"/>
      <c r="UXB233" s="47"/>
      <c r="UXC233" s="47"/>
      <c r="UXD233" s="47"/>
      <c r="UXE233" s="47"/>
      <c r="UXF233" s="47"/>
      <c r="UXG233" s="47"/>
      <c r="UXH233" s="47"/>
      <c r="UXI233" s="47"/>
      <c r="UXJ233" s="47"/>
      <c r="UXK233" s="47"/>
      <c r="UXL233" s="47"/>
      <c r="UXM233" s="47"/>
      <c r="UXN233" s="47"/>
      <c r="UXO233" s="47"/>
      <c r="UXP233" s="47"/>
      <c r="UXQ233" s="47"/>
      <c r="UXR233" s="47"/>
      <c r="UXS233" s="47"/>
      <c r="UXT233" s="47"/>
      <c r="UXU233" s="47"/>
      <c r="UXV233" s="47"/>
      <c r="UXW233" s="47"/>
      <c r="UXX233" s="47"/>
      <c r="UXY233" s="47"/>
      <c r="UXZ233" s="47"/>
      <c r="UYA233" s="47"/>
      <c r="UYB233" s="47"/>
      <c r="UYC233" s="47"/>
      <c r="UYD233" s="47"/>
      <c r="UYE233" s="47"/>
      <c r="UYF233" s="47"/>
      <c r="UYG233" s="47"/>
      <c r="UYH233" s="47"/>
      <c r="UYI233" s="47"/>
      <c r="UYJ233" s="47"/>
      <c r="UYK233" s="47"/>
      <c r="UYL233" s="47"/>
      <c r="UYM233" s="47"/>
      <c r="UYN233" s="47"/>
      <c r="UYO233" s="47"/>
      <c r="UYP233" s="47"/>
      <c r="UYQ233" s="47"/>
      <c r="UYR233" s="47"/>
      <c r="UYS233" s="47"/>
      <c r="UYT233" s="47"/>
      <c r="UYU233" s="47"/>
      <c r="UYV233" s="47"/>
      <c r="UYW233" s="47"/>
      <c r="UYX233" s="47"/>
      <c r="UYY233" s="47"/>
      <c r="UYZ233" s="47"/>
      <c r="UZA233" s="47"/>
      <c r="UZB233" s="47"/>
      <c r="UZC233" s="47"/>
      <c r="UZD233" s="47"/>
      <c r="UZE233" s="47"/>
      <c r="UZF233" s="47"/>
      <c r="UZG233" s="47"/>
      <c r="UZH233" s="47"/>
      <c r="UZI233" s="47"/>
      <c r="UZJ233" s="47"/>
      <c r="UZK233" s="47"/>
      <c r="UZL233" s="47"/>
      <c r="UZM233" s="47"/>
      <c r="UZN233" s="47"/>
      <c r="UZO233" s="47"/>
      <c r="UZP233" s="47"/>
      <c r="UZQ233" s="47"/>
      <c r="UZR233" s="47"/>
      <c r="UZS233" s="47"/>
      <c r="UZT233" s="47"/>
      <c r="UZU233" s="47"/>
      <c r="UZV233" s="47"/>
      <c r="UZW233" s="47"/>
      <c r="UZX233" s="47"/>
      <c r="UZY233" s="47"/>
      <c r="UZZ233" s="47"/>
      <c r="VAA233" s="47"/>
      <c r="VAB233" s="47"/>
      <c r="VAC233" s="47"/>
      <c r="VAD233" s="47"/>
      <c r="VAE233" s="47"/>
      <c r="VAF233" s="47"/>
      <c r="VAG233" s="47"/>
      <c r="VAH233" s="47"/>
      <c r="VAI233" s="47"/>
      <c r="VAJ233" s="47"/>
      <c r="VAK233" s="47"/>
      <c r="VAL233" s="47"/>
      <c r="VAM233" s="47"/>
      <c r="VAN233" s="47"/>
      <c r="VAO233" s="47"/>
      <c r="VAP233" s="47"/>
      <c r="VAQ233" s="47"/>
      <c r="VAR233" s="47"/>
      <c r="VAS233" s="47"/>
      <c r="VAT233" s="47"/>
      <c r="VAU233" s="47"/>
      <c r="VAV233" s="47"/>
      <c r="VAW233" s="47"/>
      <c r="VAX233" s="47"/>
      <c r="VAY233" s="47"/>
      <c r="VAZ233" s="47"/>
      <c r="VBA233" s="47"/>
      <c r="VBB233" s="47"/>
      <c r="VBC233" s="47"/>
      <c r="VBD233" s="47"/>
      <c r="VBE233" s="47"/>
      <c r="VBF233" s="47"/>
      <c r="VBG233" s="47"/>
      <c r="VBH233" s="47"/>
      <c r="VBI233" s="47"/>
      <c r="VBJ233" s="47"/>
      <c r="VBK233" s="47"/>
      <c r="VBL233" s="47"/>
      <c r="VBM233" s="47"/>
      <c r="VBN233" s="47"/>
      <c r="VBO233" s="47"/>
      <c r="VBP233" s="47"/>
      <c r="VBQ233" s="47"/>
      <c r="VBR233" s="47"/>
      <c r="VBS233" s="47"/>
      <c r="VBT233" s="47"/>
      <c r="VBU233" s="47"/>
      <c r="VBV233" s="47"/>
      <c r="VBW233" s="47"/>
      <c r="VBX233" s="47"/>
      <c r="VBY233" s="47"/>
      <c r="VBZ233" s="47"/>
      <c r="VCA233" s="47"/>
      <c r="VCB233" s="47"/>
      <c r="VCC233" s="47"/>
      <c r="VCD233" s="47"/>
      <c r="VCE233" s="47"/>
      <c r="VCF233" s="47"/>
      <c r="VCG233" s="47"/>
      <c r="VCH233" s="47"/>
      <c r="VCI233" s="47"/>
      <c r="VCJ233" s="47"/>
      <c r="VCK233" s="47"/>
      <c r="VCL233" s="47"/>
      <c r="VCM233" s="47"/>
      <c r="VCN233" s="47"/>
      <c r="VCO233" s="47"/>
      <c r="VCP233" s="47"/>
      <c r="VCQ233" s="47"/>
      <c r="VCR233" s="47"/>
      <c r="VCS233" s="47"/>
      <c r="VCT233" s="47"/>
      <c r="VCU233" s="47"/>
      <c r="VCV233" s="47"/>
      <c r="VCW233" s="47"/>
      <c r="VCX233" s="47"/>
      <c r="VCY233" s="47"/>
      <c r="VCZ233" s="47"/>
      <c r="VDA233" s="47"/>
      <c r="VDB233" s="47"/>
      <c r="VDC233" s="47"/>
      <c r="VDD233" s="47"/>
      <c r="VDE233" s="47"/>
      <c r="VDF233" s="47"/>
      <c r="VDG233" s="47"/>
      <c r="VDH233" s="47"/>
      <c r="VDI233" s="47"/>
      <c r="VDJ233" s="47"/>
      <c r="VDK233" s="47"/>
      <c r="VDL233" s="47"/>
      <c r="VDM233" s="47"/>
      <c r="VDN233" s="47"/>
      <c r="VDO233" s="47"/>
      <c r="VDP233" s="47"/>
      <c r="VDQ233" s="47"/>
      <c r="VDR233" s="47"/>
      <c r="VDS233" s="47"/>
      <c r="VDT233" s="47"/>
      <c r="VDU233" s="47"/>
      <c r="VDV233" s="47"/>
      <c r="VDW233" s="47"/>
      <c r="VDX233" s="47"/>
      <c r="VDY233" s="47"/>
      <c r="VDZ233" s="47"/>
      <c r="VEA233" s="47"/>
      <c r="VEB233" s="47"/>
      <c r="VEC233" s="47"/>
      <c r="VED233" s="47"/>
      <c r="VEE233" s="47"/>
      <c r="VEF233" s="47"/>
      <c r="VEG233" s="47"/>
      <c r="VEH233" s="47"/>
      <c r="VEI233" s="47"/>
      <c r="VEJ233" s="47"/>
      <c r="VEK233" s="47"/>
      <c r="VEL233" s="47"/>
      <c r="VEM233" s="47"/>
      <c r="VEN233" s="47"/>
      <c r="VEO233" s="47"/>
      <c r="VEP233" s="47"/>
      <c r="VEQ233" s="47"/>
      <c r="VER233" s="47"/>
      <c r="VES233" s="47"/>
      <c r="VET233" s="47"/>
      <c r="VEU233" s="47"/>
      <c r="VEV233" s="47"/>
      <c r="VEW233" s="47"/>
      <c r="VEX233" s="47"/>
      <c r="VEY233" s="47"/>
      <c r="VEZ233" s="47"/>
      <c r="VFA233" s="47"/>
      <c r="VFB233" s="47"/>
      <c r="VFC233" s="47"/>
      <c r="VFD233" s="47"/>
      <c r="VFE233" s="47"/>
      <c r="VFF233" s="47"/>
      <c r="VFG233" s="47"/>
      <c r="VFH233" s="47"/>
      <c r="VFI233" s="47"/>
      <c r="VFJ233" s="47"/>
      <c r="VFK233" s="47"/>
      <c r="VFL233" s="47"/>
      <c r="VFM233" s="47"/>
      <c r="VFN233" s="47"/>
      <c r="VFO233" s="47"/>
      <c r="VFP233" s="47"/>
      <c r="VFQ233" s="47"/>
      <c r="VFR233" s="47"/>
      <c r="VFS233" s="47"/>
      <c r="VFT233" s="47"/>
      <c r="VFU233" s="47"/>
      <c r="VFV233" s="47"/>
      <c r="VFW233" s="47"/>
      <c r="VFX233" s="47"/>
      <c r="VFY233" s="47"/>
      <c r="VFZ233" s="47"/>
      <c r="VGA233" s="47"/>
      <c r="VGB233" s="47"/>
      <c r="VGC233" s="47"/>
      <c r="VGD233" s="47"/>
      <c r="VGE233" s="47"/>
      <c r="VGF233" s="47"/>
      <c r="VGG233" s="47"/>
      <c r="VGH233" s="47"/>
      <c r="VGI233" s="47"/>
      <c r="VGJ233" s="47"/>
      <c r="VGK233" s="47"/>
      <c r="VGL233" s="47"/>
      <c r="VGM233" s="47"/>
      <c r="VGN233" s="47"/>
      <c r="VGO233" s="47"/>
      <c r="VGP233" s="47"/>
      <c r="VGQ233" s="47"/>
      <c r="VGR233" s="47"/>
      <c r="VGS233" s="47"/>
      <c r="VGT233" s="47"/>
      <c r="VGU233" s="47"/>
      <c r="VGV233" s="47"/>
      <c r="VGW233" s="47"/>
      <c r="VGX233" s="47"/>
      <c r="VGY233" s="47"/>
      <c r="VGZ233" s="47"/>
      <c r="VHA233" s="47"/>
      <c r="VHB233" s="47"/>
      <c r="VHC233" s="47"/>
      <c r="VHD233" s="47"/>
      <c r="VHE233" s="47"/>
      <c r="VHF233" s="47"/>
      <c r="VHG233" s="47"/>
      <c r="VHH233" s="47"/>
      <c r="VHI233" s="47"/>
      <c r="VHJ233" s="47"/>
      <c r="VHK233" s="47"/>
      <c r="VHL233" s="47"/>
      <c r="VHM233" s="47"/>
      <c r="VHN233" s="47"/>
      <c r="VHO233" s="47"/>
      <c r="VHP233" s="47"/>
      <c r="VHQ233" s="47"/>
      <c r="VHR233" s="47"/>
      <c r="VHS233" s="47"/>
      <c r="VHT233" s="47"/>
      <c r="VHU233" s="47"/>
      <c r="VHV233" s="47"/>
      <c r="VHW233" s="47"/>
      <c r="VHX233" s="47"/>
      <c r="VHY233" s="47"/>
      <c r="VHZ233" s="47"/>
      <c r="VIA233" s="47"/>
      <c r="VIB233" s="47"/>
      <c r="VIC233" s="47"/>
      <c r="VID233" s="47"/>
      <c r="VIE233" s="47"/>
      <c r="VIF233" s="47"/>
      <c r="VIG233" s="47"/>
      <c r="VIH233" s="47"/>
      <c r="VII233" s="47"/>
      <c r="VIJ233" s="47"/>
      <c r="VIK233" s="47"/>
      <c r="VIL233" s="47"/>
      <c r="VIM233" s="47"/>
      <c r="VIN233" s="47"/>
      <c r="VIO233" s="47"/>
      <c r="VIP233" s="47"/>
      <c r="VIQ233" s="47"/>
      <c r="VIR233" s="47"/>
      <c r="VIS233" s="47"/>
      <c r="VIT233" s="47"/>
      <c r="VIU233" s="47"/>
      <c r="VIV233" s="47"/>
      <c r="VIW233" s="47"/>
      <c r="VIX233" s="47"/>
      <c r="VIY233" s="47"/>
      <c r="VIZ233" s="47"/>
      <c r="VJA233" s="47"/>
      <c r="VJB233" s="47"/>
      <c r="VJC233" s="47"/>
      <c r="VJD233" s="47"/>
      <c r="VJE233" s="47"/>
      <c r="VJF233" s="47"/>
      <c r="VJG233" s="47"/>
      <c r="VJH233" s="47"/>
      <c r="VJI233" s="47"/>
      <c r="VJJ233" s="47"/>
      <c r="VJK233" s="47"/>
      <c r="VJL233" s="47"/>
      <c r="VJM233" s="47"/>
      <c r="VJN233" s="47"/>
      <c r="VJO233" s="47"/>
      <c r="VJP233" s="47"/>
      <c r="VJQ233" s="47"/>
      <c r="VJR233" s="47"/>
      <c r="VJS233" s="47"/>
      <c r="VJT233" s="47"/>
      <c r="VJU233" s="47"/>
      <c r="VJV233" s="47"/>
      <c r="VJW233" s="47"/>
      <c r="VJX233" s="47"/>
      <c r="VJY233" s="47"/>
      <c r="VJZ233" s="47"/>
      <c r="VKA233" s="47"/>
      <c r="VKB233" s="47"/>
      <c r="VKC233" s="47"/>
      <c r="VKD233" s="47"/>
      <c r="VKE233" s="47"/>
      <c r="VKF233" s="47"/>
      <c r="VKG233" s="47"/>
      <c r="VKH233" s="47"/>
      <c r="VKI233" s="47"/>
      <c r="VKJ233" s="47"/>
      <c r="VKK233" s="47"/>
      <c r="VKL233" s="47"/>
      <c r="VKM233" s="47"/>
      <c r="VKN233" s="47"/>
      <c r="VKO233" s="47"/>
      <c r="VKP233" s="47"/>
      <c r="VKQ233" s="47"/>
      <c r="VKR233" s="47"/>
      <c r="VKS233" s="47"/>
      <c r="VKT233" s="47"/>
      <c r="VKU233" s="47"/>
      <c r="VKV233" s="47"/>
      <c r="VKW233" s="47"/>
      <c r="VKX233" s="47"/>
      <c r="VKY233" s="47"/>
      <c r="VKZ233" s="47"/>
      <c r="VLA233" s="47"/>
      <c r="VLB233" s="47"/>
      <c r="VLC233" s="47"/>
      <c r="VLD233" s="47"/>
      <c r="VLE233" s="47"/>
      <c r="VLF233" s="47"/>
      <c r="VLG233" s="47"/>
      <c r="VLH233" s="47"/>
      <c r="VLI233" s="47"/>
      <c r="VLJ233" s="47"/>
      <c r="VLK233" s="47"/>
      <c r="VLL233" s="47"/>
      <c r="VLM233" s="47"/>
      <c r="VLN233" s="47"/>
      <c r="VLO233" s="47"/>
      <c r="VLP233" s="47"/>
      <c r="VLQ233" s="47"/>
      <c r="VLR233" s="47"/>
      <c r="VLS233" s="47"/>
      <c r="VLT233" s="47"/>
      <c r="VLU233" s="47"/>
      <c r="VLV233" s="47"/>
      <c r="VLW233" s="47"/>
      <c r="VLX233" s="47"/>
      <c r="VLY233" s="47"/>
      <c r="VLZ233" s="47"/>
      <c r="VMA233" s="47"/>
      <c r="VMB233" s="47"/>
      <c r="VMC233" s="47"/>
      <c r="VMD233" s="47"/>
      <c r="VME233" s="47"/>
      <c r="VMF233" s="47"/>
      <c r="VMG233" s="47"/>
      <c r="VMH233" s="47"/>
      <c r="VMI233" s="47"/>
      <c r="VMJ233" s="47"/>
      <c r="VMK233" s="47"/>
      <c r="VML233" s="47"/>
      <c r="VMM233" s="47"/>
      <c r="VMN233" s="47"/>
      <c r="VMO233" s="47"/>
      <c r="VMP233" s="47"/>
      <c r="VMQ233" s="47"/>
      <c r="VMR233" s="47"/>
      <c r="VMS233" s="47"/>
      <c r="VMT233" s="47"/>
      <c r="VMU233" s="47"/>
      <c r="VMV233" s="47"/>
      <c r="VMW233" s="47"/>
      <c r="VMX233" s="47"/>
      <c r="VMY233" s="47"/>
      <c r="VMZ233" s="47"/>
      <c r="VNA233" s="47"/>
      <c r="VNB233" s="47"/>
      <c r="VNC233" s="47"/>
      <c r="VND233" s="47"/>
      <c r="VNE233" s="47"/>
      <c r="VNF233" s="47"/>
      <c r="VNG233" s="47"/>
      <c r="VNH233" s="47"/>
      <c r="VNI233" s="47"/>
      <c r="VNJ233" s="47"/>
      <c r="VNK233" s="47"/>
      <c r="VNL233" s="47"/>
      <c r="VNM233" s="47"/>
      <c r="VNN233" s="47"/>
      <c r="VNO233" s="47"/>
      <c r="VNP233" s="47"/>
      <c r="VNQ233" s="47"/>
      <c r="VNR233" s="47"/>
      <c r="VNS233" s="47"/>
      <c r="VNT233" s="47"/>
      <c r="VNU233" s="47"/>
      <c r="VNV233" s="47"/>
      <c r="VNW233" s="47"/>
      <c r="VNX233" s="47"/>
      <c r="VNY233" s="47"/>
      <c r="VNZ233" s="47"/>
      <c r="VOA233" s="47"/>
      <c r="VOB233" s="47"/>
      <c r="VOC233" s="47"/>
      <c r="VOD233" s="47"/>
      <c r="VOE233" s="47"/>
      <c r="VOF233" s="47"/>
      <c r="VOG233" s="47"/>
      <c r="VOH233" s="47"/>
      <c r="VOI233" s="47"/>
      <c r="VOJ233" s="47"/>
      <c r="VOK233" s="47"/>
      <c r="VOL233" s="47"/>
      <c r="VOM233" s="47"/>
      <c r="VON233" s="47"/>
      <c r="VOO233" s="47"/>
      <c r="VOP233" s="47"/>
      <c r="VOQ233" s="47"/>
      <c r="VOR233" s="47"/>
      <c r="VOS233" s="47"/>
      <c r="VOT233" s="47"/>
      <c r="VOU233" s="47"/>
      <c r="VOV233" s="47"/>
      <c r="VOW233" s="47"/>
      <c r="VOX233" s="47"/>
      <c r="VOY233" s="47"/>
      <c r="VOZ233" s="47"/>
      <c r="VPA233" s="47"/>
      <c r="VPB233" s="47"/>
      <c r="VPC233" s="47"/>
      <c r="VPD233" s="47"/>
      <c r="VPE233" s="47"/>
      <c r="VPF233" s="47"/>
      <c r="VPG233" s="47"/>
      <c r="VPH233" s="47"/>
      <c r="VPI233" s="47"/>
      <c r="VPJ233" s="47"/>
      <c r="VPK233" s="47"/>
      <c r="VPL233" s="47"/>
      <c r="VPM233" s="47"/>
      <c r="VPN233" s="47"/>
      <c r="VPO233" s="47"/>
      <c r="VPP233" s="47"/>
      <c r="VPQ233" s="47"/>
      <c r="VPR233" s="47"/>
      <c r="VPS233" s="47"/>
      <c r="VPT233" s="47"/>
      <c r="VPU233" s="47"/>
      <c r="VPV233" s="47"/>
      <c r="VPW233" s="47"/>
      <c r="VPX233" s="47"/>
      <c r="VPY233" s="47"/>
      <c r="VPZ233" s="47"/>
      <c r="VQA233" s="47"/>
      <c r="VQB233" s="47"/>
      <c r="VQC233" s="47"/>
      <c r="VQD233" s="47"/>
      <c r="VQE233" s="47"/>
      <c r="VQF233" s="47"/>
      <c r="VQG233" s="47"/>
      <c r="VQH233" s="47"/>
      <c r="VQI233" s="47"/>
      <c r="VQJ233" s="47"/>
      <c r="VQK233" s="47"/>
      <c r="VQL233" s="47"/>
      <c r="VQM233" s="47"/>
      <c r="VQN233" s="47"/>
      <c r="VQO233" s="47"/>
      <c r="VQP233" s="47"/>
      <c r="VQQ233" s="47"/>
      <c r="VQR233" s="47"/>
      <c r="VQS233" s="47"/>
      <c r="VQT233" s="47"/>
      <c r="VQU233" s="47"/>
      <c r="VQV233" s="47"/>
      <c r="VQW233" s="47"/>
      <c r="VQX233" s="47"/>
      <c r="VQY233" s="47"/>
      <c r="VQZ233" s="47"/>
      <c r="VRA233" s="47"/>
      <c r="VRB233" s="47"/>
      <c r="VRC233" s="47"/>
      <c r="VRD233" s="47"/>
      <c r="VRE233" s="47"/>
      <c r="VRF233" s="47"/>
      <c r="VRG233" s="47"/>
      <c r="VRH233" s="47"/>
      <c r="VRI233" s="47"/>
      <c r="VRJ233" s="47"/>
      <c r="VRK233" s="47"/>
      <c r="VRL233" s="47"/>
      <c r="VRM233" s="47"/>
      <c r="VRN233" s="47"/>
      <c r="VRO233" s="47"/>
      <c r="VRP233" s="47"/>
      <c r="VRQ233" s="47"/>
      <c r="VRR233" s="47"/>
      <c r="VRS233" s="47"/>
      <c r="VRT233" s="47"/>
      <c r="VRU233" s="47"/>
      <c r="VRV233" s="47"/>
      <c r="VRW233" s="47"/>
      <c r="VRX233" s="47"/>
      <c r="VRY233" s="47"/>
      <c r="VRZ233" s="47"/>
      <c r="VSA233" s="47"/>
      <c r="VSB233" s="47"/>
      <c r="VSC233" s="47"/>
      <c r="VSD233" s="47"/>
      <c r="VSE233" s="47"/>
      <c r="VSF233" s="47"/>
      <c r="VSG233" s="47"/>
      <c r="VSH233" s="47"/>
      <c r="VSI233" s="47"/>
      <c r="VSJ233" s="47"/>
      <c r="VSK233" s="47"/>
      <c r="VSL233" s="47"/>
      <c r="VSM233" s="47"/>
      <c r="VSN233" s="47"/>
      <c r="VSO233" s="47"/>
      <c r="VSP233" s="47"/>
      <c r="VSQ233" s="47"/>
      <c r="VSR233" s="47"/>
      <c r="VSS233" s="47"/>
      <c r="VST233" s="47"/>
      <c r="VSU233" s="47"/>
      <c r="VSV233" s="47"/>
      <c r="VSW233" s="47"/>
      <c r="VSX233" s="47"/>
      <c r="VSY233" s="47"/>
      <c r="VSZ233" s="47"/>
      <c r="VTA233" s="47"/>
      <c r="VTB233" s="47"/>
      <c r="VTC233" s="47"/>
      <c r="VTD233" s="47"/>
      <c r="VTE233" s="47"/>
      <c r="VTF233" s="47"/>
      <c r="VTG233" s="47"/>
      <c r="VTH233" s="47"/>
      <c r="VTI233" s="47"/>
      <c r="VTJ233" s="47"/>
      <c r="VTK233" s="47"/>
      <c r="VTL233" s="47"/>
      <c r="VTM233" s="47"/>
      <c r="VTN233" s="47"/>
      <c r="VTO233" s="47"/>
      <c r="VTP233" s="47"/>
      <c r="VTQ233" s="47"/>
      <c r="VTR233" s="47"/>
      <c r="VTS233" s="47"/>
      <c r="VTT233" s="47"/>
      <c r="VTU233" s="47"/>
      <c r="VTV233" s="47"/>
      <c r="VTW233" s="47"/>
      <c r="VTX233" s="47"/>
      <c r="VTY233" s="47"/>
      <c r="VTZ233" s="47"/>
      <c r="VUA233" s="47"/>
      <c r="VUB233" s="47"/>
      <c r="VUC233" s="47"/>
      <c r="VUD233" s="47"/>
      <c r="VUE233" s="47"/>
      <c r="VUF233" s="47"/>
      <c r="VUG233" s="47"/>
      <c r="VUH233" s="47"/>
      <c r="VUI233" s="47"/>
      <c r="VUJ233" s="47"/>
      <c r="VUK233" s="47"/>
      <c r="VUL233" s="47"/>
      <c r="VUM233" s="47"/>
      <c r="VUN233" s="47"/>
      <c r="VUO233" s="47"/>
      <c r="VUP233" s="47"/>
      <c r="VUQ233" s="47"/>
      <c r="VUR233" s="47"/>
      <c r="VUS233" s="47"/>
      <c r="VUT233" s="47"/>
      <c r="VUU233" s="47"/>
      <c r="VUV233" s="47"/>
      <c r="VUW233" s="47"/>
      <c r="VUX233" s="47"/>
      <c r="VUY233" s="47"/>
      <c r="VUZ233" s="47"/>
      <c r="VVA233" s="47"/>
      <c r="VVB233" s="47"/>
      <c r="VVC233" s="47"/>
      <c r="VVD233" s="47"/>
      <c r="VVE233" s="47"/>
      <c r="VVF233" s="47"/>
      <c r="VVG233" s="47"/>
      <c r="VVH233" s="47"/>
      <c r="VVI233" s="47"/>
      <c r="VVJ233" s="47"/>
      <c r="VVK233" s="47"/>
      <c r="VVL233" s="47"/>
      <c r="VVM233" s="47"/>
      <c r="VVN233" s="47"/>
      <c r="VVO233" s="47"/>
      <c r="VVP233" s="47"/>
      <c r="VVQ233" s="47"/>
      <c r="VVR233" s="47"/>
      <c r="VVS233" s="47"/>
      <c r="VVT233" s="47"/>
      <c r="VVU233" s="47"/>
      <c r="VVV233" s="47"/>
      <c r="VVW233" s="47"/>
      <c r="VVX233" s="47"/>
      <c r="VVY233" s="47"/>
      <c r="VVZ233" s="47"/>
      <c r="VWA233" s="47"/>
      <c r="VWB233" s="47"/>
      <c r="VWC233" s="47"/>
      <c r="VWD233" s="47"/>
      <c r="VWE233" s="47"/>
      <c r="VWF233" s="47"/>
      <c r="VWG233" s="47"/>
      <c r="VWH233" s="47"/>
      <c r="VWI233" s="47"/>
      <c r="VWJ233" s="47"/>
      <c r="VWK233" s="47"/>
      <c r="VWL233" s="47"/>
      <c r="VWM233" s="47"/>
      <c r="VWN233" s="47"/>
      <c r="VWO233" s="47"/>
      <c r="VWP233" s="47"/>
      <c r="VWQ233" s="47"/>
      <c r="VWR233" s="47"/>
      <c r="VWS233" s="47"/>
      <c r="VWT233" s="47"/>
      <c r="VWU233" s="47"/>
      <c r="VWV233" s="47"/>
      <c r="VWW233" s="47"/>
      <c r="VWX233" s="47"/>
      <c r="VWY233" s="47"/>
      <c r="VWZ233" s="47"/>
      <c r="VXA233" s="47"/>
      <c r="VXB233" s="47"/>
      <c r="VXC233" s="47"/>
      <c r="VXD233" s="47"/>
      <c r="VXE233" s="47"/>
      <c r="VXF233" s="47"/>
      <c r="VXG233" s="47"/>
      <c r="VXH233" s="47"/>
      <c r="VXI233" s="47"/>
      <c r="VXJ233" s="47"/>
      <c r="VXK233" s="47"/>
      <c r="VXL233" s="47"/>
      <c r="VXM233" s="47"/>
      <c r="VXN233" s="47"/>
      <c r="VXO233" s="47"/>
      <c r="VXP233" s="47"/>
      <c r="VXQ233" s="47"/>
      <c r="VXR233" s="47"/>
      <c r="VXS233" s="47"/>
      <c r="VXT233" s="47"/>
      <c r="VXU233" s="47"/>
      <c r="VXV233" s="47"/>
      <c r="VXW233" s="47"/>
      <c r="VXX233" s="47"/>
      <c r="VXY233" s="47"/>
      <c r="VXZ233" s="47"/>
      <c r="VYA233" s="47"/>
      <c r="VYB233" s="47"/>
      <c r="VYC233" s="47"/>
      <c r="VYD233" s="47"/>
      <c r="VYE233" s="47"/>
      <c r="VYF233" s="47"/>
      <c r="VYG233" s="47"/>
      <c r="VYH233" s="47"/>
      <c r="VYI233" s="47"/>
      <c r="VYJ233" s="47"/>
      <c r="VYK233" s="47"/>
      <c r="VYL233" s="47"/>
      <c r="VYM233" s="47"/>
      <c r="VYN233" s="47"/>
      <c r="VYO233" s="47"/>
      <c r="VYP233" s="47"/>
      <c r="VYQ233" s="47"/>
      <c r="VYR233" s="47"/>
      <c r="VYS233" s="47"/>
      <c r="VYT233" s="47"/>
      <c r="VYU233" s="47"/>
      <c r="VYV233" s="47"/>
      <c r="VYW233" s="47"/>
      <c r="VYX233" s="47"/>
      <c r="VYY233" s="47"/>
      <c r="VYZ233" s="47"/>
      <c r="VZA233" s="47"/>
      <c r="VZB233" s="47"/>
      <c r="VZC233" s="47"/>
      <c r="VZD233" s="47"/>
      <c r="VZE233" s="47"/>
      <c r="VZF233" s="47"/>
      <c r="VZG233" s="47"/>
      <c r="VZH233" s="47"/>
      <c r="VZI233" s="47"/>
      <c r="VZJ233" s="47"/>
      <c r="VZK233" s="47"/>
      <c r="VZL233" s="47"/>
      <c r="VZM233" s="47"/>
      <c r="VZN233" s="47"/>
      <c r="VZO233" s="47"/>
      <c r="VZP233" s="47"/>
      <c r="VZQ233" s="47"/>
      <c r="VZR233" s="47"/>
      <c r="VZS233" s="47"/>
      <c r="VZT233" s="47"/>
      <c r="VZU233" s="47"/>
      <c r="VZV233" s="47"/>
      <c r="VZW233" s="47"/>
      <c r="VZX233" s="47"/>
      <c r="VZY233" s="47"/>
      <c r="VZZ233" s="47"/>
      <c r="WAA233" s="47"/>
      <c r="WAB233" s="47"/>
      <c r="WAC233" s="47"/>
      <c r="WAD233" s="47"/>
      <c r="WAE233" s="47"/>
      <c r="WAF233" s="47"/>
      <c r="WAG233" s="47"/>
      <c r="WAH233" s="47"/>
      <c r="WAI233" s="47"/>
      <c r="WAJ233" s="47"/>
      <c r="WAK233" s="47"/>
      <c r="WAL233" s="47"/>
      <c r="WAM233" s="47"/>
      <c r="WAN233" s="47"/>
      <c r="WAO233" s="47"/>
      <c r="WAP233" s="47"/>
      <c r="WAQ233" s="47"/>
      <c r="WAR233" s="47"/>
      <c r="WAS233" s="47"/>
      <c r="WAT233" s="47"/>
      <c r="WAU233" s="47"/>
      <c r="WAV233" s="47"/>
      <c r="WAW233" s="47"/>
      <c r="WAX233" s="47"/>
      <c r="WAY233" s="47"/>
      <c r="WAZ233" s="47"/>
      <c r="WBA233" s="47"/>
      <c r="WBB233" s="47"/>
      <c r="WBC233" s="47"/>
      <c r="WBD233" s="47"/>
      <c r="WBE233" s="47"/>
      <c r="WBF233" s="47"/>
      <c r="WBG233" s="47"/>
      <c r="WBH233" s="47"/>
      <c r="WBI233" s="47"/>
      <c r="WBJ233" s="47"/>
      <c r="WBK233" s="47"/>
      <c r="WBL233" s="47"/>
      <c r="WBM233" s="47"/>
      <c r="WBN233" s="47"/>
      <c r="WBO233" s="47"/>
      <c r="WBP233" s="47"/>
      <c r="WBQ233" s="47"/>
      <c r="WBR233" s="47"/>
      <c r="WBS233" s="47"/>
      <c r="WBT233" s="47"/>
      <c r="WBU233" s="47"/>
      <c r="WBV233" s="47"/>
      <c r="WBW233" s="47"/>
      <c r="WBX233" s="47"/>
      <c r="WBY233" s="47"/>
      <c r="WBZ233" s="47"/>
      <c r="WCA233" s="47"/>
      <c r="WCB233" s="47"/>
      <c r="WCC233" s="47"/>
      <c r="WCD233" s="47"/>
      <c r="WCE233" s="47"/>
      <c r="WCF233" s="47"/>
      <c r="WCG233" s="47"/>
      <c r="WCH233" s="47"/>
      <c r="WCI233" s="47"/>
      <c r="WCJ233" s="47"/>
      <c r="WCK233" s="47"/>
      <c r="WCL233" s="47"/>
      <c r="WCM233" s="47"/>
      <c r="WCN233" s="47"/>
      <c r="WCO233" s="47"/>
      <c r="WCP233" s="47"/>
      <c r="WCQ233" s="47"/>
      <c r="WCR233" s="47"/>
      <c r="WCS233" s="47"/>
      <c r="WCT233" s="47"/>
      <c r="WCU233" s="47"/>
      <c r="WCV233" s="47"/>
      <c r="WCW233" s="47"/>
      <c r="WCX233" s="47"/>
      <c r="WCY233" s="47"/>
      <c r="WCZ233" s="47"/>
      <c r="WDA233" s="47"/>
      <c r="WDB233" s="47"/>
      <c r="WDC233" s="47"/>
      <c r="WDD233" s="47"/>
      <c r="WDE233" s="47"/>
      <c r="WDF233" s="47"/>
      <c r="WDG233" s="47"/>
      <c r="WDH233" s="47"/>
      <c r="WDI233" s="47"/>
      <c r="WDJ233" s="47"/>
      <c r="WDK233" s="47"/>
      <c r="WDL233" s="47"/>
      <c r="WDM233" s="47"/>
      <c r="WDN233" s="47"/>
      <c r="WDO233" s="47"/>
      <c r="WDP233" s="47"/>
      <c r="WDQ233" s="47"/>
      <c r="WDR233" s="47"/>
      <c r="WDS233" s="47"/>
      <c r="WDT233" s="47"/>
      <c r="WDU233" s="47"/>
      <c r="WDV233" s="47"/>
      <c r="WDW233" s="47"/>
      <c r="WDX233" s="47"/>
      <c r="WDY233" s="47"/>
      <c r="WDZ233" s="47"/>
      <c r="WEA233" s="47"/>
      <c r="WEB233" s="47"/>
      <c r="WEC233" s="47"/>
      <c r="WED233" s="47"/>
      <c r="WEE233" s="47"/>
      <c r="WEF233" s="47"/>
      <c r="WEG233" s="47"/>
      <c r="WEH233" s="47"/>
      <c r="WEI233" s="47"/>
      <c r="WEJ233" s="47"/>
      <c r="WEK233" s="47"/>
      <c r="WEL233" s="47"/>
      <c r="WEM233" s="47"/>
      <c r="WEN233" s="47"/>
      <c r="WEO233" s="47"/>
      <c r="WEP233" s="47"/>
      <c r="WEQ233" s="47"/>
      <c r="WER233" s="47"/>
      <c r="WES233" s="47"/>
      <c r="WET233" s="47"/>
      <c r="WEU233" s="47"/>
      <c r="WEV233" s="47"/>
      <c r="WEW233" s="47"/>
      <c r="WEX233" s="47"/>
      <c r="WEY233" s="47"/>
      <c r="WEZ233" s="47"/>
      <c r="WFA233" s="47"/>
      <c r="WFB233" s="47"/>
      <c r="WFC233" s="47"/>
      <c r="WFD233" s="47"/>
      <c r="WFE233" s="47"/>
      <c r="WFF233" s="47"/>
      <c r="WFG233" s="47"/>
      <c r="WFH233" s="47"/>
      <c r="WFI233" s="47"/>
      <c r="WFJ233" s="47"/>
      <c r="WFK233" s="47"/>
      <c r="WFL233" s="47"/>
      <c r="WFM233" s="47"/>
      <c r="WFN233" s="47"/>
      <c r="WFO233" s="47"/>
      <c r="WFP233" s="47"/>
      <c r="WFQ233" s="47"/>
      <c r="WFR233" s="47"/>
      <c r="WFS233" s="47"/>
      <c r="WFT233" s="47"/>
      <c r="WFU233" s="47"/>
      <c r="WFV233" s="47"/>
      <c r="WFW233" s="47"/>
      <c r="WFX233" s="47"/>
      <c r="WFY233" s="47"/>
      <c r="WFZ233" s="47"/>
      <c r="WGA233" s="47"/>
      <c r="WGB233" s="47"/>
      <c r="WGC233" s="47"/>
      <c r="WGD233" s="47"/>
      <c r="WGE233" s="47"/>
      <c r="WGF233" s="47"/>
      <c r="WGG233" s="47"/>
      <c r="WGH233" s="47"/>
      <c r="WGI233" s="47"/>
      <c r="WGJ233" s="47"/>
      <c r="WGK233" s="47"/>
      <c r="WGL233" s="47"/>
      <c r="WGM233" s="47"/>
      <c r="WGN233" s="47"/>
      <c r="WGO233" s="47"/>
      <c r="WGP233" s="47"/>
      <c r="WGQ233" s="47"/>
      <c r="WGR233" s="47"/>
      <c r="WGS233" s="47"/>
      <c r="WGT233" s="47"/>
      <c r="WGU233" s="47"/>
      <c r="WGV233" s="47"/>
      <c r="WGW233" s="47"/>
      <c r="WGX233" s="47"/>
      <c r="WGY233" s="47"/>
      <c r="WGZ233" s="47"/>
      <c r="WHA233" s="47"/>
      <c r="WHB233" s="47"/>
      <c r="WHC233" s="47"/>
      <c r="WHD233" s="47"/>
      <c r="WHE233" s="47"/>
      <c r="WHF233" s="47"/>
      <c r="WHG233" s="47"/>
      <c r="WHH233" s="47"/>
      <c r="WHI233" s="47"/>
      <c r="WHJ233" s="47"/>
      <c r="WHK233" s="47"/>
      <c r="WHL233" s="47"/>
      <c r="WHM233" s="47"/>
      <c r="WHN233" s="47"/>
      <c r="WHO233" s="47"/>
      <c r="WHP233" s="47"/>
      <c r="WHQ233" s="47"/>
      <c r="WHR233" s="47"/>
      <c r="WHS233" s="47"/>
      <c r="WHT233" s="47"/>
      <c r="WHU233" s="47"/>
      <c r="WHV233" s="47"/>
      <c r="WHW233" s="47"/>
      <c r="WHX233" s="47"/>
      <c r="WHY233" s="47"/>
      <c r="WHZ233" s="47"/>
      <c r="WIA233" s="47"/>
      <c r="WIB233" s="47"/>
      <c r="WIC233" s="47"/>
      <c r="WID233" s="47"/>
      <c r="WIE233" s="47"/>
      <c r="WIF233" s="47"/>
      <c r="WIG233" s="47"/>
      <c r="WIH233" s="47"/>
      <c r="WII233" s="47"/>
      <c r="WIJ233" s="47"/>
      <c r="WIK233" s="47"/>
      <c r="WIL233" s="47"/>
      <c r="WIM233" s="47"/>
      <c r="WIN233" s="47"/>
      <c r="WIO233" s="47"/>
      <c r="WIP233" s="47"/>
      <c r="WIQ233" s="47"/>
      <c r="WIR233" s="47"/>
      <c r="WIS233" s="47"/>
      <c r="WIT233" s="47"/>
      <c r="WIU233" s="47"/>
      <c r="WIV233" s="47"/>
      <c r="WIW233" s="47"/>
      <c r="WIX233" s="47"/>
      <c r="WIY233" s="47"/>
      <c r="WIZ233" s="47"/>
      <c r="WJA233" s="47"/>
      <c r="WJB233" s="47"/>
      <c r="WJC233" s="47"/>
      <c r="WJD233" s="47"/>
      <c r="WJE233" s="47"/>
      <c r="WJF233" s="47"/>
      <c r="WJG233" s="47"/>
      <c r="WJH233" s="47"/>
      <c r="WJI233" s="47"/>
      <c r="WJJ233" s="47"/>
      <c r="WJK233" s="47"/>
      <c r="WJL233" s="47"/>
      <c r="WJM233" s="47"/>
      <c r="WJN233" s="47"/>
      <c r="WJO233" s="47"/>
      <c r="WJP233" s="47"/>
      <c r="WJQ233" s="47"/>
      <c r="WJR233" s="47"/>
      <c r="WJS233" s="47"/>
      <c r="WJT233" s="47"/>
      <c r="WJU233" s="47"/>
      <c r="WJV233" s="47"/>
      <c r="WJW233" s="47"/>
      <c r="WJX233" s="47"/>
      <c r="WJY233" s="47"/>
      <c r="WJZ233" s="47"/>
      <c r="WKA233" s="47"/>
      <c r="WKB233" s="47"/>
      <c r="WKC233" s="47"/>
      <c r="WKD233" s="47"/>
      <c r="WKE233" s="47"/>
      <c r="WKF233" s="47"/>
      <c r="WKG233" s="47"/>
      <c r="WKH233" s="47"/>
      <c r="WKI233" s="47"/>
      <c r="WKJ233" s="47"/>
      <c r="WKK233" s="47"/>
      <c r="WKL233" s="47"/>
      <c r="WKM233" s="47"/>
      <c r="WKN233" s="47"/>
      <c r="WKO233" s="47"/>
      <c r="WKP233" s="47"/>
      <c r="WKQ233" s="47"/>
      <c r="WKR233" s="47"/>
      <c r="WKS233" s="47"/>
      <c r="WKT233" s="47"/>
      <c r="WKU233" s="47"/>
      <c r="WKV233" s="47"/>
      <c r="WKW233" s="47"/>
      <c r="WKX233" s="47"/>
      <c r="WKY233" s="47"/>
      <c r="WKZ233" s="47"/>
      <c r="WLA233" s="47"/>
      <c r="WLB233" s="47"/>
      <c r="WLC233" s="47"/>
      <c r="WLD233" s="47"/>
      <c r="WLE233" s="47"/>
      <c r="WLF233" s="47"/>
      <c r="WLG233" s="47"/>
      <c r="WLH233" s="47"/>
      <c r="WLI233" s="47"/>
      <c r="WLJ233" s="47"/>
      <c r="WLK233" s="47"/>
      <c r="WLL233" s="47"/>
      <c r="WLM233" s="47"/>
      <c r="WLN233" s="47"/>
      <c r="WLO233" s="47"/>
      <c r="WLP233" s="47"/>
      <c r="WLQ233" s="47"/>
      <c r="WLR233" s="47"/>
      <c r="WLS233" s="47"/>
      <c r="WLT233" s="47"/>
      <c r="WLU233" s="47"/>
      <c r="WLV233" s="47"/>
      <c r="WLW233" s="47"/>
      <c r="WLX233" s="47"/>
      <c r="WLY233" s="47"/>
      <c r="WLZ233" s="47"/>
      <c r="WMA233" s="47"/>
      <c r="WMB233" s="47"/>
      <c r="WMC233" s="47"/>
      <c r="WMD233" s="47"/>
      <c r="WME233" s="47"/>
      <c r="WMF233" s="47"/>
      <c r="WMG233" s="47"/>
      <c r="WMH233" s="47"/>
      <c r="WMI233" s="47"/>
      <c r="WMJ233" s="47"/>
      <c r="WMK233" s="47"/>
      <c r="WML233" s="47"/>
      <c r="WMM233" s="47"/>
      <c r="WMN233" s="47"/>
      <c r="WMO233" s="47"/>
      <c r="WMP233" s="47"/>
      <c r="WMQ233" s="47"/>
      <c r="WMR233" s="47"/>
      <c r="WMS233" s="47"/>
      <c r="WMT233" s="47"/>
      <c r="WMU233" s="47"/>
      <c r="WMV233" s="47"/>
      <c r="WMW233" s="47"/>
      <c r="WMX233" s="47"/>
      <c r="WMY233" s="47"/>
      <c r="WMZ233" s="47"/>
      <c r="WNA233" s="47"/>
      <c r="WNB233" s="47"/>
      <c r="WNC233" s="47"/>
      <c r="WND233" s="47"/>
      <c r="WNE233" s="47"/>
      <c r="WNF233" s="47"/>
      <c r="WNG233" s="47"/>
      <c r="WNH233" s="47"/>
      <c r="WNI233" s="47"/>
      <c r="WNJ233" s="47"/>
      <c r="WNK233" s="47"/>
      <c r="WNL233" s="47"/>
      <c r="WNM233" s="47"/>
      <c r="WNN233" s="47"/>
      <c r="WNO233" s="47"/>
      <c r="WNP233" s="47"/>
      <c r="WNQ233" s="47"/>
      <c r="WNR233" s="47"/>
      <c r="WNS233" s="47"/>
      <c r="WNT233" s="47"/>
      <c r="WNU233" s="47"/>
      <c r="WNV233" s="47"/>
      <c r="WNW233" s="47"/>
      <c r="WNX233" s="47"/>
      <c r="WNY233" s="47"/>
      <c r="WNZ233" s="47"/>
      <c r="WOA233" s="47"/>
      <c r="WOB233" s="47"/>
      <c r="WOC233" s="47"/>
      <c r="WOD233" s="47"/>
      <c r="WOE233" s="47"/>
      <c r="WOF233" s="47"/>
      <c r="WOG233" s="47"/>
      <c r="WOH233" s="47"/>
      <c r="WOI233" s="47"/>
      <c r="WOJ233" s="47"/>
      <c r="WOK233" s="47"/>
      <c r="WOL233" s="47"/>
      <c r="WOM233" s="47"/>
      <c r="WON233" s="47"/>
      <c r="WOO233" s="47"/>
      <c r="WOP233" s="47"/>
      <c r="WOQ233" s="47"/>
      <c r="WOR233" s="47"/>
      <c r="WOS233" s="47"/>
      <c r="WOT233" s="47"/>
      <c r="WOU233" s="47"/>
      <c r="WOV233" s="47"/>
      <c r="WOW233" s="47"/>
      <c r="WOX233" s="47"/>
      <c r="WOY233" s="47"/>
      <c r="WOZ233" s="47"/>
      <c r="WPA233" s="47"/>
      <c r="WPB233" s="47"/>
      <c r="WPC233" s="47"/>
      <c r="WPD233" s="47"/>
      <c r="WPE233" s="47"/>
      <c r="WPF233" s="47"/>
      <c r="WPG233" s="47"/>
      <c r="WPH233" s="47"/>
      <c r="WPI233" s="47"/>
      <c r="WPJ233" s="47"/>
      <c r="WPK233" s="47"/>
      <c r="WPL233" s="47"/>
      <c r="WPM233" s="47"/>
      <c r="WPN233" s="47"/>
      <c r="WPO233" s="47"/>
      <c r="WPP233" s="47"/>
      <c r="WPQ233" s="47"/>
      <c r="WPR233" s="47"/>
      <c r="WPS233" s="47"/>
      <c r="WPT233" s="47"/>
      <c r="WPU233" s="47"/>
      <c r="WPV233" s="47"/>
      <c r="WPW233" s="47"/>
      <c r="WPX233" s="47"/>
      <c r="WPY233" s="47"/>
      <c r="WPZ233" s="47"/>
      <c r="WQA233" s="47"/>
      <c r="WQB233" s="47"/>
      <c r="WQC233" s="47"/>
      <c r="WQD233" s="47"/>
      <c r="WQE233" s="47"/>
      <c r="WQF233" s="47"/>
      <c r="WQG233" s="47"/>
      <c r="WQH233" s="47"/>
      <c r="WQI233" s="47"/>
      <c r="WQJ233" s="47"/>
      <c r="WQK233" s="47"/>
      <c r="WQL233" s="47"/>
      <c r="WQM233" s="47"/>
      <c r="WQN233" s="47"/>
      <c r="WQO233" s="47"/>
      <c r="WQP233" s="47"/>
      <c r="WQQ233" s="47"/>
      <c r="WQR233" s="47"/>
      <c r="WQS233" s="47"/>
      <c r="WQT233" s="47"/>
      <c r="WQU233" s="47"/>
      <c r="WQV233" s="47"/>
      <c r="WQW233" s="47"/>
      <c r="WQX233" s="47"/>
      <c r="WQY233" s="47"/>
      <c r="WQZ233" s="47"/>
      <c r="WRA233" s="47"/>
      <c r="WRB233" s="47"/>
      <c r="WRC233" s="47"/>
      <c r="WRD233" s="47"/>
      <c r="WRE233" s="47"/>
      <c r="WRF233" s="47"/>
      <c r="WRG233" s="47"/>
      <c r="WRH233" s="47"/>
      <c r="WRI233" s="47"/>
      <c r="WRJ233" s="47"/>
      <c r="WRK233" s="47"/>
      <c r="WRL233" s="47"/>
      <c r="WRM233" s="47"/>
      <c r="WRN233" s="47"/>
      <c r="WRO233" s="47"/>
      <c r="WRP233" s="47"/>
      <c r="WRQ233" s="47"/>
      <c r="WRR233" s="47"/>
      <c r="WRS233" s="47"/>
      <c r="WRT233" s="47"/>
      <c r="WRU233" s="47"/>
      <c r="WRV233" s="47"/>
      <c r="WRW233" s="47"/>
      <c r="WRX233" s="47"/>
      <c r="WRY233" s="47"/>
      <c r="WRZ233" s="47"/>
      <c r="WSA233" s="47"/>
      <c r="WSB233" s="47"/>
      <c r="WSC233" s="47"/>
      <c r="WSD233" s="47"/>
      <c r="WSE233" s="47"/>
      <c r="WSF233" s="47"/>
      <c r="WSG233" s="47"/>
      <c r="WSH233" s="47"/>
      <c r="WSI233" s="47"/>
      <c r="WSJ233" s="47"/>
      <c r="WSK233" s="47"/>
      <c r="WSL233" s="47"/>
      <c r="WSM233" s="47"/>
      <c r="WSN233" s="47"/>
      <c r="WSO233" s="47"/>
      <c r="WSP233" s="47"/>
      <c r="WSQ233" s="47"/>
      <c r="WSR233" s="47"/>
      <c r="WSS233" s="47"/>
      <c r="WST233" s="47"/>
      <c r="WSU233" s="47"/>
      <c r="WSV233" s="47"/>
      <c r="WSW233" s="47"/>
      <c r="WSX233" s="47"/>
      <c r="WSY233" s="47"/>
      <c r="WSZ233" s="47"/>
      <c r="WTA233" s="47"/>
      <c r="WTB233" s="47"/>
      <c r="WTC233" s="47"/>
      <c r="WTD233" s="47"/>
      <c r="WTE233" s="47"/>
      <c r="WTF233" s="47"/>
      <c r="WTG233" s="47"/>
      <c r="WTH233" s="47"/>
      <c r="WTI233" s="47"/>
      <c r="WTJ233" s="47"/>
      <c r="WTK233" s="47"/>
      <c r="WTL233" s="47"/>
      <c r="WTM233" s="47"/>
      <c r="WTN233" s="47"/>
      <c r="WTO233" s="47"/>
      <c r="WTP233" s="47"/>
      <c r="WTQ233" s="47"/>
      <c r="WTR233" s="47"/>
      <c r="WTS233" s="47"/>
      <c r="WTT233" s="47"/>
      <c r="WTU233" s="47"/>
      <c r="WTV233" s="47"/>
      <c r="WTW233" s="47"/>
      <c r="WTX233" s="47"/>
      <c r="WTY233" s="47"/>
      <c r="WTZ233" s="47"/>
      <c r="WUA233" s="47"/>
      <c r="WUB233" s="47"/>
      <c r="WUC233" s="47"/>
      <c r="WUD233" s="47"/>
      <c r="WUE233" s="47"/>
      <c r="WUF233" s="47"/>
      <c r="WUG233" s="47"/>
      <c r="WUH233" s="47"/>
      <c r="WUI233" s="47"/>
      <c r="WUJ233" s="47"/>
      <c r="WUK233" s="47"/>
      <c r="WUL233" s="47"/>
      <c r="WUM233" s="47"/>
      <c r="WUN233" s="47"/>
      <c r="WUO233" s="47"/>
      <c r="WUP233" s="47"/>
      <c r="WUQ233" s="47"/>
      <c r="WUR233" s="47"/>
      <c r="WUS233" s="47"/>
      <c r="WUT233" s="47"/>
      <c r="WUU233" s="47"/>
      <c r="WUV233" s="47"/>
      <c r="WUW233" s="47"/>
      <c r="WUX233" s="47"/>
      <c r="WUY233" s="47"/>
      <c r="WUZ233" s="47"/>
      <c r="WVA233" s="47"/>
      <c r="WVB233" s="47"/>
      <c r="WVC233" s="47"/>
      <c r="WVD233" s="47"/>
      <c r="WVE233" s="47"/>
      <c r="WVF233" s="47"/>
      <c r="WVG233" s="47"/>
      <c r="WVH233" s="47"/>
      <c r="WVI233" s="47"/>
      <c r="WVJ233" s="47"/>
      <c r="WVK233" s="47"/>
      <c r="WVL233" s="47"/>
      <c r="WVM233" s="47"/>
      <c r="WVN233" s="47"/>
      <c r="WVO233" s="47"/>
      <c r="WVP233" s="47"/>
      <c r="WVQ233" s="47"/>
      <c r="WVR233" s="47"/>
      <c r="WVS233" s="47"/>
      <c r="WVT233" s="47"/>
      <c r="WVU233" s="47"/>
      <c r="WVV233" s="47"/>
      <c r="WVW233" s="47"/>
      <c r="WVX233" s="47"/>
      <c r="WVY233" s="47"/>
      <c r="WVZ233" s="47"/>
      <c r="WWA233" s="47"/>
      <c r="WWB233" s="47"/>
      <c r="WWC233" s="47"/>
      <c r="WWD233" s="47"/>
      <c r="WWE233" s="47"/>
      <c r="WWF233" s="47"/>
      <c r="WWG233" s="47"/>
      <c r="WWH233" s="47"/>
      <c r="WWI233" s="47"/>
      <c r="WWJ233" s="47"/>
      <c r="WWK233" s="47"/>
      <c r="WWL233" s="47"/>
      <c r="WWM233" s="47"/>
      <c r="WWN233" s="47"/>
      <c r="WWO233" s="47"/>
      <c r="WWP233" s="47"/>
      <c r="WWQ233" s="47"/>
      <c r="WWR233" s="47"/>
      <c r="WWS233" s="47"/>
      <c r="WWT233" s="47"/>
      <c r="WWU233" s="47"/>
      <c r="WWV233" s="47"/>
      <c r="WWW233" s="47"/>
      <c r="WWX233" s="47"/>
      <c r="WWY233" s="47"/>
      <c r="WWZ233" s="47"/>
      <c r="WXA233" s="47"/>
      <c r="WXB233" s="47"/>
      <c r="WXC233" s="47"/>
      <c r="WXD233" s="47"/>
      <c r="WXE233" s="47"/>
      <c r="WXF233" s="47"/>
      <c r="WXG233" s="47"/>
      <c r="WXH233" s="47"/>
      <c r="WXI233" s="47"/>
      <c r="WXJ233" s="47"/>
      <c r="WXK233" s="47"/>
      <c r="WXL233" s="47"/>
      <c r="WXM233" s="47"/>
      <c r="WXN233" s="47"/>
      <c r="WXO233" s="47"/>
      <c r="WXP233" s="47"/>
      <c r="WXQ233" s="47"/>
      <c r="WXR233" s="47"/>
      <c r="WXS233" s="47"/>
      <c r="WXT233" s="47"/>
      <c r="WXU233" s="47"/>
      <c r="WXV233" s="47"/>
      <c r="WXW233" s="47"/>
      <c r="WXX233" s="47"/>
      <c r="WXY233" s="47"/>
      <c r="WXZ233" s="47"/>
      <c r="WYA233" s="47"/>
      <c r="WYB233" s="47"/>
      <c r="WYC233" s="47"/>
      <c r="WYD233" s="47"/>
      <c r="WYE233" s="47"/>
      <c r="WYF233" s="47"/>
      <c r="WYG233" s="47"/>
      <c r="WYH233" s="47"/>
      <c r="WYI233" s="47"/>
      <c r="WYJ233" s="47"/>
      <c r="WYK233" s="47"/>
      <c r="WYL233" s="47"/>
      <c r="WYM233" s="47"/>
      <c r="WYN233" s="47"/>
      <c r="WYO233" s="47"/>
      <c r="WYP233" s="47"/>
      <c r="WYQ233" s="47"/>
      <c r="WYR233" s="47"/>
      <c r="WYS233" s="47"/>
      <c r="WYT233" s="47"/>
      <c r="WYU233" s="47"/>
      <c r="WYV233" s="47"/>
      <c r="WYW233" s="47"/>
      <c r="WYX233" s="47"/>
      <c r="WYY233" s="47"/>
      <c r="WYZ233" s="47"/>
      <c r="WZA233" s="47"/>
      <c r="WZB233" s="47"/>
      <c r="WZC233" s="47"/>
      <c r="WZD233" s="47"/>
      <c r="WZE233" s="47"/>
      <c r="WZF233" s="47"/>
      <c r="WZG233" s="47"/>
      <c r="WZH233" s="47"/>
      <c r="WZI233" s="47"/>
      <c r="WZJ233" s="47"/>
      <c r="WZK233" s="47"/>
      <c r="WZL233" s="47"/>
      <c r="WZM233" s="47"/>
      <c r="WZN233" s="47"/>
      <c r="WZO233" s="47"/>
      <c r="WZP233" s="47"/>
      <c r="WZQ233" s="47"/>
      <c r="WZR233" s="47"/>
      <c r="WZS233" s="47"/>
      <c r="WZT233" s="47"/>
      <c r="WZU233" s="47"/>
      <c r="WZV233" s="47"/>
      <c r="WZW233" s="47"/>
      <c r="WZX233" s="47"/>
      <c r="WZY233" s="47"/>
      <c r="WZZ233" s="47"/>
      <c r="XAA233" s="47"/>
      <c r="XAB233" s="47"/>
      <c r="XAC233" s="47"/>
      <c r="XAD233" s="47"/>
      <c r="XAE233" s="47"/>
      <c r="XAF233" s="47"/>
      <c r="XAG233" s="47"/>
      <c r="XAH233" s="47"/>
      <c r="XAI233" s="47"/>
      <c r="XAJ233" s="47"/>
      <c r="XAK233" s="47"/>
      <c r="XAL233" s="47"/>
      <c r="XAM233" s="47"/>
      <c r="XAN233" s="47"/>
      <c r="XAO233" s="47"/>
      <c r="XAP233" s="47"/>
      <c r="XAQ233" s="47"/>
      <c r="XAR233" s="47"/>
      <c r="XAS233" s="47"/>
      <c r="XAT233" s="47"/>
      <c r="XAU233" s="47"/>
      <c r="XAV233" s="47"/>
    </row>
    <row r="234" spans="1:16272" ht="30">
      <c r="A234" s="204"/>
      <c r="B234" s="85" t="s">
        <v>319</v>
      </c>
      <c r="C234" s="52"/>
      <c r="D234" s="61" t="s">
        <v>3434</v>
      </c>
      <c r="E234" s="52" t="s">
        <v>3156</v>
      </c>
      <c r="F234" s="52" t="s">
        <v>3156</v>
      </c>
      <c r="G234" s="52" t="s">
        <v>357</v>
      </c>
      <c r="H234" s="52" t="s">
        <v>358</v>
      </c>
      <c r="I234" s="52" t="s">
        <v>359</v>
      </c>
      <c r="J234" s="52" t="s">
        <v>571</v>
      </c>
      <c r="K234" s="208" t="s">
        <v>3164</v>
      </c>
      <c r="M234" s="52" t="s">
        <v>332</v>
      </c>
      <c r="N234" s="46">
        <v>44120</v>
      </c>
      <c r="O234" s="46">
        <v>44134</v>
      </c>
      <c r="P234" s="46">
        <v>44082</v>
      </c>
      <c r="Q234" s="46">
        <f t="shared" si="1"/>
        <v>44075</v>
      </c>
      <c r="R234" s="61" t="s">
        <v>1086</v>
      </c>
      <c r="S234" s="85"/>
      <c r="U234" s="89" t="s">
        <v>391</v>
      </c>
      <c r="V234" s="72" t="s">
        <v>552</v>
      </c>
      <c r="W234" s="44" t="s">
        <v>1016</v>
      </c>
      <c r="X234" s="47" t="str">
        <f>VLOOKUP(E234,'CTO List'!B:C,2,0)</f>
        <v>82HT</v>
      </c>
      <c r="Y234" s="47" t="e">
        <f>VLOOKUP(D234,'Portfolio 2018'!A:B,2,0)</f>
        <v>#N/A</v>
      </c>
    </row>
    <row r="235" spans="1:16272" ht="30">
      <c r="A235" s="204"/>
      <c r="B235" s="52" t="s">
        <v>3485</v>
      </c>
      <c r="C235" s="52"/>
      <c r="D235" s="52" t="s">
        <v>3431</v>
      </c>
      <c r="E235" s="52" t="s">
        <v>3432</v>
      </c>
      <c r="F235" s="52" t="s">
        <v>3432</v>
      </c>
      <c r="G235" s="52" t="s">
        <v>345</v>
      </c>
      <c r="H235" s="52" t="s">
        <v>793</v>
      </c>
      <c r="I235" s="52" t="s">
        <v>347</v>
      </c>
      <c r="J235" s="52" t="s">
        <v>970</v>
      </c>
      <c r="M235" s="52" t="s">
        <v>332</v>
      </c>
      <c r="N235" s="46">
        <v>44123</v>
      </c>
      <c r="O235" s="46">
        <v>44123</v>
      </c>
      <c r="P235" s="46">
        <v>44074</v>
      </c>
      <c r="Q235" s="46">
        <f t="shared" si="1"/>
        <v>44067</v>
      </c>
      <c r="R235" s="46" t="s">
        <v>333</v>
      </c>
      <c r="S235" s="85"/>
      <c r="U235" s="52" t="s">
        <v>391</v>
      </c>
      <c r="V235" s="72" t="s">
        <v>552</v>
      </c>
      <c r="W235" s="44" t="s">
        <v>1016</v>
      </c>
      <c r="X235" s="47" t="str">
        <f>VLOOKUP(E235,'CTO List'!B:C,2,0)</f>
        <v>20WC</v>
      </c>
      <c r="Y235" s="47" t="str">
        <f>VLOOKUP(D235,'Portfolio 2018'!A:B,2,0)</f>
        <v>20WCCTO1WW</v>
      </c>
    </row>
    <row r="236" spans="1:16272" ht="30">
      <c r="A236" s="513" t="s">
        <v>1001</v>
      </c>
      <c r="B236" s="52" t="s">
        <v>2104</v>
      </c>
      <c r="C236" s="52"/>
      <c r="D236" s="52" t="s">
        <v>2921</v>
      </c>
      <c r="E236" s="52" t="s">
        <v>1158</v>
      </c>
      <c r="F236" s="52" t="s">
        <v>1158</v>
      </c>
      <c r="G236" s="52" t="s">
        <v>357</v>
      </c>
      <c r="H236" s="52" t="s">
        <v>346</v>
      </c>
      <c r="I236" s="52" t="s">
        <v>359</v>
      </c>
      <c r="J236" s="52" t="s">
        <v>1085</v>
      </c>
      <c r="K236" s="52" t="s">
        <v>2717</v>
      </c>
      <c r="L236" s="52"/>
      <c r="M236" s="52" t="s">
        <v>332</v>
      </c>
      <c r="N236" s="525">
        <v>44155</v>
      </c>
      <c r="O236" s="525">
        <v>44169</v>
      </c>
      <c r="P236" s="108">
        <v>44046</v>
      </c>
      <c r="Q236" s="108">
        <f t="shared" si="1"/>
        <v>44039</v>
      </c>
      <c r="R236" s="109" t="s">
        <v>1086</v>
      </c>
      <c r="S236" s="52"/>
      <c r="T236" s="144"/>
      <c r="U236" s="89" t="s">
        <v>361</v>
      </c>
      <c r="V236" s="72" t="s">
        <v>552</v>
      </c>
      <c r="W236" s="51" t="s">
        <v>1016</v>
      </c>
      <c r="X236" s="47" t="str">
        <f>VLOOKUP(E236,'CTO List'!B:C,2,0)</f>
        <v>82BC</v>
      </c>
      <c r="Y236" s="47" t="str">
        <f>VLOOKUP(D236,'Portfolio 2018'!A:B,2,0)</f>
        <v>82BCCTO1WW</v>
      </c>
    </row>
    <row r="237" spans="1:16272" ht="30">
      <c r="A237" s="117"/>
      <c r="B237" s="313" t="s">
        <v>1212</v>
      </c>
      <c r="C237" s="52"/>
      <c r="D237" s="63" t="s">
        <v>2759</v>
      </c>
      <c r="E237" s="63" t="s">
        <v>2760</v>
      </c>
      <c r="F237" s="61" t="s">
        <v>2760</v>
      </c>
      <c r="G237" s="52" t="s">
        <v>357</v>
      </c>
      <c r="H237" s="52" t="s">
        <v>358</v>
      </c>
      <c r="I237" s="52" t="s">
        <v>359</v>
      </c>
      <c r="J237" s="52" t="s">
        <v>462</v>
      </c>
      <c r="K237" s="85" t="s">
        <v>2908</v>
      </c>
      <c r="M237" s="52" t="s">
        <v>332</v>
      </c>
      <c r="N237" s="46">
        <v>44126</v>
      </c>
      <c r="O237" s="46">
        <v>44140</v>
      </c>
      <c r="P237" s="46">
        <v>44075</v>
      </c>
      <c r="Q237" s="46">
        <f t="shared" si="1"/>
        <v>44068</v>
      </c>
      <c r="R237" s="108" t="s">
        <v>333</v>
      </c>
      <c r="S237" s="85"/>
      <c r="U237" s="52" t="s">
        <v>354</v>
      </c>
      <c r="V237" s="72" t="s">
        <v>552</v>
      </c>
      <c r="W237" s="137" t="s">
        <v>1016</v>
      </c>
      <c r="X237" s="47" t="str">
        <f>VLOOKUP(E237,'CTO List'!B:C,2,0)</f>
        <v>82H1</v>
      </c>
      <c r="Y237" s="47" t="str">
        <f>VLOOKUP(D237,'Portfolio 2018'!A:B,2,0)</f>
        <v>82H1CTO1WW</v>
      </c>
    </row>
    <row r="238" spans="1:16272" ht="30">
      <c r="A238" s="204"/>
      <c r="B238" s="85" t="s">
        <v>317</v>
      </c>
      <c r="C238" s="63"/>
      <c r="D238" s="409" t="s">
        <v>3062</v>
      </c>
      <c r="E238" s="338" t="s">
        <v>3063</v>
      </c>
      <c r="F238" s="61" t="s">
        <v>3063</v>
      </c>
      <c r="G238" s="52" t="s">
        <v>357</v>
      </c>
      <c r="H238" s="62" t="s">
        <v>346</v>
      </c>
      <c r="I238" s="52" t="s">
        <v>359</v>
      </c>
      <c r="J238" s="61" t="s">
        <v>559</v>
      </c>
      <c r="K238" s="208" t="s">
        <v>2902</v>
      </c>
      <c r="M238" s="52" t="s">
        <v>332</v>
      </c>
      <c r="N238" s="46">
        <v>44127</v>
      </c>
      <c r="O238" s="46" t="s">
        <v>1023</v>
      </c>
      <c r="P238" s="65">
        <v>44094</v>
      </c>
      <c r="Q238" s="65">
        <f t="shared" si="1"/>
        <v>44087</v>
      </c>
      <c r="R238" s="342" t="s">
        <v>1037</v>
      </c>
      <c r="S238" s="85"/>
      <c r="U238" s="52" t="s">
        <v>354</v>
      </c>
      <c r="V238" s="72" t="s">
        <v>552</v>
      </c>
      <c r="W238" s="44" t="s">
        <v>1016</v>
      </c>
      <c r="X238" s="47" t="str">
        <f>VLOOKUP(E238,'CTO List'!B:C,2,0)</f>
        <v>82HK</v>
      </c>
      <c r="Y238" s="47" t="str">
        <f>VLOOKUP(D238,'Portfolio 2018'!A:B,2,0)</f>
        <v>82HKCTO1WW</v>
      </c>
    </row>
    <row r="239" spans="1:16272" ht="30">
      <c r="A239" s="117"/>
      <c r="B239" s="52" t="s">
        <v>2104</v>
      </c>
      <c r="C239" s="52"/>
      <c r="D239" s="52" t="s">
        <v>2688</v>
      </c>
      <c r="E239" s="52" t="s">
        <v>2682</v>
      </c>
      <c r="F239" s="52" t="s">
        <v>2682</v>
      </c>
      <c r="G239" s="52" t="s">
        <v>357</v>
      </c>
      <c r="H239" s="52" t="s">
        <v>346</v>
      </c>
      <c r="I239" s="52" t="s">
        <v>359</v>
      </c>
      <c r="J239" s="52" t="s">
        <v>449</v>
      </c>
      <c r="K239" s="52" t="s">
        <v>552</v>
      </c>
      <c r="L239" s="52"/>
      <c r="M239" s="52" t="s">
        <v>332</v>
      </c>
      <c r="N239" s="46">
        <v>44130</v>
      </c>
      <c r="O239" s="46">
        <v>44144</v>
      </c>
      <c r="P239" s="46">
        <v>44084</v>
      </c>
      <c r="Q239" s="65">
        <f t="shared" si="1"/>
        <v>44077</v>
      </c>
      <c r="R239" s="109" t="s">
        <v>333</v>
      </c>
      <c r="S239" s="52"/>
      <c r="T239" s="144"/>
      <c r="U239" s="52" t="s">
        <v>380</v>
      </c>
      <c r="V239" s="72" t="s">
        <v>552</v>
      </c>
      <c r="W239" s="137" t="s">
        <v>1016</v>
      </c>
      <c r="X239" s="47" t="str">
        <f>VLOOKUP(E239,'CTO List'!B:C,2,0)</f>
        <v>82A3</v>
      </c>
      <c r="Y239" s="47" t="str">
        <f>VLOOKUP(D239,'Portfolio 2018'!A:B,2,0)</f>
        <v>82A3CTO1WW</v>
      </c>
    </row>
    <row r="240" spans="1:16272" ht="30">
      <c r="A240" s="117"/>
      <c r="B240" s="52" t="s">
        <v>2104</v>
      </c>
      <c r="C240" s="52"/>
      <c r="D240" s="52" t="s">
        <v>2684</v>
      </c>
      <c r="E240" s="52" t="s">
        <v>2675</v>
      </c>
      <c r="F240" s="52" t="s">
        <v>2675</v>
      </c>
      <c r="G240" s="52" t="s">
        <v>357</v>
      </c>
      <c r="H240" s="52" t="s">
        <v>358</v>
      </c>
      <c r="I240" s="52" t="s">
        <v>359</v>
      </c>
      <c r="J240" s="52" t="s">
        <v>449</v>
      </c>
      <c r="K240" s="52" t="s">
        <v>552</v>
      </c>
      <c r="L240" s="52"/>
      <c r="M240" s="52" t="s">
        <v>332</v>
      </c>
      <c r="N240" s="46">
        <v>44130</v>
      </c>
      <c r="O240" s="46">
        <v>44144</v>
      </c>
      <c r="P240" s="46">
        <v>44084</v>
      </c>
      <c r="Q240" s="177">
        <f t="shared" si="1"/>
        <v>44077</v>
      </c>
      <c r="R240" s="109" t="s">
        <v>333</v>
      </c>
      <c r="S240" s="52"/>
      <c r="T240" s="144"/>
      <c r="U240" s="52" t="s">
        <v>380</v>
      </c>
      <c r="V240" s="72" t="s">
        <v>552</v>
      </c>
      <c r="W240" s="44" t="s">
        <v>1016</v>
      </c>
      <c r="X240" s="47" t="str">
        <f>VLOOKUP(E240,'CTO List'!B:C,2,0)</f>
        <v>82A6</v>
      </c>
      <c r="Y240" s="47" t="str">
        <f>VLOOKUP(D240,'Portfolio 2018'!A:B,2,0)</f>
        <v>82A6CTO1WW</v>
      </c>
    </row>
    <row r="241" spans="1:25" ht="30">
      <c r="A241" s="117"/>
      <c r="B241" s="52" t="s">
        <v>2104</v>
      </c>
      <c r="C241" s="52"/>
      <c r="D241" s="52" t="s">
        <v>2689</v>
      </c>
      <c r="E241" s="52" t="s">
        <v>2683</v>
      </c>
      <c r="F241" s="52" t="s">
        <v>2683</v>
      </c>
      <c r="G241" s="52" t="s">
        <v>357</v>
      </c>
      <c r="H241" s="52" t="s">
        <v>346</v>
      </c>
      <c r="I241" s="52" t="s">
        <v>359</v>
      </c>
      <c r="J241" s="52" t="s">
        <v>449</v>
      </c>
      <c r="K241" s="52" t="s">
        <v>552</v>
      </c>
      <c r="L241" s="52"/>
      <c r="M241" s="52" t="s">
        <v>332</v>
      </c>
      <c r="N241" s="46">
        <v>44130</v>
      </c>
      <c r="O241" s="46">
        <v>44144</v>
      </c>
      <c r="P241" s="46">
        <v>44084</v>
      </c>
      <c r="Q241" s="177">
        <f t="shared" si="1"/>
        <v>44077</v>
      </c>
      <c r="R241" s="109" t="s">
        <v>333</v>
      </c>
      <c r="S241" s="52"/>
      <c r="T241" s="144"/>
      <c r="U241" s="52" t="s">
        <v>350</v>
      </c>
      <c r="V241" s="72" t="s">
        <v>552</v>
      </c>
      <c r="W241" s="44" t="s">
        <v>1016</v>
      </c>
      <c r="X241" s="47" t="str">
        <f>VLOOKUP(E241,'CTO List'!B:C,2,0)</f>
        <v>82AC</v>
      </c>
      <c r="Y241" s="47" t="str">
        <f>VLOOKUP(D241,'Portfolio 2018'!A:B,2,0)</f>
        <v>82ACCTO1WW</v>
      </c>
    </row>
    <row r="242" spans="1:25" ht="30">
      <c r="A242" s="117"/>
      <c r="B242" s="52" t="s">
        <v>2104</v>
      </c>
      <c r="C242" s="52"/>
      <c r="D242" s="52" t="s">
        <v>2687</v>
      </c>
      <c r="E242" s="52" t="s">
        <v>2678</v>
      </c>
      <c r="F242" s="52" t="s">
        <v>2678</v>
      </c>
      <c r="G242" s="52" t="s">
        <v>357</v>
      </c>
      <c r="H242" s="52" t="s">
        <v>358</v>
      </c>
      <c r="I242" s="52" t="s">
        <v>359</v>
      </c>
      <c r="J242" s="52" t="s">
        <v>449</v>
      </c>
      <c r="K242" s="52" t="s">
        <v>552</v>
      </c>
      <c r="L242" s="52"/>
      <c r="M242" s="52" t="s">
        <v>332</v>
      </c>
      <c r="N242" s="46">
        <v>44130</v>
      </c>
      <c r="O242" s="46">
        <v>44144</v>
      </c>
      <c r="P242" s="46">
        <v>44084</v>
      </c>
      <c r="Q242" s="177">
        <f t="shared" si="1"/>
        <v>44077</v>
      </c>
      <c r="R242" s="109" t="s">
        <v>333</v>
      </c>
      <c r="S242" s="52"/>
      <c r="T242" s="144"/>
      <c r="U242" s="52" t="s">
        <v>350</v>
      </c>
      <c r="V242" s="72" t="s">
        <v>552</v>
      </c>
      <c r="W242" s="44" t="s">
        <v>1016</v>
      </c>
      <c r="X242" s="47" t="str">
        <f>VLOOKUP(E242,'CTO List'!B:C,2,0)</f>
        <v>82AF</v>
      </c>
      <c r="Y242" s="47" t="str">
        <f>VLOOKUP(D242,'Portfolio 2018'!A:B,2,0)</f>
        <v>82AFCTO1WW</v>
      </c>
    </row>
    <row r="243" spans="1:25" ht="30">
      <c r="A243" s="204"/>
      <c r="B243" s="85"/>
      <c r="C243" s="52"/>
      <c r="D243" s="85" t="s">
        <v>3333</v>
      </c>
      <c r="E243" s="85" t="s">
        <v>3334</v>
      </c>
      <c r="F243" s="85" t="s">
        <v>3329</v>
      </c>
      <c r="G243" s="52" t="s">
        <v>328</v>
      </c>
      <c r="H243" s="52" t="s">
        <v>329</v>
      </c>
      <c r="I243" s="52" t="s">
        <v>330</v>
      </c>
      <c r="J243" s="85" t="s">
        <v>3287</v>
      </c>
      <c r="M243" s="52" t="s">
        <v>332</v>
      </c>
      <c r="N243" s="210">
        <v>44130</v>
      </c>
      <c r="O243" s="46" t="s">
        <v>1023</v>
      </c>
      <c r="P243" s="432">
        <v>44008</v>
      </c>
      <c r="Q243" s="77">
        <f t="shared" si="1"/>
        <v>44001</v>
      </c>
      <c r="R243" s="109" t="s">
        <v>349</v>
      </c>
      <c r="S243" s="85"/>
      <c r="U243" s="52" t="s">
        <v>413</v>
      </c>
      <c r="W243" s="44" t="s">
        <v>1016</v>
      </c>
      <c r="X243" s="47" t="str">
        <f>VLOOKUP(E243,'CTO List'!B:C,2,0)</f>
        <v>82LR</v>
      </c>
      <c r="Y243" s="47" t="str">
        <f>VLOOKUP(D243,'Portfolio 2018'!A:B,2,0)</f>
        <v>Lenovo 100e 2nd Gen_BRL</v>
      </c>
    </row>
    <row r="244" spans="1:25" ht="45">
      <c r="A244" s="204"/>
      <c r="B244" s="85"/>
      <c r="C244" s="52"/>
      <c r="D244" s="353" t="s">
        <v>3331</v>
      </c>
      <c r="E244" s="85" t="s">
        <v>3332</v>
      </c>
      <c r="F244" s="85" t="s">
        <v>3330</v>
      </c>
      <c r="G244" s="52" t="s">
        <v>328</v>
      </c>
      <c r="H244" s="52" t="s">
        <v>329</v>
      </c>
      <c r="I244" s="52" t="s">
        <v>330</v>
      </c>
      <c r="J244" s="85" t="s">
        <v>3287</v>
      </c>
      <c r="M244" s="52" t="s">
        <v>332</v>
      </c>
      <c r="N244" s="210">
        <v>44130</v>
      </c>
      <c r="O244" s="46" t="s">
        <v>1023</v>
      </c>
      <c r="P244" s="210">
        <v>44016</v>
      </c>
      <c r="Q244" s="77">
        <f t="shared" si="1"/>
        <v>44009</v>
      </c>
      <c r="R244" s="109" t="s">
        <v>349</v>
      </c>
      <c r="S244" s="85"/>
      <c r="U244" s="52" t="s">
        <v>413</v>
      </c>
      <c r="W244" s="44" t="s">
        <v>1016</v>
      </c>
      <c r="X244" s="47" t="str">
        <f>VLOOKUP(E244,'CTO List'!B:C,2,0)</f>
        <v>82LS</v>
      </c>
      <c r="Y244" s="47" t="str">
        <f>VLOOKUP(D244,'Portfolio 2018'!A:B,2,0)</f>
        <v>Lenovo 100e Chromebook 2nd Gen AST_BRL</v>
      </c>
    </row>
    <row r="245" spans="1:25" ht="30">
      <c r="A245" s="204"/>
      <c r="B245" s="85" t="s">
        <v>2735</v>
      </c>
      <c r="C245" s="52"/>
      <c r="D245" s="425" t="s">
        <v>3471</v>
      </c>
      <c r="E245" s="428" t="s">
        <v>3386</v>
      </c>
      <c r="F245" s="428" t="s">
        <v>3386</v>
      </c>
      <c r="G245" s="52" t="s">
        <v>345</v>
      </c>
      <c r="H245" s="52" t="s">
        <v>346</v>
      </c>
      <c r="I245" s="52" t="s">
        <v>347</v>
      </c>
      <c r="J245" s="428" t="s">
        <v>3390</v>
      </c>
      <c r="K245" s="85" t="s">
        <v>2826</v>
      </c>
      <c r="L245" s="85" t="s">
        <v>3416</v>
      </c>
      <c r="M245" s="52" t="s">
        <v>332</v>
      </c>
      <c r="N245" s="465">
        <v>44134</v>
      </c>
      <c r="O245" s="465">
        <v>44134</v>
      </c>
      <c r="P245" s="46">
        <v>44095</v>
      </c>
      <c r="Q245" s="46">
        <f t="shared" si="1"/>
        <v>44088</v>
      </c>
      <c r="R245" s="77" t="s">
        <v>333</v>
      </c>
      <c r="S245" s="85"/>
      <c r="U245" s="46" t="s">
        <v>334</v>
      </c>
      <c r="W245" s="44" t="s">
        <v>1016</v>
      </c>
      <c r="X245" s="47" t="str">
        <f>VLOOKUP(E245,'CTO List'!B:C,2,0)</f>
        <v>20WE</v>
      </c>
      <c r="Y245" s="47" t="str">
        <f>VLOOKUP(D245,'Portfolio 2018'!A:B,2,0)</f>
        <v>20WECTO1WW</v>
      </c>
    </row>
    <row r="246" spans="1:25" ht="30">
      <c r="A246" s="513" t="s">
        <v>1001</v>
      </c>
      <c r="B246" s="52" t="s">
        <v>2104</v>
      </c>
      <c r="C246" s="52"/>
      <c r="D246" s="333" t="s">
        <v>3145</v>
      </c>
      <c r="E246" s="330" t="s">
        <v>3064</v>
      </c>
      <c r="F246" s="330" t="s">
        <v>3144</v>
      </c>
      <c r="G246" s="52" t="s">
        <v>357</v>
      </c>
      <c r="H246" s="62" t="s">
        <v>346</v>
      </c>
      <c r="I246" s="62" t="s">
        <v>359</v>
      </c>
      <c r="J246" s="61" t="s">
        <v>1085</v>
      </c>
      <c r="K246" s="85" t="s">
        <v>2711</v>
      </c>
      <c r="M246" s="52" t="s">
        <v>332</v>
      </c>
      <c r="N246" s="525">
        <v>44155</v>
      </c>
      <c r="O246" s="239">
        <v>44169</v>
      </c>
      <c r="P246" s="114">
        <v>44088</v>
      </c>
      <c r="Q246" s="222">
        <f t="shared" si="1"/>
        <v>44081</v>
      </c>
      <c r="R246" s="241" t="s">
        <v>333</v>
      </c>
      <c r="U246" s="89" t="s">
        <v>361</v>
      </c>
      <c r="V246" s="72" t="s">
        <v>552</v>
      </c>
      <c r="W246" s="44" t="s">
        <v>1016</v>
      </c>
      <c r="X246" s="47" t="str">
        <f>VLOOKUP(E246,'CTO List'!B:C,2,0)</f>
        <v>82HM</v>
      </c>
      <c r="Y246" s="47" t="str">
        <f>VLOOKUP(D246,'Portfolio 2018'!A:B,2,0)</f>
        <v>82HMCTO1WW</v>
      </c>
    </row>
    <row r="247" spans="1:25" ht="30">
      <c r="A247" s="204"/>
      <c r="B247" s="45" t="s">
        <v>3616</v>
      </c>
      <c r="C247" s="279"/>
      <c r="D247" s="45" t="s">
        <v>1110</v>
      </c>
      <c r="E247" s="45" t="s">
        <v>3631</v>
      </c>
      <c r="F247" s="45" t="s">
        <v>3631</v>
      </c>
      <c r="G247" s="52" t="s">
        <v>357</v>
      </c>
      <c r="H247" s="85"/>
      <c r="I247" s="52" t="s">
        <v>359</v>
      </c>
      <c r="J247" s="89" t="s">
        <v>612</v>
      </c>
      <c r="M247" s="52" t="s">
        <v>332</v>
      </c>
      <c r="N247" s="359">
        <v>44134</v>
      </c>
      <c r="O247" s="46" t="s">
        <v>1023</v>
      </c>
      <c r="P247" s="210"/>
      <c r="R247" s="109" t="s">
        <v>349</v>
      </c>
      <c r="S247" s="85"/>
      <c r="U247" s="65" t="s">
        <v>380</v>
      </c>
      <c r="W247" s="44" t="s">
        <v>1016</v>
      </c>
      <c r="X247" s="47" t="str">
        <f>VLOOKUP(E247,'CTO List'!B:C,2,0)</f>
        <v>82CG</v>
      </c>
      <c r="Y247" s="47" t="str">
        <f>VLOOKUP(D247,'Portfolio 2018'!A:B,2,0)</f>
        <v>81Y4CTO1WW</v>
      </c>
    </row>
    <row r="248" spans="1:25" ht="30">
      <c r="A248" s="204"/>
      <c r="B248" s="45" t="s">
        <v>3617</v>
      </c>
      <c r="C248" s="106"/>
      <c r="D248" s="45" t="s">
        <v>1094</v>
      </c>
      <c r="E248" s="45" t="s">
        <v>3632</v>
      </c>
      <c r="F248" s="45" t="s">
        <v>3632</v>
      </c>
      <c r="G248" s="52" t="s">
        <v>357</v>
      </c>
      <c r="H248" s="85"/>
      <c r="I248" s="52" t="s">
        <v>359</v>
      </c>
      <c r="J248" s="89" t="s">
        <v>612</v>
      </c>
      <c r="M248" s="52" t="s">
        <v>332</v>
      </c>
      <c r="N248" s="359">
        <v>44134</v>
      </c>
      <c r="O248" s="46" t="s">
        <v>1023</v>
      </c>
      <c r="P248" s="210"/>
      <c r="R248" s="109" t="s">
        <v>349</v>
      </c>
      <c r="S248" s="85"/>
      <c r="U248" s="65" t="s">
        <v>413</v>
      </c>
      <c r="W248" s="44" t="s">
        <v>1016</v>
      </c>
      <c r="X248" s="47" t="str">
        <f>VLOOKUP(E248,'CTO List'!B:C,2,0)</f>
        <v>82CF</v>
      </c>
      <c r="Y248" s="47" t="str">
        <f>VLOOKUP(D248,'Portfolio 2018'!A:B,2,0)</f>
        <v>81Y6CTO1WW</v>
      </c>
    </row>
    <row r="249" spans="1:25" ht="30">
      <c r="A249" s="204"/>
      <c r="B249" s="45" t="s">
        <v>3618</v>
      </c>
      <c r="C249" s="170"/>
      <c r="D249" s="120" t="s">
        <v>1073</v>
      </c>
      <c r="E249" s="120" t="s">
        <v>3633</v>
      </c>
      <c r="F249" s="120" t="s">
        <v>3633</v>
      </c>
      <c r="G249" s="52" t="s">
        <v>357</v>
      </c>
      <c r="H249" s="85"/>
      <c r="I249" s="52" t="s">
        <v>359</v>
      </c>
      <c r="J249" s="268" t="s">
        <v>612</v>
      </c>
      <c r="K249" s="106"/>
      <c r="M249" s="52" t="s">
        <v>332</v>
      </c>
      <c r="N249" s="371">
        <v>44134</v>
      </c>
      <c r="O249" s="46" t="s">
        <v>1023</v>
      </c>
      <c r="P249" s="77"/>
      <c r="R249" s="52" t="s">
        <v>349</v>
      </c>
      <c r="S249" s="85"/>
      <c r="U249" s="89" t="s">
        <v>391</v>
      </c>
      <c r="W249" s="44" t="s">
        <v>1016</v>
      </c>
      <c r="X249" s="47" t="str">
        <f>VLOOKUP(E249,'CTO List'!B:C,2,0)</f>
        <v>81WS</v>
      </c>
      <c r="Y249" s="47" t="str">
        <f>VLOOKUP(D249,'Portfolio 2018'!A:B,2,0)</f>
        <v>81X1CTO1WW</v>
      </c>
    </row>
    <row r="250" spans="1:25" ht="30">
      <c r="A250" s="204"/>
      <c r="B250" s="45" t="s">
        <v>3619</v>
      </c>
      <c r="C250" s="170"/>
      <c r="D250" s="120" t="s">
        <v>3433</v>
      </c>
      <c r="E250" s="120" t="s">
        <v>3634</v>
      </c>
      <c r="F250" s="120" t="s">
        <v>3634</v>
      </c>
      <c r="G250" s="52" t="s">
        <v>357</v>
      </c>
      <c r="H250" s="85"/>
      <c r="I250" s="52" t="s">
        <v>359</v>
      </c>
      <c r="J250" s="268" t="s">
        <v>612</v>
      </c>
      <c r="M250" s="52" t="s">
        <v>332</v>
      </c>
      <c r="N250" s="494">
        <v>44134</v>
      </c>
      <c r="O250" s="46" t="s">
        <v>1023</v>
      </c>
      <c r="P250" s="124"/>
      <c r="R250" s="109" t="s">
        <v>349</v>
      </c>
      <c r="S250" s="85"/>
      <c r="U250" s="65" t="s">
        <v>413</v>
      </c>
      <c r="W250" s="44" t="s">
        <v>1016</v>
      </c>
      <c r="X250" s="47" t="str">
        <f>VLOOKUP(E250,'CTO List'!B:C,2,0)</f>
        <v>82LT</v>
      </c>
      <c r="Y250" s="47" t="str">
        <f>VLOOKUP(D250,'Portfolio 2018'!A:B,2,0)</f>
        <v>82LTCTO1WW</v>
      </c>
    </row>
    <row r="251" spans="1:25" ht="45">
      <c r="A251" s="117"/>
      <c r="B251" s="52" t="s">
        <v>317</v>
      </c>
      <c r="C251" s="170"/>
      <c r="D251" s="279" t="s">
        <v>3381</v>
      </c>
      <c r="E251" s="279" t="s">
        <v>3311</v>
      </c>
      <c r="F251" s="279" t="s">
        <v>3311</v>
      </c>
      <c r="G251" s="52" t="s">
        <v>357</v>
      </c>
      <c r="H251" s="61"/>
      <c r="I251" s="61" t="s">
        <v>359</v>
      </c>
      <c r="J251" s="279" t="s">
        <v>449</v>
      </c>
      <c r="K251" s="519" t="s">
        <v>3625</v>
      </c>
      <c r="L251" s="85" t="s">
        <v>3624</v>
      </c>
      <c r="M251" s="52" t="s">
        <v>332</v>
      </c>
      <c r="N251" s="115">
        <v>44135</v>
      </c>
      <c r="O251" s="115">
        <v>44149</v>
      </c>
      <c r="P251" s="528">
        <v>44093</v>
      </c>
      <c r="Q251" s="108">
        <f>P251-7</f>
        <v>44086</v>
      </c>
      <c r="R251" s="343" t="s">
        <v>1086</v>
      </c>
      <c r="S251" s="85"/>
      <c r="U251" s="52" t="s">
        <v>413</v>
      </c>
      <c r="V251" s="74" t="s">
        <v>552</v>
      </c>
      <c r="W251" s="44" t="s">
        <v>1016</v>
      </c>
      <c r="X251" s="47" t="str">
        <f>VLOOKUP(E251,'CTO List'!B:C,2,0)</f>
        <v>82LA</v>
      </c>
      <c r="Y251" s="47" t="e">
        <f>VLOOKUP(D251,'Portfolio 2018'!A:B,2,0)</f>
        <v>#N/A</v>
      </c>
    </row>
    <row r="252" spans="1:25" ht="30">
      <c r="A252" s="204"/>
      <c r="B252" s="52" t="s">
        <v>3484</v>
      </c>
      <c r="C252" s="170"/>
      <c r="D252" s="170" t="s">
        <v>2814</v>
      </c>
      <c r="E252" s="52" t="s">
        <v>2815</v>
      </c>
      <c r="F252" s="52" t="s">
        <v>2819</v>
      </c>
      <c r="G252" s="52" t="s">
        <v>328</v>
      </c>
      <c r="H252" s="52" t="s">
        <v>329</v>
      </c>
      <c r="I252" s="52" t="s">
        <v>330</v>
      </c>
      <c r="J252" s="52" t="s">
        <v>385</v>
      </c>
      <c r="M252" s="52" t="s">
        <v>332</v>
      </c>
      <c r="N252" s="46">
        <v>44138</v>
      </c>
      <c r="O252" s="46">
        <v>44138</v>
      </c>
      <c r="P252" s="46">
        <v>44082</v>
      </c>
      <c r="Q252" s="108">
        <v>44075</v>
      </c>
      <c r="R252" s="109" t="s">
        <v>333</v>
      </c>
      <c r="U252" s="52" t="s">
        <v>361</v>
      </c>
      <c r="V252" s="107">
        <v>44926</v>
      </c>
      <c r="W252" s="44" t="s">
        <v>1016</v>
      </c>
      <c r="X252" s="47" t="str">
        <f>VLOOKUP(E252,'CTO List'!B:C,2,0)</f>
        <v>20VH</v>
      </c>
      <c r="Y252" s="47" t="str">
        <f>VLOOKUP(D252,'Portfolio 2018'!A:B,2,0)</f>
        <v>L13 Clam G2</v>
      </c>
    </row>
    <row r="253" spans="1:25" ht="30">
      <c r="A253" s="204"/>
      <c r="B253" s="52" t="s">
        <v>3484</v>
      </c>
      <c r="C253" s="170"/>
      <c r="D253" s="170" t="s">
        <v>2814</v>
      </c>
      <c r="E253" s="52" t="s">
        <v>2816</v>
      </c>
      <c r="F253" s="52" t="s">
        <v>2820</v>
      </c>
      <c r="G253" s="52" t="s">
        <v>328</v>
      </c>
      <c r="H253" s="52" t="s">
        <v>329</v>
      </c>
      <c r="I253" s="52" t="s">
        <v>330</v>
      </c>
      <c r="J253" s="52" t="s">
        <v>385</v>
      </c>
      <c r="M253" s="52" t="s">
        <v>332</v>
      </c>
      <c r="N253" s="46">
        <v>44138</v>
      </c>
      <c r="O253" s="46">
        <v>44138</v>
      </c>
      <c r="P253" s="46">
        <v>44082</v>
      </c>
      <c r="Q253" s="108">
        <v>44075</v>
      </c>
      <c r="R253" s="109" t="s">
        <v>333</v>
      </c>
      <c r="U253" s="52" t="s">
        <v>350</v>
      </c>
      <c r="V253" s="107">
        <v>44926</v>
      </c>
      <c r="W253" s="44" t="s">
        <v>1016</v>
      </c>
      <c r="X253" s="47" t="str">
        <f>VLOOKUP(E253,'CTO List'!B:C,2,0)</f>
        <v>20VK</v>
      </c>
      <c r="Y253" s="47" t="str">
        <f>VLOOKUP(D253,'Portfolio 2018'!A:B,2,0)</f>
        <v>L13 Clam G2</v>
      </c>
    </row>
    <row r="254" spans="1:25" ht="30">
      <c r="A254" s="204"/>
      <c r="B254" s="52" t="s">
        <v>3484</v>
      </c>
      <c r="C254" s="170" t="s">
        <v>3574</v>
      </c>
      <c r="D254" s="170" t="s">
        <v>2814</v>
      </c>
      <c r="E254" s="52" t="s">
        <v>2817</v>
      </c>
      <c r="F254" s="52" t="s">
        <v>2821</v>
      </c>
      <c r="G254" s="52" t="s">
        <v>328</v>
      </c>
      <c r="H254" s="52" t="s">
        <v>329</v>
      </c>
      <c r="I254" s="52" t="s">
        <v>330</v>
      </c>
      <c r="J254" s="52" t="s">
        <v>385</v>
      </c>
      <c r="M254" s="52" t="s">
        <v>332</v>
      </c>
      <c r="N254" s="46">
        <v>44138</v>
      </c>
      <c r="O254" s="59" t="s">
        <v>956</v>
      </c>
      <c r="P254" s="46">
        <v>44082</v>
      </c>
      <c r="Q254" s="108">
        <v>44075</v>
      </c>
      <c r="R254" s="109" t="s">
        <v>349</v>
      </c>
      <c r="U254" s="52" t="s">
        <v>361</v>
      </c>
      <c r="V254" s="107">
        <v>44926</v>
      </c>
      <c r="W254" s="44" t="s">
        <v>1016</v>
      </c>
      <c r="X254" s="47" t="str">
        <f>VLOOKUP(E254,'CTO List'!B:C,2,0)</f>
        <v>20VM</v>
      </c>
      <c r="Y254" s="47" t="str">
        <f>VLOOKUP(D254,'Portfolio 2018'!A:B,2,0)</f>
        <v>L13 Clam G2</v>
      </c>
    </row>
    <row r="255" spans="1:25" ht="30">
      <c r="A255" s="204"/>
      <c r="B255" s="52" t="s">
        <v>3484</v>
      </c>
      <c r="C255" s="170" t="s">
        <v>3574</v>
      </c>
      <c r="D255" s="170" t="s">
        <v>2814</v>
      </c>
      <c r="E255" s="52" t="s">
        <v>2818</v>
      </c>
      <c r="F255" s="52" t="s">
        <v>2822</v>
      </c>
      <c r="G255" s="52" t="s">
        <v>328</v>
      </c>
      <c r="H255" s="52" t="s">
        <v>329</v>
      </c>
      <c r="I255" s="52" t="s">
        <v>330</v>
      </c>
      <c r="J255" s="52" t="s">
        <v>385</v>
      </c>
      <c r="M255" s="52" t="s">
        <v>332</v>
      </c>
      <c r="N255" s="46">
        <v>44138</v>
      </c>
      <c r="O255" s="59" t="s">
        <v>956</v>
      </c>
      <c r="P255" s="46">
        <v>44082</v>
      </c>
      <c r="Q255" s="108">
        <v>44075</v>
      </c>
      <c r="R255" s="116" t="s">
        <v>349</v>
      </c>
      <c r="U255" s="52" t="s">
        <v>350</v>
      </c>
      <c r="V255" s="107">
        <v>44926</v>
      </c>
      <c r="W255" s="44" t="s">
        <v>1016</v>
      </c>
      <c r="X255" s="47" t="str">
        <f>VLOOKUP(E255,'CTO List'!B:C,2,0)</f>
        <v>20VN</v>
      </c>
      <c r="Y255" s="47" t="str">
        <f>VLOOKUP(D255,'Portfolio 2018'!A:B,2,0)</f>
        <v>L13 Clam G2</v>
      </c>
    </row>
    <row r="256" spans="1:25" ht="63">
      <c r="A256" s="117"/>
      <c r="B256" s="52" t="s">
        <v>3029</v>
      </c>
      <c r="C256" s="170"/>
      <c r="D256" s="279" t="s">
        <v>1949</v>
      </c>
      <c r="E256" s="61" t="s">
        <v>2740</v>
      </c>
      <c r="F256" s="61" t="s">
        <v>1950</v>
      </c>
      <c r="G256" s="52" t="s">
        <v>373</v>
      </c>
      <c r="H256" s="52" t="s">
        <v>329</v>
      </c>
      <c r="I256" s="52" t="s">
        <v>347</v>
      </c>
      <c r="J256" s="52" t="s">
        <v>374</v>
      </c>
      <c r="K256" s="52" t="s">
        <v>3057</v>
      </c>
      <c r="L256" s="198" t="s">
        <v>2762</v>
      </c>
      <c r="M256" s="52" t="s">
        <v>332</v>
      </c>
      <c r="N256" s="70">
        <v>44145</v>
      </c>
      <c r="O256" s="70">
        <v>44145</v>
      </c>
      <c r="P256" s="70">
        <v>44096</v>
      </c>
      <c r="Q256" s="222">
        <f>P256-7</f>
        <v>44089</v>
      </c>
      <c r="R256" s="116" t="s">
        <v>333</v>
      </c>
      <c r="S256" s="52"/>
      <c r="T256" s="144"/>
      <c r="U256" s="52" t="s">
        <v>380</v>
      </c>
      <c r="V256" s="72">
        <v>44651</v>
      </c>
      <c r="W256" s="44" t="s">
        <v>1016</v>
      </c>
      <c r="X256" s="47" t="str">
        <f>VLOOKUP(E256,'CTO List'!B:C,2,0)</f>
        <v>20TA</v>
      </c>
      <c r="Y256" s="47" t="str">
        <f>VLOOKUP(D256,'Portfolio 2018'!A:B,2,0)</f>
        <v>R14 Gen 2</v>
      </c>
    </row>
    <row r="257" spans="1:25" ht="30">
      <c r="A257" s="117"/>
      <c r="B257" s="52" t="s">
        <v>3296</v>
      </c>
      <c r="C257" s="170" t="s">
        <v>3576</v>
      </c>
      <c r="D257" s="279" t="s">
        <v>1949</v>
      </c>
      <c r="E257" s="61" t="s">
        <v>3239</v>
      </c>
      <c r="F257" s="61" t="s">
        <v>3240</v>
      </c>
      <c r="G257" s="52" t="s">
        <v>373</v>
      </c>
      <c r="H257" s="52" t="s">
        <v>329</v>
      </c>
      <c r="I257" s="52" t="s">
        <v>347</v>
      </c>
      <c r="J257" s="52" t="s">
        <v>374</v>
      </c>
      <c r="K257" s="52"/>
      <c r="L257" s="198"/>
      <c r="M257" s="52" t="s">
        <v>332</v>
      </c>
      <c r="N257" s="70">
        <v>44145</v>
      </c>
      <c r="O257" s="70"/>
      <c r="P257" s="70">
        <v>44096</v>
      </c>
      <c r="Q257" s="222">
        <v>44089</v>
      </c>
      <c r="R257" s="116" t="s">
        <v>349</v>
      </c>
      <c r="S257" s="52" t="s">
        <v>380</v>
      </c>
      <c r="T257" s="144"/>
      <c r="U257" s="52" t="s">
        <v>380</v>
      </c>
      <c r="V257" s="72">
        <v>44651</v>
      </c>
      <c r="W257" s="44" t="s">
        <v>1016</v>
      </c>
      <c r="X257" s="47" t="str">
        <f>VLOOKUP(E257,'CTO List'!B:C,2,0)</f>
        <v>20TC</v>
      </c>
      <c r="Y257" s="47" t="str">
        <f>VLOOKUP(D257,'Portfolio 2018'!A:B,2,0)</f>
        <v>R14 Gen 2</v>
      </c>
    </row>
    <row r="258" spans="1:25" ht="48">
      <c r="A258" s="117"/>
      <c r="B258" s="52" t="s">
        <v>3029</v>
      </c>
      <c r="C258" s="170"/>
      <c r="D258" s="192" t="s">
        <v>1951</v>
      </c>
      <c r="E258" s="63" t="s">
        <v>2741</v>
      </c>
      <c r="F258" s="63" t="s">
        <v>1952</v>
      </c>
      <c r="G258" s="52" t="s">
        <v>373</v>
      </c>
      <c r="H258" s="52" t="s">
        <v>329</v>
      </c>
      <c r="I258" s="52" t="s">
        <v>347</v>
      </c>
      <c r="J258" s="52" t="s">
        <v>374</v>
      </c>
      <c r="K258" s="52" t="s">
        <v>3058</v>
      </c>
      <c r="L258" s="198" t="s">
        <v>2762</v>
      </c>
      <c r="M258" s="52" t="s">
        <v>332</v>
      </c>
      <c r="N258" s="70">
        <v>44145</v>
      </c>
      <c r="O258" s="70">
        <v>44145</v>
      </c>
      <c r="P258" s="70">
        <v>44096</v>
      </c>
      <c r="Q258" s="222">
        <f>P258-7</f>
        <v>44089</v>
      </c>
      <c r="R258" s="109" t="s">
        <v>333</v>
      </c>
      <c r="S258" s="52"/>
      <c r="T258" s="144"/>
      <c r="U258" s="74" t="s">
        <v>334</v>
      </c>
      <c r="V258" s="72">
        <v>44651</v>
      </c>
      <c r="W258" s="44" t="s">
        <v>1016</v>
      </c>
      <c r="X258" s="47" t="str">
        <f>VLOOKUP(E258,'CTO List'!B:C,2,0)</f>
        <v>20TD</v>
      </c>
      <c r="Y258" s="47" t="str">
        <f>VLOOKUP(D258,'Portfolio 2018'!A:B,2,0)</f>
        <v>E15 Gen 2</v>
      </c>
    </row>
    <row r="259" spans="1:25" ht="30">
      <c r="A259" s="204"/>
      <c r="B259" s="85" t="s">
        <v>2035</v>
      </c>
      <c r="C259" s="170"/>
      <c r="D259" s="106" t="s">
        <v>2804</v>
      </c>
      <c r="E259" s="85" t="s">
        <v>2805</v>
      </c>
      <c r="F259" s="85" t="s">
        <v>2806</v>
      </c>
      <c r="G259" s="52" t="s">
        <v>398</v>
      </c>
      <c r="H259" s="52" t="s">
        <v>398</v>
      </c>
      <c r="I259" s="52" t="s">
        <v>330</v>
      </c>
      <c r="J259" s="52" t="s">
        <v>338</v>
      </c>
      <c r="M259" s="52" t="s">
        <v>332</v>
      </c>
      <c r="N259" s="210">
        <v>44152</v>
      </c>
      <c r="O259" s="210">
        <v>44152</v>
      </c>
      <c r="P259" s="210">
        <v>44123</v>
      </c>
      <c r="Q259" s="77">
        <v>44116</v>
      </c>
      <c r="R259" s="51" t="s">
        <v>1086</v>
      </c>
      <c r="U259" s="52" t="s">
        <v>391</v>
      </c>
      <c r="V259" s="72" t="s">
        <v>552</v>
      </c>
      <c r="W259" s="44" t="s">
        <v>1016</v>
      </c>
      <c r="X259" s="47" t="str">
        <f>VLOOKUP(E259,'CTO List'!B:C,2,0)</f>
        <v>20WA</v>
      </c>
      <c r="Y259" s="47" t="str">
        <f>VLOOKUP(D259,'Portfolio 2018'!A:B,2,0)</f>
        <v>Google Meet Kit G1</v>
      </c>
    </row>
    <row r="260" spans="1:25" ht="30">
      <c r="A260" s="204"/>
      <c r="B260" s="52" t="s">
        <v>319</v>
      </c>
      <c r="C260" s="170"/>
      <c r="D260" s="279" t="s">
        <v>3133</v>
      </c>
      <c r="E260" s="333" t="s">
        <v>3074</v>
      </c>
      <c r="F260" s="330" t="s">
        <v>3074</v>
      </c>
      <c r="G260" s="52" t="s">
        <v>357</v>
      </c>
      <c r="H260" s="52" t="s">
        <v>358</v>
      </c>
      <c r="I260" s="52" t="s">
        <v>359</v>
      </c>
      <c r="J260" s="61" t="s">
        <v>612</v>
      </c>
      <c r="K260" s="337" t="s">
        <v>3075</v>
      </c>
      <c r="M260" s="52" t="s">
        <v>332</v>
      </c>
      <c r="N260" s="46">
        <v>44165</v>
      </c>
      <c r="O260" s="46">
        <v>44179</v>
      </c>
      <c r="P260" s="340">
        <v>44123</v>
      </c>
      <c r="Q260" s="108">
        <f>P260-7</f>
        <v>44116</v>
      </c>
      <c r="R260" s="175" t="s">
        <v>333</v>
      </c>
      <c r="U260" s="89" t="s">
        <v>391</v>
      </c>
      <c r="V260" s="72" t="s">
        <v>552</v>
      </c>
      <c r="W260" s="44" t="s">
        <v>1016</v>
      </c>
      <c r="X260" s="47" t="str">
        <f>VLOOKUP(E260,'CTO List'!B:C,2,0)</f>
        <v>82HL</v>
      </c>
      <c r="Y260" s="47" t="str">
        <f>VLOOKUP(D260,'Portfolio 2018'!A:B,2,0)</f>
        <v>82HLCTO1WW</v>
      </c>
    </row>
    <row r="261" spans="1:25" ht="30">
      <c r="A261" s="204"/>
      <c r="B261" s="85" t="s">
        <v>2030</v>
      </c>
      <c r="C261" s="170"/>
      <c r="D261" s="279" t="s">
        <v>3229</v>
      </c>
      <c r="E261" s="52" t="s">
        <v>3231</v>
      </c>
      <c r="F261" s="52" t="s">
        <v>3231</v>
      </c>
      <c r="G261" s="52" t="s">
        <v>357</v>
      </c>
      <c r="H261" s="52" t="s">
        <v>358</v>
      </c>
      <c r="I261" s="52" t="s">
        <v>359</v>
      </c>
      <c r="J261" s="63" t="s">
        <v>612</v>
      </c>
      <c r="M261" s="52" t="s">
        <v>332</v>
      </c>
      <c r="N261" s="46">
        <v>55152</v>
      </c>
      <c r="O261" s="338" t="s">
        <v>956</v>
      </c>
      <c r="P261" s="46">
        <v>44123</v>
      </c>
      <c r="Q261" s="108">
        <f>P261-7</f>
        <v>44116</v>
      </c>
      <c r="R261" s="344" t="s">
        <v>1037</v>
      </c>
      <c r="U261" s="52" t="s">
        <v>361</v>
      </c>
      <c r="V261" s="72" t="s">
        <v>552</v>
      </c>
      <c r="W261" s="44" t="s">
        <v>1016</v>
      </c>
      <c r="X261" s="47" t="str">
        <f>VLOOKUP(E261,'CTO List'!B:C,2,0)</f>
        <v>82KE</v>
      </c>
      <c r="Y261" s="47" t="str">
        <f>VLOOKUP(D261,'Portfolio 2018'!A:B,2,0)</f>
        <v>82KECTO1WW</v>
      </c>
    </row>
    <row r="262" spans="1:25" ht="30">
      <c r="A262" s="74"/>
      <c r="B262" s="52" t="s">
        <v>3637</v>
      </c>
      <c r="C262" s="170"/>
      <c r="D262" s="170" t="s">
        <v>2089</v>
      </c>
      <c r="E262" s="52" t="s">
        <v>2269</v>
      </c>
      <c r="F262" s="52" t="s">
        <v>2036</v>
      </c>
      <c r="G262" s="52" t="s">
        <v>328</v>
      </c>
      <c r="H262" s="52" t="s">
        <v>329</v>
      </c>
      <c r="I262" s="52" t="s">
        <v>330</v>
      </c>
      <c r="J262" s="52" t="s">
        <v>399</v>
      </c>
      <c r="K262" s="52"/>
      <c r="L262" s="52"/>
      <c r="M262" s="52" t="s">
        <v>332</v>
      </c>
      <c r="N262" s="46">
        <v>44173</v>
      </c>
      <c r="O262" s="46">
        <v>44173</v>
      </c>
      <c r="P262" s="46">
        <v>44131</v>
      </c>
      <c r="Q262" s="108">
        <f>P262-7</f>
        <v>44124</v>
      </c>
      <c r="R262" s="116" t="s">
        <v>333</v>
      </c>
      <c r="S262" s="52"/>
      <c r="T262" s="144"/>
      <c r="U262" s="52" t="s">
        <v>354</v>
      </c>
      <c r="V262" s="72">
        <v>44926</v>
      </c>
      <c r="W262" s="51" t="s">
        <v>1016</v>
      </c>
      <c r="X262" s="47" t="str">
        <f>VLOOKUP(E262,'CTO List'!B:C,2,0)</f>
        <v>20UN</v>
      </c>
      <c r="Y262" s="47" t="str">
        <f>VLOOKUP(D262,'Portfolio 2018'!A:B,2,0)</f>
        <v>X1 Nano Gen 1</v>
      </c>
    </row>
    <row r="263" spans="1:25" ht="30">
      <c r="A263" s="74"/>
      <c r="B263" s="52" t="s">
        <v>319</v>
      </c>
      <c r="C263" s="170"/>
      <c r="D263" s="170" t="s">
        <v>2062</v>
      </c>
      <c r="E263" s="52" t="s">
        <v>2274</v>
      </c>
      <c r="F263" s="52" t="s">
        <v>2070</v>
      </c>
      <c r="G263" s="52" t="s">
        <v>328</v>
      </c>
      <c r="H263" s="52" t="s">
        <v>329</v>
      </c>
      <c r="I263" s="52" t="s">
        <v>330</v>
      </c>
      <c r="J263" s="52" t="s">
        <v>385</v>
      </c>
      <c r="K263" s="52"/>
      <c r="L263" s="52"/>
      <c r="M263" s="52" t="s">
        <v>332</v>
      </c>
      <c r="N263" s="46">
        <v>44180</v>
      </c>
      <c r="O263" s="46">
        <v>44180</v>
      </c>
      <c r="P263" s="46">
        <v>44117</v>
      </c>
      <c r="Q263" s="108">
        <v>44117</v>
      </c>
      <c r="R263" s="116" t="s">
        <v>333</v>
      </c>
      <c r="S263" s="52"/>
      <c r="T263" s="144"/>
      <c r="U263" s="89" t="s">
        <v>334</v>
      </c>
      <c r="V263" s="72">
        <v>44742</v>
      </c>
      <c r="W263" s="44" t="s">
        <v>1016</v>
      </c>
      <c r="X263" s="47" t="str">
        <f>VLOOKUP(E263,'CTO List'!B:C,2,0)</f>
        <v>20UX</v>
      </c>
      <c r="Y263" s="47" t="str">
        <f>VLOOKUP(D263,'Portfolio 2018'!A:B,2,0)</f>
        <v>C13 Yoga Gen 1</v>
      </c>
    </row>
    <row r="264" spans="1:25" ht="45">
      <c r="A264" s="499" t="s">
        <v>1001</v>
      </c>
      <c r="B264" s="52" t="s">
        <v>319</v>
      </c>
      <c r="C264" s="120"/>
      <c r="D264" s="192" t="s">
        <v>3233</v>
      </c>
      <c r="E264" s="52" t="s">
        <v>3102</v>
      </c>
      <c r="F264" s="52" t="s">
        <v>3102</v>
      </c>
      <c r="G264" s="52" t="s">
        <v>357</v>
      </c>
      <c r="H264" s="52" t="s">
        <v>358</v>
      </c>
      <c r="I264" s="52" t="s">
        <v>359</v>
      </c>
      <c r="J264" s="52" t="s">
        <v>497</v>
      </c>
      <c r="K264" s="208" t="s">
        <v>3126</v>
      </c>
      <c r="M264" s="52" t="s">
        <v>332</v>
      </c>
      <c r="N264" s="46">
        <v>44190</v>
      </c>
      <c r="O264" s="46">
        <v>44204</v>
      </c>
      <c r="P264" s="90">
        <v>44153</v>
      </c>
      <c r="Q264" s="108">
        <f>P264-7</f>
        <v>44146</v>
      </c>
      <c r="R264" s="434" t="s">
        <v>1086</v>
      </c>
      <c r="S264" s="85"/>
      <c r="U264" s="74" t="s">
        <v>380</v>
      </c>
      <c r="V264" s="72" t="s">
        <v>552</v>
      </c>
      <c r="W264" s="44" t="s">
        <v>1016</v>
      </c>
      <c r="X264" s="47" t="str">
        <f>VLOOKUP(E264,'CTO List'!B:C,2,0)</f>
        <v>81X7</v>
      </c>
      <c r="Y264" s="47" t="str">
        <f>VLOOKUP(D264,'Portfolio 2018'!A:B,2,0)</f>
        <v>81X7CTO1WW</v>
      </c>
    </row>
    <row r="265" spans="1:25" ht="45">
      <c r="A265" s="499" t="s">
        <v>1001</v>
      </c>
      <c r="B265" s="52" t="s">
        <v>319</v>
      </c>
      <c r="C265" s="170"/>
      <c r="D265" s="279" t="s">
        <v>3235</v>
      </c>
      <c r="E265" s="52" t="s">
        <v>3103</v>
      </c>
      <c r="F265" s="52" t="s">
        <v>3103</v>
      </c>
      <c r="G265" s="52" t="s">
        <v>357</v>
      </c>
      <c r="H265" s="52" t="s">
        <v>358</v>
      </c>
      <c r="I265" s="52" t="s">
        <v>359</v>
      </c>
      <c r="J265" s="52" t="s">
        <v>497</v>
      </c>
      <c r="K265" s="208" t="s">
        <v>3126</v>
      </c>
      <c r="M265" s="52" t="s">
        <v>332</v>
      </c>
      <c r="N265" s="46">
        <v>44190</v>
      </c>
      <c r="O265" s="46">
        <v>44204</v>
      </c>
      <c r="P265" s="90">
        <v>44153</v>
      </c>
      <c r="Q265" s="108">
        <f>P265-7</f>
        <v>44146</v>
      </c>
      <c r="R265" s="434" t="s">
        <v>1086</v>
      </c>
      <c r="U265" s="52" t="s">
        <v>354</v>
      </c>
      <c r="V265" s="72" t="s">
        <v>552</v>
      </c>
      <c r="W265" s="44" t="s">
        <v>1016</v>
      </c>
      <c r="X265" s="47" t="str">
        <f>VLOOKUP(E265,'CTO List'!B:C,2,0)</f>
        <v>81X8</v>
      </c>
      <c r="Y265" s="47" t="str">
        <f>VLOOKUP(D265,'Portfolio 2018'!A:B,2,0)</f>
        <v>81X8CTO1WW</v>
      </c>
    </row>
    <row r="266" spans="1:25" ht="30">
      <c r="A266" s="204"/>
      <c r="B266" s="85" t="s">
        <v>1877</v>
      </c>
      <c r="C266" s="170"/>
      <c r="D266" s="106" t="s">
        <v>3255</v>
      </c>
      <c r="E266" s="85" t="s">
        <v>3256</v>
      </c>
      <c r="F266" s="85" t="s">
        <v>3257</v>
      </c>
      <c r="G266" s="52" t="s">
        <v>328</v>
      </c>
      <c r="H266" s="52" t="s">
        <v>329</v>
      </c>
      <c r="I266" s="52" t="s">
        <v>330</v>
      </c>
      <c r="J266" s="85" t="s">
        <v>406</v>
      </c>
      <c r="M266" s="52" t="s">
        <v>332</v>
      </c>
      <c r="N266" s="210">
        <v>44194</v>
      </c>
      <c r="O266" s="210">
        <v>44194</v>
      </c>
      <c r="P266" s="210">
        <v>44152</v>
      </c>
      <c r="Q266" s="77">
        <v>44145</v>
      </c>
      <c r="R266" s="116" t="s">
        <v>333</v>
      </c>
      <c r="U266" s="89" t="s">
        <v>413</v>
      </c>
      <c r="V266" s="403">
        <v>44834</v>
      </c>
      <c r="W266" s="44" t="s">
        <v>1016</v>
      </c>
      <c r="X266" s="47" t="str">
        <f>VLOOKUP(E266,'CTO List'!B:C,2,0)</f>
        <v>20X1</v>
      </c>
      <c r="Y266" s="47" t="str">
        <f>VLOOKUP(D266,'Portfolio 2018'!A:B,2,0)</f>
        <v>L14 G2</v>
      </c>
    </row>
    <row r="267" spans="1:25" ht="30">
      <c r="A267" s="204"/>
      <c r="B267" s="18" t="s">
        <v>1877</v>
      </c>
      <c r="C267" s="170"/>
      <c r="D267" s="106" t="s">
        <v>3261</v>
      </c>
      <c r="E267" s="85" t="s">
        <v>3262</v>
      </c>
      <c r="F267" s="85" t="s">
        <v>3263</v>
      </c>
      <c r="G267" s="52" t="s">
        <v>328</v>
      </c>
      <c r="H267" s="52" t="s">
        <v>329</v>
      </c>
      <c r="I267" s="52" t="s">
        <v>330</v>
      </c>
      <c r="J267" s="85" t="s">
        <v>406</v>
      </c>
      <c r="K267" s="52" t="s">
        <v>332</v>
      </c>
      <c r="M267" s="52" t="s">
        <v>332</v>
      </c>
      <c r="N267" s="210">
        <v>44194</v>
      </c>
      <c r="O267" s="210">
        <v>44194</v>
      </c>
      <c r="P267" s="210">
        <v>44152</v>
      </c>
      <c r="Q267" s="77">
        <v>44145</v>
      </c>
      <c r="R267" s="116" t="s">
        <v>333</v>
      </c>
      <c r="U267" s="52" t="s">
        <v>413</v>
      </c>
      <c r="V267" s="403">
        <v>44834</v>
      </c>
      <c r="W267" s="44" t="s">
        <v>1016</v>
      </c>
      <c r="X267" s="47" t="str">
        <f>VLOOKUP(E267,'CTO List'!B:C,2,0)</f>
        <v>20X3</v>
      </c>
      <c r="Y267" s="47" t="str">
        <f>VLOOKUP(D267,'Portfolio 2018'!A:B,2,0)</f>
        <v>L15 G2</v>
      </c>
    </row>
    <row r="268" spans="1:25" ht="30">
      <c r="A268" s="394"/>
      <c r="B268" s="314"/>
      <c r="C268" s="220"/>
      <c r="D268" s="313" t="s">
        <v>3458</v>
      </c>
      <c r="E268" s="313" t="s">
        <v>3460</v>
      </c>
      <c r="F268" s="313" t="s">
        <v>3460</v>
      </c>
      <c r="G268" s="52" t="s">
        <v>357</v>
      </c>
      <c r="H268" s="52" t="s">
        <v>358</v>
      </c>
      <c r="I268" s="313" t="s">
        <v>359</v>
      </c>
      <c r="J268" s="313" t="s">
        <v>462</v>
      </c>
      <c r="K268" s="208" t="s">
        <v>3462</v>
      </c>
      <c r="M268" s="52" t="s">
        <v>332</v>
      </c>
      <c r="N268" s="315">
        <v>44207</v>
      </c>
      <c r="O268" s="315">
        <v>44221</v>
      </c>
      <c r="P268" s="315">
        <v>44165</v>
      </c>
      <c r="Q268" s="315">
        <f t="shared" ref="Q268:Q274" si="2">P268-7</f>
        <v>44158</v>
      </c>
      <c r="R268" s="344" t="s">
        <v>333</v>
      </c>
      <c r="S268" s="85"/>
      <c r="U268" s="313" t="s">
        <v>350</v>
      </c>
      <c r="V268" s="408" t="s">
        <v>552</v>
      </c>
      <c r="W268" s="44" t="s">
        <v>1016</v>
      </c>
      <c r="X268" s="47" t="str">
        <f>VLOOKUP(E268,'CTO List'!B:C,2,0)</f>
        <v>82LM</v>
      </c>
      <c r="Y268" s="47" t="str">
        <f>VLOOKUP(D268,'Portfolio 2018'!A:B,2,0)</f>
        <v>82LMCTO1WW</v>
      </c>
    </row>
    <row r="269" spans="1:25" ht="30">
      <c r="A269" s="326"/>
      <c r="B269" s="106"/>
      <c r="C269" s="170"/>
      <c r="D269" s="301" t="s">
        <v>3288</v>
      </c>
      <c r="E269" s="106" t="s">
        <v>3290</v>
      </c>
      <c r="F269" s="106" t="s">
        <v>3290</v>
      </c>
      <c r="G269" s="52" t="s">
        <v>328</v>
      </c>
      <c r="H269" s="85" t="s">
        <v>3352</v>
      </c>
      <c r="I269" s="170" t="s">
        <v>330</v>
      </c>
      <c r="J269" s="106" t="s">
        <v>3287</v>
      </c>
      <c r="M269" s="52" t="s">
        <v>332</v>
      </c>
      <c r="N269" s="124">
        <v>44208</v>
      </c>
      <c r="O269" s="495" t="s">
        <v>956</v>
      </c>
      <c r="P269" s="124">
        <v>44180</v>
      </c>
      <c r="Q269" s="124">
        <f t="shared" si="2"/>
        <v>44173</v>
      </c>
      <c r="R269" s="279" t="s">
        <v>1037</v>
      </c>
      <c r="U269" s="268" t="s">
        <v>350</v>
      </c>
      <c r="V269" s="568" t="s">
        <v>552</v>
      </c>
      <c r="W269" s="44" t="s">
        <v>1016</v>
      </c>
      <c r="X269" s="47" t="str">
        <f>VLOOKUP(E269,'CTO List'!B:C,2,0)</f>
        <v>82HW</v>
      </c>
      <c r="Y269" s="47" t="str">
        <f>VLOOKUP(D269,'Portfolio 2018'!A:B,2,0)</f>
        <v>82HWCTO1WW</v>
      </c>
    </row>
    <row r="270" spans="1:25" ht="30">
      <c r="A270" s="561"/>
      <c r="B270" s="123" t="s">
        <v>3234</v>
      </c>
      <c r="C270" s="220"/>
      <c r="D270" s="381" t="s">
        <v>3236</v>
      </c>
      <c r="E270" s="322" t="s">
        <v>3107</v>
      </c>
      <c r="F270" s="322" t="s">
        <v>3107</v>
      </c>
      <c r="G270" s="52" t="s">
        <v>357</v>
      </c>
      <c r="H270" s="52" t="s">
        <v>358</v>
      </c>
      <c r="I270" s="322" t="s">
        <v>359</v>
      </c>
      <c r="J270" s="322" t="s">
        <v>497</v>
      </c>
      <c r="M270" s="52" t="s">
        <v>332</v>
      </c>
      <c r="N270" s="379">
        <v>44211</v>
      </c>
      <c r="O270" s="379">
        <v>44225</v>
      </c>
      <c r="P270" s="379">
        <v>44169</v>
      </c>
      <c r="Q270" s="379">
        <f t="shared" si="2"/>
        <v>44162</v>
      </c>
      <c r="R270" s="280" t="s">
        <v>1086</v>
      </c>
      <c r="U270" s="378" t="s">
        <v>380</v>
      </c>
      <c r="V270" s="406" t="s">
        <v>552</v>
      </c>
      <c r="W270" s="44" t="s">
        <v>1016</v>
      </c>
      <c r="X270" s="47" t="str">
        <f>VLOOKUP(E270,'CTO List'!B:C,2,0)</f>
        <v>82H7</v>
      </c>
      <c r="Y270" s="47" t="str">
        <f>VLOOKUP(D270,'Portfolio 2018'!A:B,2,0)</f>
        <v>82H7CTO1WW</v>
      </c>
    </row>
    <row r="271" spans="1:25" ht="30">
      <c r="C271" s="170"/>
      <c r="D271" s="279" t="s">
        <v>3237</v>
      </c>
      <c r="E271" s="52" t="s">
        <v>3108</v>
      </c>
      <c r="F271" s="52" t="s">
        <v>3108</v>
      </c>
      <c r="G271" s="52" t="s">
        <v>357</v>
      </c>
      <c r="H271" s="52" t="s">
        <v>358</v>
      </c>
      <c r="I271" s="52" t="s">
        <v>359</v>
      </c>
      <c r="J271" s="52" t="s">
        <v>497</v>
      </c>
      <c r="M271" s="52" t="s">
        <v>332</v>
      </c>
      <c r="N271" s="46">
        <v>44211</v>
      </c>
      <c r="O271" s="46">
        <v>44225</v>
      </c>
      <c r="P271" s="46">
        <v>44169</v>
      </c>
      <c r="Q271" s="108">
        <f t="shared" si="2"/>
        <v>44162</v>
      </c>
      <c r="R271" s="341" t="s">
        <v>1086</v>
      </c>
      <c r="U271" s="52" t="s">
        <v>354</v>
      </c>
      <c r="V271" s="72" t="s">
        <v>552</v>
      </c>
      <c r="W271" s="44" t="s">
        <v>1016</v>
      </c>
      <c r="X271" s="47" t="str">
        <f>VLOOKUP(E271,'CTO List'!B:C,2,0)</f>
        <v>82H8</v>
      </c>
      <c r="Y271" s="47" t="str">
        <f>VLOOKUP(D271,'Portfolio 2018'!A:B,2,0)</f>
        <v>82H8CTO1WW</v>
      </c>
    </row>
    <row r="272" spans="1:25" ht="45">
      <c r="A272" s="204"/>
      <c r="B272" s="85" t="s">
        <v>2035</v>
      </c>
      <c r="C272" s="220"/>
      <c r="D272" s="120" t="s">
        <v>3384</v>
      </c>
      <c r="E272" s="45" t="s">
        <v>3410</v>
      </c>
      <c r="F272" s="45" t="s">
        <v>3388</v>
      </c>
      <c r="G272" s="52" t="s">
        <v>345</v>
      </c>
      <c r="H272" s="52" t="s">
        <v>346</v>
      </c>
      <c r="I272" s="52" t="s">
        <v>347</v>
      </c>
      <c r="J272" s="45" t="s">
        <v>3390</v>
      </c>
      <c r="K272" s="85" t="s">
        <v>3415</v>
      </c>
      <c r="L272" s="85" t="s">
        <v>3416</v>
      </c>
      <c r="M272" s="52" t="s">
        <v>332</v>
      </c>
      <c r="N272" s="431">
        <v>44211</v>
      </c>
      <c r="O272" s="431">
        <v>44211</v>
      </c>
      <c r="P272" s="210">
        <v>44169</v>
      </c>
      <c r="Q272" s="77">
        <f t="shared" si="2"/>
        <v>44162</v>
      </c>
      <c r="R272" s="77" t="s">
        <v>333</v>
      </c>
      <c r="U272" s="46" t="s">
        <v>334</v>
      </c>
      <c r="W272" s="44" t="s">
        <v>1016</v>
      </c>
      <c r="X272" s="47" t="str">
        <f>VLOOKUP(E272,'CTO List'!B:C,2,0)</f>
        <v>82KA</v>
      </c>
      <c r="Y272" s="47" t="str">
        <f>VLOOKUP(D272,'Portfolio 2018'!A:B,2,0)</f>
        <v>82KACTO1WW</v>
      </c>
    </row>
    <row r="273" spans="1:25" ht="45">
      <c r="A273" s="204"/>
      <c r="B273" s="85" t="s">
        <v>2035</v>
      </c>
      <c r="C273" s="170"/>
      <c r="D273" s="120" t="s">
        <v>3753</v>
      </c>
      <c r="E273" s="45" t="s">
        <v>3389</v>
      </c>
      <c r="F273" s="45" t="s">
        <v>3389</v>
      </c>
      <c r="G273" s="52" t="s">
        <v>345</v>
      </c>
      <c r="H273" s="52" t="s">
        <v>346</v>
      </c>
      <c r="I273" s="52" t="s">
        <v>347</v>
      </c>
      <c r="J273" s="45" t="s">
        <v>3390</v>
      </c>
      <c r="K273" s="85" t="s">
        <v>3415</v>
      </c>
      <c r="L273" s="85" t="s">
        <v>3416</v>
      </c>
      <c r="M273" s="52" t="s">
        <v>332</v>
      </c>
      <c r="N273" s="431">
        <v>44211</v>
      </c>
      <c r="O273" s="431">
        <v>44211</v>
      </c>
      <c r="P273" s="210">
        <v>44169</v>
      </c>
      <c r="Q273" s="77">
        <f t="shared" si="2"/>
        <v>44162</v>
      </c>
      <c r="R273" s="77" t="s">
        <v>333</v>
      </c>
      <c r="U273" s="46" t="s">
        <v>391</v>
      </c>
      <c r="W273" s="44" t="s">
        <v>1016</v>
      </c>
      <c r="X273" s="47" t="str">
        <f>VLOOKUP(E273,'CTO List'!B:C,2,0)</f>
        <v>82KB</v>
      </c>
      <c r="Y273" s="47" t="str">
        <f>VLOOKUP(D273,'Portfolio 2018'!A:B,2,0)</f>
        <v>82KBCTO1WW</v>
      </c>
    </row>
    <row r="274" spans="1:25" ht="30">
      <c r="A274" s="204"/>
      <c r="B274" s="85" t="s">
        <v>319</v>
      </c>
      <c r="C274" s="170"/>
      <c r="D274" s="192" t="s">
        <v>3238</v>
      </c>
      <c r="E274" s="52" t="s">
        <v>3109</v>
      </c>
      <c r="F274" s="52" t="s">
        <v>3109</v>
      </c>
      <c r="G274" s="52" t="s">
        <v>357</v>
      </c>
      <c r="H274" s="52" t="s">
        <v>358</v>
      </c>
      <c r="I274" s="52" t="s">
        <v>359</v>
      </c>
      <c r="J274" s="52" t="s">
        <v>497</v>
      </c>
      <c r="M274" s="52" t="s">
        <v>332</v>
      </c>
      <c r="N274" s="46">
        <v>44218</v>
      </c>
      <c r="O274" s="46">
        <v>44225</v>
      </c>
      <c r="P274" s="46">
        <v>44176</v>
      </c>
      <c r="Q274" s="108">
        <f t="shared" si="2"/>
        <v>44169</v>
      </c>
      <c r="R274" s="341" t="s">
        <v>1086</v>
      </c>
      <c r="S274" s="85"/>
      <c r="U274" s="46" t="s">
        <v>354</v>
      </c>
      <c r="V274" s="72" t="s">
        <v>552</v>
      </c>
      <c r="W274" s="44" t="s">
        <v>1016</v>
      </c>
      <c r="X274" s="47" t="str">
        <f>VLOOKUP(E274,'CTO List'!B:C,2,0)</f>
        <v>82H9</v>
      </c>
      <c r="Y274" s="47" t="str">
        <f>VLOOKUP(D274,'Portfolio 2018'!A:B,2,0)</f>
        <v>82H9CTO1WW</v>
      </c>
    </row>
    <row r="275" spans="1:25" ht="30">
      <c r="A275" s="74"/>
      <c r="B275" s="52" t="s">
        <v>3306</v>
      </c>
      <c r="C275" s="170"/>
      <c r="D275" s="170" t="s">
        <v>1155</v>
      </c>
      <c r="E275" s="52" t="s">
        <v>3304</v>
      </c>
      <c r="F275" s="52" t="s">
        <v>1156</v>
      </c>
      <c r="G275" s="52" t="s">
        <v>328</v>
      </c>
      <c r="H275" s="52" t="s">
        <v>329</v>
      </c>
      <c r="I275" s="52" t="s">
        <v>330</v>
      </c>
      <c r="J275" s="52" t="s">
        <v>399</v>
      </c>
      <c r="K275" s="52"/>
      <c r="L275" s="52"/>
      <c r="M275" s="52" t="s">
        <v>332</v>
      </c>
      <c r="N275" s="46">
        <v>44222</v>
      </c>
      <c r="O275" s="46">
        <v>44222</v>
      </c>
      <c r="P275" s="46">
        <v>44180</v>
      </c>
      <c r="Q275" s="108">
        <v>44173</v>
      </c>
      <c r="R275" s="109" t="s">
        <v>333</v>
      </c>
      <c r="S275" s="52"/>
      <c r="T275" s="144"/>
      <c r="U275" s="52" t="s">
        <v>413</v>
      </c>
      <c r="V275" s="72">
        <v>44768</v>
      </c>
      <c r="W275" s="51" t="s">
        <v>1016</v>
      </c>
      <c r="X275" s="47" t="str">
        <f>VLOOKUP(E275,'CTO List'!B:C,2,0)</f>
        <v>20QA</v>
      </c>
      <c r="Y275" s="47" t="str">
        <f>VLOOKUP(D275,'Portfolio 2018'!A:B,2,0)</f>
        <v>X1 Titanium yoga Gen 1</v>
      </c>
    </row>
    <row r="276" spans="1:25" ht="30">
      <c r="A276" s="204"/>
      <c r="B276" s="85" t="s">
        <v>2105</v>
      </c>
      <c r="C276" s="220"/>
      <c r="D276" s="279" t="s">
        <v>3150</v>
      </c>
      <c r="E276" s="52" t="s">
        <v>3159</v>
      </c>
      <c r="F276" s="52" t="s">
        <v>3159</v>
      </c>
      <c r="G276" s="52" t="s">
        <v>357</v>
      </c>
      <c r="H276" s="52" t="s">
        <v>358</v>
      </c>
      <c r="I276" s="52" t="s">
        <v>359</v>
      </c>
      <c r="J276" s="52" t="s">
        <v>446</v>
      </c>
      <c r="K276" s="106"/>
      <c r="M276" s="52" t="s">
        <v>332</v>
      </c>
      <c r="N276" s="46">
        <v>44225</v>
      </c>
      <c r="O276" s="46">
        <v>44239</v>
      </c>
      <c r="P276" s="46">
        <v>44183</v>
      </c>
      <c r="Q276" s="108">
        <f t="shared" ref="Q276:Q288" si="3">P276-7</f>
        <v>44176</v>
      </c>
      <c r="R276" s="279" t="s">
        <v>1086</v>
      </c>
      <c r="S276" s="85"/>
      <c r="U276" s="52" t="s">
        <v>391</v>
      </c>
      <c r="V276" s="72" t="s">
        <v>552</v>
      </c>
      <c r="W276" s="44" t="s">
        <v>1016</v>
      </c>
      <c r="X276" s="47" t="str">
        <f>VLOOKUP(E276,'CTO List'!B:C,2,0)</f>
        <v>82KT</v>
      </c>
      <c r="Y276" s="47" t="str">
        <f>VLOOKUP(D276,'Portfolio 2018'!A:B,2,0)</f>
        <v>82KTCTO1WW</v>
      </c>
    </row>
    <row r="277" spans="1:25" ht="30">
      <c r="A277" s="204"/>
      <c r="B277" s="85" t="s">
        <v>2105</v>
      </c>
      <c r="C277" s="220"/>
      <c r="D277" s="279" t="s">
        <v>3152</v>
      </c>
      <c r="E277" s="52" t="s">
        <v>3161</v>
      </c>
      <c r="F277" s="52" t="s">
        <v>3161</v>
      </c>
      <c r="G277" s="52" t="s">
        <v>357</v>
      </c>
      <c r="H277" s="52" t="s">
        <v>358</v>
      </c>
      <c r="I277" s="52" t="s">
        <v>359</v>
      </c>
      <c r="J277" s="52" t="s">
        <v>446</v>
      </c>
      <c r="K277" s="106"/>
      <c r="M277" s="52" t="s">
        <v>332</v>
      </c>
      <c r="N277" s="46">
        <v>44225</v>
      </c>
      <c r="O277" s="46">
        <v>44239</v>
      </c>
      <c r="P277" s="46">
        <v>44183</v>
      </c>
      <c r="Q277" s="108">
        <f t="shared" si="3"/>
        <v>44176</v>
      </c>
      <c r="R277" s="279" t="s">
        <v>1086</v>
      </c>
      <c r="U277" s="74" t="s">
        <v>380</v>
      </c>
      <c r="V277" s="72" t="s">
        <v>552</v>
      </c>
      <c r="W277" s="44" t="s">
        <v>1016</v>
      </c>
      <c r="X277" s="47" t="str">
        <f>VLOOKUP(E277,'CTO List'!B:C,2,0)</f>
        <v>82KU</v>
      </c>
      <c r="Y277" s="47" t="str">
        <f>VLOOKUP(D277,'Portfolio 2018'!A:B,2,0)</f>
        <v>82KUCTO1WW</v>
      </c>
    </row>
    <row r="278" spans="1:25" ht="30">
      <c r="A278" s="204"/>
      <c r="B278" s="85"/>
      <c r="C278" s="170"/>
      <c r="D278" s="279" t="s">
        <v>3476</v>
      </c>
      <c r="E278" s="52" t="s">
        <v>3479</v>
      </c>
      <c r="F278" s="52" t="s">
        <v>3479</v>
      </c>
      <c r="G278" s="52" t="s">
        <v>357</v>
      </c>
      <c r="H278" s="85" t="s">
        <v>346</v>
      </c>
      <c r="I278" s="52" t="s">
        <v>359</v>
      </c>
      <c r="J278" s="52" t="s">
        <v>571</v>
      </c>
      <c r="K278" s="208" t="s">
        <v>3482</v>
      </c>
      <c r="M278" s="52" t="s">
        <v>332</v>
      </c>
      <c r="N278" s="46">
        <v>44225</v>
      </c>
      <c r="O278" s="184">
        <v>44239</v>
      </c>
      <c r="P278" s="46">
        <v>44183</v>
      </c>
      <c r="Q278" s="222">
        <f t="shared" si="3"/>
        <v>44176</v>
      </c>
      <c r="R278" s="279" t="s">
        <v>1086</v>
      </c>
      <c r="U278" s="89" t="s">
        <v>334</v>
      </c>
      <c r="W278" s="44" t="s">
        <v>1016</v>
      </c>
      <c r="X278" s="47" t="str">
        <f>VLOOKUP(E278,'CTO List'!B:C,2,0)</f>
        <v>82HU</v>
      </c>
      <c r="Y278" s="47" t="str">
        <f>VLOOKUP(D278,'Portfolio 2018'!A:B,2,0)</f>
        <v>82HUCTO1WW</v>
      </c>
    </row>
    <row r="279" spans="1:25" ht="30">
      <c r="A279" s="204"/>
      <c r="C279" s="170"/>
      <c r="D279" s="279" t="s">
        <v>3477</v>
      </c>
      <c r="E279" s="52" t="s">
        <v>3480</v>
      </c>
      <c r="F279" s="52" t="s">
        <v>3480</v>
      </c>
      <c r="G279" s="52" t="s">
        <v>357</v>
      </c>
      <c r="H279" s="85" t="s">
        <v>346</v>
      </c>
      <c r="I279" s="52" t="s">
        <v>359</v>
      </c>
      <c r="J279" s="52" t="s">
        <v>571</v>
      </c>
      <c r="K279" s="208" t="s">
        <v>3482</v>
      </c>
      <c r="M279" s="52" t="s">
        <v>332</v>
      </c>
      <c r="N279" s="46">
        <v>44225</v>
      </c>
      <c r="O279" s="46">
        <v>44239</v>
      </c>
      <c r="P279" s="46">
        <v>44183</v>
      </c>
      <c r="Q279" s="222">
        <f t="shared" si="3"/>
        <v>44176</v>
      </c>
      <c r="R279" s="279" t="s">
        <v>1086</v>
      </c>
      <c r="U279" s="52" t="s">
        <v>361</v>
      </c>
      <c r="W279" s="44" t="s">
        <v>1016</v>
      </c>
      <c r="X279" s="47" t="str">
        <f>VLOOKUP(E279,'CTO List'!B:C,2,0)</f>
        <v>82HV</v>
      </c>
      <c r="Y279" s="47" t="str">
        <f>VLOOKUP(D279,'Portfolio 2018'!A:B,2,0)</f>
        <v>82HVCTO1WW</v>
      </c>
    </row>
    <row r="280" spans="1:25" ht="30">
      <c r="A280" s="204"/>
      <c r="B280" s="85" t="s">
        <v>2824</v>
      </c>
      <c r="C280" s="170"/>
      <c r="D280" s="279" t="s">
        <v>3662</v>
      </c>
      <c r="E280" s="52" t="s">
        <v>3120</v>
      </c>
      <c r="F280" s="52" t="s">
        <v>3120</v>
      </c>
      <c r="G280" s="52" t="s">
        <v>357</v>
      </c>
      <c r="H280" s="52" t="s">
        <v>358</v>
      </c>
      <c r="I280" s="52" t="s">
        <v>359</v>
      </c>
      <c r="J280" s="52" t="s">
        <v>455</v>
      </c>
      <c r="M280" s="52" t="s">
        <v>332</v>
      </c>
      <c r="N280" s="46">
        <v>44227</v>
      </c>
      <c r="O280" s="46">
        <v>44248</v>
      </c>
      <c r="P280" s="46">
        <v>44550</v>
      </c>
      <c r="Q280" s="108">
        <f t="shared" si="3"/>
        <v>44543</v>
      </c>
      <c r="R280" s="291" t="s">
        <v>1086</v>
      </c>
      <c r="U280" s="52" t="s">
        <v>361</v>
      </c>
      <c r="V280" s="72" t="s">
        <v>552</v>
      </c>
      <c r="W280" s="44" t="s">
        <v>1016</v>
      </c>
      <c r="X280" s="47" t="str">
        <f>VLOOKUP(E280,'CTO List'!B:C,2,0)</f>
        <v>82JQ</v>
      </c>
      <c r="Y280" s="47" t="str">
        <f>VLOOKUP(D280,'Portfolio 2018'!A:B,2,0)</f>
        <v>82JQCTO1WW</v>
      </c>
    </row>
    <row r="281" spans="1:25" ht="30">
      <c r="A281" s="204"/>
      <c r="B281" s="52" t="s">
        <v>2105</v>
      </c>
      <c r="C281" s="170"/>
      <c r="D281" s="279" t="s">
        <v>3096</v>
      </c>
      <c r="E281" s="52" t="s">
        <v>3112</v>
      </c>
      <c r="F281" s="52" t="s">
        <v>3112</v>
      </c>
      <c r="G281" s="52" t="s">
        <v>357</v>
      </c>
      <c r="H281" s="52" t="s">
        <v>358</v>
      </c>
      <c r="I281" s="52" t="s">
        <v>359</v>
      </c>
      <c r="J281" s="52" t="s">
        <v>455</v>
      </c>
      <c r="M281" s="52" t="s">
        <v>332</v>
      </c>
      <c r="N281" s="46">
        <v>44252</v>
      </c>
      <c r="O281" s="46">
        <v>44266</v>
      </c>
      <c r="P281" s="46">
        <v>44210</v>
      </c>
      <c r="Q281" s="108">
        <f t="shared" si="3"/>
        <v>44203</v>
      </c>
      <c r="R281" s="291" t="s">
        <v>1086</v>
      </c>
      <c r="U281" s="52" t="s">
        <v>350</v>
      </c>
      <c r="V281" s="72" t="s">
        <v>552</v>
      </c>
      <c r="W281" s="44" t="s">
        <v>1016</v>
      </c>
      <c r="X281" s="47" t="str">
        <f>VLOOKUP(E281,'CTO List'!B:C,2,0)</f>
        <v>82JU</v>
      </c>
      <c r="Y281" s="47" t="str">
        <f>VLOOKUP(D281,'Portfolio 2018'!A:B,2,0)</f>
        <v>82JUCTO1WW</v>
      </c>
    </row>
    <row r="282" spans="1:25" ht="30">
      <c r="A282" s="74"/>
      <c r="B282" s="52" t="s">
        <v>2035</v>
      </c>
      <c r="C282" s="170"/>
      <c r="D282" s="170" t="s">
        <v>2061</v>
      </c>
      <c r="E282" s="52" t="s">
        <v>2270</v>
      </c>
      <c r="F282" s="52" t="s">
        <v>2069</v>
      </c>
      <c r="G282" s="52" t="s">
        <v>328</v>
      </c>
      <c r="H282" s="52" t="s">
        <v>329</v>
      </c>
      <c r="I282" s="52" t="s">
        <v>330</v>
      </c>
      <c r="J282" s="52" t="s">
        <v>331</v>
      </c>
      <c r="K282" s="52"/>
      <c r="L282" s="52"/>
      <c r="M282" s="52" t="s">
        <v>332</v>
      </c>
      <c r="N282" s="46">
        <v>44228</v>
      </c>
      <c r="O282" s="46">
        <v>44228</v>
      </c>
      <c r="P282" s="46">
        <v>44193</v>
      </c>
      <c r="Q282" s="108">
        <f t="shared" si="3"/>
        <v>44186</v>
      </c>
      <c r="R282" s="170" t="s">
        <v>333</v>
      </c>
      <c r="S282" s="52"/>
      <c r="T282" s="144"/>
      <c r="U282" s="46" t="s">
        <v>334</v>
      </c>
      <c r="V282" s="72">
        <v>44985</v>
      </c>
      <c r="W282" s="44" t="s">
        <v>1016</v>
      </c>
      <c r="X282" s="47" t="str">
        <f>VLOOKUP(E282,'CTO List'!B:C,2,0)</f>
        <v>20UW</v>
      </c>
      <c r="Y282" s="47" t="str">
        <f>VLOOKUP(D282,'Portfolio 2018'!A:B,2,0)</f>
        <v>X12 Detachable Gen 1</v>
      </c>
    </row>
    <row r="283" spans="1:25" ht="30">
      <c r="A283" s="204"/>
      <c r="B283" s="52" t="s">
        <v>2105</v>
      </c>
      <c r="C283" s="170"/>
      <c r="D283" s="278" t="s">
        <v>3475</v>
      </c>
      <c r="E283" s="52" t="s">
        <v>3125</v>
      </c>
      <c r="F283" s="52" t="s">
        <v>3125</v>
      </c>
      <c r="G283" s="52" t="s">
        <v>357</v>
      </c>
      <c r="H283" s="52" t="s">
        <v>358</v>
      </c>
      <c r="I283" s="52" t="s">
        <v>359</v>
      </c>
      <c r="J283" s="52" t="s">
        <v>462</v>
      </c>
      <c r="M283" s="52" t="s">
        <v>332</v>
      </c>
      <c r="N283" s="46">
        <v>44228</v>
      </c>
      <c r="O283" s="46">
        <v>44242</v>
      </c>
      <c r="P283" s="46">
        <v>44186</v>
      </c>
      <c r="Q283" s="108">
        <f t="shared" si="3"/>
        <v>44179</v>
      </c>
      <c r="R283" s="291" t="s">
        <v>333</v>
      </c>
      <c r="U283" s="52" t="s">
        <v>380</v>
      </c>
      <c r="V283" s="72" t="s">
        <v>552</v>
      </c>
      <c r="W283" s="44" t="s">
        <v>1016</v>
      </c>
      <c r="X283" s="47" t="str">
        <f>VLOOKUP(E283,'CTO List'!B:C,2,0)</f>
        <v>82CY</v>
      </c>
      <c r="Y283" s="47" t="str">
        <f>VLOOKUP(D283,'Portfolio 2018'!A:B,2,0)</f>
        <v>82CYCTO1WW</v>
      </c>
    </row>
    <row r="284" spans="1:25" ht="30">
      <c r="A284" s="204"/>
      <c r="B284" s="85" t="s">
        <v>2105</v>
      </c>
      <c r="C284" s="170"/>
      <c r="D284" s="279" t="s">
        <v>3154</v>
      </c>
      <c r="E284" s="52" t="s">
        <v>3163</v>
      </c>
      <c r="F284" s="52" t="s">
        <v>3163</v>
      </c>
      <c r="G284" s="52" t="s">
        <v>357</v>
      </c>
      <c r="H284" s="52" t="s">
        <v>358</v>
      </c>
      <c r="I284" s="52" t="s">
        <v>359</v>
      </c>
      <c r="J284" s="52" t="s">
        <v>446</v>
      </c>
      <c r="M284" s="52" t="s">
        <v>332</v>
      </c>
      <c r="N284" s="46">
        <v>44232</v>
      </c>
      <c r="O284" s="46">
        <v>44246</v>
      </c>
      <c r="P284" s="46">
        <v>44190</v>
      </c>
      <c r="Q284" s="108">
        <f t="shared" si="3"/>
        <v>44183</v>
      </c>
      <c r="R284" s="279" t="s">
        <v>1086</v>
      </c>
      <c r="U284" s="89" t="s">
        <v>350</v>
      </c>
      <c r="V284" s="72" t="s">
        <v>552</v>
      </c>
      <c r="W284" s="44" t="s">
        <v>1016</v>
      </c>
      <c r="X284" s="47" t="str">
        <f>VLOOKUP(E284,'CTO List'!B:C,2,0)</f>
        <v>82KV</v>
      </c>
      <c r="Y284" s="47" t="str">
        <f>VLOOKUP(D284,'Portfolio 2018'!A:B,2,0)</f>
        <v>82KVCTO1WW</v>
      </c>
    </row>
    <row r="285" spans="1:25" ht="30">
      <c r="A285" s="204"/>
      <c r="B285" s="85" t="s">
        <v>3640</v>
      </c>
      <c r="C285" s="170"/>
      <c r="D285" s="572" t="s">
        <v>3407</v>
      </c>
      <c r="E285" s="52" t="s">
        <v>3409</v>
      </c>
      <c r="F285" s="52" t="s">
        <v>3409</v>
      </c>
      <c r="G285" s="52" t="s">
        <v>357</v>
      </c>
      <c r="H285" s="52" t="s">
        <v>358</v>
      </c>
      <c r="I285" s="52" t="s">
        <v>359</v>
      </c>
      <c r="J285" s="170" t="s">
        <v>462</v>
      </c>
      <c r="K285" s="106"/>
      <c r="M285" s="52" t="s">
        <v>332</v>
      </c>
      <c r="N285" s="46">
        <v>44232</v>
      </c>
      <c r="O285" s="184">
        <v>44246</v>
      </c>
      <c r="P285" s="184">
        <v>44190</v>
      </c>
      <c r="Q285" s="184">
        <f t="shared" si="3"/>
        <v>44183</v>
      </c>
      <c r="R285" s="170" t="s">
        <v>333</v>
      </c>
      <c r="U285" s="52" t="s">
        <v>413</v>
      </c>
      <c r="V285" s="85" t="s">
        <v>552</v>
      </c>
      <c r="W285" s="44" t="s">
        <v>1016</v>
      </c>
      <c r="X285" s="47" t="str">
        <f>VLOOKUP(E285,'CTO List'!B:C,2,0)</f>
        <v>82L3</v>
      </c>
      <c r="Y285" s="47" t="str">
        <f>VLOOKUP(D285,'Portfolio 2018'!A:B,2,0)</f>
        <v>82L3CTO1WW</v>
      </c>
    </row>
    <row r="286" spans="1:25" ht="45">
      <c r="A286" s="204"/>
      <c r="B286" s="85"/>
      <c r="C286" s="170"/>
      <c r="D286" s="106" t="s">
        <v>3411</v>
      </c>
      <c r="E286" s="45" t="s">
        <v>3413</v>
      </c>
      <c r="F286" s="45" t="s">
        <v>3413</v>
      </c>
      <c r="G286" s="52" t="s">
        <v>345</v>
      </c>
      <c r="H286" s="52" t="s">
        <v>346</v>
      </c>
      <c r="I286" s="52" t="s">
        <v>347</v>
      </c>
      <c r="J286" s="45" t="s">
        <v>348</v>
      </c>
      <c r="K286" s="85" t="s">
        <v>3126</v>
      </c>
      <c r="L286" s="85" t="s">
        <v>3416</v>
      </c>
      <c r="M286" s="52" t="s">
        <v>332</v>
      </c>
      <c r="N286" s="431">
        <v>44232</v>
      </c>
      <c r="O286" s="413">
        <v>44232</v>
      </c>
      <c r="P286" s="210">
        <v>44190</v>
      </c>
      <c r="Q286" s="77">
        <f t="shared" si="3"/>
        <v>44183</v>
      </c>
      <c r="R286" s="77" t="s">
        <v>333</v>
      </c>
      <c r="S286" s="85"/>
      <c r="U286" s="46" t="s">
        <v>354</v>
      </c>
      <c r="W286" s="44" t="s">
        <v>1016</v>
      </c>
      <c r="X286" s="47" t="str">
        <f>VLOOKUP(E286,'CTO List'!B:C,2,0)</f>
        <v>82KC</v>
      </c>
      <c r="Y286" s="47" t="str">
        <f>VLOOKUP(D286,'Portfolio 2018'!A:B,2,0)</f>
        <v>82KCCTO1WW</v>
      </c>
    </row>
    <row r="287" spans="1:25" ht="45">
      <c r="A287" s="204"/>
      <c r="B287" s="85"/>
      <c r="C287" s="170"/>
      <c r="D287" s="106" t="s">
        <v>3412</v>
      </c>
      <c r="E287" s="45" t="s">
        <v>3414</v>
      </c>
      <c r="F287" s="45" t="s">
        <v>3414</v>
      </c>
      <c r="G287" s="52" t="s">
        <v>345</v>
      </c>
      <c r="H287" s="52" t="s">
        <v>346</v>
      </c>
      <c r="I287" s="52" t="s">
        <v>347</v>
      </c>
      <c r="J287" s="45" t="s">
        <v>3390</v>
      </c>
      <c r="K287" s="85" t="s">
        <v>3126</v>
      </c>
      <c r="L287" s="85" t="s">
        <v>3416</v>
      </c>
      <c r="M287" s="52" t="s">
        <v>332</v>
      </c>
      <c r="N287" s="431">
        <v>44232</v>
      </c>
      <c r="O287" s="413">
        <v>44232</v>
      </c>
      <c r="P287" s="210">
        <v>44190</v>
      </c>
      <c r="Q287" s="210">
        <f t="shared" si="3"/>
        <v>44183</v>
      </c>
      <c r="R287" s="77" t="s">
        <v>333</v>
      </c>
      <c r="U287" s="52" t="s">
        <v>361</v>
      </c>
      <c r="W287" s="44" t="s">
        <v>1016</v>
      </c>
      <c r="X287" s="47" t="str">
        <f>VLOOKUP(E287,'CTO List'!B:C,2,0)</f>
        <v>82KD</v>
      </c>
      <c r="Y287" s="47" t="str">
        <f>VLOOKUP(D287,'Portfolio 2018'!A:B,2,0)</f>
        <v>82KDCTO1WW</v>
      </c>
    </row>
    <row r="288" spans="1:25" ht="30">
      <c r="A288" s="394"/>
      <c r="B288" s="314" t="s">
        <v>3640</v>
      </c>
      <c r="C288" s="170"/>
      <c r="D288" s="573" t="s">
        <v>3406</v>
      </c>
      <c r="E288" s="313" t="s">
        <v>3408</v>
      </c>
      <c r="F288" s="313" t="s">
        <v>3408</v>
      </c>
      <c r="G288" s="52" t="s">
        <v>357</v>
      </c>
      <c r="H288" s="52" t="s">
        <v>358</v>
      </c>
      <c r="I288" s="313" t="s">
        <v>359</v>
      </c>
      <c r="J288" s="313" t="s">
        <v>462</v>
      </c>
      <c r="M288" s="52" t="s">
        <v>332</v>
      </c>
      <c r="N288" s="315">
        <v>44235</v>
      </c>
      <c r="O288" s="315">
        <v>44249</v>
      </c>
      <c r="P288" s="315">
        <v>44193</v>
      </c>
      <c r="Q288" s="315">
        <f t="shared" si="3"/>
        <v>44186</v>
      </c>
      <c r="R288" s="313" t="s">
        <v>333</v>
      </c>
      <c r="U288" s="313" t="s">
        <v>413</v>
      </c>
      <c r="V288" s="314" t="s">
        <v>552</v>
      </c>
      <c r="W288" s="44" t="s">
        <v>1016</v>
      </c>
      <c r="X288" s="47" t="str">
        <f>VLOOKUP(E288,'CTO List'!B:C,2,0)</f>
        <v>82L7</v>
      </c>
      <c r="Y288" s="47" t="str">
        <f>VLOOKUP(D288,'Portfolio 2018'!A:B,2,0)</f>
        <v>82L7CTO1WW</v>
      </c>
    </row>
    <row r="289" spans="1:25" s="47" customFormat="1" ht="30">
      <c r="A289" s="326"/>
      <c r="B289" s="106" t="s">
        <v>2920</v>
      </c>
      <c r="C289" s="52"/>
      <c r="D289" s="474" t="s">
        <v>3579</v>
      </c>
      <c r="E289" s="482" t="s">
        <v>3343</v>
      </c>
      <c r="F289" s="106" t="s">
        <v>3344</v>
      </c>
      <c r="G289" s="52" t="s">
        <v>357</v>
      </c>
      <c r="H289" s="85" t="s">
        <v>3352</v>
      </c>
      <c r="I289" s="170" t="s">
        <v>330</v>
      </c>
      <c r="J289" s="106" t="s">
        <v>3287</v>
      </c>
      <c r="K289" s="85"/>
      <c r="L289" s="106"/>
      <c r="M289" s="52" t="s">
        <v>332</v>
      </c>
      <c r="N289" s="184">
        <v>44354</v>
      </c>
      <c r="O289" s="495" t="s">
        <v>956</v>
      </c>
      <c r="P289" s="184">
        <v>44333</v>
      </c>
      <c r="Q289" s="184">
        <v>44326</v>
      </c>
      <c r="R289" s="279" t="s">
        <v>1037</v>
      </c>
      <c r="S289" s="106"/>
      <c r="T289" s="293"/>
      <c r="U289" s="170" t="s">
        <v>380</v>
      </c>
      <c r="V289" s="398">
        <v>44907</v>
      </c>
      <c r="W289" s="44" t="s">
        <v>1016</v>
      </c>
      <c r="X289" s="47" t="str">
        <f>VLOOKUP(E289,'CTO List'!B:C,2,0)</f>
        <v>82J1</v>
      </c>
      <c r="Y289" s="47" t="str">
        <f>VLOOKUP(D289,'Portfolio 2018'!A:B,2,0)</f>
        <v>300w AMD G3</v>
      </c>
    </row>
    <row r="290" spans="1:25" ht="30">
      <c r="A290" s="575" t="s">
        <v>1001</v>
      </c>
      <c r="B290" s="395" t="s">
        <v>2920</v>
      </c>
      <c r="C290" s="170"/>
      <c r="D290" s="562" t="s">
        <v>3580</v>
      </c>
      <c r="E290" s="563" t="s">
        <v>3345</v>
      </c>
      <c r="F290" s="123" t="s">
        <v>3346</v>
      </c>
      <c r="G290" s="52" t="s">
        <v>357</v>
      </c>
      <c r="H290" s="85" t="s">
        <v>3352</v>
      </c>
      <c r="I290" s="322" t="s">
        <v>330</v>
      </c>
      <c r="J290" s="322" t="s">
        <v>3253</v>
      </c>
      <c r="M290" s="52" t="s">
        <v>332</v>
      </c>
      <c r="N290" s="282">
        <v>44316</v>
      </c>
      <c r="O290" s="184" t="s">
        <v>956</v>
      </c>
      <c r="P290" s="571">
        <v>44285</v>
      </c>
      <c r="Q290" s="571">
        <v>44285</v>
      </c>
      <c r="R290" s="123" t="s">
        <v>349</v>
      </c>
      <c r="U290" s="322" t="s">
        <v>350</v>
      </c>
      <c r="V290" s="564">
        <v>44788</v>
      </c>
      <c r="W290" s="44" t="s">
        <v>1016</v>
      </c>
      <c r="X290" s="47" t="str">
        <f>VLOOKUP(E290,'CTO List'!B:C,2,0)</f>
        <v>82J9</v>
      </c>
      <c r="Y290" s="47" t="str">
        <f>VLOOKUP(D290,'Portfolio 2018'!A:B,2,0)</f>
        <v>300e AMD G3</v>
      </c>
    </row>
    <row r="291" spans="1:25" ht="30">
      <c r="A291" s="204"/>
      <c r="B291" s="85"/>
      <c r="C291" s="52"/>
      <c r="D291" s="52" t="s">
        <v>3520</v>
      </c>
      <c r="E291" s="52" t="s">
        <v>3521</v>
      </c>
      <c r="F291" s="52" t="s">
        <v>3524</v>
      </c>
      <c r="G291" s="85"/>
      <c r="H291" s="85"/>
      <c r="I291" s="52" t="s">
        <v>330</v>
      </c>
      <c r="J291" s="85" t="s">
        <v>736</v>
      </c>
      <c r="M291" s="52" t="s">
        <v>332</v>
      </c>
      <c r="N291" s="46">
        <v>44250</v>
      </c>
      <c r="O291" s="46">
        <v>44250</v>
      </c>
      <c r="P291" s="46">
        <v>44222</v>
      </c>
      <c r="Q291" s="108">
        <v>44215</v>
      </c>
      <c r="R291" s="109" t="s">
        <v>333</v>
      </c>
      <c r="S291" s="85"/>
      <c r="U291" s="52" t="s">
        <v>391</v>
      </c>
      <c r="W291" s="44" t="s">
        <v>1016</v>
      </c>
      <c r="X291" s="47" t="str">
        <f>VLOOKUP(E291,'CTO List'!B:C,2,0)</f>
        <v>20W4</v>
      </c>
      <c r="Y291" s="47" t="str">
        <f>VLOOKUP(D291,'Portfolio 2018'!A:B,2,0)</f>
        <v>T15 Gen 2</v>
      </c>
    </row>
    <row r="292" spans="1:25" ht="30">
      <c r="A292" s="326"/>
      <c r="C292" s="52"/>
      <c r="D292" s="170" t="s">
        <v>3522</v>
      </c>
      <c r="E292" s="170" t="s">
        <v>3523</v>
      </c>
      <c r="F292" s="170" t="s">
        <v>3525</v>
      </c>
      <c r="G292" s="106"/>
      <c r="H292" s="106"/>
      <c r="I292" s="170" t="s">
        <v>330</v>
      </c>
      <c r="J292" s="106" t="s">
        <v>736</v>
      </c>
      <c r="K292" s="106"/>
      <c r="L292" s="106"/>
      <c r="M292" s="170" t="s">
        <v>332</v>
      </c>
      <c r="N292" s="184">
        <v>44250</v>
      </c>
      <c r="O292" s="184">
        <v>44250</v>
      </c>
      <c r="P292" s="58">
        <v>44222</v>
      </c>
      <c r="Q292" s="58">
        <v>44215</v>
      </c>
      <c r="R292" s="170" t="s">
        <v>333</v>
      </c>
      <c r="S292" s="106"/>
      <c r="T292" s="293"/>
      <c r="U292" s="52" t="s">
        <v>361</v>
      </c>
      <c r="V292" s="398"/>
      <c r="W292" s="44" t="s">
        <v>1016</v>
      </c>
      <c r="X292" s="47" t="str">
        <f>VLOOKUP(E292,'CTO List'!B:C,2,0)</f>
        <v>20W6</v>
      </c>
      <c r="Y292" s="47" t="str">
        <f>VLOOKUP(D292,'Portfolio 2018'!A:B,2,0)</f>
        <v>P15s Gen 2</v>
      </c>
    </row>
    <row r="293" spans="1:25" ht="30">
      <c r="A293" s="326"/>
      <c r="B293" s="85"/>
      <c r="C293" s="170"/>
      <c r="D293" s="422" t="s">
        <v>3536</v>
      </c>
      <c r="E293" s="422" t="s">
        <v>3537</v>
      </c>
      <c r="F293" s="106" t="s">
        <v>2809</v>
      </c>
      <c r="G293" s="52" t="s">
        <v>328</v>
      </c>
      <c r="H293" s="52" t="s">
        <v>329</v>
      </c>
      <c r="I293" s="170" t="s">
        <v>330</v>
      </c>
      <c r="J293" s="106" t="s">
        <v>338</v>
      </c>
      <c r="K293" s="106"/>
      <c r="L293" s="106"/>
      <c r="M293" s="170" t="s">
        <v>332</v>
      </c>
      <c r="N293" s="46">
        <v>44250</v>
      </c>
      <c r="O293" s="184">
        <v>44250</v>
      </c>
      <c r="P293" s="184">
        <v>44222</v>
      </c>
      <c r="Q293" s="184">
        <v>44215</v>
      </c>
      <c r="R293" s="170" t="s">
        <v>333</v>
      </c>
      <c r="S293" s="106"/>
      <c r="T293" s="293"/>
      <c r="U293" s="170" t="s">
        <v>334</v>
      </c>
      <c r="V293" s="398"/>
      <c r="W293" s="44" t="s">
        <v>1016</v>
      </c>
      <c r="X293" s="47" t="str">
        <f>VLOOKUP(E293,'CTO List'!B:C,2,0)</f>
        <v>20W0</v>
      </c>
      <c r="Y293" s="47" t="str">
        <f>VLOOKUP(D293,'Portfolio 2018'!A:B,2,0)</f>
        <v>T14 Gen 2</v>
      </c>
    </row>
    <row r="294" spans="1:25" ht="30">
      <c r="A294" s="204"/>
      <c r="B294" s="85"/>
      <c r="C294" s="170"/>
      <c r="D294" s="422" t="s">
        <v>3538</v>
      </c>
      <c r="E294" s="422" t="s">
        <v>3539</v>
      </c>
      <c r="F294" s="106" t="s">
        <v>2808</v>
      </c>
      <c r="G294" s="106"/>
      <c r="H294" s="106"/>
      <c r="I294" s="170" t="s">
        <v>330</v>
      </c>
      <c r="J294" s="106" t="s">
        <v>338</v>
      </c>
      <c r="M294" s="52" t="s">
        <v>332</v>
      </c>
      <c r="N294" s="184">
        <v>44250</v>
      </c>
      <c r="O294" s="184">
        <v>44250</v>
      </c>
      <c r="P294" s="184">
        <v>44222</v>
      </c>
      <c r="Q294" s="108">
        <v>44215</v>
      </c>
      <c r="R294" s="116" t="s">
        <v>333</v>
      </c>
      <c r="U294" s="52" t="s">
        <v>354</v>
      </c>
      <c r="W294" s="44" t="s">
        <v>1016</v>
      </c>
      <c r="X294" s="47" t="str">
        <f>VLOOKUP(E294,'CTO List'!B:C,2,0)</f>
        <v>20VX</v>
      </c>
      <c r="Y294" s="47" t="str">
        <f>VLOOKUP(D294,'Portfolio 2018'!A:B,2,0)</f>
        <v>P14s Gen 2</v>
      </c>
    </row>
    <row r="295" spans="1:25" ht="30">
      <c r="A295" s="326"/>
      <c r="B295" s="85" t="s">
        <v>2824</v>
      </c>
      <c r="C295" s="170"/>
      <c r="D295" s="89" t="s">
        <v>3675</v>
      </c>
      <c r="E295" s="429" t="s">
        <v>3537</v>
      </c>
      <c r="F295" s="85" t="s">
        <v>2810</v>
      </c>
      <c r="G295" s="52" t="s">
        <v>328</v>
      </c>
      <c r="H295" s="52" t="s">
        <v>329</v>
      </c>
      <c r="I295" s="52" t="s">
        <v>330</v>
      </c>
      <c r="J295" s="52" t="s">
        <v>338</v>
      </c>
      <c r="M295" s="52" t="s">
        <v>332</v>
      </c>
      <c r="N295" s="46">
        <v>44250</v>
      </c>
      <c r="O295" s="46">
        <v>44250</v>
      </c>
      <c r="P295" s="58">
        <v>44222</v>
      </c>
      <c r="Q295" s="58">
        <v>44215</v>
      </c>
      <c r="R295" s="52" t="s">
        <v>333</v>
      </c>
      <c r="U295" s="52" t="s">
        <v>334</v>
      </c>
      <c r="V295" s="72" t="s">
        <v>552</v>
      </c>
      <c r="W295" s="44" t="s">
        <v>1016</v>
      </c>
      <c r="X295" s="47" t="str">
        <f>VLOOKUP(E295,'CTO List'!B:C,2,0)</f>
        <v>20W0</v>
      </c>
      <c r="Y295" s="47" t="str">
        <f>VLOOKUP(D295,'Portfolio 2018'!A:B,2,0)</f>
        <v>T14 Gen 2</v>
      </c>
    </row>
    <row r="296" spans="1:25" ht="30">
      <c r="A296" s="326"/>
      <c r="B296" s="85" t="s">
        <v>1215</v>
      </c>
      <c r="C296" s="52"/>
      <c r="D296" s="344" t="s">
        <v>3098</v>
      </c>
      <c r="E296" s="52" t="s">
        <v>3114</v>
      </c>
      <c r="F296" s="52" t="s">
        <v>3114</v>
      </c>
      <c r="G296" s="52" t="s">
        <v>357</v>
      </c>
      <c r="H296" s="52" t="s">
        <v>358</v>
      </c>
      <c r="I296" s="52" t="s">
        <v>359</v>
      </c>
      <c r="J296" s="52" t="s">
        <v>455</v>
      </c>
      <c r="M296" s="52" t="s">
        <v>332</v>
      </c>
      <c r="N296" s="46">
        <v>44252</v>
      </c>
      <c r="O296" s="46">
        <f>N296+14</f>
        <v>44266</v>
      </c>
      <c r="P296" s="58">
        <v>44210</v>
      </c>
      <c r="Q296" s="58">
        <f>P296-7</f>
        <v>44203</v>
      </c>
      <c r="R296" s="66" t="s">
        <v>1086</v>
      </c>
      <c r="U296" s="52" t="s">
        <v>391</v>
      </c>
      <c r="V296" s="72" t="s">
        <v>552</v>
      </c>
      <c r="W296" s="44" t="s">
        <v>1016</v>
      </c>
      <c r="X296" s="47" t="str">
        <f>VLOOKUP(E296,'CTO List'!B:C,2,0)</f>
        <v>82JY</v>
      </c>
      <c r="Y296" s="47" t="str">
        <f>VLOOKUP(D296,'Portfolio 2018'!A:B,2,0)</f>
        <v>82JYCTO1WW</v>
      </c>
    </row>
    <row r="297" spans="1:25" ht="30">
      <c r="A297" s="394"/>
      <c r="B297" s="314"/>
      <c r="C297" s="116"/>
      <c r="D297" s="368" t="s">
        <v>3478</v>
      </c>
      <c r="E297" s="116" t="s">
        <v>3481</v>
      </c>
      <c r="F297" s="313" t="s">
        <v>3481</v>
      </c>
      <c r="G297" s="52" t="s">
        <v>357</v>
      </c>
      <c r="H297" s="85" t="s">
        <v>346</v>
      </c>
      <c r="I297" s="313" t="s">
        <v>359</v>
      </c>
      <c r="J297" s="313" t="s">
        <v>1085</v>
      </c>
      <c r="K297" s="208" t="s">
        <v>2712</v>
      </c>
      <c r="M297" s="313" t="s">
        <v>332</v>
      </c>
      <c r="N297" s="315">
        <v>44253</v>
      </c>
      <c r="O297" s="526">
        <v>44267</v>
      </c>
      <c r="P297" s="315">
        <v>44211</v>
      </c>
      <c r="Q297" s="315">
        <f>P297-7</f>
        <v>44204</v>
      </c>
      <c r="R297" s="321" t="s">
        <v>1086</v>
      </c>
      <c r="S297" s="85"/>
      <c r="U297" s="46" t="s">
        <v>354</v>
      </c>
      <c r="V297" s="534"/>
      <c r="W297" s="44" t="s">
        <v>1016</v>
      </c>
      <c r="X297" s="47" t="str">
        <f>VLOOKUP(E297,'CTO List'!B:C,2,0)</f>
        <v>82M0</v>
      </c>
      <c r="Y297" s="47" t="str">
        <f>VLOOKUP(D297,'Portfolio 2018'!A:B,2,0)</f>
        <v>82M0CTO1WW</v>
      </c>
    </row>
    <row r="298" spans="1:25" ht="30">
      <c r="A298" s="326"/>
      <c r="B298" s="85"/>
      <c r="C298" s="116"/>
      <c r="D298" s="170" t="s">
        <v>3459</v>
      </c>
      <c r="E298" s="170" t="s">
        <v>3461</v>
      </c>
      <c r="F298" s="170" t="s">
        <v>3461</v>
      </c>
      <c r="G298" s="52" t="s">
        <v>357</v>
      </c>
      <c r="H298" s="52" t="s">
        <v>346</v>
      </c>
      <c r="I298" s="170" t="s">
        <v>359</v>
      </c>
      <c r="J298" s="170" t="s">
        <v>559</v>
      </c>
      <c r="K298" s="208" t="s">
        <v>2902</v>
      </c>
      <c r="M298" s="170" t="s">
        <v>332</v>
      </c>
      <c r="N298" s="46">
        <v>44256</v>
      </c>
      <c r="O298" s="46" t="s">
        <v>1023</v>
      </c>
      <c r="P298" s="58">
        <v>44214</v>
      </c>
      <c r="Q298" s="58">
        <f>P298-7</f>
        <v>44207</v>
      </c>
      <c r="R298" s="279" t="s">
        <v>1037</v>
      </c>
      <c r="U298" s="170" t="s">
        <v>350</v>
      </c>
      <c r="V298" s="405" t="s">
        <v>552</v>
      </c>
      <c r="X298" s="47" t="str">
        <f>VLOOKUP(E298,'CTO List'!B:C,2,0)</f>
        <v>82MA</v>
      </c>
      <c r="Y298" s="47" t="str">
        <f>VLOOKUP(D298,'Portfolio 2018'!A:B,2,0)</f>
        <v>82MACTO1WW</v>
      </c>
    </row>
    <row r="299" spans="1:25" ht="30">
      <c r="A299" s="326"/>
      <c r="B299" s="85"/>
      <c r="C299" s="434"/>
      <c r="D299" s="116" t="s">
        <v>3514</v>
      </c>
      <c r="E299" s="116" t="s">
        <v>3515</v>
      </c>
      <c r="F299" s="396" t="s">
        <v>3518</v>
      </c>
      <c r="G299" s="85"/>
      <c r="H299" s="85"/>
      <c r="I299" s="396" t="s">
        <v>330</v>
      </c>
      <c r="J299" s="395" t="s">
        <v>353</v>
      </c>
      <c r="M299" s="396" t="s">
        <v>332</v>
      </c>
      <c r="N299" s="46">
        <v>44257</v>
      </c>
      <c r="O299" s="46">
        <v>44257</v>
      </c>
      <c r="P299" s="58">
        <v>44215</v>
      </c>
      <c r="Q299" s="58">
        <v>44208</v>
      </c>
      <c r="R299" s="396" t="s">
        <v>333</v>
      </c>
      <c r="U299" s="396" t="s">
        <v>334</v>
      </c>
      <c r="V299" s="397"/>
      <c r="X299" s="47" t="str">
        <f>VLOOKUP(E299,'CTO List'!B:C,2,0)</f>
        <v>20XW</v>
      </c>
      <c r="Y299" s="47" t="str">
        <f>VLOOKUP(D299,'Portfolio 2018'!A:B,2,0)</f>
        <v>X1 Carbon Gen 9</v>
      </c>
    </row>
    <row r="300" spans="1:25" ht="30">
      <c r="A300" s="204"/>
      <c r="B300" s="85"/>
      <c r="C300" s="116"/>
      <c r="D300" s="170" t="s">
        <v>3516</v>
      </c>
      <c r="E300" s="170" t="s">
        <v>3517</v>
      </c>
      <c r="F300" s="170" t="s">
        <v>3519</v>
      </c>
      <c r="G300" s="85"/>
      <c r="H300" s="85"/>
      <c r="I300" s="170" t="s">
        <v>330</v>
      </c>
      <c r="J300" s="106" t="s">
        <v>353</v>
      </c>
      <c r="M300" s="170" t="s">
        <v>332</v>
      </c>
      <c r="N300" s="184">
        <v>44257</v>
      </c>
      <c r="O300" s="184">
        <v>44257</v>
      </c>
      <c r="P300" s="184">
        <v>44215</v>
      </c>
      <c r="Q300" s="184">
        <v>44208</v>
      </c>
      <c r="R300" s="170" t="s">
        <v>333</v>
      </c>
      <c r="S300" s="85"/>
      <c r="U300" s="170" t="s">
        <v>413</v>
      </c>
      <c r="V300" s="398"/>
      <c r="X300" s="47" t="str">
        <f>VLOOKUP(E300,'CTO List'!B:C,2,0)</f>
        <v>20XY</v>
      </c>
      <c r="Y300" s="47" t="str">
        <f>VLOOKUP(D300,'Portfolio 2018'!A:B,2,0)</f>
        <v>X1 Yoga Gen 6</v>
      </c>
    </row>
    <row r="301" spans="1:25" ht="30">
      <c r="A301" s="204"/>
      <c r="B301" s="85"/>
      <c r="C301" s="347"/>
      <c r="D301" s="574" t="s">
        <v>3603</v>
      </c>
      <c r="E301" s="116" t="s">
        <v>3601</v>
      </c>
      <c r="F301" s="396" t="s">
        <v>3601</v>
      </c>
      <c r="G301" s="85"/>
      <c r="H301" s="85"/>
      <c r="I301" s="396" t="s">
        <v>359</v>
      </c>
      <c r="J301" s="544" t="s">
        <v>449</v>
      </c>
      <c r="M301" s="396" t="s">
        <v>332</v>
      </c>
      <c r="N301" s="410">
        <v>44259</v>
      </c>
      <c r="O301" s="410">
        <v>44273</v>
      </c>
      <c r="P301" s="410">
        <v>44217</v>
      </c>
      <c r="Q301" s="410">
        <f>P301-7</f>
        <v>44210</v>
      </c>
      <c r="R301" s="396" t="s">
        <v>333</v>
      </c>
      <c r="U301" s="52" t="s">
        <v>380</v>
      </c>
      <c r="V301" s="437" t="s">
        <v>552</v>
      </c>
      <c r="X301" s="47" t="str">
        <f>VLOOKUP(E301,'CTO List'!B:C,2,0)</f>
        <v>82MS</v>
      </c>
      <c r="Y301" s="47" t="str">
        <f>VLOOKUP(D301,'Portfolio 2018'!A:B,2,0)</f>
        <v>82MSCTO1WW</v>
      </c>
    </row>
    <row r="302" spans="1:25" ht="30">
      <c r="A302" s="204"/>
      <c r="B302" s="85"/>
      <c r="C302" s="116"/>
      <c r="D302" s="120" t="s">
        <v>3639</v>
      </c>
      <c r="E302" s="120" t="s">
        <v>3761</v>
      </c>
      <c r="F302" s="120" t="s">
        <v>3761</v>
      </c>
      <c r="G302" s="52" t="s">
        <v>345</v>
      </c>
      <c r="H302" s="52" t="s">
        <v>346</v>
      </c>
      <c r="I302" s="170" t="s">
        <v>347</v>
      </c>
      <c r="J302" s="170" t="s">
        <v>964</v>
      </c>
      <c r="K302" s="85" t="s">
        <v>2831</v>
      </c>
      <c r="L302" s="85" t="s">
        <v>2832</v>
      </c>
      <c r="M302" s="170" t="s">
        <v>332</v>
      </c>
      <c r="N302" s="124">
        <v>44277</v>
      </c>
      <c r="O302" s="124">
        <v>44277</v>
      </c>
      <c r="P302" s="124">
        <v>44235</v>
      </c>
      <c r="Q302" s="124">
        <v>44228</v>
      </c>
      <c r="R302" s="170" t="s">
        <v>333</v>
      </c>
      <c r="S302" s="210" t="s">
        <v>552</v>
      </c>
      <c r="U302" s="52" t="s">
        <v>354</v>
      </c>
      <c r="V302" s="398"/>
      <c r="X302" s="47" t="str">
        <f>VLOOKUP(E302,'CTO List'!B:C,2,0)</f>
        <v>21A2</v>
      </c>
      <c r="Y302" s="47" t="str">
        <f>VLOOKUP(D302,'Portfolio 2018'!A:B,2,0)</f>
        <v>20A2CTO1WW</v>
      </c>
    </row>
    <row r="303" spans="1:25" ht="30">
      <c r="A303" s="204"/>
      <c r="B303" s="85"/>
      <c r="C303" s="116"/>
      <c r="D303" s="322" t="s">
        <v>3526</v>
      </c>
      <c r="E303" s="322" t="s">
        <v>3527</v>
      </c>
      <c r="F303" s="322" t="s">
        <v>3528</v>
      </c>
      <c r="G303" s="170" t="s">
        <v>328</v>
      </c>
      <c r="H303" s="170" t="s">
        <v>329</v>
      </c>
      <c r="I303" s="379" t="s">
        <v>330</v>
      </c>
      <c r="J303" s="52" t="s">
        <v>390</v>
      </c>
      <c r="K303" s="184"/>
      <c r="L303" s="184"/>
      <c r="M303" s="322" t="s">
        <v>332</v>
      </c>
      <c r="N303" s="520">
        <v>44277</v>
      </c>
      <c r="O303" s="522" t="s">
        <v>3533</v>
      </c>
      <c r="P303" s="522" t="s">
        <v>3534</v>
      </c>
      <c r="Q303" s="522" t="s">
        <v>3535</v>
      </c>
      <c r="R303" s="122" t="s">
        <v>333</v>
      </c>
      <c r="S303" s="45"/>
      <c r="T303" s="45"/>
      <c r="U303" s="52" t="s">
        <v>334</v>
      </c>
      <c r="V303" s="122"/>
      <c r="W303" s="47"/>
      <c r="X303" s="47" t="str">
        <f>VLOOKUP(E303,'CTO List'!B:C,2,0)</f>
        <v> 20WM</v>
      </c>
      <c r="Y303" s="47" t="str">
        <f>VLOOKUP(D303,'Portfolio 2018'!A:B,2,0)</f>
        <v> T14s Gen 2</v>
      </c>
    </row>
    <row r="304" spans="1:25" ht="30">
      <c r="A304" s="204"/>
      <c r="B304" s="85"/>
      <c r="C304" s="116"/>
      <c r="D304" s="170" t="s">
        <v>3529</v>
      </c>
      <c r="E304" s="170" t="s">
        <v>3530</v>
      </c>
      <c r="F304" s="170" t="s">
        <v>3531</v>
      </c>
      <c r="G304" s="170" t="s">
        <v>328</v>
      </c>
      <c r="H304" s="170" t="s">
        <v>329</v>
      </c>
      <c r="I304" s="170" t="s">
        <v>330</v>
      </c>
      <c r="J304" s="52" t="s">
        <v>390</v>
      </c>
      <c r="K304" s="106"/>
      <c r="L304" s="106"/>
      <c r="M304" s="170" t="s">
        <v>332</v>
      </c>
      <c r="N304" s="124">
        <v>44277</v>
      </c>
      <c r="O304" s="339" t="s">
        <v>3533</v>
      </c>
      <c r="P304" s="339" t="s">
        <v>3534</v>
      </c>
      <c r="Q304" s="339" t="s">
        <v>3535</v>
      </c>
      <c r="R304" s="170" t="s">
        <v>333</v>
      </c>
      <c r="S304" s="85"/>
      <c r="U304" s="52" t="s">
        <v>350</v>
      </c>
      <c r="X304" s="47" t="str">
        <f>VLOOKUP(E304,'CTO List'!B:C,2,0)</f>
        <v> 20WK</v>
      </c>
      <c r="Y304" s="47" t="str">
        <f>VLOOKUP(D304,'Portfolio 2018'!A:B,2,0)</f>
        <v> X13 Gen 2</v>
      </c>
    </row>
    <row r="305" spans="1:25" ht="30">
      <c r="A305" s="204"/>
      <c r="B305" s="85" t="s">
        <v>3640</v>
      </c>
      <c r="C305" s="116"/>
      <c r="D305" s="279" t="s">
        <v>3555</v>
      </c>
      <c r="E305" s="170" t="s">
        <v>3557</v>
      </c>
      <c r="F305" s="170" t="s">
        <v>3557</v>
      </c>
      <c r="G305" s="170" t="s">
        <v>357</v>
      </c>
      <c r="H305" s="170" t="s">
        <v>358</v>
      </c>
      <c r="I305" s="170" t="s">
        <v>359</v>
      </c>
      <c r="J305" s="170" t="s">
        <v>462</v>
      </c>
      <c r="K305" s="106"/>
      <c r="L305" s="106"/>
      <c r="M305" s="170" t="s">
        <v>332</v>
      </c>
      <c r="N305" s="379">
        <v>44277</v>
      </c>
      <c r="O305" s="184">
        <v>44291</v>
      </c>
      <c r="P305" s="184">
        <v>44235</v>
      </c>
      <c r="Q305" s="184">
        <f>P305-7</f>
        <v>44228</v>
      </c>
      <c r="R305" s="170" t="s">
        <v>333</v>
      </c>
      <c r="U305" s="52" t="s">
        <v>391</v>
      </c>
      <c r="V305" s="72" t="s">
        <v>552</v>
      </c>
      <c r="X305" s="47" t="str">
        <f>VLOOKUP(E305,'CTO List'!B:C,2,0)</f>
        <v>82L5</v>
      </c>
      <c r="Y305" s="47" t="str">
        <f>VLOOKUP(D305,'Portfolio 2018'!A:B,2,0)</f>
        <v>82L5CTO1WW</v>
      </c>
    </row>
    <row r="306" spans="1:25" ht="30">
      <c r="A306" s="204"/>
      <c r="B306" s="85" t="s">
        <v>3640</v>
      </c>
      <c r="C306" s="116"/>
      <c r="D306" s="279" t="s">
        <v>3556</v>
      </c>
      <c r="E306" s="170" t="s">
        <v>3559</v>
      </c>
      <c r="F306" s="170" t="s">
        <v>3559</v>
      </c>
      <c r="G306" s="170" t="s">
        <v>357</v>
      </c>
      <c r="H306" s="170" t="s">
        <v>358</v>
      </c>
      <c r="I306" s="170" t="s">
        <v>359</v>
      </c>
      <c r="J306" s="170" t="s">
        <v>462</v>
      </c>
      <c r="M306" s="52" t="s">
        <v>332</v>
      </c>
      <c r="N306" s="184">
        <v>44277</v>
      </c>
      <c r="O306" s="184">
        <v>44291</v>
      </c>
      <c r="P306" s="46">
        <v>44235</v>
      </c>
      <c r="Q306" s="46">
        <f>P306-7</f>
        <v>44228</v>
      </c>
      <c r="R306" s="52" t="s">
        <v>333</v>
      </c>
      <c r="U306" s="52" t="s">
        <v>391</v>
      </c>
      <c r="V306" s="72" t="s">
        <v>552</v>
      </c>
      <c r="X306" s="47" t="str">
        <f>VLOOKUP(E306,'CTO List'!B:C,2,0)</f>
        <v>82L6</v>
      </c>
      <c r="Y306" s="47" t="str">
        <f>VLOOKUP(D306,'Portfolio 2018'!A:B,2,0)</f>
        <v>82L6CTO1WW</v>
      </c>
    </row>
    <row r="307" spans="1:25" ht="30">
      <c r="A307" s="204"/>
      <c r="C307" s="116"/>
      <c r="D307" s="106" t="s">
        <v>3642</v>
      </c>
      <c r="E307" s="120" t="s">
        <v>3762</v>
      </c>
      <c r="F307" s="120" t="s">
        <v>3762</v>
      </c>
      <c r="G307" s="106"/>
      <c r="H307" s="106"/>
      <c r="I307" s="170" t="s">
        <v>347</v>
      </c>
      <c r="J307" s="170" t="s">
        <v>964</v>
      </c>
      <c r="K307" s="85" t="s">
        <v>2834</v>
      </c>
      <c r="L307" s="85" t="s">
        <v>2832</v>
      </c>
      <c r="M307" s="52" t="s">
        <v>332</v>
      </c>
      <c r="N307" s="210">
        <v>44277</v>
      </c>
      <c r="O307" s="210">
        <v>44277</v>
      </c>
      <c r="P307" s="210">
        <v>44235</v>
      </c>
      <c r="Q307" s="210">
        <f>P307-7</f>
        <v>44228</v>
      </c>
      <c r="R307" s="52" t="s">
        <v>333</v>
      </c>
      <c r="U307" s="52" t="s">
        <v>354</v>
      </c>
      <c r="X307" s="47" t="str">
        <f>VLOOKUP(E307,'CTO List'!B:C,2,0)</f>
        <v>21A4</v>
      </c>
      <c r="Y307" s="47" t="str">
        <f>VLOOKUP(D307,'Portfolio 2018'!A:B,2,0)</f>
        <v>20A4CTO1WW</v>
      </c>
    </row>
    <row r="308" spans="1:25" ht="30">
      <c r="A308" s="204"/>
      <c r="C308" s="116"/>
      <c r="D308" s="106" t="s">
        <v>3641</v>
      </c>
      <c r="E308" s="106" t="s">
        <v>3387</v>
      </c>
      <c r="F308" s="106" t="s">
        <v>3387</v>
      </c>
      <c r="G308" s="106"/>
      <c r="H308" s="106"/>
      <c r="I308" s="170" t="s">
        <v>347</v>
      </c>
      <c r="J308" s="170" t="s">
        <v>970</v>
      </c>
      <c r="K308" s="85" t="s">
        <v>3644</v>
      </c>
      <c r="L308" s="85" t="s">
        <v>2827</v>
      </c>
      <c r="M308" s="52" t="s">
        <v>332</v>
      </c>
      <c r="N308" s="210">
        <v>44277</v>
      </c>
      <c r="O308" s="210">
        <v>44277</v>
      </c>
      <c r="P308" s="210">
        <v>44235</v>
      </c>
      <c r="Q308" s="210">
        <v>44228</v>
      </c>
      <c r="R308" s="52" t="s">
        <v>333</v>
      </c>
      <c r="S308" s="210" t="s">
        <v>552</v>
      </c>
      <c r="U308" s="52" t="s">
        <v>380</v>
      </c>
      <c r="X308" s="47" t="str">
        <f>VLOOKUP(E308,'CTO List'!B:C,2,0)</f>
        <v>20YA</v>
      </c>
      <c r="Y308" s="47" t="e">
        <f>VLOOKUP(D308,'Portfolio 2018'!A:B,2,0)</f>
        <v>#N/A</v>
      </c>
    </row>
    <row r="309" spans="1:25" ht="30">
      <c r="A309" s="204"/>
      <c r="B309" s="85" t="s">
        <v>2035</v>
      </c>
      <c r="C309" s="116"/>
      <c r="D309" s="334" t="s">
        <v>2763</v>
      </c>
      <c r="E309" s="106" t="s">
        <v>2764</v>
      </c>
      <c r="F309" s="106" t="s">
        <v>2765</v>
      </c>
      <c r="G309" s="170" t="s">
        <v>328</v>
      </c>
      <c r="H309" s="170" t="s">
        <v>329</v>
      </c>
      <c r="I309" s="170" t="s">
        <v>330</v>
      </c>
      <c r="J309" s="170" t="s">
        <v>399</v>
      </c>
      <c r="M309" s="52" t="s">
        <v>332</v>
      </c>
      <c r="N309" s="184">
        <v>44278</v>
      </c>
      <c r="O309" s="184">
        <v>44278</v>
      </c>
      <c r="P309" s="46">
        <v>44236</v>
      </c>
      <c r="Q309" s="46">
        <v>44229</v>
      </c>
      <c r="R309" s="52" t="s">
        <v>333</v>
      </c>
      <c r="U309" s="52" t="s">
        <v>361</v>
      </c>
      <c r="V309" s="72">
        <v>44926</v>
      </c>
      <c r="W309" s="44" t="s">
        <v>1016</v>
      </c>
      <c r="X309" s="47" t="str">
        <f>VLOOKUP(E309,'CTO List'!B:C,2,0)</f>
        <v>20W8</v>
      </c>
      <c r="Y309" s="47" t="str">
        <f>VLOOKUP(D309,'Portfolio 2018'!A:B,2,0)</f>
        <v>X13 Yoga G2</v>
      </c>
    </row>
    <row r="310" spans="1:25" ht="30">
      <c r="A310" s="204"/>
      <c r="B310" s="85" t="s">
        <v>3640</v>
      </c>
      <c r="C310" s="116"/>
      <c r="D310" s="279" t="s">
        <v>3664</v>
      </c>
      <c r="E310" s="170" t="s">
        <v>3558</v>
      </c>
      <c r="F310" s="170" t="s">
        <v>3558</v>
      </c>
      <c r="G310" s="170" t="s">
        <v>357</v>
      </c>
      <c r="H310" s="170" t="s">
        <v>358</v>
      </c>
      <c r="I310" s="170" t="s">
        <v>359</v>
      </c>
      <c r="J310" s="170" t="s">
        <v>462</v>
      </c>
      <c r="M310" s="52" t="s">
        <v>332</v>
      </c>
      <c r="N310" s="184">
        <v>44281</v>
      </c>
      <c r="O310" s="184">
        <v>44295</v>
      </c>
      <c r="P310" s="46">
        <v>44239</v>
      </c>
      <c r="Q310" s="46">
        <f t="shared" ref="Q310:Q317" si="4">P310-7</f>
        <v>44232</v>
      </c>
      <c r="R310" s="52" t="s">
        <v>333</v>
      </c>
      <c r="U310" s="52" t="s">
        <v>361</v>
      </c>
      <c r="V310" s="72" t="s">
        <v>552</v>
      </c>
      <c r="X310" s="47" t="str">
        <f>VLOOKUP(E310,'CTO List'!B:C,2,0)</f>
        <v>82L9</v>
      </c>
      <c r="Y310" s="47" t="str">
        <f>VLOOKUP(D310,'Portfolio 2018'!A:B,2,0)</f>
        <v>82L9CTO1WW</v>
      </c>
    </row>
    <row r="311" spans="1:25" ht="30">
      <c r="A311" s="204"/>
      <c r="B311" s="18" t="s">
        <v>317</v>
      </c>
      <c r="C311" s="116"/>
      <c r="D311" s="291" t="s">
        <v>3653</v>
      </c>
      <c r="E311" s="52" t="s">
        <v>3654</v>
      </c>
      <c r="F311" s="52" t="s">
        <v>3654</v>
      </c>
      <c r="G311" s="85"/>
      <c r="H311" s="85"/>
      <c r="I311" s="52" t="s">
        <v>359</v>
      </c>
      <c r="J311" s="61" t="s">
        <v>462</v>
      </c>
      <c r="K311" s="85" t="s">
        <v>2896</v>
      </c>
      <c r="M311" s="52" t="s">
        <v>332</v>
      </c>
      <c r="N311" s="46">
        <v>44284</v>
      </c>
      <c r="O311" s="184">
        <f>N311+14</f>
        <v>44298</v>
      </c>
      <c r="P311" s="46">
        <v>44232</v>
      </c>
      <c r="Q311" s="108">
        <f t="shared" si="4"/>
        <v>44225</v>
      </c>
      <c r="R311" s="109" t="s">
        <v>333</v>
      </c>
      <c r="U311" s="52" t="s">
        <v>354</v>
      </c>
      <c r="X311" s="47" t="str">
        <f>VLOOKUP(E311,'CTO List'!B:C,2,0)</f>
        <v>82LN</v>
      </c>
      <c r="Y311" s="47" t="str">
        <f>VLOOKUP(D311,'Portfolio 2018'!A:B,2,0)</f>
        <v>82LNCTO1WW</v>
      </c>
    </row>
    <row r="312" spans="1:25" ht="30">
      <c r="A312" s="204"/>
      <c r="B312" s="85" t="s">
        <v>2105</v>
      </c>
      <c r="C312" s="116"/>
      <c r="D312" s="279" t="s">
        <v>3094</v>
      </c>
      <c r="E312" s="52" t="s">
        <v>3110</v>
      </c>
      <c r="F312" s="52" t="s">
        <v>3110</v>
      </c>
      <c r="G312" s="52" t="s">
        <v>357</v>
      </c>
      <c r="H312" s="52" t="s">
        <v>358</v>
      </c>
      <c r="I312" s="52" t="s">
        <v>359</v>
      </c>
      <c r="J312" s="52" t="s">
        <v>1085</v>
      </c>
      <c r="M312" s="52" t="s">
        <v>332</v>
      </c>
      <c r="N312" s="46">
        <v>44316</v>
      </c>
      <c r="O312" s="184">
        <v>44330</v>
      </c>
      <c r="P312" s="46">
        <v>44274</v>
      </c>
      <c r="Q312" s="108">
        <f t="shared" si="4"/>
        <v>44267</v>
      </c>
      <c r="R312" s="109" t="s">
        <v>1086</v>
      </c>
      <c r="S312" s="85"/>
      <c r="U312" s="52" t="s">
        <v>380</v>
      </c>
      <c r="V312" s="72" t="s">
        <v>552</v>
      </c>
      <c r="X312" s="47" t="str">
        <f>VLOOKUP(E312,'CTO List'!B:C,2,0)</f>
        <v>82K8</v>
      </c>
      <c r="Y312" s="47" t="str">
        <f>VLOOKUP(D312,'Portfolio 2018'!A:B,2,0)</f>
        <v>82K8CTO1WW</v>
      </c>
    </row>
    <row r="313" spans="1:25" ht="30">
      <c r="A313" s="204"/>
      <c r="B313" s="85" t="s">
        <v>2105</v>
      </c>
      <c r="C313" s="116"/>
      <c r="D313" s="61" t="s">
        <v>3095</v>
      </c>
      <c r="E313" s="170" t="s">
        <v>3111</v>
      </c>
      <c r="F313" s="170" t="s">
        <v>3111</v>
      </c>
      <c r="G313" s="170" t="s">
        <v>357</v>
      </c>
      <c r="H313" s="170" t="s">
        <v>358</v>
      </c>
      <c r="I313" s="170" t="s">
        <v>359</v>
      </c>
      <c r="J313" s="170" t="s">
        <v>455</v>
      </c>
      <c r="M313" s="52" t="s">
        <v>332</v>
      </c>
      <c r="N313" s="46">
        <v>44316</v>
      </c>
      <c r="O313" s="184">
        <v>44330</v>
      </c>
      <c r="P313" s="46">
        <v>44274</v>
      </c>
      <c r="Q313" s="46">
        <f t="shared" si="4"/>
        <v>44267</v>
      </c>
      <c r="R313" s="66" t="s">
        <v>1086</v>
      </c>
      <c r="U313" s="52" t="s">
        <v>350</v>
      </c>
      <c r="V313" s="72" t="s">
        <v>552</v>
      </c>
      <c r="X313" s="47" t="str">
        <f>VLOOKUP(E313,'CTO List'!B:C,2,0)</f>
        <v>82JW</v>
      </c>
      <c r="Y313" s="47" t="str">
        <f>VLOOKUP(D313,'Portfolio 2018'!A:B,2,0)</f>
        <v>82JWCTO1WW</v>
      </c>
    </row>
    <row r="314" spans="1:25" ht="30">
      <c r="A314" s="204"/>
      <c r="B314" s="85" t="s">
        <v>2105</v>
      </c>
      <c r="C314" s="116"/>
      <c r="D314" s="61" t="s">
        <v>3097</v>
      </c>
      <c r="E314" s="170" t="s">
        <v>3113</v>
      </c>
      <c r="F314" s="170" t="s">
        <v>3113</v>
      </c>
      <c r="G314" s="170" t="s">
        <v>357</v>
      </c>
      <c r="H314" s="170" t="s">
        <v>358</v>
      </c>
      <c r="I314" s="170" t="s">
        <v>359</v>
      </c>
      <c r="J314" s="170" t="s">
        <v>455</v>
      </c>
      <c r="M314" s="52" t="s">
        <v>332</v>
      </c>
      <c r="N314" s="46">
        <v>44316</v>
      </c>
      <c r="O314" s="184">
        <v>44330</v>
      </c>
      <c r="P314" s="46">
        <v>44274</v>
      </c>
      <c r="Q314" s="46">
        <f t="shared" si="4"/>
        <v>44267</v>
      </c>
      <c r="R314" s="66" t="s">
        <v>1086</v>
      </c>
      <c r="U314" s="52" t="s">
        <v>391</v>
      </c>
      <c r="V314" s="72" t="s">
        <v>552</v>
      </c>
      <c r="X314" s="47" t="str">
        <f>VLOOKUP(E314,'CTO List'!B:C,2,0)</f>
        <v>82K0</v>
      </c>
      <c r="Y314" s="47" t="str">
        <f>VLOOKUP(D314,'Portfolio 2018'!A:B,2,0)</f>
        <v>82K0CTO1WW</v>
      </c>
    </row>
    <row r="315" spans="1:25" ht="30">
      <c r="A315" s="204"/>
      <c r="B315" s="85" t="s">
        <v>2105</v>
      </c>
      <c r="C315" s="116"/>
      <c r="D315" s="61" t="s">
        <v>3663</v>
      </c>
      <c r="E315" s="52" t="s">
        <v>3119</v>
      </c>
      <c r="F315" s="52" t="s">
        <v>3119</v>
      </c>
      <c r="G315" s="170" t="s">
        <v>357</v>
      </c>
      <c r="H315" s="52" t="s">
        <v>358</v>
      </c>
      <c r="I315" s="170" t="s">
        <v>359</v>
      </c>
      <c r="J315" s="373" t="s">
        <v>455</v>
      </c>
      <c r="M315" s="52" t="s">
        <v>332</v>
      </c>
      <c r="N315" s="46">
        <v>44316</v>
      </c>
      <c r="O315" s="184">
        <v>44330</v>
      </c>
      <c r="P315" s="46">
        <v>44274</v>
      </c>
      <c r="Q315" s="108">
        <f t="shared" si="4"/>
        <v>44267</v>
      </c>
      <c r="R315" s="66" t="s">
        <v>1086</v>
      </c>
      <c r="U315" s="52" t="s">
        <v>361</v>
      </c>
      <c r="V315" s="72" t="s">
        <v>552</v>
      </c>
      <c r="X315" s="47" t="str">
        <f>VLOOKUP(E315,'CTO List'!B:C,2,0)</f>
        <v>82JS</v>
      </c>
      <c r="Y315" s="47" t="str">
        <f>VLOOKUP(D315,'Portfolio 2018'!A:B,2,0)</f>
        <v>82JSCTO1WW</v>
      </c>
    </row>
    <row r="316" spans="1:25" ht="30">
      <c r="A316" s="204"/>
      <c r="B316" s="18" t="s">
        <v>2035</v>
      </c>
      <c r="C316" s="47"/>
      <c r="D316" s="61" t="s">
        <v>3374</v>
      </c>
      <c r="E316" s="61" t="s">
        <v>3377</v>
      </c>
      <c r="F316" s="61" t="s">
        <v>3377</v>
      </c>
      <c r="G316" s="52" t="s">
        <v>345</v>
      </c>
      <c r="H316" s="52" t="s">
        <v>346</v>
      </c>
      <c r="I316" s="61" t="s">
        <v>359</v>
      </c>
      <c r="J316" s="61" t="s">
        <v>559</v>
      </c>
      <c r="K316" s="279"/>
      <c r="L316" s="61"/>
      <c r="M316" s="61" t="s">
        <v>332</v>
      </c>
      <c r="N316" s="46">
        <v>44305</v>
      </c>
      <c r="O316" s="46" t="s">
        <v>956</v>
      </c>
      <c r="P316" s="46">
        <v>44263</v>
      </c>
      <c r="Q316" s="108">
        <f t="shared" si="4"/>
        <v>44256</v>
      </c>
      <c r="R316" s="279" t="s">
        <v>1037</v>
      </c>
      <c r="U316" s="52" t="s">
        <v>552</v>
      </c>
      <c r="V316" s="85" t="s">
        <v>552</v>
      </c>
      <c r="X316" s="47" t="e">
        <f>VLOOKUP(E316,'CTO List'!B:C,2,0)</f>
        <v>#N/A</v>
      </c>
      <c r="Y316" s="47" t="str">
        <f>VLOOKUP(D316,'Portfolio 2018'!A:B,2,0)</f>
        <v>82KNCTO1WW</v>
      </c>
    </row>
    <row r="317" spans="1:25" ht="30">
      <c r="A317" s="204"/>
      <c r="B317" s="18" t="s">
        <v>2035</v>
      </c>
      <c r="C317" s="116"/>
      <c r="D317" s="61" t="s">
        <v>3376</v>
      </c>
      <c r="E317" s="61" t="s">
        <v>3379</v>
      </c>
      <c r="F317" s="61" t="s">
        <v>3379</v>
      </c>
      <c r="G317" s="52" t="s">
        <v>345</v>
      </c>
      <c r="H317" s="52" t="s">
        <v>346</v>
      </c>
      <c r="I317" s="61" t="s">
        <v>359</v>
      </c>
      <c r="J317" s="61" t="s">
        <v>559</v>
      </c>
      <c r="K317" s="61"/>
      <c r="L317" s="61"/>
      <c r="M317" s="61" t="s">
        <v>332</v>
      </c>
      <c r="N317" s="46">
        <v>44305</v>
      </c>
      <c r="O317" s="46" t="s">
        <v>956</v>
      </c>
      <c r="P317" s="46">
        <v>44263</v>
      </c>
      <c r="Q317" s="108">
        <f t="shared" si="4"/>
        <v>44256</v>
      </c>
      <c r="R317" s="61" t="s">
        <v>1037</v>
      </c>
      <c r="S317" s="85"/>
      <c r="U317" s="170" t="s">
        <v>552</v>
      </c>
      <c r="V317" s="85" t="s">
        <v>552</v>
      </c>
      <c r="X317" s="47" t="e">
        <f>VLOOKUP(E317,'CTO List'!B:C,2,0)</f>
        <v>#N/A</v>
      </c>
      <c r="Y317" s="47" t="str">
        <f>VLOOKUP(D317,'Portfolio 2018'!A:B,2,0)</f>
        <v>82KMCTO1WW</v>
      </c>
    </row>
    <row r="318" spans="1:25" ht="60">
      <c r="A318" s="499" t="s">
        <v>1001</v>
      </c>
      <c r="B318" s="18" t="s">
        <v>319</v>
      </c>
      <c r="C318" s="116"/>
      <c r="D318" s="85" t="s">
        <v>3463</v>
      </c>
      <c r="E318" s="85" t="s">
        <v>3464</v>
      </c>
      <c r="F318" s="85" t="s">
        <v>3468</v>
      </c>
      <c r="G318" s="52" t="s">
        <v>373</v>
      </c>
      <c r="H318" s="52" t="s">
        <v>329</v>
      </c>
      <c r="I318" s="52" t="s">
        <v>347</v>
      </c>
      <c r="J318" s="52" t="s">
        <v>1143</v>
      </c>
      <c r="M318" s="52" t="s">
        <v>332</v>
      </c>
      <c r="N318" s="70">
        <v>44327</v>
      </c>
      <c r="O318" s="70">
        <v>44327</v>
      </c>
      <c r="P318" s="93">
        <v>44287</v>
      </c>
      <c r="Q318" s="93">
        <v>44280</v>
      </c>
      <c r="R318" s="109" t="s">
        <v>333</v>
      </c>
      <c r="U318" s="52" t="s">
        <v>552</v>
      </c>
      <c r="V318" s="23">
        <v>44926</v>
      </c>
      <c r="X318" s="47" t="e">
        <f>VLOOKUP(E318,'CTO List'!B:C,2,0)</f>
        <v>#N/A</v>
      </c>
      <c r="Y318" s="47" t="str">
        <f>VLOOKUP(D318,'Portfolio 2018'!A:B,2,0)</f>
        <v>E14 AMD G3</v>
      </c>
    </row>
    <row r="319" spans="1:25" ht="60">
      <c r="A319" s="499" t="s">
        <v>1001</v>
      </c>
      <c r="B319" s="85" t="s">
        <v>319</v>
      </c>
      <c r="C319" s="116"/>
      <c r="D319" s="106" t="s">
        <v>3465</v>
      </c>
      <c r="E319" s="85" t="s">
        <v>3466</v>
      </c>
      <c r="F319" s="85" t="s">
        <v>3469</v>
      </c>
      <c r="G319" s="52" t="s">
        <v>373</v>
      </c>
      <c r="H319" s="52" t="s">
        <v>329</v>
      </c>
      <c r="I319" s="52" t="s">
        <v>347</v>
      </c>
      <c r="J319" s="52" t="s">
        <v>1143</v>
      </c>
      <c r="K319" s="106"/>
      <c r="M319" s="52" t="s">
        <v>332</v>
      </c>
      <c r="N319" s="70">
        <v>44327</v>
      </c>
      <c r="O319" s="70">
        <v>44327</v>
      </c>
      <c r="P319" s="93">
        <v>44287</v>
      </c>
      <c r="Q319" s="93">
        <v>44280</v>
      </c>
      <c r="R319" s="170" t="s">
        <v>333</v>
      </c>
      <c r="S319" s="85"/>
      <c r="U319" s="52" t="s">
        <v>552</v>
      </c>
      <c r="V319" s="23">
        <v>44926</v>
      </c>
      <c r="X319" s="47" t="e">
        <f>VLOOKUP(E319,'CTO List'!B:C,2,0)</f>
        <v>#N/A</v>
      </c>
      <c r="Y319" s="47" t="str">
        <f>VLOOKUP(D319,'Portfolio 2018'!A:B,2,0)</f>
        <v>E15 AMD G3</v>
      </c>
    </row>
    <row r="320" spans="1:25" ht="30">
      <c r="A320" s="204"/>
      <c r="B320" s="18" t="s">
        <v>2105</v>
      </c>
      <c r="C320" s="116"/>
      <c r="D320" s="279" t="s">
        <v>3149</v>
      </c>
      <c r="E320" s="52" t="s">
        <v>3158</v>
      </c>
      <c r="F320" s="52" t="s">
        <v>3158</v>
      </c>
      <c r="G320" s="52" t="s">
        <v>357</v>
      </c>
      <c r="H320" s="52" t="s">
        <v>358</v>
      </c>
      <c r="I320" s="52" t="s">
        <v>359</v>
      </c>
      <c r="J320" s="52" t="s">
        <v>446</v>
      </c>
      <c r="K320" s="106"/>
      <c r="M320" s="52" t="s">
        <v>332</v>
      </c>
      <c r="N320" s="46">
        <v>44314</v>
      </c>
      <c r="O320" s="46">
        <v>44328</v>
      </c>
      <c r="P320" s="46">
        <v>44272</v>
      </c>
      <c r="Q320" s="108">
        <f t="shared" ref="Q320:Q328" si="5">P320-7</f>
        <v>44265</v>
      </c>
      <c r="R320" s="279" t="s">
        <v>1086</v>
      </c>
      <c r="U320" s="52" t="s">
        <v>354</v>
      </c>
      <c r="V320" s="72" t="s">
        <v>552</v>
      </c>
      <c r="X320" s="47" t="str">
        <f>VLOOKUP(E320,'CTO List'!B:C,2,0)</f>
        <v>82KQ</v>
      </c>
      <c r="Y320" s="47" t="str">
        <f>VLOOKUP(D320,'Portfolio 2018'!A:B,2,0)</f>
        <v>82KQCTO1WW</v>
      </c>
    </row>
    <row r="321" spans="1:16350" ht="30">
      <c r="A321" s="204"/>
      <c r="B321" s="85" t="s">
        <v>2105</v>
      </c>
      <c r="C321" s="116"/>
      <c r="D321" s="279" t="s">
        <v>3151</v>
      </c>
      <c r="E321" s="52" t="s">
        <v>3160</v>
      </c>
      <c r="F321" s="52" t="s">
        <v>3160</v>
      </c>
      <c r="G321" s="52" t="s">
        <v>357</v>
      </c>
      <c r="H321" s="52" t="s">
        <v>358</v>
      </c>
      <c r="I321" s="52" t="s">
        <v>359</v>
      </c>
      <c r="J321" s="52" t="s">
        <v>446</v>
      </c>
      <c r="K321" s="106"/>
      <c r="M321" s="52" t="s">
        <v>332</v>
      </c>
      <c r="N321" s="46">
        <v>44314</v>
      </c>
      <c r="O321" s="46">
        <v>44328</v>
      </c>
      <c r="P321" s="46">
        <v>44272</v>
      </c>
      <c r="Q321" s="108">
        <f t="shared" si="5"/>
        <v>44265</v>
      </c>
      <c r="R321" s="279" t="s">
        <v>1086</v>
      </c>
      <c r="S321" s="85"/>
      <c r="U321" s="52" t="s">
        <v>354</v>
      </c>
      <c r="V321" s="72" t="s">
        <v>552</v>
      </c>
      <c r="X321" s="47" t="str">
        <f>VLOOKUP(E321,'CTO List'!B:C,2,0)</f>
        <v>82KR</v>
      </c>
      <c r="Y321" s="47" t="str">
        <f>VLOOKUP(D321,'Portfolio 2018'!A:B,2,0)</f>
        <v>82KRCTO1WW</v>
      </c>
    </row>
    <row r="322" spans="1:16350" ht="30">
      <c r="A322" s="204"/>
      <c r="C322" s="344"/>
      <c r="D322" s="85" t="s">
        <v>3643</v>
      </c>
      <c r="E322" s="85" t="s">
        <v>3659</v>
      </c>
      <c r="F322" s="85" t="s">
        <v>3659</v>
      </c>
      <c r="G322" s="85"/>
      <c r="H322" s="85"/>
      <c r="I322" s="52" t="s">
        <v>347</v>
      </c>
      <c r="J322" s="52" t="s">
        <v>970</v>
      </c>
      <c r="K322" s="85" t="s">
        <v>3645</v>
      </c>
      <c r="L322" s="85" t="s">
        <v>2827</v>
      </c>
      <c r="M322" s="52" t="s">
        <v>332</v>
      </c>
      <c r="N322" s="210">
        <v>44315</v>
      </c>
      <c r="O322" s="124">
        <v>44315</v>
      </c>
      <c r="P322" s="124">
        <v>43907</v>
      </c>
      <c r="Q322" s="124">
        <f t="shared" si="5"/>
        <v>43900</v>
      </c>
      <c r="R322" s="170" t="s">
        <v>333</v>
      </c>
      <c r="U322" s="46" t="s">
        <v>552</v>
      </c>
      <c r="X322" s="47" t="e">
        <f>VLOOKUP(E322,'CTO List'!B:C,2,0)</f>
        <v>#N/A</v>
      </c>
      <c r="Y322" s="47" t="str">
        <f>VLOOKUP(D322,'Portfolio 2018'!A:B,2,0)</f>
        <v>20WHCTO1WW</v>
      </c>
    </row>
    <row r="323" spans="1:16350" ht="30">
      <c r="A323" s="499" t="s">
        <v>1001</v>
      </c>
      <c r="B323" s="85" t="s">
        <v>2104</v>
      </c>
      <c r="C323" s="116"/>
      <c r="D323" s="61" t="s">
        <v>3165</v>
      </c>
      <c r="E323" s="52" t="s">
        <v>3115</v>
      </c>
      <c r="F323" s="52" t="s">
        <v>3115</v>
      </c>
      <c r="G323" s="52" t="s">
        <v>357</v>
      </c>
      <c r="H323" s="52" t="s">
        <v>358</v>
      </c>
      <c r="I323" s="52" t="s">
        <v>359</v>
      </c>
      <c r="J323" s="52" t="s">
        <v>455</v>
      </c>
      <c r="M323" s="52" t="s">
        <v>332</v>
      </c>
      <c r="N323" s="90">
        <v>44344</v>
      </c>
      <c r="O323" s="46" t="s">
        <v>552</v>
      </c>
      <c r="P323" s="46" t="s">
        <v>552</v>
      </c>
      <c r="Q323" s="46" t="e">
        <f t="shared" si="5"/>
        <v>#VALUE!</v>
      </c>
      <c r="R323" s="341" t="s">
        <v>1086</v>
      </c>
      <c r="S323" s="85"/>
      <c r="U323" s="52" t="s">
        <v>413</v>
      </c>
      <c r="V323" s="72" t="s">
        <v>552</v>
      </c>
      <c r="W323" s="44" t="s">
        <v>1016</v>
      </c>
      <c r="X323" s="47" t="str">
        <f>VLOOKUP(E323,'CTO List'!B:C,2,0)</f>
        <v>82JK</v>
      </c>
      <c r="Y323" s="47" t="str">
        <f>VLOOKUP(D323,'Portfolio 2018'!A:B,2,0)</f>
        <v>82JKCTO1WW</v>
      </c>
    </row>
    <row r="324" spans="1:16350" ht="30">
      <c r="A324" s="499" t="s">
        <v>1001</v>
      </c>
      <c r="B324" s="85" t="s">
        <v>2104</v>
      </c>
      <c r="C324" s="116"/>
      <c r="D324" s="61" t="s">
        <v>3166</v>
      </c>
      <c r="E324" s="52" t="s">
        <v>3116</v>
      </c>
      <c r="F324" s="52" t="s">
        <v>3116</v>
      </c>
      <c r="G324" s="52" t="s">
        <v>357</v>
      </c>
      <c r="H324" s="52" t="s">
        <v>358</v>
      </c>
      <c r="I324" s="52" t="s">
        <v>359</v>
      </c>
      <c r="J324" s="52" t="s">
        <v>455</v>
      </c>
      <c r="M324" s="109" t="s">
        <v>332</v>
      </c>
      <c r="N324" s="90">
        <v>44347</v>
      </c>
      <c r="O324" s="46" t="s">
        <v>552</v>
      </c>
      <c r="P324" s="46" t="s">
        <v>552</v>
      </c>
      <c r="Q324" s="46" t="e">
        <f t="shared" si="5"/>
        <v>#VALUE!</v>
      </c>
      <c r="R324" s="291" t="s">
        <v>1086</v>
      </c>
      <c r="S324" s="51"/>
      <c r="T324" s="530"/>
      <c r="U324" s="52" t="s">
        <v>354</v>
      </c>
      <c r="V324" s="405" t="s">
        <v>552</v>
      </c>
      <c r="W324" s="44" t="s">
        <v>1016</v>
      </c>
      <c r="X324" s="47" t="str">
        <f>VLOOKUP(E324,'CTO List'!B:C,2,0)</f>
        <v>82JH</v>
      </c>
      <c r="Y324" s="47" t="str">
        <f>VLOOKUP(D324,'Portfolio 2018'!A:B,2,0)</f>
        <v>82JHCTO1WW</v>
      </c>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c r="CA324" s="47"/>
      <c r="CB324" s="47"/>
      <c r="CC324" s="47"/>
      <c r="CD324" s="47"/>
      <c r="CE324" s="47"/>
      <c r="CF324" s="47"/>
      <c r="CG324" s="47"/>
      <c r="CH324" s="47"/>
      <c r="CI324" s="47"/>
      <c r="CJ324" s="47"/>
      <c r="CK324" s="47"/>
      <c r="CL324" s="47"/>
      <c r="CM324" s="47"/>
      <c r="CN324" s="47"/>
      <c r="CO324" s="47"/>
      <c r="CP324" s="47"/>
      <c r="CQ324" s="47"/>
      <c r="CR324" s="47"/>
      <c r="CS324" s="47"/>
      <c r="CT324" s="47"/>
      <c r="CU324" s="47"/>
      <c r="CV324" s="47"/>
      <c r="CW324" s="47"/>
      <c r="CX324" s="47"/>
      <c r="CY324" s="47"/>
      <c r="CZ324" s="47"/>
      <c r="DA324" s="47"/>
      <c r="DB324" s="47"/>
      <c r="DC324" s="47"/>
      <c r="DD324" s="47"/>
      <c r="DE324" s="47"/>
      <c r="DF324" s="47"/>
      <c r="DG324" s="47"/>
      <c r="DH324" s="47"/>
      <c r="DI324" s="47"/>
      <c r="DJ324" s="47"/>
      <c r="DK324" s="47"/>
      <c r="DL324" s="47"/>
      <c r="DM324" s="47"/>
      <c r="DN324" s="47"/>
      <c r="DO324" s="47"/>
      <c r="DP324" s="47"/>
      <c r="DQ324" s="47"/>
      <c r="DR324" s="47"/>
      <c r="DS324" s="47"/>
      <c r="DT324" s="47"/>
      <c r="DU324" s="47"/>
      <c r="DV324" s="47"/>
      <c r="DW324" s="47"/>
      <c r="DX324" s="47"/>
      <c r="DY324" s="47"/>
      <c r="DZ324" s="47"/>
      <c r="EA324" s="47"/>
      <c r="EB324" s="47"/>
      <c r="EC324" s="47"/>
      <c r="ED324" s="47"/>
      <c r="EE324" s="47"/>
      <c r="EF324" s="47"/>
      <c r="EG324" s="47"/>
      <c r="EH324" s="47"/>
      <c r="EI324" s="47"/>
      <c r="EJ324" s="47"/>
      <c r="EK324" s="47"/>
      <c r="EL324" s="47"/>
      <c r="EM324" s="47"/>
      <c r="EN324" s="47"/>
      <c r="EO324" s="47"/>
      <c r="EP324" s="47"/>
      <c r="EQ324" s="47"/>
      <c r="ER324" s="47"/>
      <c r="ES324" s="47"/>
      <c r="ET324" s="47"/>
      <c r="EU324" s="47"/>
      <c r="EV324" s="47"/>
      <c r="EW324" s="47"/>
      <c r="EX324" s="47"/>
      <c r="EY324" s="47"/>
      <c r="EZ324" s="47"/>
      <c r="FA324" s="47"/>
      <c r="FB324" s="47"/>
      <c r="FC324" s="47"/>
      <c r="FD324" s="47"/>
      <c r="FE324" s="47"/>
      <c r="FF324" s="47"/>
      <c r="FG324" s="47"/>
      <c r="FH324" s="47"/>
      <c r="FI324" s="47"/>
      <c r="FJ324" s="47"/>
      <c r="FK324" s="47"/>
      <c r="FL324" s="47"/>
      <c r="FM324" s="47"/>
      <c r="FN324" s="47"/>
      <c r="FO324" s="47"/>
      <c r="FP324" s="47"/>
      <c r="FQ324" s="47"/>
      <c r="FR324" s="47"/>
      <c r="FS324" s="47"/>
      <c r="FT324" s="47"/>
      <c r="FU324" s="47"/>
      <c r="FV324" s="47"/>
      <c r="FW324" s="47"/>
      <c r="FX324" s="47"/>
      <c r="FY324" s="47"/>
      <c r="FZ324" s="47"/>
      <c r="GA324" s="47"/>
      <c r="GB324" s="47"/>
      <c r="GC324" s="47"/>
      <c r="GD324" s="47"/>
      <c r="GE324" s="47"/>
      <c r="GF324" s="47"/>
      <c r="GG324" s="47"/>
      <c r="GH324" s="47"/>
      <c r="GI324" s="47"/>
      <c r="GJ324" s="47"/>
      <c r="GK324" s="47"/>
      <c r="GL324" s="47"/>
      <c r="GM324" s="47"/>
      <c r="GN324" s="47"/>
      <c r="GO324" s="47"/>
      <c r="GP324" s="47"/>
      <c r="GQ324" s="47"/>
      <c r="GR324" s="47"/>
      <c r="GS324" s="47"/>
      <c r="GT324" s="47"/>
      <c r="GU324" s="47"/>
      <c r="GV324" s="47"/>
      <c r="GW324" s="47"/>
      <c r="GX324" s="47"/>
      <c r="GY324" s="47"/>
      <c r="GZ324" s="47"/>
      <c r="HA324" s="47"/>
      <c r="HB324" s="47"/>
      <c r="HC324" s="47"/>
      <c r="HD324" s="47"/>
      <c r="HE324" s="47"/>
      <c r="HF324" s="47"/>
      <c r="HG324" s="47"/>
      <c r="HH324" s="47"/>
      <c r="HI324" s="47"/>
      <c r="HJ324" s="47"/>
      <c r="HK324" s="47"/>
      <c r="HL324" s="47"/>
      <c r="HM324" s="47"/>
      <c r="HN324" s="47"/>
      <c r="HO324" s="47"/>
      <c r="HP324" s="47"/>
      <c r="HQ324" s="47"/>
      <c r="HR324" s="47"/>
      <c r="HS324" s="47"/>
      <c r="HT324" s="47"/>
      <c r="HU324" s="47"/>
      <c r="HV324" s="47"/>
      <c r="HW324" s="47"/>
      <c r="HX324" s="47"/>
      <c r="HY324" s="47"/>
      <c r="HZ324" s="47"/>
      <c r="IA324" s="47"/>
      <c r="IB324" s="47"/>
      <c r="IC324" s="47"/>
      <c r="ID324" s="47"/>
      <c r="IE324" s="47"/>
      <c r="IF324" s="47"/>
      <c r="IG324" s="47"/>
      <c r="IH324" s="47"/>
      <c r="II324" s="47"/>
      <c r="IJ324" s="47"/>
      <c r="IK324" s="47"/>
      <c r="IL324" s="47"/>
      <c r="IM324" s="47"/>
      <c r="IN324" s="47"/>
      <c r="IO324" s="47"/>
      <c r="IP324" s="47"/>
      <c r="IQ324" s="47"/>
      <c r="IR324" s="47"/>
      <c r="IS324" s="47"/>
      <c r="IT324" s="47"/>
      <c r="IU324" s="47"/>
      <c r="IV324" s="47"/>
      <c r="IW324" s="47"/>
      <c r="IX324" s="47"/>
      <c r="IY324" s="47"/>
      <c r="IZ324" s="47"/>
      <c r="JA324" s="47"/>
      <c r="JB324" s="47"/>
      <c r="JC324" s="47"/>
      <c r="JD324" s="47"/>
      <c r="JE324" s="47"/>
      <c r="JF324" s="47"/>
      <c r="JG324" s="47"/>
      <c r="JH324" s="47"/>
      <c r="JI324" s="47"/>
      <c r="JJ324" s="47"/>
      <c r="JK324" s="47"/>
      <c r="JL324" s="47"/>
      <c r="JM324" s="47"/>
      <c r="JN324" s="47"/>
      <c r="JO324" s="47"/>
      <c r="JP324" s="47"/>
      <c r="JQ324" s="47"/>
      <c r="JR324" s="47"/>
      <c r="JS324" s="47"/>
      <c r="JT324" s="47"/>
      <c r="JU324" s="47"/>
      <c r="JV324" s="47"/>
      <c r="JW324" s="47"/>
      <c r="JX324" s="47"/>
      <c r="JY324" s="47"/>
      <c r="JZ324" s="47"/>
      <c r="KA324" s="47"/>
      <c r="KB324" s="47"/>
      <c r="KC324" s="47"/>
      <c r="KD324" s="47"/>
      <c r="KE324" s="47"/>
      <c r="KF324" s="47"/>
      <c r="KG324" s="47"/>
      <c r="KH324" s="47"/>
      <c r="KI324" s="47"/>
      <c r="KJ324" s="47"/>
      <c r="KK324" s="47"/>
      <c r="KL324" s="47"/>
      <c r="KM324" s="47"/>
      <c r="KN324" s="47"/>
      <c r="KO324" s="47"/>
      <c r="KP324" s="47"/>
      <c r="KQ324" s="47"/>
      <c r="KR324" s="47"/>
      <c r="KS324" s="47"/>
      <c r="KT324" s="47"/>
      <c r="KU324" s="47"/>
      <c r="KV324" s="47"/>
      <c r="KW324" s="47"/>
      <c r="KX324" s="47"/>
      <c r="KY324" s="47"/>
      <c r="KZ324" s="47"/>
      <c r="LA324" s="47"/>
      <c r="LB324" s="47"/>
      <c r="LC324" s="47"/>
      <c r="LD324" s="47"/>
      <c r="LE324" s="47"/>
      <c r="LF324" s="47"/>
      <c r="LG324" s="47"/>
      <c r="LH324" s="47"/>
      <c r="LI324" s="47"/>
      <c r="LJ324" s="47"/>
      <c r="LK324" s="47"/>
      <c r="LL324" s="47"/>
      <c r="LM324" s="47"/>
      <c r="LN324" s="47"/>
      <c r="LO324" s="47"/>
      <c r="LP324" s="47"/>
      <c r="LQ324" s="47"/>
      <c r="LR324" s="47"/>
      <c r="LS324" s="47"/>
      <c r="LT324" s="47"/>
      <c r="LU324" s="47"/>
      <c r="LV324" s="47"/>
      <c r="LW324" s="47"/>
      <c r="LX324" s="47"/>
      <c r="LY324" s="47"/>
      <c r="LZ324" s="47"/>
      <c r="MA324" s="47"/>
      <c r="MB324" s="47"/>
      <c r="MC324" s="47"/>
      <c r="MD324" s="47"/>
      <c r="ME324" s="47"/>
      <c r="MF324" s="47"/>
      <c r="MG324" s="47"/>
      <c r="MH324" s="47"/>
      <c r="MI324" s="47"/>
      <c r="MJ324" s="47"/>
      <c r="MK324" s="47"/>
      <c r="ML324" s="47"/>
      <c r="MM324" s="47"/>
      <c r="MN324" s="47"/>
      <c r="MO324" s="47"/>
      <c r="MP324" s="47"/>
      <c r="MQ324" s="47"/>
      <c r="MR324" s="47"/>
      <c r="MS324" s="47"/>
      <c r="MT324" s="47"/>
      <c r="MU324" s="47"/>
      <c r="MV324" s="47"/>
      <c r="MW324" s="47"/>
      <c r="MX324" s="47"/>
      <c r="MY324" s="47"/>
      <c r="MZ324" s="47"/>
      <c r="NA324" s="47"/>
      <c r="NB324" s="47"/>
      <c r="NC324" s="47"/>
      <c r="ND324" s="47"/>
      <c r="NE324" s="47"/>
      <c r="NF324" s="47"/>
      <c r="NG324" s="47"/>
      <c r="NH324" s="47"/>
      <c r="NI324" s="47"/>
      <c r="NJ324" s="47"/>
      <c r="NK324" s="47"/>
      <c r="NL324" s="47"/>
      <c r="NM324" s="47"/>
      <c r="NN324" s="47"/>
      <c r="NO324" s="47"/>
      <c r="NP324" s="47"/>
      <c r="NQ324" s="47"/>
      <c r="NR324" s="47"/>
      <c r="NS324" s="47"/>
      <c r="NT324" s="47"/>
      <c r="NU324" s="47"/>
      <c r="NV324" s="47"/>
      <c r="NW324" s="47"/>
      <c r="NX324" s="47"/>
      <c r="NY324" s="47"/>
      <c r="NZ324" s="47"/>
      <c r="OA324" s="47"/>
      <c r="OB324" s="47"/>
      <c r="OC324" s="47"/>
      <c r="OD324" s="47"/>
      <c r="OE324" s="47"/>
      <c r="OF324" s="47"/>
      <c r="OG324" s="47"/>
      <c r="OH324" s="47"/>
      <c r="OI324" s="47"/>
      <c r="OJ324" s="47"/>
      <c r="OK324" s="47"/>
      <c r="OL324" s="47"/>
      <c r="OM324" s="47"/>
      <c r="ON324" s="47"/>
      <c r="OO324" s="47"/>
      <c r="OP324" s="47"/>
      <c r="OQ324" s="47"/>
      <c r="OR324" s="47"/>
      <c r="OS324" s="47"/>
      <c r="OT324" s="47"/>
      <c r="OU324" s="47"/>
      <c r="OV324" s="47"/>
      <c r="OW324" s="47"/>
      <c r="OX324" s="47"/>
      <c r="OY324" s="47"/>
      <c r="OZ324" s="47"/>
      <c r="PA324" s="47"/>
      <c r="PB324" s="47"/>
      <c r="PC324" s="47"/>
      <c r="PD324" s="47"/>
      <c r="PE324" s="47"/>
      <c r="PF324" s="47"/>
      <c r="PG324" s="47"/>
      <c r="PH324" s="47"/>
      <c r="PI324" s="47"/>
      <c r="PJ324" s="47"/>
      <c r="PK324" s="47"/>
      <c r="PL324" s="47"/>
      <c r="PM324" s="47"/>
      <c r="PN324" s="47"/>
      <c r="PO324" s="47"/>
      <c r="PP324" s="47"/>
      <c r="PQ324" s="47"/>
      <c r="PR324" s="47"/>
      <c r="PS324" s="47"/>
      <c r="PT324" s="47"/>
      <c r="PU324" s="47"/>
      <c r="PV324" s="47"/>
      <c r="PW324" s="47"/>
      <c r="PX324" s="47"/>
      <c r="PY324" s="47"/>
      <c r="PZ324" s="47"/>
      <c r="QA324" s="47"/>
      <c r="QB324" s="47"/>
      <c r="QC324" s="47"/>
      <c r="QD324" s="47"/>
      <c r="QE324" s="47"/>
      <c r="QF324" s="47"/>
      <c r="QG324" s="47"/>
      <c r="QH324" s="47"/>
      <c r="QI324" s="47"/>
      <c r="QJ324" s="47"/>
      <c r="QK324" s="47"/>
      <c r="QL324" s="47"/>
      <c r="QM324" s="47"/>
      <c r="QN324" s="47"/>
      <c r="QO324" s="47"/>
      <c r="QP324" s="47"/>
      <c r="QQ324" s="47"/>
      <c r="QR324" s="47"/>
      <c r="QS324" s="47"/>
      <c r="QT324" s="47"/>
      <c r="QU324" s="47"/>
      <c r="QV324" s="47"/>
      <c r="QW324" s="47"/>
      <c r="QX324" s="47"/>
      <c r="QY324" s="47"/>
      <c r="QZ324" s="47"/>
      <c r="RA324" s="47"/>
      <c r="RB324" s="47"/>
      <c r="RC324" s="47"/>
      <c r="RD324" s="47"/>
      <c r="RE324" s="47"/>
      <c r="RF324" s="47"/>
      <c r="RG324" s="47"/>
      <c r="RH324" s="47"/>
      <c r="RI324" s="47"/>
      <c r="RJ324" s="47"/>
      <c r="RK324" s="47"/>
      <c r="RL324" s="47"/>
      <c r="RM324" s="47"/>
      <c r="RN324" s="47"/>
      <c r="RO324" s="47"/>
      <c r="RP324" s="47"/>
      <c r="RQ324" s="47"/>
      <c r="RR324" s="47"/>
      <c r="RS324" s="47"/>
      <c r="RT324" s="47"/>
      <c r="RU324" s="47"/>
      <c r="RV324" s="47"/>
      <c r="RW324" s="47"/>
      <c r="RX324" s="47"/>
      <c r="RY324" s="47"/>
      <c r="RZ324" s="47"/>
      <c r="SA324" s="47"/>
      <c r="SB324" s="47"/>
      <c r="SC324" s="47"/>
      <c r="SD324" s="47"/>
      <c r="SE324" s="47"/>
      <c r="SF324" s="47"/>
      <c r="SG324" s="47"/>
      <c r="SH324" s="47"/>
      <c r="SI324" s="47"/>
      <c r="SJ324" s="47"/>
      <c r="SK324" s="47"/>
      <c r="SL324" s="47"/>
      <c r="SM324" s="47"/>
      <c r="SN324" s="47"/>
      <c r="SO324" s="47"/>
      <c r="SP324" s="47"/>
      <c r="SQ324" s="47"/>
      <c r="SR324" s="47"/>
      <c r="SS324" s="47"/>
      <c r="ST324" s="47"/>
      <c r="SU324" s="47"/>
      <c r="SV324" s="47"/>
      <c r="SW324" s="47"/>
      <c r="SX324" s="47"/>
      <c r="SY324" s="47"/>
      <c r="SZ324" s="47"/>
      <c r="TA324" s="47"/>
      <c r="TB324" s="47"/>
      <c r="TC324" s="47"/>
      <c r="TD324" s="47"/>
      <c r="TE324" s="47"/>
      <c r="TF324" s="47"/>
      <c r="TG324" s="47"/>
      <c r="TH324" s="47"/>
      <c r="TI324" s="47"/>
      <c r="TJ324" s="47"/>
      <c r="TK324" s="47"/>
      <c r="TL324" s="47"/>
      <c r="TM324" s="47"/>
      <c r="TN324" s="47"/>
      <c r="TO324" s="47"/>
      <c r="TP324" s="47"/>
      <c r="TQ324" s="47"/>
      <c r="TR324" s="47"/>
      <c r="TS324" s="47"/>
      <c r="TT324" s="47"/>
      <c r="TU324" s="47"/>
      <c r="TV324" s="47"/>
      <c r="TW324" s="47"/>
      <c r="TX324" s="47"/>
      <c r="TY324" s="47"/>
      <c r="TZ324" s="47"/>
      <c r="UA324" s="47"/>
      <c r="UB324" s="47"/>
      <c r="UC324" s="47"/>
      <c r="UD324" s="47"/>
      <c r="UE324" s="47"/>
      <c r="UF324" s="47"/>
      <c r="UG324" s="47"/>
      <c r="UH324" s="47"/>
      <c r="UI324" s="47"/>
      <c r="UJ324" s="47"/>
      <c r="UK324" s="47"/>
      <c r="UL324" s="47"/>
      <c r="UM324" s="47"/>
      <c r="UN324" s="47"/>
      <c r="UO324" s="47"/>
      <c r="UP324" s="47"/>
      <c r="UQ324" s="47"/>
      <c r="UR324" s="47"/>
      <c r="US324" s="47"/>
      <c r="UT324" s="47"/>
      <c r="UU324" s="47"/>
      <c r="UV324" s="47"/>
      <c r="UW324" s="47"/>
      <c r="UX324" s="47"/>
      <c r="UY324" s="47"/>
      <c r="UZ324" s="47"/>
      <c r="VA324" s="47"/>
      <c r="VB324" s="47"/>
      <c r="VC324" s="47"/>
      <c r="VD324" s="47"/>
      <c r="VE324" s="47"/>
      <c r="VF324" s="47"/>
      <c r="VG324" s="47"/>
      <c r="VH324" s="47"/>
      <c r="VI324" s="47"/>
      <c r="VJ324" s="47"/>
      <c r="VK324" s="47"/>
      <c r="VL324" s="47"/>
      <c r="VM324" s="47"/>
      <c r="VN324" s="47"/>
      <c r="VO324" s="47"/>
      <c r="VP324" s="47"/>
      <c r="VQ324" s="47"/>
      <c r="VR324" s="47"/>
      <c r="VS324" s="47"/>
      <c r="VT324" s="47"/>
      <c r="VU324" s="47"/>
      <c r="VV324" s="47"/>
      <c r="VW324" s="47"/>
      <c r="VX324" s="47"/>
      <c r="VY324" s="47"/>
      <c r="VZ324" s="47"/>
      <c r="WA324" s="47"/>
      <c r="WB324" s="47"/>
      <c r="WC324" s="47"/>
      <c r="WD324" s="47"/>
      <c r="WE324" s="47"/>
      <c r="WF324" s="47"/>
      <c r="WG324" s="47"/>
      <c r="WH324" s="47"/>
      <c r="WI324" s="47"/>
      <c r="WJ324" s="47"/>
      <c r="WK324" s="47"/>
      <c r="WL324" s="47"/>
      <c r="WM324" s="47"/>
      <c r="WN324" s="47"/>
      <c r="WO324" s="47"/>
      <c r="WP324" s="47"/>
      <c r="WQ324" s="47"/>
      <c r="WR324" s="47"/>
      <c r="WS324" s="47"/>
      <c r="WT324" s="47"/>
      <c r="WU324" s="47"/>
      <c r="WV324" s="47"/>
      <c r="WW324" s="47"/>
      <c r="WX324" s="47"/>
      <c r="WY324" s="47"/>
      <c r="WZ324" s="47"/>
      <c r="XA324" s="47"/>
      <c r="XB324" s="47"/>
      <c r="XC324" s="47"/>
      <c r="XD324" s="47"/>
      <c r="XE324" s="47"/>
      <c r="XF324" s="47"/>
      <c r="XG324" s="47"/>
      <c r="XH324" s="47"/>
      <c r="XI324" s="47"/>
      <c r="XJ324" s="47"/>
      <c r="XK324" s="47"/>
      <c r="XL324" s="47"/>
      <c r="XM324" s="47"/>
      <c r="XN324" s="47"/>
      <c r="XO324" s="47"/>
      <c r="XP324" s="47"/>
      <c r="XQ324" s="47"/>
      <c r="XR324" s="47"/>
      <c r="XS324" s="47"/>
      <c r="XT324" s="47"/>
      <c r="XU324" s="47"/>
      <c r="XV324" s="47"/>
      <c r="XW324" s="47"/>
      <c r="XX324" s="47"/>
      <c r="XY324" s="47"/>
      <c r="XZ324" s="47"/>
      <c r="YA324" s="47"/>
      <c r="YB324" s="47"/>
      <c r="YC324" s="47"/>
      <c r="YD324" s="47"/>
      <c r="YE324" s="47"/>
      <c r="YF324" s="47"/>
      <c r="YG324" s="47"/>
      <c r="YH324" s="47"/>
      <c r="YI324" s="47"/>
      <c r="YJ324" s="47"/>
      <c r="YK324" s="47"/>
      <c r="YL324" s="47"/>
      <c r="YM324" s="47"/>
      <c r="YN324" s="47"/>
      <c r="YO324" s="47"/>
      <c r="YP324" s="47"/>
      <c r="YQ324" s="47"/>
      <c r="YR324" s="47"/>
      <c r="YS324" s="47"/>
      <c r="YT324" s="47"/>
      <c r="YU324" s="47"/>
      <c r="YV324" s="47"/>
      <c r="YW324" s="47"/>
      <c r="YX324" s="47"/>
      <c r="YY324" s="47"/>
      <c r="YZ324" s="47"/>
      <c r="ZA324" s="47"/>
      <c r="ZB324" s="47"/>
      <c r="ZC324" s="47"/>
      <c r="ZD324" s="47"/>
      <c r="ZE324" s="47"/>
      <c r="ZF324" s="47"/>
      <c r="ZG324" s="47"/>
      <c r="ZH324" s="47"/>
      <c r="ZI324" s="47"/>
      <c r="ZJ324" s="47"/>
      <c r="ZK324" s="47"/>
      <c r="ZL324" s="47"/>
      <c r="ZM324" s="47"/>
      <c r="ZN324" s="47"/>
      <c r="ZO324" s="47"/>
      <c r="ZP324" s="47"/>
      <c r="ZQ324" s="47"/>
      <c r="ZR324" s="47"/>
      <c r="ZS324" s="47"/>
      <c r="ZT324" s="47"/>
      <c r="ZU324" s="47"/>
      <c r="ZV324" s="47"/>
      <c r="ZW324" s="47"/>
      <c r="ZX324" s="47"/>
      <c r="ZY324" s="47"/>
      <c r="ZZ324" s="47"/>
      <c r="AAA324" s="47"/>
      <c r="AAB324" s="47"/>
      <c r="AAC324" s="47"/>
      <c r="AAD324" s="47"/>
      <c r="AAE324" s="47"/>
      <c r="AAF324" s="47"/>
      <c r="AAG324" s="47"/>
      <c r="AAH324" s="47"/>
      <c r="AAI324" s="47"/>
      <c r="AAJ324" s="47"/>
      <c r="AAK324" s="47"/>
      <c r="AAL324" s="47"/>
      <c r="AAM324" s="47"/>
      <c r="AAN324" s="47"/>
      <c r="AAO324" s="47"/>
      <c r="AAP324" s="47"/>
      <c r="AAQ324" s="47"/>
      <c r="AAR324" s="47"/>
      <c r="AAS324" s="47"/>
      <c r="AAT324" s="47"/>
      <c r="AAU324" s="47"/>
      <c r="AAV324" s="47"/>
      <c r="AAW324" s="47"/>
      <c r="AAX324" s="47"/>
      <c r="AAY324" s="47"/>
      <c r="AAZ324" s="47"/>
      <c r="ABA324" s="47"/>
      <c r="ABB324" s="47"/>
      <c r="ABC324" s="47"/>
      <c r="ABD324" s="47"/>
      <c r="ABE324" s="47"/>
      <c r="ABF324" s="47"/>
      <c r="ABG324" s="47"/>
      <c r="ABH324" s="47"/>
      <c r="ABI324" s="47"/>
      <c r="ABJ324" s="47"/>
      <c r="ABK324" s="47"/>
      <c r="ABL324" s="47"/>
      <c r="ABM324" s="47"/>
      <c r="ABN324" s="47"/>
      <c r="ABO324" s="47"/>
      <c r="ABP324" s="47"/>
      <c r="ABQ324" s="47"/>
      <c r="ABR324" s="47"/>
      <c r="ABS324" s="47"/>
      <c r="ABT324" s="47"/>
      <c r="ABU324" s="47"/>
      <c r="ABV324" s="47"/>
      <c r="ABW324" s="47"/>
      <c r="ABX324" s="47"/>
      <c r="ABY324" s="47"/>
      <c r="ABZ324" s="47"/>
      <c r="ACA324" s="47"/>
      <c r="ACB324" s="47"/>
      <c r="ACC324" s="47"/>
      <c r="ACD324" s="47"/>
      <c r="ACE324" s="47"/>
      <c r="ACF324" s="47"/>
      <c r="ACG324" s="47"/>
      <c r="ACH324" s="47"/>
      <c r="ACI324" s="47"/>
      <c r="ACJ324" s="47"/>
      <c r="ACK324" s="47"/>
      <c r="ACL324" s="47"/>
      <c r="ACM324" s="47"/>
      <c r="ACN324" s="47"/>
      <c r="ACO324" s="47"/>
      <c r="ACP324" s="47"/>
      <c r="ACQ324" s="47"/>
      <c r="ACR324" s="47"/>
      <c r="ACS324" s="47"/>
      <c r="ACT324" s="47"/>
      <c r="ACU324" s="47"/>
      <c r="ACV324" s="47"/>
      <c r="ACW324" s="47"/>
      <c r="ACX324" s="47"/>
      <c r="ACY324" s="47"/>
      <c r="ACZ324" s="47"/>
      <c r="ADA324" s="47"/>
      <c r="ADB324" s="47"/>
      <c r="ADC324" s="47"/>
      <c r="ADD324" s="47"/>
      <c r="ADE324" s="47"/>
      <c r="ADF324" s="47"/>
      <c r="ADG324" s="47"/>
      <c r="ADH324" s="47"/>
      <c r="ADI324" s="47"/>
      <c r="ADJ324" s="47"/>
      <c r="ADK324" s="47"/>
      <c r="ADL324" s="47"/>
      <c r="ADM324" s="47"/>
      <c r="ADN324" s="47"/>
      <c r="ADO324" s="47"/>
      <c r="ADP324" s="47"/>
      <c r="ADQ324" s="47"/>
      <c r="ADR324" s="47"/>
      <c r="ADS324" s="47"/>
      <c r="ADT324" s="47"/>
      <c r="ADU324" s="47"/>
      <c r="ADV324" s="47"/>
      <c r="ADW324" s="47"/>
      <c r="ADX324" s="47"/>
      <c r="ADY324" s="47"/>
      <c r="ADZ324" s="47"/>
      <c r="AEA324" s="47"/>
      <c r="AEB324" s="47"/>
      <c r="AEC324" s="47"/>
      <c r="AED324" s="47"/>
      <c r="AEE324" s="47"/>
      <c r="AEF324" s="47"/>
      <c r="AEG324" s="47"/>
      <c r="AEH324" s="47"/>
      <c r="AEI324" s="47"/>
      <c r="AEJ324" s="47"/>
      <c r="AEK324" s="47"/>
      <c r="AEL324" s="47"/>
      <c r="AEM324" s="47"/>
      <c r="AEN324" s="47"/>
      <c r="AEO324" s="47"/>
      <c r="AEP324" s="47"/>
      <c r="AEQ324" s="47"/>
      <c r="AER324" s="47"/>
      <c r="AES324" s="47"/>
      <c r="AET324" s="47"/>
      <c r="AEU324" s="47"/>
      <c r="AEV324" s="47"/>
      <c r="AEW324" s="47"/>
      <c r="AEX324" s="47"/>
      <c r="AEY324" s="47"/>
      <c r="AEZ324" s="47"/>
      <c r="AFA324" s="47"/>
      <c r="AFB324" s="47"/>
      <c r="AFC324" s="47"/>
      <c r="AFD324" s="47"/>
      <c r="AFE324" s="47"/>
      <c r="AFF324" s="47"/>
      <c r="AFG324" s="47"/>
      <c r="AFH324" s="47"/>
      <c r="AFI324" s="47"/>
      <c r="AFJ324" s="47"/>
      <c r="AFK324" s="47"/>
      <c r="AFL324" s="47"/>
      <c r="AFM324" s="47"/>
      <c r="AFN324" s="47"/>
      <c r="AFO324" s="47"/>
      <c r="AFP324" s="47"/>
      <c r="AFQ324" s="47"/>
      <c r="AFR324" s="47"/>
      <c r="AFS324" s="47"/>
      <c r="AFT324" s="47"/>
      <c r="AFU324" s="47"/>
      <c r="AFV324" s="47"/>
      <c r="AFW324" s="47"/>
      <c r="AFX324" s="47"/>
      <c r="AFY324" s="47"/>
      <c r="AFZ324" s="47"/>
      <c r="AGA324" s="47"/>
      <c r="AGB324" s="47"/>
      <c r="AGC324" s="47"/>
      <c r="AGD324" s="47"/>
      <c r="AGE324" s="47"/>
      <c r="AGF324" s="47"/>
      <c r="AGG324" s="47"/>
      <c r="AGH324" s="47"/>
      <c r="AGI324" s="47"/>
      <c r="AGJ324" s="47"/>
      <c r="AGK324" s="47"/>
      <c r="AGL324" s="47"/>
      <c r="AGM324" s="47"/>
      <c r="AGN324" s="47"/>
      <c r="AGO324" s="47"/>
      <c r="AGP324" s="47"/>
      <c r="AGQ324" s="47"/>
      <c r="AGR324" s="47"/>
      <c r="AGS324" s="47"/>
      <c r="AGT324" s="47"/>
      <c r="AGU324" s="47"/>
      <c r="AGV324" s="47"/>
      <c r="AGW324" s="47"/>
      <c r="AGX324" s="47"/>
      <c r="AGY324" s="47"/>
      <c r="AGZ324" s="47"/>
      <c r="AHA324" s="47"/>
      <c r="AHB324" s="47"/>
      <c r="AHC324" s="47"/>
      <c r="AHD324" s="47"/>
      <c r="AHE324" s="47"/>
      <c r="AHF324" s="47"/>
      <c r="AHG324" s="47"/>
      <c r="AHH324" s="47"/>
      <c r="AHI324" s="47"/>
      <c r="AHJ324" s="47"/>
      <c r="AHK324" s="47"/>
      <c r="AHL324" s="47"/>
      <c r="AHM324" s="47"/>
      <c r="AHN324" s="47"/>
      <c r="AHO324" s="47"/>
      <c r="AHP324" s="47"/>
      <c r="AHQ324" s="47"/>
      <c r="AHR324" s="47"/>
      <c r="AHS324" s="47"/>
      <c r="AHT324" s="47"/>
      <c r="AHU324" s="47"/>
      <c r="AHV324" s="47"/>
      <c r="AHW324" s="47"/>
      <c r="AHX324" s="47"/>
      <c r="AHY324" s="47"/>
      <c r="AHZ324" s="47"/>
      <c r="AIA324" s="47"/>
      <c r="AIB324" s="47"/>
      <c r="AIC324" s="47"/>
      <c r="AID324" s="47"/>
      <c r="AIE324" s="47"/>
      <c r="AIF324" s="47"/>
      <c r="AIG324" s="47"/>
      <c r="AIH324" s="47"/>
      <c r="AII324" s="47"/>
      <c r="AIJ324" s="47"/>
      <c r="AIK324" s="47"/>
      <c r="AIL324" s="47"/>
      <c r="AIM324" s="47"/>
      <c r="AIN324" s="47"/>
      <c r="AIO324" s="47"/>
      <c r="AIP324" s="47"/>
      <c r="AIQ324" s="47"/>
      <c r="AIR324" s="47"/>
      <c r="AIS324" s="47"/>
      <c r="AIT324" s="47"/>
      <c r="AIU324" s="47"/>
      <c r="AIV324" s="47"/>
      <c r="AIW324" s="47"/>
      <c r="AIX324" s="47"/>
      <c r="AIY324" s="47"/>
      <c r="AIZ324" s="47"/>
      <c r="AJA324" s="47"/>
      <c r="AJB324" s="47"/>
      <c r="AJC324" s="47"/>
      <c r="AJD324" s="47"/>
      <c r="AJE324" s="47"/>
      <c r="AJF324" s="47"/>
      <c r="AJG324" s="47"/>
      <c r="AJH324" s="47"/>
      <c r="AJI324" s="47"/>
      <c r="AJJ324" s="47"/>
      <c r="AJK324" s="47"/>
      <c r="AJL324" s="47"/>
      <c r="AJM324" s="47"/>
      <c r="AJN324" s="47"/>
      <c r="AJO324" s="47"/>
      <c r="AJP324" s="47"/>
      <c r="AJQ324" s="47"/>
      <c r="AJR324" s="47"/>
      <c r="AJS324" s="47"/>
      <c r="AJT324" s="47"/>
      <c r="AJU324" s="47"/>
      <c r="AJV324" s="47"/>
      <c r="AJW324" s="47"/>
      <c r="AJX324" s="47"/>
      <c r="AJY324" s="47"/>
      <c r="AJZ324" s="47"/>
      <c r="AKA324" s="47"/>
      <c r="AKB324" s="47"/>
      <c r="AKC324" s="47"/>
      <c r="AKD324" s="47"/>
      <c r="AKE324" s="47"/>
      <c r="AKF324" s="47"/>
      <c r="AKG324" s="47"/>
      <c r="AKH324" s="47"/>
      <c r="AKI324" s="47"/>
      <c r="AKJ324" s="47"/>
      <c r="AKK324" s="47"/>
      <c r="AKL324" s="47"/>
      <c r="AKM324" s="47"/>
      <c r="AKN324" s="47"/>
      <c r="AKO324" s="47"/>
      <c r="AKP324" s="47"/>
      <c r="AKQ324" s="47"/>
      <c r="AKR324" s="47"/>
      <c r="AKS324" s="47"/>
      <c r="AKT324" s="47"/>
      <c r="AKU324" s="47"/>
      <c r="AKV324" s="47"/>
      <c r="AKW324" s="47"/>
      <c r="AKX324" s="47"/>
      <c r="AKY324" s="47"/>
      <c r="AKZ324" s="47"/>
      <c r="ALA324" s="47"/>
      <c r="ALB324" s="47"/>
      <c r="ALC324" s="47"/>
      <c r="ALD324" s="47"/>
      <c r="ALE324" s="47"/>
      <c r="ALF324" s="47"/>
      <c r="ALG324" s="47"/>
      <c r="ALH324" s="47"/>
      <c r="ALI324" s="47"/>
      <c r="ALJ324" s="47"/>
      <c r="ALK324" s="47"/>
      <c r="ALL324" s="47"/>
      <c r="ALM324" s="47"/>
      <c r="ALN324" s="47"/>
      <c r="ALO324" s="47"/>
      <c r="ALP324" s="47"/>
      <c r="ALQ324" s="47"/>
      <c r="ALR324" s="47"/>
      <c r="ALS324" s="47"/>
      <c r="ALT324" s="47"/>
      <c r="ALU324" s="47"/>
      <c r="ALV324" s="47"/>
      <c r="ALW324" s="47"/>
      <c r="ALX324" s="47"/>
      <c r="ALY324" s="47"/>
      <c r="ALZ324" s="47"/>
      <c r="AMA324" s="47"/>
      <c r="AMB324" s="47"/>
      <c r="AMC324" s="47"/>
      <c r="AMD324" s="47"/>
      <c r="AME324" s="47"/>
      <c r="AMF324" s="47"/>
      <c r="AMG324" s="47"/>
      <c r="AMH324" s="47"/>
      <c r="AMI324" s="47"/>
      <c r="AMJ324" s="47"/>
      <c r="AMK324" s="47"/>
      <c r="AML324" s="47"/>
      <c r="AMM324" s="47"/>
      <c r="AMN324" s="47"/>
      <c r="AMO324" s="47"/>
      <c r="AMP324" s="47"/>
      <c r="AMQ324" s="47"/>
      <c r="AMR324" s="47"/>
      <c r="AMS324" s="47"/>
      <c r="AMT324" s="47"/>
      <c r="AMU324" s="47"/>
      <c r="AMV324" s="47"/>
      <c r="AMW324" s="47"/>
      <c r="AMX324" s="47"/>
      <c r="AMY324" s="47"/>
      <c r="AMZ324" s="47"/>
      <c r="ANA324" s="47"/>
      <c r="ANB324" s="47"/>
      <c r="ANC324" s="47"/>
      <c r="AND324" s="47"/>
      <c r="ANE324" s="47"/>
      <c r="ANF324" s="47"/>
      <c r="ANG324" s="47"/>
      <c r="ANH324" s="47"/>
      <c r="ANI324" s="47"/>
      <c r="ANJ324" s="47"/>
      <c r="ANK324" s="47"/>
      <c r="ANL324" s="47"/>
      <c r="ANM324" s="47"/>
      <c r="ANN324" s="47"/>
      <c r="ANO324" s="47"/>
      <c r="ANP324" s="47"/>
      <c r="ANQ324" s="47"/>
      <c r="ANR324" s="47"/>
      <c r="ANS324" s="47"/>
      <c r="ANT324" s="47"/>
      <c r="ANU324" s="47"/>
      <c r="ANV324" s="47"/>
      <c r="ANW324" s="47"/>
      <c r="ANX324" s="47"/>
      <c r="ANY324" s="47"/>
      <c r="ANZ324" s="47"/>
      <c r="AOA324" s="47"/>
      <c r="AOB324" s="47"/>
      <c r="AOC324" s="47"/>
      <c r="AOD324" s="47"/>
      <c r="AOE324" s="47"/>
      <c r="AOF324" s="47"/>
      <c r="AOG324" s="47"/>
      <c r="AOH324" s="47"/>
      <c r="AOI324" s="47"/>
      <c r="AOJ324" s="47"/>
      <c r="AOK324" s="47"/>
      <c r="AOL324" s="47"/>
      <c r="AOM324" s="47"/>
      <c r="AON324" s="47"/>
      <c r="AOO324" s="47"/>
      <c r="AOP324" s="47"/>
      <c r="AOQ324" s="47"/>
      <c r="AOR324" s="47"/>
      <c r="AOS324" s="47"/>
      <c r="AOT324" s="47"/>
      <c r="AOU324" s="47"/>
      <c r="AOV324" s="47"/>
      <c r="AOW324" s="47"/>
      <c r="AOX324" s="47"/>
      <c r="AOY324" s="47"/>
      <c r="AOZ324" s="47"/>
      <c r="APA324" s="47"/>
      <c r="APB324" s="47"/>
      <c r="APC324" s="47"/>
      <c r="APD324" s="47"/>
      <c r="APE324" s="47"/>
      <c r="APF324" s="47"/>
      <c r="APG324" s="47"/>
      <c r="APH324" s="47"/>
      <c r="API324" s="47"/>
      <c r="APJ324" s="47"/>
      <c r="APK324" s="47"/>
      <c r="APL324" s="47"/>
      <c r="APM324" s="47"/>
      <c r="APN324" s="47"/>
      <c r="APO324" s="47"/>
      <c r="APP324" s="47"/>
      <c r="APQ324" s="47"/>
      <c r="APR324" s="47"/>
      <c r="APS324" s="47"/>
      <c r="APT324" s="47"/>
      <c r="APU324" s="47"/>
      <c r="APV324" s="47"/>
      <c r="APW324" s="47"/>
      <c r="APX324" s="47"/>
      <c r="APY324" s="47"/>
      <c r="APZ324" s="47"/>
      <c r="AQA324" s="47"/>
      <c r="AQB324" s="47"/>
      <c r="AQC324" s="47"/>
      <c r="AQD324" s="47"/>
      <c r="AQE324" s="47"/>
      <c r="AQF324" s="47"/>
      <c r="AQG324" s="47"/>
      <c r="AQH324" s="47"/>
      <c r="AQI324" s="47"/>
      <c r="AQJ324" s="47"/>
      <c r="AQK324" s="47"/>
      <c r="AQL324" s="47"/>
      <c r="AQM324" s="47"/>
      <c r="AQN324" s="47"/>
      <c r="AQO324" s="47"/>
      <c r="AQP324" s="47"/>
      <c r="AQQ324" s="47"/>
      <c r="AQR324" s="47"/>
      <c r="AQS324" s="47"/>
      <c r="AQT324" s="47"/>
      <c r="AQU324" s="47"/>
      <c r="AQV324" s="47"/>
      <c r="AQW324" s="47"/>
      <c r="AQX324" s="47"/>
      <c r="AQY324" s="47"/>
      <c r="AQZ324" s="47"/>
      <c r="ARA324" s="47"/>
      <c r="ARB324" s="47"/>
      <c r="ARC324" s="47"/>
      <c r="ARD324" s="47"/>
      <c r="ARE324" s="47"/>
      <c r="ARF324" s="47"/>
      <c r="ARG324" s="47"/>
      <c r="ARH324" s="47"/>
      <c r="ARI324" s="47"/>
      <c r="ARJ324" s="47"/>
      <c r="ARK324" s="47"/>
      <c r="ARL324" s="47"/>
      <c r="ARM324" s="47"/>
      <c r="ARN324" s="47"/>
      <c r="ARO324" s="47"/>
      <c r="ARP324" s="47"/>
      <c r="ARQ324" s="47"/>
      <c r="ARR324" s="47"/>
      <c r="ARS324" s="47"/>
      <c r="ART324" s="47"/>
      <c r="ARU324" s="47"/>
      <c r="ARV324" s="47"/>
      <c r="ARW324" s="47"/>
      <c r="ARX324" s="47"/>
      <c r="ARY324" s="47"/>
      <c r="ARZ324" s="47"/>
      <c r="ASA324" s="47"/>
      <c r="ASB324" s="47"/>
      <c r="ASC324" s="47"/>
      <c r="ASD324" s="47"/>
      <c r="ASE324" s="47"/>
      <c r="ASF324" s="47"/>
      <c r="ASG324" s="47"/>
      <c r="ASH324" s="47"/>
      <c r="ASI324" s="47"/>
      <c r="ASJ324" s="47"/>
      <c r="ASK324" s="47"/>
      <c r="ASL324" s="47"/>
      <c r="ASM324" s="47"/>
      <c r="ASN324" s="47"/>
      <c r="ASO324" s="47"/>
      <c r="ASP324" s="47"/>
      <c r="ASQ324" s="47"/>
      <c r="ASR324" s="47"/>
      <c r="ASS324" s="47"/>
      <c r="AST324" s="47"/>
      <c r="ASU324" s="47"/>
      <c r="ASV324" s="47"/>
      <c r="ASW324" s="47"/>
      <c r="ASX324" s="47"/>
      <c r="ASY324" s="47"/>
      <c r="ASZ324" s="47"/>
      <c r="ATA324" s="47"/>
      <c r="ATB324" s="47"/>
      <c r="ATC324" s="47"/>
      <c r="ATD324" s="47"/>
      <c r="ATE324" s="47"/>
      <c r="ATF324" s="47"/>
      <c r="ATG324" s="47"/>
      <c r="ATH324" s="47"/>
      <c r="ATI324" s="47"/>
      <c r="ATJ324" s="47"/>
      <c r="ATK324" s="47"/>
      <c r="ATL324" s="47"/>
      <c r="ATM324" s="47"/>
      <c r="ATN324" s="47"/>
      <c r="ATO324" s="47"/>
      <c r="ATP324" s="47"/>
      <c r="ATQ324" s="47"/>
      <c r="ATR324" s="47"/>
      <c r="ATS324" s="47"/>
      <c r="ATT324" s="47"/>
      <c r="ATU324" s="47"/>
      <c r="ATV324" s="47"/>
      <c r="ATW324" s="47"/>
      <c r="ATX324" s="47"/>
      <c r="ATY324" s="47"/>
      <c r="ATZ324" s="47"/>
      <c r="AUA324" s="47"/>
      <c r="AUB324" s="47"/>
      <c r="AUC324" s="47"/>
      <c r="AUD324" s="47"/>
      <c r="AUE324" s="47"/>
      <c r="AUF324" s="47"/>
      <c r="AUG324" s="47"/>
      <c r="AUH324" s="47"/>
      <c r="AUI324" s="47"/>
      <c r="AUJ324" s="47"/>
      <c r="AUK324" s="47"/>
      <c r="AUL324" s="47"/>
      <c r="AUM324" s="47"/>
      <c r="AUN324" s="47"/>
      <c r="AUO324" s="47"/>
      <c r="AUP324" s="47"/>
      <c r="AUQ324" s="47"/>
      <c r="AUR324" s="47"/>
      <c r="AUS324" s="47"/>
      <c r="AUT324" s="47"/>
      <c r="AUU324" s="47"/>
      <c r="AUV324" s="47"/>
      <c r="AUW324" s="47"/>
      <c r="AUX324" s="47"/>
      <c r="AUY324" s="47"/>
      <c r="AUZ324" s="47"/>
      <c r="AVA324" s="47"/>
      <c r="AVB324" s="47"/>
      <c r="AVC324" s="47"/>
      <c r="AVD324" s="47"/>
      <c r="AVE324" s="47"/>
      <c r="AVF324" s="47"/>
      <c r="AVG324" s="47"/>
      <c r="AVH324" s="47"/>
      <c r="AVI324" s="47"/>
      <c r="AVJ324" s="47"/>
      <c r="AVK324" s="47"/>
      <c r="AVL324" s="47"/>
      <c r="AVM324" s="47"/>
      <c r="AVN324" s="47"/>
      <c r="AVO324" s="47"/>
      <c r="AVP324" s="47"/>
      <c r="AVQ324" s="47"/>
      <c r="AVR324" s="47"/>
      <c r="AVS324" s="47"/>
      <c r="AVT324" s="47"/>
      <c r="AVU324" s="47"/>
      <c r="AVV324" s="47"/>
      <c r="AVW324" s="47"/>
      <c r="AVX324" s="47"/>
      <c r="AVY324" s="47"/>
      <c r="AVZ324" s="47"/>
      <c r="AWA324" s="47"/>
      <c r="AWB324" s="47"/>
      <c r="AWC324" s="47"/>
      <c r="AWD324" s="47"/>
      <c r="AWE324" s="47"/>
      <c r="AWF324" s="47"/>
      <c r="AWG324" s="47"/>
      <c r="AWH324" s="47"/>
      <c r="AWI324" s="47"/>
      <c r="AWJ324" s="47"/>
      <c r="AWK324" s="47"/>
      <c r="AWL324" s="47"/>
      <c r="AWM324" s="47"/>
      <c r="AWN324" s="47"/>
      <c r="AWO324" s="47"/>
      <c r="AWP324" s="47"/>
      <c r="AWQ324" s="47"/>
      <c r="AWR324" s="47"/>
      <c r="AWS324" s="47"/>
      <c r="AWT324" s="47"/>
      <c r="AWU324" s="47"/>
      <c r="AWV324" s="47"/>
      <c r="AWW324" s="47"/>
      <c r="AWX324" s="47"/>
      <c r="AWY324" s="47"/>
      <c r="AWZ324" s="47"/>
      <c r="AXA324" s="47"/>
      <c r="AXB324" s="47"/>
      <c r="AXC324" s="47"/>
      <c r="AXD324" s="47"/>
      <c r="AXE324" s="47"/>
      <c r="AXF324" s="47"/>
      <c r="AXG324" s="47"/>
      <c r="AXH324" s="47"/>
      <c r="AXI324" s="47"/>
      <c r="AXJ324" s="47"/>
      <c r="AXK324" s="47"/>
      <c r="AXL324" s="47"/>
      <c r="AXM324" s="47"/>
      <c r="AXN324" s="47"/>
      <c r="AXO324" s="47"/>
      <c r="AXP324" s="47"/>
      <c r="AXQ324" s="47"/>
      <c r="AXR324" s="47"/>
      <c r="AXS324" s="47"/>
      <c r="AXT324" s="47"/>
      <c r="AXU324" s="47"/>
      <c r="AXV324" s="47"/>
      <c r="AXW324" s="47"/>
      <c r="AXX324" s="47"/>
      <c r="AXY324" s="47"/>
      <c r="AXZ324" s="47"/>
      <c r="AYA324" s="47"/>
      <c r="AYB324" s="47"/>
      <c r="AYC324" s="47"/>
      <c r="AYD324" s="47"/>
      <c r="AYE324" s="47"/>
      <c r="AYF324" s="47"/>
      <c r="AYG324" s="47"/>
      <c r="AYH324" s="47"/>
      <c r="AYI324" s="47"/>
      <c r="AYJ324" s="47"/>
      <c r="AYK324" s="47"/>
      <c r="AYL324" s="47"/>
      <c r="AYM324" s="47"/>
      <c r="AYN324" s="47"/>
      <c r="AYO324" s="47"/>
      <c r="AYP324" s="47"/>
      <c r="AYQ324" s="47"/>
      <c r="AYR324" s="47"/>
      <c r="AYS324" s="47"/>
      <c r="AYT324" s="47"/>
      <c r="AYU324" s="47"/>
      <c r="AYV324" s="47"/>
      <c r="AYW324" s="47"/>
      <c r="AYX324" s="47"/>
      <c r="AYY324" s="47"/>
      <c r="AYZ324" s="47"/>
      <c r="AZA324" s="47"/>
      <c r="AZB324" s="47"/>
      <c r="AZC324" s="47"/>
      <c r="AZD324" s="47"/>
      <c r="AZE324" s="47"/>
      <c r="AZF324" s="47"/>
      <c r="AZG324" s="47"/>
      <c r="AZH324" s="47"/>
      <c r="AZI324" s="47"/>
      <c r="AZJ324" s="47"/>
      <c r="AZK324" s="47"/>
      <c r="AZL324" s="47"/>
      <c r="AZM324" s="47"/>
      <c r="AZN324" s="47"/>
      <c r="AZO324" s="47"/>
      <c r="AZP324" s="47"/>
      <c r="AZQ324" s="47"/>
      <c r="AZR324" s="47"/>
      <c r="AZS324" s="47"/>
      <c r="AZT324" s="47"/>
      <c r="AZU324" s="47"/>
      <c r="AZV324" s="47"/>
      <c r="AZW324" s="47"/>
      <c r="AZX324" s="47"/>
      <c r="AZY324" s="47"/>
      <c r="AZZ324" s="47"/>
      <c r="BAA324" s="47"/>
      <c r="BAB324" s="47"/>
      <c r="BAC324" s="47"/>
      <c r="BAD324" s="47"/>
      <c r="BAE324" s="47"/>
      <c r="BAF324" s="47"/>
      <c r="BAG324" s="47"/>
      <c r="BAH324" s="47"/>
      <c r="BAI324" s="47"/>
      <c r="BAJ324" s="47"/>
      <c r="BAK324" s="47"/>
      <c r="BAL324" s="47"/>
      <c r="BAM324" s="47"/>
      <c r="BAN324" s="47"/>
      <c r="BAO324" s="47"/>
      <c r="BAP324" s="47"/>
      <c r="BAQ324" s="47"/>
      <c r="BAR324" s="47"/>
      <c r="BAS324" s="47"/>
      <c r="BAT324" s="47"/>
      <c r="BAU324" s="47"/>
      <c r="BAV324" s="47"/>
      <c r="BAW324" s="47"/>
      <c r="BAX324" s="47"/>
      <c r="BAY324" s="47"/>
      <c r="BAZ324" s="47"/>
      <c r="BBA324" s="47"/>
      <c r="BBB324" s="47"/>
      <c r="BBC324" s="47"/>
      <c r="BBD324" s="47"/>
      <c r="BBE324" s="47"/>
      <c r="BBF324" s="47"/>
      <c r="BBG324" s="47"/>
      <c r="BBH324" s="47"/>
      <c r="BBI324" s="47"/>
      <c r="BBJ324" s="47"/>
      <c r="BBK324" s="47"/>
      <c r="BBL324" s="47"/>
      <c r="BBM324" s="47"/>
      <c r="BBN324" s="47"/>
      <c r="BBO324" s="47"/>
      <c r="BBP324" s="47"/>
      <c r="BBQ324" s="47"/>
      <c r="BBR324" s="47"/>
      <c r="BBS324" s="47"/>
      <c r="BBT324" s="47"/>
      <c r="BBU324" s="47"/>
      <c r="BBV324" s="47"/>
      <c r="BBW324" s="47"/>
      <c r="BBX324" s="47"/>
      <c r="BBY324" s="47"/>
      <c r="BBZ324" s="47"/>
      <c r="BCA324" s="47"/>
      <c r="BCB324" s="47"/>
      <c r="BCC324" s="47"/>
      <c r="BCD324" s="47"/>
      <c r="BCE324" s="47"/>
      <c r="BCF324" s="47"/>
      <c r="BCG324" s="47"/>
      <c r="BCH324" s="47"/>
      <c r="BCI324" s="47"/>
      <c r="BCJ324" s="47"/>
      <c r="BCK324" s="47"/>
      <c r="BCL324" s="47"/>
      <c r="BCM324" s="47"/>
      <c r="BCN324" s="47"/>
      <c r="BCO324" s="47"/>
      <c r="BCP324" s="47"/>
      <c r="BCQ324" s="47"/>
      <c r="BCR324" s="47"/>
      <c r="BCS324" s="47"/>
      <c r="BCT324" s="47"/>
      <c r="BCU324" s="47"/>
      <c r="BCV324" s="47"/>
      <c r="BCW324" s="47"/>
      <c r="BCX324" s="47"/>
      <c r="BCY324" s="47"/>
      <c r="BCZ324" s="47"/>
      <c r="BDA324" s="47"/>
      <c r="BDB324" s="47"/>
      <c r="BDC324" s="47"/>
      <c r="BDD324" s="47"/>
      <c r="BDE324" s="47"/>
      <c r="BDF324" s="47"/>
      <c r="BDG324" s="47"/>
      <c r="BDH324" s="47"/>
      <c r="BDI324" s="47"/>
      <c r="BDJ324" s="47"/>
      <c r="BDK324" s="47"/>
      <c r="BDL324" s="47"/>
      <c r="BDM324" s="47"/>
      <c r="BDN324" s="47"/>
      <c r="BDO324" s="47"/>
      <c r="BDP324" s="47"/>
      <c r="BDQ324" s="47"/>
      <c r="BDR324" s="47"/>
      <c r="BDS324" s="47"/>
      <c r="BDT324" s="47"/>
      <c r="BDU324" s="47"/>
      <c r="BDV324" s="47"/>
      <c r="BDW324" s="47"/>
      <c r="BDX324" s="47"/>
      <c r="BDY324" s="47"/>
      <c r="BDZ324" s="47"/>
      <c r="BEA324" s="47"/>
      <c r="BEB324" s="47"/>
      <c r="BEC324" s="47"/>
      <c r="BED324" s="47"/>
      <c r="BEE324" s="47"/>
      <c r="BEF324" s="47"/>
      <c r="BEG324" s="47"/>
      <c r="BEH324" s="47"/>
      <c r="BEI324" s="47"/>
      <c r="BEJ324" s="47"/>
      <c r="BEK324" s="47"/>
      <c r="BEL324" s="47"/>
      <c r="BEM324" s="47"/>
      <c r="BEN324" s="47"/>
      <c r="BEO324" s="47"/>
      <c r="BEP324" s="47"/>
      <c r="BEQ324" s="47"/>
      <c r="BER324" s="47"/>
      <c r="BES324" s="47"/>
      <c r="BET324" s="47"/>
      <c r="BEU324" s="47"/>
      <c r="BEV324" s="47"/>
      <c r="BEW324" s="47"/>
      <c r="BEX324" s="47"/>
      <c r="BEY324" s="47"/>
      <c r="BEZ324" s="47"/>
      <c r="BFA324" s="47"/>
      <c r="BFB324" s="47"/>
      <c r="BFC324" s="47"/>
      <c r="BFD324" s="47"/>
      <c r="BFE324" s="47"/>
      <c r="BFF324" s="47"/>
      <c r="BFG324" s="47"/>
      <c r="BFH324" s="47"/>
      <c r="BFI324" s="47"/>
      <c r="BFJ324" s="47"/>
      <c r="BFK324" s="47"/>
      <c r="BFL324" s="47"/>
      <c r="BFM324" s="47"/>
      <c r="BFN324" s="47"/>
      <c r="BFO324" s="47"/>
      <c r="BFP324" s="47"/>
      <c r="BFQ324" s="47"/>
      <c r="BFR324" s="47"/>
      <c r="BFS324" s="47"/>
      <c r="BFT324" s="47"/>
      <c r="BFU324" s="47"/>
      <c r="BFV324" s="47"/>
      <c r="BFW324" s="47"/>
      <c r="BFX324" s="47"/>
      <c r="BFY324" s="47"/>
      <c r="BFZ324" s="47"/>
      <c r="BGA324" s="47"/>
      <c r="BGB324" s="47"/>
      <c r="BGC324" s="47"/>
      <c r="BGD324" s="47"/>
      <c r="BGE324" s="47"/>
      <c r="BGF324" s="47"/>
      <c r="BGG324" s="47"/>
      <c r="BGH324" s="47"/>
      <c r="BGI324" s="47"/>
      <c r="BGJ324" s="47"/>
      <c r="BGK324" s="47"/>
      <c r="BGL324" s="47"/>
      <c r="BGM324" s="47"/>
      <c r="BGN324" s="47"/>
      <c r="BGO324" s="47"/>
      <c r="BGP324" s="47"/>
      <c r="BGQ324" s="47"/>
      <c r="BGR324" s="47"/>
      <c r="BGS324" s="47"/>
      <c r="BGT324" s="47"/>
      <c r="BGU324" s="47"/>
      <c r="BGV324" s="47"/>
      <c r="BGW324" s="47"/>
      <c r="BGX324" s="47"/>
      <c r="BGY324" s="47"/>
      <c r="BGZ324" s="47"/>
      <c r="BHA324" s="47"/>
      <c r="BHB324" s="47"/>
      <c r="BHC324" s="47"/>
      <c r="BHD324" s="47"/>
      <c r="BHE324" s="47"/>
      <c r="BHF324" s="47"/>
      <c r="BHG324" s="47"/>
      <c r="BHH324" s="47"/>
      <c r="BHI324" s="47"/>
      <c r="BHJ324" s="47"/>
      <c r="BHK324" s="47"/>
      <c r="BHL324" s="47"/>
      <c r="BHM324" s="47"/>
      <c r="BHN324" s="47"/>
      <c r="BHO324" s="47"/>
      <c r="BHP324" s="47"/>
      <c r="BHQ324" s="47"/>
      <c r="BHR324" s="47"/>
      <c r="BHS324" s="47"/>
      <c r="BHT324" s="47"/>
      <c r="BHU324" s="47"/>
      <c r="BHV324" s="47"/>
      <c r="BHW324" s="47"/>
      <c r="BHX324" s="47"/>
      <c r="BHY324" s="47"/>
      <c r="BHZ324" s="47"/>
      <c r="BIA324" s="47"/>
      <c r="BIB324" s="47"/>
      <c r="BIC324" s="47"/>
      <c r="BID324" s="47"/>
      <c r="BIE324" s="47"/>
      <c r="BIF324" s="47"/>
      <c r="BIG324" s="47"/>
      <c r="BIH324" s="47"/>
      <c r="BII324" s="47"/>
      <c r="BIJ324" s="47"/>
      <c r="BIK324" s="47"/>
      <c r="BIL324" s="47"/>
      <c r="BIM324" s="47"/>
      <c r="BIN324" s="47"/>
      <c r="BIO324" s="47"/>
      <c r="BIP324" s="47"/>
      <c r="BIQ324" s="47"/>
      <c r="BIR324" s="47"/>
      <c r="BIS324" s="47"/>
      <c r="BIT324" s="47"/>
      <c r="BIU324" s="47"/>
      <c r="BIV324" s="47"/>
      <c r="BIW324" s="47"/>
      <c r="BIX324" s="47"/>
      <c r="BIY324" s="47"/>
      <c r="BIZ324" s="47"/>
      <c r="BJA324" s="47"/>
      <c r="BJB324" s="47"/>
      <c r="BJC324" s="47"/>
      <c r="BJD324" s="47"/>
      <c r="BJE324" s="47"/>
      <c r="BJF324" s="47"/>
      <c r="BJG324" s="47"/>
      <c r="BJH324" s="47"/>
      <c r="BJI324" s="47"/>
      <c r="BJJ324" s="47"/>
      <c r="BJK324" s="47"/>
      <c r="BJL324" s="47"/>
      <c r="BJM324" s="47"/>
      <c r="BJN324" s="47"/>
      <c r="BJO324" s="47"/>
      <c r="BJP324" s="47"/>
      <c r="BJQ324" s="47"/>
      <c r="BJR324" s="47"/>
      <c r="BJS324" s="47"/>
      <c r="BJT324" s="47"/>
      <c r="BJU324" s="47"/>
      <c r="BJV324" s="47"/>
      <c r="BJW324" s="47"/>
      <c r="BJX324" s="47"/>
      <c r="BJY324" s="47"/>
      <c r="BJZ324" s="47"/>
      <c r="BKA324" s="47"/>
      <c r="BKB324" s="47"/>
      <c r="BKC324" s="47"/>
      <c r="BKD324" s="47"/>
      <c r="BKE324" s="47"/>
      <c r="BKF324" s="47"/>
      <c r="BKG324" s="47"/>
      <c r="BKH324" s="47"/>
      <c r="BKI324" s="47"/>
      <c r="BKJ324" s="47"/>
      <c r="BKK324" s="47"/>
      <c r="BKL324" s="47"/>
      <c r="BKM324" s="47"/>
      <c r="BKN324" s="47"/>
      <c r="BKO324" s="47"/>
      <c r="BKP324" s="47"/>
      <c r="BKQ324" s="47"/>
      <c r="BKR324" s="47"/>
      <c r="BKS324" s="47"/>
      <c r="BKT324" s="47"/>
      <c r="BKU324" s="47"/>
      <c r="BKV324" s="47"/>
      <c r="BKW324" s="47"/>
      <c r="BKX324" s="47"/>
      <c r="BKY324" s="47"/>
      <c r="BKZ324" s="47"/>
      <c r="BLA324" s="47"/>
      <c r="BLB324" s="47"/>
      <c r="BLC324" s="47"/>
      <c r="BLD324" s="47"/>
      <c r="BLE324" s="47"/>
      <c r="BLF324" s="47"/>
      <c r="BLG324" s="47"/>
      <c r="BLH324" s="47"/>
      <c r="BLI324" s="47"/>
      <c r="BLJ324" s="47"/>
      <c r="BLK324" s="47"/>
      <c r="BLL324" s="47"/>
      <c r="BLM324" s="47"/>
      <c r="BLN324" s="47"/>
      <c r="BLO324" s="47"/>
      <c r="BLP324" s="47"/>
      <c r="BLQ324" s="47"/>
      <c r="BLR324" s="47"/>
      <c r="BLS324" s="47"/>
      <c r="BLT324" s="47"/>
      <c r="BLU324" s="47"/>
      <c r="BLV324" s="47"/>
      <c r="BLW324" s="47"/>
      <c r="BLX324" s="47"/>
      <c r="BLY324" s="47"/>
      <c r="BLZ324" s="47"/>
      <c r="BMA324" s="47"/>
      <c r="BMB324" s="47"/>
      <c r="BMC324" s="47"/>
      <c r="BMD324" s="47"/>
      <c r="BME324" s="47"/>
      <c r="BMF324" s="47"/>
      <c r="BMG324" s="47"/>
      <c r="BMH324" s="47"/>
      <c r="BMI324" s="47"/>
      <c r="BMJ324" s="47"/>
      <c r="BMK324" s="47"/>
      <c r="BML324" s="47"/>
      <c r="BMM324" s="47"/>
      <c r="BMN324" s="47"/>
      <c r="BMO324" s="47"/>
      <c r="BMP324" s="47"/>
      <c r="BMQ324" s="47"/>
      <c r="BMR324" s="47"/>
      <c r="BMS324" s="47"/>
      <c r="BMT324" s="47"/>
      <c r="BMU324" s="47"/>
      <c r="BMV324" s="47"/>
      <c r="BMW324" s="47"/>
      <c r="BMX324" s="47"/>
      <c r="BMY324" s="47"/>
      <c r="BMZ324" s="47"/>
      <c r="BNA324" s="47"/>
      <c r="BNB324" s="47"/>
      <c r="BNC324" s="47"/>
      <c r="BND324" s="47"/>
      <c r="BNE324" s="47"/>
      <c r="BNF324" s="47"/>
      <c r="BNG324" s="47"/>
      <c r="BNH324" s="47"/>
      <c r="BNI324" s="47"/>
      <c r="BNJ324" s="47"/>
      <c r="BNK324" s="47"/>
      <c r="BNL324" s="47"/>
      <c r="BNM324" s="47"/>
      <c r="BNN324" s="47"/>
      <c r="BNO324" s="47"/>
      <c r="BNP324" s="47"/>
      <c r="BNQ324" s="47"/>
      <c r="BNR324" s="47"/>
      <c r="BNS324" s="47"/>
      <c r="BNT324" s="47"/>
      <c r="BNU324" s="47"/>
      <c r="BNV324" s="47"/>
      <c r="BNW324" s="47"/>
      <c r="BNX324" s="47"/>
      <c r="BNY324" s="47"/>
      <c r="BNZ324" s="47"/>
      <c r="BOA324" s="47"/>
      <c r="BOB324" s="47"/>
      <c r="BOC324" s="47"/>
      <c r="BOD324" s="47"/>
      <c r="BOE324" s="47"/>
      <c r="BOF324" s="47"/>
      <c r="BOG324" s="47"/>
      <c r="BOH324" s="47"/>
      <c r="BOI324" s="47"/>
      <c r="BOJ324" s="47"/>
      <c r="BOK324" s="47"/>
      <c r="BOL324" s="47"/>
      <c r="BOM324" s="47"/>
      <c r="BON324" s="47"/>
      <c r="BOO324" s="47"/>
      <c r="BOP324" s="47"/>
      <c r="BOQ324" s="47"/>
      <c r="BOR324" s="47"/>
      <c r="BOS324" s="47"/>
      <c r="BOT324" s="47"/>
      <c r="BOU324" s="47"/>
      <c r="BOV324" s="47"/>
      <c r="BOW324" s="47"/>
      <c r="BOX324" s="47"/>
      <c r="BOY324" s="47"/>
      <c r="BOZ324" s="47"/>
      <c r="BPA324" s="47"/>
      <c r="BPB324" s="47"/>
      <c r="BPC324" s="47"/>
      <c r="BPD324" s="47"/>
      <c r="BPE324" s="47"/>
      <c r="BPF324" s="47"/>
      <c r="BPG324" s="47"/>
      <c r="BPH324" s="47"/>
      <c r="BPI324" s="47"/>
      <c r="BPJ324" s="47"/>
      <c r="BPK324" s="47"/>
      <c r="BPL324" s="47"/>
      <c r="BPM324" s="47"/>
      <c r="BPN324" s="47"/>
      <c r="BPO324" s="47"/>
      <c r="BPP324" s="47"/>
      <c r="BPQ324" s="47"/>
      <c r="BPR324" s="47"/>
      <c r="BPS324" s="47"/>
      <c r="BPT324" s="47"/>
      <c r="BPU324" s="47"/>
      <c r="BPV324" s="47"/>
      <c r="BPW324" s="47"/>
      <c r="BPX324" s="47"/>
      <c r="BPY324" s="47"/>
      <c r="BPZ324" s="47"/>
      <c r="BQA324" s="47"/>
      <c r="BQB324" s="47"/>
      <c r="BQC324" s="47"/>
      <c r="BQD324" s="47"/>
      <c r="BQE324" s="47"/>
      <c r="BQF324" s="47"/>
      <c r="BQG324" s="47"/>
      <c r="BQH324" s="47"/>
      <c r="BQI324" s="47"/>
      <c r="BQJ324" s="47"/>
      <c r="BQK324" s="47"/>
      <c r="BQL324" s="47"/>
      <c r="BQM324" s="47"/>
      <c r="BQN324" s="47"/>
      <c r="BQO324" s="47"/>
      <c r="BQP324" s="47"/>
      <c r="BQQ324" s="47"/>
      <c r="BQR324" s="47"/>
      <c r="BQS324" s="47"/>
      <c r="BQT324" s="47"/>
      <c r="BQU324" s="47"/>
      <c r="BQV324" s="47"/>
      <c r="BQW324" s="47"/>
      <c r="BQX324" s="47"/>
      <c r="BQY324" s="47"/>
      <c r="BQZ324" s="47"/>
      <c r="BRA324" s="47"/>
      <c r="BRB324" s="47"/>
      <c r="BRC324" s="47"/>
      <c r="BRD324" s="47"/>
      <c r="BRE324" s="47"/>
      <c r="BRF324" s="47"/>
      <c r="BRG324" s="47"/>
      <c r="BRH324" s="47"/>
      <c r="BRI324" s="47"/>
      <c r="BRJ324" s="47"/>
      <c r="BRK324" s="47"/>
      <c r="BRL324" s="47"/>
      <c r="BRM324" s="47"/>
      <c r="BRN324" s="47"/>
      <c r="BRO324" s="47"/>
      <c r="BRP324" s="47"/>
      <c r="BRQ324" s="47"/>
      <c r="BRR324" s="47"/>
      <c r="BRS324" s="47"/>
      <c r="BRT324" s="47"/>
      <c r="BRU324" s="47"/>
      <c r="BRV324" s="47"/>
      <c r="BRW324" s="47"/>
      <c r="BRX324" s="47"/>
      <c r="BRY324" s="47"/>
      <c r="BRZ324" s="47"/>
      <c r="BSA324" s="47"/>
      <c r="BSB324" s="47"/>
      <c r="BSC324" s="47"/>
      <c r="BSD324" s="47"/>
      <c r="BSE324" s="47"/>
      <c r="BSF324" s="47"/>
      <c r="BSG324" s="47"/>
      <c r="BSH324" s="47"/>
      <c r="BSI324" s="47"/>
      <c r="BSJ324" s="47"/>
      <c r="BSK324" s="47"/>
      <c r="BSL324" s="47"/>
      <c r="BSM324" s="47"/>
      <c r="BSN324" s="47"/>
      <c r="BSO324" s="47"/>
      <c r="BSP324" s="47"/>
      <c r="BSQ324" s="47"/>
      <c r="BSR324" s="47"/>
      <c r="BSS324" s="47"/>
      <c r="BST324" s="47"/>
      <c r="BSU324" s="47"/>
      <c r="BSV324" s="47"/>
      <c r="BSW324" s="47"/>
      <c r="BSX324" s="47"/>
      <c r="BSY324" s="47"/>
      <c r="BSZ324" s="47"/>
      <c r="BTA324" s="47"/>
      <c r="BTB324" s="47"/>
      <c r="BTC324" s="47"/>
      <c r="BTD324" s="47"/>
      <c r="BTE324" s="47"/>
      <c r="BTF324" s="47"/>
      <c r="BTG324" s="47"/>
      <c r="BTH324" s="47"/>
      <c r="BTI324" s="47"/>
      <c r="BTJ324" s="47"/>
      <c r="BTK324" s="47"/>
      <c r="BTL324" s="47"/>
      <c r="BTM324" s="47"/>
      <c r="BTN324" s="47"/>
      <c r="BTO324" s="47"/>
      <c r="BTP324" s="47"/>
      <c r="BTQ324" s="47"/>
      <c r="BTR324" s="47"/>
      <c r="BTS324" s="47"/>
      <c r="BTT324" s="47"/>
      <c r="BTU324" s="47"/>
      <c r="BTV324" s="47"/>
      <c r="BTW324" s="47"/>
      <c r="BTX324" s="47"/>
      <c r="BTY324" s="47"/>
      <c r="BTZ324" s="47"/>
      <c r="BUA324" s="47"/>
      <c r="BUB324" s="47"/>
      <c r="BUC324" s="47"/>
      <c r="BUD324" s="47"/>
      <c r="BUE324" s="47"/>
      <c r="BUF324" s="47"/>
      <c r="BUG324" s="47"/>
      <c r="BUH324" s="47"/>
      <c r="BUI324" s="47"/>
      <c r="BUJ324" s="47"/>
      <c r="BUK324" s="47"/>
      <c r="BUL324" s="47"/>
      <c r="BUM324" s="47"/>
      <c r="BUN324" s="47"/>
      <c r="BUO324" s="47"/>
      <c r="BUP324" s="47"/>
      <c r="BUQ324" s="47"/>
      <c r="BUR324" s="47"/>
      <c r="BUS324" s="47"/>
      <c r="BUT324" s="47"/>
      <c r="BUU324" s="47"/>
      <c r="BUV324" s="47"/>
      <c r="BUW324" s="47"/>
      <c r="BUX324" s="47"/>
      <c r="BUY324" s="47"/>
      <c r="BUZ324" s="47"/>
      <c r="BVA324" s="47"/>
      <c r="BVB324" s="47"/>
      <c r="BVC324" s="47"/>
      <c r="BVD324" s="47"/>
      <c r="BVE324" s="47"/>
      <c r="BVF324" s="47"/>
      <c r="BVG324" s="47"/>
      <c r="BVH324" s="47"/>
      <c r="BVI324" s="47"/>
      <c r="BVJ324" s="47"/>
      <c r="BVK324" s="47"/>
      <c r="BVL324" s="47"/>
      <c r="BVM324" s="47"/>
      <c r="BVN324" s="47"/>
      <c r="BVO324" s="47"/>
      <c r="BVP324" s="47"/>
      <c r="BVQ324" s="47"/>
      <c r="BVR324" s="47"/>
      <c r="BVS324" s="47"/>
      <c r="BVT324" s="47"/>
      <c r="BVU324" s="47"/>
      <c r="BVV324" s="47"/>
      <c r="BVW324" s="47"/>
      <c r="BVX324" s="47"/>
      <c r="BVY324" s="47"/>
      <c r="BVZ324" s="47"/>
      <c r="BWA324" s="47"/>
      <c r="BWB324" s="47"/>
      <c r="BWC324" s="47"/>
      <c r="BWD324" s="47"/>
      <c r="BWE324" s="47"/>
      <c r="BWF324" s="47"/>
      <c r="BWG324" s="47"/>
      <c r="BWH324" s="47"/>
      <c r="BWI324" s="47"/>
      <c r="BWJ324" s="47"/>
      <c r="BWK324" s="47"/>
      <c r="BWL324" s="47"/>
      <c r="BWM324" s="47"/>
      <c r="BWN324" s="47"/>
      <c r="BWO324" s="47"/>
      <c r="BWP324" s="47"/>
      <c r="BWQ324" s="47"/>
      <c r="BWR324" s="47"/>
      <c r="BWS324" s="47"/>
      <c r="BWT324" s="47"/>
      <c r="BWU324" s="47"/>
      <c r="BWV324" s="47"/>
      <c r="BWW324" s="47"/>
      <c r="BWX324" s="47"/>
      <c r="BWY324" s="47"/>
      <c r="BWZ324" s="47"/>
      <c r="BXA324" s="47"/>
      <c r="BXB324" s="47"/>
      <c r="BXC324" s="47"/>
      <c r="BXD324" s="47"/>
      <c r="BXE324" s="47"/>
      <c r="BXF324" s="47"/>
      <c r="BXG324" s="47"/>
      <c r="BXH324" s="47"/>
      <c r="BXI324" s="47"/>
      <c r="BXJ324" s="47"/>
      <c r="BXK324" s="47"/>
      <c r="BXL324" s="47"/>
      <c r="BXM324" s="47"/>
      <c r="BXN324" s="47"/>
      <c r="BXO324" s="47"/>
      <c r="BXP324" s="47"/>
      <c r="BXQ324" s="47"/>
      <c r="BXR324" s="47"/>
      <c r="BXS324" s="47"/>
      <c r="BXT324" s="47"/>
      <c r="BXU324" s="47"/>
      <c r="BXV324" s="47"/>
      <c r="BXW324" s="47"/>
      <c r="BXX324" s="47"/>
      <c r="BXY324" s="47"/>
      <c r="BXZ324" s="47"/>
      <c r="BYA324" s="47"/>
      <c r="BYB324" s="47"/>
      <c r="BYC324" s="47"/>
      <c r="BYD324" s="47"/>
      <c r="BYE324" s="47"/>
      <c r="BYF324" s="47"/>
      <c r="BYG324" s="47"/>
      <c r="BYH324" s="47"/>
      <c r="BYI324" s="47"/>
      <c r="BYJ324" s="47"/>
      <c r="BYK324" s="47"/>
      <c r="BYL324" s="47"/>
      <c r="BYM324" s="47"/>
      <c r="BYN324" s="47"/>
      <c r="BYO324" s="47"/>
      <c r="BYP324" s="47"/>
      <c r="BYQ324" s="47"/>
      <c r="BYR324" s="47"/>
      <c r="BYS324" s="47"/>
      <c r="BYT324" s="47"/>
      <c r="BYU324" s="47"/>
      <c r="BYV324" s="47"/>
      <c r="BYW324" s="47"/>
      <c r="BYX324" s="47"/>
      <c r="BYY324" s="47"/>
      <c r="BYZ324" s="47"/>
      <c r="BZA324" s="47"/>
      <c r="BZB324" s="47"/>
      <c r="BZC324" s="47"/>
      <c r="BZD324" s="47"/>
      <c r="BZE324" s="47"/>
      <c r="BZF324" s="47"/>
      <c r="BZG324" s="47"/>
      <c r="BZH324" s="47"/>
      <c r="BZI324" s="47"/>
      <c r="BZJ324" s="47"/>
      <c r="BZK324" s="47"/>
      <c r="BZL324" s="47"/>
      <c r="BZM324" s="47"/>
      <c r="BZN324" s="47"/>
      <c r="BZO324" s="47"/>
      <c r="BZP324" s="47"/>
      <c r="BZQ324" s="47"/>
      <c r="BZR324" s="47"/>
      <c r="BZS324" s="47"/>
      <c r="BZT324" s="47"/>
      <c r="BZU324" s="47"/>
      <c r="BZV324" s="47"/>
      <c r="BZW324" s="47"/>
      <c r="BZX324" s="47"/>
      <c r="BZY324" s="47"/>
      <c r="BZZ324" s="47"/>
      <c r="CAA324" s="47"/>
      <c r="CAB324" s="47"/>
      <c r="CAC324" s="47"/>
      <c r="CAD324" s="47"/>
      <c r="CAE324" s="47"/>
      <c r="CAF324" s="47"/>
      <c r="CAG324" s="47"/>
      <c r="CAH324" s="47"/>
      <c r="CAI324" s="47"/>
      <c r="CAJ324" s="47"/>
      <c r="CAK324" s="47"/>
      <c r="CAL324" s="47"/>
      <c r="CAM324" s="47"/>
      <c r="CAN324" s="47"/>
      <c r="CAO324" s="47"/>
      <c r="CAP324" s="47"/>
      <c r="CAQ324" s="47"/>
      <c r="CAR324" s="47"/>
      <c r="CAS324" s="47"/>
      <c r="CAT324" s="47"/>
      <c r="CAU324" s="47"/>
      <c r="CAV324" s="47"/>
      <c r="CAW324" s="47"/>
      <c r="CAX324" s="47"/>
      <c r="CAY324" s="47"/>
      <c r="CAZ324" s="47"/>
      <c r="CBA324" s="47"/>
      <c r="CBB324" s="47"/>
      <c r="CBC324" s="47"/>
      <c r="CBD324" s="47"/>
      <c r="CBE324" s="47"/>
      <c r="CBF324" s="47"/>
      <c r="CBG324" s="47"/>
      <c r="CBH324" s="47"/>
      <c r="CBI324" s="47"/>
      <c r="CBJ324" s="47"/>
      <c r="CBK324" s="47"/>
      <c r="CBL324" s="47"/>
      <c r="CBM324" s="47"/>
      <c r="CBN324" s="47"/>
      <c r="CBO324" s="47"/>
      <c r="CBP324" s="47"/>
      <c r="CBQ324" s="47"/>
      <c r="CBR324" s="47"/>
      <c r="CBS324" s="47"/>
      <c r="CBT324" s="47"/>
      <c r="CBU324" s="47"/>
      <c r="CBV324" s="47"/>
      <c r="CBW324" s="47"/>
      <c r="CBX324" s="47"/>
      <c r="CBY324" s="47"/>
      <c r="CBZ324" s="47"/>
      <c r="CCA324" s="47"/>
      <c r="CCB324" s="47"/>
      <c r="CCC324" s="47"/>
      <c r="CCD324" s="47"/>
      <c r="CCE324" s="47"/>
      <c r="CCF324" s="47"/>
      <c r="CCG324" s="47"/>
      <c r="CCH324" s="47"/>
      <c r="CCI324" s="47"/>
      <c r="CCJ324" s="47"/>
      <c r="CCK324" s="47"/>
      <c r="CCL324" s="47"/>
      <c r="CCM324" s="47"/>
      <c r="CCN324" s="47"/>
      <c r="CCO324" s="47"/>
      <c r="CCP324" s="47"/>
      <c r="CCQ324" s="47"/>
      <c r="CCR324" s="47"/>
      <c r="CCS324" s="47"/>
      <c r="CCT324" s="47"/>
      <c r="CCU324" s="47"/>
      <c r="CCV324" s="47"/>
      <c r="CCW324" s="47"/>
      <c r="CCX324" s="47"/>
      <c r="CCY324" s="47"/>
      <c r="CCZ324" s="47"/>
      <c r="CDA324" s="47"/>
      <c r="CDB324" s="47"/>
      <c r="CDC324" s="47"/>
      <c r="CDD324" s="47"/>
      <c r="CDE324" s="47"/>
      <c r="CDF324" s="47"/>
      <c r="CDG324" s="47"/>
      <c r="CDH324" s="47"/>
      <c r="CDI324" s="47"/>
      <c r="CDJ324" s="47"/>
      <c r="CDK324" s="47"/>
      <c r="CDL324" s="47"/>
      <c r="CDM324" s="47"/>
      <c r="CDN324" s="47"/>
      <c r="CDO324" s="47"/>
      <c r="CDP324" s="47"/>
      <c r="CDQ324" s="47"/>
      <c r="CDR324" s="47"/>
      <c r="CDS324" s="47"/>
      <c r="CDT324" s="47"/>
      <c r="CDU324" s="47"/>
      <c r="CDV324" s="47"/>
      <c r="CDW324" s="47"/>
      <c r="CDX324" s="47"/>
      <c r="CDY324" s="47"/>
      <c r="CDZ324" s="47"/>
      <c r="CEA324" s="47"/>
      <c r="CEB324" s="47"/>
      <c r="CEC324" s="47"/>
      <c r="CED324" s="47"/>
      <c r="CEE324" s="47"/>
      <c r="CEF324" s="47"/>
      <c r="CEG324" s="47"/>
      <c r="CEH324" s="47"/>
      <c r="CEI324" s="47"/>
      <c r="CEJ324" s="47"/>
      <c r="CEK324" s="47"/>
      <c r="CEL324" s="47"/>
      <c r="CEM324" s="47"/>
      <c r="CEN324" s="47"/>
      <c r="CEO324" s="47"/>
      <c r="CEP324" s="47"/>
      <c r="CEQ324" s="47"/>
      <c r="CER324" s="47"/>
      <c r="CES324" s="47"/>
      <c r="CET324" s="47"/>
      <c r="CEU324" s="47"/>
      <c r="CEV324" s="47"/>
      <c r="CEW324" s="47"/>
      <c r="CEX324" s="47"/>
      <c r="CEY324" s="47"/>
      <c r="CEZ324" s="47"/>
      <c r="CFA324" s="47"/>
      <c r="CFB324" s="47"/>
      <c r="CFC324" s="47"/>
      <c r="CFD324" s="47"/>
      <c r="CFE324" s="47"/>
      <c r="CFF324" s="47"/>
      <c r="CFG324" s="47"/>
      <c r="CFH324" s="47"/>
      <c r="CFI324" s="47"/>
      <c r="CFJ324" s="47"/>
      <c r="CFK324" s="47"/>
      <c r="CFL324" s="47"/>
      <c r="CFM324" s="47"/>
      <c r="CFN324" s="47"/>
      <c r="CFO324" s="47"/>
      <c r="CFP324" s="47"/>
      <c r="CFQ324" s="47"/>
      <c r="CFR324" s="47"/>
      <c r="CFS324" s="47"/>
      <c r="CFT324" s="47"/>
      <c r="CFU324" s="47"/>
      <c r="CFV324" s="47"/>
      <c r="CFW324" s="47"/>
      <c r="CFX324" s="47"/>
      <c r="CFY324" s="47"/>
      <c r="CFZ324" s="47"/>
      <c r="CGA324" s="47"/>
      <c r="CGB324" s="47"/>
      <c r="CGC324" s="47"/>
      <c r="CGD324" s="47"/>
      <c r="CGE324" s="47"/>
      <c r="CGF324" s="47"/>
      <c r="CGG324" s="47"/>
      <c r="CGH324" s="47"/>
      <c r="CGI324" s="47"/>
      <c r="CGJ324" s="47"/>
      <c r="CGK324" s="47"/>
      <c r="CGL324" s="47"/>
      <c r="CGM324" s="47"/>
      <c r="CGN324" s="47"/>
      <c r="CGO324" s="47"/>
      <c r="CGP324" s="47"/>
      <c r="CGQ324" s="47"/>
      <c r="CGR324" s="47"/>
      <c r="CGS324" s="47"/>
      <c r="CGT324" s="47"/>
      <c r="CGU324" s="47"/>
      <c r="CGV324" s="47"/>
      <c r="CGW324" s="47"/>
      <c r="CGX324" s="47"/>
      <c r="CGY324" s="47"/>
      <c r="CGZ324" s="47"/>
      <c r="CHA324" s="47"/>
      <c r="CHB324" s="47"/>
      <c r="CHC324" s="47"/>
      <c r="CHD324" s="47"/>
      <c r="CHE324" s="47"/>
      <c r="CHF324" s="47"/>
      <c r="CHG324" s="47"/>
      <c r="CHH324" s="47"/>
      <c r="CHI324" s="47"/>
      <c r="CHJ324" s="47"/>
      <c r="CHK324" s="47"/>
      <c r="CHL324" s="47"/>
      <c r="CHM324" s="47"/>
      <c r="CHN324" s="47"/>
      <c r="CHO324" s="47"/>
      <c r="CHP324" s="47"/>
      <c r="CHQ324" s="47"/>
      <c r="CHR324" s="47"/>
      <c r="CHS324" s="47"/>
      <c r="CHT324" s="47"/>
      <c r="CHU324" s="47"/>
      <c r="CHV324" s="47"/>
      <c r="CHW324" s="47"/>
      <c r="CHX324" s="47"/>
      <c r="CHY324" s="47"/>
      <c r="CHZ324" s="47"/>
      <c r="CIA324" s="47"/>
      <c r="CIB324" s="47"/>
      <c r="CIC324" s="47"/>
      <c r="CID324" s="47"/>
      <c r="CIE324" s="47"/>
      <c r="CIF324" s="47"/>
      <c r="CIG324" s="47"/>
      <c r="CIH324" s="47"/>
      <c r="CII324" s="47"/>
      <c r="CIJ324" s="47"/>
      <c r="CIK324" s="47"/>
      <c r="CIL324" s="47"/>
      <c r="CIM324" s="47"/>
      <c r="CIN324" s="47"/>
      <c r="CIO324" s="47"/>
      <c r="CIP324" s="47"/>
      <c r="CIQ324" s="47"/>
      <c r="CIR324" s="47"/>
      <c r="CIS324" s="47"/>
      <c r="CIT324" s="47"/>
      <c r="CIU324" s="47"/>
      <c r="CIV324" s="47"/>
      <c r="CIW324" s="47"/>
      <c r="CIX324" s="47"/>
      <c r="CIY324" s="47"/>
      <c r="CIZ324" s="47"/>
      <c r="CJA324" s="47"/>
      <c r="CJB324" s="47"/>
      <c r="CJC324" s="47"/>
      <c r="CJD324" s="47"/>
      <c r="CJE324" s="47"/>
      <c r="CJF324" s="47"/>
      <c r="CJG324" s="47"/>
      <c r="CJH324" s="47"/>
      <c r="CJI324" s="47"/>
      <c r="CJJ324" s="47"/>
      <c r="CJK324" s="47"/>
      <c r="CJL324" s="47"/>
      <c r="CJM324" s="47"/>
      <c r="CJN324" s="47"/>
      <c r="CJO324" s="47"/>
      <c r="CJP324" s="47"/>
      <c r="CJQ324" s="47"/>
      <c r="CJR324" s="47"/>
      <c r="CJS324" s="47"/>
      <c r="CJT324" s="47"/>
      <c r="CJU324" s="47"/>
      <c r="CJV324" s="47"/>
      <c r="CJW324" s="47"/>
      <c r="CJX324" s="47"/>
      <c r="CJY324" s="47"/>
      <c r="CJZ324" s="47"/>
      <c r="CKA324" s="47"/>
      <c r="CKB324" s="47"/>
      <c r="CKC324" s="47"/>
      <c r="CKD324" s="47"/>
      <c r="CKE324" s="47"/>
      <c r="CKF324" s="47"/>
      <c r="CKG324" s="47"/>
      <c r="CKH324" s="47"/>
      <c r="CKI324" s="47"/>
      <c r="CKJ324" s="47"/>
      <c r="CKK324" s="47"/>
      <c r="CKL324" s="47"/>
      <c r="CKM324" s="47"/>
      <c r="CKN324" s="47"/>
      <c r="CKO324" s="47"/>
      <c r="CKP324" s="47"/>
      <c r="CKQ324" s="47"/>
      <c r="CKR324" s="47"/>
      <c r="CKS324" s="47"/>
      <c r="CKT324" s="47"/>
      <c r="CKU324" s="47"/>
      <c r="CKV324" s="47"/>
      <c r="CKW324" s="47"/>
      <c r="CKX324" s="47"/>
      <c r="CKY324" s="47"/>
      <c r="CKZ324" s="47"/>
      <c r="CLA324" s="47"/>
      <c r="CLB324" s="47"/>
      <c r="CLC324" s="47"/>
      <c r="CLD324" s="47"/>
      <c r="CLE324" s="47"/>
      <c r="CLF324" s="47"/>
      <c r="CLG324" s="47"/>
      <c r="CLH324" s="47"/>
      <c r="CLI324" s="47"/>
      <c r="CLJ324" s="47"/>
      <c r="CLK324" s="47"/>
      <c r="CLL324" s="47"/>
      <c r="CLM324" s="47"/>
      <c r="CLN324" s="47"/>
      <c r="CLO324" s="47"/>
      <c r="CLP324" s="47"/>
      <c r="CLQ324" s="47"/>
      <c r="CLR324" s="47"/>
      <c r="CLS324" s="47"/>
      <c r="CLT324" s="47"/>
      <c r="CLU324" s="47"/>
      <c r="CLV324" s="47"/>
      <c r="CLW324" s="47"/>
      <c r="CLX324" s="47"/>
      <c r="CLY324" s="47"/>
      <c r="CLZ324" s="47"/>
      <c r="CMA324" s="47"/>
      <c r="CMB324" s="47"/>
      <c r="CMC324" s="47"/>
      <c r="CMD324" s="47"/>
      <c r="CME324" s="47"/>
      <c r="CMF324" s="47"/>
      <c r="CMG324" s="47"/>
      <c r="CMH324" s="47"/>
      <c r="CMI324" s="47"/>
      <c r="CMJ324" s="47"/>
      <c r="CMK324" s="47"/>
      <c r="CML324" s="47"/>
      <c r="CMM324" s="47"/>
      <c r="CMN324" s="47"/>
      <c r="CMO324" s="47"/>
      <c r="CMP324" s="47"/>
      <c r="CMQ324" s="47"/>
      <c r="CMR324" s="47"/>
      <c r="CMS324" s="47"/>
      <c r="CMT324" s="47"/>
      <c r="CMU324" s="47"/>
      <c r="CMV324" s="47"/>
      <c r="CMW324" s="47"/>
      <c r="CMX324" s="47"/>
      <c r="CMY324" s="47"/>
      <c r="CMZ324" s="47"/>
      <c r="CNA324" s="47"/>
      <c r="CNB324" s="47"/>
      <c r="CNC324" s="47"/>
      <c r="CND324" s="47"/>
      <c r="CNE324" s="47"/>
      <c r="CNF324" s="47"/>
      <c r="CNG324" s="47"/>
      <c r="CNH324" s="47"/>
      <c r="CNI324" s="47"/>
      <c r="CNJ324" s="47"/>
      <c r="CNK324" s="47"/>
      <c r="CNL324" s="47"/>
      <c r="CNM324" s="47"/>
      <c r="CNN324" s="47"/>
      <c r="CNO324" s="47"/>
      <c r="CNP324" s="47"/>
      <c r="CNQ324" s="47"/>
      <c r="CNR324" s="47"/>
      <c r="CNS324" s="47"/>
      <c r="CNT324" s="47"/>
      <c r="CNU324" s="47"/>
      <c r="CNV324" s="47"/>
      <c r="CNW324" s="47"/>
      <c r="CNX324" s="47"/>
      <c r="CNY324" s="47"/>
      <c r="CNZ324" s="47"/>
      <c r="COA324" s="47"/>
      <c r="COB324" s="47"/>
      <c r="COC324" s="47"/>
      <c r="COD324" s="47"/>
      <c r="COE324" s="47"/>
      <c r="COF324" s="47"/>
      <c r="COG324" s="47"/>
      <c r="COH324" s="47"/>
      <c r="COI324" s="47"/>
      <c r="COJ324" s="47"/>
      <c r="COK324" s="47"/>
      <c r="COL324" s="47"/>
      <c r="COM324" s="47"/>
      <c r="CON324" s="47"/>
      <c r="COO324" s="47"/>
      <c r="COP324" s="47"/>
      <c r="COQ324" s="47"/>
      <c r="COR324" s="47"/>
      <c r="COS324" s="47"/>
      <c r="COT324" s="47"/>
      <c r="COU324" s="47"/>
      <c r="COV324" s="47"/>
      <c r="COW324" s="47"/>
      <c r="COX324" s="47"/>
      <c r="COY324" s="47"/>
      <c r="COZ324" s="47"/>
      <c r="CPA324" s="47"/>
      <c r="CPB324" s="47"/>
      <c r="CPC324" s="47"/>
      <c r="CPD324" s="47"/>
      <c r="CPE324" s="47"/>
      <c r="CPF324" s="47"/>
      <c r="CPG324" s="47"/>
      <c r="CPH324" s="47"/>
      <c r="CPI324" s="47"/>
      <c r="CPJ324" s="47"/>
      <c r="CPK324" s="47"/>
      <c r="CPL324" s="47"/>
      <c r="CPM324" s="47"/>
      <c r="CPN324" s="47"/>
      <c r="CPO324" s="47"/>
      <c r="CPP324" s="47"/>
      <c r="CPQ324" s="47"/>
      <c r="CPR324" s="47"/>
      <c r="CPS324" s="47"/>
      <c r="CPT324" s="47"/>
      <c r="CPU324" s="47"/>
      <c r="CPV324" s="47"/>
      <c r="CPW324" s="47"/>
      <c r="CPX324" s="47"/>
      <c r="CPY324" s="47"/>
      <c r="CPZ324" s="47"/>
      <c r="CQA324" s="47"/>
      <c r="CQB324" s="47"/>
      <c r="CQC324" s="47"/>
      <c r="CQD324" s="47"/>
      <c r="CQE324" s="47"/>
      <c r="CQF324" s="47"/>
      <c r="CQG324" s="47"/>
      <c r="CQH324" s="47"/>
      <c r="CQI324" s="47"/>
      <c r="CQJ324" s="47"/>
      <c r="CQK324" s="47"/>
      <c r="CQL324" s="47"/>
      <c r="CQM324" s="47"/>
      <c r="CQN324" s="47"/>
      <c r="CQO324" s="47"/>
      <c r="CQP324" s="47"/>
      <c r="CQQ324" s="47"/>
      <c r="CQR324" s="47"/>
      <c r="CQS324" s="47"/>
      <c r="CQT324" s="47"/>
      <c r="CQU324" s="47"/>
      <c r="CQV324" s="47"/>
      <c r="CQW324" s="47"/>
      <c r="CQX324" s="47"/>
      <c r="CQY324" s="47"/>
      <c r="CQZ324" s="47"/>
      <c r="CRA324" s="47"/>
      <c r="CRB324" s="47"/>
      <c r="CRC324" s="47"/>
      <c r="CRD324" s="47"/>
      <c r="CRE324" s="47"/>
      <c r="CRF324" s="47"/>
      <c r="CRG324" s="47"/>
      <c r="CRH324" s="47"/>
      <c r="CRI324" s="47"/>
      <c r="CRJ324" s="47"/>
      <c r="CRK324" s="47"/>
      <c r="CRL324" s="47"/>
      <c r="CRM324" s="47"/>
      <c r="CRN324" s="47"/>
      <c r="CRO324" s="47"/>
      <c r="CRP324" s="47"/>
      <c r="CRQ324" s="47"/>
      <c r="CRR324" s="47"/>
      <c r="CRS324" s="47"/>
      <c r="CRT324" s="47"/>
      <c r="CRU324" s="47"/>
      <c r="CRV324" s="47"/>
      <c r="CRW324" s="47"/>
      <c r="CRX324" s="47"/>
      <c r="CRY324" s="47"/>
      <c r="CRZ324" s="47"/>
      <c r="CSA324" s="47"/>
      <c r="CSB324" s="47"/>
      <c r="CSC324" s="47"/>
      <c r="CSD324" s="47"/>
      <c r="CSE324" s="47"/>
      <c r="CSF324" s="47"/>
      <c r="CSG324" s="47"/>
      <c r="CSH324" s="47"/>
      <c r="CSI324" s="47"/>
      <c r="CSJ324" s="47"/>
      <c r="CSK324" s="47"/>
      <c r="CSL324" s="47"/>
      <c r="CSM324" s="47"/>
      <c r="CSN324" s="47"/>
      <c r="CSO324" s="47"/>
      <c r="CSP324" s="47"/>
      <c r="CSQ324" s="47"/>
      <c r="CSR324" s="47"/>
      <c r="CSS324" s="47"/>
      <c r="CST324" s="47"/>
      <c r="CSU324" s="47"/>
      <c r="CSV324" s="47"/>
      <c r="CSW324" s="47"/>
      <c r="CSX324" s="47"/>
      <c r="CSY324" s="47"/>
      <c r="CSZ324" s="47"/>
      <c r="CTA324" s="47"/>
      <c r="CTB324" s="47"/>
      <c r="CTC324" s="47"/>
      <c r="CTD324" s="47"/>
      <c r="CTE324" s="47"/>
      <c r="CTF324" s="47"/>
      <c r="CTG324" s="47"/>
      <c r="CTH324" s="47"/>
      <c r="CTI324" s="47"/>
      <c r="CTJ324" s="47"/>
      <c r="CTK324" s="47"/>
      <c r="CTL324" s="47"/>
      <c r="CTM324" s="47"/>
      <c r="CTN324" s="47"/>
      <c r="CTO324" s="47"/>
      <c r="CTP324" s="47"/>
      <c r="CTQ324" s="47"/>
      <c r="CTR324" s="47"/>
      <c r="CTS324" s="47"/>
      <c r="CTT324" s="47"/>
      <c r="CTU324" s="47"/>
      <c r="CTV324" s="47"/>
      <c r="CTW324" s="47"/>
      <c r="CTX324" s="47"/>
      <c r="CTY324" s="47"/>
      <c r="CTZ324" s="47"/>
      <c r="CUA324" s="47"/>
      <c r="CUB324" s="47"/>
      <c r="CUC324" s="47"/>
      <c r="CUD324" s="47"/>
      <c r="CUE324" s="47"/>
      <c r="CUF324" s="47"/>
      <c r="CUG324" s="47"/>
      <c r="CUH324" s="47"/>
      <c r="CUI324" s="47"/>
      <c r="CUJ324" s="47"/>
      <c r="CUK324" s="47"/>
      <c r="CUL324" s="47"/>
      <c r="CUM324" s="47"/>
      <c r="CUN324" s="47"/>
      <c r="CUO324" s="47"/>
      <c r="CUP324" s="47"/>
      <c r="CUQ324" s="47"/>
      <c r="CUR324" s="47"/>
      <c r="CUS324" s="47"/>
      <c r="CUT324" s="47"/>
      <c r="CUU324" s="47"/>
      <c r="CUV324" s="47"/>
      <c r="CUW324" s="47"/>
      <c r="CUX324" s="47"/>
      <c r="CUY324" s="47"/>
      <c r="CUZ324" s="47"/>
      <c r="CVA324" s="47"/>
      <c r="CVB324" s="47"/>
      <c r="CVC324" s="47"/>
      <c r="CVD324" s="47"/>
      <c r="CVE324" s="47"/>
      <c r="CVF324" s="47"/>
      <c r="CVG324" s="47"/>
      <c r="CVH324" s="47"/>
      <c r="CVI324" s="47"/>
      <c r="CVJ324" s="47"/>
      <c r="CVK324" s="47"/>
      <c r="CVL324" s="47"/>
      <c r="CVM324" s="47"/>
      <c r="CVN324" s="47"/>
      <c r="CVO324" s="47"/>
      <c r="CVP324" s="47"/>
      <c r="CVQ324" s="47"/>
      <c r="CVR324" s="47"/>
      <c r="CVS324" s="47"/>
      <c r="CVT324" s="47"/>
      <c r="CVU324" s="47"/>
      <c r="CVV324" s="47"/>
      <c r="CVW324" s="47"/>
      <c r="CVX324" s="47"/>
      <c r="CVY324" s="47"/>
      <c r="CVZ324" s="47"/>
      <c r="CWA324" s="47"/>
      <c r="CWB324" s="47"/>
      <c r="CWC324" s="47"/>
      <c r="CWD324" s="47"/>
      <c r="CWE324" s="47"/>
      <c r="CWF324" s="47"/>
      <c r="CWG324" s="47"/>
      <c r="CWH324" s="47"/>
      <c r="CWI324" s="47"/>
      <c r="CWJ324" s="47"/>
      <c r="CWK324" s="47"/>
      <c r="CWL324" s="47"/>
      <c r="CWM324" s="47"/>
      <c r="CWN324" s="47"/>
      <c r="CWO324" s="47"/>
      <c r="CWP324" s="47"/>
      <c r="CWQ324" s="47"/>
      <c r="CWR324" s="47"/>
      <c r="CWS324" s="47"/>
      <c r="CWT324" s="47"/>
      <c r="CWU324" s="47"/>
      <c r="CWV324" s="47"/>
      <c r="CWW324" s="47"/>
      <c r="CWX324" s="47"/>
      <c r="CWY324" s="47"/>
      <c r="CWZ324" s="47"/>
      <c r="CXA324" s="47"/>
      <c r="CXB324" s="47"/>
      <c r="CXC324" s="47"/>
      <c r="CXD324" s="47"/>
      <c r="CXE324" s="47"/>
      <c r="CXF324" s="47"/>
      <c r="CXG324" s="47"/>
      <c r="CXH324" s="47"/>
      <c r="CXI324" s="47"/>
      <c r="CXJ324" s="47"/>
      <c r="CXK324" s="47"/>
      <c r="CXL324" s="47"/>
      <c r="CXM324" s="47"/>
      <c r="CXN324" s="47"/>
      <c r="CXO324" s="47"/>
      <c r="CXP324" s="47"/>
      <c r="CXQ324" s="47"/>
      <c r="CXR324" s="47"/>
      <c r="CXS324" s="47"/>
      <c r="CXT324" s="47"/>
      <c r="CXU324" s="47"/>
      <c r="CXV324" s="47"/>
      <c r="CXW324" s="47"/>
      <c r="CXX324" s="47"/>
      <c r="CXY324" s="47"/>
      <c r="CXZ324" s="47"/>
      <c r="CYA324" s="47"/>
      <c r="CYB324" s="47"/>
      <c r="CYC324" s="47"/>
      <c r="CYD324" s="47"/>
      <c r="CYE324" s="47"/>
      <c r="CYF324" s="47"/>
      <c r="CYG324" s="47"/>
      <c r="CYH324" s="47"/>
      <c r="CYI324" s="47"/>
      <c r="CYJ324" s="47"/>
      <c r="CYK324" s="47"/>
      <c r="CYL324" s="47"/>
      <c r="CYM324" s="47"/>
      <c r="CYN324" s="47"/>
      <c r="CYO324" s="47"/>
      <c r="CYP324" s="47"/>
      <c r="CYQ324" s="47"/>
      <c r="CYR324" s="47"/>
      <c r="CYS324" s="47"/>
      <c r="CYT324" s="47"/>
      <c r="CYU324" s="47"/>
      <c r="CYV324" s="47"/>
      <c r="CYW324" s="47"/>
      <c r="CYX324" s="47"/>
      <c r="CYY324" s="47"/>
      <c r="CYZ324" s="47"/>
      <c r="CZA324" s="47"/>
      <c r="CZB324" s="47"/>
      <c r="CZC324" s="47"/>
      <c r="CZD324" s="47"/>
      <c r="CZE324" s="47"/>
      <c r="CZF324" s="47"/>
      <c r="CZG324" s="47"/>
      <c r="CZH324" s="47"/>
      <c r="CZI324" s="47"/>
      <c r="CZJ324" s="47"/>
      <c r="CZK324" s="47"/>
      <c r="CZL324" s="47"/>
      <c r="CZM324" s="47"/>
      <c r="CZN324" s="47"/>
      <c r="CZO324" s="47"/>
      <c r="CZP324" s="47"/>
      <c r="CZQ324" s="47"/>
      <c r="CZR324" s="47"/>
      <c r="CZS324" s="47"/>
      <c r="CZT324" s="47"/>
      <c r="CZU324" s="47"/>
      <c r="CZV324" s="47"/>
      <c r="CZW324" s="47"/>
      <c r="CZX324" s="47"/>
      <c r="CZY324" s="47"/>
      <c r="CZZ324" s="47"/>
      <c r="DAA324" s="47"/>
      <c r="DAB324" s="47"/>
      <c r="DAC324" s="47"/>
      <c r="DAD324" s="47"/>
      <c r="DAE324" s="47"/>
      <c r="DAF324" s="47"/>
      <c r="DAG324" s="47"/>
      <c r="DAH324" s="47"/>
      <c r="DAI324" s="47"/>
      <c r="DAJ324" s="47"/>
      <c r="DAK324" s="47"/>
      <c r="DAL324" s="47"/>
      <c r="DAM324" s="47"/>
      <c r="DAN324" s="47"/>
      <c r="DAO324" s="47"/>
      <c r="DAP324" s="47"/>
      <c r="DAQ324" s="47"/>
      <c r="DAR324" s="47"/>
      <c r="DAS324" s="47"/>
      <c r="DAT324" s="47"/>
      <c r="DAU324" s="47"/>
      <c r="DAV324" s="47"/>
      <c r="DAW324" s="47"/>
      <c r="DAX324" s="47"/>
      <c r="DAY324" s="47"/>
      <c r="DAZ324" s="47"/>
      <c r="DBA324" s="47"/>
      <c r="DBB324" s="47"/>
      <c r="DBC324" s="47"/>
      <c r="DBD324" s="47"/>
      <c r="DBE324" s="47"/>
      <c r="DBF324" s="47"/>
      <c r="DBG324" s="47"/>
      <c r="DBH324" s="47"/>
      <c r="DBI324" s="47"/>
      <c r="DBJ324" s="47"/>
      <c r="DBK324" s="47"/>
      <c r="DBL324" s="47"/>
      <c r="DBM324" s="47"/>
      <c r="DBN324" s="47"/>
      <c r="DBO324" s="47"/>
      <c r="DBP324" s="47"/>
      <c r="DBQ324" s="47"/>
      <c r="DBR324" s="47"/>
      <c r="DBS324" s="47"/>
      <c r="DBT324" s="47"/>
      <c r="DBU324" s="47"/>
      <c r="DBV324" s="47"/>
      <c r="DBW324" s="47"/>
      <c r="DBX324" s="47"/>
      <c r="DBY324" s="47"/>
      <c r="DBZ324" s="47"/>
      <c r="DCA324" s="47"/>
      <c r="DCB324" s="47"/>
      <c r="DCC324" s="47"/>
      <c r="DCD324" s="47"/>
      <c r="DCE324" s="47"/>
      <c r="DCF324" s="47"/>
      <c r="DCG324" s="47"/>
      <c r="DCH324" s="47"/>
      <c r="DCI324" s="47"/>
      <c r="DCJ324" s="47"/>
      <c r="DCK324" s="47"/>
      <c r="DCL324" s="47"/>
      <c r="DCM324" s="47"/>
      <c r="DCN324" s="47"/>
      <c r="DCO324" s="47"/>
      <c r="DCP324" s="47"/>
      <c r="DCQ324" s="47"/>
      <c r="DCR324" s="47"/>
      <c r="DCS324" s="47"/>
      <c r="DCT324" s="47"/>
      <c r="DCU324" s="47"/>
      <c r="DCV324" s="47"/>
      <c r="DCW324" s="47"/>
      <c r="DCX324" s="47"/>
      <c r="DCY324" s="47"/>
      <c r="DCZ324" s="47"/>
      <c r="DDA324" s="47"/>
      <c r="DDB324" s="47"/>
      <c r="DDC324" s="47"/>
      <c r="DDD324" s="47"/>
      <c r="DDE324" s="47"/>
      <c r="DDF324" s="47"/>
      <c r="DDG324" s="47"/>
      <c r="DDH324" s="47"/>
      <c r="DDI324" s="47"/>
      <c r="DDJ324" s="47"/>
      <c r="DDK324" s="47"/>
      <c r="DDL324" s="47"/>
      <c r="DDM324" s="47"/>
      <c r="DDN324" s="47"/>
      <c r="DDO324" s="47"/>
      <c r="DDP324" s="47"/>
      <c r="DDQ324" s="47"/>
      <c r="DDR324" s="47"/>
      <c r="DDS324" s="47"/>
      <c r="DDT324" s="47"/>
      <c r="DDU324" s="47"/>
      <c r="DDV324" s="47"/>
      <c r="DDW324" s="47"/>
      <c r="DDX324" s="47"/>
      <c r="DDY324" s="47"/>
      <c r="DDZ324" s="47"/>
      <c r="DEA324" s="47"/>
      <c r="DEB324" s="47"/>
      <c r="DEC324" s="47"/>
      <c r="DED324" s="47"/>
      <c r="DEE324" s="47"/>
      <c r="DEF324" s="47"/>
      <c r="DEG324" s="47"/>
      <c r="DEH324" s="47"/>
      <c r="DEI324" s="47"/>
      <c r="DEJ324" s="47"/>
      <c r="DEK324" s="47"/>
      <c r="DEL324" s="47"/>
      <c r="DEM324" s="47"/>
      <c r="DEN324" s="47"/>
      <c r="DEO324" s="47"/>
      <c r="DEP324" s="47"/>
      <c r="DEQ324" s="47"/>
      <c r="DER324" s="47"/>
      <c r="DES324" s="47"/>
      <c r="DET324" s="47"/>
      <c r="DEU324" s="47"/>
      <c r="DEV324" s="47"/>
      <c r="DEW324" s="47"/>
      <c r="DEX324" s="47"/>
      <c r="DEY324" s="47"/>
      <c r="DEZ324" s="47"/>
      <c r="DFA324" s="47"/>
      <c r="DFB324" s="47"/>
      <c r="DFC324" s="47"/>
      <c r="DFD324" s="47"/>
      <c r="DFE324" s="47"/>
      <c r="DFF324" s="47"/>
      <c r="DFG324" s="47"/>
      <c r="DFH324" s="47"/>
      <c r="DFI324" s="47"/>
      <c r="DFJ324" s="47"/>
      <c r="DFK324" s="47"/>
      <c r="DFL324" s="47"/>
      <c r="DFM324" s="47"/>
      <c r="DFN324" s="47"/>
      <c r="DFO324" s="47"/>
      <c r="DFP324" s="47"/>
      <c r="DFQ324" s="47"/>
      <c r="DFR324" s="47"/>
      <c r="DFS324" s="47"/>
      <c r="DFT324" s="47"/>
      <c r="DFU324" s="47"/>
      <c r="DFV324" s="47"/>
      <c r="DFW324" s="47"/>
      <c r="DFX324" s="47"/>
      <c r="DFY324" s="47"/>
      <c r="DFZ324" s="47"/>
      <c r="DGA324" s="47"/>
      <c r="DGB324" s="47"/>
      <c r="DGC324" s="47"/>
      <c r="DGD324" s="47"/>
      <c r="DGE324" s="47"/>
      <c r="DGF324" s="47"/>
      <c r="DGG324" s="47"/>
      <c r="DGH324" s="47"/>
      <c r="DGI324" s="47"/>
      <c r="DGJ324" s="47"/>
      <c r="DGK324" s="47"/>
      <c r="DGL324" s="47"/>
      <c r="DGM324" s="47"/>
      <c r="DGN324" s="47"/>
      <c r="DGO324" s="47"/>
      <c r="DGP324" s="47"/>
      <c r="DGQ324" s="47"/>
      <c r="DGR324" s="47"/>
      <c r="DGS324" s="47"/>
      <c r="DGT324" s="47"/>
      <c r="DGU324" s="47"/>
      <c r="DGV324" s="47"/>
      <c r="DGW324" s="47"/>
      <c r="DGX324" s="47"/>
      <c r="DGY324" s="47"/>
      <c r="DGZ324" s="47"/>
      <c r="DHA324" s="47"/>
      <c r="DHB324" s="47"/>
      <c r="DHC324" s="47"/>
      <c r="DHD324" s="47"/>
      <c r="DHE324" s="47"/>
      <c r="DHF324" s="47"/>
      <c r="DHG324" s="47"/>
      <c r="DHH324" s="47"/>
      <c r="DHI324" s="47"/>
      <c r="DHJ324" s="47"/>
      <c r="DHK324" s="47"/>
      <c r="DHL324" s="47"/>
      <c r="DHM324" s="47"/>
      <c r="DHN324" s="47"/>
      <c r="DHO324" s="47"/>
      <c r="DHP324" s="47"/>
      <c r="DHQ324" s="47"/>
      <c r="DHR324" s="47"/>
      <c r="DHS324" s="47"/>
      <c r="DHT324" s="47"/>
      <c r="DHU324" s="47"/>
      <c r="DHV324" s="47"/>
      <c r="DHW324" s="47"/>
      <c r="DHX324" s="47"/>
      <c r="DHY324" s="47"/>
      <c r="DHZ324" s="47"/>
      <c r="DIA324" s="47"/>
      <c r="DIB324" s="47"/>
      <c r="DIC324" s="47"/>
      <c r="DID324" s="47"/>
      <c r="DIE324" s="47"/>
      <c r="DIF324" s="47"/>
      <c r="DIG324" s="47"/>
      <c r="DIH324" s="47"/>
      <c r="DII324" s="47"/>
      <c r="DIJ324" s="47"/>
      <c r="DIK324" s="47"/>
      <c r="DIL324" s="47"/>
      <c r="DIM324" s="47"/>
      <c r="DIN324" s="47"/>
      <c r="DIO324" s="47"/>
      <c r="DIP324" s="47"/>
      <c r="DIQ324" s="47"/>
      <c r="DIR324" s="47"/>
      <c r="DIS324" s="47"/>
      <c r="DIT324" s="47"/>
      <c r="DIU324" s="47"/>
      <c r="DIV324" s="47"/>
      <c r="DIW324" s="47"/>
      <c r="DIX324" s="47"/>
      <c r="DIY324" s="47"/>
      <c r="DIZ324" s="47"/>
      <c r="DJA324" s="47"/>
      <c r="DJB324" s="47"/>
      <c r="DJC324" s="47"/>
      <c r="DJD324" s="47"/>
      <c r="DJE324" s="47"/>
      <c r="DJF324" s="47"/>
      <c r="DJG324" s="47"/>
      <c r="DJH324" s="47"/>
      <c r="DJI324" s="47"/>
      <c r="DJJ324" s="47"/>
      <c r="DJK324" s="47"/>
      <c r="DJL324" s="47"/>
      <c r="DJM324" s="47"/>
      <c r="DJN324" s="47"/>
      <c r="DJO324" s="47"/>
      <c r="DJP324" s="47"/>
      <c r="DJQ324" s="47"/>
      <c r="DJR324" s="47"/>
      <c r="DJS324" s="47"/>
      <c r="DJT324" s="47"/>
      <c r="DJU324" s="47"/>
      <c r="DJV324" s="47"/>
      <c r="DJW324" s="47"/>
      <c r="DJX324" s="47"/>
      <c r="DJY324" s="47"/>
      <c r="DJZ324" s="47"/>
      <c r="DKA324" s="47"/>
      <c r="DKB324" s="47"/>
      <c r="DKC324" s="47"/>
      <c r="DKD324" s="47"/>
      <c r="DKE324" s="47"/>
      <c r="DKF324" s="47"/>
      <c r="DKG324" s="47"/>
      <c r="DKH324" s="47"/>
      <c r="DKI324" s="47"/>
      <c r="DKJ324" s="47"/>
      <c r="DKK324" s="47"/>
      <c r="DKL324" s="47"/>
      <c r="DKM324" s="47"/>
      <c r="DKN324" s="47"/>
      <c r="DKO324" s="47"/>
      <c r="DKP324" s="47"/>
      <c r="DKQ324" s="47"/>
      <c r="DKR324" s="47"/>
      <c r="DKS324" s="47"/>
      <c r="DKT324" s="47"/>
      <c r="DKU324" s="47"/>
      <c r="DKV324" s="47"/>
      <c r="DKW324" s="47"/>
      <c r="DKX324" s="47"/>
      <c r="DKY324" s="47"/>
      <c r="DKZ324" s="47"/>
      <c r="DLA324" s="47"/>
      <c r="DLB324" s="47"/>
      <c r="DLC324" s="47"/>
      <c r="DLD324" s="47"/>
      <c r="DLE324" s="47"/>
      <c r="DLF324" s="47"/>
      <c r="DLG324" s="47"/>
      <c r="DLH324" s="47"/>
      <c r="DLI324" s="47"/>
      <c r="DLJ324" s="47"/>
      <c r="DLK324" s="47"/>
      <c r="DLL324" s="47"/>
      <c r="DLM324" s="47"/>
      <c r="DLN324" s="47"/>
      <c r="DLO324" s="47"/>
      <c r="DLP324" s="47"/>
      <c r="DLQ324" s="47"/>
      <c r="DLR324" s="47"/>
      <c r="DLS324" s="47"/>
      <c r="DLT324" s="47"/>
      <c r="DLU324" s="47"/>
      <c r="DLV324" s="47"/>
      <c r="DLW324" s="47"/>
      <c r="DLX324" s="47"/>
      <c r="DLY324" s="47"/>
      <c r="DLZ324" s="47"/>
      <c r="DMA324" s="47"/>
      <c r="DMB324" s="47"/>
      <c r="DMC324" s="47"/>
      <c r="DMD324" s="47"/>
      <c r="DME324" s="47"/>
      <c r="DMF324" s="47"/>
      <c r="DMG324" s="47"/>
      <c r="DMH324" s="47"/>
      <c r="DMI324" s="47"/>
      <c r="DMJ324" s="47"/>
      <c r="DMK324" s="47"/>
      <c r="DML324" s="47"/>
      <c r="DMM324" s="47"/>
      <c r="DMN324" s="47"/>
      <c r="DMO324" s="47"/>
      <c r="DMP324" s="47"/>
      <c r="DMQ324" s="47"/>
      <c r="DMR324" s="47"/>
      <c r="DMS324" s="47"/>
      <c r="DMT324" s="47"/>
      <c r="DMU324" s="47"/>
      <c r="DMV324" s="47"/>
      <c r="DMW324" s="47"/>
      <c r="DMX324" s="47"/>
      <c r="DMY324" s="47"/>
      <c r="DMZ324" s="47"/>
      <c r="DNA324" s="47"/>
      <c r="DNB324" s="47"/>
      <c r="DNC324" s="47"/>
      <c r="DND324" s="47"/>
      <c r="DNE324" s="47"/>
      <c r="DNF324" s="47"/>
      <c r="DNG324" s="47"/>
      <c r="DNH324" s="47"/>
      <c r="DNI324" s="47"/>
      <c r="DNJ324" s="47"/>
      <c r="DNK324" s="47"/>
      <c r="DNL324" s="47"/>
      <c r="DNM324" s="47"/>
      <c r="DNN324" s="47"/>
      <c r="DNO324" s="47"/>
      <c r="DNP324" s="47"/>
      <c r="DNQ324" s="47"/>
      <c r="DNR324" s="47"/>
      <c r="DNS324" s="47"/>
      <c r="DNT324" s="47"/>
      <c r="DNU324" s="47"/>
      <c r="DNV324" s="47"/>
      <c r="DNW324" s="47"/>
      <c r="DNX324" s="47"/>
      <c r="DNY324" s="47"/>
      <c r="DNZ324" s="47"/>
      <c r="DOA324" s="47"/>
      <c r="DOB324" s="47"/>
      <c r="DOC324" s="47"/>
      <c r="DOD324" s="47"/>
      <c r="DOE324" s="47"/>
      <c r="DOF324" s="47"/>
      <c r="DOG324" s="47"/>
      <c r="DOH324" s="47"/>
      <c r="DOI324" s="47"/>
      <c r="DOJ324" s="47"/>
      <c r="DOK324" s="47"/>
      <c r="DOL324" s="47"/>
      <c r="DOM324" s="47"/>
      <c r="DON324" s="47"/>
      <c r="DOO324" s="47"/>
      <c r="DOP324" s="47"/>
      <c r="DOQ324" s="47"/>
      <c r="DOR324" s="47"/>
      <c r="DOS324" s="47"/>
      <c r="DOT324" s="47"/>
      <c r="DOU324" s="47"/>
      <c r="DOV324" s="47"/>
      <c r="DOW324" s="47"/>
      <c r="DOX324" s="47"/>
      <c r="DOY324" s="47"/>
      <c r="DOZ324" s="47"/>
      <c r="DPA324" s="47"/>
      <c r="DPB324" s="47"/>
      <c r="DPC324" s="47"/>
      <c r="DPD324" s="47"/>
      <c r="DPE324" s="47"/>
      <c r="DPF324" s="47"/>
      <c r="DPG324" s="47"/>
      <c r="DPH324" s="47"/>
      <c r="DPI324" s="47"/>
      <c r="DPJ324" s="47"/>
      <c r="DPK324" s="47"/>
      <c r="DPL324" s="47"/>
      <c r="DPM324" s="47"/>
      <c r="DPN324" s="47"/>
      <c r="DPO324" s="47"/>
      <c r="DPP324" s="47"/>
      <c r="DPQ324" s="47"/>
      <c r="DPR324" s="47"/>
      <c r="DPS324" s="47"/>
      <c r="DPT324" s="47"/>
      <c r="DPU324" s="47"/>
      <c r="DPV324" s="47"/>
      <c r="DPW324" s="47"/>
      <c r="DPX324" s="47"/>
      <c r="DPY324" s="47"/>
      <c r="DPZ324" s="47"/>
      <c r="DQA324" s="47"/>
      <c r="DQB324" s="47"/>
      <c r="DQC324" s="47"/>
      <c r="DQD324" s="47"/>
      <c r="DQE324" s="47"/>
      <c r="DQF324" s="47"/>
      <c r="DQG324" s="47"/>
      <c r="DQH324" s="47"/>
      <c r="DQI324" s="47"/>
      <c r="DQJ324" s="47"/>
      <c r="DQK324" s="47"/>
      <c r="DQL324" s="47"/>
      <c r="DQM324" s="47"/>
      <c r="DQN324" s="47"/>
      <c r="DQO324" s="47"/>
      <c r="DQP324" s="47"/>
      <c r="DQQ324" s="47"/>
      <c r="DQR324" s="47"/>
      <c r="DQS324" s="47"/>
      <c r="DQT324" s="47"/>
      <c r="DQU324" s="47"/>
      <c r="DQV324" s="47"/>
      <c r="DQW324" s="47"/>
      <c r="DQX324" s="47"/>
      <c r="DQY324" s="47"/>
      <c r="DQZ324" s="47"/>
      <c r="DRA324" s="47"/>
      <c r="DRB324" s="47"/>
      <c r="DRC324" s="47"/>
      <c r="DRD324" s="47"/>
      <c r="DRE324" s="47"/>
      <c r="DRF324" s="47"/>
      <c r="DRG324" s="47"/>
      <c r="DRH324" s="47"/>
      <c r="DRI324" s="47"/>
      <c r="DRJ324" s="47"/>
      <c r="DRK324" s="47"/>
      <c r="DRL324" s="47"/>
      <c r="DRM324" s="47"/>
      <c r="DRN324" s="47"/>
      <c r="DRO324" s="47"/>
      <c r="DRP324" s="47"/>
      <c r="DRQ324" s="47"/>
      <c r="DRR324" s="47"/>
      <c r="DRS324" s="47"/>
      <c r="DRT324" s="47"/>
      <c r="DRU324" s="47"/>
      <c r="DRV324" s="47"/>
      <c r="DRW324" s="47"/>
      <c r="DRX324" s="47"/>
      <c r="DRY324" s="47"/>
      <c r="DRZ324" s="47"/>
      <c r="DSA324" s="47"/>
      <c r="DSB324" s="47"/>
      <c r="DSC324" s="47"/>
      <c r="DSD324" s="47"/>
      <c r="DSE324" s="47"/>
      <c r="DSF324" s="47"/>
      <c r="DSG324" s="47"/>
      <c r="DSH324" s="47"/>
      <c r="DSI324" s="47"/>
      <c r="DSJ324" s="47"/>
      <c r="DSK324" s="47"/>
      <c r="DSL324" s="47"/>
      <c r="DSM324" s="47"/>
      <c r="DSN324" s="47"/>
      <c r="DSO324" s="47"/>
      <c r="DSP324" s="47"/>
      <c r="DSQ324" s="47"/>
      <c r="DSR324" s="47"/>
      <c r="DSS324" s="47"/>
      <c r="DST324" s="47"/>
      <c r="DSU324" s="47"/>
      <c r="DSV324" s="47"/>
      <c r="DSW324" s="47"/>
      <c r="DSX324" s="47"/>
      <c r="DSY324" s="47"/>
      <c r="DSZ324" s="47"/>
      <c r="DTA324" s="47"/>
      <c r="DTB324" s="47"/>
      <c r="DTC324" s="47"/>
      <c r="DTD324" s="47"/>
      <c r="DTE324" s="47"/>
      <c r="DTF324" s="47"/>
      <c r="DTG324" s="47"/>
      <c r="DTH324" s="47"/>
      <c r="DTI324" s="47"/>
      <c r="DTJ324" s="47"/>
      <c r="DTK324" s="47"/>
      <c r="DTL324" s="47"/>
      <c r="DTM324" s="47"/>
      <c r="DTN324" s="47"/>
      <c r="DTO324" s="47"/>
      <c r="DTP324" s="47"/>
      <c r="DTQ324" s="47"/>
      <c r="DTR324" s="47"/>
      <c r="DTS324" s="47"/>
      <c r="DTT324" s="47"/>
      <c r="DTU324" s="47"/>
      <c r="DTV324" s="47"/>
      <c r="DTW324" s="47"/>
      <c r="DTX324" s="47"/>
      <c r="DTY324" s="47"/>
      <c r="DTZ324" s="47"/>
      <c r="DUA324" s="47"/>
      <c r="DUB324" s="47"/>
      <c r="DUC324" s="47"/>
      <c r="DUD324" s="47"/>
      <c r="DUE324" s="47"/>
      <c r="DUF324" s="47"/>
      <c r="DUG324" s="47"/>
      <c r="DUH324" s="47"/>
      <c r="DUI324" s="47"/>
      <c r="DUJ324" s="47"/>
      <c r="DUK324" s="47"/>
      <c r="DUL324" s="47"/>
      <c r="DUM324" s="47"/>
      <c r="DUN324" s="47"/>
      <c r="DUO324" s="47"/>
      <c r="DUP324" s="47"/>
      <c r="DUQ324" s="47"/>
      <c r="DUR324" s="47"/>
      <c r="DUS324" s="47"/>
      <c r="DUT324" s="47"/>
      <c r="DUU324" s="47"/>
      <c r="DUV324" s="47"/>
      <c r="DUW324" s="47"/>
      <c r="DUX324" s="47"/>
      <c r="DUY324" s="47"/>
      <c r="DUZ324" s="47"/>
      <c r="DVA324" s="47"/>
      <c r="DVB324" s="47"/>
      <c r="DVC324" s="47"/>
      <c r="DVD324" s="47"/>
      <c r="DVE324" s="47"/>
      <c r="DVF324" s="47"/>
      <c r="DVG324" s="47"/>
      <c r="DVH324" s="47"/>
      <c r="DVI324" s="47"/>
      <c r="DVJ324" s="47"/>
      <c r="DVK324" s="47"/>
      <c r="DVL324" s="47"/>
      <c r="DVM324" s="47"/>
      <c r="DVN324" s="47"/>
      <c r="DVO324" s="47"/>
      <c r="DVP324" s="47"/>
      <c r="DVQ324" s="47"/>
      <c r="DVR324" s="47"/>
      <c r="DVS324" s="47"/>
      <c r="DVT324" s="47"/>
      <c r="DVU324" s="47"/>
      <c r="DVV324" s="47"/>
      <c r="DVW324" s="47"/>
      <c r="DVX324" s="47"/>
      <c r="DVY324" s="47"/>
      <c r="DVZ324" s="47"/>
      <c r="DWA324" s="47"/>
      <c r="DWB324" s="47"/>
      <c r="DWC324" s="47"/>
      <c r="DWD324" s="47"/>
      <c r="DWE324" s="47"/>
      <c r="DWF324" s="47"/>
      <c r="DWG324" s="47"/>
      <c r="DWH324" s="47"/>
      <c r="DWI324" s="47"/>
      <c r="DWJ324" s="47"/>
      <c r="DWK324" s="47"/>
      <c r="DWL324" s="47"/>
      <c r="DWM324" s="47"/>
      <c r="DWN324" s="47"/>
      <c r="DWO324" s="47"/>
      <c r="DWP324" s="47"/>
      <c r="DWQ324" s="47"/>
      <c r="DWR324" s="47"/>
      <c r="DWS324" s="47"/>
      <c r="DWT324" s="47"/>
      <c r="DWU324" s="47"/>
      <c r="DWV324" s="47"/>
      <c r="DWW324" s="47"/>
      <c r="DWX324" s="47"/>
      <c r="DWY324" s="47"/>
      <c r="DWZ324" s="47"/>
      <c r="DXA324" s="47"/>
      <c r="DXB324" s="47"/>
      <c r="DXC324" s="47"/>
      <c r="DXD324" s="47"/>
      <c r="DXE324" s="47"/>
      <c r="DXF324" s="47"/>
      <c r="DXG324" s="47"/>
      <c r="DXH324" s="47"/>
      <c r="DXI324" s="47"/>
      <c r="DXJ324" s="47"/>
      <c r="DXK324" s="47"/>
      <c r="DXL324" s="47"/>
      <c r="DXM324" s="47"/>
      <c r="DXN324" s="47"/>
      <c r="DXO324" s="47"/>
      <c r="DXP324" s="47"/>
      <c r="DXQ324" s="47"/>
      <c r="DXR324" s="47"/>
      <c r="DXS324" s="47"/>
      <c r="DXT324" s="47"/>
      <c r="DXU324" s="47"/>
      <c r="DXV324" s="47"/>
      <c r="DXW324" s="47"/>
      <c r="DXX324" s="47"/>
      <c r="DXY324" s="47"/>
      <c r="DXZ324" s="47"/>
      <c r="DYA324" s="47"/>
      <c r="DYB324" s="47"/>
      <c r="DYC324" s="47"/>
      <c r="DYD324" s="47"/>
      <c r="DYE324" s="47"/>
      <c r="DYF324" s="47"/>
      <c r="DYG324" s="47"/>
      <c r="DYH324" s="47"/>
      <c r="DYI324" s="47"/>
      <c r="DYJ324" s="47"/>
      <c r="DYK324" s="47"/>
      <c r="DYL324" s="47"/>
      <c r="DYM324" s="47"/>
      <c r="DYN324" s="47"/>
      <c r="DYO324" s="47"/>
      <c r="DYP324" s="47"/>
      <c r="DYQ324" s="47"/>
      <c r="DYR324" s="47"/>
      <c r="DYS324" s="47"/>
      <c r="DYT324" s="47"/>
      <c r="DYU324" s="47"/>
      <c r="DYV324" s="47"/>
      <c r="DYW324" s="47"/>
      <c r="DYX324" s="47"/>
      <c r="DYY324" s="47"/>
      <c r="DYZ324" s="47"/>
      <c r="DZA324" s="47"/>
      <c r="DZB324" s="47"/>
      <c r="DZC324" s="47"/>
      <c r="DZD324" s="47"/>
      <c r="DZE324" s="47"/>
      <c r="DZF324" s="47"/>
      <c r="DZG324" s="47"/>
      <c r="DZH324" s="47"/>
      <c r="DZI324" s="47"/>
      <c r="DZJ324" s="47"/>
      <c r="DZK324" s="47"/>
      <c r="DZL324" s="47"/>
      <c r="DZM324" s="47"/>
      <c r="DZN324" s="47"/>
      <c r="DZO324" s="47"/>
      <c r="DZP324" s="47"/>
      <c r="DZQ324" s="47"/>
      <c r="DZR324" s="47"/>
      <c r="DZS324" s="47"/>
      <c r="DZT324" s="47"/>
      <c r="DZU324" s="47"/>
      <c r="DZV324" s="47"/>
      <c r="DZW324" s="47"/>
      <c r="DZX324" s="47"/>
      <c r="DZY324" s="47"/>
      <c r="DZZ324" s="47"/>
      <c r="EAA324" s="47"/>
      <c r="EAB324" s="47"/>
      <c r="EAC324" s="47"/>
      <c r="EAD324" s="47"/>
      <c r="EAE324" s="47"/>
      <c r="EAF324" s="47"/>
      <c r="EAG324" s="47"/>
      <c r="EAH324" s="47"/>
      <c r="EAI324" s="47"/>
      <c r="EAJ324" s="47"/>
      <c r="EAK324" s="47"/>
      <c r="EAL324" s="47"/>
      <c r="EAM324" s="47"/>
      <c r="EAN324" s="47"/>
      <c r="EAO324" s="47"/>
      <c r="EAP324" s="47"/>
      <c r="EAQ324" s="47"/>
      <c r="EAR324" s="47"/>
      <c r="EAS324" s="47"/>
      <c r="EAT324" s="47"/>
      <c r="EAU324" s="47"/>
      <c r="EAV324" s="47"/>
      <c r="EAW324" s="47"/>
      <c r="EAX324" s="47"/>
      <c r="EAY324" s="47"/>
      <c r="EAZ324" s="47"/>
      <c r="EBA324" s="47"/>
      <c r="EBB324" s="47"/>
      <c r="EBC324" s="47"/>
      <c r="EBD324" s="47"/>
      <c r="EBE324" s="47"/>
      <c r="EBF324" s="47"/>
      <c r="EBG324" s="47"/>
      <c r="EBH324" s="47"/>
      <c r="EBI324" s="47"/>
      <c r="EBJ324" s="47"/>
      <c r="EBK324" s="47"/>
      <c r="EBL324" s="47"/>
      <c r="EBM324" s="47"/>
      <c r="EBN324" s="47"/>
      <c r="EBO324" s="47"/>
      <c r="EBP324" s="47"/>
      <c r="EBQ324" s="47"/>
      <c r="EBR324" s="47"/>
      <c r="EBS324" s="47"/>
      <c r="EBT324" s="47"/>
      <c r="EBU324" s="47"/>
      <c r="EBV324" s="47"/>
      <c r="EBW324" s="47"/>
      <c r="EBX324" s="47"/>
      <c r="EBY324" s="47"/>
      <c r="EBZ324" s="47"/>
      <c r="ECA324" s="47"/>
      <c r="ECB324" s="47"/>
      <c r="ECC324" s="47"/>
      <c r="ECD324" s="47"/>
      <c r="ECE324" s="47"/>
      <c r="ECF324" s="47"/>
      <c r="ECG324" s="47"/>
      <c r="ECH324" s="47"/>
      <c r="ECI324" s="47"/>
      <c r="ECJ324" s="47"/>
      <c r="ECK324" s="47"/>
      <c r="ECL324" s="47"/>
      <c r="ECM324" s="47"/>
      <c r="ECN324" s="47"/>
      <c r="ECO324" s="47"/>
      <c r="ECP324" s="47"/>
      <c r="ECQ324" s="47"/>
      <c r="ECR324" s="47"/>
      <c r="ECS324" s="47"/>
      <c r="ECT324" s="47"/>
      <c r="ECU324" s="47"/>
      <c r="ECV324" s="47"/>
      <c r="ECW324" s="47"/>
      <c r="ECX324" s="47"/>
      <c r="ECY324" s="47"/>
      <c r="ECZ324" s="47"/>
      <c r="EDA324" s="47"/>
      <c r="EDB324" s="47"/>
      <c r="EDC324" s="47"/>
      <c r="EDD324" s="47"/>
      <c r="EDE324" s="47"/>
      <c r="EDF324" s="47"/>
      <c r="EDG324" s="47"/>
      <c r="EDH324" s="47"/>
      <c r="EDI324" s="47"/>
      <c r="EDJ324" s="47"/>
      <c r="EDK324" s="47"/>
      <c r="EDL324" s="47"/>
      <c r="EDM324" s="47"/>
      <c r="EDN324" s="47"/>
      <c r="EDO324" s="47"/>
      <c r="EDP324" s="47"/>
      <c r="EDQ324" s="47"/>
      <c r="EDR324" s="47"/>
      <c r="EDS324" s="47"/>
      <c r="EDT324" s="47"/>
      <c r="EDU324" s="47"/>
      <c r="EDV324" s="47"/>
      <c r="EDW324" s="47"/>
      <c r="EDX324" s="47"/>
      <c r="EDY324" s="47"/>
      <c r="EDZ324" s="47"/>
      <c r="EEA324" s="47"/>
      <c r="EEB324" s="47"/>
      <c r="EEC324" s="47"/>
      <c r="EED324" s="47"/>
      <c r="EEE324" s="47"/>
      <c r="EEF324" s="47"/>
      <c r="EEG324" s="47"/>
      <c r="EEH324" s="47"/>
      <c r="EEI324" s="47"/>
      <c r="EEJ324" s="47"/>
      <c r="EEK324" s="47"/>
      <c r="EEL324" s="47"/>
      <c r="EEM324" s="47"/>
      <c r="EEN324" s="47"/>
      <c r="EEO324" s="47"/>
      <c r="EEP324" s="47"/>
      <c r="EEQ324" s="47"/>
      <c r="EER324" s="47"/>
      <c r="EES324" s="47"/>
      <c r="EET324" s="47"/>
      <c r="EEU324" s="47"/>
      <c r="EEV324" s="47"/>
      <c r="EEW324" s="47"/>
      <c r="EEX324" s="47"/>
      <c r="EEY324" s="47"/>
      <c r="EEZ324" s="47"/>
      <c r="EFA324" s="47"/>
      <c r="EFB324" s="47"/>
      <c r="EFC324" s="47"/>
      <c r="EFD324" s="47"/>
      <c r="EFE324" s="47"/>
      <c r="EFF324" s="47"/>
      <c r="EFG324" s="47"/>
      <c r="EFH324" s="47"/>
      <c r="EFI324" s="47"/>
      <c r="EFJ324" s="47"/>
      <c r="EFK324" s="47"/>
      <c r="EFL324" s="47"/>
      <c r="EFM324" s="47"/>
      <c r="EFN324" s="47"/>
      <c r="EFO324" s="47"/>
      <c r="EFP324" s="47"/>
      <c r="EFQ324" s="47"/>
      <c r="EFR324" s="47"/>
      <c r="EFS324" s="47"/>
      <c r="EFT324" s="47"/>
      <c r="EFU324" s="47"/>
      <c r="EFV324" s="47"/>
      <c r="EFW324" s="47"/>
      <c r="EFX324" s="47"/>
      <c r="EFY324" s="47"/>
      <c r="EFZ324" s="47"/>
      <c r="EGA324" s="47"/>
      <c r="EGB324" s="47"/>
      <c r="EGC324" s="47"/>
      <c r="EGD324" s="47"/>
      <c r="EGE324" s="47"/>
      <c r="EGF324" s="47"/>
      <c r="EGG324" s="47"/>
      <c r="EGH324" s="47"/>
      <c r="EGI324" s="47"/>
      <c r="EGJ324" s="47"/>
      <c r="EGK324" s="47"/>
      <c r="EGL324" s="47"/>
      <c r="EGM324" s="47"/>
      <c r="EGN324" s="47"/>
      <c r="EGO324" s="47"/>
      <c r="EGP324" s="47"/>
      <c r="EGQ324" s="47"/>
      <c r="EGR324" s="47"/>
      <c r="EGS324" s="47"/>
      <c r="EGT324" s="47"/>
      <c r="EGU324" s="47"/>
      <c r="EGV324" s="47"/>
      <c r="EGW324" s="47"/>
      <c r="EGX324" s="47"/>
      <c r="EGY324" s="47"/>
      <c r="EGZ324" s="47"/>
      <c r="EHA324" s="47"/>
      <c r="EHB324" s="47"/>
      <c r="EHC324" s="47"/>
      <c r="EHD324" s="47"/>
      <c r="EHE324" s="47"/>
      <c r="EHF324" s="47"/>
      <c r="EHG324" s="47"/>
      <c r="EHH324" s="47"/>
      <c r="EHI324" s="47"/>
      <c r="EHJ324" s="47"/>
      <c r="EHK324" s="47"/>
      <c r="EHL324" s="47"/>
      <c r="EHM324" s="47"/>
      <c r="EHN324" s="47"/>
      <c r="EHO324" s="47"/>
      <c r="EHP324" s="47"/>
      <c r="EHQ324" s="47"/>
      <c r="EHR324" s="47"/>
      <c r="EHS324" s="47"/>
      <c r="EHT324" s="47"/>
      <c r="EHU324" s="47"/>
      <c r="EHV324" s="47"/>
      <c r="EHW324" s="47"/>
      <c r="EHX324" s="47"/>
      <c r="EHY324" s="47"/>
      <c r="EHZ324" s="47"/>
      <c r="EIA324" s="47"/>
      <c r="EIB324" s="47"/>
      <c r="EIC324" s="47"/>
      <c r="EID324" s="47"/>
      <c r="EIE324" s="47"/>
      <c r="EIF324" s="47"/>
      <c r="EIG324" s="47"/>
      <c r="EIH324" s="47"/>
      <c r="EII324" s="47"/>
      <c r="EIJ324" s="47"/>
      <c r="EIK324" s="47"/>
      <c r="EIL324" s="47"/>
      <c r="EIM324" s="47"/>
      <c r="EIN324" s="47"/>
      <c r="EIO324" s="47"/>
      <c r="EIP324" s="47"/>
      <c r="EIQ324" s="47"/>
      <c r="EIR324" s="47"/>
      <c r="EIS324" s="47"/>
      <c r="EIT324" s="47"/>
      <c r="EIU324" s="47"/>
      <c r="EIV324" s="47"/>
      <c r="EIW324" s="47"/>
      <c r="EIX324" s="47"/>
      <c r="EIY324" s="47"/>
      <c r="EIZ324" s="47"/>
      <c r="EJA324" s="47"/>
      <c r="EJB324" s="47"/>
      <c r="EJC324" s="47"/>
      <c r="EJD324" s="47"/>
      <c r="EJE324" s="47"/>
      <c r="EJF324" s="47"/>
      <c r="EJG324" s="47"/>
      <c r="EJH324" s="47"/>
      <c r="EJI324" s="47"/>
      <c r="EJJ324" s="47"/>
      <c r="EJK324" s="47"/>
      <c r="EJL324" s="47"/>
      <c r="EJM324" s="47"/>
      <c r="EJN324" s="47"/>
      <c r="EJO324" s="47"/>
      <c r="EJP324" s="47"/>
      <c r="EJQ324" s="47"/>
      <c r="EJR324" s="47"/>
      <c r="EJS324" s="47"/>
      <c r="EJT324" s="47"/>
      <c r="EJU324" s="47"/>
      <c r="EJV324" s="47"/>
      <c r="EJW324" s="47"/>
      <c r="EJX324" s="47"/>
      <c r="EJY324" s="47"/>
      <c r="EJZ324" s="47"/>
      <c r="EKA324" s="47"/>
      <c r="EKB324" s="47"/>
      <c r="EKC324" s="47"/>
      <c r="EKD324" s="47"/>
      <c r="EKE324" s="47"/>
      <c r="EKF324" s="47"/>
      <c r="EKG324" s="47"/>
      <c r="EKH324" s="47"/>
      <c r="EKI324" s="47"/>
      <c r="EKJ324" s="47"/>
      <c r="EKK324" s="47"/>
      <c r="EKL324" s="47"/>
      <c r="EKM324" s="47"/>
      <c r="EKN324" s="47"/>
      <c r="EKO324" s="47"/>
      <c r="EKP324" s="47"/>
      <c r="EKQ324" s="47"/>
      <c r="EKR324" s="47"/>
      <c r="EKS324" s="47"/>
      <c r="EKT324" s="47"/>
      <c r="EKU324" s="47"/>
      <c r="EKV324" s="47"/>
      <c r="EKW324" s="47"/>
      <c r="EKX324" s="47"/>
      <c r="EKY324" s="47"/>
      <c r="EKZ324" s="47"/>
      <c r="ELA324" s="47"/>
      <c r="ELB324" s="47"/>
      <c r="ELC324" s="47"/>
      <c r="ELD324" s="47"/>
      <c r="ELE324" s="47"/>
      <c r="ELF324" s="47"/>
      <c r="ELG324" s="47"/>
      <c r="ELH324" s="47"/>
      <c r="ELI324" s="47"/>
      <c r="ELJ324" s="47"/>
      <c r="ELK324" s="47"/>
      <c r="ELL324" s="47"/>
      <c r="ELM324" s="47"/>
      <c r="ELN324" s="47"/>
      <c r="ELO324" s="47"/>
      <c r="ELP324" s="47"/>
      <c r="ELQ324" s="47"/>
      <c r="ELR324" s="47"/>
      <c r="ELS324" s="47"/>
      <c r="ELT324" s="47"/>
      <c r="ELU324" s="47"/>
      <c r="ELV324" s="47"/>
      <c r="ELW324" s="47"/>
      <c r="ELX324" s="47"/>
      <c r="ELY324" s="47"/>
      <c r="ELZ324" s="47"/>
      <c r="EMA324" s="47"/>
      <c r="EMB324" s="47"/>
      <c r="EMC324" s="47"/>
      <c r="EMD324" s="47"/>
      <c r="EME324" s="47"/>
      <c r="EMF324" s="47"/>
      <c r="EMG324" s="47"/>
      <c r="EMH324" s="47"/>
      <c r="EMI324" s="47"/>
      <c r="EMJ324" s="47"/>
      <c r="EMK324" s="47"/>
      <c r="EML324" s="47"/>
      <c r="EMM324" s="47"/>
      <c r="EMN324" s="47"/>
      <c r="EMO324" s="47"/>
      <c r="EMP324" s="47"/>
      <c r="EMQ324" s="47"/>
      <c r="EMR324" s="47"/>
      <c r="EMS324" s="47"/>
      <c r="EMT324" s="47"/>
      <c r="EMU324" s="47"/>
      <c r="EMV324" s="47"/>
      <c r="EMW324" s="47"/>
      <c r="EMX324" s="47"/>
      <c r="EMY324" s="47"/>
      <c r="EMZ324" s="47"/>
      <c r="ENA324" s="47"/>
      <c r="ENB324" s="47"/>
      <c r="ENC324" s="47"/>
      <c r="END324" s="47"/>
      <c r="ENE324" s="47"/>
      <c r="ENF324" s="47"/>
      <c r="ENG324" s="47"/>
      <c r="ENH324" s="47"/>
      <c r="ENI324" s="47"/>
      <c r="ENJ324" s="47"/>
      <c r="ENK324" s="47"/>
      <c r="ENL324" s="47"/>
      <c r="ENM324" s="47"/>
      <c r="ENN324" s="47"/>
      <c r="ENO324" s="47"/>
      <c r="ENP324" s="47"/>
      <c r="ENQ324" s="47"/>
      <c r="ENR324" s="47"/>
      <c r="ENS324" s="47"/>
      <c r="ENT324" s="47"/>
      <c r="ENU324" s="47"/>
      <c r="ENV324" s="47"/>
      <c r="ENW324" s="47"/>
      <c r="ENX324" s="47"/>
      <c r="ENY324" s="47"/>
      <c r="ENZ324" s="47"/>
      <c r="EOA324" s="47"/>
      <c r="EOB324" s="47"/>
      <c r="EOC324" s="47"/>
      <c r="EOD324" s="47"/>
      <c r="EOE324" s="47"/>
      <c r="EOF324" s="47"/>
      <c r="EOG324" s="47"/>
      <c r="EOH324" s="47"/>
      <c r="EOI324" s="47"/>
      <c r="EOJ324" s="47"/>
      <c r="EOK324" s="47"/>
      <c r="EOL324" s="47"/>
      <c r="EOM324" s="47"/>
      <c r="EON324" s="47"/>
      <c r="EOO324" s="47"/>
      <c r="EOP324" s="47"/>
      <c r="EOQ324" s="47"/>
      <c r="EOR324" s="47"/>
      <c r="EOS324" s="47"/>
      <c r="EOT324" s="47"/>
      <c r="EOU324" s="47"/>
      <c r="EOV324" s="47"/>
      <c r="EOW324" s="47"/>
      <c r="EOX324" s="47"/>
      <c r="EOY324" s="47"/>
      <c r="EOZ324" s="47"/>
      <c r="EPA324" s="47"/>
      <c r="EPB324" s="47"/>
      <c r="EPC324" s="47"/>
      <c r="EPD324" s="47"/>
      <c r="EPE324" s="47"/>
      <c r="EPF324" s="47"/>
      <c r="EPG324" s="47"/>
      <c r="EPH324" s="47"/>
      <c r="EPI324" s="47"/>
      <c r="EPJ324" s="47"/>
      <c r="EPK324" s="47"/>
      <c r="EPL324" s="47"/>
      <c r="EPM324" s="47"/>
      <c r="EPN324" s="47"/>
      <c r="EPO324" s="47"/>
      <c r="EPP324" s="47"/>
      <c r="EPQ324" s="47"/>
      <c r="EPR324" s="47"/>
      <c r="EPS324" s="47"/>
      <c r="EPT324" s="47"/>
      <c r="EPU324" s="47"/>
      <c r="EPV324" s="47"/>
      <c r="EPW324" s="47"/>
      <c r="EPX324" s="47"/>
      <c r="EPY324" s="47"/>
      <c r="EPZ324" s="47"/>
      <c r="EQA324" s="47"/>
      <c r="EQB324" s="47"/>
      <c r="EQC324" s="47"/>
      <c r="EQD324" s="47"/>
      <c r="EQE324" s="47"/>
      <c r="EQF324" s="47"/>
      <c r="EQG324" s="47"/>
      <c r="EQH324" s="47"/>
      <c r="EQI324" s="47"/>
      <c r="EQJ324" s="47"/>
      <c r="EQK324" s="47"/>
      <c r="EQL324" s="47"/>
      <c r="EQM324" s="47"/>
      <c r="EQN324" s="47"/>
      <c r="EQO324" s="47"/>
      <c r="EQP324" s="47"/>
      <c r="EQQ324" s="47"/>
      <c r="EQR324" s="47"/>
      <c r="EQS324" s="47"/>
      <c r="EQT324" s="47"/>
      <c r="EQU324" s="47"/>
      <c r="EQV324" s="47"/>
      <c r="EQW324" s="47"/>
      <c r="EQX324" s="47"/>
      <c r="EQY324" s="47"/>
      <c r="EQZ324" s="47"/>
      <c r="ERA324" s="47"/>
      <c r="ERB324" s="47"/>
      <c r="ERC324" s="47"/>
      <c r="ERD324" s="47"/>
      <c r="ERE324" s="47"/>
      <c r="ERF324" s="47"/>
      <c r="ERG324" s="47"/>
      <c r="ERH324" s="47"/>
      <c r="ERI324" s="47"/>
      <c r="ERJ324" s="47"/>
      <c r="ERK324" s="47"/>
      <c r="ERL324" s="47"/>
      <c r="ERM324" s="47"/>
      <c r="ERN324" s="47"/>
      <c r="ERO324" s="47"/>
      <c r="ERP324" s="47"/>
      <c r="ERQ324" s="47"/>
      <c r="ERR324" s="47"/>
      <c r="ERS324" s="47"/>
      <c r="ERT324" s="47"/>
      <c r="ERU324" s="47"/>
      <c r="ERV324" s="47"/>
      <c r="ERW324" s="47"/>
      <c r="ERX324" s="47"/>
      <c r="ERY324" s="47"/>
      <c r="ERZ324" s="47"/>
      <c r="ESA324" s="47"/>
      <c r="ESB324" s="47"/>
      <c r="ESC324" s="47"/>
      <c r="ESD324" s="47"/>
      <c r="ESE324" s="47"/>
      <c r="ESF324" s="47"/>
      <c r="ESG324" s="47"/>
      <c r="ESH324" s="47"/>
      <c r="ESI324" s="47"/>
      <c r="ESJ324" s="47"/>
      <c r="ESK324" s="47"/>
      <c r="ESL324" s="47"/>
      <c r="ESM324" s="47"/>
      <c r="ESN324" s="47"/>
      <c r="ESO324" s="47"/>
      <c r="ESP324" s="47"/>
      <c r="ESQ324" s="47"/>
      <c r="ESR324" s="47"/>
      <c r="ESS324" s="47"/>
      <c r="EST324" s="47"/>
      <c r="ESU324" s="47"/>
      <c r="ESV324" s="47"/>
      <c r="ESW324" s="47"/>
      <c r="ESX324" s="47"/>
      <c r="ESY324" s="47"/>
      <c r="ESZ324" s="47"/>
      <c r="ETA324" s="47"/>
      <c r="ETB324" s="47"/>
      <c r="ETC324" s="47"/>
      <c r="ETD324" s="47"/>
      <c r="ETE324" s="47"/>
      <c r="ETF324" s="47"/>
      <c r="ETG324" s="47"/>
      <c r="ETH324" s="47"/>
      <c r="ETI324" s="47"/>
      <c r="ETJ324" s="47"/>
      <c r="ETK324" s="47"/>
      <c r="ETL324" s="47"/>
      <c r="ETM324" s="47"/>
      <c r="ETN324" s="47"/>
      <c r="ETO324" s="47"/>
      <c r="ETP324" s="47"/>
      <c r="ETQ324" s="47"/>
      <c r="ETR324" s="47"/>
      <c r="ETS324" s="47"/>
      <c r="ETT324" s="47"/>
      <c r="ETU324" s="47"/>
      <c r="ETV324" s="47"/>
      <c r="ETW324" s="47"/>
      <c r="ETX324" s="47"/>
      <c r="ETY324" s="47"/>
      <c r="ETZ324" s="47"/>
      <c r="EUA324" s="47"/>
      <c r="EUB324" s="47"/>
      <c r="EUC324" s="47"/>
      <c r="EUD324" s="47"/>
      <c r="EUE324" s="47"/>
      <c r="EUF324" s="47"/>
      <c r="EUG324" s="47"/>
      <c r="EUH324" s="47"/>
      <c r="EUI324" s="47"/>
      <c r="EUJ324" s="47"/>
      <c r="EUK324" s="47"/>
      <c r="EUL324" s="47"/>
      <c r="EUM324" s="47"/>
      <c r="EUN324" s="47"/>
      <c r="EUO324" s="47"/>
      <c r="EUP324" s="47"/>
      <c r="EUQ324" s="47"/>
      <c r="EUR324" s="47"/>
      <c r="EUS324" s="47"/>
      <c r="EUT324" s="47"/>
      <c r="EUU324" s="47"/>
      <c r="EUV324" s="47"/>
      <c r="EUW324" s="47"/>
      <c r="EUX324" s="47"/>
      <c r="EUY324" s="47"/>
      <c r="EUZ324" s="47"/>
      <c r="EVA324" s="47"/>
      <c r="EVB324" s="47"/>
      <c r="EVC324" s="47"/>
      <c r="EVD324" s="47"/>
      <c r="EVE324" s="47"/>
      <c r="EVF324" s="47"/>
      <c r="EVG324" s="47"/>
      <c r="EVH324" s="47"/>
      <c r="EVI324" s="47"/>
      <c r="EVJ324" s="47"/>
      <c r="EVK324" s="47"/>
      <c r="EVL324" s="47"/>
      <c r="EVM324" s="47"/>
      <c r="EVN324" s="47"/>
      <c r="EVO324" s="47"/>
      <c r="EVP324" s="47"/>
      <c r="EVQ324" s="47"/>
      <c r="EVR324" s="47"/>
      <c r="EVS324" s="47"/>
      <c r="EVT324" s="47"/>
      <c r="EVU324" s="47"/>
      <c r="EVV324" s="47"/>
      <c r="EVW324" s="47"/>
      <c r="EVX324" s="47"/>
      <c r="EVY324" s="47"/>
      <c r="EVZ324" s="47"/>
      <c r="EWA324" s="47"/>
      <c r="EWB324" s="47"/>
      <c r="EWC324" s="47"/>
      <c r="EWD324" s="47"/>
      <c r="EWE324" s="47"/>
      <c r="EWF324" s="47"/>
      <c r="EWG324" s="47"/>
      <c r="EWH324" s="47"/>
      <c r="EWI324" s="47"/>
      <c r="EWJ324" s="47"/>
      <c r="EWK324" s="47"/>
      <c r="EWL324" s="47"/>
      <c r="EWM324" s="47"/>
      <c r="EWN324" s="47"/>
      <c r="EWO324" s="47"/>
      <c r="EWP324" s="47"/>
      <c r="EWQ324" s="47"/>
      <c r="EWR324" s="47"/>
      <c r="EWS324" s="47"/>
      <c r="EWT324" s="47"/>
      <c r="EWU324" s="47"/>
      <c r="EWV324" s="47"/>
      <c r="EWW324" s="47"/>
      <c r="EWX324" s="47"/>
      <c r="EWY324" s="47"/>
      <c r="EWZ324" s="47"/>
      <c r="EXA324" s="47"/>
      <c r="EXB324" s="47"/>
      <c r="EXC324" s="47"/>
      <c r="EXD324" s="47"/>
      <c r="EXE324" s="47"/>
      <c r="EXF324" s="47"/>
      <c r="EXG324" s="47"/>
      <c r="EXH324" s="47"/>
      <c r="EXI324" s="47"/>
      <c r="EXJ324" s="47"/>
      <c r="EXK324" s="47"/>
      <c r="EXL324" s="47"/>
      <c r="EXM324" s="47"/>
      <c r="EXN324" s="47"/>
      <c r="EXO324" s="47"/>
      <c r="EXP324" s="47"/>
      <c r="EXQ324" s="47"/>
      <c r="EXR324" s="47"/>
      <c r="EXS324" s="47"/>
      <c r="EXT324" s="47"/>
      <c r="EXU324" s="47"/>
      <c r="EXV324" s="47"/>
      <c r="EXW324" s="47"/>
      <c r="EXX324" s="47"/>
      <c r="EXY324" s="47"/>
      <c r="EXZ324" s="47"/>
      <c r="EYA324" s="47"/>
      <c r="EYB324" s="47"/>
      <c r="EYC324" s="47"/>
      <c r="EYD324" s="47"/>
      <c r="EYE324" s="47"/>
      <c r="EYF324" s="47"/>
      <c r="EYG324" s="47"/>
      <c r="EYH324" s="47"/>
      <c r="EYI324" s="47"/>
      <c r="EYJ324" s="47"/>
      <c r="EYK324" s="47"/>
      <c r="EYL324" s="47"/>
      <c r="EYM324" s="47"/>
      <c r="EYN324" s="47"/>
      <c r="EYO324" s="47"/>
      <c r="EYP324" s="47"/>
      <c r="EYQ324" s="47"/>
      <c r="EYR324" s="47"/>
      <c r="EYS324" s="47"/>
      <c r="EYT324" s="47"/>
      <c r="EYU324" s="47"/>
      <c r="EYV324" s="47"/>
      <c r="EYW324" s="47"/>
      <c r="EYX324" s="47"/>
      <c r="EYY324" s="47"/>
      <c r="EYZ324" s="47"/>
      <c r="EZA324" s="47"/>
      <c r="EZB324" s="47"/>
      <c r="EZC324" s="47"/>
      <c r="EZD324" s="47"/>
      <c r="EZE324" s="47"/>
      <c r="EZF324" s="47"/>
      <c r="EZG324" s="47"/>
      <c r="EZH324" s="47"/>
      <c r="EZI324" s="47"/>
      <c r="EZJ324" s="47"/>
      <c r="EZK324" s="47"/>
      <c r="EZL324" s="47"/>
      <c r="EZM324" s="47"/>
      <c r="EZN324" s="47"/>
      <c r="EZO324" s="47"/>
      <c r="EZP324" s="47"/>
      <c r="EZQ324" s="47"/>
      <c r="EZR324" s="47"/>
      <c r="EZS324" s="47"/>
      <c r="EZT324" s="47"/>
      <c r="EZU324" s="47"/>
      <c r="EZV324" s="47"/>
      <c r="EZW324" s="47"/>
      <c r="EZX324" s="47"/>
      <c r="EZY324" s="47"/>
      <c r="EZZ324" s="47"/>
      <c r="FAA324" s="47"/>
      <c r="FAB324" s="47"/>
      <c r="FAC324" s="47"/>
      <c r="FAD324" s="47"/>
      <c r="FAE324" s="47"/>
      <c r="FAF324" s="47"/>
      <c r="FAG324" s="47"/>
      <c r="FAH324" s="47"/>
      <c r="FAI324" s="47"/>
      <c r="FAJ324" s="47"/>
      <c r="FAK324" s="47"/>
      <c r="FAL324" s="47"/>
      <c r="FAM324" s="47"/>
      <c r="FAN324" s="47"/>
      <c r="FAO324" s="47"/>
      <c r="FAP324" s="47"/>
      <c r="FAQ324" s="47"/>
      <c r="FAR324" s="47"/>
      <c r="FAS324" s="47"/>
      <c r="FAT324" s="47"/>
      <c r="FAU324" s="47"/>
      <c r="FAV324" s="47"/>
      <c r="FAW324" s="47"/>
      <c r="FAX324" s="47"/>
      <c r="FAY324" s="47"/>
      <c r="FAZ324" s="47"/>
      <c r="FBA324" s="47"/>
      <c r="FBB324" s="47"/>
      <c r="FBC324" s="47"/>
      <c r="FBD324" s="47"/>
      <c r="FBE324" s="47"/>
      <c r="FBF324" s="47"/>
      <c r="FBG324" s="47"/>
      <c r="FBH324" s="47"/>
      <c r="FBI324" s="47"/>
      <c r="FBJ324" s="47"/>
      <c r="FBK324" s="47"/>
      <c r="FBL324" s="47"/>
      <c r="FBM324" s="47"/>
      <c r="FBN324" s="47"/>
      <c r="FBO324" s="47"/>
      <c r="FBP324" s="47"/>
      <c r="FBQ324" s="47"/>
      <c r="FBR324" s="47"/>
      <c r="FBS324" s="47"/>
      <c r="FBT324" s="47"/>
      <c r="FBU324" s="47"/>
      <c r="FBV324" s="47"/>
      <c r="FBW324" s="47"/>
      <c r="FBX324" s="47"/>
      <c r="FBY324" s="47"/>
      <c r="FBZ324" s="47"/>
      <c r="FCA324" s="47"/>
      <c r="FCB324" s="47"/>
      <c r="FCC324" s="47"/>
      <c r="FCD324" s="47"/>
      <c r="FCE324" s="47"/>
      <c r="FCF324" s="47"/>
      <c r="FCG324" s="47"/>
      <c r="FCH324" s="47"/>
      <c r="FCI324" s="47"/>
      <c r="FCJ324" s="47"/>
      <c r="FCK324" s="47"/>
      <c r="FCL324" s="47"/>
      <c r="FCM324" s="47"/>
      <c r="FCN324" s="47"/>
      <c r="FCO324" s="47"/>
      <c r="FCP324" s="47"/>
      <c r="FCQ324" s="47"/>
      <c r="FCR324" s="47"/>
      <c r="FCS324" s="47"/>
      <c r="FCT324" s="47"/>
      <c r="FCU324" s="47"/>
      <c r="FCV324" s="47"/>
      <c r="FCW324" s="47"/>
      <c r="FCX324" s="47"/>
      <c r="FCY324" s="47"/>
      <c r="FCZ324" s="47"/>
      <c r="FDA324" s="47"/>
      <c r="FDB324" s="47"/>
      <c r="FDC324" s="47"/>
      <c r="FDD324" s="47"/>
      <c r="FDE324" s="47"/>
      <c r="FDF324" s="47"/>
      <c r="FDG324" s="47"/>
      <c r="FDH324" s="47"/>
      <c r="FDI324" s="47"/>
      <c r="FDJ324" s="47"/>
      <c r="FDK324" s="47"/>
      <c r="FDL324" s="47"/>
      <c r="FDM324" s="47"/>
      <c r="FDN324" s="47"/>
      <c r="FDO324" s="47"/>
      <c r="FDP324" s="47"/>
      <c r="FDQ324" s="47"/>
      <c r="FDR324" s="47"/>
      <c r="FDS324" s="47"/>
      <c r="FDT324" s="47"/>
      <c r="FDU324" s="47"/>
      <c r="FDV324" s="47"/>
      <c r="FDW324" s="47"/>
      <c r="FDX324" s="47"/>
      <c r="FDY324" s="47"/>
      <c r="FDZ324" s="47"/>
      <c r="FEA324" s="47"/>
      <c r="FEB324" s="47"/>
      <c r="FEC324" s="47"/>
      <c r="FED324" s="47"/>
      <c r="FEE324" s="47"/>
      <c r="FEF324" s="47"/>
      <c r="FEG324" s="47"/>
      <c r="FEH324" s="47"/>
      <c r="FEI324" s="47"/>
      <c r="FEJ324" s="47"/>
      <c r="FEK324" s="47"/>
      <c r="FEL324" s="47"/>
      <c r="FEM324" s="47"/>
      <c r="FEN324" s="47"/>
      <c r="FEO324" s="47"/>
      <c r="FEP324" s="47"/>
      <c r="FEQ324" s="47"/>
      <c r="FER324" s="47"/>
      <c r="FES324" s="47"/>
      <c r="FET324" s="47"/>
      <c r="FEU324" s="47"/>
      <c r="FEV324" s="47"/>
      <c r="FEW324" s="47"/>
      <c r="FEX324" s="47"/>
      <c r="FEY324" s="47"/>
      <c r="FEZ324" s="47"/>
      <c r="FFA324" s="47"/>
      <c r="FFB324" s="47"/>
      <c r="FFC324" s="47"/>
      <c r="FFD324" s="47"/>
      <c r="FFE324" s="47"/>
      <c r="FFF324" s="47"/>
      <c r="FFG324" s="47"/>
      <c r="FFH324" s="47"/>
      <c r="FFI324" s="47"/>
      <c r="FFJ324" s="47"/>
      <c r="FFK324" s="47"/>
      <c r="FFL324" s="47"/>
      <c r="FFM324" s="47"/>
      <c r="FFN324" s="47"/>
      <c r="FFO324" s="47"/>
      <c r="FFP324" s="47"/>
      <c r="FFQ324" s="47"/>
      <c r="FFR324" s="47"/>
      <c r="FFS324" s="47"/>
      <c r="FFT324" s="47"/>
      <c r="FFU324" s="47"/>
      <c r="FFV324" s="47"/>
      <c r="FFW324" s="47"/>
      <c r="FFX324" s="47"/>
      <c r="FFY324" s="47"/>
      <c r="FFZ324" s="47"/>
      <c r="FGA324" s="47"/>
      <c r="FGB324" s="47"/>
      <c r="FGC324" s="47"/>
      <c r="FGD324" s="47"/>
      <c r="FGE324" s="47"/>
      <c r="FGF324" s="47"/>
      <c r="FGG324" s="47"/>
      <c r="FGH324" s="47"/>
      <c r="FGI324" s="47"/>
      <c r="FGJ324" s="47"/>
      <c r="FGK324" s="47"/>
      <c r="FGL324" s="47"/>
      <c r="FGM324" s="47"/>
      <c r="FGN324" s="47"/>
      <c r="FGO324" s="47"/>
      <c r="FGP324" s="47"/>
      <c r="FGQ324" s="47"/>
      <c r="FGR324" s="47"/>
      <c r="FGS324" s="47"/>
      <c r="FGT324" s="47"/>
      <c r="FGU324" s="47"/>
      <c r="FGV324" s="47"/>
      <c r="FGW324" s="47"/>
      <c r="FGX324" s="47"/>
      <c r="FGY324" s="47"/>
      <c r="FGZ324" s="47"/>
      <c r="FHA324" s="47"/>
      <c r="FHB324" s="47"/>
      <c r="FHC324" s="47"/>
      <c r="FHD324" s="47"/>
      <c r="FHE324" s="47"/>
      <c r="FHF324" s="47"/>
      <c r="FHG324" s="47"/>
      <c r="FHH324" s="47"/>
      <c r="FHI324" s="47"/>
      <c r="FHJ324" s="47"/>
      <c r="FHK324" s="47"/>
      <c r="FHL324" s="47"/>
      <c r="FHM324" s="47"/>
      <c r="FHN324" s="47"/>
      <c r="FHO324" s="47"/>
      <c r="FHP324" s="47"/>
      <c r="FHQ324" s="47"/>
      <c r="FHR324" s="47"/>
      <c r="FHS324" s="47"/>
      <c r="FHT324" s="47"/>
      <c r="FHU324" s="47"/>
      <c r="FHV324" s="47"/>
      <c r="FHW324" s="47"/>
      <c r="FHX324" s="47"/>
      <c r="FHY324" s="47"/>
      <c r="FHZ324" s="47"/>
      <c r="FIA324" s="47"/>
      <c r="FIB324" s="47"/>
      <c r="FIC324" s="47"/>
      <c r="FID324" s="47"/>
      <c r="FIE324" s="47"/>
      <c r="FIF324" s="47"/>
      <c r="FIG324" s="47"/>
      <c r="FIH324" s="47"/>
      <c r="FII324" s="47"/>
      <c r="FIJ324" s="47"/>
      <c r="FIK324" s="47"/>
      <c r="FIL324" s="47"/>
      <c r="FIM324" s="47"/>
      <c r="FIN324" s="47"/>
      <c r="FIO324" s="47"/>
      <c r="FIP324" s="47"/>
      <c r="FIQ324" s="47"/>
      <c r="FIR324" s="47"/>
      <c r="FIS324" s="47"/>
      <c r="FIT324" s="47"/>
      <c r="FIU324" s="47"/>
      <c r="FIV324" s="47"/>
      <c r="FIW324" s="47"/>
      <c r="FIX324" s="47"/>
      <c r="FIY324" s="47"/>
      <c r="FIZ324" s="47"/>
      <c r="FJA324" s="47"/>
      <c r="FJB324" s="47"/>
      <c r="FJC324" s="47"/>
      <c r="FJD324" s="47"/>
      <c r="FJE324" s="47"/>
      <c r="FJF324" s="47"/>
      <c r="FJG324" s="47"/>
      <c r="FJH324" s="47"/>
      <c r="FJI324" s="47"/>
      <c r="FJJ324" s="47"/>
      <c r="FJK324" s="47"/>
      <c r="FJL324" s="47"/>
      <c r="FJM324" s="47"/>
      <c r="FJN324" s="47"/>
      <c r="FJO324" s="47"/>
      <c r="FJP324" s="47"/>
      <c r="FJQ324" s="47"/>
      <c r="FJR324" s="47"/>
      <c r="FJS324" s="47"/>
      <c r="FJT324" s="47"/>
      <c r="FJU324" s="47"/>
      <c r="FJV324" s="47"/>
      <c r="FJW324" s="47"/>
      <c r="FJX324" s="47"/>
      <c r="FJY324" s="47"/>
      <c r="FJZ324" s="47"/>
      <c r="FKA324" s="47"/>
      <c r="FKB324" s="47"/>
      <c r="FKC324" s="47"/>
      <c r="FKD324" s="47"/>
      <c r="FKE324" s="47"/>
      <c r="FKF324" s="47"/>
      <c r="FKG324" s="47"/>
      <c r="FKH324" s="47"/>
      <c r="FKI324" s="47"/>
      <c r="FKJ324" s="47"/>
      <c r="FKK324" s="47"/>
      <c r="FKL324" s="47"/>
      <c r="FKM324" s="47"/>
      <c r="FKN324" s="47"/>
      <c r="FKO324" s="47"/>
      <c r="FKP324" s="47"/>
      <c r="FKQ324" s="47"/>
      <c r="FKR324" s="47"/>
      <c r="FKS324" s="47"/>
      <c r="FKT324" s="47"/>
      <c r="FKU324" s="47"/>
      <c r="FKV324" s="47"/>
      <c r="FKW324" s="47"/>
      <c r="FKX324" s="47"/>
      <c r="FKY324" s="47"/>
      <c r="FKZ324" s="47"/>
      <c r="FLA324" s="47"/>
      <c r="FLB324" s="47"/>
      <c r="FLC324" s="47"/>
      <c r="FLD324" s="47"/>
      <c r="FLE324" s="47"/>
      <c r="FLF324" s="47"/>
      <c r="FLG324" s="47"/>
      <c r="FLH324" s="47"/>
      <c r="FLI324" s="47"/>
      <c r="FLJ324" s="47"/>
      <c r="FLK324" s="47"/>
      <c r="FLL324" s="47"/>
      <c r="FLM324" s="47"/>
      <c r="FLN324" s="47"/>
      <c r="FLO324" s="47"/>
      <c r="FLP324" s="47"/>
      <c r="FLQ324" s="47"/>
      <c r="FLR324" s="47"/>
      <c r="FLS324" s="47"/>
      <c r="FLT324" s="47"/>
      <c r="FLU324" s="47"/>
      <c r="FLV324" s="47"/>
      <c r="FLW324" s="47"/>
      <c r="FLX324" s="47"/>
      <c r="FLY324" s="47"/>
      <c r="FLZ324" s="47"/>
      <c r="FMA324" s="47"/>
      <c r="FMB324" s="47"/>
      <c r="FMC324" s="47"/>
      <c r="FMD324" s="47"/>
      <c r="FME324" s="47"/>
      <c r="FMF324" s="47"/>
      <c r="FMG324" s="47"/>
      <c r="FMH324" s="47"/>
      <c r="FMI324" s="47"/>
      <c r="FMJ324" s="47"/>
      <c r="FMK324" s="47"/>
      <c r="FML324" s="47"/>
      <c r="FMM324" s="47"/>
      <c r="FMN324" s="47"/>
      <c r="FMO324" s="47"/>
      <c r="FMP324" s="47"/>
      <c r="FMQ324" s="47"/>
      <c r="FMR324" s="47"/>
      <c r="FMS324" s="47"/>
      <c r="FMT324" s="47"/>
      <c r="FMU324" s="47"/>
      <c r="FMV324" s="47"/>
      <c r="FMW324" s="47"/>
      <c r="FMX324" s="47"/>
      <c r="FMY324" s="47"/>
      <c r="FMZ324" s="47"/>
      <c r="FNA324" s="47"/>
      <c r="FNB324" s="47"/>
      <c r="FNC324" s="47"/>
      <c r="FND324" s="47"/>
      <c r="FNE324" s="47"/>
      <c r="FNF324" s="47"/>
      <c r="FNG324" s="47"/>
      <c r="FNH324" s="47"/>
      <c r="FNI324" s="47"/>
      <c r="FNJ324" s="47"/>
      <c r="FNK324" s="47"/>
      <c r="FNL324" s="47"/>
      <c r="FNM324" s="47"/>
      <c r="FNN324" s="47"/>
      <c r="FNO324" s="47"/>
      <c r="FNP324" s="47"/>
      <c r="FNQ324" s="47"/>
      <c r="FNR324" s="47"/>
      <c r="FNS324" s="47"/>
      <c r="FNT324" s="47"/>
      <c r="FNU324" s="47"/>
      <c r="FNV324" s="47"/>
      <c r="FNW324" s="47"/>
      <c r="FNX324" s="47"/>
      <c r="FNY324" s="47"/>
      <c r="FNZ324" s="47"/>
      <c r="FOA324" s="47"/>
      <c r="FOB324" s="47"/>
      <c r="FOC324" s="47"/>
      <c r="FOD324" s="47"/>
      <c r="FOE324" s="47"/>
      <c r="FOF324" s="47"/>
      <c r="FOG324" s="47"/>
      <c r="FOH324" s="47"/>
      <c r="FOI324" s="47"/>
      <c r="FOJ324" s="47"/>
      <c r="FOK324" s="47"/>
      <c r="FOL324" s="47"/>
      <c r="FOM324" s="47"/>
      <c r="FON324" s="47"/>
      <c r="FOO324" s="47"/>
      <c r="FOP324" s="47"/>
      <c r="FOQ324" s="47"/>
      <c r="FOR324" s="47"/>
      <c r="FOS324" s="47"/>
      <c r="FOT324" s="47"/>
      <c r="FOU324" s="47"/>
      <c r="FOV324" s="47"/>
      <c r="FOW324" s="47"/>
      <c r="FOX324" s="47"/>
      <c r="FOY324" s="47"/>
      <c r="FOZ324" s="47"/>
      <c r="FPA324" s="47"/>
      <c r="FPB324" s="47"/>
      <c r="FPC324" s="47"/>
      <c r="FPD324" s="47"/>
      <c r="FPE324" s="47"/>
      <c r="FPF324" s="47"/>
      <c r="FPG324" s="47"/>
      <c r="FPH324" s="47"/>
      <c r="FPI324" s="47"/>
      <c r="FPJ324" s="47"/>
      <c r="FPK324" s="47"/>
      <c r="FPL324" s="47"/>
      <c r="FPM324" s="47"/>
      <c r="FPN324" s="47"/>
      <c r="FPO324" s="47"/>
      <c r="FPP324" s="47"/>
      <c r="FPQ324" s="47"/>
      <c r="FPR324" s="47"/>
      <c r="FPS324" s="47"/>
      <c r="FPT324" s="47"/>
      <c r="FPU324" s="47"/>
      <c r="FPV324" s="47"/>
      <c r="FPW324" s="47"/>
      <c r="FPX324" s="47"/>
      <c r="FPY324" s="47"/>
      <c r="FPZ324" s="47"/>
      <c r="FQA324" s="47"/>
      <c r="FQB324" s="47"/>
      <c r="FQC324" s="47"/>
      <c r="FQD324" s="47"/>
      <c r="FQE324" s="47"/>
      <c r="FQF324" s="47"/>
      <c r="FQG324" s="47"/>
      <c r="FQH324" s="47"/>
      <c r="FQI324" s="47"/>
      <c r="FQJ324" s="47"/>
      <c r="FQK324" s="47"/>
      <c r="FQL324" s="47"/>
      <c r="FQM324" s="47"/>
      <c r="FQN324" s="47"/>
      <c r="FQO324" s="47"/>
      <c r="FQP324" s="47"/>
      <c r="FQQ324" s="47"/>
      <c r="FQR324" s="47"/>
      <c r="FQS324" s="47"/>
      <c r="FQT324" s="47"/>
      <c r="FQU324" s="47"/>
      <c r="FQV324" s="47"/>
      <c r="FQW324" s="47"/>
      <c r="FQX324" s="47"/>
      <c r="FQY324" s="47"/>
      <c r="FQZ324" s="47"/>
      <c r="FRA324" s="47"/>
      <c r="FRB324" s="47"/>
      <c r="FRC324" s="47"/>
      <c r="FRD324" s="47"/>
      <c r="FRE324" s="47"/>
      <c r="FRF324" s="47"/>
      <c r="FRG324" s="47"/>
      <c r="FRH324" s="47"/>
      <c r="FRI324" s="47"/>
      <c r="FRJ324" s="47"/>
      <c r="FRK324" s="47"/>
      <c r="FRL324" s="47"/>
      <c r="FRM324" s="47"/>
      <c r="FRN324" s="47"/>
      <c r="FRO324" s="47"/>
      <c r="FRP324" s="47"/>
      <c r="FRQ324" s="47"/>
      <c r="FRR324" s="47"/>
      <c r="FRS324" s="47"/>
      <c r="FRT324" s="47"/>
      <c r="FRU324" s="47"/>
      <c r="FRV324" s="47"/>
      <c r="FRW324" s="47"/>
      <c r="FRX324" s="47"/>
      <c r="FRY324" s="47"/>
      <c r="FRZ324" s="47"/>
      <c r="FSA324" s="47"/>
      <c r="FSB324" s="47"/>
      <c r="FSC324" s="47"/>
      <c r="FSD324" s="47"/>
      <c r="FSE324" s="47"/>
      <c r="FSF324" s="47"/>
      <c r="FSG324" s="47"/>
      <c r="FSH324" s="47"/>
      <c r="FSI324" s="47"/>
      <c r="FSJ324" s="47"/>
      <c r="FSK324" s="47"/>
      <c r="FSL324" s="47"/>
      <c r="FSM324" s="47"/>
      <c r="FSN324" s="47"/>
      <c r="FSO324" s="47"/>
      <c r="FSP324" s="47"/>
      <c r="FSQ324" s="47"/>
      <c r="FSR324" s="47"/>
      <c r="FSS324" s="47"/>
      <c r="FST324" s="47"/>
      <c r="FSU324" s="47"/>
      <c r="FSV324" s="47"/>
      <c r="FSW324" s="47"/>
      <c r="FSX324" s="47"/>
      <c r="FSY324" s="47"/>
      <c r="FSZ324" s="47"/>
      <c r="FTA324" s="47"/>
      <c r="FTB324" s="47"/>
      <c r="FTC324" s="47"/>
      <c r="FTD324" s="47"/>
      <c r="FTE324" s="47"/>
      <c r="FTF324" s="47"/>
      <c r="FTG324" s="47"/>
      <c r="FTH324" s="47"/>
      <c r="FTI324" s="47"/>
      <c r="FTJ324" s="47"/>
      <c r="FTK324" s="47"/>
      <c r="FTL324" s="47"/>
      <c r="FTM324" s="47"/>
      <c r="FTN324" s="47"/>
      <c r="FTO324" s="47"/>
      <c r="FTP324" s="47"/>
      <c r="FTQ324" s="47"/>
      <c r="FTR324" s="47"/>
      <c r="FTS324" s="47"/>
      <c r="FTT324" s="47"/>
      <c r="FTU324" s="47"/>
      <c r="FTV324" s="47"/>
      <c r="FTW324" s="47"/>
      <c r="FTX324" s="47"/>
      <c r="FTY324" s="47"/>
      <c r="FTZ324" s="47"/>
      <c r="FUA324" s="47"/>
      <c r="FUB324" s="47"/>
      <c r="FUC324" s="47"/>
      <c r="FUD324" s="47"/>
      <c r="FUE324" s="47"/>
      <c r="FUF324" s="47"/>
      <c r="FUG324" s="47"/>
      <c r="FUH324" s="47"/>
      <c r="FUI324" s="47"/>
      <c r="FUJ324" s="47"/>
      <c r="FUK324" s="47"/>
      <c r="FUL324" s="47"/>
      <c r="FUM324" s="47"/>
      <c r="FUN324" s="47"/>
      <c r="FUO324" s="47"/>
      <c r="FUP324" s="47"/>
      <c r="FUQ324" s="47"/>
      <c r="FUR324" s="47"/>
      <c r="FUS324" s="47"/>
      <c r="FUT324" s="47"/>
      <c r="FUU324" s="47"/>
      <c r="FUV324" s="47"/>
      <c r="FUW324" s="47"/>
      <c r="FUX324" s="47"/>
      <c r="FUY324" s="47"/>
      <c r="FUZ324" s="47"/>
      <c r="FVA324" s="47"/>
      <c r="FVB324" s="47"/>
      <c r="FVC324" s="47"/>
      <c r="FVD324" s="47"/>
      <c r="FVE324" s="47"/>
      <c r="FVF324" s="47"/>
      <c r="FVG324" s="47"/>
      <c r="FVH324" s="47"/>
      <c r="FVI324" s="47"/>
      <c r="FVJ324" s="47"/>
      <c r="FVK324" s="47"/>
      <c r="FVL324" s="47"/>
      <c r="FVM324" s="47"/>
      <c r="FVN324" s="47"/>
      <c r="FVO324" s="47"/>
      <c r="FVP324" s="47"/>
      <c r="FVQ324" s="47"/>
      <c r="FVR324" s="47"/>
      <c r="FVS324" s="47"/>
      <c r="FVT324" s="47"/>
      <c r="FVU324" s="47"/>
      <c r="FVV324" s="47"/>
      <c r="FVW324" s="47"/>
      <c r="FVX324" s="47"/>
      <c r="FVY324" s="47"/>
      <c r="FVZ324" s="47"/>
      <c r="FWA324" s="47"/>
      <c r="FWB324" s="47"/>
      <c r="FWC324" s="47"/>
      <c r="FWD324" s="47"/>
      <c r="FWE324" s="47"/>
      <c r="FWF324" s="47"/>
      <c r="FWG324" s="47"/>
      <c r="FWH324" s="47"/>
      <c r="FWI324" s="47"/>
      <c r="FWJ324" s="47"/>
      <c r="FWK324" s="47"/>
      <c r="FWL324" s="47"/>
      <c r="FWM324" s="47"/>
      <c r="FWN324" s="47"/>
      <c r="FWO324" s="47"/>
      <c r="FWP324" s="47"/>
      <c r="FWQ324" s="47"/>
      <c r="FWR324" s="47"/>
      <c r="FWS324" s="47"/>
      <c r="FWT324" s="47"/>
      <c r="FWU324" s="47"/>
      <c r="FWV324" s="47"/>
      <c r="FWW324" s="47"/>
      <c r="FWX324" s="47"/>
      <c r="FWY324" s="47"/>
      <c r="FWZ324" s="47"/>
      <c r="FXA324" s="47"/>
      <c r="FXB324" s="47"/>
      <c r="FXC324" s="47"/>
      <c r="FXD324" s="47"/>
      <c r="FXE324" s="47"/>
      <c r="FXF324" s="47"/>
      <c r="FXG324" s="47"/>
      <c r="FXH324" s="47"/>
      <c r="FXI324" s="47"/>
      <c r="FXJ324" s="47"/>
      <c r="FXK324" s="47"/>
      <c r="FXL324" s="47"/>
      <c r="FXM324" s="47"/>
      <c r="FXN324" s="47"/>
      <c r="FXO324" s="47"/>
      <c r="FXP324" s="47"/>
      <c r="FXQ324" s="47"/>
      <c r="FXR324" s="47"/>
      <c r="FXS324" s="47"/>
      <c r="FXT324" s="47"/>
      <c r="FXU324" s="47"/>
      <c r="FXV324" s="47"/>
      <c r="FXW324" s="47"/>
      <c r="FXX324" s="47"/>
      <c r="FXY324" s="47"/>
      <c r="FXZ324" s="47"/>
      <c r="FYA324" s="47"/>
      <c r="FYB324" s="47"/>
      <c r="FYC324" s="47"/>
      <c r="FYD324" s="47"/>
      <c r="FYE324" s="47"/>
      <c r="FYF324" s="47"/>
      <c r="FYG324" s="47"/>
      <c r="FYH324" s="47"/>
      <c r="FYI324" s="47"/>
      <c r="FYJ324" s="47"/>
      <c r="FYK324" s="47"/>
      <c r="FYL324" s="47"/>
      <c r="FYM324" s="47"/>
      <c r="FYN324" s="47"/>
      <c r="FYO324" s="47"/>
      <c r="FYP324" s="47"/>
      <c r="FYQ324" s="47"/>
      <c r="FYR324" s="47"/>
      <c r="FYS324" s="47"/>
      <c r="FYT324" s="47"/>
      <c r="FYU324" s="47"/>
      <c r="FYV324" s="47"/>
      <c r="FYW324" s="47"/>
      <c r="FYX324" s="47"/>
      <c r="FYY324" s="47"/>
      <c r="FYZ324" s="47"/>
      <c r="FZA324" s="47"/>
      <c r="FZB324" s="47"/>
      <c r="FZC324" s="47"/>
      <c r="FZD324" s="47"/>
      <c r="FZE324" s="47"/>
      <c r="FZF324" s="47"/>
      <c r="FZG324" s="47"/>
      <c r="FZH324" s="47"/>
      <c r="FZI324" s="47"/>
      <c r="FZJ324" s="47"/>
      <c r="FZK324" s="47"/>
      <c r="FZL324" s="47"/>
      <c r="FZM324" s="47"/>
      <c r="FZN324" s="47"/>
      <c r="FZO324" s="47"/>
      <c r="FZP324" s="47"/>
      <c r="FZQ324" s="47"/>
      <c r="FZR324" s="47"/>
      <c r="FZS324" s="47"/>
      <c r="FZT324" s="47"/>
      <c r="FZU324" s="47"/>
      <c r="FZV324" s="47"/>
      <c r="FZW324" s="47"/>
      <c r="FZX324" s="47"/>
      <c r="FZY324" s="47"/>
      <c r="FZZ324" s="47"/>
      <c r="GAA324" s="47"/>
      <c r="GAB324" s="47"/>
      <c r="GAC324" s="47"/>
      <c r="GAD324" s="47"/>
      <c r="GAE324" s="47"/>
      <c r="GAF324" s="47"/>
      <c r="GAG324" s="47"/>
      <c r="GAH324" s="47"/>
      <c r="GAI324" s="47"/>
      <c r="GAJ324" s="47"/>
      <c r="GAK324" s="47"/>
      <c r="GAL324" s="47"/>
      <c r="GAM324" s="47"/>
      <c r="GAN324" s="47"/>
      <c r="GAO324" s="47"/>
      <c r="GAP324" s="47"/>
      <c r="GAQ324" s="47"/>
      <c r="GAR324" s="47"/>
      <c r="GAS324" s="47"/>
      <c r="GAT324" s="47"/>
      <c r="GAU324" s="47"/>
      <c r="GAV324" s="47"/>
      <c r="GAW324" s="47"/>
      <c r="GAX324" s="47"/>
      <c r="GAY324" s="47"/>
      <c r="GAZ324" s="47"/>
      <c r="GBA324" s="47"/>
      <c r="GBB324" s="47"/>
      <c r="GBC324" s="47"/>
      <c r="GBD324" s="47"/>
      <c r="GBE324" s="47"/>
      <c r="GBF324" s="47"/>
      <c r="GBG324" s="47"/>
      <c r="GBH324" s="47"/>
      <c r="GBI324" s="47"/>
      <c r="GBJ324" s="47"/>
      <c r="GBK324" s="47"/>
      <c r="GBL324" s="47"/>
      <c r="GBM324" s="47"/>
      <c r="GBN324" s="47"/>
      <c r="GBO324" s="47"/>
      <c r="GBP324" s="47"/>
      <c r="GBQ324" s="47"/>
      <c r="GBR324" s="47"/>
      <c r="GBS324" s="47"/>
      <c r="GBT324" s="47"/>
      <c r="GBU324" s="47"/>
      <c r="GBV324" s="47"/>
      <c r="GBW324" s="47"/>
      <c r="GBX324" s="47"/>
      <c r="GBY324" s="47"/>
      <c r="GBZ324" s="47"/>
      <c r="GCA324" s="47"/>
      <c r="GCB324" s="47"/>
      <c r="GCC324" s="47"/>
      <c r="GCD324" s="47"/>
      <c r="GCE324" s="47"/>
      <c r="GCF324" s="47"/>
      <c r="GCG324" s="47"/>
      <c r="GCH324" s="47"/>
      <c r="GCI324" s="47"/>
      <c r="GCJ324" s="47"/>
      <c r="GCK324" s="47"/>
      <c r="GCL324" s="47"/>
      <c r="GCM324" s="47"/>
      <c r="GCN324" s="47"/>
      <c r="GCO324" s="47"/>
      <c r="GCP324" s="47"/>
      <c r="GCQ324" s="47"/>
      <c r="GCR324" s="47"/>
      <c r="GCS324" s="47"/>
      <c r="GCT324" s="47"/>
      <c r="GCU324" s="47"/>
      <c r="GCV324" s="47"/>
      <c r="GCW324" s="47"/>
      <c r="GCX324" s="47"/>
      <c r="GCY324" s="47"/>
      <c r="GCZ324" s="47"/>
      <c r="GDA324" s="47"/>
      <c r="GDB324" s="47"/>
      <c r="GDC324" s="47"/>
      <c r="GDD324" s="47"/>
      <c r="GDE324" s="47"/>
      <c r="GDF324" s="47"/>
      <c r="GDG324" s="47"/>
      <c r="GDH324" s="47"/>
      <c r="GDI324" s="47"/>
      <c r="GDJ324" s="47"/>
      <c r="GDK324" s="47"/>
      <c r="GDL324" s="47"/>
      <c r="GDM324" s="47"/>
      <c r="GDN324" s="47"/>
      <c r="GDO324" s="47"/>
      <c r="GDP324" s="47"/>
      <c r="GDQ324" s="47"/>
      <c r="GDR324" s="47"/>
      <c r="GDS324" s="47"/>
      <c r="GDT324" s="47"/>
      <c r="GDU324" s="47"/>
      <c r="GDV324" s="47"/>
      <c r="GDW324" s="47"/>
      <c r="GDX324" s="47"/>
      <c r="GDY324" s="47"/>
      <c r="GDZ324" s="47"/>
      <c r="GEA324" s="47"/>
      <c r="GEB324" s="47"/>
      <c r="GEC324" s="47"/>
      <c r="GED324" s="47"/>
      <c r="GEE324" s="47"/>
      <c r="GEF324" s="47"/>
      <c r="GEG324" s="47"/>
      <c r="GEH324" s="47"/>
      <c r="GEI324" s="47"/>
      <c r="GEJ324" s="47"/>
      <c r="GEK324" s="47"/>
      <c r="GEL324" s="47"/>
      <c r="GEM324" s="47"/>
      <c r="GEN324" s="47"/>
      <c r="GEO324" s="47"/>
      <c r="GEP324" s="47"/>
      <c r="GEQ324" s="47"/>
      <c r="GER324" s="47"/>
      <c r="GES324" s="47"/>
      <c r="GET324" s="47"/>
      <c r="GEU324" s="47"/>
      <c r="GEV324" s="47"/>
      <c r="GEW324" s="47"/>
      <c r="GEX324" s="47"/>
      <c r="GEY324" s="47"/>
      <c r="GEZ324" s="47"/>
      <c r="GFA324" s="47"/>
      <c r="GFB324" s="47"/>
      <c r="GFC324" s="47"/>
      <c r="GFD324" s="47"/>
      <c r="GFE324" s="47"/>
      <c r="GFF324" s="47"/>
      <c r="GFG324" s="47"/>
      <c r="GFH324" s="47"/>
      <c r="GFI324" s="47"/>
      <c r="GFJ324" s="47"/>
      <c r="GFK324" s="47"/>
      <c r="GFL324" s="47"/>
      <c r="GFM324" s="47"/>
      <c r="GFN324" s="47"/>
      <c r="GFO324" s="47"/>
      <c r="GFP324" s="47"/>
      <c r="GFQ324" s="47"/>
      <c r="GFR324" s="47"/>
      <c r="GFS324" s="47"/>
      <c r="GFT324" s="47"/>
      <c r="GFU324" s="47"/>
      <c r="GFV324" s="47"/>
      <c r="GFW324" s="47"/>
      <c r="GFX324" s="47"/>
      <c r="GFY324" s="47"/>
      <c r="GFZ324" s="47"/>
      <c r="GGA324" s="47"/>
      <c r="GGB324" s="47"/>
      <c r="GGC324" s="47"/>
      <c r="GGD324" s="47"/>
      <c r="GGE324" s="47"/>
      <c r="GGF324" s="47"/>
      <c r="GGG324" s="47"/>
      <c r="GGH324" s="47"/>
      <c r="GGI324" s="47"/>
      <c r="GGJ324" s="47"/>
      <c r="GGK324" s="47"/>
      <c r="GGL324" s="47"/>
      <c r="GGM324" s="47"/>
      <c r="GGN324" s="47"/>
      <c r="GGO324" s="47"/>
      <c r="GGP324" s="47"/>
      <c r="GGQ324" s="47"/>
      <c r="GGR324" s="47"/>
      <c r="GGS324" s="47"/>
      <c r="GGT324" s="47"/>
      <c r="GGU324" s="47"/>
      <c r="GGV324" s="47"/>
      <c r="GGW324" s="47"/>
      <c r="GGX324" s="47"/>
      <c r="GGY324" s="47"/>
      <c r="GGZ324" s="47"/>
      <c r="GHA324" s="47"/>
      <c r="GHB324" s="47"/>
      <c r="GHC324" s="47"/>
      <c r="GHD324" s="47"/>
      <c r="GHE324" s="47"/>
      <c r="GHF324" s="47"/>
      <c r="GHG324" s="47"/>
      <c r="GHH324" s="47"/>
      <c r="GHI324" s="47"/>
      <c r="GHJ324" s="47"/>
      <c r="GHK324" s="47"/>
      <c r="GHL324" s="47"/>
      <c r="GHM324" s="47"/>
      <c r="GHN324" s="47"/>
      <c r="GHO324" s="47"/>
      <c r="GHP324" s="47"/>
      <c r="GHQ324" s="47"/>
      <c r="GHR324" s="47"/>
      <c r="GHS324" s="47"/>
      <c r="GHT324" s="47"/>
      <c r="GHU324" s="47"/>
      <c r="GHV324" s="47"/>
      <c r="GHW324" s="47"/>
      <c r="GHX324" s="47"/>
      <c r="GHY324" s="47"/>
      <c r="GHZ324" s="47"/>
      <c r="GIA324" s="47"/>
      <c r="GIB324" s="47"/>
      <c r="GIC324" s="47"/>
      <c r="GID324" s="47"/>
      <c r="GIE324" s="47"/>
      <c r="GIF324" s="47"/>
      <c r="GIG324" s="47"/>
      <c r="GIH324" s="47"/>
      <c r="GII324" s="47"/>
      <c r="GIJ324" s="47"/>
      <c r="GIK324" s="47"/>
      <c r="GIL324" s="47"/>
      <c r="GIM324" s="47"/>
      <c r="GIN324" s="47"/>
      <c r="GIO324" s="47"/>
      <c r="GIP324" s="47"/>
      <c r="GIQ324" s="47"/>
      <c r="GIR324" s="47"/>
      <c r="GIS324" s="47"/>
      <c r="GIT324" s="47"/>
      <c r="GIU324" s="47"/>
      <c r="GIV324" s="47"/>
      <c r="GIW324" s="47"/>
      <c r="GIX324" s="47"/>
      <c r="GIY324" s="47"/>
      <c r="GIZ324" s="47"/>
      <c r="GJA324" s="47"/>
      <c r="GJB324" s="47"/>
      <c r="GJC324" s="47"/>
      <c r="GJD324" s="47"/>
      <c r="GJE324" s="47"/>
      <c r="GJF324" s="47"/>
      <c r="GJG324" s="47"/>
      <c r="GJH324" s="47"/>
      <c r="GJI324" s="47"/>
      <c r="GJJ324" s="47"/>
      <c r="GJK324" s="47"/>
      <c r="GJL324" s="47"/>
      <c r="GJM324" s="47"/>
      <c r="GJN324" s="47"/>
      <c r="GJO324" s="47"/>
      <c r="GJP324" s="47"/>
      <c r="GJQ324" s="47"/>
      <c r="GJR324" s="47"/>
      <c r="GJS324" s="47"/>
      <c r="GJT324" s="47"/>
      <c r="GJU324" s="47"/>
      <c r="GJV324" s="47"/>
      <c r="GJW324" s="47"/>
      <c r="GJX324" s="47"/>
      <c r="GJY324" s="47"/>
      <c r="GJZ324" s="47"/>
      <c r="GKA324" s="47"/>
      <c r="GKB324" s="47"/>
      <c r="GKC324" s="47"/>
      <c r="GKD324" s="47"/>
      <c r="GKE324" s="47"/>
      <c r="GKF324" s="47"/>
      <c r="GKG324" s="47"/>
      <c r="GKH324" s="47"/>
      <c r="GKI324" s="47"/>
      <c r="GKJ324" s="47"/>
      <c r="GKK324" s="47"/>
      <c r="GKL324" s="47"/>
      <c r="GKM324" s="47"/>
      <c r="GKN324" s="47"/>
      <c r="GKO324" s="47"/>
      <c r="GKP324" s="47"/>
      <c r="GKQ324" s="47"/>
      <c r="GKR324" s="47"/>
      <c r="GKS324" s="47"/>
      <c r="GKT324" s="47"/>
      <c r="GKU324" s="47"/>
      <c r="GKV324" s="47"/>
      <c r="GKW324" s="47"/>
      <c r="GKX324" s="47"/>
      <c r="GKY324" s="47"/>
      <c r="GKZ324" s="47"/>
      <c r="GLA324" s="47"/>
      <c r="GLB324" s="47"/>
      <c r="GLC324" s="47"/>
      <c r="GLD324" s="47"/>
      <c r="GLE324" s="47"/>
      <c r="GLF324" s="47"/>
      <c r="GLG324" s="47"/>
      <c r="GLH324" s="47"/>
      <c r="GLI324" s="47"/>
      <c r="GLJ324" s="47"/>
      <c r="GLK324" s="47"/>
      <c r="GLL324" s="47"/>
      <c r="GLM324" s="47"/>
      <c r="GLN324" s="47"/>
      <c r="GLO324" s="47"/>
      <c r="GLP324" s="47"/>
      <c r="GLQ324" s="47"/>
      <c r="GLR324" s="47"/>
      <c r="GLS324" s="47"/>
      <c r="GLT324" s="47"/>
      <c r="GLU324" s="47"/>
      <c r="GLV324" s="47"/>
      <c r="GLW324" s="47"/>
      <c r="GLX324" s="47"/>
      <c r="GLY324" s="47"/>
      <c r="GLZ324" s="47"/>
      <c r="GMA324" s="47"/>
      <c r="GMB324" s="47"/>
      <c r="GMC324" s="47"/>
      <c r="GMD324" s="47"/>
      <c r="GME324" s="47"/>
      <c r="GMF324" s="47"/>
      <c r="GMG324" s="47"/>
      <c r="GMH324" s="47"/>
      <c r="GMI324" s="47"/>
      <c r="GMJ324" s="47"/>
      <c r="GMK324" s="47"/>
      <c r="GML324" s="47"/>
      <c r="GMM324" s="47"/>
      <c r="GMN324" s="47"/>
      <c r="GMO324" s="47"/>
      <c r="GMP324" s="47"/>
      <c r="GMQ324" s="47"/>
      <c r="GMR324" s="47"/>
      <c r="GMS324" s="47"/>
      <c r="GMT324" s="47"/>
      <c r="GMU324" s="47"/>
      <c r="GMV324" s="47"/>
      <c r="GMW324" s="47"/>
      <c r="GMX324" s="47"/>
      <c r="GMY324" s="47"/>
      <c r="GMZ324" s="47"/>
      <c r="GNA324" s="47"/>
      <c r="GNB324" s="47"/>
      <c r="GNC324" s="47"/>
      <c r="GND324" s="47"/>
      <c r="GNE324" s="47"/>
      <c r="GNF324" s="47"/>
      <c r="GNG324" s="47"/>
      <c r="GNH324" s="47"/>
      <c r="GNI324" s="47"/>
      <c r="GNJ324" s="47"/>
      <c r="GNK324" s="47"/>
      <c r="GNL324" s="47"/>
      <c r="GNM324" s="47"/>
      <c r="GNN324" s="47"/>
      <c r="GNO324" s="47"/>
      <c r="GNP324" s="47"/>
      <c r="GNQ324" s="47"/>
      <c r="GNR324" s="47"/>
      <c r="GNS324" s="47"/>
      <c r="GNT324" s="47"/>
      <c r="GNU324" s="47"/>
      <c r="GNV324" s="47"/>
      <c r="GNW324" s="47"/>
      <c r="GNX324" s="47"/>
      <c r="GNY324" s="47"/>
      <c r="GNZ324" s="47"/>
      <c r="GOA324" s="47"/>
      <c r="GOB324" s="47"/>
      <c r="GOC324" s="47"/>
      <c r="GOD324" s="47"/>
      <c r="GOE324" s="47"/>
      <c r="GOF324" s="47"/>
      <c r="GOG324" s="47"/>
      <c r="GOH324" s="47"/>
      <c r="GOI324" s="47"/>
      <c r="GOJ324" s="47"/>
      <c r="GOK324" s="47"/>
      <c r="GOL324" s="47"/>
      <c r="GOM324" s="47"/>
      <c r="GON324" s="47"/>
      <c r="GOO324" s="47"/>
      <c r="GOP324" s="47"/>
      <c r="GOQ324" s="47"/>
      <c r="GOR324" s="47"/>
      <c r="GOS324" s="47"/>
      <c r="GOT324" s="47"/>
      <c r="GOU324" s="47"/>
      <c r="GOV324" s="47"/>
      <c r="GOW324" s="47"/>
      <c r="GOX324" s="47"/>
      <c r="GOY324" s="47"/>
      <c r="GOZ324" s="47"/>
      <c r="GPA324" s="47"/>
      <c r="GPB324" s="47"/>
      <c r="GPC324" s="47"/>
      <c r="GPD324" s="47"/>
      <c r="GPE324" s="47"/>
      <c r="GPF324" s="47"/>
      <c r="GPG324" s="47"/>
      <c r="GPH324" s="47"/>
      <c r="GPI324" s="47"/>
      <c r="GPJ324" s="47"/>
      <c r="GPK324" s="47"/>
      <c r="GPL324" s="47"/>
      <c r="GPM324" s="47"/>
      <c r="GPN324" s="47"/>
      <c r="GPO324" s="47"/>
      <c r="GPP324" s="47"/>
      <c r="GPQ324" s="47"/>
      <c r="GPR324" s="47"/>
      <c r="GPS324" s="47"/>
      <c r="GPT324" s="47"/>
      <c r="GPU324" s="47"/>
      <c r="GPV324" s="47"/>
      <c r="GPW324" s="47"/>
      <c r="GPX324" s="47"/>
      <c r="GPY324" s="47"/>
      <c r="GPZ324" s="47"/>
      <c r="GQA324" s="47"/>
      <c r="GQB324" s="47"/>
      <c r="GQC324" s="47"/>
      <c r="GQD324" s="47"/>
      <c r="GQE324" s="47"/>
      <c r="GQF324" s="47"/>
      <c r="GQG324" s="47"/>
      <c r="GQH324" s="47"/>
      <c r="GQI324" s="47"/>
      <c r="GQJ324" s="47"/>
      <c r="GQK324" s="47"/>
      <c r="GQL324" s="47"/>
      <c r="GQM324" s="47"/>
      <c r="GQN324" s="47"/>
      <c r="GQO324" s="47"/>
      <c r="GQP324" s="47"/>
      <c r="GQQ324" s="47"/>
      <c r="GQR324" s="47"/>
      <c r="GQS324" s="47"/>
      <c r="GQT324" s="47"/>
      <c r="GQU324" s="47"/>
      <c r="GQV324" s="47"/>
      <c r="GQW324" s="47"/>
      <c r="GQX324" s="47"/>
      <c r="GQY324" s="47"/>
      <c r="GQZ324" s="47"/>
      <c r="GRA324" s="47"/>
      <c r="GRB324" s="47"/>
      <c r="GRC324" s="47"/>
      <c r="GRD324" s="47"/>
      <c r="GRE324" s="47"/>
      <c r="GRF324" s="47"/>
      <c r="GRG324" s="47"/>
      <c r="GRH324" s="47"/>
      <c r="GRI324" s="47"/>
      <c r="GRJ324" s="47"/>
      <c r="GRK324" s="47"/>
      <c r="GRL324" s="47"/>
      <c r="GRM324" s="47"/>
      <c r="GRN324" s="47"/>
      <c r="GRO324" s="47"/>
      <c r="GRP324" s="47"/>
      <c r="GRQ324" s="47"/>
      <c r="GRR324" s="47"/>
      <c r="GRS324" s="47"/>
      <c r="GRT324" s="47"/>
      <c r="GRU324" s="47"/>
      <c r="GRV324" s="47"/>
      <c r="GRW324" s="47"/>
      <c r="GRX324" s="47"/>
      <c r="GRY324" s="47"/>
      <c r="GRZ324" s="47"/>
      <c r="GSA324" s="47"/>
      <c r="GSB324" s="47"/>
      <c r="GSC324" s="47"/>
      <c r="GSD324" s="47"/>
      <c r="GSE324" s="47"/>
      <c r="GSF324" s="47"/>
      <c r="GSG324" s="47"/>
      <c r="GSH324" s="47"/>
      <c r="GSI324" s="47"/>
      <c r="GSJ324" s="47"/>
      <c r="GSK324" s="47"/>
      <c r="GSL324" s="47"/>
      <c r="GSM324" s="47"/>
      <c r="GSN324" s="47"/>
      <c r="GSO324" s="47"/>
      <c r="GSP324" s="47"/>
      <c r="GSQ324" s="47"/>
      <c r="GSR324" s="47"/>
      <c r="GSS324" s="47"/>
      <c r="GST324" s="47"/>
      <c r="GSU324" s="47"/>
      <c r="GSV324" s="47"/>
      <c r="GSW324" s="47"/>
      <c r="GSX324" s="47"/>
      <c r="GSY324" s="47"/>
      <c r="GSZ324" s="47"/>
      <c r="GTA324" s="47"/>
      <c r="GTB324" s="47"/>
      <c r="GTC324" s="47"/>
      <c r="GTD324" s="47"/>
      <c r="GTE324" s="47"/>
      <c r="GTF324" s="47"/>
      <c r="GTG324" s="47"/>
      <c r="GTH324" s="47"/>
      <c r="GTI324" s="47"/>
      <c r="GTJ324" s="47"/>
      <c r="GTK324" s="47"/>
      <c r="GTL324" s="47"/>
      <c r="GTM324" s="47"/>
      <c r="GTN324" s="47"/>
      <c r="GTO324" s="47"/>
      <c r="GTP324" s="47"/>
      <c r="GTQ324" s="47"/>
      <c r="GTR324" s="47"/>
      <c r="GTS324" s="47"/>
      <c r="GTT324" s="47"/>
      <c r="GTU324" s="47"/>
      <c r="GTV324" s="47"/>
      <c r="GTW324" s="47"/>
      <c r="GTX324" s="47"/>
      <c r="GTY324" s="47"/>
      <c r="GTZ324" s="47"/>
      <c r="GUA324" s="47"/>
      <c r="GUB324" s="47"/>
      <c r="GUC324" s="47"/>
      <c r="GUD324" s="47"/>
      <c r="GUE324" s="47"/>
      <c r="GUF324" s="47"/>
      <c r="GUG324" s="47"/>
      <c r="GUH324" s="47"/>
      <c r="GUI324" s="47"/>
      <c r="GUJ324" s="47"/>
      <c r="GUK324" s="47"/>
      <c r="GUL324" s="47"/>
      <c r="GUM324" s="47"/>
      <c r="GUN324" s="47"/>
      <c r="GUO324" s="47"/>
      <c r="GUP324" s="47"/>
      <c r="GUQ324" s="47"/>
      <c r="GUR324" s="47"/>
      <c r="GUS324" s="47"/>
      <c r="GUT324" s="47"/>
      <c r="GUU324" s="47"/>
      <c r="GUV324" s="47"/>
      <c r="GUW324" s="47"/>
      <c r="GUX324" s="47"/>
      <c r="GUY324" s="47"/>
      <c r="GUZ324" s="47"/>
      <c r="GVA324" s="47"/>
      <c r="GVB324" s="47"/>
      <c r="GVC324" s="47"/>
      <c r="GVD324" s="47"/>
      <c r="GVE324" s="47"/>
      <c r="GVF324" s="47"/>
      <c r="GVG324" s="47"/>
      <c r="GVH324" s="47"/>
      <c r="GVI324" s="47"/>
      <c r="GVJ324" s="47"/>
      <c r="GVK324" s="47"/>
      <c r="GVL324" s="47"/>
      <c r="GVM324" s="47"/>
      <c r="GVN324" s="47"/>
      <c r="GVO324" s="47"/>
      <c r="GVP324" s="47"/>
      <c r="GVQ324" s="47"/>
      <c r="GVR324" s="47"/>
      <c r="GVS324" s="47"/>
      <c r="GVT324" s="47"/>
      <c r="GVU324" s="47"/>
      <c r="GVV324" s="47"/>
      <c r="GVW324" s="47"/>
      <c r="GVX324" s="47"/>
      <c r="GVY324" s="47"/>
      <c r="GVZ324" s="47"/>
      <c r="GWA324" s="47"/>
      <c r="GWB324" s="47"/>
      <c r="GWC324" s="47"/>
      <c r="GWD324" s="47"/>
      <c r="GWE324" s="47"/>
      <c r="GWF324" s="47"/>
      <c r="GWG324" s="47"/>
      <c r="GWH324" s="47"/>
      <c r="GWI324" s="47"/>
      <c r="GWJ324" s="47"/>
      <c r="GWK324" s="47"/>
      <c r="GWL324" s="47"/>
      <c r="GWM324" s="47"/>
      <c r="GWN324" s="47"/>
      <c r="GWO324" s="47"/>
      <c r="GWP324" s="47"/>
      <c r="GWQ324" s="47"/>
      <c r="GWR324" s="47"/>
      <c r="GWS324" s="47"/>
      <c r="GWT324" s="47"/>
      <c r="GWU324" s="47"/>
      <c r="GWV324" s="47"/>
      <c r="GWW324" s="47"/>
      <c r="GWX324" s="47"/>
      <c r="GWY324" s="47"/>
      <c r="GWZ324" s="47"/>
      <c r="GXA324" s="47"/>
      <c r="GXB324" s="47"/>
      <c r="GXC324" s="47"/>
      <c r="GXD324" s="47"/>
      <c r="GXE324" s="47"/>
      <c r="GXF324" s="47"/>
      <c r="GXG324" s="47"/>
      <c r="GXH324" s="47"/>
      <c r="GXI324" s="47"/>
      <c r="GXJ324" s="47"/>
      <c r="GXK324" s="47"/>
      <c r="GXL324" s="47"/>
      <c r="GXM324" s="47"/>
      <c r="GXN324" s="47"/>
      <c r="GXO324" s="47"/>
      <c r="GXP324" s="47"/>
      <c r="GXQ324" s="47"/>
      <c r="GXR324" s="47"/>
      <c r="GXS324" s="47"/>
      <c r="GXT324" s="47"/>
      <c r="GXU324" s="47"/>
      <c r="GXV324" s="47"/>
      <c r="GXW324" s="47"/>
      <c r="GXX324" s="47"/>
      <c r="GXY324" s="47"/>
      <c r="GXZ324" s="47"/>
      <c r="GYA324" s="47"/>
      <c r="GYB324" s="47"/>
      <c r="GYC324" s="47"/>
      <c r="GYD324" s="47"/>
      <c r="GYE324" s="47"/>
      <c r="GYF324" s="47"/>
      <c r="GYG324" s="47"/>
      <c r="GYH324" s="47"/>
      <c r="GYI324" s="47"/>
      <c r="GYJ324" s="47"/>
      <c r="GYK324" s="47"/>
      <c r="GYL324" s="47"/>
      <c r="GYM324" s="47"/>
      <c r="GYN324" s="47"/>
      <c r="GYO324" s="47"/>
      <c r="GYP324" s="47"/>
      <c r="GYQ324" s="47"/>
      <c r="GYR324" s="47"/>
      <c r="GYS324" s="47"/>
      <c r="GYT324" s="47"/>
      <c r="GYU324" s="47"/>
      <c r="GYV324" s="47"/>
      <c r="GYW324" s="47"/>
      <c r="GYX324" s="47"/>
      <c r="GYY324" s="47"/>
      <c r="GYZ324" s="47"/>
      <c r="GZA324" s="47"/>
      <c r="GZB324" s="47"/>
      <c r="GZC324" s="47"/>
      <c r="GZD324" s="47"/>
      <c r="GZE324" s="47"/>
      <c r="GZF324" s="47"/>
      <c r="GZG324" s="47"/>
      <c r="GZH324" s="47"/>
      <c r="GZI324" s="47"/>
      <c r="GZJ324" s="47"/>
      <c r="GZK324" s="47"/>
      <c r="GZL324" s="47"/>
      <c r="GZM324" s="47"/>
      <c r="GZN324" s="47"/>
      <c r="GZO324" s="47"/>
      <c r="GZP324" s="47"/>
      <c r="GZQ324" s="47"/>
      <c r="GZR324" s="47"/>
      <c r="GZS324" s="47"/>
      <c r="GZT324" s="47"/>
      <c r="GZU324" s="47"/>
      <c r="GZV324" s="47"/>
      <c r="GZW324" s="47"/>
      <c r="GZX324" s="47"/>
      <c r="GZY324" s="47"/>
      <c r="GZZ324" s="47"/>
      <c r="HAA324" s="47"/>
      <c r="HAB324" s="47"/>
      <c r="HAC324" s="47"/>
      <c r="HAD324" s="47"/>
      <c r="HAE324" s="47"/>
      <c r="HAF324" s="47"/>
      <c r="HAG324" s="47"/>
      <c r="HAH324" s="47"/>
      <c r="HAI324" s="47"/>
      <c r="HAJ324" s="47"/>
      <c r="HAK324" s="47"/>
      <c r="HAL324" s="47"/>
      <c r="HAM324" s="47"/>
      <c r="HAN324" s="47"/>
      <c r="HAO324" s="47"/>
      <c r="HAP324" s="47"/>
      <c r="HAQ324" s="47"/>
      <c r="HAR324" s="47"/>
      <c r="HAS324" s="47"/>
      <c r="HAT324" s="47"/>
      <c r="HAU324" s="47"/>
      <c r="HAV324" s="47"/>
      <c r="HAW324" s="47"/>
      <c r="HAX324" s="47"/>
      <c r="HAY324" s="47"/>
      <c r="HAZ324" s="47"/>
      <c r="HBA324" s="47"/>
      <c r="HBB324" s="47"/>
      <c r="HBC324" s="47"/>
      <c r="HBD324" s="47"/>
      <c r="HBE324" s="47"/>
      <c r="HBF324" s="47"/>
      <c r="HBG324" s="47"/>
      <c r="HBH324" s="47"/>
      <c r="HBI324" s="47"/>
      <c r="HBJ324" s="47"/>
      <c r="HBK324" s="47"/>
      <c r="HBL324" s="47"/>
      <c r="HBM324" s="47"/>
      <c r="HBN324" s="47"/>
      <c r="HBO324" s="47"/>
      <c r="HBP324" s="47"/>
      <c r="HBQ324" s="47"/>
      <c r="HBR324" s="47"/>
      <c r="HBS324" s="47"/>
      <c r="HBT324" s="47"/>
      <c r="HBU324" s="47"/>
      <c r="HBV324" s="47"/>
      <c r="HBW324" s="47"/>
      <c r="HBX324" s="47"/>
      <c r="HBY324" s="47"/>
      <c r="HBZ324" s="47"/>
      <c r="HCA324" s="47"/>
      <c r="HCB324" s="47"/>
      <c r="HCC324" s="47"/>
      <c r="HCD324" s="47"/>
      <c r="HCE324" s="47"/>
      <c r="HCF324" s="47"/>
      <c r="HCG324" s="47"/>
      <c r="HCH324" s="47"/>
      <c r="HCI324" s="47"/>
      <c r="HCJ324" s="47"/>
      <c r="HCK324" s="47"/>
      <c r="HCL324" s="47"/>
      <c r="HCM324" s="47"/>
      <c r="HCN324" s="47"/>
      <c r="HCO324" s="47"/>
      <c r="HCP324" s="47"/>
      <c r="HCQ324" s="47"/>
      <c r="HCR324" s="47"/>
      <c r="HCS324" s="47"/>
      <c r="HCT324" s="47"/>
      <c r="HCU324" s="47"/>
      <c r="HCV324" s="47"/>
      <c r="HCW324" s="47"/>
      <c r="HCX324" s="47"/>
      <c r="HCY324" s="47"/>
      <c r="HCZ324" s="47"/>
      <c r="HDA324" s="47"/>
      <c r="HDB324" s="47"/>
      <c r="HDC324" s="47"/>
      <c r="HDD324" s="47"/>
      <c r="HDE324" s="47"/>
      <c r="HDF324" s="47"/>
      <c r="HDG324" s="47"/>
      <c r="HDH324" s="47"/>
      <c r="HDI324" s="47"/>
      <c r="HDJ324" s="47"/>
      <c r="HDK324" s="47"/>
      <c r="HDL324" s="47"/>
      <c r="HDM324" s="47"/>
      <c r="HDN324" s="47"/>
      <c r="HDO324" s="47"/>
      <c r="HDP324" s="47"/>
      <c r="HDQ324" s="47"/>
      <c r="HDR324" s="47"/>
      <c r="HDS324" s="47"/>
      <c r="HDT324" s="47"/>
      <c r="HDU324" s="47"/>
      <c r="HDV324" s="47"/>
      <c r="HDW324" s="47"/>
      <c r="HDX324" s="47"/>
      <c r="HDY324" s="47"/>
      <c r="HDZ324" s="47"/>
      <c r="HEA324" s="47"/>
      <c r="HEB324" s="47"/>
      <c r="HEC324" s="47"/>
      <c r="HED324" s="47"/>
      <c r="HEE324" s="47"/>
      <c r="HEF324" s="47"/>
      <c r="HEG324" s="47"/>
      <c r="HEH324" s="47"/>
      <c r="HEI324" s="47"/>
      <c r="HEJ324" s="47"/>
      <c r="HEK324" s="47"/>
      <c r="HEL324" s="47"/>
      <c r="HEM324" s="47"/>
      <c r="HEN324" s="47"/>
      <c r="HEO324" s="47"/>
      <c r="HEP324" s="47"/>
      <c r="HEQ324" s="47"/>
      <c r="HER324" s="47"/>
      <c r="HES324" s="47"/>
      <c r="HET324" s="47"/>
      <c r="HEU324" s="47"/>
      <c r="HEV324" s="47"/>
      <c r="HEW324" s="47"/>
      <c r="HEX324" s="47"/>
      <c r="HEY324" s="47"/>
      <c r="HEZ324" s="47"/>
      <c r="HFA324" s="47"/>
      <c r="HFB324" s="47"/>
      <c r="HFC324" s="47"/>
      <c r="HFD324" s="47"/>
      <c r="HFE324" s="47"/>
      <c r="HFF324" s="47"/>
      <c r="HFG324" s="47"/>
      <c r="HFH324" s="47"/>
      <c r="HFI324" s="47"/>
      <c r="HFJ324" s="47"/>
      <c r="HFK324" s="47"/>
      <c r="HFL324" s="47"/>
      <c r="HFM324" s="47"/>
      <c r="HFN324" s="47"/>
      <c r="HFO324" s="47"/>
      <c r="HFP324" s="47"/>
      <c r="HFQ324" s="47"/>
      <c r="HFR324" s="47"/>
      <c r="HFS324" s="47"/>
      <c r="HFT324" s="47"/>
      <c r="HFU324" s="47"/>
      <c r="HFV324" s="47"/>
      <c r="HFW324" s="47"/>
      <c r="HFX324" s="47"/>
      <c r="HFY324" s="47"/>
      <c r="HFZ324" s="47"/>
      <c r="HGA324" s="47"/>
      <c r="HGB324" s="47"/>
      <c r="HGC324" s="47"/>
      <c r="HGD324" s="47"/>
      <c r="HGE324" s="47"/>
      <c r="HGF324" s="47"/>
      <c r="HGG324" s="47"/>
      <c r="HGH324" s="47"/>
      <c r="HGI324" s="47"/>
      <c r="HGJ324" s="47"/>
      <c r="HGK324" s="47"/>
      <c r="HGL324" s="47"/>
      <c r="HGM324" s="47"/>
      <c r="HGN324" s="47"/>
      <c r="HGO324" s="47"/>
      <c r="HGP324" s="47"/>
      <c r="HGQ324" s="47"/>
      <c r="HGR324" s="47"/>
      <c r="HGS324" s="47"/>
      <c r="HGT324" s="47"/>
      <c r="HGU324" s="47"/>
      <c r="HGV324" s="47"/>
      <c r="HGW324" s="47"/>
      <c r="HGX324" s="47"/>
      <c r="HGY324" s="47"/>
      <c r="HGZ324" s="47"/>
      <c r="HHA324" s="47"/>
      <c r="HHB324" s="47"/>
      <c r="HHC324" s="47"/>
      <c r="HHD324" s="47"/>
      <c r="HHE324" s="47"/>
      <c r="HHF324" s="47"/>
      <c r="HHG324" s="47"/>
      <c r="HHH324" s="47"/>
      <c r="HHI324" s="47"/>
      <c r="HHJ324" s="47"/>
      <c r="HHK324" s="47"/>
      <c r="HHL324" s="47"/>
      <c r="HHM324" s="47"/>
      <c r="HHN324" s="47"/>
      <c r="HHO324" s="47"/>
      <c r="HHP324" s="47"/>
      <c r="HHQ324" s="47"/>
      <c r="HHR324" s="47"/>
      <c r="HHS324" s="47"/>
      <c r="HHT324" s="47"/>
      <c r="HHU324" s="47"/>
      <c r="HHV324" s="47"/>
      <c r="HHW324" s="47"/>
      <c r="HHX324" s="47"/>
      <c r="HHY324" s="47"/>
      <c r="HHZ324" s="47"/>
      <c r="HIA324" s="47"/>
      <c r="HIB324" s="47"/>
      <c r="HIC324" s="47"/>
      <c r="HID324" s="47"/>
      <c r="HIE324" s="47"/>
      <c r="HIF324" s="47"/>
      <c r="HIG324" s="47"/>
      <c r="HIH324" s="47"/>
      <c r="HII324" s="47"/>
      <c r="HIJ324" s="47"/>
      <c r="HIK324" s="47"/>
      <c r="HIL324" s="47"/>
      <c r="HIM324" s="47"/>
      <c r="HIN324" s="47"/>
      <c r="HIO324" s="47"/>
      <c r="HIP324" s="47"/>
      <c r="HIQ324" s="47"/>
      <c r="HIR324" s="47"/>
      <c r="HIS324" s="47"/>
      <c r="HIT324" s="47"/>
      <c r="HIU324" s="47"/>
      <c r="HIV324" s="47"/>
      <c r="HIW324" s="47"/>
      <c r="HIX324" s="47"/>
      <c r="HIY324" s="47"/>
      <c r="HIZ324" s="47"/>
      <c r="HJA324" s="47"/>
      <c r="HJB324" s="47"/>
      <c r="HJC324" s="47"/>
      <c r="HJD324" s="47"/>
      <c r="HJE324" s="47"/>
      <c r="HJF324" s="47"/>
      <c r="HJG324" s="47"/>
      <c r="HJH324" s="47"/>
      <c r="HJI324" s="47"/>
      <c r="HJJ324" s="47"/>
      <c r="HJK324" s="47"/>
      <c r="HJL324" s="47"/>
      <c r="HJM324" s="47"/>
      <c r="HJN324" s="47"/>
      <c r="HJO324" s="47"/>
      <c r="HJP324" s="47"/>
      <c r="HJQ324" s="47"/>
      <c r="HJR324" s="47"/>
      <c r="HJS324" s="47"/>
      <c r="HJT324" s="47"/>
      <c r="HJU324" s="47"/>
      <c r="HJV324" s="47"/>
      <c r="HJW324" s="47"/>
      <c r="HJX324" s="47"/>
      <c r="HJY324" s="47"/>
      <c r="HJZ324" s="47"/>
      <c r="HKA324" s="47"/>
      <c r="HKB324" s="47"/>
      <c r="HKC324" s="47"/>
      <c r="HKD324" s="47"/>
      <c r="HKE324" s="47"/>
      <c r="HKF324" s="47"/>
      <c r="HKG324" s="47"/>
      <c r="HKH324" s="47"/>
      <c r="HKI324" s="47"/>
      <c r="HKJ324" s="47"/>
      <c r="HKK324" s="47"/>
      <c r="HKL324" s="47"/>
      <c r="HKM324" s="47"/>
      <c r="HKN324" s="47"/>
      <c r="HKO324" s="47"/>
      <c r="HKP324" s="47"/>
      <c r="HKQ324" s="47"/>
      <c r="HKR324" s="47"/>
      <c r="HKS324" s="47"/>
      <c r="HKT324" s="47"/>
      <c r="HKU324" s="47"/>
      <c r="HKV324" s="47"/>
      <c r="HKW324" s="47"/>
      <c r="HKX324" s="47"/>
      <c r="HKY324" s="47"/>
      <c r="HKZ324" s="47"/>
      <c r="HLA324" s="47"/>
      <c r="HLB324" s="47"/>
      <c r="HLC324" s="47"/>
      <c r="HLD324" s="47"/>
      <c r="HLE324" s="47"/>
      <c r="HLF324" s="47"/>
      <c r="HLG324" s="47"/>
      <c r="HLH324" s="47"/>
      <c r="HLI324" s="47"/>
      <c r="HLJ324" s="47"/>
      <c r="HLK324" s="47"/>
      <c r="HLL324" s="47"/>
      <c r="HLM324" s="47"/>
      <c r="HLN324" s="47"/>
      <c r="HLO324" s="47"/>
      <c r="HLP324" s="47"/>
      <c r="HLQ324" s="47"/>
      <c r="HLR324" s="47"/>
      <c r="HLS324" s="47"/>
      <c r="HLT324" s="47"/>
      <c r="HLU324" s="47"/>
      <c r="HLV324" s="47"/>
      <c r="HLW324" s="47"/>
      <c r="HLX324" s="47"/>
      <c r="HLY324" s="47"/>
      <c r="HLZ324" s="47"/>
      <c r="HMA324" s="47"/>
      <c r="HMB324" s="47"/>
      <c r="HMC324" s="47"/>
      <c r="HMD324" s="47"/>
      <c r="HME324" s="47"/>
      <c r="HMF324" s="47"/>
      <c r="HMG324" s="47"/>
      <c r="HMH324" s="47"/>
      <c r="HMI324" s="47"/>
      <c r="HMJ324" s="47"/>
      <c r="HMK324" s="47"/>
      <c r="HML324" s="47"/>
      <c r="HMM324" s="47"/>
      <c r="HMN324" s="47"/>
      <c r="HMO324" s="47"/>
      <c r="HMP324" s="47"/>
      <c r="HMQ324" s="47"/>
      <c r="HMR324" s="47"/>
      <c r="HMS324" s="47"/>
      <c r="HMT324" s="47"/>
      <c r="HMU324" s="47"/>
      <c r="HMV324" s="47"/>
      <c r="HMW324" s="47"/>
      <c r="HMX324" s="47"/>
      <c r="HMY324" s="47"/>
      <c r="HMZ324" s="47"/>
      <c r="HNA324" s="47"/>
      <c r="HNB324" s="47"/>
      <c r="HNC324" s="47"/>
      <c r="HND324" s="47"/>
      <c r="HNE324" s="47"/>
      <c r="HNF324" s="47"/>
      <c r="HNG324" s="47"/>
      <c r="HNH324" s="47"/>
      <c r="HNI324" s="47"/>
      <c r="HNJ324" s="47"/>
      <c r="HNK324" s="47"/>
      <c r="HNL324" s="47"/>
      <c r="HNM324" s="47"/>
      <c r="HNN324" s="47"/>
      <c r="HNO324" s="47"/>
      <c r="HNP324" s="47"/>
      <c r="HNQ324" s="47"/>
      <c r="HNR324" s="47"/>
      <c r="HNS324" s="47"/>
      <c r="HNT324" s="47"/>
      <c r="HNU324" s="47"/>
      <c r="HNV324" s="47"/>
      <c r="HNW324" s="47"/>
      <c r="HNX324" s="47"/>
      <c r="HNY324" s="47"/>
      <c r="HNZ324" s="47"/>
      <c r="HOA324" s="47"/>
      <c r="HOB324" s="47"/>
      <c r="HOC324" s="47"/>
      <c r="HOD324" s="47"/>
      <c r="HOE324" s="47"/>
      <c r="HOF324" s="47"/>
      <c r="HOG324" s="47"/>
      <c r="HOH324" s="47"/>
      <c r="HOI324" s="47"/>
      <c r="HOJ324" s="47"/>
      <c r="HOK324" s="47"/>
      <c r="HOL324" s="47"/>
      <c r="HOM324" s="47"/>
      <c r="HON324" s="47"/>
      <c r="HOO324" s="47"/>
      <c r="HOP324" s="47"/>
      <c r="HOQ324" s="47"/>
      <c r="HOR324" s="47"/>
      <c r="HOS324" s="47"/>
      <c r="HOT324" s="47"/>
      <c r="HOU324" s="47"/>
      <c r="HOV324" s="47"/>
      <c r="HOW324" s="47"/>
      <c r="HOX324" s="47"/>
      <c r="HOY324" s="47"/>
      <c r="HOZ324" s="47"/>
      <c r="HPA324" s="47"/>
      <c r="HPB324" s="47"/>
      <c r="HPC324" s="47"/>
      <c r="HPD324" s="47"/>
      <c r="HPE324" s="47"/>
      <c r="HPF324" s="47"/>
      <c r="HPG324" s="47"/>
      <c r="HPH324" s="47"/>
      <c r="HPI324" s="47"/>
      <c r="HPJ324" s="47"/>
      <c r="HPK324" s="47"/>
      <c r="HPL324" s="47"/>
      <c r="HPM324" s="47"/>
      <c r="HPN324" s="47"/>
      <c r="HPO324" s="47"/>
      <c r="HPP324" s="47"/>
      <c r="HPQ324" s="47"/>
      <c r="HPR324" s="47"/>
      <c r="HPS324" s="47"/>
      <c r="HPT324" s="47"/>
      <c r="HPU324" s="47"/>
      <c r="HPV324" s="47"/>
      <c r="HPW324" s="47"/>
      <c r="HPX324" s="47"/>
      <c r="HPY324" s="47"/>
      <c r="HPZ324" s="47"/>
      <c r="HQA324" s="47"/>
      <c r="HQB324" s="47"/>
      <c r="HQC324" s="47"/>
      <c r="HQD324" s="47"/>
      <c r="HQE324" s="47"/>
      <c r="HQF324" s="47"/>
      <c r="HQG324" s="47"/>
      <c r="HQH324" s="47"/>
      <c r="HQI324" s="47"/>
      <c r="HQJ324" s="47"/>
      <c r="HQK324" s="47"/>
      <c r="HQL324" s="47"/>
      <c r="HQM324" s="47"/>
      <c r="HQN324" s="47"/>
      <c r="HQO324" s="47"/>
      <c r="HQP324" s="47"/>
      <c r="HQQ324" s="47"/>
      <c r="HQR324" s="47"/>
      <c r="HQS324" s="47"/>
      <c r="HQT324" s="47"/>
      <c r="HQU324" s="47"/>
      <c r="HQV324" s="47"/>
      <c r="HQW324" s="47"/>
      <c r="HQX324" s="47"/>
      <c r="HQY324" s="47"/>
      <c r="HQZ324" s="47"/>
      <c r="HRA324" s="47"/>
      <c r="HRB324" s="47"/>
      <c r="HRC324" s="47"/>
      <c r="HRD324" s="47"/>
      <c r="HRE324" s="47"/>
      <c r="HRF324" s="47"/>
      <c r="HRG324" s="47"/>
      <c r="HRH324" s="47"/>
      <c r="HRI324" s="47"/>
      <c r="HRJ324" s="47"/>
      <c r="HRK324" s="47"/>
      <c r="HRL324" s="47"/>
      <c r="HRM324" s="47"/>
      <c r="HRN324" s="47"/>
      <c r="HRO324" s="47"/>
      <c r="HRP324" s="47"/>
      <c r="HRQ324" s="47"/>
      <c r="HRR324" s="47"/>
      <c r="HRS324" s="47"/>
      <c r="HRT324" s="47"/>
      <c r="HRU324" s="47"/>
      <c r="HRV324" s="47"/>
      <c r="HRW324" s="47"/>
      <c r="HRX324" s="47"/>
      <c r="HRY324" s="47"/>
      <c r="HRZ324" s="47"/>
      <c r="HSA324" s="47"/>
      <c r="HSB324" s="47"/>
      <c r="HSC324" s="47"/>
      <c r="HSD324" s="47"/>
      <c r="HSE324" s="47"/>
      <c r="HSF324" s="47"/>
      <c r="HSG324" s="47"/>
      <c r="HSH324" s="47"/>
      <c r="HSI324" s="47"/>
      <c r="HSJ324" s="47"/>
      <c r="HSK324" s="47"/>
      <c r="HSL324" s="47"/>
      <c r="HSM324" s="47"/>
      <c r="HSN324" s="47"/>
      <c r="HSO324" s="47"/>
      <c r="HSP324" s="47"/>
      <c r="HSQ324" s="47"/>
      <c r="HSR324" s="47"/>
      <c r="HSS324" s="47"/>
      <c r="HST324" s="47"/>
      <c r="HSU324" s="47"/>
      <c r="HSV324" s="47"/>
      <c r="HSW324" s="47"/>
      <c r="HSX324" s="47"/>
      <c r="HSY324" s="47"/>
      <c r="HSZ324" s="47"/>
      <c r="HTA324" s="47"/>
      <c r="HTB324" s="47"/>
      <c r="HTC324" s="47"/>
      <c r="HTD324" s="47"/>
      <c r="HTE324" s="47"/>
      <c r="HTF324" s="47"/>
      <c r="HTG324" s="47"/>
      <c r="HTH324" s="47"/>
      <c r="HTI324" s="47"/>
      <c r="HTJ324" s="47"/>
      <c r="HTK324" s="47"/>
      <c r="HTL324" s="47"/>
      <c r="HTM324" s="47"/>
      <c r="HTN324" s="47"/>
      <c r="HTO324" s="47"/>
      <c r="HTP324" s="47"/>
      <c r="HTQ324" s="47"/>
      <c r="HTR324" s="47"/>
      <c r="HTS324" s="47"/>
      <c r="HTT324" s="47"/>
      <c r="HTU324" s="47"/>
      <c r="HTV324" s="47"/>
      <c r="HTW324" s="47"/>
      <c r="HTX324" s="47"/>
      <c r="HTY324" s="47"/>
      <c r="HTZ324" s="47"/>
      <c r="HUA324" s="47"/>
      <c r="HUB324" s="47"/>
      <c r="HUC324" s="47"/>
      <c r="HUD324" s="47"/>
      <c r="HUE324" s="47"/>
      <c r="HUF324" s="47"/>
      <c r="HUG324" s="47"/>
      <c r="HUH324" s="47"/>
      <c r="HUI324" s="47"/>
      <c r="HUJ324" s="47"/>
      <c r="HUK324" s="47"/>
      <c r="HUL324" s="47"/>
      <c r="HUM324" s="47"/>
      <c r="HUN324" s="47"/>
      <c r="HUO324" s="47"/>
      <c r="HUP324" s="47"/>
      <c r="HUQ324" s="47"/>
      <c r="HUR324" s="47"/>
      <c r="HUS324" s="47"/>
      <c r="HUT324" s="47"/>
      <c r="HUU324" s="47"/>
      <c r="HUV324" s="47"/>
      <c r="HUW324" s="47"/>
      <c r="HUX324" s="47"/>
      <c r="HUY324" s="47"/>
      <c r="HUZ324" s="47"/>
      <c r="HVA324" s="47"/>
      <c r="HVB324" s="47"/>
      <c r="HVC324" s="47"/>
      <c r="HVD324" s="47"/>
      <c r="HVE324" s="47"/>
      <c r="HVF324" s="47"/>
      <c r="HVG324" s="47"/>
      <c r="HVH324" s="47"/>
      <c r="HVI324" s="47"/>
      <c r="HVJ324" s="47"/>
      <c r="HVK324" s="47"/>
      <c r="HVL324" s="47"/>
      <c r="HVM324" s="47"/>
      <c r="HVN324" s="47"/>
      <c r="HVO324" s="47"/>
      <c r="HVP324" s="47"/>
      <c r="HVQ324" s="47"/>
      <c r="HVR324" s="47"/>
      <c r="HVS324" s="47"/>
      <c r="HVT324" s="47"/>
      <c r="HVU324" s="47"/>
      <c r="HVV324" s="47"/>
      <c r="HVW324" s="47"/>
      <c r="HVX324" s="47"/>
      <c r="HVY324" s="47"/>
      <c r="HVZ324" s="47"/>
      <c r="HWA324" s="47"/>
      <c r="HWB324" s="47"/>
      <c r="HWC324" s="47"/>
      <c r="HWD324" s="47"/>
      <c r="HWE324" s="47"/>
      <c r="HWF324" s="47"/>
      <c r="HWG324" s="47"/>
      <c r="HWH324" s="47"/>
      <c r="HWI324" s="47"/>
      <c r="HWJ324" s="47"/>
      <c r="HWK324" s="47"/>
      <c r="HWL324" s="47"/>
      <c r="HWM324" s="47"/>
      <c r="HWN324" s="47"/>
      <c r="HWO324" s="47"/>
      <c r="HWP324" s="47"/>
      <c r="HWQ324" s="47"/>
      <c r="HWR324" s="47"/>
      <c r="HWS324" s="47"/>
      <c r="HWT324" s="47"/>
      <c r="HWU324" s="47"/>
      <c r="HWV324" s="47"/>
      <c r="HWW324" s="47"/>
      <c r="HWX324" s="47"/>
      <c r="HWY324" s="47"/>
      <c r="HWZ324" s="47"/>
      <c r="HXA324" s="47"/>
      <c r="HXB324" s="47"/>
      <c r="HXC324" s="47"/>
      <c r="HXD324" s="47"/>
      <c r="HXE324" s="47"/>
      <c r="HXF324" s="47"/>
      <c r="HXG324" s="47"/>
      <c r="HXH324" s="47"/>
      <c r="HXI324" s="47"/>
      <c r="HXJ324" s="47"/>
      <c r="HXK324" s="47"/>
      <c r="HXL324" s="47"/>
      <c r="HXM324" s="47"/>
      <c r="HXN324" s="47"/>
      <c r="HXO324" s="47"/>
      <c r="HXP324" s="47"/>
      <c r="HXQ324" s="47"/>
      <c r="HXR324" s="47"/>
      <c r="HXS324" s="47"/>
      <c r="HXT324" s="47"/>
      <c r="HXU324" s="47"/>
      <c r="HXV324" s="47"/>
      <c r="HXW324" s="47"/>
      <c r="HXX324" s="47"/>
      <c r="HXY324" s="47"/>
      <c r="HXZ324" s="47"/>
      <c r="HYA324" s="47"/>
      <c r="HYB324" s="47"/>
      <c r="HYC324" s="47"/>
      <c r="HYD324" s="47"/>
      <c r="HYE324" s="47"/>
      <c r="HYF324" s="47"/>
      <c r="HYG324" s="47"/>
      <c r="HYH324" s="47"/>
      <c r="HYI324" s="47"/>
      <c r="HYJ324" s="47"/>
      <c r="HYK324" s="47"/>
      <c r="HYL324" s="47"/>
      <c r="HYM324" s="47"/>
      <c r="HYN324" s="47"/>
      <c r="HYO324" s="47"/>
      <c r="HYP324" s="47"/>
      <c r="HYQ324" s="47"/>
      <c r="HYR324" s="47"/>
      <c r="HYS324" s="47"/>
      <c r="HYT324" s="47"/>
      <c r="HYU324" s="47"/>
      <c r="HYV324" s="47"/>
      <c r="HYW324" s="47"/>
      <c r="HYX324" s="47"/>
      <c r="HYY324" s="47"/>
      <c r="HYZ324" s="47"/>
      <c r="HZA324" s="47"/>
      <c r="HZB324" s="47"/>
      <c r="HZC324" s="47"/>
      <c r="HZD324" s="47"/>
      <c r="HZE324" s="47"/>
      <c r="HZF324" s="47"/>
      <c r="HZG324" s="47"/>
      <c r="HZH324" s="47"/>
      <c r="HZI324" s="47"/>
      <c r="HZJ324" s="47"/>
      <c r="HZK324" s="47"/>
      <c r="HZL324" s="47"/>
      <c r="HZM324" s="47"/>
      <c r="HZN324" s="47"/>
      <c r="HZO324" s="47"/>
      <c r="HZP324" s="47"/>
      <c r="HZQ324" s="47"/>
      <c r="HZR324" s="47"/>
      <c r="HZS324" s="47"/>
      <c r="HZT324" s="47"/>
      <c r="HZU324" s="47"/>
      <c r="HZV324" s="47"/>
      <c r="HZW324" s="47"/>
      <c r="HZX324" s="47"/>
      <c r="HZY324" s="47"/>
      <c r="HZZ324" s="47"/>
      <c r="IAA324" s="47"/>
      <c r="IAB324" s="47"/>
      <c r="IAC324" s="47"/>
      <c r="IAD324" s="47"/>
      <c r="IAE324" s="47"/>
      <c r="IAF324" s="47"/>
      <c r="IAG324" s="47"/>
      <c r="IAH324" s="47"/>
      <c r="IAI324" s="47"/>
      <c r="IAJ324" s="47"/>
      <c r="IAK324" s="47"/>
      <c r="IAL324" s="47"/>
      <c r="IAM324" s="47"/>
      <c r="IAN324" s="47"/>
      <c r="IAO324" s="47"/>
      <c r="IAP324" s="47"/>
      <c r="IAQ324" s="47"/>
      <c r="IAR324" s="47"/>
      <c r="IAS324" s="47"/>
      <c r="IAT324" s="47"/>
      <c r="IAU324" s="47"/>
      <c r="IAV324" s="47"/>
      <c r="IAW324" s="47"/>
      <c r="IAX324" s="47"/>
      <c r="IAY324" s="47"/>
      <c r="IAZ324" s="47"/>
      <c r="IBA324" s="47"/>
      <c r="IBB324" s="47"/>
      <c r="IBC324" s="47"/>
      <c r="IBD324" s="47"/>
      <c r="IBE324" s="47"/>
      <c r="IBF324" s="47"/>
      <c r="IBG324" s="47"/>
      <c r="IBH324" s="47"/>
      <c r="IBI324" s="47"/>
      <c r="IBJ324" s="47"/>
      <c r="IBK324" s="47"/>
      <c r="IBL324" s="47"/>
      <c r="IBM324" s="47"/>
      <c r="IBN324" s="47"/>
      <c r="IBO324" s="47"/>
      <c r="IBP324" s="47"/>
      <c r="IBQ324" s="47"/>
      <c r="IBR324" s="47"/>
      <c r="IBS324" s="47"/>
      <c r="IBT324" s="47"/>
      <c r="IBU324" s="47"/>
      <c r="IBV324" s="47"/>
      <c r="IBW324" s="47"/>
      <c r="IBX324" s="47"/>
      <c r="IBY324" s="47"/>
      <c r="IBZ324" s="47"/>
      <c r="ICA324" s="47"/>
      <c r="ICB324" s="47"/>
      <c r="ICC324" s="47"/>
      <c r="ICD324" s="47"/>
      <c r="ICE324" s="47"/>
      <c r="ICF324" s="47"/>
      <c r="ICG324" s="47"/>
      <c r="ICH324" s="47"/>
      <c r="ICI324" s="47"/>
      <c r="ICJ324" s="47"/>
      <c r="ICK324" s="47"/>
      <c r="ICL324" s="47"/>
      <c r="ICM324" s="47"/>
      <c r="ICN324" s="47"/>
      <c r="ICO324" s="47"/>
      <c r="ICP324" s="47"/>
      <c r="ICQ324" s="47"/>
      <c r="ICR324" s="47"/>
      <c r="ICS324" s="47"/>
      <c r="ICT324" s="47"/>
      <c r="ICU324" s="47"/>
      <c r="ICV324" s="47"/>
      <c r="ICW324" s="47"/>
      <c r="ICX324" s="47"/>
      <c r="ICY324" s="47"/>
      <c r="ICZ324" s="47"/>
      <c r="IDA324" s="47"/>
      <c r="IDB324" s="47"/>
      <c r="IDC324" s="47"/>
      <c r="IDD324" s="47"/>
      <c r="IDE324" s="47"/>
      <c r="IDF324" s="47"/>
      <c r="IDG324" s="47"/>
      <c r="IDH324" s="47"/>
      <c r="IDI324" s="47"/>
      <c r="IDJ324" s="47"/>
      <c r="IDK324" s="47"/>
      <c r="IDL324" s="47"/>
      <c r="IDM324" s="47"/>
      <c r="IDN324" s="47"/>
      <c r="IDO324" s="47"/>
      <c r="IDP324" s="47"/>
      <c r="IDQ324" s="47"/>
      <c r="IDR324" s="47"/>
      <c r="IDS324" s="47"/>
      <c r="IDT324" s="47"/>
      <c r="IDU324" s="47"/>
      <c r="IDV324" s="47"/>
      <c r="IDW324" s="47"/>
      <c r="IDX324" s="47"/>
      <c r="IDY324" s="47"/>
      <c r="IDZ324" s="47"/>
      <c r="IEA324" s="47"/>
      <c r="IEB324" s="47"/>
      <c r="IEC324" s="47"/>
      <c r="IED324" s="47"/>
      <c r="IEE324" s="47"/>
      <c r="IEF324" s="47"/>
      <c r="IEG324" s="47"/>
      <c r="IEH324" s="47"/>
      <c r="IEI324" s="47"/>
      <c r="IEJ324" s="47"/>
      <c r="IEK324" s="47"/>
      <c r="IEL324" s="47"/>
      <c r="IEM324" s="47"/>
      <c r="IEN324" s="47"/>
      <c r="IEO324" s="47"/>
      <c r="IEP324" s="47"/>
      <c r="IEQ324" s="47"/>
      <c r="IER324" s="47"/>
      <c r="IES324" s="47"/>
      <c r="IET324" s="47"/>
      <c r="IEU324" s="47"/>
      <c r="IEV324" s="47"/>
      <c r="IEW324" s="47"/>
      <c r="IEX324" s="47"/>
      <c r="IEY324" s="47"/>
      <c r="IEZ324" s="47"/>
      <c r="IFA324" s="47"/>
      <c r="IFB324" s="47"/>
      <c r="IFC324" s="47"/>
      <c r="IFD324" s="47"/>
      <c r="IFE324" s="47"/>
      <c r="IFF324" s="47"/>
      <c r="IFG324" s="47"/>
      <c r="IFH324" s="47"/>
      <c r="IFI324" s="47"/>
      <c r="IFJ324" s="47"/>
      <c r="IFK324" s="47"/>
      <c r="IFL324" s="47"/>
      <c r="IFM324" s="47"/>
      <c r="IFN324" s="47"/>
      <c r="IFO324" s="47"/>
      <c r="IFP324" s="47"/>
      <c r="IFQ324" s="47"/>
      <c r="IFR324" s="47"/>
      <c r="IFS324" s="47"/>
      <c r="IFT324" s="47"/>
      <c r="IFU324" s="47"/>
      <c r="IFV324" s="47"/>
      <c r="IFW324" s="47"/>
      <c r="IFX324" s="47"/>
      <c r="IFY324" s="47"/>
      <c r="IFZ324" s="47"/>
      <c r="IGA324" s="47"/>
      <c r="IGB324" s="47"/>
      <c r="IGC324" s="47"/>
      <c r="IGD324" s="47"/>
      <c r="IGE324" s="47"/>
      <c r="IGF324" s="47"/>
      <c r="IGG324" s="47"/>
      <c r="IGH324" s="47"/>
      <c r="IGI324" s="47"/>
      <c r="IGJ324" s="47"/>
      <c r="IGK324" s="47"/>
      <c r="IGL324" s="47"/>
      <c r="IGM324" s="47"/>
      <c r="IGN324" s="47"/>
      <c r="IGO324" s="47"/>
      <c r="IGP324" s="47"/>
      <c r="IGQ324" s="47"/>
      <c r="IGR324" s="47"/>
      <c r="IGS324" s="47"/>
      <c r="IGT324" s="47"/>
      <c r="IGU324" s="47"/>
      <c r="IGV324" s="47"/>
      <c r="IGW324" s="47"/>
      <c r="IGX324" s="47"/>
      <c r="IGY324" s="47"/>
      <c r="IGZ324" s="47"/>
      <c r="IHA324" s="47"/>
      <c r="IHB324" s="47"/>
      <c r="IHC324" s="47"/>
      <c r="IHD324" s="47"/>
      <c r="IHE324" s="47"/>
      <c r="IHF324" s="47"/>
      <c r="IHG324" s="47"/>
      <c r="IHH324" s="47"/>
      <c r="IHI324" s="47"/>
      <c r="IHJ324" s="47"/>
      <c r="IHK324" s="47"/>
      <c r="IHL324" s="47"/>
      <c r="IHM324" s="47"/>
      <c r="IHN324" s="47"/>
      <c r="IHO324" s="47"/>
      <c r="IHP324" s="47"/>
      <c r="IHQ324" s="47"/>
      <c r="IHR324" s="47"/>
      <c r="IHS324" s="47"/>
      <c r="IHT324" s="47"/>
      <c r="IHU324" s="47"/>
      <c r="IHV324" s="47"/>
      <c r="IHW324" s="47"/>
      <c r="IHX324" s="47"/>
      <c r="IHY324" s="47"/>
      <c r="IHZ324" s="47"/>
      <c r="IIA324" s="47"/>
      <c r="IIB324" s="47"/>
      <c r="IIC324" s="47"/>
      <c r="IID324" s="47"/>
      <c r="IIE324" s="47"/>
      <c r="IIF324" s="47"/>
      <c r="IIG324" s="47"/>
      <c r="IIH324" s="47"/>
      <c r="III324" s="47"/>
      <c r="IIJ324" s="47"/>
      <c r="IIK324" s="47"/>
      <c r="IIL324" s="47"/>
      <c r="IIM324" s="47"/>
      <c r="IIN324" s="47"/>
      <c r="IIO324" s="47"/>
      <c r="IIP324" s="47"/>
      <c r="IIQ324" s="47"/>
      <c r="IIR324" s="47"/>
      <c r="IIS324" s="47"/>
      <c r="IIT324" s="47"/>
      <c r="IIU324" s="47"/>
      <c r="IIV324" s="47"/>
      <c r="IIW324" s="47"/>
      <c r="IIX324" s="47"/>
      <c r="IIY324" s="47"/>
      <c r="IIZ324" s="47"/>
      <c r="IJA324" s="47"/>
      <c r="IJB324" s="47"/>
      <c r="IJC324" s="47"/>
      <c r="IJD324" s="47"/>
      <c r="IJE324" s="47"/>
      <c r="IJF324" s="47"/>
      <c r="IJG324" s="47"/>
      <c r="IJH324" s="47"/>
      <c r="IJI324" s="47"/>
      <c r="IJJ324" s="47"/>
      <c r="IJK324" s="47"/>
      <c r="IJL324" s="47"/>
      <c r="IJM324" s="47"/>
      <c r="IJN324" s="47"/>
      <c r="IJO324" s="47"/>
      <c r="IJP324" s="47"/>
      <c r="IJQ324" s="47"/>
      <c r="IJR324" s="47"/>
      <c r="IJS324" s="47"/>
      <c r="IJT324" s="47"/>
      <c r="IJU324" s="47"/>
      <c r="IJV324" s="47"/>
      <c r="IJW324" s="47"/>
      <c r="IJX324" s="47"/>
      <c r="IJY324" s="47"/>
      <c r="IJZ324" s="47"/>
      <c r="IKA324" s="47"/>
      <c r="IKB324" s="47"/>
      <c r="IKC324" s="47"/>
      <c r="IKD324" s="47"/>
      <c r="IKE324" s="47"/>
      <c r="IKF324" s="47"/>
      <c r="IKG324" s="47"/>
      <c r="IKH324" s="47"/>
      <c r="IKI324" s="47"/>
      <c r="IKJ324" s="47"/>
      <c r="IKK324" s="47"/>
      <c r="IKL324" s="47"/>
      <c r="IKM324" s="47"/>
      <c r="IKN324" s="47"/>
      <c r="IKO324" s="47"/>
      <c r="IKP324" s="47"/>
      <c r="IKQ324" s="47"/>
      <c r="IKR324" s="47"/>
      <c r="IKS324" s="47"/>
      <c r="IKT324" s="47"/>
      <c r="IKU324" s="47"/>
      <c r="IKV324" s="47"/>
      <c r="IKW324" s="47"/>
      <c r="IKX324" s="47"/>
      <c r="IKY324" s="47"/>
      <c r="IKZ324" s="47"/>
      <c r="ILA324" s="47"/>
      <c r="ILB324" s="47"/>
      <c r="ILC324" s="47"/>
      <c r="ILD324" s="47"/>
      <c r="ILE324" s="47"/>
      <c r="ILF324" s="47"/>
      <c r="ILG324" s="47"/>
      <c r="ILH324" s="47"/>
      <c r="ILI324" s="47"/>
      <c r="ILJ324" s="47"/>
      <c r="ILK324" s="47"/>
      <c r="ILL324" s="47"/>
      <c r="ILM324" s="47"/>
      <c r="ILN324" s="47"/>
      <c r="ILO324" s="47"/>
      <c r="ILP324" s="47"/>
      <c r="ILQ324" s="47"/>
      <c r="ILR324" s="47"/>
      <c r="ILS324" s="47"/>
      <c r="ILT324" s="47"/>
      <c r="ILU324" s="47"/>
      <c r="ILV324" s="47"/>
      <c r="ILW324" s="47"/>
      <c r="ILX324" s="47"/>
      <c r="ILY324" s="47"/>
      <c r="ILZ324" s="47"/>
      <c r="IMA324" s="47"/>
      <c r="IMB324" s="47"/>
      <c r="IMC324" s="47"/>
      <c r="IMD324" s="47"/>
      <c r="IME324" s="47"/>
      <c r="IMF324" s="47"/>
      <c r="IMG324" s="47"/>
      <c r="IMH324" s="47"/>
      <c r="IMI324" s="47"/>
      <c r="IMJ324" s="47"/>
      <c r="IMK324" s="47"/>
      <c r="IML324" s="47"/>
      <c r="IMM324" s="47"/>
      <c r="IMN324" s="47"/>
      <c r="IMO324" s="47"/>
      <c r="IMP324" s="47"/>
      <c r="IMQ324" s="47"/>
      <c r="IMR324" s="47"/>
      <c r="IMS324" s="47"/>
      <c r="IMT324" s="47"/>
      <c r="IMU324" s="47"/>
      <c r="IMV324" s="47"/>
      <c r="IMW324" s="47"/>
      <c r="IMX324" s="47"/>
      <c r="IMY324" s="47"/>
      <c r="IMZ324" s="47"/>
      <c r="INA324" s="47"/>
      <c r="INB324" s="47"/>
      <c r="INC324" s="47"/>
      <c r="IND324" s="47"/>
      <c r="INE324" s="47"/>
      <c r="INF324" s="47"/>
      <c r="ING324" s="47"/>
      <c r="INH324" s="47"/>
      <c r="INI324" s="47"/>
      <c r="INJ324" s="47"/>
      <c r="INK324" s="47"/>
      <c r="INL324" s="47"/>
      <c r="INM324" s="47"/>
      <c r="INN324" s="47"/>
      <c r="INO324" s="47"/>
      <c r="INP324" s="47"/>
      <c r="INQ324" s="47"/>
      <c r="INR324" s="47"/>
      <c r="INS324" s="47"/>
      <c r="INT324" s="47"/>
      <c r="INU324" s="47"/>
      <c r="INV324" s="47"/>
      <c r="INW324" s="47"/>
      <c r="INX324" s="47"/>
      <c r="INY324" s="47"/>
      <c r="INZ324" s="47"/>
      <c r="IOA324" s="47"/>
      <c r="IOB324" s="47"/>
      <c r="IOC324" s="47"/>
      <c r="IOD324" s="47"/>
      <c r="IOE324" s="47"/>
      <c r="IOF324" s="47"/>
      <c r="IOG324" s="47"/>
      <c r="IOH324" s="47"/>
      <c r="IOI324" s="47"/>
      <c r="IOJ324" s="47"/>
      <c r="IOK324" s="47"/>
      <c r="IOL324" s="47"/>
      <c r="IOM324" s="47"/>
      <c r="ION324" s="47"/>
      <c r="IOO324" s="47"/>
      <c r="IOP324" s="47"/>
      <c r="IOQ324" s="47"/>
      <c r="IOR324" s="47"/>
      <c r="IOS324" s="47"/>
      <c r="IOT324" s="47"/>
      <c r="IOU324" s="47"/>
      <c r="IOV324" s="47"/>
      <c r="IOW324" s="47"/>
      <c r="IOX324" s="47"/>
      <c r="IOY324" s="47"/>
      <c r="IOZ324" s="47"/>
      <c r="IPA324" s="47"/>
      <c r="IPB324" s="47"/>
      <c r="IPC324" s="47"/>
      <c r="IPD324" s="47"/>
      <c r="IPE324" s="47"/>
      <c r="IPF324" s="47"/>
      <c r="IPG324" s="47"/>
      <c r="IPH324" s="47"/>
      <c r="IPI324" s="47"/>
      <c r="IPJ324" s="47"/>
      <c r="IPK324" s="47"/>
      <c r="IPL324" s="47"/>
      <c r="IPM324" s="47"/>
      <c r="IPN324" s="47"/>
      <c r="IPO324" s="47"/>
      <c r="IPP324" s="47"/>
      <c r="IPQ324" s="47"/>
      <c r="IPR324" s="47"/>
      <c r="IPS324" s="47"/>
      <c r="IPT324" s="47"/>
      <c r="IPU324" s="47"/>
      <c r="IPV324" s="47"/>
      <c r="IPW324" s="47"/>
      <c r="IPX324" s="47"/>
      <c r="IPY324" s="47"/>
      <c r="IPZ324" s="47"/>
      <c r="IQA324" s="47"/>
      <c r="IQB324" s="47"/>
      <c r="IQC324" s="47"/>
      <c r="IQD324" s="47"/>
      <c r="IQE324" s="47"/>
      <c r="IQF324" s="47"/>
      <c r="IQG324" s="47"/>
      <c r="IQH324" s="47"/>
      <c r="IQI324" s="47"/>
      <c r="IQJ324" s="47"/>
      <c r="IQK324" s="47"/>
      <c r="IQL324" s="47"/>
      <c r="IQM324" s="47"/>
      <c r="IQN324" s="47"/>
      <c r="IQO324" s="47"/>
      <c r="IQP324" s="47"/>
      <c r="IQQ324" s="47"/>
      <c r="IQR324" s="47"/>
      <c r="IQS324" s="47"/>
      <c r="IQT324" s="47"/>
      <c r="IQU324" s="47"/>
      <c r="IQV324" s="47"/>
      <c r="IQW324" s="47"/>
      <c r="IQX324" s="47"/>
      <c r="IQY324" s="47"/>
      <c r="IQZ324" s="47"/>
      <c r="IRA324" s="47"/>
      <c r="IRB324" s="47"/>
      <c r="IRC324" s="47"/>
      <c r="IRD324" s="47"/>
      <c r="IRE324" s="47"/>
      <c r="IRF324" s="47"/>
      <c r="IRG324" s="47"/>
      <c r="IRH324" s="47"/>
      <c r="IRI324" s="47"/>
      <c r="IRJ324" s="47"/>
      <c r="IRK324" s="47"/>
      <c r="IRL324" s="47"/>
      <c r="IRM324" s="47"/>
      <c r="IRN324" s="47"/>
      <c r="IRO324" s="47"/>
      <c r="IRP324" s="47"/>
      <c r="IRQ324" s="47"/>
      <c r="IRR324" s="47"/>
      <c r="IRS324" s="47"/>
      <c r="IRT324" s="47"/>
      <c r="IRU324" s="47"/>
      <c r="IRV324" s="47"/>
      <c r="IRW324" s="47"/>
      <c r="IRX324" s="47"/>
      <c r="IRY324" s="47"/>
      <c r="IRZ324" s="47"/>
      <c r="ISA324" s="47"/>
      <c r="ISB324" s="47"/>
      <c r="ISC324" s="47"/>
      <c r="ISD324" s="47"/>
      <c r="ISE324" s="47"/>
      <c r="ISF324" s="47"/>
      <c r="ISG324" s="47"/>
      <c r="ISH324" s="47"/>
      <c r="ISI324" s="47"/>
      <c r="ISJ324" s="47"/>
      <c r="ISK324" s="47"/>
      <c r="ISL324" s="47"/>
      <c r="ISM324" s="47"/>
      <c r="ISN324" s="47"/>
      <c r="ISO324" s="47"/>
      <c r="ISP324" s="47"/>
      <c r="ISQ324" s="47"/>
      <c r="ISR324" s="47"/>
      <c r="ISS324" s="47"/>
      <c r="IST324" s="47"/>
      <c r="ISU324" s="47"/>
      <c r="ISV324" s="47"/>
      <c r="ISW324" s="47"/>
      <c r="ISX324" s="47"/>
      <c r="ISY324" s="47"/>
      <c r="ISZ324" s="47"/>
      <c r="ITA324" s="47"/>
      <c r="ITB324" s="47"/>
      <c r="ITC324" s="47"/>
      <c r="ITD324" s="47"/>
      <c r="ITE324" s="47"/>
      <c r="ITF324" s="47"/>
      <c r="ITG324" s="47"/>
      <c r="ITH324" s="47"/>
      <c r="ITI324" s="47"/>
      <c r="ITJ324" s="47"/>
      <c r="ITK324" s="47"/>
      <c r="ITL324" s="47"/>
      <c r="ITM324" s="47"/>
      <c r="ITN324" s="47"/>
      <c r="ITO324" s="47"/>
      <c r="ITP324" s="47"/>
      <c r="ITQ324" s="47"/>
      <c r="ITR324" s="47"/>
      <c r="ITS324" s="47"/>
      <c r="ITT324" s="47"/>
      <c r="ITU324" s="47"/>
      <c r="ITV324" s="47"/>
      <c r="ITW324" s="47"/>
      <c r="ITX324" s="47"/>
      <c r="ITY324" s="47"/>
      <c r="ITZ324" s="47"/>
      <c r="IUA324" s="47"/>
      <c r="IUB324" s="47"/>
      <c r="IUC324" s="47"/>
      <c r="IUD324" s="47"/>
      <c r="IUE324" s="47"/>
      <c r="IUF324" s="47"/>
      <c r="IUG324" s="47"/>
      <c r="IUH324" s="47"/>
      <c r="IUI324" s="47"/>
      <c r="IUJ324" s="47"/>
      <c r="IUK324" s="47"/>
      <c r="IUL324" s="47"/>
      <c r="IUM324" s="47"/>
      <c r="IUN324" s="47"/>
      <c r="IUO324" s="47"/>
      <c r="IUP324" s="47"/>
      <c r="IUQ324" s="47"/>
      <c r="IUR324" s="47"/>
      <c r="IUS324" s="47"/>
      <c r="IUT324" s="47"/>
      <c r="IUU324" s="47"/>
      <c r="IUV324" s="47"/>
      <c r="IUW324" s="47"/>
      <c r="IUX324" s="47"/>
      <c r="IUY324" s="47"/>
      <c r="IUZ324" s="47"/>
      <c r="IVA324" s="47"/>
      <c r="IVB324" s="47"/>
      <c r="IVC324" s="47"/>
      <c r="IVD324" s="47"/>
      <c r="IVE324" s="47"/>
      <c r="IVF324" s="47"/>
      <c r="IVG324" s="47"/>
      <c r="IVH324" s="47"/>
      <c r="IVI324" s="47"/>
      <c r="IVJ324" s="47"/>
      <c r="IVK324" s="47"/>
      <c r="IVL324" s="47"/>
      <c r="IVM324" s="47"/>
      <c r="IVN324" s="47"/>
      <c r="IVO324" s="47"/>
      <c r="IVP324" s="47"/>
      <c r="IVQ324" s="47"/>
      <c r="IVR324" s="47"/>
      <c r="IVS324" s="47"/>
      <c r="IVT324" s="47"/>
      <c r="IVU324" s="47"/>
      <c r="IVV324" s="47"/>
      <c r="IVW324" s="47"/>
      <c r="IVX324" s="47"/>
      <c r="IVY324" s="47"/>
      <c r="IVZ324" s="47"/>
      <c r="IWA324" s="47"/>
      <c r="IWB324" s="47"/>
      <c r="IWC324" s="47"/>
      <c r="IWD324" s="47"/>
      <c r="IWE324" s="47"/>
      <c r="IWF324" s="47"/>
      <c r="IWG324" s="47"/>
      <c r="IWH324" s="47"/>
      <c r="IWI324" s="47"/>
      <c r="IWJ324" s="47"/>
      <c r="IWK324" s="47"/>
      <c r="IWL324" s="47"/>
      <c r="IWM324" s="47"/>
      <c r="IWN324" s="47"/>
      <c r="IWO324" s="47"/>
      <c r="IWP324" s="47"/>
      <c r="IWQ324" s="47"/>
      <c r="IWR324" s="47"/>
      <c r="IWS324" s="47"/>
      <c r="IWT324" s="47"/>
      <c r="IWU324" s="47"/>
      <c r="IWV324" s="47"/>
      <c r="IWW324" s="47"/>
      <c r="IWX324" s="47"/>
      <c r="IWY324" s="47"/>
      <c r="IWZ324" s="47"/>
      <c r="IXA324" s="47"/>
      <c r="IXB324" s="47"/>
      <c r="IXC324" s="47"/>
      <c r="IXD324" s="47"/>
      <c r="IXE324" s="47"/>
      <c r="IXF324" s="47"/>
      <c r="IXG324" s="47"/>
      <c r="IXH324" s="47"/>
      <c r="IXI324" s="47"/>
      <c r="IXJ324" s="47"/>
      <c r="IXK324" s="47"/>
      <c r="IXL324" s="47"/>
      <c r="IXM324" s="47"/>
      <c r="IXN324" s="47"/>
      <c r="IXO324" s="47"/>
      <c r="IXP324" s="47"/>
      <c r="IXQ324" s="47"/>
      <c r="IXR324" s="47"/>
      <c r="IXS324" s="47"/>
      <c r="IXT324" s="47"/>
      <c r="IXU324" s="47"/>
      <c r="IXV324" s="47"/>
      <c r="IXW324" s="47"/>
      <c r="IXX324" s="47"/>
      <c r="IXY324" s="47"/>
      <c r="IXZ324" s="47"/>
      <c r="IYA324" s="47"/>
      <c r="IYB324" s="47"/>
      <c r="IYC324" s="47"/>
      <c r="IYD324" s="47"/>
      <c r="IYE324" s="47"/>
      <c r="IYF324" s="47"/>
      <c r="IYG324" s="47"/>
      <c r="IYH324" s="47"/>
      <c r="IYI324" s="47"/>
      <c r="IYJ324" s="47"/>
      <c r="IYK324" s="47"/>
      <c r="IYL324" s="47"/>
      <c r="IYM324" s="47"/>
      <c r="IYN324" s="47"/>
      <c r="IYO324" s="47"/>
      <c r="IYP324" s="47"/>
      <c r="IYQ324" s="47"/>
      <c r="IYR324" s="47"/>
      <c r="IYS324" s="47"/>
      <c r="IYT324" s="47"/>
      <c r="IYU324" s="47"/>
      <c r="IYV324" s="47"/>
      <c r="IYW324" s="47"/>
      <c r="IYX324" s="47"/>
      <c r="IYY324" s="47"/>
      <c r="IYZ324" s="47"/>
      <c r="IZA324" s="47"/>
      <c r="IZB324" s="47"/>
      <c r="IZC324" s="47"/>
      <c r="IZD324" s="47"/>
      <c r="IZE324" s="47"/>
      <c r="IZF324" s="47"/>
      <c r="IZG324" s="47"/>
      <c r="IZH324" s="47"/>
      <c r="IZI324" s="47"/>
      <c r="IZJ324" s="47"/>
      <c r="IZK324" s="47"/>
      <c r="IZL324" s="47"/>
      <c r="IZM324" s="47"/>
      <c r="IZN324" s="47"/>
      <c r="IZO324" s="47"/>
      <c r="IZP324" s="47"/>
      <c r="IZQ324" s="47"/>
      <c r="IZR324" s="47"/>
      <c r="IZS324" s="47"/>
      <c r="IZT324" s="47"/>
      <c r="IZU324" s="47"/>
      <c r="IZV324" s="47"/>
      <c r="IZW324" s="47"/>
      <c r="IZX324" s="47"/>
      <c r="IZY324" s="47"/>
      <c r="IZZ324" s="47"/>
      <c r="JAA324" s="47"/>
      <c r="JAB324" s="47"/>
      <c r="JAC324" s="47"/>
      <c r="JAD324" s="47"/>
      <c r="JAE324" s="47"/>
      <c r="JAF324" s="47"/>
      <c r="JAG324" s="47"/>
      <c r="JAH324" s="47"/>
      <c r="JAI324" s="47"/>
      <c r="JAJ324" s="47"/>
      <c r="JAK324" s="47"/>
      <c r="JAL324" s="47"/>
      <c r="JAM324" s="47"/>
      <c r="JAN324" s="47"/>
      <c r="JAO324" s="47"/>
      <c r="JAP324" s="47"/>
      <c r="JAQ324" s="47"/>
      <c r="JAR324" s="47"/>
      <c r="JAS324" s="47"/>
      <c r="JAT324" s="47"/>
      <c r="JAU324" s="47"/>
      <c r="JAV324" s="47"/>
      <c r="JAW324" s="47"/>
      <c r="JAX324" s="47"/>
      <c r="JAY324" s="47"/>
      <c r="JAZ324" s="47"/>
      <c r="JBA324" s="47"/>
      <c r="JBB324" s="47"/>
      <c r="JBC324" s="47"/>
      <c r="JBD324" s="47"/>
      <c r="JBE324" s="47"/>
      <c r="JBF324" s="47"/>
      <c r="JBG324" s="47"/>
      <c r="JBH324" s="47"/>
      <c r="JBI324" s="47"/>
      <c r="JBJ324" s="47"/>
      <c r="JBK324" s="47"/>
      <c r="JBL324" s="47"/>
      <c r="JBM324" s="47"/>
      <c r="JBN324" s="47"/>
      <c r="JBO324" s="47"/>
      <c r="JBP324" s="47"/>
      <c r="JBQ324" s="47"/>
      <c r="JBR324" s="47"/>
      <c r="JBS324" s="47"/>
      <c r="JBT324" s="47"/>
      <c r="JBU324" s="47"/>
      <c r="JBV324" s="47"/>
      <c r="JBW324" s="47"/>
      <c r="JBX324" s="47"/>
      <c r="JBY324" s="47"/>
      <c r="JBZ324" s="47"/>
      <c r="JCA324" s="47"/>
      <c r="JCB324" s="47"/>
      <c r="JCC324" s="47"/>
      <c r="JCD324" s="47"/>
      <c r="JCE324" s="47"/>
      <c r="JCF324" s="47"/>
      <c r="JCG324" s="47"/>
      <c r="JCH324" s="47"/>
      <c r="JCI324" s="47"/>
      <c r="JCJ324" s="47"/>
      <c r="JCK324" s="47"/>
      <c r="JCL324" s="47"/>
      <c r="JCM324" s="47"/>
      <c r="JCN324" s="47"/>
      <c r="JCO324" s="47"/>
      <c r="JCP324" s="47"/>
      <c r="JCQ324" s="47"/>
      <c r="JCR324" s="47"/>
      <c r="JCS324" s="47"/>
      <c r="JCT324" s="47"/>
      <c r="JCU324" s="47"/>
      <c r="JCV324" s="47"/>
      <c r="JCW324" s="47"/>
      <c r="JCX324" s="47"/>
      <c r="JCY324" s="47"/>
      <c r="JCZ324" s="47"/>
      <c r="JDA324" s="47"/>
      <c r="JDB324" s="47"/>
      <c r="JDC324" s="47"/>
      <c r="JDD324" s="47"/>
      <c r="JDE324" s="47"/>
      <c r="JDF324" s="47"/>
      <c r="JDG324" s="47"/>
      <c r="JDH324" s="47"/>
      <c r="JDI324" s="47"/>
      <c r="JDJ324" s="47"/>
      <c r="JDK324" s="47"/>
      <c r="JDL324" s="47"/>
      <c r="JDM324" s="47"/>
      <c r="JDN324" s="47"/>
      <c r="JDO324" s="47"/>
      <c r="JDP324" s="47"/>
      <c r="JDQ324" s="47"/>
      <c r="JDR324" s="47"/>
      <c r="JDS324" s="47"/>
      <c r="JDT324" s="47"/>
      <c r="JDU324" s="47"/>
      <c r="JDV324" s="47"/>
      <c r="JDW324" s="47"/>
      <c r="JDX324" s="47"/>
      <c r="JDY324" s="47"/>
      <c r="JDZ324" s="47"/>
      <c r="JEA324" s="47"/>
      <c r="JEB324" s="47"/>
      <c r="JEC324" s="47"/>
      <c r="JED324" s="47"/>
      <c r="JEE324" s="47"/>
      <c r="JEF324" s="47"/>
      <c r="JEG324" s="47"/>
      <c r="JEH324" s="47"/>
      <c r="JEI324" s="47"/>
      <c r="JEJ324" s="47"/>
      <c r="JEK324" s="47"/>
      <c r="JEL324" s="47"/>
      <c r="JEM324" s="47"/>
      <c r="JEN324" s="47"/>
      <c r="JEO324" s="47"/>
      <c r="JEP324" s="47"/>
      <c r="JEQ324" s="47"/>
      <c r="JER324" s="47"/>
      <c r="JES324" s="47"/>
      <c r="JET324" s="47"/>
      <c r="JEU324" s="47"/>
      <c r="JEV324" s="47"/>
      <c r="JEW324" s="47"/>
      <c r="JEX324" s="47"/>
      <c r="JEY324" s="47"/>
      <c r="JEZ324" s="47"/>
      <c r="JFA324" s="47"/>
      <c r="JFB324" s="47"/>
      <c r="JFC324" s="47"/>
      <c r="JFD324" s="47"/>
      <c r="JFE324" s="47"/>
      <c r="JFF324" s="47"/>
      <c r="JFG324" s="47"/>
      <c r="JFH324" s="47"/>
      <c r="JFI324" s="47"/>
      <c r="JFJ324" s="47"/>
      <c r="JFK324" s="47"/>
      <c r="JFL324" s="47"/>
      <c r="JFM324" s="47"/>
      <c r="JFN324" s="47"/>
      <c r="JFO324" s="47"/>
      <c r="JFP324" s="47"/>
      <c r="JFQ324" s="47"/>
      <c r="JFR324" s="47"/>
      <c r="JFS324" s="47"/>
      <c r="JFT324" s="47"/>
      <c r="JFU324" s="47"/>
      <c r="JFV324" s="47"/>
      <c r="JFW324" s="47"/>
      <c r="JFX324" s="47"/>
      <c r="JFY324" s="47"/>
      <c r="JFZ324" s="47"/>
      <c r="JGA324" s="47"/>
      <c r="JGB324" s="47"/>
      <c r="JGC324" s="47"/>
      <c r="JGD324" s="47"/>
      <c r="JGE324" s="47"/>
      <c r="JGF324" s="47"/>
      <c r="JGG324" s="47"/>
      <c r="JGH324" s="47"/>
      <c r="JGI324" s="47"/>
      <c r="JGJ324" s="47"/>
      <c r="JGK324" s="47"/>
      <c r="JGL324" s="47"/>
      <c r="JGM324" s="47"/>
      <c r="JGN324" s="47"/>
      <c r="JGO324" s="47"/>
      <c r="JGP324" s="47"/>
      <c r="JGQ324" s="47"/>
      <c r="JGR324" s="47"/>
      <c r="JGS324" s="47"/>
      <c r="JGT324" s="47"/>
      <c r="JGU324" s="47"/>
      <c r="JGV324" s="47"/>
      <c r="JGW324" s="47"/>
      <c r="JGX324" s="47"/>
      <c r="JGY324" s="47"/>
      <c r="JGZ324" s="47"/>
      <c r="JHA324" s="47"/>
      <c r="JHB324" s="47"/>
      <c r="JHC324" s="47"/>
      <c r="JHD324" s="47"/>
      <c r="JHE324" s="47"/>
      <c r="JHF324" s="47"/>
      <c r="JHG324" s="47"/>
      <c r="JHH324" s="47"/>
      <c r="JHI324" s="47"/>
      <c r="JHJ324" s="47"/>
      <c r="JHK324" s="47"/>
      <c r="JHL324" s="47"/>
      <c r="JHM324" s="47"/>
      <c r="JHN324" s="47"/>
      <c r="JHO324" s="47"/>
      <c r="JHP324" s="47"/>
      <c r="JHQ324" s="47"/>
      <c r="JHR324" s="47"/>
      <c r="JHS324" s="47"/>
      <c r="JHT324" s="47"/>
      <c r="JHU324" s="47"/>
      <c r="JHV324" s="47"/>
      <c r="JHW324" s="47"/>
      <c r="JHX324" s="47"/>
      <c r="JHY324" s="47"/>
      <c r="JHZ324" s="47"/>
      <c r="JIA324" s="47"/>
      <c r="JIB324" s="47"/>
      <c r="JIC324" s="47"/>
      <c r="JID324" s="47"/>
      <c r="JIE324" s="47"/>
      <c r="JIF324" s="47"/>
      <c r="JIG324" s="47"/>
      <c r="JIH324" s="47"/>
      <c r="JII324" s="47"/>
      <c r="JIJ324" s="47"/>
      <c r="JIK324" s="47"/>
      <c r="JIL324" s="47"/>
      <c r="JIM324" s="47"/>
      <c r="JIN324" s="47"/>
      <c r="JIO324" s="47"/>
      <c r="JIP324" s="47"/>
      <c r="JIQ324" s="47"/>
      <c r="JIR324" s="47"/>
      <c r="JIS324" s="47"/>
      <c r="JIT324" s="47"/>
      <c r="JIU324" s="47"/>
      <c r="JIV324" s="47"/>
      <c r="JIW324" s="47"/>
      <c r="JIX324" s="47"/>
      <c r="JIY324" s="47"/>
      <c r="JIZ324" s="47"/>
      <c r="JJA324" s="47"/>
      <c r="JJB324" s="47"/>
      <c r="JJC324" s="47"/>
      <c r="JJD324" s="47"/>
      <c r="JJE324" s="47"/>
      <c r="JJF324" s="47"/>
      <c r="JJG324" s="47"/>
      <c r="JJH324" s="47"/>
      <c r="JJI324" s="47"/>
      <c r="JJJ324" s="47"/>
      <c r="JJK324" s="47"/>
      <c r="JJL324" s="47"/>
      <c r="JJM324" s="47"/>
      <c r="JJN324" s="47"/>
      <c r="JJO324" s="47"/>
      <c r="JJP324" s="47"/>
      <c r="JJQ324" s="47"/>
      <c r="JJR324" s="47"/>
      <c r="JJS324" s="47"/>
      <c r="JJT324" s="47"/>
      <c r="JJU324" s="47"/>
      <c r="JJV324" s="47"/>
      <c r="JJW324" s="47"/>
      <c r="JJX324" s="47"/>
      <c r="JJY324" s="47"/>
      <c r="JJZ324" s="47"/>
      <c r="JKA324" s="47"/>
      <c r="JKB324" s="47"/>
      <c r="JKC324" s="47"/>
      <c r="JKD324" s="47"/>
      <c r="JKE324" s="47"/>
      <c r="JKF324" s="47"/>
      <c r="JKG324" s="47"/>
      <c r="JKH324" s="47"/>
      <c r="JKI324" s="47"/>
      <c r="JKJ324" s="47"/>
      <c r="JKK324" s="47"/>
      <c r="JKL324" s="47"/>
      <c r="JKM324" s="47"/>
      <c r="JKN324" s="47"/>
      <c r="JKO324" s="47"/>
      <c r="JKP324" s="47"/>
      <c r="JKQ324" s="47"/>
      <c r="JKR324" s="47"/>
      <c r="JKS324" s="47"/>
      <c r="JKT324" s="47"/>
      <c r="JKU324" s="47"/>
      <c r="JKV324" s="47"/>
      <c r="JKW324" s="47"/>
      <c r="JKX324" s="47"/>
      <c r="JKY324" s="47"/>
      <c r="JKZ324" s="47"/>
      <c r="JLA324" s="47"/>
      <c r="JLB324" s="47"/>
      <c r="JLC324" s="47"/>
      <c r="JLD324" s="47"/>
      <c r="JLE324" s="47"/>
      <c r="JLF324" s="47"/>
      <c r="JLG324" s="47"/>
      <c r="JLH324" s="47"/>
      <c r="JLI324" s="47"/>
      <c r="JLJ324" s="47"/>
      <c r="JLK324" s="47"/>
      <c r="JLL324" s="47"/>
      <c r="JLM324" s="47"/>
      <c r="JLN324" s="47"/>
      <c r="JLO324" s="47"/>
      <c r="JLP324" s="47"/>
      <c r="JLQ324" s="47"/>
      <c r="JLR324" s="47"/>
      <c r="JLS324" s="47"/>
      <c r="JLT324" s="47"/>
      <c r="JLU324" s="47"/>
      <c r="JLV324" s="47"/>
      <c r="JLW324" s="47"/>
      <c r="JLX324" s="47"/>
      <c r="JLY324" s="47"/>
      <c r="JLZ324" s="47"/>
      <c r="JMA324" s="47"/>
      <c r="JMB324" s="47"/>
      <c r="JMC324" s="47"/>
      <c r="JMD324" s="47"/>
      <c r="JME324" s="47"/>
      <c r="JMF324" s="47"/>
      <c r="JMG324" s="47"/>
      <c r="JMH324" s="47"/>
      <c r="JMI324" s="47"/>
      <c r="JMJ324" s="47"/>
      <c r="JMK324" s="47"/>
      <c r="JML324" s="47"/>
      <c r="JMM324" s="47"/>
      <c r="JMN324" s="47"/>
      <c r="JMO324" s="47"/>
      <c r="JMP324" s="47"/>
      <c r="JMQ324" s="47"/>
      <c r="JMR324" s="47"/>
      <c r="JMS324" s="47"/>
      <c r="JMT324" s="47"/>
      <c r="JMU324" s="47"/>
      <c r="JMV324" s="47"/>
      <c r="JMW324" s="47"/>
      <c r="JMX324" s="47"/>
      <c r="JMY324" s="47"/>
      <c r="JMZ324" s="47"/>
      <c r="JNA324" s="47"/>
      <c r="JNB324" s="47"/>
      <c r="JNC324" s="47"/>
      <c r="JND324" s="47"/>
      <c r="JNE324" s="47"/>
      <c r="JNF324" s="47"/>
      <c r="JNG324" s="47"/>
      <c r="JNH324" s="47"/>
      <c r="JNI324" s="47"/>
      <c r="JNJ324" s="47"/>
      <c r="JNK324" s="47"/>
      <c r="JNL324" s="47"/>
      <c r="JNM324" s="47"/>
      <c r="JNN324" s="47"/>
      <c r="JNO324" s="47"/>
      <c r="JNP324" s="47"/>
      <c r="JNQ324" s="47"/>
      <c r="JNR324" s="47"/>
      <c r="JNS324" s="47"/>
      <c r="JNT324" s="47"/>
      <c r="JNU324" s="47"/>
      <c r="JNV324" s="47"/>
      <c r="JNW324" s="47"/>
      <c r="JNX324" s="47"/>
      <c r="JNY324" s="47"/>
      <c r="JNZ324" s="47"/>
      <c r="JOA324" s="47"/>
      <c r="JOB324" s="47"/>
      <c r="JOC324" s="47"/>
      <c r="JOD324" s="47"/>
      <c r="JOE324" s="47"/>
      <c r="JOF324" s="47"/>
      <c r="JOG324" s="47"/>
      <c r="JOH324" s="47"/>
      <c r="JOI324" s="47"/>
      <c r="JOJ324" s="47"/>
      <c r="JOK324" s="47"/>
      <c r="JOL324" s="47"/>
      <c r="JOM324" s="47"/>
      <c r="JON324" s="47"/>
      <c r="JOO324" s="47"/>
      <c r="JOP324" s="47"/>
      <c r="JOQ324" s="47"/>
      <c r="JOR324" s="47"/>
      <c r="JOS324" s="47"/>
      <c r="JOT324" s="47"/>
      <c r="JOU324" s="47"/>
      <c r="JOV324" s="47"/>
      <c r="JOW324" s="47"/>
      <c r="JOX324" s="47"/>
      <c r="JOY324" s="47"/>
      <c r="JOZ324" s="47"/>
      <c r="JPA324" s="47"/>
      <c r="JPB324" s="47"/>
      <c r="JPC324" s="47"/>
      <c r="JPD324" s="47"/>
      <c r="JPE324" s="47"/>
      <c r="JPF324" s="47"/>
      <c r="JPG324" s="47"/>
      <c r="JPH324" s="47"/>
      <c r="JPI324" s="47"/>
      <c r="JPJ324" s="47"/>
      <c r="JPK324" s="47"/>
      <c r="JPL324" s="47"/>
      <c r="JPM324" s="47"/>
      <c r="JPN324" s="47"/>
      <c r="JPO324" s="47"/>
      <c r="JPP324" s="47"/>
      <c r="JPQ324" s="47"/>
      <c r="JPR324" s="47"/>
      <c r="JPS324" s="47"/>
      <c r="JPT324" s="47"/>
      <c r="JPU324" s="47"/>
      <c r="JPV324" s="47"/>
      <c r="JPW324" s="47"/>
      <c r="JPX324" s="47"/>
      <c r="JPY324" s="47"/>
      <c r="JPZ324" s="47"/>
      <c r="JQA324" s="47"/>
      <c r="JQB324" s="47"/>
      <c r="JQC324" s="47"/>
      <c r="JQD324" s="47"/>
      <c r="JQE324" s="47"/>
      <c r="JQF324" s="47"/>
      <c r="JQG324" s="47"/>
      <c r="JQH324" s="47"/>
      <c r="JQI324" s="47"/>
      <c r="JQJ324" s="47"/>
      <c r="JQK324" s="47"/>
      <c r="JQL324" s="47"/>
      <c r="JQM324" s="47"/>
      <c r="JQN324" s="47"/>
      <c r="JQO324" s="47"/>
      <c r="JQP324" s="47"/>
      <c r="JQQ324" s="47"/>
      <c r="JQR324" s="47"/>
      <c r="JQS324" s="47"/>
      <c r="JQT324" s="47"/>
      <c r="JQU324" s="47"/>
      <c r="JQV324" s="47"/>
      <c r="JQW324" s="47"/>
      <c r="JQX324" s="47"/>
      <c r="JQY324" s="47"/>
      <c r="JQZ324" s="47"/>
      <c r="JRA324" s="47"/>
      <c r="JRB324" s="47"/>
      <c r="JRC324" s="47"/>
      <c r="JRD324" s="47"/>
      <c r="JRE324" s="47"/>
      <c r="JRF324" s="47"/>
      <c r="JRG324" s="47"/>
      <c r="JRH324" s="47"/>
      <c r="JRI324" s="47"/>
      <c r="JRJ324" s="47"/>
      <c r="JRK324" s="47"/>
      <c r="JRL324" s="47"/>
      <c r="JRM324" s="47"/>
      <c r="JRN324" s="47"/>
      <c r="JRO324" s="47"/>
      <c r="JRP324" s="47"/>
      <c r="JRQ324" s="47"/>
      <c r="JRR324" s="47"/>
      <c r="JRS324" s="47"/>
      <c r="JRT324" s="47"/>
      <c r="JRU324" s="47"/>
      <c r="JRV324" s="47"/>
      <c r="JRW324" s="47"/>
      <c r="JRX324" s="47"/>
      <c r="JRY324" s="47"/>
      <c r="JRZ324" s="47"/>
      <c r="JSA324" s="47"/>
      <c r="JSB324" s="47"/>
      <c r="JSC324" s="47"/>
      <c r="JSD324" s="47"/>
      <c r="JSE324" s="47"/>
      <c r="JSF324" s="47"/>
      <c r="JSG324" s="47"/>
      <c r="JSH324" s="47"/>
      <c r="JSI324" s="47"/>
      <c r="JSJ324" s="47"/>
      <c r="JSK324" s="47"/>
      <c r="JSL324" s="47"/>
      <c r="JSM324" s="47"/>
      <c r="JSN324" s="47"/>
      <c r="JSO324" s="47"/>
      <c r="JSP324" s="47"/>
      <c r="JSQ324" s="47"/>
      <c r="JSR324" s="47"/>
      <c r="JSS324" s="47"/>
      <c r="JST324" s="47"/>
      <c r="JSU324" s="47"/>
      <c r="JSV324" s="47"/>
      <c r="JSW324" s="47"/>
      <c r="JSX324" s="47"/>
      <c r="JSY324" s="47"/>
      <c r="JSZ324" s="47"/>
      <c r="JTA324" s="47"/>
      <c r="JTB324" s="47"/>
      <c r="JTC324" s="47"/>
      <c r="JTD324" s="47"/>
      <c r="JTE324" s="47"/>
      <c r="JTF324" s="47"/>
      <c r="JTG324" s="47"/>
      <c r="JTH324" s="47"/>
      <c r="JTI324" s="47"/>
      <c r="JTJ324" s="47"/>
      <c r="JTK324" s="47"/>
      <c r="JTL324" s="47"/>
      <c r="JTM324" s="47"/>
      <c r="JTN324" s="47"/>
      <c r="JTO324" s="47"/>
      <c r="JTP324" s="47"/>
      <c r="JTQ324" s="47"/>
      <c r="JTR324" s="47"/>
      <c r="JTS324" s="47"/>
      <c r="JTT324" s="47"/>
      <c r="JTU324" s="47"/>
      <c r="JTV324" s="47"/>
      <c r="JTW324" s="47"/>
      <c r="JTX324" s="47"/>
      <c r="JTY324" s="47"/>
      <c r="JTZ324" s="47"/>
      <c r="JUA324" s="47"/>
      <c r="JUB324" s="47"/>
      <c r="JUC324" s="47"/>
      <c r="JUD324" s="47"/>
      <c r="JUE324" s="47"/>
      <c r="JUF324" s="47"/>
      <c r="JUG324" s="47"/>
      <c r="JUH324" s="47"/>
      <c r="JUI324" s="47"/>
      <c r="JUJ324" s="47"/>
      <c r="JUK324" s="47"/>
      <c r="JUL324" s="47"/>
      <c r="JUM324" s="47"/>
      <c r="JUN324" s="47"/>
      <c r="JUO324" s="47"/>
      <c r="JUP324" s="47"/>
      <c r="JUQ324" s="47"/>
      <c r="JUR324" s="47"/>
      <c r="JUS324" s="47"/>
      <c r="JUT324" s="47"/>
      <c r="JUU324" s="47"/>
      <c r="JUV324" s="47"/>
      <c r="JUW324" s="47"/>
      <c r="JUX324" s="47"/>
      <c r="JUY324" s="47"/>
      <c r="JUZ324" s="47"/>
      <c r="JVA324" s="47"/>
      <c r="JVB324" s="47"/>
      <c r="JVC324" s="47"/>
      <c r="JVD324" s="47"/>
      <c r="JVE324" s="47"/>
      <c r="JVF324" s="47"/>
      <c r="JVG324" s="47"/>
      <c r="JVH324" s="47"/>
      <c r="JVI324" s="47"/>
      <c r="JVJ324" s="47"/>
      <c r="JVK324" s="47"/>
      <c r="JVL324" s="47"/>
      <c r="JVM324" s="47"/>
      <c r="JVN324" s="47"/>
      <c r="JVO324" s="47"/>
      <c r="JVP324" s="47"/>
      <c r="JVQ324" s="47"/>
      <c r="JVR324" s="47"/>
      <c r="JVS324" s="47"/>
      <c r="JVT324" s="47"/>
      <c r="JVU324" s="47"/>
      <c r="JVV324" s="47"/>
      <c r="JVW324" s="47"/>
      <c r="JVX324" s="47"/>
      <c r="JVY324" s="47"/>
      <c r="JVZ324" s="47"/>
      <c r="JWA324" s="47"/>
      <c r="JWB324" s="47"/>
      <c r="JWC324" s="47"/>
      <c r="JWD324" s="47"/>
      <c r="JWE324" s="47"/>
      <c r="JWF324" s="47"/>
      <c r="JWG324" s="47"/>
      <c r="JWH324" s="47"/>
      <c r="JWI324" s="47"/>
      <c r="JWJ324" s="47"/>
      <c r="JWK324" s="47"/>
      <c r="JWL324" s="47"/>
      <c r="JWM324" s="47"/>
      <c r="JWN324" s="47"/>
      <c r="JWO324" s="47"/>
      <c r="JWP324" s="47"/>
      <c r="JWQ324" s="47"/>
      <c r="JWR324" s="47"/>
      <c r="JWS324" s="47"/>
      <c r="JWT324" s="47"/>
      <c r="JWU324" s="47"/>
      <c r="JWV324" s="47"/>
      <c r="JWW324" s="47"/>
      <c r="JWX324" s="47"/>
      <c r="JWY324" s="47"/>
      <c r="JWZ324" s="47"/>
      <c r="JXA324" s="47"/>
      <c r="JXB324" s="47"/>
      <c r="JXC324" s="47"/>
      <c r="JXD324" s="47"/>
      <c r="JXE324" s="47"/>
      <c r="JXF324" s="47"/>
      <c r="JXG324" s="47"/>
      <c r="JXH324" s="47"/>
      <c r="JXI324" s="47"/>
      <c r="JXJ324" s="47"/>
      <c r="JXK324" s="47"/>
      <c r="JXL324" s="47"/>
      <c r="JXM324" s="47"/>
      <c r="JXN324" s="47"/>
      <c r="JXO324" s="47"/>
      <c r="JXP324" s="47"/>
      <c r="JXQ324" s="47"/>
      <c r="JXR324" s="47"/>
      <c r="JXS324" s="47"/>
      <c r="JXT324" s="47"/>
      <c r="JXU324" s="47"/>
      <c r="JXV324" s="47"/>
      <c r="JXW324" s="47"/>
      <c r="JXX324" s="47"/>
      <c r="JXY324" s="47"/>
      <c r="JXZ324" s="47"/>
      <c r="JYA324" s="47"/>
      <c r="JYB324" s="47"/>
      <c r="JYC324" s="47"/>
      <c r="JYD324" s="47"/>
      <c r="JYE324" s="47"/>
      <c r="JYF324" s="47"/>
      <c r="JYG324" s="47"/>
      <c r="JYH324" s="47"/>
      <c r="JYI324" s="47"/>
      <c r="JYJ324" s="47"/>
      <c r="JYK324" s="47"/>
      <c r="JYL324" s="47"/>
      <c r="JYM324" s="47"/>
      <c r="JYN324" s="47"/>
      <c r="JYO324" s="47"/>
      <c r="JYP324" s="47"/>
      <c r="JYQ324" s="47"/>
      <c r="JYR324" s="47"/>
      <c r="JYS324" s="47"/>
      <c r="JYT324" s="47"/>
      <c r="JYU324" s="47"/>
      <c r="JYV324" s="47"/>
      <c r="JYW324" s="47"/>
      <c r="JYX324" s="47"/>
      <c r="JYY324" s="47"/>
      <c r="JYZ324" s="47"/>
      <c r="JZA324" s="47"/>
      <c r="JZB324" s="47"/>
      <c r="JZC324" s="47"/>
      <c r="JZD324" s="47"/>
      <c r="JZE324" s="47"/>
      <c r="JZF324" s="47"/>
      <c r="JZG324" s="47"/>
      <c r="JZH324" s="47"/>
      <c r="JZI324" s="47"/>
      <c r="JZJ324" s="47"/>
      <c r="JZK324" s="47"/>
      <c r="JZL324" s="47"/>
      <c r="JZM324" s="47"/>
      <c r="JZN324" s="47"/>
      <c r="JZO324" s="47"/>
      <c r="JZP324" s="47"/>
      <c r="JZQ324" s="47"/>
      <c r="JZR324" s="47"/>
      <c r="JZS324" s="47"/>
      <c r="JZT324" s="47"/>
      <c r="JZU324" s="47"/>
      <c r="JZV324" s="47"/>
      <c r="JZW324" s="47"/>
      <c r="JZX324" s="47"/>
      <c r="JZY324" s="47"/>
      <c r="JZZ324" s="47"/>
      <c r="KAA324" s="47"/>
      <c r="KAB324" s="47"/>
      <c r="KAC324" s="47"/>
      <c r="KAD324" s="47"/>
      <c r="KAE324" s="47"/>
      <c r="KAF324" s="47"/>
      <c r="KAG324" s="47"/>
      <c r="KAH324" s="47"/>
      <c r="KAI324" s="47"/>
      <c r="KAJ324" s="47"/>
      <c r="KAK324" s="47"/>
      <c r="KAL324" s="47"/>
      <c r="KAM324" s="47"/>
      <c r="KAN324" s="47"/>
      <c r="KAO324" s="47"/>
      <c r="KAP324" s="47"/>
      <c r="KAQ324" s="47"/>
      <c r="KAR324" s="47"/>
      <c r="KAS324" s="47"/>
      <c r="KAT324" s="47"/>
      <c r="KAU324" s="47"/>
      <c r="KAV324" s="47"/>
      <c r="KAW324" s="47"/>
      <c r="KAX324" s="47"/>
      <c r="KAY324" s="47"/>
      <c r="KAZ324" s="47"/>
      <c r="KBA324" s="47"/>
      <c r="KBB324" s="47"/>
      <c r="KBC324" s="47"/>
      <c r="KBD324" s="47"/>
      <c r="KBE324" s="47"/>
      <c r="KBF324" s="47"/>
      <c r="KBG324" s="47"/>
      <c r="KBH324" s="47"/>
      <c r="KBI324" s="47"/>
      <c r="KBJ324" s="47"/>
      <c r="KBK324" s="47"/>
      <c r="KBL324" s="47"/>
      <c r="KBM324" s="47"/>
      <c r="KBN324" s="47"/>
      <c r="KBO324" s="47"/>
      <c r="KBP324" s="47"/>
      <c r="KBQ324" s="47"/>
      <c r="KBR324" s="47"/>
      <c r="KBS324" s="47"/>
      <c r="KBT324" s="47"/>
      <c r="KBU324" s="47"/>
      <c r="KBV324" s="47"/>
      <c r="KBW324" s="47"/>
      <c r="KBX324" s="47"/>
      <c r="KBY324" s="47"/>
      <c r="KBZ324" s="47"/>
      <c r="KCA324" s="47"/>
      <c r="KCB324" s="47"/>
      <c r="KCC324" s="47"/>
      <c r="KCD324" s="47"/>
      <c r="KCE324" s="47"/>
      <c r="KCF324" s="47"/>
      <c r="KCG324" s="47"/>
      <c r="KCH324" s="47"/>
      <c r="KCI324" s="47"/>
      <c r="KCJ324" s="47"/>
      <c r="KCK324" s="47"/>
      <c r="KCL324" s="47"/>
      <c r="KCM324" s="47"/>
      <c r="KCN324" s="47"/>
      <c r="KCO324" s="47"/>
      <c r="KCP324" s="47"/>
      <c r="KCQ324" s="47"/>
      <c r="KCR324" s="47"/>
      <c r="KCS324" s="47"/>
      <c r="KCT324" s="47"/>
      <c r="KCU324" s="47"/>
      <c r="KCV324" s="47"/>
      <c r="KCW324" s="47"/>
      <c r="KCX324" s="47"/>
      <c r="KCY324" s="47"/>
      <c r="KCZ324" s="47"/>
      <c r="KDA324" s="47"/>
      <c r="KDB324" s="47"/>
      <c r="KDC324" s="47"/>
      <c r="KDD324" s="47"/>
      <c r="KDE324" s="47"/>
      <c r="KDF324" s="47"/>
      <c r="KDG324" s="47"/>
      <c r="KDH324" s="47"/>
      <c r="KDI324" s="47"/>
      <c r="KDJ324" s="47"/>
      <c r="KDK324" s="47"/>
      <c r="KDL324" s="47"/>
      <c r="KDM324" s="47"/>
      <c r="KDN324" s="47"/>
      <c r="KDO324" s="47"/>
      <c r="KDP324" s="47"/>
      <c r="KDQ324" s="47"/>
      <c r="KDR324" s="47"/>
      <c r="KDS324" s="47"/>
      <c r="KDT324" s="47"/>
      <c r="KDU324" s="47"/>
      <c r="KDV324" s="47"/>
      <c r="KDW324" s="47"/>
      <c r="KDX324" s="47"/>
      <c r="KDY324" s="47"/>
      <c r="KDZ324" s="47"/>
      <c r="KEA324" s="47"/>
      <c r="KEB324" s="47"/>
      <c r="KEC324" s="47"/>
      <c r="KED324" s="47"/>
      <c r="KEE324" s="47"/>
      <c r="KEF324" s="47"/>
      <c r="KEG324" s="47"/>
      <c r="KEH324" s="47"/>
      <c r="KEI324" s="47"/>
      <c r="KEJ324" s="47"/>
      <c r="KEK324" s="47"/>
      <c r="KEL324" s="47"/>
      <c r="KEM324" s="47"/>
      <c r="KEN324" s="47"/>
      <c r="KEO324" s="47"/>
      <c r="KEP324" s="47"/>
      <c r="KEQ324" s="47"/>
      <c r="KER324" s="47"/>
      <c r="KES324" s="47"/>
      <c r="KET324" s="47"/>
      <c r="KEU324" s="47"/>
      <c r="KEV324" s="47"/>
      <c r="KEW324" s="47"/>
      <c r="KEX324" s="47"/>
      <c r="KEY324" s="47"/>
      <c r="KEZ324" s="47"/>
      <c r="KFA324" s="47"/>
      <c r="KFB324" s="47"/>
      <c r="KFC324" s="47"/>
      <c r="KFD324" s="47"/>
      <c r="KFE324" s="47"/>
      <c r="KFF324" s="47"/>
      <c r="KFG324" s="47"/>
      <c r="KFH324" s="47"/>
      <c r="KFI324" s="47"/>
      <c r="KFJ324" s="47"/>
      <c r="KFK324" s="47"/>
      <c r="KFL324" s="47"/>
      <c r="KFM324" s="47"/>
      <c r="KFN324" s="47"/>
      <c r="KFO324" s="47"/>
      <c r="KFP324" s="47"/>
      <c r="KFQ324" s="47"/>
      <c r="KFR324" s="47"/>
      <c r="KFS324" s="47"/>
      <c r="KFT324" s="47"/>
      <c r="KFU324" s="47"/>
      <c r="KFV324" s="47"/>
      <c r="KFW324" s="47"/>
      <c r="KFX324" s="47"/>
      <c r="KFY324" s="47"/>
      <c r="KFZ324" s="47"/>
      <c r="KGA324" s="47"/>
      <c r="KGB324" s="47"/>
      <c r="KGC324" s="47"/>
      <c r="KGD324" s="47"/>
      <c r="KGE324" s="47"/>
      <c r="KGF324" s="47"/>
      <c r="KGG324" s="47"/>
      <c r="KGH324" s="47"/>
      <c r="KGI324" s="47"/>
      <c r="KGJ324" s="47"/>
      <c r="KGK324" s="47"/>
      <c r="KGL324" s="47"/>
      <c r="KGM324" s="47"/>
      <c r="KGN324" s="47"/>
      <c r="KGO324" s="47"/>
      <c r="KGP324" s="47"/>
      <c r="KGQ324" s="47"/>
      <c r="KGR324" s="47"/>
      <c r="KGS324" s="47"/>
      <c r="KGT324" s="47"/>
      <c r="KGU324" s="47"/>
      <c r="KGV324" s="47"/>
      <c r="KGW324" s="47"/>
      <c r="KGX324" s="47"/>
      <c r="KGY324" s="47"/>
      <c r="KGZ324" s="47"/>
      <c r="KHA324" s="47"/>
      <c r="KHB324" s="47"/>
      <c r="KHC324" s="47"/>
      <c r="KHD324" s="47"/>
      <c r="KHE324" s="47"/>
      <c r="KHF324" s="47"/>
      <c r="KHG324" s="47"/>
      <c r="KHH324" s="47"/>
      <c r="KHI324" s="47"/>
      <c r="KHJ324" s="47"/>
      <c r="KHK324" s="47"/>
      <c r="KHL324" s="47"/>
      <c r="KHM324" s="47"/>
      <c r="KHN324" s="47"/>
      <c r="KHO324" s="47"/>
      <c r="KHP324" s="47"/>
      <c r="KHQ324" s="47"/>
      <c r="KHR324" s="47"/>
      <c r="KHS324" s="47"/>
      <c r="KHT324" s="47"/>
      <c r="KHU324" s="47"/>
      <c r="KHV324" s="47"/>
      <c r="KHW324" s="47"/>
      <c r="KHX324" s="47"/>
      <c r="KHY324" s="47"/>
      <c r="KHZ324" s="47"/>
      <c r="KIA324" s="47"/>
      <c r="KIB324" s="47"/>
      <c r="KIC324" s="47"/>
      <c r="KID324" s="47"/>
      <c r="KIE324" s="47"/>
      <c r="KIF324" s="47"/>
      <c r="KIG324" s="47"/>
      <c r="KIH324" s="47"/>
      <c r="KII324" s="47"/>
      <c r="KIJ324" s="47"/>
      <c r="KIK324" s="47"/>
      <c r="KIL324" s="47"/>
      <c r="KIM324" s="47"/>
      <c r="KIN324" s="47"/>
      <c r="KIO324" s="47"/>
      <c r="KIP324" s="47"/>
      <c r="KIQ324" s="47"/>
      <c r="KIR324" s="47"/>
      <c r="KIS324" s="47"/>
      <c r="KIT324" s="47"/>
      <c r="KIU324" s="47"/>
      <c r="KIV324" s="47"/>
      <c r="KIW324" s="47"/>
      <c r="KIX324" s="47"/>
      <c r="KIY324" s="47"/>
      <c r="KIZ324" s="47"/>
      <c r="KJA324" s="47"/>
      <c r="KJB324" s="47"/>
      <c r="KJC324" s="47"/>
      <c r="KJD324" s="47"/>
      <c r="KJE324" s="47"/>
      <c r="KJF324" s="47"/>
      <c r="KJG324" s="47"/>
      <c r="KJH324" s="47"/>
      <c r="KJI324" s="47"/>
      <c r="KJJ324" s="47"/>
      <c r="KJK324" s="47"/>
      <c r="KJL324" s="47"/>
      <c r="KJM324" s="47"/>
      <c r="KJN324" s="47"/>
      <c r="KJO324" s="47"/>
      <c r="KJP324" s="47"/>
      <c r="KJQ324" s="47"/>
      <c r="KJR324" s="47"/>
      <c r="KJS324" s="47"/>
      <c r="KJT324" s="47"/>
      <c r="KJU324" s="47"/>
      <c r="KJV324" s="47"/>
      <c r="KJW324" s="47"/>
      <c r="KJX324" s="47"/>
      <c r="KJY324" s="47"/>
      <c r="KJZ324" s="47"/>
      <c r="KKA324" s="47"/>
      <c r="KKB324" s="47"/>
      <c r="KKC324" s="47"/>
      <c r="KKD324" s="47"/>
      <c r="KKE324" s="47"/>
      <c r="KKF324" s="47"/>
      <c r="KKG324" s="47"/>
      <c r="KKH324" s="47"/>
      <c r="KKI324" s="47"/>
      <c r="KKJ324" s="47"/>
      <c r="KKK324" s="47"/>
      <c r="KKL324" s="47"/>
      <c r="KKM324" s="47"/>
      <c r="KKN324" s="47"/>
      <c r="KKO324" s="47"/>
      <c r="KKP324" s="47"/>
      <c r="KKQ324" s="47"/>
      <c r="KKR324" s="47"/>
      <c r="KKS324" s="47"/>
      <c r="KKT324" s="47"/>
      <c r="KKU324" s="47"/>
      <c r="KKV324" s="47"/>
      <c r="KKW324" s="47"/>
      <c r="KKX324" s="47"/>
      <c r="KKY324" s="47"/>
      <c r="KKZ324" s="47"/>
      <c r="KLA324" s="47"/>
      <c r="KLB324" s="47"/>
      <c r="KLC324" s="47"/>
      <c r="KLD324" s="47"/>
      <c r="KLE324" s="47"/>
      <c r="KLF324" s="47"/>
      <c r="KLG324" s="47"/>
      <c r="KLH324" s="47"/>
      <c r="KLI324" s="47"/>
      <c r="KLJ324" s="47"/>
      <c r="KLK324" s="47"/>
      <c r="KLL324" s="47"/>
      <c r="KLM324" s="47"/>
      <c r="KLN324" s="47"/>
      <c r="KLO324" s="47"/>
      <c r="KLP324" s="47"/>
      <c r="KLQ324" s="47"/>
      <c r="KLR324" s="47"/>
      <c r="KLS324" s="47"/>
      <c r="KLT324" s="47"/>
      <c r="KLU324" s="47"/>
      <c r="KLV324" s="47"/>
      <c r="KLW324" s="47"/>
      <c r="KLX324" s="47"/>
      <c r="KLY324" s="47"/>
      <c r="KLZ324" s="47"/>
      <c r="KMA324" s="47"/>
      <c r="KMB324" s="47"/>
      <c r="KMC324" s="47"/>
      <c r="KMD324" s="47"/>
      <c r="KME324" s="47"/>
      <c r="KMF324" s="47"/>
      <c r="KMG324" s="47"/>
      <c r="KMH324" s="47"/>
      <c r="KMI324" s="47"/>
      <c r="KMJ324" s="47"/>
      <c r="KMK324" s="47"/>
      <c r="KML324" s="47"/>
      <c r="KMM324" s="47"/>
      <c r="KMN324" s="47"/>
      <c r="KMO324" s="47"/>
      <c r="KMP324" s="47"/>
      <c r="KMQ324" s="47"/>
      <c r="KMR324" s="47"/>
      <c r="KMS324" s="47"/>
      <c r="KMT324" s="47"/>
      <c r="KMU324" s="47"/>
      <c r="KMV324" s="47"/>
      <c r="KMW324" s="47"/>
      <c r="KMX324" s="47"/>
      <c r="KMY324" s="47"/>
      <c r="KMZ324" s="47"/>
      <c r="KNA324" s="47"/>
      <c r="KNB324" s="47"/>
      <c r="KNC324" s="47"/>
      <c r="KND324" s="47"/>
      <c r="KNE324" s="47"/>
      <c r="KNF324" s="47"/>
      <c r="KNG324" s="47"/>
      <c r="KNH324" s="47"/>
      <c r="KNI324" s="47"/>
      <c r="KNJ324" s="47"/>
      <c r="KNK324" s="47"/>
      <c r="KNL324" s="47"/>
      <c r="KNM324" s="47"/>
      <c r="KNN324" s="47"/>
      <c r="KNO324" s="47"/>
      <c r="KNP324" s="47"/>
      <c r="KNQ324" s="47"/>
      <c r="KNR324" s="47"/>
      <c r="KNS324" s="47"/>
      <c r="KNT324" s="47"/>
      <c r="KNU324" s="47"/>
      <c r="KNV324" s="47"/>
      <c r="KNW324" s="47"/>
      <c r="KNX324" s="47"/>
      <c r="KNY324" s="47"/>
      <c r="KNZ324" s="47"/>
      <c r="KOA324" s="47"/>
      <c r="KOB324" s="47"/>
      <c r="KOC324" s="47"/>
      <c r="KOD324" s="47"/>
      <c r="KOE324" s="47"/>
      <c r="KOF324" s="47"/>
      <c r="KOG324" s="47"/>
      <c r="KOH324" s="47"/>
      <c r="KOI324" s="47"/>
      <c r="KOJ324" s="47"/>
      <c r="KOK324" s="47"/>
      <c r="KOL324" s="47"/>
      <c r="KOM324" s="47"/>
      <c r="KON324" s="47"/>
      <c r="KOO324" s="47"/>
      <c r="KOP324" s="47"/>
      <c r="KOQ324" s="47"/>
      <c r="KOR324" s="47"/>
      <c r="KOS324" s="47"/>
      <c r="KOT324" s="47"/>
      <c r="KOU324" s="47"/>
      <c r="KOV324" s="47"/>
      <c r="KOW324" s="47"/>
      <c r="KOX324" s="47"/>
      <c r="KOY324" s="47"/>
      <c r="KOZ324" s="47"/>
      <c r="KPA324" s="47"/>
      <c r="KPB324" s="47"/>
      <c r="KPC324" s="47"/>
      <c r="KPD324" s="47"/>
      <c r="KPE324" s="47"/>
      <c r="KPF324" s="47"/>
      <c r="KPG324" s="47"/>
      <c r="KPH324" s="47"/>
      <c r="KPI324" s="47"/>
      <c r="KPJ324" s="47"/>
      <c r="KPK324" s="47"/>
      <c r="KPL324" s="47"/>
      <c r="KPM324" s="47"/>
      <c r="KPN324" s="47"/>
      <c r="KPO324" s="47"/>
      <c r="KPP324" s="47"/>
      <c r="KPQ324" s="47"/>
      <c r="KPR324" s="47"/>
      <c r="KPS324" s="47"/>
      <c r="KPT324" s="47"/>
      <c r="KPU324" s="47"/>
      <c r="KPV324" s="47"/>
      <c r="KPW324" s="47"/>
      <c r="KPX324" s="47"/>
      <c r="KPY324" s="47"/>
      <c r="KPZ324" s="47"/>
      <c r="KQA324" s="47"/>
      <c r="KQB324" s="47"/>
      <c r="KQC324" s="47"/>
      <c r="KQD324" s="47"/>
      <c r="KQE324" s="47"/>
      <c r="KQF324" s="47"/>
      <c r="KQG324" s="47"/>
      <c r="KQH324" s="47"/>
      <c r="KQI324" s="47"/>
      <c r="KQJ324" s="47"/>
      <c r="KQK324" s="47"/>
      <c r="KQL324" s="47"/>
      <c r="KQM324" s="47"/>
      <c r="KQN324" s="47"/>
      <c r="KQO324" s="47"/>
      <c r="KQP324" s="47"/>
      <c r="KQQ324" s="47"/>
      <c r="KQR324" s="47"/>
      <c r="KQS324" s="47"/>
      <c r="KQT324" s="47"/>
      <c r="KQU324" s="47"/>
      <c r="KQV324" s="47"/>
      <c r="KQW324" s="47"/>
      <c r="KQX324" s="47"/>
      <c r="KQY324" s="47"/>
      <c r="KQZ324" s="47"/>
      <c r="KRA324" s="47"/>
      <c r="KRB324" s="47"/>
      <c r="KRC324" s="47"/>
      <c r="KRD324" s="47"/>
      <c r="KRE324" s="47"/>
      <c r="KRF324" s="47"/>
      <c r="KRG324" s="47"/>
      <c r="KRH324" s="47"/>
      <c r="KRI324" s="47"/>
      <c r="KRJ324" s="47"/>
      <c r="KRK324" s="47"/>
      <c r="KRL324" s="47"/>
      <c r="KRM324" s="47"/>
      <c r="KRN324" s="47"/>
      <c r="KRO324" s="47"/>
      <c r="KRP324" s="47"/>
      <c r="KRQ324" s="47"/>
      <c r="KRR324" s="47"/>
      <c r="KRS324" s="47"/>
      <c r="KRT324" s="47"/>
      <c r="KRU324" s="47"/>
      <c r="KRV324" s="47"/>
      <c r="KRW324" s="47"/>
      <c r="KRX324" s="47"/>
      <c r="KRY324" s="47"/>
      <c r="KRZ324" s="47"/>
      <c r="KSA324" s="47"/>
      <c r="KSB324" s="47"/>
      <c r="KSC324" s="47"/>
      <c r="KSD324" s="47"/>
      <c r="KSE324" s="47"/>
      <c r="KSF324" s="47"/>
      <c r="KSG324" s="47"/>
      <c r="KSH324" s="47"/>
      <c r="KSI324" s="47"/>
      <c r="KSJ324" s="47"/>
      <c r="KSK324" s="47"/>
      <c r="KSL324" s="47"/>
      <c r="KSM324" s="47"/>
      <c r="KSN324" s="47"/>
      <c r="KSO324" s="47"/>
      <c r="KSP324" s="47"/>
      <c r="KSQ324" s="47"/>
      <c r="KSR324" s="47"/>
      <c r="KSS324" s="47"/>
      <c r="KST324" s="47"/>
      <c r="KSU324" s="47"/>
      <c r="KSV324" s="47"/>
      <c r="KSW324" s="47"/>
      <c r="KSX324" s="47"/>
      <c r="KSY324" s="47"/>
      <c r="KSZ324" s="47"/>
      <c r="KTA324" s="47"/>
      <c r="KTB324" s="47"/>
      <c r="KTC324" s="47"/>
      <c r="KTD324" s="47"/>
      <c r="KTE324" s="47"/>
      <c r="KTF324" s="47"/>
      <c r="KTG324" s="47"/>
      <c r="KTH324" s="47"/>
      <c r="KTI324" s="47"/>
      <c r="KTJ324" s="47"/>
      <c r="KTK324" s="47"/>
      <c r="KTL324" s="47"/>
      <c r="KTM324" s="47"/>
      <c r="KTN324" s="47"/>
      <c r="KTO324" s="47"/>
      <c r="KTP324" s="47"/>
      <c r="KTQ324" s="47"/>
      <c r="KTR324" s="47"/>
      <c r="KTS324" s="47"/>
      <c r="KTT324" s="47"/>
      <c r="KTU324" s="47"/>
      <c r="KTV324" s="47"/>
      <c r="KTW324" s="47"/>
      <c r="KTX324" s="47"/>
      <c r="KTY324" s="47"/>
      <c r="KTZ324" s="47"/>
      <c r="KUA324" s="47"/>
      <c r="KUB324" s="47"/>
      <c r="KUC324" s="47"/>
      <c r="KUD324" s="47"/>
      <c r="KUE324" s="47"/>
      <c r="KUF324" s="47"/>
      <c r="KUG324" s="47"/>
      <c r="KUH324" s="47"/>
      <c r="KUI324" s="47"/>
      <c r="KUJ324" s="47"/>
      <c r="KUK324" s="47"/>
      <c r="KUL324" s="47"/>
      <c r="KUM324" s="47"/>
      <c r="KUN324" s="47"/>
      <c r="KUO324" s="47"/>
      <c r="KUP324" s="47"/>
      <c r="KUQ324" s="47"/>
      <c r="KUR324" s="47"/>
      <c r="KUS324" s="47"/>
      <c r="KUT324" s="47"/>
      <c r="KUU324" s="47"/>
      <c r="KUV324" s="47"/>
      <c r="KUW324" s="47"/>
      <c r="KUX324" s="47"/>
      <c r="KUY324" s="47"/>
      <c r="KUZ324" s="47"/>
      <c r="KVA324" s="47"/>
      <c r="KVB324" s="47"/>
      <c r="KVC324" s="47"/>
      <c r="KVD324" s="47"/>
      <c r="KVE324" s="47"/>
      <c r="KVF324" s="47"/>
      <c r="KVG324" s="47"/>
      <c r="KVH324" s="47"/>
      <c r="KVI324" s="47"/>
      <c r="KVJ324" s="47"/>
      <c r="KVK324" s="47"/>
      <c r="KVL324" s="47"/>
      <c r="KVM324" s="47"/>
      <c r="KVN324" s="47"/>
      <c r="KVO324" s="47"/>
      <c r="KVP324" s="47"/>
      <c r="KVQ324" s="47"/>
      <c r="KVR324" s="47"/>
      <c r="KVS324" s="47"/>
      <c r="KVT324" s="47"/>
      <c r="KVU324" s="47"/>
      <c r="KVV324" s="47"/>
      <c r="KVW324" s="47"/>
      <c r="KVX324" s="47"/>
      <c r="KVY324" s="47"/>
      <c r="KVZ324" s="47"/>
      <c r="KWA324" s="47"/>
      <c r="KWB324" s="47"/>
      <c r="KWC324" s="47"/>
      <c r="KWD324" s="47"/>
      <c r="KWE324" s="47"/>
      <c r="KWF324" s="47"/>
      <c r="KWG324" s="47"/>
      <c r="KWH324" s="47"/>
      <c r="KWI324" s="47"/>
      <c r="KWJ324" s="47"/>
      <c r="KWK324" s="47"/>
      <c r="KWL324" s="47"/>
      <c r="KWM324" s="47"/>
      <c r="KWN324" s="47"/>
      <c r="KWO324" s="47"/>
      <c r="KWP324" s="47"/>
      <c r="KWQ324" s="47"/>
      <c r="KWR324" s="47"/>
      <c r="KWS324" s="47"/>
      <c r="KWT324" s="47"/>
      <c r="KWU324" s="47"/>
      <c r="KWV324" s="47"/>
      <c r="KWW324" s="47"/>
      <c r="KWX324" s="47"/>
      <c r="KWY324" s="47"/>
      <c r="KWZ324" s="47"/>
      <c r="KXA324" s="47"/>
      <c r="KXB324" s="47"/>
      <c r="KXC324" s="47"/>
      <c r="KXD324" s="47"/>
      <c r="KXE324" s="47"/>
      <c r="KXF324" s="47"/>
      <c r="KXG324" s="47"/>
      <c r="KXH324" s="47"/>
      <c r="KXI324" s="47"/>
      <c r="KXJ324" s="47"/>
      <c r="KXK324" s="47"/>
      <c r="KXL324" s="47"/>
      <c r="KXM324" s="47"/>
      <c r="KXN324" s="47"/>
      <c r="KXO324" s="47"/>
      <c r="KXP324" s="47"/>
      <c r="KXQ324" s="47"/>
      <c r="KXR324" s="47"/>
      <c r="KXS324" s="47"/>
      <c r="KXT324" s="47"/>
      <c r="KXU324" s="47"/>
      <c r="KXV324" s="47"/>
      <c r="KXW324" s="47"/>
      <c r="KXX324" s="47"/>
      <c r="KXY324" s="47"/>
      <c r="KXZ324" s="47"/>
      <c r="KYA324" s="47"/>
      <c r="KYB324" s="47"/>
      <c r="KYC324" s="47"/>
      <c r="KYD324" s="47"/>
      <c r="KYE324" s="47"/>
      <c r="KYF324" s="47"/>
      <c r="KYG324" s="47"/>
      <c r="KYH324" s="47"/>
      <c r="KYI324" s="47"/>
      <c r="KYJ324" s="47"/>
      <c r="KYK324" s="47"/>
      <c r="KYL324" s="47"/>
      <c r="KYM324" s="47"/>
      <c r="KYN324" s="47"/>
      <c r="KYO324" s="47"/>
      <c r="KYP324" s="47"/>
      <c r="KYQ324" s="47"/>
      <c r="KYR324" s="47"/>
      <c r="KYS324" s="47"/>
      <c r="KYT324" s="47"/>
      <c r="KYU324" s="47"/>
      <c r="KYV324" s="47"/>
      <c r="KYW324" s="47"/>
      <c r="KYX324" s="47"/>
      <c r="KYY324" s="47"/>
      <c r="KYZ324" s="47"/>
      <c r="KZA324" s="47"/>
      <c r="KZB324" s="47"/>
      <c r="KZC324" s="47"/>
      <c r="KZD324" s="47"/>
      <c r="KZE324" s="47"/>
      <c r="KZF324" s="47"/>
      <c r="KZG324" s="47"/>
      <c r="KZH324" s="47"/>
      <c r="KZI324" s="47"/>
      <c r="KZJ324" s="47"/>
      <c r="KZK324" s="47"/>
      <c r="KZL324" s="47"/>
      <c r="KZM324" s="47"/>
      <c r="KZN324" s="47"/>
      <c r="KZO324" s="47"/>
      <c r="KZP324" s="47"/>
      <c r="KZQ324" s="47"/>
      <c r="KZR324" s="47"/>
      <c r="KZS324" s="47"/>
      <c r="KZT324" s="47"/>
      <c r="KZU324" s="47"/>
      <c r="KZV324" s="47"/>
      <c r="KZW324" s="47"/>
      <c r="KZX324" s="47"/>
      <c r="KZY324" s="47"/>
      <c r="KZZ324" s="47"/>
      <c r="LAA324" s="47"/>
      <c r="LAB324" s="47"/>
      <c r="LAC324" s="47"/>
      <c r="LAD324" s="47"/>
      <c r="LAE324" s="47"/>
      <c r="LAF324" s="47"/>
      <c r="LAG324" s="47"/>
      <c r="LAH324" s="47"/>
      <c r="LAI324" s="47"/>
      <c r="LAJ324" s="47"/>
      <c r="LAK324" s="47"/>
      <c r="LAL324" s="47"/>
      <c r="LAM324" s="47"/>
      <c r="LAN324" s="47"/>
      <c r="LAO324" s="47"/>
      <c r="LAP324" s="47"/>
      <c r="LAQ324" s="47"/>
      <c r="LAR324" s="47"/>
      <c r="LAS324" s="47"/>
      <c r="LAT324" s="47"/>
      <c r="LAU324" s="47"/>
      <c r="LAV324" s="47"/>
      <c r="LAW324" s="47"/>
      <c r="LAX324" s="47"/>
      <c r="LAY324" s="47"/>
      <c r="LAZ324" s="47"/>
      <c r="LBA324" s="47"/>
      <c r="LBB324" s="47"/>
      <c r="LBC324" s="47"/>
      <c r="LBD324" s="47"/>
      <c r="LBE324" s="47"/>
      <c r="LBF324" s="47"/>
      <c r="LBG324" s="47"/>
      <c r="LBH324" s="47"/>
      <c r="LBI324" s="47"/>
      <c r="LBJ324" s="47"/>
      <c r="LBK324" s="47"/>
      <c r="LBL324" s="47"/>
      <c r="LBM324" s="47"/>
      <c r="LBN324" s="47"/>
      <c r="LBO324" s="47"/>
      <c r="LBP324" s="47"/>
      <c r="LBQ324" s="47"/>
      <c r="LBR324" s="47"/>
      <c r="LBS324" s="47"/>
      <c r="LBT324" s="47"/>
      <c r="LBU324" s="47"/>
      <c r="LBV324" s="47"/>
      <c r="LBW324" s="47"/>
      <c r="LBX324" s="47"/>
      <c r="LBY324" s="47"/>
      <c r="LBZ324" s="47"/>
      <c r="LCA324" s="47"/>
      <c r="LCB324" s="47"/>
      <c r="LCC324" s="47"/>
      <c r="LCD324" s="47"/>
      <c r="LCE324" s="47"/>
      <c r="LCF324" s="47"/>
      <c r="LCG324" s="47"/>
      <c r="LCH324" s="47"/>
      <c r="LCI324" s="47"/>
      <c r="LCJ324" s="47"/>
      <c r="LCK324" s="47"/>
      <c r="LCL324" s="47"/>
      <c r="LCM324" s="47"/>
      <c r="LCN324" s="47"/>
      <c r="LCO324" s="47"/>
      <c r="LCP324" s="47"/>
      <c r="LCQ324" s="47"/>
      <c r="LCR324" s="47"/>
      <c r="LCS324" s="47"/>
      <c r="LCT324" s="47"/>
      <c r="LCU324" s="47"/>
      <c r="LCV324" s="47"/>
      <c r="LCW324" s="47"/>
      <c r="LCX324" s="47"/>
      <c r="LCY324" s="47"/>
      <c r="LCZ324" s="47"/>
      <c r="LDA324" s="47"/>
      <c r="LDB324" s="47"/>
      <c r="LDC324" s="47"/>
      <c r="LDD324" s="47"/>
      <c r="LDE324" s="47"/>
      <c r="LDF324" s="47"/>
      <c r="LDG324" s="47"/>
      <c r="LDH324" s="47"/>
      <c r="LDI324" s="47"/>
      <c r="LDJ324" s="47"/>
      <c r="LDK324" s="47"/>
      <c r="LDL324" s="47"/>
      <c r="LDM324" s="47"/>
      <c r="LDN324" s="47"/>
      <c r="LDO324" s="47"/>
      <c r="LDP324" s="47"/>
      <c r="LDQ324" s="47"/>
      <c r="LDR324" s="47"/>
      <c r="LDS324" s="47"/>
      <c r="LDT324" s="47"/>
      <c r="LDU324" s="47"/>
      <c r="LDV324" s="47"/>
      <c r="LDW324" s="47"/>
      <c r="LDX324" s="47"/>
      <c r="LDY324" s="47"/>
      <c r="LDZ324" s="47"/>
      <c r="LEA324" s="47"/>
      <c r="LEB324" s="47"/>
      <c r="LEC324" s="47"/>
      <c r="LED324" s="47"/>
      <c r="LEE324" s="47"/>
      <c r="LEF324" s="47"/>
      <c r="LEG324" s="47"/>
      <c r="LEH324" s="47"/>
      <c r="LEI324" s="47"/>
      <c r="LEJ324" s="47"/>
      <c r="LEK324" s="47"/>
      <c r="LEL324" s="47"/>
      <c r="LEM324" s="47"/>
      <c r="LEN324" s="47"/>
      <c r="LEO324" s="47"/>
      <c r="LEP324" s="47"/>
      <c r="LEQ324" s="47"/>
      <c r="LER324" s="47"/>
      <c r="LES324" s="47"/>
      <c r="LET324" s="47"/>
      <c r="LEU324" s="47"/>
      <c r="LEV324" s="47"/>
      <c r="LEW324" s="47"/>
      <c r="LEX324" s="47"/>
      <c r="LEY324" s="47"/>
      <c r="LEZ324" s="47"/>
      <c r="LFA324" s="47"/>
      <c r="LFB324" s="47"/>
      <c r="LFC324" s="47"/>
      <c r="LFD324" s="47"/>
      <c r="LFE324" s="47"/>
      <c r="LFF324" s="47"/>
      <c r="LFG324" s="47"/>
      <c r="LFH324" s="47"/>
      <c r="LFI324" s="47"/>
      <c r="LFJ324" s="47"/>
      <c r="LFK324" s="47"/>
      <c r="LFL324" s="47"/>
      <c r="LFM324" s="47"/>
      <c r="LFN324" s="47"/>
      <c r="LFO324" s="47"/>
      <c r="LFP324" s="47"/>
      <c r="LFQ324" s="47"/>
      <c r="LFR324" s="47"/>
      <c r="LFS324" s="47"/>
      <c r="LFT324" s="47"/>
      <c r="LFU324" s="47"/>
      <c r="LFV324" s="47"/>
      <c r="LFW324" s="47"/>
      <c r="LFX324" s="47"/>
      <c r="LFY324" s="47"/>
      <c r="LFZ324" s="47"/>
      <c r="LGA324" s="47"/>
      <c r="LGB324" s="47"/>
      <c r="LGC324" s="47"/>
      <c r="LGD324" s="47"/>
      <c r="LGE324" s="47"/>
      <c r="LGF324" s="47"/>
      <c r="LGG324" s="47"/>
      <c r="LGH324" s="47"/>
      <c r="LGI324" s="47"/>
      <c r="LGJ324" s="47"/>
      <c r="LGK324" s="47"/>
      <c r="LGL324" s="47"/>
      <c r="LGM324" s="47"/>
      <c r="LGN324" s="47"/>
      <c r="LGO324" s="47"/>
      <c r="LGP324" s="47"/>
      <c r="LGQ324" s="47"/>
      <c r="LGR324" s="47"/>
      <c r="LGS324" s="47"/>
      <c r="LGT324" s="47"/>
      <c r="LGU324" s="47"/>
      <c r="LGV324" s="47"/>
      <c r="LGW324" s="47"/>
      <c r="LGX324" s="47"/>
      <c r="LGY324" s="47"/>
      <c r="LGZ324" s="47"/>
      <c r="LHA324" s="47"/>
      <c r="LHB324" s="47"/>
      <c r="LHC324" s="47"/>
      <c r="LHD324" s="47"/>
      <c r="LHE324" s="47"/>
      <c r="LHF324" s="47"/>
      <c r="LHG324" s="47"/>
      <c r="LHH324" s="47"/>
      <c r="LHI324" s="47"/>
      <c r="LHJ324" s="47"/>
      <c r="LHK324" s="47"/>
      <c r="LHL324" s="47"/>
      <c r="LHM324" s="47"/>
      <c r="LHN324" s="47"/>
      <c r="LHO324" s="47"/>
      <c r="LHP324" s="47"/>
      <c r="LHQ324" s="47"/>
      <c r="LHR324" s="47"/>
      <c r="LHS324" s="47"/>
      <c r="LHT324" s="47"/>
      <c r="LHU324" s="47"/>
      <c r="LHV324" s="47"/>
      <c r="LHW324" s="47"/>
      <c r="LHX324" s="47"/>
      <c r="LHY324" s="47"/>
      <c r="LHZ324" s="47"/>
      <c r="LIA324" s="47"/>
      <c r="LIB324" s="47"/>
      <c r="LIC324" s="47"/>
      <c r="LID324" s="47"/>
      <c r="LIE324" s="47"/>
      <c r="LIF324" s="47"/>
      <c r="LIG324" s="47"/>
      <c r="LIH324" s="47"/>
      <c r="LII324" s="47"/>
      <c r="LIJ324" s="47"/>
      <c r="LIK324" s="47"/>
      <c r="LIL324" s="47"/>
      <c r="LIM324" s="47"/>
      <c r="LIN324" s="47"/>
      <c r="LIO324" s="47"/>
      <c r="LIP324" s="47"/>
      <c r="LIQ324" s="47"/>
      <c r="LIR324" s="47"/>
      <c r="LIS324" s="47"/>
      <c r="LIT324" s="47"/>
      <c r="LIU324" s="47"/>
      <c r="LIV324" s="47"/>
      <c r="LIW324" s="47"/>
      <c r="LIX324" s="47"/>
      <c r="LIY324" s="47"/>
      <c r="LIZ324" s="47"/>
      <c r="LJA324" s="47"/>
      <c r="LJB324" s="47"/>
      <c r="LJC324" s="47"/>
      <c r="LJD324" s="47"/>
      <c r="LJE324" s="47"/>
      <c r="LJF324" s="47"/>
      <c r="LJG324" s="47"/>
      <c r="LJH324" s="47"/>
      <c r="LJI324" s="47"/>
      <c r="LJJ324" s="47"/>
      <c r="LJK324" s="47"/>
      <c r="LJL324" s="47"/>
      <c r="LJM324" s="47"/>
      <c r="LJN324" s="47"/>
      <c r="LJO324" s="47"/>
      <c r="LJP324" s="47"/>
      <c r="LJQ324" s="47"/>
      <c r="LJR324" s="47"/>
      <c r="LJS324" s="47"/>
      <c r="LJT324" s="47"/>
      <c r="LJU324" s="47"/>
      <c r="LJV324" s="47"/>
      <c r="LJW324" s="47"/>
      <c r="LJX324" s="47"/>
      <c r="LJY324" s="47"/>
      <c r="LJZ324" s="47"/>
      <c r="LKA324" s="47"/>
      <c r="LKB324" s="47"/>
      <c r="LKC324" s="47"/>
      <c r="LKD324" s="47"/>
      <c r="LKE324" s="47"/>
      <c r="LKF324" s="47"/>
      <c r="LKG324" s="47"/>
      <c r="LKH324" s="47"/>
      <c r="LKI324" s="47"/>
      <c r="LKJ324" s="47"/>
      <c r="LKK324" s="47"/>
      <c r="LKL324" s="47"/>
      <c r="LKM324" s="47"/>
      <c r="LKN324" s="47"/>
      <c r="LKO324" s="47"/>
      <c r="LKP324" s="47"/>
      <c r="LKQ324" s="47"/>
      <c r="LKR324" s="47"/>
      <c r="LKS324" s="47"/>
      <c r="LKT324" s="47"/>
      <c r="LKU324" s="47"/>
      <c r="LKV324" s="47"/>
      <c r="LKW324" s="47"/>
      <c r="LKX324" s="47"/>
      <c r="LKY324" s="47"/>
      <c r="LKZ324" s="47"/>
      <c r="LLA324" s="47"/>
      <c r="LLB324" s="47"/>
      <c r="LLC324" s="47"/>
      <c r="LLD324" s="47"/>
      <c r="LLE324" s="47"/>
      <c r="LLF324" s="47"/>
      <c r="LLG324" s="47"/>
      <c r="LLH324" s="47"/>
      <c r="LLI324" s="47"/>
      <c r="LLJ324" s="47"/>
      <c r="LLK324" s="47"/>
      <c r="LLL324" s="47"/>
      <c r="LLM324" s="47"/>
      <c r="LLN324" s="47"/>
      <c r="LLO324" s="47"/>
      <c r="LLP324" s="47"/>
      <c r="LLQ324" s="47"/>
      <c r="LLR324" s="47"/>
      <c r="LLS324" s="47"/>
      <c r="LLT324" s="47"/>
      <c r="LLU324" s="47"/>
      <c r="LLV324" s="47"/>
      <c r="LLW324" s="47"/>
      <c r="LLX324" s="47"/>
      <c r="LLY324" s="47"/>
      <c r="LLZ324" s="47"/>
      <c r="LMA324" s="47"/>
      <c r="LMB324" s="47"/>
      <c r="LMC324" s="47"/>
      <c r="LMD324" s="47"/>
      <c r="LME324" s="47"/>
      <c r="LMF324" s="47"/>
      <c r="LMG324" s="47"/>
      <c r="LMH324" s="47"/>
      <c r="LMI324" s="47"/>
      <c r="LMJ324" s="47"/>
      <c r="LMK324" s="47"/>
      <c r="LML324" s="47"/>
      <c r="LMM324" s="47"/>
      <c r="LMN324" s="47"/>
      <c r="LMO324" s="47"/>
      <c r="LMP324" s="47"/>
      <c r="LMQ324" s="47"/>
      <c r="LMR324" s="47"/>
      <c r="LMS324" s="47"/>
      <c r="LMT324" s="47"/>
      <c r="LMU324" s="47"/>
      <c r="LMV324" s="47"/>
      <c r="LMW324" s="47"/>
      <c r="LMX324" s="47"/>
      <c r="LMY324" s="47"/>
      <c r="LMZ324" s="47"/>
      <c r="LNA324" s="47"/>
      <c r="LNB324" s="47"/>
      <c r="LNC324" s="47"/>
      <c r="LND324" s="47"/>
      <c r="LNE324" s="47"/>
      <c r="LNF324" s="47"/>
      <c r="LNG324" s="47"/>
      <c r="LNH324" s="47"/>
      <c r="LNI324" s="47"/>
      <c r="LNJ324" s="47"/>
      <c r="LNK324" s="47"/>
      <c r="LNL324" s="47"/>
      <c r="LNM324" s="47"/>
      <c r="LNN324" s="47"/>
      <c r="LNO324" s="47"/>
      <c r="LNP324" s="47"/>
      <c r="LNQ324" s="47"/>
      <c r="LNR324" s="47"/>
      <c r="LNS324" s="47"/>
      <c r="LNT324" s="47"/>
      <c r="LNU324" s="47"/>
      <c r="LNV324" s="47"/>
      <c r="LNW324" s="47"/>
      <c r="LNX324" s="47"/>
      <c r="LNY324" s="47"/>
      <c r="LNZ324" s="47"/>
      <c r="LOA324" s="47"/>
      <c r="LOB324" s="47"/>
      <c r="LOC324" s="47"/>
      <c r="LOD324" s="47"/>
      <c r="LOE324" s="47"/>
      <c r="LOF324" s="47"/>
      <c r="LOG324" s="47"/>
      <c r="LOH324" s="47"/>
      <c r="LOI324" s="47"/>
      <c r="LOJ324" s="47"/>
      <c r="LOK324" s="47"/>
      <c r="LOL324" s="47"/>
      <c r="LOM324" s="47"/>
      <c r="LON324" s="47"/>
      <c r="LOO324" s="47"/>
      <c r="LOP324" s="47"/>
      <c r="LOQ324" s="47"/>
      <c r="LOR324" s="47"/>
      <c r="LOS324" s="47"/>
      <c r="LOT324" s="47"/>
      <c r="LOU324" s="47"/>
      <c r="LOV324" s="47"/>
      <c r="LOW324" s="47"/>
      <c r="LOX324" s="47"/>
      <c r="LOY324" s="47"/>
      <c r="LOZ324" s="47"/>
      <c r="LPA324" s="47"/>
      <c r="LPB324" s="47"/>
      <c r="LPC324" s="47"/>
      <c r="LPD324" s="47"/>
      <c r="LPE324" s="47"/>
      <c r="LPF324" s="47"/>
      <c r="LPG324" s="47"/>
      <c r="LPH324" s="47"/>
      <c r="LPI324" s="47"/>
      <c r="LPJ324" s="47"/>
      <c r="LPK324" s="47"/>
      <c r="LPL324" s="47"/>
      <c r="LPM324" s="47"/>
      <c r="LPN324" s="47"/>
      <c r="LPO324" s="47"/>
      <c r="LPP324" s="47"/>
      <c r="LPQ324" s="47"/>
      <c r="LPR324" s="47"/>
      <c r="LPS324" s="47"/>
      <c r="LPT324" s="47"/>
      <c r="LPU324" s="47"/>
      <c r="LPV324" s="47"/>
      <c r="LPW324" s="47"/>
      <c r="LPX324" s="47"/>
      <c r="LPY324" s="47"/>
      <c r="LPZ324" s="47"/>
      <c r="LQA324" s="47"/>
      <c r="LQB324" s="47"/>
      <c r="LQC324" s="47"/>
      <c r="LQD324" s="47"/>
      <c r="LQE324" s="47"/>
      <c r="LQF324" s="47"/>
      <c r="LQG324" s="47"/>
      <c r="LQH324" s="47"/>
      <c r="LQI324" s="47"/>
      <c r="LQJ324" s="47"/>
      <c r="LQK324" s="47"/>
      <c r="LQL324" s="47"/>
      <c r="LQM324" s="47"/>
      <c r="LQN324" s="47"/>
      <c r="LQO324" s="47"/>
      <c r="LQP324" s="47"/>
      <c r="LQQ324" s="47"/>
      <c r="LQR324" s="47"/>
      <c r="LQS324" s="47"/>
      <c r="LQT324" s="47"/>
      <c r="LQU324" s="47"/>
      <c r="LQV324" s="47"/>
      <c r="LQW324" s="47"/>
      <c r="LQX324" s="47"/>
      <c r="LQY324" s="47"/>
      <c r="LQZ324" s="47"/>
      <c r="LRA324" s="47"/>
      <c r="LRB324" s="47"/>
      <c r="LRC324" s="47"/>
      <c r="LRD324" s="47"/>
      <c r="LRE324" s="47"/>
      <c r="LRF324" s="47"/>
      <c r="LRG324" s="47"/>
      <c r="LRH324" s="47"/>
      <c r="LRI324" s="47"/>
      <c r="LRJ324" s="47"/>
      <c r="LRK324" s="47"/>
      <c r="LRL324" s="47"/>
      <c r="LRM324" s="47"/>
      <c r="LRN324" s="47"/>
      <c r="LRO324" s="47"/>
      <c r="LRP324" s="47"/>
      <c r="LRQ324" s="47"/>
      <c r="LRR324" s="47"/>
      <c r="LRS324" s="47"/>
      <c r="LRT324" s="47"/>
      <c r="LRU324" s="47"/>
      <c r="LRV324" s="47"/>
      <c r="LRW324" s="47"/>
      <c r="LRX324" s="47"/>
      <c r="LRY324" s="47"/>
      <c r="LRZ324" s="47"/>
      <c r="LSA324" s="47"/>
      <c r="LSB324" s="47"/>
      <c r="LSC324" s="47"/>
      <c r="LSD324" s="47"/>
      <c r="LSE324" s="47"/>
      <c r="LSF324" s="47"/>
      <c r="LSG324" s="47"/>
      <c r="LSH324" s="47"/>
      <c r="LSI324" s="47"/>
      <c r="LSJ324" s="47"/>
      <c r="LSK324" s="47"/>
      <c r="LSL324" s="47"/>
      <c r="LSM324" s="47"/>
      <c r="LSN324" s="47"/>
      <c r="LSO324" s="47"/>
      <c r="LSP324" s="47"/>
      <c r="LSQ324" s="47"/>
      <c r="LSR324" s="47"/>
      <c r="LSS324" s="47"/>
      <c r="LST324" s="47"/>
      <c r="LSU324" s="47"/>
      <c r="LSV324" s="47"/>
      <c r="LSW324" s="47"/>
      <c r="LSX324" s="47"/>
      <c r="LSY324" s="47"/>
      <c r="LSZ324" s="47"/>
      <c r="LTA324" s="47"/>
      <c r="LTB324" s="47"/>
      <c r="LTC324" s="47"/>
      <c r="LTD324" s="47"/>
      <c r="LTE324" s="47"/>
      <c r="LTF324" s="47"/>
      <c r="LTG324" s="47"/>
      <c r="LTH324" s="47"/>
      <c r="LTI324" s="47"/>
      <c r="LTJ324" s="47"/>
      <c r="LTK324" s="47"/>
      <c r="LTL324" s="47"/>
      <c r="LTM324" s="47"/>
      <c r="LTN324" s="47"/>
      <c r="LTO324" s="47"/>
      <c r="LTP324" s="47"/>
      <c r="LTQ324" s="47"/>
      <c r="LTR324" s="47"/>
      <c r="LTS324" s="47"/>
      <c r="LTT324" s="47"/>
      <c r="LTU324" s="47"/>
      <c r="LTV324" s="47"/>
      <c r="LTW324" s="47"/>
      <c r="LTX324" s="47"/>
      <c r="LTY324" s="47"/>
      <c r="LTZ324" s="47"/>
      <c r="LUA324" s="47"/>
      <c r="LUB324" s="47"/>
      <c r="LUC324" s="47"/>
      <c r="LUD324" s="47"/>
      <c r="LUE324" s="47"/>
      <c r="LUF324" s="47"/>
      <c r="LUG324" s="47"/>
      <c r="LUH324" s="47"/>
      <c r="LUI324" s="47"/>
      <c r="LUJ324" s="47"/>
      <c r="LUK324" s="47"/>
      <c r="LUL324" s="47"/>
      <c r="LUM324" s="47"/>
      <c r="LUN324" s="47"/>
      <c r="LUO324" s="47"/>
      <c r="LUP324" s="47"/>
      <c r="LUQ324" s="47"/>
      <c r="LUR324" s="47"/>
      <c r="LUS324" s="47"/>
      <c r="LUT324" s="47"/>
      <c r="LUU324" s="47"/>
      <c r="LUV324" s="47"/>
      <c r="LUW324" s="47"/>
      <c r="LUX324" s="47"/>
      <c r="LUY324" s="47"/>
      <c r="LUZ324" s="47"/>
      <c r="LVA324" s="47"/>
      <c r="LVB324" s="47"/>
      <c r="LVC324" s="47"/>
      <c r="LVD324" s="47"/>
      <c r="LVE324" s="47"/>
      <c r="LVF324" s="47"/>
      <c r="LVG324" s="47"/>
      <c r="LVH324" s="47"/>
      <c r="LVI324" s="47"/>
      <c r="LVJ324" s="47"/>
      <c r="LVK324" s="47"/>
      <c r="LVL324" s="47"/>
      <c r="LVM324" s="47"/>
      <c r="LVN324" s="47"/>
      <c r="LVO324" s="47"/>
      <c r="LVP324" s="47"/>
      <c r="LVQ324" s="47"/>
      <c r="LVR324" s="47"/>
      <c r="LVS324" s="47"/>
      <c r="LVT324" s="47"/>
      <c r="LVU324" s="47"/>
      <c r="LVV324" s="47"/>
      <c r="LVW324" s="47"/>
      <c r="LVX324" s="47"/>
      <c r="LVY324" s="47"/>
      <c r="LVZ324" s="47"/>
      <c r="LWA324" s="47"/>
      <c r="LWB324" s="47"/>
      <c r="LWC324" s="47"/>
      <c r="LWD324" s="47"/>
      <c r="LWE324" s="47"/>
      <c r="LWF324" s="47"/>
      <c r="LWG324" s="47"/>
      <c r="LWH324" s="47"/>
      <c r="LWI324" s="47"/>
      <c r="LWJ324" s="47"/>
      <c r="LWK324" s="47"/>
      <c r="LWL324" s="47"/>
      <c r="LWM324" s="47"/>
      <c r="LWN324" s="47"/>
      <c r="LWO324" s="47"/>
      <c r="LWP324" s="47"/>
      <c r="LWQ324" s="47"/>
      <c r="LWR324" s="47"/>
      <c r="LWS324" s="47"/>
      <c r="LWT324" s="47"/>
      <c r="LWU324" s="47"/>
      <c r="LWV324" s="47"/>
      <c r="LWW324" s="47"/>
      <c r="LWX324" s="47"/>
      <c r="LWY324" s="47"/>
      <c r="LWZ324" s="47"/>
      <c r="LXA324" s="47"/>
      <c r="LXB324" s="47"/>
      <c r="LXC324" s="47"/>
      <c r="LXD324" s="47"/>
      <c r="LXE324" s="47"/>
      <c r="LXF324" s="47"/>
      <c r="LXG324" s="47"/>
      <c r="LXH324" s="47"/>
      <c r="LXI324" s="47"/>
      <c r="LXJ324" s="47"/>
      <c r="LXK324" s="47"/>
      <c r="LXL324" s="47"/>
      <c r="LXM324" s="47"/>
      <c r="LXN324" s="47"/>
      <c r="LXO324" s="47"/>
      <c r="LXP324" s="47"/>
      <c r="LXQ324" s="47"/>
      <c r="LXR324" s="47"/>
      <c r="LXS324" s="47"/>
      <c r="LXT324" s="47"/>
      <c r="LXU324" s="47"/>
      <c r="LXV324" s="47"/>
      <c r="LXW324" s="47"/>
      <c r="LXX324" s="47"/>
      <c r="LXY324" s="47"/>
      <c r="LXZ324" s="47"/>
      <c r="LYA324" s="47"/>
      <c r="LYB324" s="47"/>
      <c r="LYC324" s="47"/>
      <c r="LYD324" s="47"/>
      <c r="LYE324" s="47"/>
      <c r="LYF324" s="47"/>
      <c r="LYG324" s="47"/>
      <c r="LYH324" s="47"/>
      <c r="LYI324" s="47"/>
      <c r="LYJ324" s="47"/>
      <c r="LYK324" s="47"/>
      <c r="LYL324" s="47"/>
      <c r="LYM324" s="47"/>
      <c r="LYN324" s="47"/>
      <c r="LYO324" s="47"/>
      <c r="LYP324" s="47"/>
      <c r="LYQ324" s="47"/>
      <c r="LYR324" s="47"/>
      <c r="LYS324" s="47"/>
      <c r="LYT324" s="47"/>
      <c r="LYU324" s="47"/>
      <c r="LYV324" s="47"/>
      <c r="LYW324" s="47"/>
      <c r="LYX324" s="47"/>
      <c r="LYY324" s="47"/>
      <c r="LYZ324" s="47"/>
      <c r="LZA324" s="47"/>
      <c r="LZB324" s="47"/>
      <c r="LZC324" s="47"/>
      <c r="LZD324" s="47"/>
      <c r="LZE324" s="47"/>
      <c r="LZF324" s="47"/>
      <c r="LZG324" s="47"/>
      <c r="LZH324" s="47"/>
      <c r="LZI324" s="47"/>
      <c r="LZJ324" s="47"/>
      <c r="LZK324" s="47"/>
      <c r="LZL324" s="47"/>
      <c r="LZM324" s="47"/>
      <c r="LZN324" s="47"/>
      <c r="LZO324" s="47"/>
      <c r="LZP324" s="47"/>
      <c r="LZQ324" s="47"/>
      <c r="LZR324" s="47"/>
      <c r="LZS324" s="47"/>
      <c r="LZT324" s="47"/>
      <c r="LZU324" s="47"/>
      <c r="LZV324" s="47"/>
      <c r="LZW324" s="47"/>
      <c r="LZX324" s="47"/>
      <c r="LZY324" s="47"/>
      <c r="LZZ324" s="47"/>
      <c r="MAA324" s="47"/>
      <c r="MAB324" s="47"/>
      <c r="MAC324" s="47"/>
      <c r="MAD324" s="47"/>
      <c r="MAE324" s="47"/>
      <c r="MAF324" s="47"/>
      <c r="MAG324" s="47"/>
      <c r="MAH324" s="47"/>
      <c r="MAI324" s="47"/>
      <c r="MAJ324" s="47"/>
      <c r="MAK324" s="47"/>
      <c r="MAL324" s="47"/>
      <c r="MAM324" s="47"/>
      <c r="MAN324" s="47"/>
      <c r="MAO324" s="47"/>
      <c r="MAP324" s="47"/>
      <c r="MAQ324" s="47"/>
      <c r="MAR324" s="47"/>
      <c r="MAS324" s="47"/>
      <c r="MAT324" s="47"/>
      <c r="MAU324" s="47"/>
      <c r="MAV324" s="47"/>
      <c r="MAW324" s="47"/>
      <c r="MAX324" s="47"/>
      <c r="MAY324" s="47"/>
      <c r="MAZ324" s="47"/>
      <c r="MBA324" s="47"/>
      <c r="MBB324" s="47"/>
      <c r="MBC324" s="47"/>
      <c r="MBD324" s="47"/>
      <c r="MBE324" s="47"/>
      <c r="MBF324" s="47"/>
      <c r="MBG324" s="47"/>
      <c r="MBH324" s="47"/>
      <c r="MBI324" s="47"/>
      <c r="MBJ324" s="47"/>
      <c r="MBK324" s="47"/>
      <c r="MBL324" s="47"/>
      <c r="MBM324" s="47"/>
      <c r="MBN324" s="47"/>
      <c r="MBO324" s="47"/>
      <c r="MBP324" s="47"/>
      <c r="MBQ324" s="47"/>
      <c r="MBR324" s="47"/>
      <c r="MBS324" s="47"/>
      <c r="MBT324" s="47"/>
      <c r="MBU324" s="47"/>
      <c r="MBV324" s="47"/>
      <c r="MBW324" s="47"/>
      <c r="MBX324" s="47"/>
      <c r="MBY324" s="47"/>
      <c r="MBZ324" s="47"/>
      <c r="MCA324" s="47"/>
      <c r="MCB324" s="47"/>
      <c r="MCC324" s="47"/>
      <c r="MCD324" s="47"/>
      <c r="MCE324" s="47"/>
      <c r="MCF324" s="47"/>
      <c r="MCG324" s="47"/>
      <c r="MCH324" s="47"/>
      <c r="MCI324" s="47"/>
      <c r="MCJ324" s="47"/>
      <c r="MCK324" s="47"/>
      <c r="MCL324" s="47"/>
      <c r="MCM324" s="47"/>
      <c r="MCN324" s="47"/>
      <c r="MCO324" s="47"/>
      <c r="MCP324" s="47"/>
      <c r="MCQ324" s="47"/>
      <c r="MCR324" s="47"/>
      <c r="MCS324" s="47"/>
      <c r="MCT324" s="47"/>
      <c r="MCU324" s="47"/>
      <c r="MCV324" s="47"/>
      <c r="MCW324" s="47"/>
      <c r="MCX324" s="47"/>
      <c r="MCY324" s="47"/>
      <c r="MCZ324" s="47"/>
      <c r="MDA324" s="47"/>
      <c r="MDB324" s="47"/>
      <c r="MDC324" s="47"/>
      <c r="MDD324" s="47"/>
      <c r="MDE324" s="47"/>
      <c r="MDF324" s="47"/>
      <c r="MDG324" s="47"/>
      <c r="MDH324" s="47"/>
      <c r="MDI324" s="47"/>
      <c r="MDJ324" s="47"/>
      <c r="MDK324" s="47"/>
      <c r="MDL324" s="47"/>
      <c r="MDM324" s="47"/>
      <c r="MDN324" s="47"/>
      <c r="MDO324" s="47"/>
      <c r="MDP324" s="47"/>
      <c r="MDQ324" s="47"/>
      <c r="MDR324" s="47"/>
      <c r="MDS324" s="47"/>
      <c r="MDT324" s="47"/>
      <c r="MDU324" s="47"/>
      <c r="MDV324" s="47"/>
      <c r="MDW324" s="47"/>
      <c r="MDX324" s="47"/>
      <c r="MDY324" s="47"/>
      <c r="MDZ324" s="47"/>
      <c r="MEA324" s="47"/>
      <c r="MEB324" s="47"/>
      <c r="MEC324" s="47"/>
      <c r="MED324" s="47"/>
      <c r="MEE324" s="47"/>
      <c r="MEF324" s="47"/>
      <c r="MEG324" s="47"/>
      <c r="MEH324" s="47"/>
      <c r="MEI324" s="47"/>
      <c r="MEJ324" s="47"/>
      <c r="MEK324" s="47"/>
      <c r="MEL324" s="47"/>
      <c r="MEM324" s="47"/>
      <c r="MEN324" s="47"/>
      <c r="MEO324" s="47"/>
      <c r="MEP324" s="47"/>
      <c r="MEQ324" s="47"/>
      <c r="MER324" s="47"/>
      <c r="MES324" s="47"/>
      <c r="MET324" s="47"/>
      <c r="MEU324" s="47"/>
      <c r="MEV324" s="47"/>
      <c r="MEW324" s="47"/>
      <c r="MEX324" s="47"/>
      <c r="MEY324" s="47"/>
      <c r="MEZ324" s="47"/>
      <c r="MFA324" s="47"/>
      <c r="MFB324" s="47"/>
      <c r="MFC324" s="47"/>
      <c r="MFD324" s="47"/>
      <c r="MFE324" s="47"/>
      <c r="MFF324" s="47"/>
      <c r="MFG324" s="47"/>
      <c r="MFH324" s="47"/>
      <c r="MFI324" s="47"/>
      <c r="MFJ324" s="47"/>
      <c r="MFK324" s="47"/>
      <c r="MFL324" s="47"/>
      <c r="MFM324" s="47"/>
      <c r="MFN324" s="47"/>
      <c r="MFO324" s="47"/>
      <c r="MFP324" s="47"/>
      <c r="MFQ324" s="47"/>
      <c r="MFR324" s="47"/>
      <c r="MFS324" s="47"/>
      <c r="MFT324" s="47"/>
      <c r="MFU324" s="47"/>
      <c r="MFV324" s="47"/>
      <c r="MFW324" s="47"/>
      <c r="MFX324" s="47"/>
      <c r="MFY324" s="47"/>
      <c r="MFZ324" s="47"/>
      <c r="MGA324" s="47"/>
      <c r="MGB324" s="47"/>
      <c r="MGC324" s="47"/>
      <c r="MGD324" s="47"/>
      <c r="MGE324" s="47"/>
      <c r="MGF324" s="47"/>
      <c r="MGG324" s="47"/>
      <c r="MGH324" s="47"/>
      <c r="MGI324" s="47"/>
      <c r="MGJ324" s="47"/>
      <c r="MGK324" s="47"/>
      <c r="MGL324" s="47"/>
      <c r="MGM324" s="47"/>
      <c r="MGN324" s="47"/>
      <c r="MGO324" s="47"/>
      <c r="MGP324" s="47"/>
      <c r="MGQ324" s="47"/>
      <c r="MGR324" s="47"/>
      <c r="MGS324" s="47"/>
      <c r="MGT324" s="47"/>
      <c r="MGU324" s="47"/>
      <c r="MGV324" s="47"/>
      <c r="MGW324" s="47"/>
      <c r="MGX324" s="47"/>
      <c r="MGY324" s="47"/>
      <c r="MGZ324" s="47"/>
      <c r="MHA324" s="47"/>
      <c r="MHB324" s="47"/>
      <c r="MHC324" s="47"/>
      <c r="MHD324" s="47"/>
      <c r="MHE324" s="47"/>
      <c r="MHF324" s="47"/>
      <c r="MHG324" s="47"/>
      <c r="MHH324" s="47"/>
      <c r="MHI324" s="47"/>
      <c r="MHJ324" s="47"/>
      <c r="MHK324" s="47"/>
      <c r="MHL324" s="47"/>
      <c r="MHM324" s="47"/>
      <c r="MHN324" s="47"/>
      <c r="MHO324" s="47"/>
      <c r="MHP324" s="47"/>
      <c r="MHQ324" s="47"/>
      <c r="MHR324" s="47"/>
      <c r="MHS324" s="47"/>
      <c r="MHT324" s="47"/>
      <c r="MHU324" s="47"/>
      <c r="MHV324" s="47"/>
      <c r="MHW324" s="47"/>
      <c r="MHX324" s="47"/>
      <c r="MHY324" s="47"/>
      <c r="MHZ324" s="47"/>
      <c r="MIA324" s="47"/>
      <c r="MIB324" s="47"/>
      <c r="MIC324" s="47"/>
      <c r="MID324" s="47"/>
      <c r="MIE324" s="47"/>
      <c r="MIF324" s="47"/>
      <c r="MIG324" s="47"/>
      <c r="MIH324" s="47"/>
      <c r="MII324" s="47"/>
      <c r="MIJ324" s="47"/>
      <c r="MIK324" s="47"/>
      <c r="MIL324" s="47"/>
      <c r="MIM324" s="47"/>
      <c r="MIN324" s="47"/>
      <c r="MIO324" s="47"/>
      <c r="MIP324" s="47"/>
      <c r="MIQ324" s="47"/>
      <c r="MIR324" s="47"/>
      <c r="MIS324" s="47"/>
      <c r="MIT324" s="47"/>
      <c r="MIU324" s="47"/>
      <c r="MIV324" s="47"/>
      <c r="MIW324" s="47"/>
      <c r="MIX324" s="47"/>
      <c r="MIY324" s="47"/>
      <c r="MIZ324" s="47"/>
      <c r="MJA324" s="47"/>
      <c r="MJB324" s="47"/>
      <c r="MJC324" s="47"/>
      <c r="MJD324" s="47"/>
      <c r="MJE324" s="47"/>
      <c r="MJF324" s="47"/>
      <c r="MJG324" s="47"/>
      <c r="MJH324" s="47"/>
      <c r="MJI324" s="47"/>
      <c r="MJJ324" s="47"/>
      <c r="MJK324" s="47"/>
      <c r="MJL324" s="47"/>
      <c r="MJM324" s="47"/>
      <c r="MJN324" s="47"/>
      <c r="MJO324" s="47"/>
      <c r="MJP324" s="47"/>
      <c r="MJQ324" s="47"/>
      <c r="MJR324" s="47"/>
      <c r="MJS324" s="47"/>
      <c r="MJT324" s="47"/>
      <c r="MJU324" s="47"/>
      <c r="MJV324" s="47"/>
      <c r="MJW324" s="47"/>
      <c r="MJX324" s="47"/>
      <c r="MJY324" s="47"/>
      <c r="MJZ324" s="47"/>
      <c r="MKA324" s="47"/>
      <c r="MKB324" s="47"/>
      <c r="MKC324" s="47"/>
      <c r="MKD324" s="47"/>
      <c r="MKE324" s="47"/>
      <c r="MKF324" s="47"/>
      <c r="MKG324" s="47"/>
      <c r="MKH324" s="47"/>
      <c r="MKI324" s="47"/>
      <c r="MKJ324" s="47"/>
      <c r="MKK324" s="47"/>
      <c r="MKL324" s="47"/>
      <c r="MKM324" s="47"/>
      <c r="MKN324" s="47"/>
      <c r="MKO324" s="47"/>
      <c r="MKP324" s="47"/>
      <c r="MKQ324" s="47"/>
      <c r="MKR324" s="47"/>
      <c r="MKS324" s="47"/>
      <c r="MKT324" s="47"/>
      <c r="MKU324" s="47"/>
      <c r="MKV324" s="47"/>
      <c r="MKW324" s="47"/>
      <c r="MKX324" s="47"/>
      <c r="MKY324" s="47"/>
      <c r="MKZ324" s="47"/>
      <c r="MLA324" s="47"/>
      <c r="MLB324" s="47"/>
      <c r="MLC324" s="47"/>
      <c r="MLD324" s="47"/>
      <c r="MLE324" s="47"/>
      <c r="MLF324" s="47"/>
      <c r="MLG324" s="47"/>
      <c r="MLH324" s="47"/>
      <c r="MLI324" s="47"/>
      <c r="MLJ324" s="47"/>
      <c r="MLK324" s="47"/>
      <c r="MLL324" s="47"/>
      <c r="MLM324" s="47"/>
      <c r="MLN324" s="47"/>
      <c r="MLO324" s="47"/>
      <c r="MLP324" s="47"/>
      <c r="MLQ324" s="47"/>
      <c r="MLR324" s="47"/>
      <c r="MLS324" s="47"/>
      <c r="MLT324" s="47"/>
      <c r="MLU324" s="47"/>
      <c r="MLV324" s="47"/>
      <c r="MLW324" s="47"/>
      <c r="MLX324" s="47"/>
      <c r="MLY324" s="47"/>
      <c r="MLZ324" s="47"/>
      <c r="MMA324" s="47"/>
      <c r="MMB324" s="47"/>
      <c r="MMC324" s="47"/>
      <c r="MMD324" s="47"/>
      <c r="MME324" s="47"/>
      <c r="MMF324" s="47"/>
      <c r="MMG324" s="47"/>
      <c r="MMH324" s="47"/>
      <c r="MMI324" s="47"/>
      <c r="MMJ324" s="47"/>
      <c r="MMK324" s="47"/>
      <c r="MML324" s="47"/>
      <c r="MMM324" s="47"/>
      <c r="MMN324" s="47"/>
      <c r="MMO324" s="47"/>
      <c r="MMP324" s="47"/>
      <c r="MMQ324" s="47"/>
      <c r="MMR324" s="47"/>
      <c r="MMS324" s="47"/>
      <c r="MMT324" s="47"/>
      <c r="MMU324" s="47"/>
      <c r="MMV324" s="47"/>
      <c r="MMW324" s="47"/>
      <c r="MMX324" s="47"/>
      <c r="MMY324" s="47"/>
      <c r="MMZ324" s="47"/>
      <c r="MNA324" s="47"/>
      <c r="MNB324" s="47"/>
      <c r="MNC324" s="47"/>
      <c r="MND324" s="47"/>
      <c r="MNE324" s="47"/>
      <c r="MNF324" s="47"/>
      <c r="MNG324" s="47"/>
      <c r="MNH324" s="47"/>
      <c r="MNI324" s="47"/>
      <c r="MNJ324" s="47"/>
      <c r="MNK324" s="47"/>
      <c r="MNL324" s="47"/>
      <c r="MNM324" s="47"/>
      <c r="MNN324" s="47"/>
      <c r="MNO324" s="47"/>
      <c r="MNP324" s="47"/>
      <c r="MNQ324" s="47"/>
      <c r="MNR324" s="47"/>
      <c r="MNS324" s="47"/>
      <c r="MNT324" s="47"/>
      <c r="MNU324" s="47"/>
      <c r="MNV324" s="47"/>
      <c r="MNW324" s="47"/>
      <c r="MNX324" s="47"/>
      <c r="MNY324" s="47"/>
      <c r="MNZ324" s="47"/>
      <c r="MOA324" s="47"/>
      <c r="MOB324" s="47"/>
      <c r="MOC324" s="47"/>
      <c r="MOD324" s="47"/>
      <c r="MOE324" s="47"/>
      <c r="MOF324" s="47"/>
      <c r="MOG324" s="47"/>
      <c r="MOH324" s="47"/>
      <c r="MOI324" s="47"/>
      <c r="MOJ324" s="47"/>
      <c r="MOK324" s="47"/>
      <c r="MOL324" s="47"/>
      <c r="MOM324" s="47"/>
      <c r="MON324" s="47"/>
      <c r="MOO324" s="47"/>
      <c r="MOP324" s="47"/>
      <c r="MOQ324" s="47"/>
      <c r="MOR324" s="47"/>
      <c r="MOS324" s="47"/>
      <c r="MOT324" s="47"/>
      <c r="MOU324" s="47"/>
      <c r="MOV324" s="47"/>
      <c r="MOW324" s="47"/>
      <c r="MOX324" s="47"/>
      <c r="MOY324" s="47"/>
      <c r="MOZ324" s="47"/>
      <c r="MPA324" s="47"/>
      <c r="MPB324" s="47"/>
      <c r="MPC324" s="47"/>
      <c r="MPD324" s="47"/>
      <c r="MPE324" s="47"/>
      <c r="MPF324" s="47"/>
      <c r="MPG324" s="47"/>
      <c r="MPH324" s="47"/>
      <c r="MPI324" s="47"/>
      <c r="MPJ324" s="47"/>
      <c r="MPK324" s="47"/>
      <c r="MPL324" s="47"/>
      <c r="MPM324" s="47"/>
      <c r="MPN324" s="47"/>
      <c r="MPO324" s="47"/>
      <c r="MPP324" s="47"/>
      <c r="MPQ324" s="47"/>
      <c r="MPR324" s="47"/>
      <c r="MPS324" s="47"/>
      <c r="MPT324" s="47"/>
      <c r="MPU324" s="47"/>
      <c r="MPV324" s="47"/>
      <c r="MPW324" s="47"/>
      <c r="MPX324" s="47"/>
      <c r="MPY324" s="47"/>
      <c r="MPZ324" s="47"/>
      <c r="MQA324" s="47"/>
      <c r="MQB324" s="47"/>
      <c r="MQC324" s="47"/>
      <c r="MQD324" s="47"/>
      <c r="MQE324" s="47"/>
      <c r="MQF324" s="47"/>
      <c r="MQG324" s="47"/>
      <c r="MQH324" s="47"/>
      <c r="MQI324" s="47"/>
      <c r="MQJ324" s="47"/>
      <c r="MQK324" s="47"/>
      <c r="MQL324" s="47"/>
      <c r="MQM324" s="47"/>
      <c r="MQN324" s="47"/>
      <c r="MQO324" s="47"/>
      <c r="MQP324" s="47"/>
      <c r="MQQ324" s="47"/>
      <c r="MQR324" s="47"/>
      <c r="MQS324" s="47"/>
      <c r="MQT324" s="47"/>
      <c r="MQU324" s="47"/>
      <c r="MQV324" s="47"/>
      <c r="MQW324" s="47"/>
      <c r="MQX324" s="47"/>
      <c r="MQY324" s="47"/>
      <c r="MQZ324" s="47"/>
      <c r="MRA324" s="47"/>
      <c r="MRB324" s="47"/>
      <c r="MRC324" s="47"/>
      <c r="MRD324" s="47"/>
      <c r="MRE324" s="47"/>
      <c r="MRF324" s="47"/>
      <c r="MRG324" s="47"/>
      <c r="MRH324" s="47"/>
      <c r="MRI324" s="47"/>
      <c r="MRJ324" s="47"/>
      <c r="MRK324" s="47"/>
      <c r="MRL324" s="47"/>
      <c r="MRM324" s="47"/>
      <c r="MRN324" s="47"/>
      <c r="MRO324" s="47"/>
      <c r="MRP324" s="47"/>
      <c r="MRQ324" s="47"/>
      <c r="MRR324" s="47"/>
      <c r="MRS324" s="47"/>
      <c r="MRT324" s="47"/>
      <c r="MRU324" s="47"/>
      <c r="MRV324" s="47"/>
      <c r="MRW324" s="47"/>
      <c r="MRX324" s="47"/>
      <c r="MRY324" s="47"/>
      <c r="MRZ324" s="47"/>
      <c r="MSA324" s="47"/>
      <c r="MSB324" s="47"/>
      <c r="MSC324" s="47"/>
      <c r="MSD324" s="47"/>
      <c r="MSE324" s="47"/>
      <c r="MSF324" s="47"/>
      <c r="MSG324" s="47"/>
      <c r="MSH324" s="47"/>
      <c r="MSI324" s="47"/>
      <c r="MSJ324" s="47"/>
      <c r="MSK324" s="47"/>
      <c r="MSL324" s="47"/>
      <c r="MSM324" s="47"/>
      <c r="MSN324" s="47"/>
      <c r="MSO324" s="47"/>
      <c r="MSP324" s="47"/>
      <c r="MSQ324" s="47"/>
      <c r="MSR324" s="47"/>
      <c r="MSS324" s="47"/>
      <c r="MST324" s="47"/>
      <c r="MSU324" s="47"/>
      <c r="MSV324" s="47"/>
      <c r="MSW324" s="47"/>
      <c r="MSX324" s="47"/>
      <c r="MSY324" s="47"/>
      <c r="MSZ324" s="47"/>
      <c r="MTA324" s="47"/>
      <c r="MTB324" s="47"/>
      <c r="MTC324" s="47"/>
      <c r="MTD324" s="47"/>
      <c r="MTE324" s="47"/>
      <c r="MTF324" s="47"/>
      <c r="MTG324" s="47"/>
      <c r="MTH324" s="47"/>
      <c r="MTI324" s="47"/>
      <c r="MTJ324" s="47"/>
      <c r="MTK324" s="47"/>
      <c r="MTL324" s="47"/>
      <c r="MTM324" s="47"/>
      <c r="MTN324" s="47"/>
      <c r="MTO324" s="47"/>
      <c r="MTP324" s="47"/>
      <c r="MTQ324" s="47"/>
      <c r="MTR324" s="47"/>
      <c r="MTS324" s="47"/>
      <c r="MTT324" s="47"/>
      <c r="MTU324" s="47"/>
      <c r="MTV324" s="47"/>
      <c r="MTW324" s="47"/>
      <c r="MTX324" s="47"/>
      <c r="MTY324" s="47"/>
      <c r="MTZ324" s="47"/>
      <c r="MUA324" s="47"/>
      <c r="MUB324" s="47"/>
      <c r="MUC324" s="47"/>
      <c r="MUD324" s="47"/>
      <c r="MUE324" s="47"/>
      <c r="MUF324" s="47"/>
      <c r="MUG324" s="47"/>
      <c r="MUH324" s="47"/>
      <c r="MUI324" s="47"/>
      <c r="MUJ324" s="47"/>
      <c r="MUK324" s="47"/>
      <c r="MUL324" s="47"/>
      <c r="MUM324" s="47"/>
      <c r="MUN324" s="47"/>
      <c r="MUO324" s="47"/>
      <c r="MUP324" s="47"/>
      <c r="MUQ324" s="47"/>
      <c r="MUR324" s="47"/>
      <c r="MUS324" s="47"/>
      <c r="MUT324" s="47"/>
      <c r="MUU324" s="47"/>
      <c r="MUV324" s="47"/>
      <c r="MUW324" s="47"/>
      <c r="MUX324" s="47"/>
      <c r="MUY324" s="47"/>
      <c r="MUZ324" s="47"/>
      <c r="MVA324" s="47"/>
      <c r="MVB324" s="47"/>
      <c r="MVC324" s="47"/>
      <c r="MVD324" s="47"/>
      <c r="MVE324" s="47"/>
      <c r="MVF324" s="47"/>
      <c r="MVG324" s="47"/>
      <c r="MVH324" s="47"/>
      <c r="MVI324" s="47"/>
      <c r="MVJ324" s="47"/>
      <c r="MVK324" s="47"/>
      <c r="MVL324" s="47"/>
      <c r="MVM324" s="47"/>
      <c r="MVN324" s="47"/>
      <c r="MVO324" s="47"/>
      <c r="MVP324" s="47"/>
      <c r="MVQ324" s="47"/>
      <c r="MVR324" s="47"/>
      <c r="MVS324" s="47"/>
      <c r="MVT324" s="47"/>
      <c r="MVU324" s="47"/>
      <c r="MVV324" s="47"/>
      <c r="MVW324" s="47"/>
      <c r="MVX324" s="47"/>
      <c r="MVY324" s="47"/>
      <c r="MVZ324" s="47"/>
      <c r="MWA324" s="47"/>
      <c r="MWB324" s="47"/>
      <c r="MWC324" s="47"/>
      <c r="MWD324" s="47"/>
      <c r="MWE324" s="47"/>
      <c r="MWF324" s="47"/>
      <c r="MWG324" s="47"/>
      <c r="MWH324" s="47"/>
      <c r="MWI324" s="47"/>
      <c r="MWJ324" s="47"/>
      <c r="MWK324" s="47"/>
      <c r="MWL324" s="47"/>
      <c r="MWM324" s="47"/>
      <c r="MWN324" s="47"/>
      <c r="MWO324" s="47"/>
      <c r="MWP324" s="47"/>
      <c r="MWQ324" s="47"/>
      <c r="MWR324" s="47"/>
      <c r="MWS324" s="47"/>
      <c r="MWT324" s="47"/>
      <c r="MWU324" s="47"/>
      <c r="MWV324" s="47"/>
      <c r="MWW324" s="47"/>
      <c r="MWX324" s="47"/>
      <c r="MWY324" s="47"/>
      <c r="MWZ324" s="47"/>
      <c r="MXA324" s="47"/>
      <c r="MXB324" s="47"/>
      <c r="MXC324" s="47"/>
      <c r="MXD324" s="47"/>
      <c r="MXE324" s="47"/>
      <c r="MXF324" s="47"/>
      <c r="MXG324" s="47"/>
      <c r="MXH324" s="47"/>
      <c r="MXI324" s="47"/>
      <c r="MXJ324" s="47"/>
      <c r="MXK324" s="47"/>
      <c r="MXL324" s="47"/>
      <c r="MXM324" s="47"/>
      <c r="MXN324" s="47"/>
      <c r="MXO324" s="47"/>
      <c r="MXP324" s="47"/>
      <c r="MXQ324" s="47"/>
      <c r="MXR324" s="47"/>
      <c r="MXS324" s="47"/>
      <c r="MXT324" s="47"/>
      <c r="MXU324" s="47"/>
      <c r="MXV324" s="47"/>
      <c r="MXW324" s="47"/>
      <c r="MXX324" s="47"/>
      <c r="MXY324" s="47"/>
      <c r="MXZ324" s="47"/>
      <c r="MYA324" s="47"/>
      <c r="MYB324" s="47"/>
      <c r="MYC324" s="47"/>
      <c r="MYD324" s="47"/>
      <c r="MYE324" s="47"/>
      <c r="MYF324" s="47"/>
      <c r="MYG324" s="47"/>
      <c r="MYH324" s="47"/>
      <c r="MYI324" s="47"/>
      <c r="MYJ324" s="47"/>
      <c r="MYK324" s="47"/>
      <c r="MYL324" s="47"/>
      <c r="MYM324" s="47"/>
      <c r="MYN324" s="47"/>
      <c r="MYO324" s="47"/>
      <c r="MYP324" s="47"/>
      <c r="MYQ324" s="47"/>
      <c r="MYR324" s="47"/>
      <c r="MYS324" s="47"/>
      <c r="MYT324" s="47"/>
      <c r="MYU324" s="47"/>
      <c r="MYV324" s="47"/>
      <c r="MYW324" s="47"/>
      <c r="MYX324" s="47"/>
      <c r="MYY324" s="47"/>
      <c r="MYZ324" s="47"/>
      <c r="MZA324" s="47"/>
      <c r="MZB324" s="47"/>
      <c r="MZC324" s="47"/>
      <c r="MZD324" s="47"/>
      <c r="MZE324" s="47"/>
      <c r="MZF324" s="47"/>
      <c r="MZG324" s="47"/>
      <c r="MZH324" s="47"/>
      <c r="MZI324" s="47"/>
      <c r="MZJ324" s="47"/>
      <c r="MZK324" s="47"/>
      <c r="MZL324" s="47"/>
      <c r="MZM324" s="47"/>
      <c r="MZN324" s="47"/>
      <c r="MZO324" s="47"/>
      <c r="MZP324" s="47"/>
      <c r="MZQ324" s="47"/>
      <c r="MZR324" s="47"/>
      <c r="MZS324" s="47"/>
      <c r="MZT324" s="47"/>
      <c r="MZU324" s="47"/>
      <c r="MZV324" s="47"/>
      <c r="MZW324" s="47"/>
      <c r="MZX324" s="47"/>
      <c r="MZY324" s="47"/>
      <c r="MZZ324" s="47"/>
      <c r="NAA324" s="47"/>
      <c r="NAB324" s="47"/>
      <c r="NAC324" s="47"/>
      <c r="NAD324" s="47"/>
      <c r="NAE324" s="47"/>
      <c r="NAF324" s="47"/>
      <c r="NAG324" s="47"/>
      <c r="NAH324" s="47"/>
      <c r="NAI324" s="47"/>
      <c r="NAJ324" s="47"/>
      <c r="NAK324" s="47"/>
      <c r="NAL324" s="47"/>
      <c r="NAM324" s="47"/>
      <c r="NAN324" s="47"/>
      <c r="NAO324" s="47"/>
      <c r="NAP324" s="47"/>
      <c r="NAQ324" s="47"/>
      <c r="NAR324" s="47"/>
      <c r="NAS324" s="47"/>
      <c r="NAT324" s="47"/>
      <c r="NAU324" s="47"/>
      <c r="NAV324" s="47"/>
      <c r="NAW324" s="47"/>
      <c r="NAX324" s="47"/>
      <c r="NAY324" s="47"/>
      <c r="NAZ324" s="47"/>
      <c r="NBA324" s="47"/>
      <c r="NBB324" s="47"/>
      <c r="NBC324" s="47"/>
      <c r="NBD324" s="47"/>
      <c r="NBE324" s="47"/>
      <c r="NBF324" s="47"/>
      <c r="NBG324" s="47"/>
      <c r="NBH324" s="47"/>
      <c r="NBI324" s="47"/>
      <c r="NBJ324" s="47"/>
      <c r="NBK324" s="47"/>
      <c r="NBL324" s="47"/>
      <c r="NBM324" s="47"/>
      <c r="NBN324" s="47"/>
      <c r="NBO324" s="47"/>
      <c r="NBP324" s="47"/>
      <c r="NBQ324" s="47"/>
      <c r="NBR324" s="47"/>
      <c r="NBS324" s="47"/>
      <c r="NBT324" s="47"/>
      <c r="NBU324" s="47"/>
      <c r="NBV324" s="47"/>
      <c r="NBW324" s="47"/>
      <c r="NBX324" s="47"/>
      <c r="NBY324" s="47"/>
      <c r="NBZ324" s="47"/>
      <c r="NCA324" s="47"/>
      <c r="NCB324" s="47"/>
      <c r="NCC324" s="47"/>
      <c r="NCD324" s="47"/>
      <c r="NCE324" s="47"/>
      <c r="NCF324" s="47"/>
      <c r="NCG324" s="47"/>
      <c r="NCH324" s="47"/>
      <c r="NCI324" s="47"/>
      <c r="NCJ324" s="47"/>
      <c r="NCK324" s="47"/>
      <c r="NCL324" s="47"/>
      <c r="NCM324" s="47"/>
      <c r="NCN324" s="47"/>
      <c r="NCO324" s="47"/>
      <c r="NCP324" s="47"/>
      <c r="NCQ324" s="47"/>
      <c r="NCR324" s="47"/>
      <c r="NCS324" s="47"/>
      <c r="NCT324" s="47"/>
      <c r="NCU324" s="47"/>
      <c r="NCV324" s="47"/>
      <c r="NCW324" s="47"/>
      <c r="NCX324" s="47"/>
      <c r="NCY324" s="47"/>
      <c r="NCZ324" s="47"/>
      <c r="NDA324" s="47"/>
      <c r="NDB324" s="47"/>
      <c r="NDC324" s="47"/>
      <c r="NDD324" s="47"/>
      <c r="NDE324" s="47"/>
      <c r="NDF324" s="47"/>
      <c r="NDG324" s="47"/>
      <c r="NDH324" s="47"/>
      <c r="NDI324" s="47"/>
      <c r="NDJ324" s="47"/>
      <c r="NDK324" s="47"/>
      <c r="NDL324" s="47"/>
      <c r="NDM324" s="47"/>
      <c r="NDN324" s="47"/>
      <c r="NDO324" s="47"/>
      <c r="NDP324" s="47"/>
      <c r="NDQ324" s="47"/>
      <c r="NDR324" s="47"/>
      <c r="NDS324" s="47"/>
      <c r="NDT324" s="47"/>
      <c r="NDU324" s="47"/>
      <c r="NDV324" s="47"/>
      <c r="NDW324" s="47"/>
      <c r="NDX324" s="47"/>
      <c r="NDY324" s="47"/>
      <c r="NDZ324" s="47"/>
      <c r="NEA324" s="47"/>
      <c r="NEB324" s="47"/>
      <c r="NEC324" s="47"/>
      <c r="NED324" s="47"/>
      <c r="NEE324" s="47"/>
      <c r="NEF324" s="47"/>
      <c r="NEG324" s="47"/>
      <c r="NEH324" s="47"/>
      <c r="NEI324" s="47"/>
      <c r="NEJ324" s="47"/>
      <c r="NEK324" s="47"/>
      <c r="NEL324" s="47"/>
      <c r="NEM324" s="47"/>
      <c r="NEN324" s="47"/>
      <c r="NEO324" s="47"/>
      <c r="NEP324" s="47"/>
      <c r="NEQ324" s="47"/>
      <c r="NER324" s="47"/>
      <c r="NES324" s="47"/>
      <c r="NET324" s="47"/>
      <c r="NEU324" s="47"/>
      <c r="NEV324" s="47"/>
      <c r="NEW324" s="47"/>
      <c r="NEX324" s="47"/>
      <c r="NEY324" s="47"/>
      <c r="NEZ324" s="47"/>
      <c r="NFA324" s="47"/>
      <c r="NFB324" s="47"/>
      <c r="NFC324" s="47"/>
      <c r="NFD324" s="47"/>
      <c r="NFE324" s="47"/>
      <c r="NFF324" s="47"/>
      <c r="NFG324" s="47"/>
      <c r="NFH324" s="47"/>
      <c r="NFI324" s="47"/>
      <c r="NFJ324" s="47"/>
      <c r="NFK324" s="47"/>
      <c r="NFL324" s="47"/>
      <c r="NFM324" s="47"/>
      <c r="NFN324" s="47"/>
      <c r="NFO324" s="47"/>
      <c r="NFP324" s="47"/>
      <c r="NFQ324" s="47"/>
      <c r="NFR324" s="47"/>
      <c r="NFS324" s="47"/>
      <c r="NFT324" s="47"/>
      <c r="NFU324" s="47"/>
      <c r="NFV324" s="47"/>
      <c r="NFW324" s="47"/>
      <c r="NFX324" s="47"/>
      <c r="NFY324" s="47"/>
      <c r="NFZ324" s="47"/>
      <c r="NGA324" s="47"/>
      <c r="NGB324" s="47"/>
      <c r="NGC324" s="47"/>
      <c r="NGD324" s="47"/>
      <c r="NGE324" s="47"/>
      <c r="NGF324" s="47"/>
      <c r="NGG324" s="47"/>
      <c r="NGH324" s="47"/>
      <c r="NGI324" s="47"/>
      <c r="NGJ324" s="47"/>
      <c r="NGK324" s="47"/>
      <c r="NGL324" s="47"/>
      <c r="NGM324" s="47"/>
      <c r="NGN324" s="47"/>
      <c r="NGO324" s="47"/>
      <c r="NGP324" s="47"/>
      <c r="NGQ324" s="47"/>
      <c r="NGR324" s="47"/>
      <c r="NGS324" s="47"/>
      <c r="NGT324" s="47"/>
      <c r="NGU324" s="47"/>
      <c r="NGV324" s="47"/>
      <c r="NGW324" s="47"/>
      <c r="NGX324" s="47"/>
      <c r="NGY324" s="47"/>
      <c r="NGZ324" s="47"/>
      <c r="NHA324" s="47"/>
      <c r="NHB324" s="47"/>
      <c r="NHC324" s="47"/>
      <c r="NHD324" s="47"/>
      <c r="NHE324" s="47"/>
      <c r="NHF324" s="47"/>
      <c r="NHG324" s="47"/>
      <c r="NHH324" s="47"/>
      <c r="NHI324" s="47"/>
      <c r="NHJ324" s="47"/>
      <c r="NHK324" s="47"/>
      <c r="NHL324" s="47"/>
      <c r="NHM324" s="47"/>
      <c r="NHN324" s="47"/>
      <c r="NHO324" s="47"/>
      <c r="NHP324" s="47"/>
      <c r="NHQ324" s="47"/>
      <c r="NHR324" s="47"/>
      <c r="NHS324" s="47"/>
      <c r="NHT324" s="47"/>
      <c r="NHU324" s="47"/>
      <c r="NHV324" s="47"/>
      <c r="NHW324" s="47"/>
      <c r="NHX324" s="47"/>
      <c r="NHY324" s="47"/>
      <c r="NHZ324" s="47"/>
      <c r="NIA324" s="47"/>
      <c r="NIB324" s="47"/>
      <c r="NIC324" s="47"/>
      <c r="NID324" s="47"/>
      <c r="NIE324" s="47"/>
      <c r="NIF324" s="47"/>
      <c r="NIG324" s="47"/>
      <c r="NIH324" s="47"/>
      <c r="NII324" s="47"/>
      <c r="NIJ324" s="47"/>
      <c r="NIK324" s="47"/>
      <c r="NIL324" s="47"/>
      <c r="NIM324" s="47"/>
      <c r="NIN324" s="47"/>
      <c r="NIO324" s="47"/>
      <c r="NIP324" s="47"/>
      <c r="NIQ324" s="47"/>
      <c r="NIR324" s="47"/>
      <c r="NIS324" s="47"/>
      <c r="NIT324" s="47"/>
      <c r="NIU324" s="47"/>
      <c r="NIV324" s="47"/>
      <c r="NIW324" s="47"/>
      <c r="NIX324" s="47"/>
      <c r="NIY324" s="47"/>
      <c r="NIZ324" s="47"/>
      <c r="NJA324" s="47"/>
      <c r="NJB324" s="47"/>
      <c r="NJC324" s="47"/>
      <c r="NJD324" s="47"/>
      <c r="NJE324" s="47"/>
      <c r="NJF324" s="47"/>
      <c r="NJG324" s="47"/>
      <c r="NJH324" s="47"/>
      <c r="NJI324" s="47"/>
      <c r="NJJ324" s="47"/>
      <c r="NJK324" s="47"/>
      <c r="NJL324" s="47"/>
      <c r="NJM324" s="47"/>
      <c r="NJN324" s="47"/>
      <c r="NJO324" s="47"/>
      <c r="NJP324" s="47"/>
      <c r="NJQ324" s="47"/>
      <c r="NJR324" s="47"/>
      <c r="NJS324" s="47"/>
      <c r="NJT324" s="47"/>
      <c r="NJU324" s="47"/>
      <c r="NJV324" s="47"/>
      <c r="NJW324" s="47"/>
      <c r="NJX324" s="47"/>
      <c r="NJY324" s="47"/>
      <c r="NJZ324" s="47"/>
      <c r="NKA324" s="47"/>
      <c r="NKB324" s="47"/>
      <c r="NKC324" s="47"/>
      <c r="NKD324" s="47"/>
      <c r="NKE324" s="47"/>
      <c r="NKF324" s="47"/>
      <c r="NKG324" s="47"/>
      <c r="NKH324" s="47"/>
      <c r="NKI324" s="47"/>
      <c r="NKJ324" s="47"/>
      <c r="NKK324" s="47"/>
      <c r="NKL324" s="47"/>
      <c r="NKM324" s="47"/>
      <c r="NKN324" s="47"/>
      <c r="NKO324" s="47"/>
      <c r="NKP324" s="47"/>
      <c r="NKQ324" s="47"/>
      <c r="NKR324" s="47"/>
      <c r="NKS324" s="47"/>
      <c r="NKT324" s="47"/>
      <c r="NKU324" s="47"/>
      <c r="NKV324" s="47"/>
      <c r="NKW324" s="47"/>
      <c r="NKX324" s="47"/>
      <c r="NKY324" s="47"/>
      <c r="NKZ324" s="47"/>
      <c r="NLA324" s="47"/>
      <c r="NLB324" s="47"/>
      <c r="NLC324" s="47"/>
      <c r="NLD324" s="47"/>
      <c r="NLE324" s="47"/>
      <c r="NLF324" s="47"/>
      <c r="NLG324" s="47"/>
      <c r="NLH324" s="47"/>
      <c r="NLI324" s="47"/>
      <c r="NLJ324" s="47"/>
      <c r="NLK324" s="47"/>
      <c r="NLL324" s="47"/>
      <c r="NLM324" s="47"/>
      <c r="NLN324" s="47"/>
      <c r="NLO324" s="47"/>
      <c r="NLP324" s="47"/>
      <c r="NLQ324" s="47"/>
      <c r="NLR324" s="47"/>
      <c r="NLS324" s="47"/>
      <c r="NLT324" s="47"/>
      <c r="NLU324" s="47"/>
      <c r="NLV324" s="47"/>
      <c r="NLW324" s="47"/>
      <c r="NLX324" s="47"/>
      <c r="NLY324" s="47"/>
      <c r="NLZ324" s="47"/>
      <c r="NMA324" s="47"/>
      <c r="NMB324" s="47"/>
      <c r="NMC324" s="47"/>
      <c r="NMD324" s="47"/>
      <c r="NME324" s="47"/>
      <c r="NMF324" s="47"/>
      <c r="NMG324" s="47"/>
      <c r="NMH324" s="47"/>
      <c r="NMI324" s="47"/>
      <c r="NMJ324" s="47"/>
      <c r="NMK324" s="47"/>
      <c r="NML324" s="47"/>
      <c r="NMM324" s="47"/>
      <c r="NMN324" s="47"/>
      <c r="NMO324" s="47"/>
      <c r="NMP324" s="47"/>
      <c r="NMQ324" s="47"/>
      <c r="NMR324" s="47"/>
      <c r="NMS324" s="47"/>
      <c r="NMT324" s="47"/>
      <c r="NMU324" s="47"/>
      <c r="NMV324" s="47"/>
      <c r="NMW324" s="47"/>
      <c r="NMX324" s="47"/>
      <c r="NMY324" s="47"/>
      <c r="NMZ324" s="47"/>
      <c r="NNA324" s="47"/>
      <c r="NNB324" s="47"/>
      <c r="NNC324" s="47"/>
      <c r="NND324" s="47"/>
      <c r="NNE324" s="47"/>
      <c r="NNF324" s="47"/>
      <c r="NNG324" s="47"/>
      <c r="NNH324" s="47"/>
      <c r="NNI324" s="47"/>
      <c r="NNJ324" s="47"/>
      <c r="NNK324" s="47"/>
      <c r="NNL324" s="47"/>
      <c r="NNM324" s="47"/>
      <c r="NNN324" s="47"/>
      <c r="NNO324" s="47"/>
      <c r="NNP324" s="47"/>
      <c r="NNQ324" s="47"/>
      <c r="NNR324" s="47"/>
      <c r="NNS324" s="47"/>
      <c r="NNT324" s="47"/>
      <c r="NNU324" s="47"/>
      <c r="NNV324" s="47"/>
      <c r="NNW324" s="47"/>
      <c r="NNX324" s="47"/>
      <c r="NNY324" s="47"/>
      <c r="NNZ324" s="47"/>
      <c r="NOA324" s="47"/>
      <c r="NOB324" s="47"/>
      <c r="NOC324" s="47"/>
      <c r="NOD324" s="47"/>
      <c r="NOE324" s="47"/>
      <c r="NOF324" s="47"/>
      <c r="NOG324" s="47"/>
      <c r="NOH324" s="47"/>
      <c r="NOI324" s="47"/>
      <c r="NOJ324" s="47"/>
      <c r="NOK324" s="47"/>
      <c r="NOL324" s="47"/>
      <c r="NOM324" s="47"/>
      <c r="NON324" s="47"/>
      <c r="NOO324" s="47"/>
      <c r="NOP324" s="47"/>
      <c r="NOQ324" s="47"/>
      <c r="NOR324" s="47"/>
      <c r="NOS324" s="47"/>
      <c r="NOT324" s="47"/>
      <c r="NOU324" s="47"/>
      <c r="NOV324" s="47"/>
      <c r="NOW324" s="47"/>
      <c r="NOX324" s="47"/>
      <c r="NOY324" s="47"/>
      <c r="NOZ324" s="47"/>
      <c r="NPA324" s="47"/>
      <c r="NPB324" s="47"/>
      <c r="NPC324" s="47"/>
      <c r="NPD324" s="47"/>
      <c r="NPE324" s="47"/>
      <c r="NPF324" s="47"/>
      <c r="NPG324" s="47"/>
      <c r="NPH324" s="47"/>
      <c r="NPI324" s="47"/>
      <c r="NPJ324" s="47"/>
      <c r="NPK324" s="47"/>
      <c r="NPL324" s="47"/>
      <c r="NPM324" s="47"/>
      <c r="NPN324" s="47"/>
      <c r="NPO324" s="47"/>
      <c r="NPP324" s="47"/>
      <c r="NPQ324" s="47"/>
      <c r="NPR324" s="47"/>
      <c r="NPS324" s="47"/>
      <c r="NPT324" s="47"/>
      <c r="NPU324" s="47"/>
      <c r="NPV324" s="47"/>
      <c r="NPW324" s="47"/>
      <c r="NPX324" s="47"/>
      <c r="NPY324" s="47"/>
      <c r="NPZ324" s="47"/>
      <c r="NQA324" s="47"/>
      <c r="NQB324" s="47"/>
      <c r="NQC324" s="47"/>
      <c r="NQD324" s="47"/>
      <c r="NQE324" s="47"/>
      <c r="NQF324" s="47"/>
      <c r="NQG324" s="47"/>
      <c r="NQH324" s="47"/>
      <c r="NQI324" s="47"/>
      <c r="NQJ324" s="47"/>
      <c r="NQK324" s="47"/>
      <c r="NQL324" s="47"/>
      <c r="NQM324" s="47"/>
      <c r="NQN324" s="47"/>
      <c r="NQO324" s="47"/>
      <c r="NQP324" s="47"/>
      <c r="NQQ324" s="47"/>
      <c r="NQR324" s="47"/>
      <c r="NQS324" s="47"/>
      <c r="NQT324" s="47"/>
      <c r="NQU324" s="47"/>
      <c r="NQV324" s="47"/>
      <c r="NQW324" s="47"/>
      <c r="NQX324" s="47"/>
      <c r="NQY324" s="47"/>
      <c r="NQZ324" s="47"/>
      <c r="NRA324" s="47"/>
      <c r="NRB324" s="47"/>
      <c r="NRC324" s="47"/>
      <c r="NRD324" s="47"/>
      <c r="NRE324" s="47"/>
      <c r="NRF324" s="47"/>
      <c r="NRG324" s="47"/>
      <c r="NRH324" s="47"/>
      <c r="NRI324" s="47"/>
      <c r="NRJ324" s="47"/>
      <c r="NRK324" s="47"/>
      <c r="NRL324" s="47"/>
      <c r="NRM324" s="47"/>
      <c r="NRN324" s="47"/>
      <c r="NRO324" s="47"/>
      <c r="NRP324" s="47"/>
      <c r="NRQ324" s="47"/>
      <c r="NRR324" s="47"/>
      <c r="NRS324" s="47"/>
      <c r="NRT324" s="47"/>
      <c r="NRU324" s="47"/>
      <c r="NRV324" s="47"/>
      <c r="NRW324" s="47"/>
      <c r="NRX324" s="47"/>
      <c r="NRY324" s="47"/>
      <c r="NRZ324" s="47"/>
      <c r="NSA324" s="47"/>
      <c r="NSB324" s="47"/>
      <c r="NSC324" s="47"/>
      <c r="NSD324" s="47"/>
      <c r="NSE324" s="47"/>
      <c r="NSF324" s="47"/>
      <c r="NSG324" s="47"/>
      <c r="NSH324" s="47"/>
      <c r="NSI324" s="47"/>
      <c r="NSJ324" s="47"/>
      <c r="NSK324" s="47"/>
      <c r="NSL324" s="47"/>
      <c r="NSM324" s="47"/>
      <c r="NSN324" s="47"/>
      <c r="NSO324" s="47"/>
      <c r="NSP324" s="47"/>
      <c r="NSQ324" s="47"/>
      <c r="NSR324" s="47"/>
      <c r="NSS324" s="47"/>
      <c r="NST324" s="47"/>
      <c r="NSU324" s="47"/>
      <c r="NSV324" s="47"/>
      <c r="NSW324" s="47"/>
      <c r="NSX324" s="47"/>
      <c r="NSY324" s="47"/>
      <c r="NSZ324" s="47"/>
      <c r="NTA324" s="47"/>
      <c r="NTB324" s="47"/>
      <c r="NTC324" s="47"/>
      <c r="NTD324" s="47"/>
      <c r="NTE324" s="47"/>
      <c r="NTF324" s="47"/>
      <c r="NTG324" s="47"/>
      <c r="NTH324" s="47"/>
      <c r="NTI324" s="47"/>
      <c r="NTJ324" s="47"/>
      <c r="NTK324" s="47"/>
      <c r="NTL324" s="47"/>
      <c r="NTM324" s="47"/>
      <c r="NTN324" s="47"/>
      <c r="NTO324" s="47"/>
      <c r="NTP324" s="47"/>
      <c r="NTQ324" s="47"/>
      <c r="NTR324" s="47"/>
      <c r="NTS324" s="47"/>
      <c r="NTT324" s="47"/>
      <c r="NTU324" s="47"/>
      <c r="NTV324" s="47"/>
      <c r="NTW324" s="47"/>
      <c r="NTX324" s="47"/>
      <c r="NTY324" s="47"/>
      <c r="NTZ324" s="47"/>
      <c r="NUA324" s="47"/>
      <c r="NUB324" s="47"/>
      <c r="NUC324" s="47"/>
      <c r="NUD324" s="47"/>
      <c r="NUE324" s="47"/>
      <c r="NUF324" s="47"/>
      <c r="NUG324" s="47"/>
      <c r="NUH324" s="47"/>
      <c r="NUI324" s="47"/>
      <c r="NUJ324" s="47"/>
      <c r="NUK324" s="47"/>
      <c r="NUL324" s="47"/>
      <c r="NUM324" s="47"/>
      <c r="NUN324" s="47"/>
      <c r="NUO324" s="47"/>
      <c r="NUP324" s="47"/>
      <c r="NUQ324" s="47"/>
      <c r="NUR324" s="47"/>
      <c r="NUS324" s="47"/>
      <c r="NUT324" s="47"/>
      <c r="NUU324" s="47"/>
      <c r="NUV324" s="47"/>
      <c r="NUW324" s="47"/>
      <c r="NUX324" s="47"/>
      <c r="NUY324" s="47"/>
      <c r="NUZ324" s="47"/>
      <c r="NVA324" s="47"/>
      <c r="NVB324" s="47"/>
      <c r="NVC324" s="47"/>
      <c r="NVD324" s="47"/>
      <c r="NVE324" s="47"/>
      <c r="NVF324" s="47"/>
      <c r="NVG324" s="47"/>
      <c r="NVH324" s="47"/>
      <c r="NVI324" s="47"/>
      <c r="NVJ324" s="47"/>
      <c r="NVK324" s="47"/>
      <c r="NVL324" s="47"/>
      <c r="NVM324" s="47"/>
      <c r="NVN324" s="47"/>
      <c r="NVO324" s="47"/>
      <c r="NVP324" s="47"/>
      <c r="NVQ324" s="47"/>
      <c r="NVR324" s="47"/>
      <c r="NVS324" s="47"/>
      <c r="NVT324" s="47"/>
      <c r="NVU324" s="47"/>
      <c r="NVV324" s="47"/>
      <c r="NVW324" s="47"/>
      <c r="NVX324" s="47"/>
      <c r="NVY324" s="47"/>
      <c r="NVZ324" s="47"/>
      <c r="NWA324" s="47"/>
      <c r="NWB324" s="47"/>
      <c r="NWC324" s="47"/>
      <c r="NWD324" s="47"/>
      <c r="NWE324" s="47"/>
      <c r="NWF324" s="47"/>
      <c r="NWG324" s="47"/>
      <c r="NWH324" s="47"/>
      <c r="NWI324" s="47"/>
      <c r="NWJ324" s="47"/>
      <c r="NWK324" s="47"/>
      <c r="NWL324" s="47"/>
      <c r="NWM324" s="47"/>
      <c r="NWN324" s="47"/>
      <c r="NWO324" s="47"/>
      <c r="NWP324" s="47"/>
      <c r="NWQ324" s="47"/>
      <c r="NWR324" s="47"/>
      <c r="NWS324" s="47"/>
      <c r="NWT324" s="47"/>
      <c r="NWU324" s="47"/>
      <c r="NWV324" s="47"/>
      <c r="NWW324" s="47"/>
      <c r="NWX324" s="47"/>
      <c r="NWY324" s="47"/>
      <c r="NWZ324" s="47"/>
      <c r="NXA324" s="47"/>
      <c r="NXB324" s="47"/>
      <c r="NXC324" s="47"/>
      <c r="NXD324" s="47"/>
      <c r="NXE324" s="47"/>
      <c r="NXF324" s="47"/>
      <c r="NXG324" s="47"/>
      <c r="NXH324" s="47"/>
      <c r="NXI324" s="47"/>
      <c r="NXJ324" s="47"/>
      <c r="NXK324" s="47"/>
      <c r="NXL324" s="47"/>
      <c r="NXM324" s="47"/>
      <c r="NXN324" s="47"/>
      <c r="NXO324" s="47"/>
      <c r="NXP324" s="47"/>
      <c r="NXQ324" s="47"/>
      <c r="NXR324" s="47"/>
      <c r="NXS324" s="47"/>
      <c r="NXT324" s="47"/>
      <c r="NXU324" s="47"/>
      <c r="NXV324" s="47"/>
      <c r="NXW324" s="47"/>
      <c r="NXX324" s="47"/>
      <c r="NXY324" s="47"/>
      <c r="NXZ324" s="47"/>
      <c r="NYA324" s="47"/>
      <c r="NYB324" s="47"/>
      <c r="NYC324" s="47"/>
      <c r="NYD324" s="47"/>
      <c r="NYE324" s="47"/>
      <c r="NYF324" s="47"/>
      <c r="NYG324" s="47"/>
      <c r="NYH324" s="47"/>
      <c r="NYI324" s="47"/>
      <c r="NYJ324" s="47"/>
      <c r="NYK324" s="47"/>
      <c r="NYL324" s="47"/>
      <c r="NYM324" s="47"/>
      <c r="NYN324" s="47"/>
      <c r="NYO324" s="47"/>
      <c r="NYP324" s="47"/>
      <c r="NYQ324" s="47"/>
      <c r="NYR324" s="47"/>
      <c r="NYS324" s="47"/>
      <c r="NYT324" s="47"/>
      <c r="NYU324" s="47"/>
      <c r="NYV324" s="47"/>
      <c r="NYW324" s="47"/>
      <c r="NYX324" s="47"/>
      <c r="NYY324" s="47"/>
      <c r="NYZ324" s="47"/>
      <c r="NZA324" s="47"/>
      <c r="NZB324" s="47"/>
      <c r="NZC324" s="47"/>
      <c r="NZD324" s="47"/>
      <c r="NZE324" s="47"/>
      <c r="NZF324" s="47"/>
      <c r="NZG324" s="47"/>
      <c r="NZH324" s="47"/>
      <c r="NZI324" s="47"/>
      <c r="NZJ324" s="47"/>
      <c r="NZK324" s="47"/>
      <c r="NZL324" s="47"/>
      <c r="NZM324" s="47"/>
      <c r="NZN324" s="47"/>
      <c r="NZO324" s="47"/>
      <c r="NZP324" s="47"/>
      <c r="NZQ324" s="47"/>
      <c r="NZR324" s="47"/>
      <c r="NZS324" s="47"/>
      <c r="NZT324" s="47"/>
      <c r="NZU324" s="47"/>
      <c r="NZV324" s="47"/>
      <c r="NZW324" s="47"/>
      <c r="NZX324" s="47"/>
      <c r="NZY324" s="47"/>
      <c r="NZZ324" s="47"/>
      <c r="OAA324" s="47"/>
      <c r="OAB324" s="47"/>
      <c r="OAC324" s="47"/>
      <c r="OAD324" s="47"/>
      <c r="OAE324" s="47"/>
      <c r="OAF324" s="47"/>
      <c r="OAG324" s="47"/>
      <c r="OAH324" s="47"/>
      <c r="OAI324" s="47"/>
      <c r="OAJ324" s="47"/>
      <c r="OAK324" s="47"/>
      <c r="OAL324" s="47"/>
      <c r="OAM324" s="47"/>
      <c r="OAN324" s="47"/>
      <c r="OAO324" s="47"/>
      <c r="OAP324" s="47"/>
      <c r="OAQ324" s="47"/>
      <c r="OAR324" s="47"/>
      <c r="OAS324" s="47"/>
      <c r="OAT324" s="47"/>
      <c r="OAU324" s="47"/>
      <c r="OAV324" s="47"/>
      <c r="OAW324" s="47"/>
      <c r="OAX324" s="47"/>
      <c r="OAY324" s="47"/>
      <c r="OAZ324" s="47"/>
      <c r="OBA324" s="47"/>
      <c r="OBB324" s="47"/>
      <c r="OBC324" s="47"/>
      <c r="OBD324" s="47"/>
      <c r="OBE324" s="47"/>
      <c r="OBF324" s="47"/>
      <c r="OBG324" s="47"/>
      <c r="OBH324" s="47"/>
      <c r="OBI324" s="47"/>
      <c r="OBJ324" s="47"/>
      <c r="OBK324" s="47"/>
      <c r="OBL324" s="47"/>
      <c r="OBM324" s="47"/>
      <c r="OBN324" s="47"/>
      <c r="OBO324" s="47"/>
      <c r="OBP324" s="47"/>
      <c r="OBQ324" s="47"/>
      <c r="OBR324" s="47"/>
      <c r="OBS324" s="47"/>
      <c r="OBT324" s="47"/>
      <c r="OBU324" s="47"/>
      <c r="OBV324" s="47"/>
      <c r="OBW324" s="47"/>
      <c r="OBX324" s="47"/>
      <c r="OBY324" s="47"/>
      <c r="OBZ324" s="47"/>
      <c r="OCA324" s="47"/>
      <c r="OCB324" s="47"/>
      <c r="OCC324" s="47"/>
      <c r="OCD324" s="47"/>
      <c r="OCE324" s="47"/>
      <c r="OCF324" s="47"/>
      <c r="OCG324" s="47"/>
      <c r="OCH324" s="47"/>
      <c r="OCI324" s="47"/>
      <c r="OCJ324" s="47"/>
      <c r="OCK324" s="47"/>
      <c r="OCL324" s="47"/>
      <c r="OCM324" s="47"/>
      <c r="OCN324" s="47"/>
      <c r="OCO324" s="47"/>
      <c r="OCP324" s="47"/>
      <c r="OCQ324" s="47"/>
      <c r="OCR324" s="47"/>
      <c r="OCS324" s="47"/>
      <c r="OCT324" s="47"/>
      <c r="OCU324" s="47"/>
      <c r="OCV324" s="47"/>
      <c r="OCW324" s="47"/>
      <c r="OCX324" s="47"/>
      <c r="OCY324" s="47"/>
      <c r="OCZ324" s="47"/>
      <c r="ODA324" s="47"/>
      <c r="ODB324" s="47"/>
      <c r="ODC324" s="47"/>
      <c r="ODD324" s="47"/>
      <c r="ODE324" s="47"/>
      <c r="ODF324" s="47"/>
      <c r="ODG324" s="47"/>
      <c r="ODH324" s="47"/>
      <c r="ODI324" s="47"/>
      <c r="ODJ324" s="47"/>
      <c r="ODK324" s="47"/>
      <c r="ODL324" s="47"/>
      <c r="ODM324" s="47"/>
      <c r="ODN324" s="47"/>
      <c r="ODO324" s="47"/>
      <c r="ODP324" s="47"/>
      <c r="ODQ324" s="47"/>
      <c r="ODR324" s="47"/>
      <c r="ODS324" s="47"/>
      <c r="ODT324" s="47"/>
      <c r="ODU324" s="47"/>
      <c r="ODV324" s="47"/>
      <c r="ODW324" s="47"/>
      <c r="ODX324" s="47"/>
      <c r="ODY324" s="47"/>
      <c r="ODZ324" s="47"/>
      <c r="OEA324" s="47"/>
      <c r="OEB324" s="47"/>
      <c r="OEC324" s="47"/>
      <c r="OED324" s="47"/>
      <c r="OEE324" s="47"/>
      <c r="OEF324" s="47"/>
      <c r="OEG324" s="47"/>
      <c r="OEH324" s="47"/>
      <c r="OEI324" s="47"/>
      <c r="OEJ324" s="47"/>
      <c r="OEK324" s="47"/>
      <c r="OEL324" s="47"/>
      <c r="OEM324" s="47"/>
      <c r="OEN324" s="47"/>
      <c r="OEO324" s="47"/>
      <c r="OEP324" s="47"/>
      <c r="OEQ324" s="47"/>
      <c r="OER324" s="47"/>
      <c r="OES324" s="47"/>
      <c r="OET324" s="47"/>
      <c r="OEU324" s="47"/>
      <c r="OEV324" s="47"/>
      <c r="OEW324" s="47"/>
      <c r="OEX324" s="47"/>
      <c r="OEY324" s="47"/>
      <c r="OEZ324" s="47"/>
      <c r="OFA324" s="47"/>
      <c r="OFB324" s="47"/>
      <c r="OFC324" s="47"/>
      <c r="OFD324" s="47"/>
      <c r="OFE324" s="47"/>
      <c r="OFF324" s="47"/>
      <c r="OFG324" s="47"/>
      <c r="OFH324" s="47"/>
      <c r="OFI324" s="47"/>
      <c r="OFJ324" s="47"/>
      <c r="OFK324" s="47"/>
      <c r="OFL324" s="47"/>
      <c r="OFM324" s="47"/>
      <c r="OFN324" s="47"/>
      <c r="OFO324" s="47"/>
      <c r="OFP324" s="47"/>
      <c r="OFQ324" s="47"/>
      <c r="OFR324" s="47"/>
      <c r="OFS324" s="47"/>
      <c r="OFT324" s="47"/>
      <c r="OFU324" s="47"/>
      <c r="OFV324" s="47"/>
      <c r="OFW324" s="47"/>
      <c r="OFX324" s="47"/>
      <c r="OFY324" s="47"/>
      <c r="OFZ324" s="47"/>
      <c r="OGA324" s="47"/>
      <c r="OGB324" s="47"/>
      <c r="OGC324" s="47"/>
      <c r="OGD324" s="47"/>
      <c r="OGE324" s="47"/>
      <c r="OGF324" s="47"/>
      <c r="OGG324" s="47"/>
      <c r="OGH324" s="47"/>
      <c r="OGI324" s="47"/>
      <c r="OGJ324" s="47"/>
      <c r="OGK324" s="47"/>
      <c r="OGL324" s="47"/>
      <c r="OGM324" s="47"/>
      <c r="OGN324" s="47"/>
      <c r="OGO324" s="47"/>
      <c r="OGP324" s="47"/>
      <c r="OGQ324" s="47"/>
      <c r="OGR324" s="47"/>
      <c r="OGS324" s="47"/>
      <c r="OGT324" s="47"/>
      <c r="OGU324" s="47"/>
      <c r="OGV324" s="47"/>
      <c r="OGW324" s="47"/>
      <c r="OGX324" s="47"/>
      <c r="OGY324" s="47"/>
      <c r="OGZ324" s="47"/>
      <c r="OHA324" s="47"/>
      <c r="OHB324" s="47"/>
      <c r="OHC324" s="47"/>
      <c r="OHD324" s="47"/>
      <c r="OHE324" s="47"/>
      <c r="OHF324" s="47"/>
      <c r="OHG324" s="47"/>
      <c r="OHH324" s="47"/>
      <c r="OHI324" s="47"/>
      <c r="OHJ324" s="47"/>
      <c r="OHK324" s="47"/>
      <c r="OHL324" s="47"/>
      <c r="OHM324" s="47"/>
      <c r="OHN324" s="47"/>
      <c r="OHO324" s="47"/>
      <c r="OHP324" s="47"/>
      <c r="OHQ324" s="47"/>
      <c r="OHR324" s="47"/>
      <c r="OHS324" s="47"/>
      <c r="OHT324" s="47"/>
      <c r="OHU324" s="47"/>
      <c r="OHV324" s="47"/>
      <c r="OHW324" s="47"/>
      <c r="OHX324" s="47"/>
      <c r="OHY324" s="47"/>
      <c r="OHZ324" s="47"/>
      <c r="OIA324" s="47"/>
      <c r="OIB324" s="47"/>
      <c r="OIC324" s="47"/>
      <c r="OID324" s="47"/>
      <c r="OIE324" s="47"/>
      <c r="OIF324" s="47"/>
      <c r="OIG324" s="47"/>
      <c r="OIH324" s="47"/>
      <c r="OII324" s="47"/>
      <c r="OIJ324" s="47"/>
      <c r="OIK324" s="47"/>
      <c r="OIL324" s="47"/>
      <c r="OIM324" s="47"/>
      <c r="OIN324" s="47"/>
      <c r="OIO324" s="47"/>
      <c r="OIP324" s="47"/>
      <c r="OIQ324" s="47"/>
      <c r="OIR324" s="47"/>
      <c r="OIS324" s="47"/>
      <c r="OIT324" s="47"/>
      <c r="OIU324" s="47"/>
      <c r="OIV324" s="47"/>
      <c r="OIW324" s="47"/>
      <c r="OIX324" s="47"/>
      <c r="OIY324" s="47"/>
      <c r="OIZ324" s="47"/>
      <c r="OJA324" s="47"/>
      <c r="OJB324" s="47"/>
      <c r="OJC324" s="47"/>
      <c r="OJD324" s="47"/>
      <c r="OJE324" s="47"/>
      <c r="OJF324" s="47"/>
      <c r="OJG324" s="47"/>
      <c r="OJH324" s="47"/>
      <c r="OJI324" s="47"/>
      <c r="OJJ324" s="47"/>
      <c r="OJK324" s="47"/>
      <c r="OJL324" s="47"/>
      <c r="OJM324" s="47"/>
      <c r="OJN324" s="47"/>
      <c r="OJO324" s="47"/>
      <c r="OJP324" s="47"/>
      <c r="OJQ324" s="47"/>
      <c r="OJR324" s="47"/>
      <c r="OJS324" s="47"/>
      <c r="OJT324" s="47"/>
      <c r="OJU324" s="47"/>
      <c r="OJV324" s="47"/>
      <c r="OJW324" s="47"/>
      <c r="OJX324" s="47"/>
      <c r="OJY324" s="47"/>
      <c r="OJZ324" s="47"/>
      <c r="OKA324" s="47"/>
      <c r="OKB324" s="47"/>
      <c r="OKC324" s="47"/>
      <c r="OKD324" s="47"/>
      <c r="OKE324" s="47"/>
      <c r="OKF324" s="47"/>
      <c r="OKG324" s="47"/>
      <c r="OKH324" s="47"/>
      <c r="OKI324" s="47"/>
      <c r="OKJ324" s="47"/>
      <c r="OKK324" s="47"/>
      <c r="OKL324" s="47"/>
      <c r="OKM324" s="47"/>
      <c r="OKN324" s="47"/>
      <c r="OKO324" s="47"/>
      <c r="OKP324" s="47"/>
      <c r="OKQ324" s="47"/>
      <c r="OKR324" s="47"/>
      <c r="OKS324" s="47"/>
      <c r="OKT324" s="47"/>
      <c r="OKU324" s="47"/>
      <c r="OKV324" s="47"/>
      <c r="OKW324" s="47"/>
      <c r="OKX324" s="47"/>
      <c r="OKY324" s="47"/>
      <c r="OKZ324" s="47"/>
      <c r="OLA324" s="47"/>
      <c r="OLB324" s="47"/>
      <c r="OLC324" s="47"/>
      <c r="OLD324" s="47"/>
      <c r="OLE324" s="47"/>
      <c r="OLF324" s="47"/>
      <c r="OLG324" s="47"/>
      <c r="OLH324" s="47"/>
      <c r="OLI324" s="47"/>
      <c r="OLJ324" s="47"/>
      <c r="OLK324" s="47"/>
      <c r="OLL324" s="47"/>
      <c r="OLM324" s="47"/>
      <c r="OLN324" s="47"/>
      <c r="OLO324" s="47"/>
      <c r="OLP324" s="47"/>
      <c r="OLQ324" s="47"/>
      <c r="OLR324" s="47"/>
      <c r="OLS324" s="47"/>
      <c r="OLT324" s="47"/>
      <c r="OLU324" s="47"/>
      <c r="OLV324" s="47"/>
      <c r="OLW324" s="47"/>
      <c r="OLX324" s="47"/>
      <c r="OLY324" s="47"/>
      <c r="OLZ324" s="47"/>
      <c r="OMA324" s="47"/>
      <c r="OMB324" s="47"/>
      <c r="OMC324" s="47"/>
      <c r="OMD324" s="47"/>
      <c r="OME324" s="47"/>
      <c r="OMF324" s="47"/>
      <c r="OMG324" s="47"/>
      <c r="OMH324" s="47"/>
      <c r="OMI324" s="47"/>
      <c r="OMJ324" s="47"/>
      <c r="OMK324" s="47"/>
      <c r="OML324" s="47"/>
      <c r="OMM324" s="47"/>
      <c r="OMN324" s="47"/>
      <c r="OMO324" s="47"/>
      <c r="OMP324" s="47"/>
      <c r="OMQ324" s="47"/>
      <c r="OMR324" s="47"/>
      <c r="OMS324" s="47"/>
      <c r="OMT324" s="47"/>
      <c r="OMU324" s="47"/>
      <c r="OMV324" s="47"/>
      <c r="OMW324" s="47"/>
      <c r="OMX324" s="47"/>
      <c r="OMY324" s="47"/>
      <c r="OMZ324" s="47"/>
      <c r="ONA324" s="47"/>
      <c r="ONB324" s="47"/>
      <c r="ONC324" s="47"/>
      <c r="OND324" s="47"/>
      <c r="ONE324" s="47"/>
      <c r="ONF324" s="47"/>
      <c r="ONG324" s="47"/>
      <c r="ONH324" s="47"/>
      <c r="ONI324" s="47"/>
      <c r="ONJ324" s="47"/>
      <c r="ONK324" s="47"/>
      <c r="ONL324" s="47"/>
      <c r="ONM324" s="47"/>
      <c r="ONN324" s="47"/>
      <c r="ONO324" s="47"/>
      <c r="ONP324" s="47"/>
      <c r="ONQ324" s="47"/>
      <c r="ONR324" s="47"/>
      <c r="ONS324" s="47"/>
      <c r="ONT324" s="47"/>
      <c r="ONU324" s="47"/>
      <c r="ONV324" s="47"/>
      <c r="ONW324" s="47"/>
      <c r="ONX324" s="47"/>
      <c r="ONY324" s="47"/>
      <c r="ONZ324" s="47"/>
      <c r="OOA324" s="47"/>
      <c r="OOB324" s="47"/>
      <c r="OOC324" s="47"/>
      <c r="OOD324" s="47"/>
      <c r="OOE324" s="47"/>
      <c r="OOF324" s="47"/>
      <c r="OOG324" s="47"/>
      <c r="OOH324" s="47"/>
      <c r="OOI324" s="47"/>
      <c r="OOJ324" s="47"/>
      <c r="OOK324" s="47"/>
      <c r="OOL324" s="47"/>
      <c r="OOM324" s="47"/>
      <c r="OON324" s="47"/>
      <c r="OOO324" s="47"/>
      <c r="OOP324" s="47"/>
      <c r="OOQ324" s="47"/>
      <c r="OOR324" s="47"/>
      <c r="OOS324" s="47"/>
      <c r="OOT324" s="47"/>
      <c r="OOU324" s="47"/>
      <c r="OOV324" s="47"/>
      <c r="OOW324" s="47"/>
      <c r="OOX324" s="47"/>
      <c r="OOY324" s="47"/>
      <c r="OOZ324" s="47"/>
      <c r="OPA324" s="47"/>
      <c r="OPB324" s="47"/>
      <c r="OPC324" s="47"/>
      <c r="OPD324" s="47"/>
      <c r="OPE324" s="47"/>
      <c r="OPF324" s="47"/>
      <c r="OPG324" s="47"/>
      <c r="OPH324" s="47"/>
      <c r="OPI324" s="47"/>
      <c r="OPJ324" s="47"/>
      <c r="OPK324" s="47"/>
      <c r="OPL324" s="47"/>
      <c r="OPM324" s="47"/>
      <c r="OPN324" s="47"/>
      <c r="OPO324" s="47"/>
      <c r="OPP324" s="47"/>
      <c r="OPQ324" s="47"/>
      <c r="OPR324" s="47"/>
      <c r="OPS324" s="47"/>
      <c r="OPT324" s="47"/>
      <c r="OPU324" s="47"/>
      <c r="OPV324" s="47"/>
      <c r="OPW324" s="47"/>
      <c r="OPX324" s="47"/>
      <c r="OPY324" s="47"/>
      <c r="OPZ324" s="47"/>
      <c r="OQA324" s="47"/>
      <c r="OQB324" s="47"/>
      <c r="OQC324" s="47"/>
      <c r="OQD324" s="47"/>
      <c r="OQE324" s="47"/>
      <c r="OQF324" s="47"/>
      <c r="OQG324" s="47"/>
      <c r="OQH324" s="47"/>
      <c r="OQI324" s="47"/>
      <c r="OQJ324" s="47"/>
      <c r="OQK324" s="47"/>
      <c r="OQL324" s="47"/>
      <c r="OQM324" s="47"/>
      <c r="OQN324" s="47"/>
      <c r="OQO324" s="47"/>
      <c r="OQP324" s="47"/>
      <c r="OQQ324" s="47"/>
      <c r="OQR324" s="47"/>
      <c r="OQS324" s="47"/>
      <c r="OQT324" s="47"/>
      <c r="OQU324" s="47"/>
      <c r="OQV324" s="47"/>
      <c r="OQW324" s="47"/>
      <c r="OQX324" s="47"/>
      <c r="OQY324" s="47"/>
      <c r="OQZ324" s="47"/>
      <c r="ORA324" s="47"/>
      <c r="ORB324" s="47"/>
      <c r="ORC324" s="47"/>
      <c r="ORD324" s="47"/>
      <c r="ORE324" s="47"/>
      <c r="ORF324" s="47"/>
      <c r="ORG324" s="47"/>
      <c r="ORH324" s="47"/>
      <c r="ORI324" s="47"/>
      <c r="ORJ324" s="47"/>
      <c r="ORK324" s="47"/>
      <c r="ORL324" s="47"/>
      <c r="ORM324" s="47"/>
      <c r="ORN324" s="47"/>
      <c r="ORO324" s="47"/>
      <c r="ORP324" s="47"/>
      <c r="ORQ324" s="47"/>
      <c r="ORR324" s="47"/>
      <c r="ORS324" s="47"/>
      <c r="ORT324" s="47"/>
      <c r="ORU324" s="47"/>
      <c r="ORV324" s="47"/>
      <c r="ORW324" s="47"/>
      <c r="ORX324" s="47"/>
      <c r="ORY324" s="47"/>
      <c r="ORZ324" s="47"/>
      <c r="OSA324" s="47"/>
      <c r="OSB324" s="47"/>
      <c r="OSC324" s="47"/>
      <c r="OSD324" s="47"/>
      <c r="OSE324" s="47"/>
      <c r="OSF324" s="47"/>
      <c r="OSG324" s="47"/>
      <c r="OSH324" s="47"/>
      <c r="OSI324" s="47"/>
      <c r="OSJ324" s="47"/>
      <c r="OSK324" s="47"/>
      <c r="OSL324" s="47"/>
      <c r="OSM324" s="47"/>
      <c r="OSN324" s="47"/>
      <c r="OSO324" s="47"/>
      <c r="OSP324" s="47"/>
      <c r="OSQ324" s="47"/>
      <c r="OSR324" s="47"/>
      <c r="OSS324" s="47"/>
      <c r="OST324" s="47"/>
      <c r="OSU324" s="47"/>
      <c r="OSV324" s="47"/>
      <c r="OSW324" s="47"/>
      <c r="OSX324" s="47"/>
      <c r="OSY324" s="47"/>
      <c r="OSZ324" s="47"/>
      <c r="OTA324" s="47"/>
      <c r="OTB324" s="47"/>
      <c r="OTC324" s="47"/>
      <c r="OTD324" s="47"/>
      <c r="OTE324" s="47"/>
      <c r="OTF324" s="47"/>
      <c r="OTG324" s="47"/>
      <c r="OTH324" s="47"/>
      <c r="OTI324" s="47"/>
      <c r="OTJ324" s="47"/>
      <c r="OTK324" s="47"/>
      <c r="OTL324" s="47"/>
      <c r="OTM324" s="47"/>
      <c r="OTN324" s="47"/>
      <c r="OTO324" s="47"/>
      <c r="OTP324" s="47"/>
      <c r="OTQ324" s="47"/>
      <c r="OTR324" s="47"/>
      <c r="OTS324" s="47"/>
      <c r="OTT324" s="47"/>
      <c r="OTU324" s="47"/>
      <c r="OTV324" s="47"/>
      <c r="OTW324" s="47"/>
      <c r="OTX324" s="47"/>
      <c r="OTY324" s="47"/>
      <c r="OTZ324" s="47"/>
      <c r="OUA324" s="47"/>
      <c r="OUB324" s="47"/>
      <c r="OUC324" s="47"/>
      <c r="OUD324" s="47"/>
      <c r="OUE324" s="47"/>
      <c r="OUF324" s="47"/>
      <c r="OUG324" s="47"/>
      <c r="OUH324" s="47"/>
      <c r="OUI324" s="47"/>
      <c r="OUJ324" s="47"/>
      <c r="OUK324" s="47"/>
      <c r="OUL324" s="47"/>
      <c r="OUM324" s="47"/>
      <c r="OUN324" s="47"/>
      <c r="OUO324" s="47"/>
      <c r="OUP324" s="47"/>
      <c r="OUQ324" s="47"/>
      <c r="OUR324" s="47"/>
      <c r="OUS324" s="47"/>
      <c r="OUT324" s="47"/>
      <c r="OUU324" s="47"/>
      <c r="OUV324" s="47"/>
      <c r="OUW324" s="47"/>
      <c r="OUX324" s="47"/>
      <c r="OUY324" s="47"/>
      <c r="OUZ324" s="47"/>
      <c r="OVA324" s="47"/>
      <c r="OVB324" s="47"/>
      <c r="OVC324" s="47"/>
      <c r="OVD324" s="47"/>
      <c r="OVE324" s="47"/>
      <c r="OVF324" s="47"/>
      <c r="OVG324" s="47"/>
      <c r="OVH324" s="47"/>
      <c r="OVI324" s="47"/>
      <c r="OVJ324" s="47"/>
      <c r="OVK324" s="47"/>
      <c r="OVL324" s="47"/>
      <c r="OVM324" s="47"/>
      <c r="OVN324" s="47"/>
      <c r="OVO324" s="47"/>
      <c r="OVP324" s="47"/>
      <c r="OVQ324" s="47"/>
      <c r="OVR324" s="47"/>
      <c r="OVS324" s="47"/>
      <c r="OVT324" s="47"/>
      <c r="OVU324" s="47"/>
      <c r="OVV324" s="47"/>
      <c r="OVW324" s="47"/>
      <c r="OVX324" s="47"/>
      <c r="OVY324" s="47"/>
      <c r="OVZ324" s="47"/>
      <c r="OWA324" s="47"/>
      <c r="OWB324" s="47"/>
      <c r="OWC324" s="47"/>
      <c r="OWD324" s="47"/>
      <c r="OWE324" s="47"/>
      <c r="OWF324" s="47"/>
      <c r="OWG324" s="47"/>
      <c r="OWH324" s="47"/>
      <c r="OWI324" s="47"/>
      <c r="OWJ324" s="47"/>
      <c r="OWK324" s="47"/>
      <c r="OWL324" s="47"/>
      <c r="OWM324" s="47"/>
      <c r="OWN324" s="47"/>
      <c r="OWO324" s="47"/>
      <c r="OWP324" s="47"/>
      <c r="OWQ324" s="47"/>
      <c r="OWR324" s="47"/>
      <c r="OWS324" s="47"/>
      <c r="OWT324" s="47"/>
      <c r="OWU324" s="47"/>
      <c r="OWV324" s="47"/>
      <c r="OWW324" s="47"/>
      <c r="OWX324" s="47"/>
      <c r="OWY324" s="47"/>
      <c r="OWZ324" s="47"/>
      <c r="OXA324" s="47"/>
      <c r="OXB324" s="47"/>
      <c r="OXC324" s="47"/>
      <c r="OXD324" s="47"/>
      <c r="OXE324" s="47"/>
      <c r="OXF324" s="47"/>
      <c r="OXG324" s="47"/>
      <c r="OXH324" s="47"/>
      <c r="OXI324" s="47"/>
      <c r="OXJ324" s="47"/>
      <c r="OXK324" s="47"/>
      <c r="OXL324" s="47"/>
      <c r="OXM324" s="47"/>
      <c r="OXN324" s="47"/>
      <c r="OXO324" s="47"/>
      <c r="OXP324" s="47"/>
      <c r="OXQ324" s="47"/>
      <c r="OXR324" s="47"/>
      <c r="OXS324" s="47"/>
      <c r="OXT324" s="47"/>
      <c r="OXU324" s="47"/>
      <c r="OXV324" s="47"/>
      <c r="OXW324" s="47"/>
      <c r="OXX324" s="47"/>
      <c r="OXY324" s="47"/>
      <c r="OXZ324" s="47"/>
      <c r="OYA324" s="47"/>
      <c r="OYB324" s="47"/>
      <c r="OYC324" s="47"/>
      <c r="OYD324" s="47"/>
      <c r="OYE324" s="47"/>
      <c r="OYF324" s="47"/>
      <c r="OYG324" s="47"/>
      <c r="OYH324" s="47"/>
      <c r="OYI324" s="47"/>
      <c r="OYJ324" s="47"/>
      <c r="OYK324" s="47"/>
      <c r="OYL324" s="47"/>
      <c r="OYM324" s="47"/>
      <c r="OYN324" s="47"/>
      <c r="OYO324" s="47"/>
      <c r="OYP324" s="47"/>
      <c r="OYQ324" s="47"/>
      <c r="OYR324" s="47"/>
      <c r="OYS324" s="47"/>
      <c r="OYT324" s="47"/>
      <c r="OYU324" s="47"/>
      <c r="OYV324" s="47"/>
      <c r="OYW324" s="47"/>
      <c r="OYX324" s="47"/>
      <c r="OYY324" s="47"/>
      <c r="OYZ324" s="47"/>
      <c r="OZA324" s="47"/>
      <c r="OZB324" s="47"/>
      <c r="OZC324" s="47"/>
      <c r="OZD324" s="47"/>
      <c r="OZE324" s="47"/>
      <c r="OZF324" s="47"/>
      <c r="OZG324" s="47"/>
      <c r="OZH324" s="47"/>
      <c r="OZI324" s="47"/>
      <c r="OZJ324" s="47"/>
      <c r="OZK324" s="47"/>
      <c r="OZL324" s="47"/>
      <c r="OZM324" s="47"/>
      <c r="OZN324" s="47"/>
      <c r="OZO324" s="47"/>
      <c r="OZP324" s="47"/>
      <c r="OZQ324" s="47"/>
      <c r="OZR324" s="47"/>
      <c r="OZS324" s="47"/>
      <c r="OZT324" s="47"/>
      <c r="OZU324" s="47"/>
      <c r="OZV324" s="47"/>
      <c r="OZW324" s="47"/>
      <c r="OZX324" s="47"/>
      <c r="OZY324" s="47"/>
      <c r="OZZ324" s="47"/>
      <c r="PAA324" s="47"/>
      <c r="PAB324" s="47"/>
      <c r="PAC324" s="47"/>
      <c r="PAD324" s="47"/>
      <c r="PAE324" s="47"/>
      <c r="PAF324" s="47"/>
      <c r="PAG324" s="47"/>
      <c r="PAH324" s="47"/>
      <c r="PAI324" s="47"/>
      <c r="PAJ324" s="47"/>
      <c r="PAK324" s="47"/>
      <c r="PAL324" s="47"/>
      <c r="PAM324" s="47"/>
      <c r="PAN324" s="47"/>
      <c r="PAO324" s="47"/>
      <c r="PAP324" s="47"/>
      <c r="PAQ324" s="47"/>
      <c r="PAR324" s="47"/>
      <c r="PAS324" s="47"/>
      <c r="PAT324" s="47"/>
      <c r="PAU324" s="47"/>
      <c r="PAV324" s="47"/>
      <c r="PAW324" s="47"/>
      <c r="PAX324" s="47"/>
      <c r="PAY324" s="47"/>
      <c r="PAZ324" s="47"/>
      <c r="PBA324" s="47"/>
      <c r="PBB324" s="47"/>
      <c r="PBC324" s="47"/>
      <c r="PBD324" s="47"/>
      <c r="PBE324" s="47"/>
      <c r="PBF324" s="47"/>
      <c r="PBG324" s="47"/>
      <c r="PBH324" s="47"/>
      <c r="PBI324" s="47"/>
      <c r="PBJ324" s="47"/>
      <c r="PBK324" s="47"/>
      <c r="PBL324" s="47"/>
      <c r="PBM324" s="47"/>
      <c r="PBN324" s="47"/>
      <c r="PBO324" s="47"/>
      <c r="PBP324" s="47"/>
      <c r="PBQ324" s="47"/>
      <c r="PBR324" s="47"/>
      <c r="PBS324" s="47"/>
      <c r="PBT324" s="47"/>
      <c r="PBU324" s="47"/>
      <c r="PBV324" s="47"/>
      <c r="PBW324" s="47"/>
      <c r="PBX324" s="47"/>
      <c r="PBY324" s="47"/>
      <c r="PBZ324" s="47"/>
      <c r="PCA324" s="47"/>
      <c r="PCB324" s="47"/>
      <c r="PCC324" s="47"/>
      <c r="PCD324" s="47"/>
      <c r="PCE324" s="47"/>
      <c r="PCF324" s="47"/>
      <c r="PCG324" s="47"/>
      <c r="PCH324" s="47"/>
      <c r="PCI324" s="47"/>
      <c r="PCJ324" s="47"/>
      <c r="PCK324" s="47"/>
      <c r="PCL324" s="47"/>
      <c r="PCM324" s="47"/>
      <c r="PCN324" s="47"/>
      <c r="PCO324" s="47"/>
      <c r="PCP324" s="47"/>
      <c r="PCQ324" s="47"/>
      <c r="PCR324" s="47"/>
      <c r="PCS324" s="47"/>
      <c r="PCT324" s="47"/>
      <c r="PCU324" s="47"/>
      <c r="PCV324" s="47"/>
      <c r="PCW324" s="47"/>
      <c r="PCX324" s="47"/>
      <c r="PCY324" s="47"/>
      <c r="PCZ324" s="47"/>
      <c r="PDA324" s="47"/>
      <c r="PDB324" s="47"/>
      <c r="PDC324" s="47"/>
      <c r="PDD324" s="47"/>
      <c r="PDE324" s="47"/>
      <c r="PDF324" s="47"/>
      <c r="PDG324" s="47"/>
      <c r="PDH324" s="47"/>
      <c r="PDI324" s="47"/>
      <c r="PDJ324" s="47"/>
      <c r="PDK324" s="47"/>
      <c r="PDL324" s="47"/>
      <c r="PDM324" s="47"/>
      <c r="PDN324" s="47"/>
      <c r="PDO324" s="47"/>
      <c r="PDP324" s="47"/>
      <c r="PDQ324" s="47"/>
      <c r="PDR324" s="47"/>
      <c r="PDS324" s="47"/>
      <c r="PDT324" s="47"/>
      <c r="PDU324" s="47"/>
      <c r="PDV324" s="47"/>
      <c r="PDW324" s="47"/>
      <c r="PDX324" s="47"/>
      <c r="PDY324" s="47"/>
      <c r="PDZ324" s="47"/>
      <c r="PEA324" s="47"/>
      <c r="PEB324" s="47"/>
      <c r="PEC324" s="47"/>
      <c r="PED324" s="47"/>
      <c r="PEE324" s="47"/>
      <c r="PEF324" s="47"/>
      <c r="PEG324" s="47"/>
      <c r="PEH324" s="47"/>
      <c r="PEI324" s="47"/>
      <c r="PEJ324" s="47"/>
      <c r="PEK324" s="47"/>
      <c r="PEL324" s="47"/>
      <c r="PEM324" s="47"/>
      <c r="PEN324" s="47"/>
      <c r="PEO324" s="47"/>
      <c r="PEP324" s="47"/>
      <c r="PEQ324" s="47"/>
      <c r="PER324" s="47"/>
      <c r="PES324" s="47"/>
      <c r="PET324" s="47"/>
      <c r="PEU324" s="47"/>
      <c r="PEV324" s="47"/>
      <c r="PEW324" s="47"/>
      <c r="PEX324" s="47"/>
      <c r="PEY324" s="47"/>
      <c r="PEZ324" s="47"/>
      <c r="PFA324" s="47"/>
      <c r="PFB324" s="47"/>
      <c r="PFC324" s="47"/>
      <c r="PFD324" s="47"/>
      <c r="PFE324" s="47"/>
      <c r="PFF324" s="47"/>
      <c r="PFG324" s="47"/>
      <c r="PFH324" s="47"/>
      <c r="PFI324" s="47"/>
      <c r="PFJ324" s="47"/>
      <c r="PFK324" s="47"/>
      <c r="PFL324" s="47"/>
      <c r="PFM324" s="47"/>
      <c r="PFN324" s="47"/>
      <c r="PFO324" s="47"/>
      <c r="PFP324" s="47"/>
      <c r="PFQ324" s="47"/>
      <c r="PFR324" s="47"/>
      <c r="PFS324" s="47"/>
      <c r="PFT324" s="47"/>
      <c r="PFU324" s="47"/>
      <c r="PFV324" s="47"/>
      <c r="PFW324" s="47"/>
      <c r="PFX324" s="47"/>
      <c r="PFY324" s="47"/>
      <c r="PFZ324" s="47"/>
      <c r="PGA324" s="47"/>
      <c r="PGB324" s="47"/>
      <c r="PGC324" s="47"/>
      <c r="PGD324" s="47"/>
      <c r="PGE324" s="47"/>
      <c r="PGF324" s="47"/>
      <c r="PGG324" s="47"/>
      <c r="PGH324" s="47"/>
      <c r="PGI324" s="47"/>
      <c r="PGJ324" s="47"/>
      <c r="PGK324" s="47"/>
      <c r="PGL324" s="47"/>
      <c r="PGM324" s="47"/>
      <c r="PGN324" s="47"/>
      <c r="PGO324" s="47"/>
      <c r="PGP324" s="47"/>
      <c r="PGQ324" s="47"/>
      <c r="PGR324" s="47"/>
      <c r="PGS324" s="47"/>
      <c r="PGT324" s="47"/>
      <c r="PGU324" s="47"/>
      <c r="PGV324" s="47"/>
      <c r="PGW324" s="47"/>
      <c r="PGX324" s="47"/>
      <c r="PGY324" s="47"/>
      <c r="PGZ324" s="47"/>
      <c r="PHA324" s="47"/>
      <c r="PHB324" s="47"/>
      <c r="PHC324" s="47"/>
      <c r="PHD324" s="47"/>
      <c r="PHE324" s="47"/>
      <c r="PHF324" s="47"/>
      <c r="PHG324" s="47"/>
      <c r="PHH324" s="47"/>
      <c r="PHI324" s="47"/>
      <c r="PHJ324" s="47"/>
      <c r="PHK324" s="47"/>
      <c r="PHL324" s="47"/>
      <c r="PHM324" s="47"/>
      <c r="PHN324" s="47"/>
      <c r="PHO324" s="47"/>
      <c r="PHP324" s="47"/>
      <c r="PHQ324" s="47"/>
      <c r="PHR324" s="47"/>
      <c r="PHS324" s="47"/>
      <c r="PHT324" s="47"/>
      <c r="PHU324" s="47"/>
      <c r="PHV324" s="47"/>
      <c r="PHW324" s="47"/>
      <c r="PHX324" s="47"/>
      <c r="PHY324" s="47"/>
      <c r="PHZ324" s="47"/>
      <c r="PIA324" s="47"/>
      <c r="PIB324" s="47"/>
      <c r="PIC324" s="47"/>
      <c r="PID324" s="47"/>
      <c r="PIE324" s="47"/>
      <c r="PIF324" s="47"/>
      <c r="PIG324" s="47"/>
      <c r="PIH324" s="47"/>
      <c r="PII324" s="47"/>
      <c r="PIJ324" s="47"/>
      <c r="PIK324" s="47"/>
      <c r="PIL324" s="47"/>
      <c r="PIM324" s="47"/>
      <c r="PIN324" s="47"/>
      <c r="PIO324" s="47"/>
      <c r="PIP324" s="47"/>
      <c r="PIQ324" s="47"/>
      <c r="PIR324" s="47"/>
      <c r="PIS324" s="47"/>
      <c r="PIT324" s="47"/>
      <c r="PIU324" s="47"/>
      <c r="PIV324" s="47"/>
      <c r="PIW324" s="47"/>
      <c r="PIX324" s="47"/>
      <c r="PIY324" s="47"/>
      <c r="PIZ324" s="47"/>
      <c r="PJA324" s="47"/>
      <c r="PJB324" s="47"/>
      <c r="PJC324" s="47"/>
      <c r="PJD324" s="47"/>
      <c r="PJE324" s="47"/>
      <c r="PJF324" s="47"/>
      <c r="PJG324" s="47"/>
      <c r="PJH324" s="47"/>
      <c r="PJI324" s="47"/>
      <c r="PJJ324" s="47"/>
      <c r="PJK324" s="47"/>
      <c r="PJL324" s="47"/>
      <c r="PJM324" s="47"/>
      <c r="PJN324" s="47"/>
      <c r="PJO324" s="47"/>
      <c r="PJP324" s="47"/>
      <c r="PJQ324" s="47"/>
      <c r="PJR324" s="47"/>
      <c r="PJS324" s="47"/>
      <c r="PJT324" s="47"/>
      <c r="PJU324" s="47"/>
      <c r="PJV324" s="47"/>
      <c r="PJW324" s="47"/>
      <c r="PJX324" s="47"/>
      <c r="PJY324" s="47"/>
      <c r="PJZ324" s="47"/>
      <c r="PKA324" s="47"/>
      <c r="PKB324" s="47"/>
      <c r="PKC324" s="47"/>
      <c r="PKD324" s="47"/>
      <c r="PKE324" s="47"/>
      <c r="PKF324" s="47"/>
      <c r="PKG324" s="47"/>
      <c r="PKH324" s="47"/>
      <c r="PKI324" s="47"/>
      <c r="PKJ324" s="47"/>
      <c r="PKK324" s="47"/>
      <c r="PKL324" s="47"/>
      <c r="PKM324" s="47"/>
      <c r="PKN324" s="47"/>
      <c r="PKO324" s="47"/>
      <c r="PKP324" s="47"/>
      <c r="PKQ324" s="47"/>
      <c r="PKR324" s="47"/>
      <c r="PKS324" s="47"/>
      <c r="PKT324" s="47"/>
      <c r="PKU324" s="47"/>
      <c r="PKV324" s="47"/>
      <c r="PKW324" s="47"/>
      <c r="PKX324" s="47"/>
      <c r="PKY324" s="47"/>
      <c r="PKZ324" s="47"/>
      <c r="PLA324" s="47"/>
      <c r="PLB324" s="47"/>
      <c r="PLC324" s="47"/>
      <c r="PLD324" s="47"/>
      <c r="PLE324" s="47"/>
      <c r="PLF324" s="47"/>
      <c r="PLG324" s="47"/>
      <c r="PLH324" s="47"/>
      <c r="PLI324" s="47"/>
      <c r="PLJ324" s="47"/>
      <c r="PLK324" s="47"/>
      <c r="PLL324" s="47"/>
      <c r="PLM324" s="47"/>
      <c r="PLN324" s="47"/>
      <c r="PLO324" s="47"/>
      <c r="PLP324" s="47"/>
      <c r="PLQ324" s="47"/>
      <c r="PLR324" s="47"/>
      <c r="PLS324" s="47"/>
      <c r="PLT324" s="47"/>
      <c r="PLU324" s="47"/>
      <c r="PLV324" s="47"/>
      <c r="PLW324" s="47"/>
      <c r="PLX324" s="47"/>
      <c r="PLY324" s="47"/>
      <c r="PLZ324" s="47"/>
      <c r="PMA324" s="47"/>
      <c r="PMB324" s="47"/>
      <c r="PMC324" s="47"/>
      <c r="PMD324" s="47"/>
      <c r="PME324" s="47"/>
      <c r="PMF324" s="47"/>
      <c r="PMG324" s="47"/>
      <c r="PMH324" s="47"/>
      <c r="PMI324" s="47"/>
      <c r="PMJ324" s="47"/>
      <c r="PMK324" s="47"/>
      <c r="PML324" s="47"/>
      <c r="PMM324" s="47"/>
      <c r="PMN324" s="47"/>
      <c r="PMO324" s="47"/>
      <c r="PMP324" s="47"/>
      <c r="PMQ324" s="47"/>
      <c r="PMR324" s="47"/>
      <c r="PMS324" s="47"/>
      <c r="PMT324" s="47"/>
      <c r="PMU324" s="47"/>
      <c r="PMV324" s="47"/>
      <c r="PMW324" s="47"/>
      <c r="PMX324" s="47"/>
      <c r="PMY324" s="47"/>
      <c r="PMZ324" s="47"/>
      <c r="PNA324" s="47"/>
      <c r="PNB324" s="47"/>
      <c r="PNC324" s="47"/>
      <c r="PND324" s="47"/>
      <c r="PNE324" s="47"/>
      <c r="PNF324" s="47"/>
      <c r="PNG324" s="47"/>
      <c r="PNH324" s="47"/>
      <c r="PNI324" s="47"/>
      <c r="PNJ324" s="47"/>
      <c r="PNK324" s="47"/>
      <c r="PNL324" s="47"/>
      <c r="PNM324" s="47"/>
      <c r="PNN324" s="47"/>
      <c r="PNO324" s="47"/>
      <c r="PNP324" s="47"/>
      <c r="PNQ324" s="47"/>
      <c r="PNR324" s="47"/>
      <c r="PNS324" s="47"/>
      <c r="PNT324" s="47"/>
      <c r="PNU324" s="47"/>
      <c r="PNV324" s="47"/>
      <c r="PNW324" s="47"/>
      <c r="PNX324" s="47"/>
      <c r="PNY324" s="47"/>
      <c r="PNZ324" s="47"/>
      <c r="POA324" s="47"/>
      <c r="POB324" s="47"/>
      <c r="POC324" s="47"/>
      <c r="POD324" s="47"/>
      <c r="POE324" s="47"/>
      <c r="POF324" s="47"/>
      <c r="POG324" s="47"/>
      <c r="POH324" s="47"/>
      <c r="POI324" s="47"/>
      <c r="POJ324" s="47"/>
      <c r="POK324" s="47"/>
      <c r="POL324" s="47"/>
      <c r="POM324" s="47"/>
      <c r="PON324" s="47"/>
      <c r="POO324" s="47"/>
      <c r="POP324" s="47"/>
      <c r="POQ324" s="47"/>
      <c r="POR324" s="47"/>
      <c r="POS324" s="47"/>
      <c r="POT324" s="47"/>
      <c r="POU324" s="47"/>
      <c r="POV324" s="47"/>
      <c r="POW324" s="47"/>
      <c r="POX324" s="47"/>
      <c r="POY324" s="47"/>
      <c r="POZ324" s="47"/>
      <c r="PPA324" s="47"/>
      <c r="PPB324" s="47"/>
      <c r="PPC324" s="47"/>
      <c r="PPD324" s="47"/>
      <c r="PPE324" s="47"/>
      <c r="PPF324" s="47"/>
      <c r="PPG324" s="47"/>
      <c r="PPH324" s="47"/>
      <c r="PPI324" s="47"/>
      <c r="PPJ324" s="47"/>
      <c r="PPK324" s="47"/>
      <c r="PPL324" s="47"/>
      <c r="PPM324" s="47"/>
      <c r="PPN324" s="47"/>
      <c r="PPO324" s="47"/>
      <c r="PPP324" s="47"/>
      <c r="PPQ324" s="47"/>
      <c r="PPR324" s="47"/>
      <c r="PPS324" s="47"/>
      <c r="PPT324" s="47"/>
      <c r="PPU324" s="47"/>
      <c r="PPV324" s="47"/>
      <c r="PPW324" s="47"/>
      <c r="PPX324" s="47"/>
      <c r="PPY324" s="47"/>
      <c r="PPZ324" s="47"/>
      <c r="PQA324" s="47"/>
      <c r="PQB324" s="47"/>
      <c r="PQC324" s="47"/>
      <c r="PQD324" s="47"/>
      <c r="PQE324" s="47"/>
      <c r="PQF324" s="47"/>
      <c r="PQG324" s="47"/>
      <c r="PQH324" s="47"/>
      <c r="PQI324" s="47"/>
      <c r="PQJ324" s="47"/>
      <c r="PQK324" s="47"/>
      <c r="PQL324" s="47"/>
      <c r="PQM324" s="47"/>
      <c r="PQN324" s="47"/>
      <c r="PQO324" s="47"/>
      <c r="PQP324" s="47"/>
      <c r="PQQ324" s="47"/>
      <c r="PQR324" s="47"/>
      <c r="PQS324" s="47"/>
      <c r="PQT324" s="47"/>
      <c r="PQU324" s="47"/>
      <c r="PQV324" s="47"/>
      <c r="PQW324" s="47"/>
      <c r="PQX324" s="47"/>
      <c r="PQY324" s="47"/>
      <c r="PQZ324" s="47"/>
      <c r="PRA324" s="47"/>
      <c r="PRB324" s="47"/>
      <c r="PRC324" s="47"/>
      <c r="PRD324" s="47"/>
      <c r="PRE324" s="47"/>
      <c r="PRF324" s="47"/>
      <c r="PRG324" s="47"/>
      <c r="PRH324" s="47"/>
      <c r="PRI324" s="47"/>
      <c r="PRJ324" s="47"/>
      <c r="PRK324" s="47"/>
      <c r="PRL324" s="47"/>
      <c r="PRM324" s="47"/>
      <c r="PRN324" s="47"/>
      <c r="PRO324" s="47"/>
      <c r="PRP324" s="47"/>
      <c r="PRQ324" s="47"/>
      <c r="PRR324" s="47"/>
      <c r="PRS324" s="47"/>
      <c r="PRT324" s="47"/>
      <c r="PRU324" s="47"/>
      <c r="PRV324" s="47"/>
      <c r="PRW324" s="47"/>
      <c r="PRX324" s="47"/>
      <c r="PRY324" s="47"/>
      <c r="PRZ324" s="47"/>
      <c r="PSA324" s="47"/>
      <c r="PSB324" s="47"/>
      <c r="PSC324" s="47"/>
      <c r="PSD324" s="47"/>
      <c r="PSE324" s="47"/>
      <c r="PSF324" s="47"/>
      <c r="PSG324" s="47"/>
      <c r="PSH324" s="47"/>
      <c r="PSI324" s="47"/>
      <c r="PSJ324" s="47"/>
      <c r="PSK324" s="47"/>
      <c r="PSL324" s="47"/>
      <c r="PSM324" s="47"/>
      <c r="PSN324" s="47"/>
      <c r="PSO324" s="47"/>
      <c r="PSP324" s="47"/>
      <c r="PSQ324" s="47"/>
      <c r="PSR324" s="47"/>
      <c r="PSS324" s="47"/>
      <c r="PST324" s="47"/>
      <c r="PSU324" s="47"/>
      <c r="PSV324" s="47"/>
      <c r="PSW324" s="47"/>
      <c r="PSX324" s="47"/>
      <c r="PSY324" s="47"/>
      <c r="PSZ324" s="47"/>
      <c r="PTA324" s="47"/>
      <c r="PTB324" s="47"/>
      <c r="PTC324" s="47"/>
      <c r="PTD324" s="47"/>
      <c r="PTE324" s="47"/>
      <c r="PTF324" s="47"/>
      <c r="PTG324" s="47"/>
      <c r="PTH324" s="47"/>
      <c r="PTI324" s="47"/>
      <c r="PTJ324" s="47"/>
      <c r="PTK324" s="47"/>
      <c r="PTL324" s="47"/>
      <c r="PTM324" s="47"/>
      <c r="PTN324" s="47"/>
      <c r="PTO324" s="47"/>
      <c r="PTP324" s="47"/>
      <c r="PTQ324" s="47"/>
      <c r="PTR324" s="47"/>
      <c r="PTS324" s="47"/>
      <c r="PTT324" s="47"/>
      <c r="PTU324" s="47"/>
      <c r="PTV324" s="47"/>
      <c r="PTW324" s="47"/>
      <c r="PTX324" s="47"/>
      <c r="PTY324" s="47"/>
      <c r="PTZ324" s="47"/>
      <c r="PUA324" s="47"/>
      <c r="PUB324" s="47"/>
      <c r="PUC324" s="47"/>
      <c r="PUD324" s="47"/>
      <c r="PUE324" s="47"/>
      <c r="PUF324" s="47"/>
      <c r="PUG324" s="47"/>
      <c r="PUH324" s="47"/>
      <c r="PUI324" s="47"/>
      <c r="PUJ324" s="47"/>
      <c r="PUK324" s="47"/>
      <c r="PUL324" s="47"/>
      <c r="PUM324" s="47"/>
      <c r="PUN324" s="47"/>
      <c r="PUO324" s="47"/>
      <c r="PUP324" s="47"/>
      <c r="PUQ324" s="47"/>
      <c r="PUR324" s="47"/>
      <c r="PUS324" s="47"/>
      <c r="PUT324" s="47"/>
      <c r="PUU324" s="47"/>
      <c r="PUV324" s="47"/>
      <c r="PUW324" s="47"/>
      <c r="PUX324" s="47"/>
      <c r="PUY324" s="47"/>
      <c r="PUZ324" s="47"/>
      <c r="PVA324" s="47"/>
      <c r="PVB324" s="47"/>
      <c r="PVC324" s="47"/>
      <c r="PVD324" s="47"/>
      <c r="PVE324" s="47"/>
      <c r="PVF324" s="47"/>
      <c r="PVG324" s="47"/>
      <c r="PVH324" s="47"/>
      <c r="PVI324" s="47"/>
      <c r="PVJ324" s="47"/>
      <c r="PVK324" s="47"/>
      <c r="PVL324" s="47"/>
      <c r="PVM324" s="47"/>
      <c r="PVN324" s="47"/>
      <c r="PVO324" s="47"/>
      <c r="PVP324" s="47"/>
      <c r="PVQ324" s="47"/>
      <c r="PVR324" s="47"/>
      <c r="PVS324" s="47"/>
      <c r="PVT324" s="47"/>
      <c r="PVU324" s="47"/>
      <c r="PVV324" s="47"/>
      <c r="PVW324" s="47"/>
      <c r="PVX324" s="47"/>
      <c r="PVY324" s="47"/>
      <c r="PVZ324" s="47"/>
      <c r="PWA324" s="47"/>
      <c r="PWB324" s="47"/>
      <c r="PWC324" s="47"/>
      <c r="PWD324" s="47"/>
      <c r="PWE324" s="47"/>
      <c r="PWF324" s="47"/>
      <c r="PWG324" s="47"/>
      <c r="PWH324" s="47"/>
      <c r="PWI324" s="47"/>
      <c r="PWJ324" s="47"/>
      <c r="PWK324" s="47"/>
      <c r="PWL324" s="47"/>
      <c r="PWM324" s="47"/>
      <c r="PWN324" s="47"/>
      <c r="PWO324" s="47"/>
      <c r="PWP324" s="47"/>
      <c r="PWQ324" s="47"/>
      <c r="PWR324" s="47"/>
      <c r="PWS324" s="47"/>
      <c r="PWT324" s="47"/>
      <c r="PWU324" s="47"/>
      <c r="PWV324" s="47"/>
      <c r="PWW324" s="47"/>
      <c r="PWX324" s="47"/>
      <c r="PWY324" s="47"/>
      <c r="PWZ324" s="47"/>
      <c r="PXA324" s="47"/>
      <c r="PXB324" s="47"/>
      <c r="PXC324" s="47"/>
      <c r="PXD324" s="47"/>
      <c r="PXE324" s="47"/>
      <c r="PXF324" s="47"/>
      <c r="PXG324" s="47"/>
      <c r="PXH324" s="47"/>
      <c r="PXI324" s="47"/>
      <c r="PXJ324" s="47"/>
      <c r="PXK324" s="47"/>
      <c r="PXL324" s="47"/>
      <c r="PXM324" s="47"/>
      <c r="PXN324" s="47"/>
      <c r="PXO324" s="47"/>
      <c r="PXP324" s="47"/>
      <c r="PXQ324" s="47"/>
      <c r="PXR324" s="47"/>
      <c r="PXS324" s="47"/>
      <c r="PXT324" s="47"/>
      <c r="PXU324" s="47"/>
      <c r="PXV324" s="47"/>
      <c r="PXW324" s="47"/>
      <c r="PXX324" s="47"/>
      <c r="PXY324" s="47"/>
      <c r="PXZ324" s="47"/>
      <c r="PYA324" s="47"/>
      <c r="PYB324" s="47"/>
      <c r="PYC324" s="47"/>
      <c r="PYD324" s="47"/>
      <c r="PYE324" s="47"/>
      <c r="PYF324" s="47"/>
      <c r="PYG324" s="47"/>
      <c r="PYH324" s="47"/>
      <c r="PYI324" s="47"/>
      <c r="PYJ324" s="47"/>
      <c r="PYK324" s="47"/>
      <c r="PYL324" s="47"/>
      <c r="PYM324" s="47"/>
      <c r="PYN324" s="47"/>
      <c r="PYO324" s="47"/>
      <c r="PYP324" s="47"/>
      <c r="PYQ324" s="47"/>
      <c r="PYR324" s="47"/>
      <c r="PYS324" s="47"/>
      <c r="PYT324" s="47"/>
      <c r="PYU324" s="47"/>
      <c r="PYV324" s="47"/>
      <c r="PYW324" s="47"/>
      <c r="PYX324" s="47"/>
      <c r="PYY324" s="47"/>
      <c r="PYZ324" s="47"/>
      <c r="PZA324" s="47"/>
      <c r="PZB324" s="47"/>
      <c r="PZC324" s="47"/>
      <c r="PZD324" s="47"/>
      <c r="PZE324" s="47"/>
      <c r="PZF324" s="47"/>
      <c r="PZG324" s="47"/>
      <c r="PZH324" s="47"/>
      <c r="PZI324" s="47"/>
      <c r="PZJ324" s="47"/>
      <c r="PZK324" s="47"/>
      <c r="PZL324" s="47"/>
      <c r="PZM324" s="47"/>
      <c r="PZN324" s="47"/>
      <c r="PZO324" s="47"/>
      <c r="PZP324" s="47"/>
      <c r="PZQ324" s="47"/>
      <c r="PZR324" s="47"/>
      <c r="PZS324" s="47"/>
      <c r="PZT324" s="47"/>
      <c r="PZU324" s="47"/>
      <c r="PZV324" s="47"/>
      <c r="PZW324" s="47"/>
      <c r="PZX324" s="47"/>
      <c r="PZY324" s="47"/>
      <c r="PZZ324" s="47"/>
      <c r="QAA324" s="47"/>
      <c r="QAB324" s="47"/>
      <c r="QAC324" s="47"/>
      <c r="QAD324" s="47"/>
      <c r="QAE324" s="47"/>
      <c r="QAF324" s="47"/>
      <c r="QAG324" s="47"/>
      <c r="QAH324" s="47"/>
      <c r="QAI324" s="47"/>
      <c r="QAJ324" s="47"/>
      <c r="QAK324" s="47"/>
      <c r="QAL324" s="47"/>
      <c r="QAM324" s="47"/>
      <c r="QAN324" s="47"/>
      <c r="QAO324" s="47"/>
      <c r="QAP324" s="47"/>
      <c r="QAQ324" s="47"/>
      <c r="QAR324" s="47"/>
      <c r="QAS324" s="47"/>
      <c r="QAT324" s="47"/>
      <c r="QAU324" s="47"/>
      <c r="QAV324" s="47"/>
      <c r="QAW324" s="47"/>
      <c r="QAX324" s="47"/>
      <c r="QAY324" s="47"/>
      <c r="QAZ324" s="47"/>
      <c r="QBA324" s="47"/>
      <c r="QBB324" s="47"/>
      <c r="QBC324" s="47"/>
      <c r="QBD324" s="47"/>
      <c r="QBE324" s="47"/>
      <c r="QBF324" s="47"/>
      <c r="QBG324" s="47"/>
      <c r="QBH324" s="47"/>
      <c r="QBI324" s="47"/>
      <c r="QBJ324" s="47"/>
      <c r="QBK324" s="47"/>
      <c r="QBL324" s="47"/>
      <c r="QBM324" s="47"/>
      <c r="QBN324" s="47"/>
      <c r="QBO324" s="47"/>
      <c r="QBP324" s="47"/>
      <c r="QBQ324" s="47"/>
      <c r="QBR324" s="47"/>
      <c r="QBS324" s="47"/>
      <c r="QBT324" s="47"/>
      <c r="QBU324" s="47"/>
      <c r="QBV324" s="47"/>
      <c r="QBW324" s="47"/>
      <c r="QBX324" s="47"/>
      <c r="QBY324" s="47"/>
      <c r="QBZ324" s="47"/>
      <c r="QCA324" s="47"/>
      <c r="QCB324" s="47"/>
      <c r="QCC324" s="47"/>
      <c r="QCD324" s="47"/>
      <c r="QCE324" s="47"/>
      <c r="QCF324" s="47"/>
      <c r="QCG324" s="47"/>
      <c r="QCH324" s="47"/>
      <c r="QCI324" s="47"/>
      <c r="QCJ324" s="47"/>
      <c r="QCK324" s="47"/>
      <c r="QCL324" s="47"/>
      <c r="QCM324" s="47"/>
      <c r="QCN324" s="47"/>
      <c r="QCO324" s="47"/>
      <c r="QCP324" s="47"/>
      <c r="QCQ324" s="47"/>
      <c r="QCR324" s="47"/>
      <c r="QCS324" s="47"/>
      <c r="QCT324" s="47"/>
      <c r="QCU324" s="47"/>
      <c r="QCV324" s="47"/>
      <c r="QCW324" s="47"/>
      <c r="QCX324" s="47"/>
      <c r="QCY324" s="47"/>
      <c r="QCZ324" s="47"/>
      <c r="QDA324" s="47"/>
      <c r="QDB324" s="47"/>
      <c r="QDC324" s="47"/>
      <c r="QDD324" s="47"/>
      <c r="QDE324" s="47"/>
      <c r="QDF324" s="47"/>
      <c r="QDG324" s="47"/>
      <c r="QDH324" s="47"/>
      <c r="QDI324" s="47"/>
      <c r="QDJ324" s="47"/>
      <c r="QDK324" s="47"/>
      <c r="QDL324" s="47"/>
      <c r="QDM324" s="47"/>
      <c r="QDN324" s="47"/>
      <c r="QDO324" s="47"/>
      <c r="QDP324" s="47"/>
      <c r="QDQ324" s="47"/>
      <c r="QDR324" s="47"/>
      <c r="QDS324" s="47"/>
      <c r="QDT324" s="47"/>
      <c r="QDU324" s="47"/>
      <c r="QDV324" s="47"/>
      <c r="QDW324" s="47"/>
      <c r="QDX324" s="47"/>
      <c r="QDY324" s="47"/>
      <c r="QDZ324" s="47"/>
      <c r="QEA324" s="47"/>
      <c r="QEB324" s="47"/>
      <c r="QEC324" s="47"/>
      <c r="QED324" s="47"/>
      <c r="QEE324" s="47"/>
      <c r="QEF324" s="47"/>
      <c r="QEG324" s="47"/>
      <c r="QEH324" s="47"/>
      <c r="QEI324" s="47"/>
      <c r="QEJ324" s="47"/>
      <c r="QEK324" s="47"/>
      <c r="QEL324" s="47"/>
      <c r="QEM324" s="47"/>
      <c r="QEN324" s="47"/>
      <c r="QEO324" s="47"/>
      <c r="QEP324" s="47"/>
      <c r="QEQ324" s="47"/>
      <c r="QER324" s="47"/>
      <c r="QES324" s="47"/>
      <c r="QET324" s="47"/>
      <c r="QEU324" s="47"/>
      <c r="QEV324" s="47"/>
      <c r="QEW324" s="47"/>
      <c r="QEX324" s="47"/>
      <c r="QEY324" s="47"/>
      <c r="QEZ324" s="47"/>
      <c r="QFA324" s="47"/>
      <c r="QFB324" s="47"/>
      <c r="QFC324" s="47"/>
      <c r="QFD324" s="47"/>
      <c r="QFE324" s="47"/>
      <c r="QFF324" s="47"/>
      <c r="QFG324" s="47"/>
      <c r="QFH324" s="47"/>
      <c r="QFI324" s="47"/>
      <c r="QFJ324" s="47"/>
      <c r="QFK324" s="47"/>
      <c r="QFL324" s="47"/>
      <c r="QFM324" s="47"/>
      <c r="QFN324" s="47"/>
      <c r="QFO324" s="47"/>
      <c r="QFP324" s="47"/>
      <c r="QFQ324" s="47"/>
      <c r="QFR324" s="47"/>
      <c r="QFS324" s="47"/>
      <c r="QFT324" s="47"/>
      <c r="QFU324" s="47"/>
      <c r="QFV324" s="47"/>
      <c r="QFW324" s="47"/>
      <c r="QFX324" s="47"/>
      <c r="QFY324" s="47"/>
      <c r="QFZ324" s="47"/>
      <c r="QGA324" s="47"/>
      <c r="QGB324" s="47"/>
      <c r="QGC324" s="47"/>
      <c r="QGD324" s="47"/>
      <c r="QGE324" s="47"/>
      <c r="QGF324" s="47"/>
      <c r="QGG324" s="47"/>
      <c r="QGH324" s="47"/>
      <c r="QGI324" s="47"/>
      <c r="QGJ324" s="47"/>
      <c r="QGK324" s="47"/>
      <c r="QGL324" s="47"/>
      <c r="QGM324" s="47"/>
      <c r="QGN324" s="47"/>
      <c r="QGO324" s="47"/>
      <c r="QGP324" s="47"/>
      <c r="QGQ324" s="47"/>
      <c r="QGR324" s="47"/>
      <c r="QGS324" s="47"/>
      <c r="QGT324" s="47"/>
      <c r="QGU324" s="47"/>
      <c r="QGV324" s="47"/>
      <c r="QGW324" s="47"/>
      <c r="QGX324" s="47"/>
      <c r="QGY324" s="47"/>
      <c r="QGZ324" s="47"/>
      <c r="QHA324" s="47"/>
      <c r="QHB324" s="47"/>
      <c r="QHC324" s="47"/>
      <c r="QHD324" s="47"/>
      <c r="QHE324" s="47"/>
      <c r="QHF324" s="47"/>
      <c r="QHG324" s="47"/>
      <c r="QHH324" s="47"/>
      <c r="QHI324" s="47"/>
      <c r="QHJ324" s="47"/>
      <c r="QHK324" s="47"/>
      <c r="QHL324" s="47"/>
      <c r="QHM324" s="47"/>
      <c r="QHN324" s="47"/>
      <c r="QHO324" s="47"/>
      <c r="QHP324" s="47"/>
      <c r="QHQ324" s="47"/>
      <c r="QHR324" s="47"/>
      <c r="QHS324" s="47"/>
      <c r="QHT324" s="47"/>
      <c r="QHU324" s="47"/>
      <c r="QHV324" s="47"/>
      <c r="QHW324" s="47"/>
      <c r="QHX324" s="47"/>
      <c r="QHY324" s="47"/>
      <c r="QHZ324" s="47"/>
      <c r="QIA324" s="47"/>
      <c r="QIB324" s="47"/>
      <c r="QIC324" s="47"/>
      <c r="QID324" s="47"/>
      <c r="QIE324" s="47"/>
      <c r="QIF324" s="47"/>
      <c r="QIG324" s="47"/>
      <c r="QIH324" s="47"/>
      <c r="QII324" s="47"/>
      <c r="QIJ324" s="47"/>
      <c r="QIK324" s="47"/>
      <c r="QIL324" s="47"/>
      <c r="QIM324" s="47"/>
      <c r="QIN324" s="47"/>
      <c r="QIO324" s="47"/>
      <c r="QIP324" s="47"/>
      <c r="QIQ324" s="47"/>
      <c r="QIR324" s="47"/>
      <c r="QIS324" s="47"/>
      <c r="QIT324" s="47"/>
      <c r="QIU324" s="47"/>
      <c r="QIV324" s="47"/>
      <c r="QIW324" s="47"/>
      <c r="QIX324" s="47"/>
      <c r="QIY324" s="47"/>
      <c r="QIZ324" s="47"/>
      <c r="QJA324" s="47"/>
      <c r="QJB324" s="47"/>
      <c r="QJC324" s="47"/>
      <c r="QJD324" s="47"/>
      <c r="QJE324" s="47"/>
      <c r="QJF324" s="47"/>
      <c r="QJG324" s="47"/>
      <c r="QJH324" s="47"/>
      <c r="QJI324" s="47"/>
      <c r="QJJ324" s="47"/>
      <c r="QJK324" s="47"/>
      <c r="QJL324" s="47"/>
      <c r="QJM324" s="47"/>
      <c r="QJN324" s="47"/>
      <c r="QJO324" s="47"/>
      <c r="QJP324" s="47"/>
      <c r="QJQ324" s="47"/>
      <c r="QJR324" s="47"/>
      <c r="QJS324" s="47"/>
      <c r="QJT324" s="47"/>
      <c r="QJU324" s="47"/>
      <c r="QJV324" s="47"/>
      <c r="QJW324" s="47"/>
      <c r="QJX324" s="47"/>
      <c r="QJY324" s="47"/>
      <c r="QJZ324" s="47"/>
      <c r="QKA324" s="47"/>
      <c r="QKB324" s="47"/>
      <c r="QKC324" s="47"/>
      <c r="QKD324" s="47"/>
      <c r="QKE324" s="47"/>
      <c r="QKF324" s="47"/>
      <c r="QKG324" s="47"/>
      <c r="QKH324" s="47"/>
      <c r="QKI324" s="47"/>
      <c r="QKJ324" s="47"/>
      <c r="QKK324" s="47"/>
      <c r="QKL324" s="47"/>
      <c r="QKM324" s="47"/>
      <c r="QKN324" s="47"/>
      <c r="QKO324" s="47"/>
      <c r="QKP324" s="47"/>
      <c r="QKQ324" s="47"/>
      <c r="QKR324" s="47"/>
      <c r="QKS324" s="47"/>
      <c r="QKT324" s="47"/>
      <c r="QKU324" s="47"/>
      <c r="QKV324" s="47"/>
      <c r="QKW324" s="47"/>
      <c r="QKX324" s="47"/>
      <c r="QKY324" s="47"/>
      <c r="QKZ324" s="47"/>
      <c r="QLA324" s="47"/>
      <c r="QLB324" s="47"/>
      <c r="QLC324" s="47"/>
      <c r="QLD324" s="47"/>
      <c r="QLE324" s="47"/>
      <c r="QLF324" s="47"/>
      <c r="QLG324" s="47"/>
      <c r="QLH324" s="47"/>
      <c r="QLI324" s="47"/>
      <c r="QLJ324" s="47"/>
      <c r="QLK324" s="47"/>
      <c r="QLL324" s="47"/>
      <c r="QLM324" s="47"/>
      <c r="QLN324" s="47"/>
      <c r="QLO324" s="47"/>
      <c r="QLP324" s="47"/>
      <c r="QLQ324" s="47"/>
      <c r="QLR324" s="47"/>
      <c r="QLS324" s="47"/>
      <c r="QLT324" s="47"/>
      <c r="QLU324" s="47"/>
      <c r="QLV324" s="47"/>
      <c r="QLW324" s="47"/>
      <c r="QLX324" s="47"/>
      <c r="QLY324" s="47"/>
      <c r="QLZ324" s="47"/>
      <c r="QMA324" s="47"/>
      <c r="QMB324" s="47"/>
      <c r="QMC324" s="47"/>
      <c r="QMD324" s="47"/>
      <c r="QME324" s="47"/>
      <c r="QMF324" s="47"/>
      <c r="QMG324" s="47"/>
      <c r="QMH324" s="47"/>
      <c r="QMI324" s="47"/>
      <c r="QMJ324" s="47"/>
      <c r="QMK324" s="47"/>
      <c r="QML324" s="47"/>
      <c r="QMM324" s="47"/>
      <c r="QMN324" s="47"/>
      <c r="QMO324" s="47"/>
      <c r="QMP324" s="47"/>
      <c r="QMQ324" s="47"/>
      <c r="QMR324" s="47"/>
      <c r="QMS324" s="47"/>
      <c r="QMT324" s="47"/>
      <c r="QMU324" s="47"/>
      <c r="QMV324" s="47"/>
      <c r="QMW324" s="47"/>
      <c r="QMX324" s="47"/>
      <c r="QMY324" s="47"/>
      <c r="QMZ324" s="47"/>
      <c r="QNA324" s="47"/>
      <c r="QNB324" s="47"/>
      <c r="QNC324" s="47"/>
      <c r="QND324" s="47"/>
      <c r="QNE324" s="47"/>
      <c r="QNF324" s="47"/>
      <c r="QNG324" s="47"/>
      <c r="QNH324" s="47"/>
      <c r="QNI324" s="47"/>
      <c r="QNJ324" s="47"/>
      <c r="QNK324" s="47"/>
      <c r="QNL324" s="47"/>
      <c r="QNM324" s="47"/>
      <c r="QNN324" s="47"/>
      <c r="QNO324" s="47"/>
      <c r="QNP324" s="47"/>
      <c r="QNQ324" s="47"/>
      <c r="QNR324" s="47"/>
      <c r="QNS324" s="47"/>
      <c r="QNT324" s="47"/>
      <c r="QNU324" s="47"/>
      <c r="QNV324" s="47"/>
      <c r="QNW324" s="47"/>
      <c r="QNX324" s="47"/>
      <c r="QNY324" s="47"/>
      <c r="QNZ324" s="47"/>
      <c r="QOA324" s="47"/>
      <c r="QOB324" s="47"/>
      <c r="QOC324" s="47"/>
      <c r="QOD324" s="47"/>
      <c r="QOE324" s="47"/>
      <c r="QOF324" s="47"/>
      <c r="QOG324" s="47"/>
      <c r="QOH324" s="47"/>
      <c r="QOI324" s="47"/>
      <c r="QOJ324" s="47"/>
      <c r="QOK324" s="47"/>
      <c r="QOL324" s="47"/>
      <c r="QOM324" s="47"/>
      <c r="QON324" s="47"/>
      <c r="QOO324" s="47"/>
      <c r="QOP324" s="47"/>
      <c r="QOQ324" s="47"/>
      <c r="QOR324" s="47"/>
      <c r="QOS324" s="47"/>
      <c r="QOT324" s="47"/>
      <c r="QOU324" s="47"/>
      <c r="QOV324" s="47"/>
      <c r="QOW324" s="47"/>
      <c r="QOX324" s="47"/>
      <c r="QOY324" s="47"/>
      <c r="QOZ324" s="47"/>
      <c r="QPA324" s="47"/>
      <c r="QPB324" s="47"/>
      <c r="QPC324" s="47"/>
      <c r="QPD324" s="47"/>
      <c r="QPE324" s="47"/>
      <c r="QPF324" s="47"/>
      <c r="QPG324" s="47"/>
      <c r="QPH324" s="47"/>
      <c r="QPI324" s="47"/>
      <c r="QPJ324" s="47"/>
      <c r="QPK324" s="47"/>
      <c r="QPL324" s="47"/>
      <c r="QPM324" s="47"/>
      <c r="QPN324" s="47"/>
      <c r="QPO324" s="47"/>
      <c r="QPP324" s="47"/>
      <c r="QPQ324" s="47"/>
      <c r="QPR324" s="47"/>
      <c r="QPS324" s="47"/>
      <c r="QPT324" s="47"/>
      <c r="QPU324" s="47"/>
      <c r="QPV324" s="47"/>
      <c r="QPW324" s="47"/>
      <c r="QPX324" s="47"/>
      <c r="QPY324" s="47"/>
      <c r="QPZ324" s="47"/>
      <c r="QQA324" s="47"/>
      <c r="QQB324" s="47"/>
      <c r="QQC324" s="47"/>
      <c r="QQD324" s="47"/>
      <c r="QQE324" s="47"/>
      <c r="QQF324" s="47"/>
      <c r="QQG324" s="47"/>
      <c r="QQH324" s="47"/>
      <c r="QQI324" s="47"/>
      <c r="QQJ324" s="47"/>
      <c r="QQK324" s="47"/>
      <c r="QQL324" s="47"/>
      <c r="QQM324" s="47"/>
      <c r="QQN324" s="47"/>
      <c r="QQO324" s="47"/>
      <c r="QQP324" s="47"/>
      <c r="QQQ324" s="47"/>
      <c r="QQR324" s="47"/>
      <c r="QQS324" s="47"/>
      <c r="QQT324" s="47"/>
      <c r="QQU324" s="47"/>
      <c r="QQV324" s="47"/>
      <c r="QQW324" s="47"/>
      <c r="QQX324" s="47"/>
      <c r="QQY324" s="47"/>
      <c r="QQZ324" s="47"/>
      <c r="QRA324" s="47"/>
      <c r="QRB324" s="47"/>
      <c r="QRC324" s="47"/>
      <c r="QRD324" s="47"/>
      <c r="QRE324" s="47"/>
      <c r="QRF324" s="47"/>
      <c r="QRG324" s="47"/>
      <c r="QRH324" s="47"/>
      <c r="QRI324" s="47"/>
      <c r="QRJ324" s="47"/>
      <c r="QRK324" s="47"/>
      <c r="QRL324" s="47"/>
      <c r="QRM324" s="47"/>
      <c r="QRN324" s="47"/>
      <c r="QRO324" s="47"/>
      <c r="QRP324" s="47"/>
      <c r="QRQ324" s="47"/>
      <c r="QRR324" s="47"/>
      <c r="QRS324" s="47"/>
      <c r="QRT324" s="47"/>
      <c r="QRU324" s="47"/>
      <c r="QRV324" s="47"/>
      <c r="QRW324" s="47"/>
      <c r="QRX324" s="47"/>
      <c r="QRY324" s="47"/>
      <c r="QRZ324" s="47"/>
      <c r="QSA324" s="47"/>
      <c r="QSB324" s="47"/>
      <c r="QSC324" s="47"/>
      <c r="QSD324" s="47"/>
      <c r="QSE324" s="47"/>
      <c r="QSF324" s="47"/>
      <c r="QSG324" s="47"/>
      <c r="QSH324" s="47"/>
      <c r="QSI324" s="47"/>
      <c r="QSJ324" s="47"/>
      <c r="QSK324" s="47"/>
      <c r="QSL324" s="47"/>
      <c r="QSM324" s="47"/>
      <c r="QSN324" s="47"/>
      <c r="QSO324" s="47"/>
      <c r="QSP324" s="47"/>
      <c r="QSQ324" s="47"/>
      <c r="QSR324" s="47"/>
      <c r="QSS324" s="47"/>
      <c r="QST324" s="47"/>
      <c r="QSU324" s="47"/>
      <c r="QSV324" s="47"/>
      <c r="QSW324" s="47"/>
      <c r="QSX324" s="47"/>
      <c r="QSY324" s="47"/>
      <c r="QSZ324" s="47"/>
      <c r="QTA324" s="47"/>
      <c r="QTB324" s="47"/>
      <c r="QTC324" s="47"/>
      <c r="QTD324" s="47"/>
      <c r="QTE324" s="47"/>
      <c r="QTF324" s="47"/>
      <c r="QTG324" s="47"/>
      <c r="QTH324" s="47"/>
      <c r="QTI324" s="47"/>
      <c r="QTJ324" s="47"/>
      <c r="QTK324" s="47"/>
      <c r="QTL324" s="47"/>
      <c r="QTM324" s="47"/>
      <c r="QTN324" s="47"/>
      <c r="QTO324" s="47"/>
      <c r="QTP324" s="47"/>
      <c r="QTQ324" s="47"/>
      <c r="QTR324" s="47"/>
      <c r="QTS324" s="47"/>
      <c r="QTT324" s="47"/>
      <c r="QTU324" s="47"/>
      <c r="QTV324" s="47"/>
      <c r="QTW324" s="47"/>
      <c r="QTX324" s="47"/>
      <c r="QTY324" s="47"/>
      <c r="QTZ324" s="47"/>
      <c r="QUA324" s="47"/>
      <c r="QUB324" s="47"/>
      <c r="QUC324" s="47"/>
      <c r="QUD324" s="47"/>
      <c r="QUE324" s="47"/>
      <c r="QUF324" s="47"/>
      <c r="QUG324" s="47"/>
      <c r="QUH324" s="47"/>
      <c r="QUI324" s="47"/>
      <c r="QUJ324" s="47"/>
      <c r="QUK324" s="47"/>
      <c r="QUL324" s="47"/>
      <c r="QUM324" s="47"/>
      <c r="QUN324" s="47"/>
      <c r="QUO324" s="47"/>
      <c r="QUP324" s="47"/>
      <c r="QUQ324" s="47"/>
      <c r="QUR324" s="47"/>
      <c r="QUS324" s="47"/>
      <c r="QUT324" s="47"/>
      <c r="QUU324" s="47"/>
      <c r="QUV324" s="47"/>
      <c r="QUW324" s="47"/>
      <c r="QUX324" s="47"/>
      <c r="QUY324" s="47"/>
      <c r="QUZ324" s="47"/>
      <c r="QVA324" s="47"/>
      <c r="QVB324" s="47"/>
      <c r="QVC324" s="47"/>
      <c r="QVD324" s="47"/>
      <c r="QVE324" s="47"/>
      <c r="QVF324" s="47"/>
      <c r="QVG324" s="47"/>
      <c r="QVH324" s="47"/>
      <c r="QVI324" s="47"/>
      <c r="QVJ324" s="47"/>
      <c r="QVK324" s="47"/>
      <c r="QVL324" s="47"/>
      <c r="QVM324" s="47"/>
      <c r="QVN324" s="47"/>
      <c r="QVO324" s="47"/>
      <c r="QVP324" s="47"/>
      <c r="QVQ324" s="47"/>
      <c r="QVR324" s="47"/>
      <c r="QVS324" s="47"/>
      <c r="QVT324" s="47"/>
      <c r="QVU324" s="47"/>
      <c r="QVV324" s="47"/>
      <c r="QVW324" s="47"/>
      <c r="QVX324" s="47"/>
      <c r="QVY324" s="47"/>
      <c r="QVZ324" s="47"/>
      <c r="QWA324" s="47"/>
      <c r="QWB324" s="47"/>
      <c r="QWC324" s="47"/>
      <c r="QWD324" s="47"/>
      <c r="QWE324" s="47"/>
      <c r="QWF324" s="47"/>
      <c r="QWG324" s="47"/>
      <c r="QWH324" s="47"/>
      <c r="QWI324" s="47"/>
      <c r="QWJ324" s="47"/>
      <c r="QWK324" s="47"/>
      <c r="QWL324" s="47"/>
      <c r="QWM324" s="47"/>
      <c r="QWN324" s="47"/>
      <c r="QWO324" s="47"/>
      <c r="QWP324" s="47"/>
      <c r="QWQ324" s="47"/>
      <c r="QWR324" s="47"/>
      <c r="QWS324" s="47"/>
      <c r="QWT324" s="47"/>
      <c r="QWU324" s="47"/>
      <c r="QWV324" s="47"/>
      <c r="QWW324" s="47"/>
      <c r="QWX324" s="47"/>
      <c r="QWY324" s="47"/>
      <c r="QWZ324" s="47"/>
      <c r="QXA324" s="47"/>
      <c r="QXB324" s="47"/>
      <c r="QXC324" s="47"/>
      <c r="QXD324" s="47"/>
      <c r="QXE324" s="47"/>
      <c r="QXF324" s="47"/>
      <c r="QXG324" s="47"/>
      <c r="QXH324" s="47"/>
      <c r="QXI324" s="47"/>
      <c r="QXJ324" s="47"/>
      <c r="QXK324" s="47"/>
      <c r="QXL324" s="47"/>
      <c r="QXM324" s="47"/>
      <c r="QXN324" s="47"/>
      <c r="QXO324" s="47"/>
      <c r="QXP324" s="47"/>
      <c r="QXQ324" s="47"/>
      <c r="QXR324" s="47"/>
      <c r="QXS324" s="47"/>
      <c r="QXT324" s="47"/>
      <c r="QXU324" s="47"/>
      <c r="QXV324" s="47"/>
      <c r="QXW324" s="47"/>
      <c r="QXX324" s="47"/>
      <c r="QXY324" s="47"/>
      <c r="QXZ324" s="47"/>
      <c r="QYA324" s="47"/>
      <c r="QYB324" s="47"/>
      <c r="QYC324" s="47"/>
      <c r="QYD324" s="47"/>
      <c r="QYE324" s="47"/>
      <c r="QYF324" s="47"/>
      <c r="QYG324" s="47"/>
      <c r="QYH324" s="47"/>
      <c r="QYI324" s="47"/>
      <c r="QYJ324" s="47"/>
      <c r="QYK324" s="47"/>
      <c r="QYL324" s="47"/>
      <c r="QYM324" s="47"/>
      <c r="QYN324" s="47"/>
      <c r="QYO324" s="47"/>
      <c r="QYP324" s="47"/>
      <c r="QYQ324" s="47"/>
      <c r="QYR324" s="47"/>
      <c r="QYS324" s="47"/>
      <c r="QYT324" s="47"/>
      <c r="QYU324" s="47"/>
      <c r="QYV324" s="47"/>
      <c r="QYW324" s="47"/>
      <c r="QYX324" s="47"/>
      <c r="QYY324" s="47"/>
      <c r="QYZ324" s="47"/>
      <c r="QZA324" s="47"/>
      <c r="QZB324" s="47"/>
      <c r="QZC324" s="47"/>
      <c r="QZD324" s="47"/>
      <c r="QZE324" s="47"/>
      <c r="QZF324" s="47"/>
      <c r="QZG324" s="47"/>
      <c r="QZH324" s="47"/>
      <c r="QZI324" s="47"/>
      <c r="QZJ324" s="47"/>
      <c r="QZK324" s="47"/>
      <c r="QZL324" s="47"/>
      <c r="QZM324" s="47"/>
      <c r="QZN324" s="47"/>
      <c r="QZO324" s="47"/>
      <c r="QZP324" s="47"/>
      <c r="QZQ324" s="47"/>
      <c r="QZR324" s="47"/>
      <c r="QZS324" s="47"/>
      <c r="QZT324" s="47"/>
      <c r="QZU324" s="47"/>
      <c r="QZV324" s="47"/>
      <c r="QZW324" s="47"/>
      <c r="QZX324" s="47"/>
      <c r="QZY324" s="47"/>
      <c r="QZZ324" s="47"/>
      <c r="RAA324" s="47"/>
      <c r="RAB324" s="47"/>
      <c r="RAC324" s="47"/>
      <c r="RAD324" s="47"/>
      <c r="RAE324" s="47"/>
      <c r="RAF324" s="47"/>
      <c r="RAG324" s="47"/>
      <c r="RAH324" s="47"/>
      <c r="RAI324" s="47"/>
      <c r="RAJ324" s="47"/>
      <c r="RAK324" s="47"/>
      <c r="RAL324" s="47"/>
      <c r="RAM324" s="47"/>
      <c r="RAN324" s="47"/>
      <c r="RAO324" s="47"/>
      <c r="RAP324" s="47"/>
      <c r="RAQ324" s="47"/>
      <c r="RAR324" s="47"/>
      <c r="RAS324" s="47"/>
      <c r="RAT324" s="47"/>
      <c r="RAU324" s="47"/>
      <c r="RAV324" s="47"/>
      <c r="RAW324" s="47"/>
      <c r="RAX324" s="47"/>
      <c r="RAY324" s="47"/>
      <c r="RAZ324" s="47"/>
      <c r="RBA324" s="47"/>
      <c r="RBB324" s="47"/>
      <c r="RBC324" s="47"/>
      <c r="RBD324" s="47"/>
      <c r="RBE324" s="47"/>
      <c r="RBF324" s="47"/>
      <c r="RBG324" s="47"/>
      <c r="RBH324" s="47"/>
      <c r="RBI324" s="47"/>
      <c r="RBJ324" s="47"/>
      <c r="RBK324" s="47"/>
      <c r="RBL324" s="47"/>
      <c r="RBM324" s="47"/>
      <c r="RBN324" s="47"/>
      <c r="RBO324" s="47"/>
      <c r="RBP324" s="47"/>
      <c r="RBQ324" s="47"/>
      <c r="RBR324" s="47"/>
      <c r="RBS324" s="47"/>
      <c r="RBT324" s="47"/>
      <c r="RBU324" s="47"/>
      <c r="RBV324" s="47"/>
      <c r="RBW324" s="47"/>
      <c r="RBX324" s="47"/>
      <c r="RBY324" s="47"/>
      <c r="RBZ324" s="47"/>
      <c r="RCA324" s="47"/>
      <c r="RCB324" s="47"/>
      <c r="RCC324" s="47"/>
      <c r="RCD324" s="47"/>
      <c r="RCE324" s="47"/>
      <c r="RCF324" s="47"/>
      <c r="RCG324" s="47"/>
      <c r="RCH324" s="47"/>
      <c r="RCI324" s="47"/>
      <c r="RCJ324" s="47"/>
      <c r="RCK324" s="47"/>
      <c r="RCL324" s="47"/>
      <c r="RCM324" s="47"/>
      <c r="RCN324" s="47"/>
      <c r="RCO324" s="47"/>
      <c r="RCP324" s="47"/>
      <c r="RCQ324" s="47"/>
      <c r="RCR324" s="47"/>
      <c r="RCS324" s="47"/>
      <c r="RCT324" s="47"/>
      <c r="RCU324" s="47"/>
      <c r="RCV324" s="47"/>
      <c r="RCW324" s="47"/>
      <c r="RCX324" s="47"/>
      <c r="RCY324" s="47"/>
      <c r="RCZ324" s="47"/>
      <c r="RDA324" s="47"/>
      <c r="RDB324" s="47"/>
      <c r="RDC324" s="47"/>
      <c r="RDD324" s="47"/>
      <c r="RDE324" s="47"/>
      <c r="RDF324" s="47"/>
      <c r="RDG324" s="47"/>
      <c r="RDH324" s="47"/>
      <c r="RDI324" s="47"/>
      <c r="RDJ324" s="47"/>
      <c r="RDK324" s="47"/>
      <c r="RDL324" s="47"/>
      <c r="RDM324" s="47"/>
      <c r="RDN324" s="47"/>
      <c r="RDO324" s="47"/>
      <c r="RDP324" s="47"/>
      <c r="RDQ324" s="47"/>
      <c r="RDR324" s="47"/>
      <c r="RDS324" s="47"/>
      <c r="RDT324" s="47"/>
      <c r="RDU324" s="47"/>
      <c r="RDV324" s="47"/>
      <c r="RDW324" s="47"/>
      <c r="RDX324" s="47"/>
      <c r="RDY324" s="47"/>
      <c r="RDZ324" s="47"/>
      <c r="REA324" s="47"/>
      <c r="REB324" s="47"/>
      <c r="REC324" s="47"/>
      <c r="RED324" s="47"/>
      <c r="REE324" s="47"/>
      <c r="REF324" s="47"/>
      <c r="REG324" s="47"/>
      <c r="REH324" s="47"/>
      <c r="REI324" s="47"/>
      <c r="REJ324" s="47"/>
      <c r="REK324" s="47"/>
      <c r="REL324" s="47"/>
      <c r="REM324" s="47"/>
      <c r="REN324" s="47"/>
      <c r="REO324" s="47"/>
      <c r="REP324" s="47"/>
      <c r="REQ324" s="47"/>
      <c r="RER324" s="47"/>
      <c r="RES324" s="47"/>
      <c r="RET324" s="47"/>
      <c r="REU324" s="47"/>
      <c r="REV324" s="47"/>
      <c r="REW324" s="47"/>
      <c r="REX324" s="47"/>
      <c r="REY324" s="47"/>
      <c r="REZ324" s="47"/>
      <c r="RFA324" s="47"/>
      <c r="RFB324" s="47"/>
      <c r="RFC324" s="47"/>
      <c r="RFD324" s="47"/>
      <c r="RFE324" s="47"/>
      <c r="RFF324" s="47"/>
      <c r="RFG324" s="47"/>
      <c r="RFH324" s="47"/>
      <c r="RFI324" s="47"/>
      <c r="RFJ324" s="47"/>
      <c r="RFK324" s="47"/>
      <c r="RFL324" s="47"/>
      <c r="RFM324" s="47"/>
      <c r="RFN324" s="47"/>
      <c r="RFO324" s="47"/>
      <c r="RFP324" s="47"/>
      <c r="RFQ324" s="47"/>
      <c r="RFR324" s="47"/>
      <c r="RFS324" s="47"/>
      <c r="RFT324" s="47"/>
      <c r="RFU324" s="47"/>
      <c r="RFV324" s="47"/>
      <c r="RFW324" s="47"/>
      <c r="RFX324" s="47"/>
      <c r="RFY324" s="47"/>
      <c r="RFZ324" s="47"/>
      <c r="RGA324" s="47"/>
      <c r="RGB324" s="47"/>
      <c r="RGC324" s="47"/>
      <c r="RGD324" s="47"/>
      <c r="RGE324" s="47"/>
      <c r="RGF324" s="47"/>
      <c r="RGG324" s="47"/>
      <c r="RGH324" s="47"/>
      <c r="RGI324" s="47"/>
      <c r="RGJ324" s="47"/>
      <c r="RGK324" s="47"/>
      <c r="RGL324" s="47"/>
      <c r="RGM324" s="47"/>
      <c r="RGN324" s="47"/>
      <c r="RGO324" s="47"/>
      <c r="RGP324" s="47"/>
      <c r="RGQ324" s="47"/>
      <c r="RGR324" s="47"/>
      <c r="RGS324" s="47"/>
      <c r="RGT324" s="47"/>
      <c r="RGU324" s="47"/>
      <c r="RGV324" s="47"/>
      <c r="RGW324" s="47"/>
      <c r="RGX324" s="47"/>
      <c r="RGY324" s="47"/>
      <c r="RGZ324" s="47"/>
      <c r="RHA324" s="47"/>
      <c r="RHB324" s="47"/>
      <c r="RHC324" s="47"/>
      <c r="RHD324" s="47"/>
      <c r="RHE324" s="47"/>
      <c r="RHF324" s="47"/>
      <c r="RHG324" s="47"/>
      <c r="RHH324" s="47"/>
      <c r="RHI324" s="47"/>
      <c r="RHJ324" s="47"/>
      <c r="RHK324" s="47"/>
      <c r="RHL324" s="47"/>
      <c r="RHM324" s="47"/>
      <c r="RHN324" s="47"/>
      <c r="RHO324" s="47"/>
      <c r="RHP324" s="47"/>
      <c r="RHQ324" s="47"/>
      <c r="RHR324" s="47"/>
      <c r="RHS324" s="47"/>
      <c r="RHT324" s="47"/>
      <c r="RHU324" s="47"/>
      <c r="RHV324" s="47"/>
      <c r="RHW324" s="47"/>
      <c r="RHX324" s="47"/>
      <c r="RHY324" s="47"/>
      <c r="RHZ324" s="47"/>
      <c r="RIA324" s="47"/>
      <c r="RIB324" s="47"/>
      <c r="RIC324" s="47"/>
      <c r="RID324" s="47"/>
      <c r="RIE324" s="47"/>
      <c r="RIF324" s="47"/>
      <c r="RIG324" s="47"/>
      <c r="RIH324" s="47"/>
      <c r="RII324" s="47"/>
      <c r="RIJ324" s="47"/>
      <c r="RIK324" s="47"/>
      <c r="RIL324" s="47"/>
      <c r="RIM324" s="47"/>
      <c r="RIN324" s="47"/>
      <c r="RIO324" s="47"/>
      <c r="RIP324" s="47"/>
      <c r="RIQ324" s="47"/>
      <c r="RIR324" s="47"/>
      <c r="RIS324" s="47"/>
      <c r="RIT324" s="47"/>
      <c r="RIU324" s="47"/>
      <c r="RIV324" s="47"/>
      <c r="RIW324" s="47"/>
      <c r="RIX324" s="47"/>
      <c r="RIY324" s="47"/>
      <c r="RIZ324" s="47"/>
      <c r="RJA324" s="47"/>
      <c r="RJB324" s="47"/>
      <c r="RJC324" s="47"/>
      <c r="RJD324" s="47"/>
      <c r="RJE324" s="47"/>
      <c r="RJF324" s="47"/>
      <c r="RJG324" s="47"/>
      <c r="RJH324" s="47"/>
      <c r="RJI324" s="47"/>
      <c r="RJJ324" s="47"/>
      <c r="RJK324" s="47"/>
      <c r="RJL324" s="47"/>
      <c r="RJM324" s="47"/>
      <c r="RJN324" s="47"/>
      <c r="RJO324" s="47"/>
      <c r="RJP324" s="47"/>
      <c r="RJQ324" s="47"/>
      <c r="RJR324" s="47"/>
      <c r="RJS324" s="47"/>
      <c r="RJT324" s="47"/>
      <c r="RJU324" s="47"/>
      <c r="RJV324" s="47"/>
      <c r="RJW324" s="47"/>
      <c r="RJX324" s="47"/>
      <c r="RJY324" s="47"/>
      <c r="RJZ324" s="47"/>
      <c r="RKA324" s="47"/>
      <c r="RKB324" s="47"/>
      <c r="RKC324" s="47"/>
      <c r="RKD324" s="47"/>
      <c r="RKE324" s="47"/>
      <c r="RKF324" s="47"/>
      <c r="RKG324" s="47"/>
      <c r="RKH324" s="47"/>
      <c r="RKI324" s="47"/>
      <c r="RKJ324" s="47"/>
      <c r="RKK324" s="47"/>
      <c r="RKL324" s="47"/>
      <c r="RKM324" s="47"/>
      <c r="RKN324" s="47"/>
      <c r="RKO324" s="47"/>
      <c r="RKP324" s="47"/>
      <c r="RKQ324" s="47"/>
      <c r="RKR324" s="47"/>
      <c r="RKS324" s="47"/>
      <c r="RKT324" s="47"/>
      <c r="RKU324" s="47"/>
      <c r="RKV324" s="47"/>
      <c r="RKW324" s="47"/>
      <c r="RKX324" s="47"/>
      <c r="RKY324" s="47"/>
      <c r="RKZ324" s="47"/>
      <c r="RLA324" s="47"/>
      <c r="RLB324" s="47"/>
      <c r="RLC324" s="47"/>
      <c r="RLD324" s="47"/>
      <c r="RLE324" s="47"/>
      <c r="RLF324" s="47"/>
      <c r="RLG324" s="47"/>
      <c r="RLH324" s="47"/>
      <c r="RLI324" s="47"/>
      <c r="RLJ324" s="47"/>
      <c r="RLK324" s="47"/>
      <c r="RLL324" s="47"/>
      <c r="RLM324" s="47"/>
      <c r="RLN324" s="47"/>
      <c r="RLO324" s="47"/>
      <c r="RLP324" s="47"/>
      <c r="RLQ324" s="47"/>
      <c r="RLR324" s="47"/>
      <c r="RLS324" s="47"/>
      <c r="RLT324" s="47"/>
      <c r="RLU324" s="47"/>
      <c r="RLV324" s="47"/>
      <c r="RLW324" s="47"/>
      <c r="RLX324" s="47"/>
      <c r="RLY324" s="47"/>
      <c r="RLZ324" s="47"/>
      <c r="RMA324" s="47"/>
      <c r="RMB324" s="47"/>
      <c r="RMC324" s="47"/>
      <c r="RMD324" s="47"/>
      <c r="RME324" s="47"/>
      <c r="RMF324" s="47"/>
      <c r="RMG324" s="47"/>
      <c r="RMH324" s="47"/>
      <c r="RMI324" s="47"/>
      <c r="RMJ324" s="47"/>
      <c r="RMK324" s="47"/>
      <c r="RML324" s="47"/>
      <c r="RMM324" s="47"/>
      <c r="RMN324" s="47"/>
      <c r="RMO324" s="47"/>
      <c r="RMP324" s="47"/>
      <c r="RMQ324" s="47"/>
      <c r="RMR324" s="47"/>
      <c r="RMS324" s="47"/>
      <c r="RMT324" s="47"/>
      <c r="RMU324" s="47"/>
      <c r="RMV324" s="47"/>
      <c r="RMW324" s="47"/>
      <c r="RMX324" s="47"/>
      <c r="RMY324" s="47"/>
      <c r="RMZ324" s="47"/>
      <c r="RNA324" s="47"/>
      <c r="RNB324" s="47"/>
      <c r="RNC324" s="47"/>
      <c r="RND324" s="47"/>
      <c r="RNE324" s="47"/>
      <c r="RNF324" s="47"/>
      <c r="RNG324" s="47"/>
      <c r="RNH324" s="47"/>
      <c r="RNI324" s="47"/>
      <c r="RNJ324" s="47"/>
      <c r="RNK324" s="47"/>
      <c r="RNL324" s="47"/>
      <c r="RNM324" s="47"/>
      <c r="RNN324" s="47"/>
      <c r="RNO324" s="47"/>
      <c r="RNP324" s="47"/>
      <c r="RNQ324" s="47"/>
      <c r="RNR324" s="47"/>
      <c r="RNS324" s="47"/>
      <c r="RNT324" s="47"/>
      <c r="RNU324" s="47"/>
      <c r="RNV324" s="47"/>
      <c r="RNW324" s="47"/>
      <c r="RNX324" s="47"/>
      <c r="RNY324" s="47"/>
      <c r="RNZ324" s="47"/>
      <c r="ROA324" s="47"/>
      <c r="ROB324" s="47"/>
      <c r="ROC324" s="47"/>
      <c r="ROD324" s="47"/>
      <c r="ROE324" s="47"/>
      <c r="ROF324" s="47"/>
      <c r="ROG324" s="47"/>
      <c r="ROH324" s="47"/>
      <c r="ROI324" s="47"/>
      <c r="ROJ324" s="47"/>
      <c r="ROK324" s="47"/>
      <c r="ROL324" s="47"/>
      <c r="ROM324" s="47"/>
      <c r="RON324" s="47"/>
      <c r="ROO324" s="47"/>
      <c r="ROP324" s="47"/>
      <c r="ROQ324" s="47"/>
      <c r="ROR324" s="47"/>
      <c r="ROS324" s="47"/>
      <c r="ROT324" s="47"/>
      <c r="ROU324" s="47"/>
      <c r="ROV324" s="47"/>
      <c r="ROW324" s="47"/>
      <c r="ROX324" s="47"/>
      <c r="ROY324" s="47"/>
      <c r="ROZ324" s="47"/>
      <c r="RPA324" s="47"/>
      <c r="RPB324" s="47"/>
      <c r="RPC324" s="47"/>
      <c r="RPD324" s="47"/>
      <c r="RPE324" s="47"/>
      <c r="RPF324" s="47"/>
      <c r="RPG324" s="47"/>
      <c r="RPH324" s="47"/>
      <c r="RPI324" s="47"/>
      <c r="RPJ324" s="47"/>
      <c r="RPK324" s="47"/>
      <c r="RPL324" s="47"/>
      <c r="RPM324" s="47"/>
      <c r="RPN324" s="47"/>
      <c r="RPO324" s="47"/>
      <c r="RPP324" s="47"/>
      <c r="RPQ324" s="47"/>
      <c r="RPR324" s="47"/>
      <c r="RPS324" s="47"/>
      <c r="RPT324" s="47"/>
      <c r="RPU324" s="47"/>
      <c r="RPV324" s="47"/>
      <c r="RPW324" s="47"/>
      <c r="RPX324" s="47"/>
      <c r="RPY324" s="47"/>
      <c r="RPZ324" s="47"/>
      <c r="RQA324" s="47"/>
      <c r="RQB324" s="47"/>
      <c r="RQC324" s="47"/>
      <c r="RQD324" s="47"/>
      <c r="RQE324" s="47"/>
      <c r="RQF324" s="47"/>
      <c r="RQG324" s="47"/>
      <c r="RQH324" s="47"/>
      <c r="RQI324" s="47"/>
      <c r="RQJ324" s="47"/>
      <c r="RQK324" s="47"/>
      <c r="RQL324" s="47"/>
      <c r="RQM324" s="47"/>
      <c r="RQN324" s="47"/>
      <c r="RQO324" s="47"/>
      <c r="RQP324" s="47"/>
      <c r="RQQ324" s="47"/>
      <c r="RQR324" s="47"/>
      <c r="RQS324" s="47"/>
      <c r="RQT324" s="47"/>
      <c r="RQU324" s="47"/>
      <c r="RQV324" s="47"/>
      <c r="RQW324" s="47"/>
      <c r="RQX324" s="47"/>
      <c r="RQY324" s="47"/>
      <c r="RQZ324" s="47"/>
      <c r="RRA324" s="47"/>
      <c r="RRB324" s="47"/>
      <c r="RRC324" s="47"/>
      <c r="RRD324" s="47"/>
      <c r="RRE324" s="47"/>
      <c r="RRF324" s="47"/>
      <c r="RRG324" s="47"/>
      <c r="RRH324" s="47"/>
      <c r="RRI324" s="47"/>
      <c r="RRJ324" s="47"/>
      <c r="RRK324" s="47"/>
      <c r="RRL324" s="47"/>
      <c r="RRM324" s="47"/>
      <c r="RRN324" s="47"/>
      <c r="RRO324" s="47"/>
      <c r="RRP324" s="47"/>
      <c r="RRQ324" s="47"/>
      <c r="RRR324" s="47"/>
      <c r="RRS324" s="47"/>
      <c r="RRT324" s="47"/>
      <c r="RRU324" s="47"/>
      <c r="RRV324" s="47"/>
      <c r="RRW324" s="47"/>
      <c r="RRX324" s="47"/>
      <c r="RRY324" s="47"/>
      <c r="RRZ324" s="47"/>
      <c r="RSA324" s="47"/>
      <c r="RSB324" s="47"/>
      <c r="RSC324" s="47"/>
      <c r="RSD324" s="47"/>
      <c r="RSE324" s="47"/>
      <c r="RSF324" s="47"/>
      <c r="RSG324" s="47"/>
      <c r="RSH324" s="47"/>
      <c r="RSI324" s="47"/>
      <c r="RSJ324" s="47"/>
      <c r="RSK324" s="47"/>
      <c r="RSL324" s="47"/>
      <c r="RSM324" s="47"/>
      <c r="RSN324" s="47"/>
      <c r="RSO324" s="47"/>
      <c r="RSP324" s="47"/>
      <c r="RSQ324" s="47"/>
      <c r="RSR324" s="47"/>
      <c r="RSS324" s="47"/>
      <c r="RST324" s="47"/>
      <c r="RSU324" s="47"/>
      <c r="RSV324" s="47"/>
      <c r="RSW324" s="47"/>
      <c r="RSX324" s="47"/>
      <c r="RSY324" s="47"/>
      <c r="RSZ324" s="47"/>
      <c r="RTA324" s="47"/>
      <c r="RTB324" s="47"/>
      <c r="RTC324" s="47"/>
      <c r="RTD324" s="47"/>
      <c r="RTE324" s="47"/>
      <c r="RTF324" s="47"/>
      <c r="RTG324" s="47"/>
      <c r="RTH324" s="47"/>
      <c r="RTI324" s="47"/>
      <c r="RTJ324" s="47"/>
      <c r="RTK324" s="47"/>
      <c r="RTL324" s="47"/>
      <c r="RTM324" s="47"/>
      <c r="RTN324" s="47"/>
      <c r="RTO324" s="47"/>
      <c r="RTP324" s="47"/>
      <c r="RTQ324" s="47"/>
      <c r="RTR324" s="47"/>
      <c r="RTS324" s="47"/>
      <c r="RTT324" s="47"/>
      <c r="RTU324" s="47"/>
      <c r="RTV324" s="47"/>
      <c r="RTW324" s="47"/>
      <c r="RTX324" s="47"/>
      <c r="RTY324" s="47"/>
      <c r="RTZ324" s="47"/>
      <c r="RUA324" s="47"/>
      <c r="RUB324" s="47"/>
      <c r="RUC324" s="47"/>
      <c r="RUD324" s="47"/>
      <c r="RUE324" s="47"/>
      <c r="RUF324" s="47"/>
      <c r="RUG324" s="47"/>
      <c r="RUH324" s="47"/>
      <c r="RUI324" s="47"/>
      <c r="RUJ324" s="47"/>
      <c r="RUK324" s="47"/>
      <c r="RUL324" s="47"/>
      <c r="RUM324" s="47"/>
      <c r="RUN324" s="47"/>
      <c r="RUO324" s="47"/>
      <c r="RUP324" s="47"/>
      <c r="RUQ324" s="47"/>
      <c r="RUR324" s="47"/>
      <c r="RUS324" s="47"/>
      <c r="RUT324" s="47"/>
      <c r="RUU324" s="47"/>
      <c r="RUV324" s="47"/>
      <c r="RUW324" s="47"/>
      <c r="RUX324" s="47"/>
      <c r="RUY324" s="47"/>
      <c r="RUZ324" s="47"/>
      <c r="RVA324" s="47"/>
      <c r="RVB324" s="47"/>
      <c r="RVC324" s="47"/>
      <c r="RVD324" s="47"/>
      <c r="RVE324" s="47"/>
      <c r="RVF324" s="47"/>
      <c r="RVG324" s="47"/>
      <c r="RVH324" s="47"/>
      <c r="RVI324" s="47"/>
      <c r="RVJ324" s="47"/>
      <c r="RVK324" s="47"/>
      <c r="RVL324" s="47"/>
      <c r="RVM324" s="47"/>
      <c r="RVN324" s="47"/>
      <c r="RVO324" s="47"/>
      <c r="RVP324" s="47"/>
      <c r="RVQ324" s="47"/>
      <c r="RVR324" s="47"/>
      <c r="RVS324" s="47"/>
      <c r="RVT324" s="47"/>
      <c r="RVU324" s="47"/>
      <c r="RVV324" s="47"/>
      <c r="RVW324" s="47"/>
      <c r="RVX324" s="47"/>
      <c r="RVY324" s="47"/>
      <c r="RVZ324" s="47"/>
      <c r="RWA324" s="47"/>
      <c r="RWB324" s="47"/>
      <c r="RWC324" s="47"/>
      <c r="RWD324" s="47"/>
      <c r="RWE324" s="47"/>
      <c r="RWF324" s="47"/>
      <c r="RWG324" s="47"/>
      <c r="RWH324" s="47"/>
      <c r="RWI324" s="47"/>
      <c r="RWJ324" s="47"/>
      <c r="RWK324" s="47"/>
      <c r="RWL324" s="47"/>
      <c r="RWM324" s="47"/>
      <c r="RWN324" s="47"/>
      <c r="RWO324" s="47"/>
      <c r="RWP324" s="47"/>
      <c r="RWQ324" s="47"/>
      <c r="RWR324" s="47"/>
      <c r="RWS324" s="47"/>
      <c r="RWT324" s="47"/>
      <c r="RWU324" s="47"/>
      <c r="RWV324" s="47"/>
      <c r="RWW324" s="47"/>
      <c r="RWX324" s="47"/>
      <c r="RWY324" s="47"/>
      <c r="RWZ324" s="47"/>
      <c r="RXA324" s="47"/>
      <c r="RXB324" s="47"/>
      <c r="RXC324" s="47"/>
      <c r="RXD324" s="47"/>
      <c r="RXE324" s="47"/>
      <c r="RXF324" s="47"/>
      <c r="RXG324" s="47"/>
      <c r="RXH324" s="47"/>
      <c r="RXI324" s="47"/>
      <c r="RXJ324" s="47"/>
      <c r="RXK324" s="47"/>
      <c r="RXL324" s="47"/>
      <c r="RXM324" s="47"/>
      <c r="RXN324" s="47"/>
      <c r="RXO324" s="47"/>
      <c r="RXP324" s="47"/>
      <c r="RXQ324" s="47"/>
      <c r="RXR324" s="47"/>
      <c r="RXS324" s="47"/>
      <c r="RXT324" s="47"/>
      <c r="RXU324" s="47"/>
      <c r="RXV324" s="47"/>
      <c r="RXW324" s="47"/>
      <c r="RXX324" s="47"/>
      <c r="RXY324" s="47"/>
      <c r="RXZ324" s="47"/>
      <c r="RYA324" s="47"/>
      <c r="RYB324" s="47"/>
      <c r="RYC324" s="47"/>
      <c r="RYD324" s="47"/>
      <c r="RYE324" s="47"/>
      <c r="RYF324" s="47"/>
      <c r="RYG324" s="47"/>
      <c r="RYH324" s="47"/>
      <c r="RYI324" s="47"/>
      <c r="RYJ324" s="47"/>
      <c r="RYK324" s="47"/>
      <c r="RYL324" s="47"/>
      <c r="RYM324" s="47"/>
      <c r="RYN324" s="47"/>
      <c r="RYO324" s="47"/>
      <c r="RYP324" s="47"/>
      <c r="RYQ324" s="47"/>
      <c r="RYR324" s="47"/>
      <c r="RYS324" s="47"/>
      <c r="RYT324" s="47"/>
      <c r="RYU324" s="47"/>
      <c r="RYV324" s="47"/>
      <c r="RYW324" s="47"/>
      <c r="RYX324" s="47"/>
      <c r="RYY324" s="47"/>
      <c r="RYZ324" s="47"/>
      <c r="RZA324" s="47"/>
      <c r="RZB324" s="47"/>
      <c r="RZC324" s="47"/>
      <c r="RZD324" s="47"/>
      <c r="RZE324" s="47"/>
      <c r="RZF324" s="47"/>
      <c r="RZG324" s="47"/>
      <c r="RZH324" s="47"/>
      <c r="RZI324" s="47"/>
      <c r="RZJ324" s="47"/>
      <c r="RZK324" s="47"/>
      <c r="RZL324" s="47"/>
      <c r="RZM324" s="47"/>
      <c r="RZN324" s="47"/>
      <c r="RZO324" s="47"/>
      <c r="RZP324" s="47"/>
      <c r="RZQ324" s="47"/>
      <c r="RZR324" s="47"/>
      <c r="RZS324" s="47"/>
      <c r="RZT324" s="47"/>
      <c r="RZU324" s="47"/>
      <c r="RZV324" s="47"/>
      <c r="RZW324" s="47"/>
      <c r="RZX324" s="47"/>
      <c r="RZY324" s="47"/>
      <c r="RZZ324" s="47"/>
      <c r="SAA324" s="47"/>
      <c r="SAB324" s="47"/>
      <c r="SAC324" s="47"/>
      <c r="SAD324" s="47"/>
      <c r="SAE324" s="47"/>
      <c r="SAF324" s="47"/>
      <c r="SAG324" s="47"/>
      <c r="SAH324" s="47"/>
      <c r="SAI324" s="47"/>
      <c r="SAJ324" s="47"/>
      <c r="SAK324" s="47"/>
      <c r="SAL324" s="47"/>
      <c r="SAM324" s="47"/>
      <c r="SAN324" s="47"/>
      <c r="SAO324" s="47"/>
      <c r="SAP324" s="47"/>
      <c r="SAQ324" s="47"/>
      <c r="SAR324" s="47"/>
      <c r="SAS324" s="47"/>
      <c r="SAT324" s="47"/>
      <c r="SAU324" s="47"/>
      <c r="SAV324" s="47"/>
      <c r="SAW324" s="47"/>
      <c r="SAX324" s="47"/>
      <c r="SAY324" s="47"/>
      <c r="SAZ324" s="47"/>
      <c r="SBA324" s="47"/>
      <c r="SBB324" s="47"/>
      <c r="SBC324" s="47"/>
      <c r="SBD324" s="47"/>
      <c r="SBE324" s="47"/>
      <c r="SBF324" s="47"/>
      <c r="SBG324" s="47"/>
      <c r="SBH324" s="47"/>
      <c r="SBI324" s="47"/>
      <c r="SBJ324" s="47"/>
      <c r="SBK324" s="47"/>
      <c r="SBL324" s="47"/>
      <c r="SBM324" s="47"/>
      <c r="SBN324" s="47"/>
      <c r="SBO324" s="47"/>
      <c r="SBP324" s="47"/>
      <c r="SBQ324" s="47"/>
      <c r="SBR324" s="47"/>
      <c r="SBS324" s="47"/>
      <c r="SBT324" s="47"/>
      <c r="SBU324" s="47"/>
      <c r="SBV324" s="47"/>
      <c r="SBW324" s="47"/>
      <c r="SBX324" s="47"/>
      <c r="SBY324" s="47"/>
      <c r="SBZ324" s="47"/>
      <c r="SCA324" s="47"/>
      <c r="SCB324" s="47"/>
      <c r="SCC324" s="47"/>
      <c r="SCD324" s="47"/>
      <c r="SCE324" s="47"/>
      <c r="SCF324" s="47"/>
      <c r="SCG324" s="47"/>
      <c r="SCH324" s="47"/>
      <c r="SCI324" s="47"/>
      <c r="SCJ324" s="47"/>
      <c r="SCK324" s="47"/>
      <c r="SCL324" s="47"/>
      <c r="SCM324" s="47"/>
      <c r="SCN324" s="47"/>
      <c r="SCO324" s="47"/>
      <c r="SCP324" s="47"/>
      <c r="SCQ324" s="47"/>
      <c r="SCR324" s="47"/>
      <c r="SCS324" s="47"/>
      <c r="SCT324" s="47"/>
      <c r="SCU324" s="47"/>
      <c r="SCV324" s="47"/>
      <c r="SCW324" s="47"/>
      <c r="SCX324" s="47"/>
      <c r="SCY324" s="47"/>
      <c r="SCZ324" s="47"/>
      <c r="SDA324" s="47"/>
      <c r="SDB324" s="47"/>
      <c r="SDC324" s="47"/>
      <c r="SDD324" s="47"/>
      <c r="SDE324" s="47"/>
      <c r="SDF324" s="47"/>
      <c r="SDG324" s="47"/>
      <c r="SDH324" s="47"/>
      <c r="SDI324" s="47"/>
      <c r="SDJ324" s="47"/>
      <c r="SDK324" s="47"/>
      <c r="SDL324" s="47"/>
      <c r="SDM324" s="47"/>
      <c r="SDN324" s="47"/>
      <c r="SDO324" s="47"/>
      <c r="SDP324" s="47"/>
      <c r="SDQ324" s="47"/>
      <c r="SDR324" s="47"/>
      <c r="SDS324" s="47"/>
      <c r="SDT324" s="47"/>
      <c r="SDU324" s="47"/>
      <c r="SDV324" s="47"/>
      <c r="SDW324" s="47"/>
      <c r="SDX324" s="47"/>
      <c r="SDY324" s="47"/>
      <c r="SDZ324" s="47"/>
      <c r="SEA324" s="47"/>
      <c r="SEB324" s="47"/>
      <c r="SEC324" s="47"/>
      <c r="SED324" s="47"/>
      <c r="SEE324" s="47"/>
      <c r="SEF324" s="47"/>
      <c r="SEG324" s="47"/>
      <c r="SEH324" s="47"/>
      <c r="SEI324" s="47"/>
      <c r="SEJ324" s="47"/>
      <c r="SEK324" s="47"/>
      <c r="SEL324" s="47"/>
      <c r="SEM324" s="47"/>
      <c r="SEN324" s="47"/>
      <c r="SEO324" s="47"/>
      <c r="SEP324" s="47"/>
      <c r="SEQ324" s="47"/>
      <c r="SER324" s="47"/>
      <c r="SES324" s="47"/>
      <c r="SET324" s="47"/>
      <c r="SEU324" s="47"/>
      <c r="SEV324" s="47"/>
      <c r="SEW324" s="47"/>
      <c r="SEX324" s="47"/>
      <c r="SEY324" s="47"/>
      <c r="SEZ324" s="47"/>
      <c r="SFA324" s="47"/>
      <c r="SFB324" s="47"/>
      <c r="SFC324" s="47"/>
      <c r="SFD324" s="47"/>
      <c r="SFE324" s="47"/>
      <c r="SFF324" s="47"/>
      <c r="SFG324" s="47"/>
      <c r="SFH324" s="47"/>
      <c r="SFI324" s="47"/>
      <c r="SFJ324" s="47"/>
      <c r="SFK324" s="47"/>
      <c r="SFL324" s="47"/>
      <c r="SFM324" s="47"/>
      <c r="SFN324" s="47"/>
      <c r="SFO324" s="47"/>
      <c r="SFP324" s="47"/>
      <c r="SFQ324" s="47"/>
      <c r="SFR324" s="47"/>
      <c r="SFS324" s="47"/>
      <c r="SFT324" s="47"/>
      <c r="SFU324" s="47"/>
      <c r="SFV324" s="47"/>
      <c r="SFW324" s="47"/>
      <c r="SFX324" s="47"/>
      <c r="SFY324" s="47"/>
      <c r="SFZ324" s="47"/>
      <c r="SGA324" s="47"/>
      <c r="SGB324" s="47"/>
      <c r="SGC324" s="47"/>
      <c r="SGD324" s="47"/>
      <c r="SGE324" s="47"/>
      <c r="SGF324" s="47"/>
      <c r="SGG324" s="47"/>
      <c r="SGH324" s="47"/>
      <c r="SGI324" s="47"/>
      <c r="SGJ324" s="47"/>
      <c r="SGK324" s="47"/>
      <c r="SGL324" s="47"/>
      <c r="SGM324" s="47"/>
      <c r="SGN324" s="47"/>
      <c r="SGO324" s="47"/>
      <c r="SGP324" s="47"/>
      <c r="SGQ324" s="47"/>
      <c r="SGR324" s="47"/>
      <c r="SGS324" s="47"/>
      <c r="SGT324" s="47"/>
      <c r="SGU324" s="47"/>
      <c r="SGV324" s="47"/>
      <c r="SGW324" s="47"/>
      <c r="SGX324" s="47"/>
      <c r="SGY324" s="47"/>
      <c r="SGZ324" s="47"/>
      <c r="SHA324" s="47"/>
      <c r="SHB324" s="47"/>
      <c r="SHC324" s="47"/>
      <c r="SHD324" s="47"/>
      <c r="SHE324" s="47"/>
      <c r="SHF324" s="47"/>
      <c r="SHG324" s="47"/>
      <c r="SHH324" s="47"/>
      <c r="SHI324" s="47"/>
      <c r="SHJ324" s="47"/>
      <c r="SHK324" s="47"/>
      <c r="SHL324" s="47"/>
      <c r="SHM324" s="47"/>
      <c r="SHN324" s="47"/>
      <c r="SHO324" s="47"/>
      <c r="SHP324" s="47"/>
      <c r="SHQ324" s="47"/>
      <c r="SHR324" s="47"/>
      <c r="SHS324" s="47"/>
      <c r="SHT324" s="47"/>
      <c r="SHU324" s="47"/>
      <c r="SHV324" s="47"/>
      <c r="SHW324" s="47"/>
      <c r="SHX324" s="47"/>
      <c r="SHY324" s="47"/>
      <c r="SHZ324" s="47"/>
      <c r="SIA324" s="47"/>
      <c r="SIB324" s="47"/>
      <c r="SIC324" s="47"/>
      <c r="SID324" s="47"/>
      <c r="SIE324" s="47"/>
      <c r="SIF324" s="47"/>
      <c r="SIG324" s="47"/>
      <c r="SIH324" s="47"/>
      <c r="SII324" s="47"/>
      <c r="SIJ324" s="47"/>
      <c r="SIK324" s="47"/>
      <c r="SIL324" s="47"/>
      <c r="SIM324" s="47"/>
      <c r="SIN324" s="47"/>
      <c r="SIO324" s="47"/>
      <c r="SIP324" s="47"/>
      <c r="SIQ324" s="47"/>
      <c r="SIR324" s="47"/>
      <c r="SIS324" s="47"/>
      <c r="SIT324" s="47"/>
      <c r="SIU324" s="47"/>
      <c r="SIV324" s="47"/>
      <c r="SIW324" s="47"/>
      <c r="SIX324" s="47"/>
      <c r="SIY324" s="47"/>
      <c r="SIZ324" s="47"/>
      <c r="SJA324" s="47"/>
      <c r="SJB324" s="47"/>
      <c r="SJC324" s="47"/>
      <c r="SJD324" s="47"/>
      <c r="SJE324" s="47"/>
      <c r="SJF324" s="47"/>
      <c r="SJG324" s="47"/>
      <c r="SJH324" s="47"/>
      <c r="SJI324" s="47"/>
      <c r="SJJ324" s="47"/>
      <c r="SJK324" s="47"/>
      <c r="SJL324" s="47"/>
      <c r="SJM324" s="47"/>
      <c r="SJN324" s="47"/>
      <c r="SJO324" s="47"/>
      <c r="SJP324" s="47"/>
      <c r="SJQ324" s="47"/>
      <c r="SJR324" s="47"/>
      <c r="SJS324" s="47"/>
      <c r="SJT324" s="47"/>
      <c r="SJU324" s="47"/>
      <c r="SJV324" s="47"/>
      <c r="SJW324" s="47"/>
      <c r="SJX324" s="47"/>
      <c r="SJY324" s="47"/>
      <c r="SJZ324" s="47"/>
      <c r="SKA324" s="47"/>
      <c r="SKB324" s="47"/>
      <c r="SKC324" s="47"/>
      <c r="SKD324" s="47"/>
      <c r="SKE324" s="47"/>
      <c r="SKF324" s="47"/>
      <c r="SKG324" s="47"/>
      <c r="SKH324" s="47"/>
      <c r="SKI324" s="47"/>
      <c r="SKJ324" s="47"/>
      <c r="SKK324" s="47"/>
      <c r="SKL324" s="47"/>
      <c r="SKM324" s="47"/>
      <c r="SKN324" s="47"/>
      <c r="SKO324" s="47"/>
      <c r="SKP324" s="47"/>
      <c r="SKQ324" s="47"/>
      <c r="SKR324" s="47"/>
      <c r="SKS324" s="47"/>
      <c r="SKT324" s="47"/>
      <c r="SKU324" s="47"/>
      <c r="SKV324" s="47"/>
      <c r="SKW324" s="47"/>
      <c r="SKX324" s="47"/>
      <c r="SKY324" s="47"/>
      <c r="SKZ324" s="47"/>
      <c r="SLA324" s="47"/>
      <c r="SLB324" s="47"/>
      <c r="SLC324" s="47"/>
      <c r="SLD324" s="47"/>
      <c r="SLE324" s="47"/>
      <c r="SLF324" s="47"/>
      <c r="SLG324" s="47"/>
      <c r="SLH324" s="47"/>
      <c r="SLI324" s="47"/>
      <c r="SLJ324" s="47"/>
      <c r="SLK324" s="47"/>
      <c r="SLL324" s="47"/>
      <c r="SLM324" s="47"/>
      <c r="SLN324" s="47"/>
      <c r="SLO324" s="47"/>
      <c r="SLP324" s="47"/>
      <c r="SLQ324" s="47"/>
      <c r="SLR324" s="47"/>
      <c r="SLS324" s="47"/>
      <c r="SLT324" s="47"/>
      <c r="SLU324" s="47"/>
      <c r="SLV324" s="47"/>
      <c r="SLW324" s="47"/>
      <c r="SLX324" s="47"/>
      <c r="SLY324" s="47"/>
      <c r="SLZ324" s="47"/>
      <c r="SMA324" s="47"/>
      <c r="SMB324" s="47"/>
      <c r="SMC324" s="47"/>
      <c r="SMD324" s="47"/>
      <c r="SME324" s="47"/>
      <c r="SMF324" s="47"/>
      <c r="SMG324" s="47"/>
      <c r="SMH324" s="47"/>
      <c r="SMI324" s="47"/>
      <c r="SMJ324" s="47"/>
      <c r="SMK324" s="47"/>
      <c r="SML324" s="47"/>
      <c r="SMM324" s="47"/>
      <c r="SMN324" s="47"/>
      <c r="SMO324" s="47"/>
      <c r="SMP324" s="47"/>
      <c r="SMQ324" s="47"/>
      <c r="SMR324" s="47"/>
      <c r="SMS324" s="47"/>
      <c r="SMT324" s="47"/>
      <c r="SMU324" s="47"/>
      <c r="SMV324" s="47"/>
      <c r="SMW324" s="47"/>
      <c r="SMX324" s="47"/>
      <c r="SMY324" s="47"/>
      <c r="SMZ324" s="47"/>
      <c r="SNA324" s="47"/>
      <c r="SNB324" s="47"/>
      <c r="SNC324" s="47"/>
      <c r="SND324" s="47"/>
      <c r="SNE324" s="47"/>
      <c r="SNF324" s="47"/>
      <c r="SNG324" s="47"/>
      <c r="SNH324" s="47"/>
      <c r="SNI324" s="47"/>
      <c r="SNJ324" s="47"/>
      <c r="SNK324" s="47"/>
      <c r="SNL324" s="47"/>
      <c r="SNM324" s="47"/>
      <c r="SNN324" s="47"/>
      <c r="SNO324" s="47"/>
      <c r="SNP324" s="47"/>
      <c r="SNQ324" s="47"/>
      <c r="SNR324" s="47"/>
      <c r="SNS324" s="47"/>
      <c r="SNT324" s="47"/>
      <c r="SNU324" s="47"/>
      <c r="SNV324" s="47"/>
      <c r="SNW324" s="47"/>
      <c r="SNX324" s="47"/>
      <c r="SNY324" s="47"/>
      <c r="SNZ324" s="47"/>
      <c r="SOA324" s="47"/>
      <c r="SOB324" s="47"/>
      <c r="SOC324" s="47"/>
      <c r="SOD324" s="47"/>
      <c r="SOE324" s="47"/>
      <c r="SOF324" s="47"/>
      <c r="SOG324" s="47"/>
      <c r="SOH324" s="47"/>
      <c r="SOI324" s="47"/>
      <c r="SOJ324" s="47"/>
      <c r="SOK324" s="47"/>
      <c r="SOL324" s="47"/>
      <c r="SOM324" s="47"/>
      <c r="SON324" s="47"/>
      <c r="SOO324" s="47"/>
      <c r="SOP324" s="47"/>
      <c r="SOQ324" s="47"/>
      <c r="SOR324" s="47"/>
      <c r="SOS324" s="47"/>
      <c r="SOT324" s="47"/>
      <c r="SOU324" s="47"/>
      <c r="SOV324" s="47"/>
      <c r="SOW324" s="47"/>
      <c r="SOX324" s="47"/>
      <c r="SOY324" s="47"/>
      <c r="SOZ324" s="47"/>
      <c r="SPA324" s="47"/>
      <c r="SPB324" s="47"/>
      <c r="SPC324" s="47"/>
      <c r="SPD324" s="47"/>
      <c r="SPE324" s="47"/>
      <c r="SPF324" s="47"/>
      <c r="SPG324" s="47"/>
      <c r="SPH324" s="47"/>
      <c r="SPI324" s="47"/>
      <c r="SPJ324" s="47"/>
      <c r="SPK324" s="47"/>
      <c r="SPL324" s="47"/>
      <c r="SPM324" s="47"/>
      <c r="SPN324" s="47"/>
      <c r="SPO324" s="47"/>
      <c r="SPP324" s="47"/>
      <c r="SPQ324" s="47"/>
      <c r="SPR324" s="47"/>
      <c r="SPS324" s="47"/>
      <c r="SPT324" s="47"/>
      <c r="SPU324" s="47"/>
      <c r="SPV324" s="47"/>
      <c r="SPW324" s="47"/>
      <c r="SPX324" s="47"/>
      <c r="SPY324" s="47"/>
      <c r="SPZ324" s="47"/>
      <c r="SQA324" s="47"/>
      <c r="SQB324" s="47"/>
      <c r="SQC324" s="47"/>
      <c r="SQD324" s="47"/>
      <c r="SQE324" s="47"/>
      <c r="SQF324" s="47"/>
      <c r="SQG324" s="47"/>
      <c r="SQH324" s="47"/>
      <c r="SQI324" s="47"/>
      <c r="SQJ324" s="47"/>
      <c r="SQK324" s="47"/>
      <c r="SQL324" s="47"/>
      <c r="SQM324" s="47"/>
      <c r="SQN324" s="47"/>
      <c r="SQO324" s="47"/>
      <c r="SQP324" s="47"/>
      <c r="SQQ324" s="47"/>
      <c r="SQR324" s="47"/>
      <c r="SQS324" s="47"/>
      <c r="SQT324" s="47"/>
      <c r="SQU324" s="47"/>
      <c r="SQV324" s="47"/>
      <c r="SQW324" s="47"/>
      <c r="SQX324" s="47"/>
      <c r="SQY324" s="47"/>
      <c r="SQZ324" s="47"/>
      <c r="SRA324" s="47"/>
      <c r="SRB324" s="47"/>
      <c r="SRC324" s="47"/>
      <c r="SRD324" s="47"/>
      <c r="SRE324" s="47"/>
      <c r="SRF324" s="47"/>
      <c r="SRG324" s="47"/>
      <c r="SRH324" s="47"/>
      <c r="SRI324" s="47"/>
      <c r="SRJ324" s="47"/>
      <c r="SRK324" s="47"/>
      <c r="SRL324" s="47"/>
      <c r="SRM324" s="47"/>
      <c r="SRN324" s="47"/>
      <c r="SRO324" s="47"/>
      <c r="SRP324" s="47"/>
      <c r="SRQ324" s="47"/>
      <c r="SRR324" s="47"/>
      <c r="SRS324" s="47"/>
      <c r="SRT324" s="47"/>
      <c r="SRU324" s="47"/>
      <c r="SRV324" s="47"/>
      <c r="SRW324" s="47"/>
      <c r="SRX324" s="47"/>
      <c r="SRY324" s="47"/>
      <c r="SRZ324" s="47"/>
      <c r="SSA324" s="47"/>
      <c r="SSB324" s="47"/>
      <c r="SSC324" s="47"/>
      <c r="SSD324" s="47"/>
      <c r="SSE324" s="47"/>
      <c r="SSF324" s="47"/>
      <c r="SSG324" s="47"/>
      <c r="SSH324" s="47"/>
      <c r="SSI324" s="47"/>
      <c r="SSJ324" s="47"/>
      <c r="SSK324" s="47"/>
      <c r="SSL324" s="47"/>
      <c r="SSM324" s="47"/>
      <c r="SSN324" s="47"/>
      <c r="SSO324" s="47"/>
      <c r="SSP324" s="47"/>
      <c r="SSQ324" s="47"/>
      <c r="SSR324" s="47"/>
      <c r="SSS324" s="47"/>
      <c r="SST324" s="47"/>
      <c r="SSU324" s="47"/>
      <c r="SSV324" s="47"/>
      <c r="SSW324" s="47"/>
      <c r="SSX324" s="47"/>
      <c r="SSY324" s="47"/>
      <c r="SSZ324" s="47"/>
      <c r="STA324" s="47"/>
      <c r="STB324" s="47"/>
      <c r="STC324" s="47"/>
      <c r="STD324" s="47"/>
      <c r="STE324" s="47"/>
      <c r="STF324" s="47"/>
      <c r="STG324" s="47"/>
      <c r="STH324" s="47"/>
      <c r="STI324" s="47"/>
      <c r="STJ324" s="47"/>
      <c r="STK324" s="47"/>
      <c r="STL324" s="47"/>
      <c r="STM324" s="47"/>
      <c r="STN324" s="47"/>
      <c r="STO324" s="47"/>
      <c r="STP324" s="47"/>
      <c r="STQ324" s="47"/>
      <c r="STR324" s="47"/>
      <c r="STS324" s="47"/>
      <c r="STT324" s="47"/>
      <c r="STU324" s="47"/>
      <c r="STV324" s="47"/>
      <c r="STW324" s="47"/>
      <c r="STX324" s="47"/>
      <c r="STY324" s="47"/>
      <c r="STZ324" s="47"/>
      <c r="SUA324" s="47"/>
      <c r="SUB324" s="47"/>
      <c r="SUC324" s="47"/>
      <c r="SUD324" s="47"/>
      <c r="SUE324" s="47"/>
      <c r="SUF324" s="47"/>
      <c r="SUG324" s="47"/>
      <c r="SUH324" s="47"/>
      <c r="SUI324" s="47"/>
      <c r="SUJ324" s="47"/>
      <c r="SUK324" s="47"/>
      <c r="SUL324" s="47"/>
      <c r="SUM324" s="47"/>
      <c r="SUN324" s="47"/>
      <c r="SUO324" s="47"/>
      <c r="SUP324" s="47"/>
      <c r="SUQ324" s="47"/>
      <c r="SUR324" s="47"/>
      <c r="SUS324" s="47"/>
      <c r="SUT324" s="47"/>
      <c r="SUU324" s="47"/>
      <c r="SUV324" s="47"/>
      <c r="SUW324" s="47"/>
      <c r="SUX324" s="47"/>
      <c r="SUY324" s="47"/>
      <c r="SUZ324" s="47"/>
      <c r="SVA324" s="47"/>
      <c r="SVB324" s="47"/>
      <c r="SVC324" s="47"/>
      <c r="SVD324" s="47"/>
      <c r="SVE324" s="47"/>
      <c r="SVF324" s="47"/>
      <c r="SVG324" s="47"/>
      <c r="SVH324" s="47"/>
      <c r="SVI324" s="47"/>
      <c r="SVJ324" s="47"/>
      <c r="SVK324" s="47"/>
      <c r="SVL324" s="47"/>
      <c r="SVM324" s="47"/>
      <c r="SVN324" s="47"/>
      <c r="SVO324" s="47"/>
      <c r="SVP324" s="47"/>
      <c r="SVQ324" s="47"/>
      <c r="SVR324" s="47"/>
      <c r="SVS324" s="47"/>
      <c r="SVT324" s="47"/>
      <c r="SVU324" s="47"/>
      <c r="SVV324" s="47"/>
      <c r="SVW324" s="47"/>
      <c r="SVX324" s="47"/>
      <c r="SVY324" s="47"/>
      <c r="SVZ324" s="47"/>
      <c r="SWA324" s="47"/>
      <c r="SWB324" s="47"/>
      <c r="SWC324" s="47"/>
      <c r="SWD324" s="47"/>
      <c r="SWE324" s="47"/>
      <c r="SWF324" s="47"/>
      <c r="SWG324" s="47"/>
      <c r="SWH324" s="47"/>
      <c r="SWI324" s="47"/>
      <c r="SWJ324" s="47"/>
      <c r="SWK324" s="47"/>
      <c r="SWL324" s="47"/>
      <c r="SWM324" s="47"/>
      <c r="SWN324" s="47"/>
      <c r="SWO324" s="47"/>
      <c r="SWP324" s="47"/>
      <c r="SWQ324" s="47"/>
      <c r="SWR324" s="47"/>
      <c r="SWS324" s="47"/>
      <c r="SWT324" s="47"/>
      <c r="SWU324" s="47"/>
      <c r="SWV324" s="47"/>
      <c r="SWW324" s="47"/>
      <c r="SWX324" s="47"/>
      <c r="SWY324" s="47"/>
      <c r="SWZ324" s="47"/>
      <c r="SXA324" s="47"/>
      <c r="SXB324" s="47"/>
      <c r="SXC324" s="47"/>
      <c r="SXD324" s="47"/>
      <c r="SXE324" s="47"/>
      <c r="SXF324" s="47"/>
      <c r="SXG324" s="47"/>
      <c r="SXH324" s="47"/>
      <c r="SXI324" s="47"/>
      <c r="SXJ324" s="47"/>
      <c r="SXK324" s="47"/>
      <c r="SXL324" s="47"/>
      <c r="SXM324" s="47"/>
      <c r="SXN324" s="47"/>
      <c r="SXO324" s="47"/>
      <c r="SXP324" s="47"/>
      <c r="SXQ324" s="47"/>
      <c r="SXR324" s="47"/>
      <c r="SXS324" s="47"/>
      <c r="SXT324" s="47"/>
      <c r="SXU324" s="47"/>
      <c r="SXV324" s="47"/>
      <c r="SXW324" s="47"/>
      <c r="SXX324" s="47"/>
      <c r="SXY324" s="47"/>
      <c r="SXZ324" s="47"/>
      <c r="SYA324" s="47"/>
      <c r="SYB324" s="47"/>
      <c r="SYC324" s="47"/>
      <c r="SYD324" s="47"/>
      <c r="SYE324" s="47"/>
      <c r="SYF324" s="47"/>
      <c r="SYG324" s="47"/>
      <c r="SYH324" s="47"/>
      <c r="SYI324" s="47"/>
      <c r="SYJ324" s="47"/>
      <c r="SYK324" s="47"/>
      <c r="SYL324" s="47"/>
      <c r="SYM324" s="47"/>
      <c r="SYN324" s="47"/>
      <c r="SYO324" s="47"/>
      <c r="SYP324" s="47"/>
      <c r="SYQ324" s="47"/>
      <c r="SYR324" s="47"/>
      <c r="SYS324" s="47"/>
      <c r="SYT324" s="47"/>
      <c r="SYU324" s="47"/>
      <c r="SYV324" s="47"/>
      <c r="SYW324" s="47"/>
      <c r="SYX324" s="47"/>
      <c r="SYY324" s="47"/>
      <c r="SYZ324" s="47"/>
      <c r="SZA324" s="47"/>
      <c r="SZB324" s="47"/>
      <c r="SZC324" s="47"/>
      <c r="SZD324" s="47"/>
      <c r="SZE324" s="47"/>
      <c r="SZF324" s="47"/>
      <c r="SZG324" s="47"/>
      <c r="SZH324" s="47"/>
      <c r="SZI324" s="47"/>
      <c r="SZJ324" s="47"/>
      <c r="SZK324" s="47"/>
      <c r="SZL324" s="47"/>
      <c r="SZM324" s="47"/>
      <c r="SZN324" s="47"/>
      <c r="SZO324" s="47"/>
      <c r="SZP324" s="47"/>
      <c r="SZQ324" s="47"/>
      <c r="SZR324" s="47"/>
      <c r="SZS324" s="47"/>
      <c r="SZT324" s="47"/>
      <c r="SZU324" s="47"/>
      <c r="SZV324" s="47"/>
      <c r="SZW324" s="47"/>
      <c r="SZX324" s="47"/>
      <c r="SZY324" s="47"/>
      <c r="SZZ324" s="47"/>
      <c r="TAA324" s="47"/>
      <c r="TAB324" s="47"/>
      <c r="TAC324" s="47"/>
      <c r="TAD324" s="47"/>
      <c r="TAE324" s="47"/>
      <c r="TAF324" s="47"/>
      <c r="TAG324" s="47"/>
      <c r="TAH324" s="47"/>
      <c r="TAI324" s="47"/>
      <c r="TAJ324" s="47"/>
      <c r="TAK324" s="47"/>
      <c r="TAL324" s="47"/>
      <c r="TAM324" s="47"/>
      <c r="TAN324" s="47"/>
      <c r="TAO324" s="47"/>
      <c r="TAP324" s="47"/>
      <c r="TAQ324" s="47"/>
      <c r="TAR324" s="47"/>
      <c r="TAS324" s="47"/>
      <c r="TAT324" s="47"/>
      <c r="TAU324" s="47"/>
      <c r="TAV324" s="47"/>
      <c r="TAW324" s="47"/>
      <c r="TAX324" s="47"/>
      <c r="TAY324" s="47"/>
      <c r="TAZ324" s="47"/>
      <c r="TBA324" s="47"/>
      <c r="TBB324" s="47"/>
      <c r="TBC324" s="47"/>
      <c r="TBD324" s="47"/>
      <c r="TBE324" s="47"/>
      <c r="TBF324" s="47"/>
      <c r="TBG324" s="47"/>
      <c r="TBH324" s="47"/>
      <c r="TBI324" s="47"/>
      <c r="TBJ324" s="47"/>
      <c r="TBK324" s="47"/>
      <c r="TBL324" s="47"/>
      <c r="TBM324" s="47"/>
      <c r="TBN324" s="47"/>
      <c r="TBO324" s="47"/>
      <c r="TBP324" s="47"/>
      <c r="TBQ324" s="47"/>
      <c r="TBR324" s="47"/>
      <c r="TBS324" s="47"/>
      <c r="TBT324" s="47"/>
      <c r="TBU324" s="47"/>
      <c r="TBV324" s="47"/>
      <c r="TBW324" s="47"/>
      <c r="TBX324" s="47"/>
      <c r="TBY324" s="47"/>
      <c r="TBZ324" s="47"/>
      <c r="TCA324" s="47"/>
      <c r="TCB324" s="47"/>
      <c r="TCC324" s="47"/>
      <c r="TCD324" s="47"/>
      <c r="TCE324" s="47"/>
      <c r="TCF324" s="47"/>
      <c r="TCG324" s="47"/>
      <c r="TCH324" s="47"/>
      <c r="TCI324" s="47"/>
      <c r="TCJ324" s="47"/>
      <c r="TCK324" s="47"/>
      <c r="TCL324" s="47"/>
      <c r="TCM324" s="47"/>
      <c r="TCN324" s="47"/>
      <c r="TCO324" s="47"/>
      <c r="TCP324" s="47"/>
      <c r="TCQ324" s="47"/>
      <c r="TCR324" s="47"/>
      <c r="TCS324" s="47"/>
      <c r="TCT324" s="47"/>
      <c r="TCU324" s="47"/>
      <c r="TCV324" s="47"/>
      <c r="TCW324" s="47"/>
      <c r="TCX324" s="47"/>
      <c r="TCY324" s="47"/>
      <c r="TCZ324" s="47"/>
      <c r="TDA324" s="47"/>
      <c r="TDB324" s="47"/>
      <c r="TDC324" s="47"/>
      <c r="TDD324" s="47"/>
      <c r="TDE324" s="47"/>
      <c r="TDF324" s="47"/>
      <c r="TDG324" s="47"/>
      <c r="TDH324" s="47"/>
      <c r="TDI324" s="47"/>
      <c r="TDJ324" s="47"/>
      <c r="TDK324" s="47"/>
      <c r="TDL324" s="47"/>
      <c r="TDM324" s="47"/>
      <c r="TDN324" s="47"/>
      <c r="TDO324" s="47"/>
      <c r="TDP324" s="47"/>
      <c r="TDQ324" s="47"/>
      <c r="TDR324" s="47"/>
      <c r="TDS324" s="47"/>
      <c r="TDT324" s="47"/>
      <c r="TDU324" s="47"/>
      <c r="TDV324" s="47"/>
      <c r="TDW324" s="47"/>
      <c r="TDX324" s="47"/>
      <c r="TDY324" s="47"/>
      <c r="TDZ324" s="47"/>
      <c r="TEA324" s="47"/>
      <c r="TEB324" s="47"/>
      <c r="TEC324" s="47"/>
      <c r="TED324" s="47"/>
      <c r="TEE324" s="47"/>
      <c r="TEF324" s="47"/>
      <c r="TEG324" s="47"/>
      <c r="TEH324" s="47"/>
      <c r="TEI324" s="47"/>
      <c r="TEJ324" s="47"/>
      <c r="TEK324" s="47"/>
      <c r="TEL324" s="47"/>
      <c r="TEM324" s="47"/>
      <c r="TEN324" s="47"/>
      <c r="TEO324" s="47"/>
      <c r="TEP324" s="47"/>
      <c r="TEQ324" s="47"/>
      <c r="TER324" s="47"/>
      <c r="TES324" s="47"/>
      <c r="TET324" s="47"/>
      <c r="TEU324" s="47"/>
      <c r="TEV324" s="47"/>
      <c r="TEW324" s="47"/>
      <c r="TEX324" s="47"/>
      <c r="TEY324" s="47"/>
      <c r="TEZ324" s="47"/>
      <c r="TFA324" s="47"/>
      <c r="TFB324" s="47"/>
      <c r="TFC324" s="47"/>
      <c r="TFD324" s="47"/>
      <c r="TFE324" s="47"/>
      <c r="TFF324" s="47"/>
      <c r="TFG324" s="47"/>
      <c r="TFH324" s="47"/>
      <c r="TFI324" s="47"/>
      <c r="TFJ324" s="47"/>
      <c r="TFK324" s="47"/>
      <c r="TFL324" s="47"/>
      <c r="TFM324" s="47"/>
      <c r="TFN324" s="47"/>
      <c r="TFO324" s="47"/>
      <c r="TFP324" s="47"/>
      <c r="TFQ324" s="47"/>
      <c r="TFR324" s="47"/>
      <c r="TFS324" s="47"/>
      <c r="TFT324" s="47"/>
      <c r="TFU324" s="47"/>
      <c r="TFV324" s="47"/>
      <c r="TFW324" s="47"/>
      <c r="TFX324" s="47"/>
      <c r="TFY324" s="47"/>
      <c r="TFZ324" s="47"/>
      <c r="TGA324" s="47"/>
      <c r="TGB324" s="47"/>
      <c r="TGC324" s="47"/>
      <c r="TGD324" s="47"/>
      <c r="TGE324" s="47"/>
      <c r="TGF324" s="47"/>
      <c r="TGG324" s="47"/>
      <c r="TGH324" s="47"/>
      <c r="TGI324" s="47"/>
      <c r="TGJ324" s="47"/>
      <c r="TGK324" s="47"/>
      <c r="TGL324" s="47"/>
      <c r="TGM324" s="47"/>
      <c r="TGN324" s="47"/>
      <c r="TGO324" s="47"/>
      <c r="TGP324" s="47"/>
      <c r="TGQ324" s="47"/>
      <c r="TGR324" s="47"/>
      <c r="TGS324" s="47"/>
      <c r="TGT324" s="47"/>
      <c r="TGU324" s="47"/>
      <c r="TGV324" s="47"/>
      <c r="TGW324" s="47"/>
      <c r="TGX324" s="47"/>
      <c r="TGY324" s="47"/>
      <c r="TGZ324" s="47"/>
      <c r="THA324" s="47"/>
      <c r="THB324" s="47"/>
      <c r="THC324" s="47"/>
      <c r="THD324" s="47"/>
      <c r="THE324" s="47"/>
      <c r="THF324" s="47"/>
      <c r="THG324" s="47"/>
      <c r="THH324" s="47"/>
      <c r="THI324" s="47"/>
      <c r="THJ324" s="47"/>
      <c r="THK324" s="47"/>
      <c r="THL324" s="47"/>
      <c r="THM324" s="47"/>
      <c r="THN324" s="47"/>
      <c r="THO324" s="47"/>
      <c r="THP324" s="47"/>
      <c r="THQ324" s="47"/>
      <c r="THR324" s="47"/>
      <c r="THS324" s="47"/>
      <c r="THT324" s="47"/>
      <c r="THU324" s="47"/>
      <c r="THV324" s="47"/>
      <c r="THW324" s="47"/>
      <c r="THX324" s="47"/>
      <c r="THY324" s="47"/>
      <c r="THZ324" s="47"/>
      <c r="TIA324" s="47"/>
      <c r="TIB324" s="47"/>
      <c r="TIC324" s="47"/>
      <c r="TID324" s="47"/>
      <c r="TIE324" s="47"/>
      <c r="TIF324" s="47"/>
      <c r="TIG324" s="47"/>
      <c r="TIH324" s="47"/>
      <c r="TII324" s="47"/>
      <c r="TIJ324" s="47"/>
      <c r="TIK324" s="47"/>
      <c r="TIL324" s="47"/>
      <c r="TIM324" s="47"/>
      <c r="TIN324" s="47"/>
      <c r="TIO324" s="47"/>
      <c r="TIP324" s="47"/>
      <c r="TIQ324" s="47"/>
      <c r="TIR324" s="47"/>
      <c r="TIS324" s="47"/>
      <c r="TIT324" s="47"/>
      <c r="TIU324" s="47"/>
      <c r="TIV324" s="47"/>
      <c r="TIW324" s="47"/>
      <c r="TIX324" s="47"/>
      <c r="TIY324" s="47"/>
      <c r="TIZ324" s="47"/>
      <c r="TJA324" s="47"/>
      <c r="TJB324" s="47"/>
      <c r="TJC324" s="47"/>
      <c r="TJD324" s="47"/>
      <c r="TJE324" s="47"/>
      <c r="TJF324" s="47"/>
      <c r="TJG324" s="47"/>
      <c r="TJH324" s="47"/>
      <c r="TJI324" s="47"/>
      <c r="TJJ324" s="47"/>
      <c r="TJK324" s="47"/>
      <c r="TJL324" s="47"/>
      <c r="TJM324" s="47"/>
      <c r="TJN324" s="47"/>
      <c r="TJO324" s="47"/>
      <c r="TJP324" s="47"/>
      <c r="TJQ324" s="47"/>
      <c r="TJR324" s="47"/>
      <c r="TJS324" s="47"/>
      <c r="TJT324" s="47"/>
      <c r="TJU324" s="47"/>
      <c r="TJV324" s="47"/>
      <c r="TJW324" s="47"/>
      <c r="TJX324" s="47"/>
      <c r="TJY324" s="47"/>
      <c r="TJZ324" s="47"/>
      <c r="TKA324" s="47"/>
      <c r="TKB324" s="47"/>
      <c r="TKC324" s="47"/>
      <c r="TKD324" s="47"/>
      <c r="TKE324" s="47"/>
      <c r="TKF324" s="47"/>
      <c r="TKG324" s="47"/>
      <c r="TKH324" s="47"/>
      <c r="TKI324" s="47"/>
      <c r="TKJ324" s="47"/>
      <c r="TKK324" s="47"/>
      <c r="TKL324" s="47"/>
      <c r="TKM324" s="47"/>
      <c r="TKN324" s="47"/>
      <c r="TKO324" s="47"/>
      <c r="TKP324" s="47"/>
      <c r="TKQ324" s="47"/>
      <c r="TKR324" s="47"/>
      <c r="TKS324" s="47"/>
      <c r="TKT324" s="47"/>
      <c r="TKU324" s="47"/>
      <c r="TKV324" s="47"/>
      <c r="TKW324" s="47"/>
      <c r="TKX324" s="47"/>
      <c r="TKY324" s="47"/>
      <c r="TKZ324" s="47"/>
      <c r="TLA324" s="47"/>
      <c r="TLB324" s="47"/>
      <c r="TLC324" s="47"/>
      <c r="TLD324" s="47"/>
      <c r="TLE324" s="47"/>
      <c r="TLF324" s="47"/>
      <c r="TLG324" s="47"/>
      <c r="TLH324" s="47"/>
      <c r="TLI324" s="47"/>
      <c r="TLJ324" s="47"/>
      <c r="TLK324" s="47"/>
      <c r="TLL324" s="47"/>
      <c r="TLM324" s="47"/>
      <c r="TLN324" s="47"/>
      <c r="TLO324" s="47"/>
      <c r="TLP324" s="47"/>
      <c r="TLQ324" s="47"/>
      <c r="TLR324" s="47"/>
      <c r="TLS324" s="47"/>
      <c r="TLT324" s="47"/>
      <c r="TLU324" s="47"/>
      <c r="TLV324" s="47"/>
      <c r="TLW324" s="47"/>
      <c r="TLX324" s="47"/>
      <c r="TLY324" s="47"/>
      <c r="TLZ324" s="47"/>
      <c r="TMA324" s="47"/>
      <c r="TMB324" s="47"/>
      <c r="TMC324" s="47"/>
      <c r="TMD324" s="47"/>
      <c r="TME324" s="47"/>
      <c r="TMF324" s="47"/>
      <c r="TMG324" s="47"/>
      <c r="TMH324" s="47"/>
      <c r="TMI324" s="47"/>
      <c r="TMJ324" s="47"/>
      <c r="TMK324" s="47"/>
      <c r="TML324" s="47"/>
      <c r="TMM324" s="47"/>
      <c r="TMN324" s="47"/>
      <c r="TMO324" s="47"/>
      <c r="TMP324" s="47"/>
      <c r="TMQ324" s="47"/>
      <c r="TMR324" s="47"/>
      <c r="TMS324" s="47"/>
      <c r="TMT324" s="47"/>
      <c r="TMU324" s="47"/>
      <c r="TMV324" s="47"/>
      <c r="TMW324" s="47"/>
      <c r="TMX324" s="47"/>
      <c r="TMY324" s="47"/>
      <c r="TMZ324" s="47"/>
      <c r="TNA324" s="47"/>
      <c r="TNB324" s="47"/>
      <c r="TNC324" s="47"/>
      <c r="TND324" s="47"/>
      <c r="TNE324" s="47"/>
      <c r="TNF324" s="47"/>
      <c r="TNG324" s="47"/>
      <c r="TNH324" s="47"/>
      <c r="TNI324" s="47"/>
      <c r="TNJ324" s="47"/>
      <c r="TNK324" s="47"/>
      <c r="TNL324" s="47"/>
      <c r="TNM324" s="47"/>
      <c r="TNN324" s="47"/>
      <c r="TNO324" s="47"/>
      <c r="TNP324" s="47"/>
      <c r="TNQ324" s="47"/>
      <c r="TNR324" s="47"/>
      <c r="TNS324" s="47"/>
      <c r="TNT324" s="47"/>
      <c r="TNU324" s="47"/>
      <c r="TNV324" s="47"/>
      <c r="TNW324" s="47"/>
      <c r="TNX324" s="47"/>
      <c r="TNY324" s="47"/>
      <c r="TNZ324" s="47"/>
      <c r="TOA324" s="47"/>
      <c r="TOB324" s="47"/>
      <c r="TOC324" s="47"/>
      <c r="TOD324" s="47"/>
      <c r="TOE324" s="47"/>
      <c r="TOF324" s="47"/>
      <c r="TOG324" s="47"/>
      <c r="TOH324" s="47"/>
      <c r="TOI324" s="47"/>
      <c r="TOJ324" s="47"/>
      <c r="TOK324" s="47"/>
      <c r="TOL324" s="47"/>
      <c r="TOM324" s="47"/>
      <c r="TON324" s="47"/>
      <c r="TOO324" s="47"/>
      <c r="TOP324" s="47"/>
      <c r="TOQ324" s="47"/>
      <c r="TOR324" s="47"/>
      <c r="TOS324" s="47"/>
      <c r="TOT324" s="47"/>
      <c r="TOU324" s="47"/>
      <c r="TOV324" s="47"/>
      <c r="TOW324" s="47"/>
      <c r="TOX324" s="47"/>
      <c r="TOY324" s="47"/>
      <c r="TOZ324" s="47"/>
      <c r="TPA324" s="47"/>
      <c r="TPB324" s="47"/>
      <c r="TPC324" s="47"/>
      <c r="TPD324" s="47"/>
      <c r="TPE324" s="47"/>
      <c r="TPF324" s="47"/>
      <c r="TPG324" s="47"/>
      <c r="TPH324" s="47"/>
      <c r="TPI324" s="47"/>
      <c r="TPJ324" s="47"/>
      <c r="TPK324" s="47"/>
      <c r="TPL324" s="47"/>
      <c r="TPM324" s="47"/>
      <c r="TPN324" s="47"/>
      <c r="TPO324" s="47"/>
      <c r="TPP324" s="47"/>
      <c r="TPQ324" s="47"/>
      <c r="TPR324" s="47"/>
      <c r="TPS324" s="47"/>
      <c r="TPT324" s="47"/>
      <c r="TPU324" s="47"/>
      <c r="TPV324" s="47"/>
      <c r="TPW324" s="47"/>
      <c r="TPX324" s="47"/>
      <c r="TPY324" s="47"/>
      <c r="TPZ324" s="47"/>
      <c r="TQA324" s="47"/>
      <c r="TQB324" s="47"/>
      <c r="TQC324" s="47"/>
      <c r="TQD324" s="47"/>
      <c r="TQE324" s="47"/>
      <c r="TQF324" s="47"/>
      <c r="TQG324" s="47"/>
      <c r="TQH324" s="47"/>
      <c r="TQI324" s="47"/>
      <c r="TQJ324" s="47"/>
      <c r="TQK324" s="47"/>
      <c r="TQL324" s="47"/>
      <c r="TQM324" s="47"/>
      <c r="TQN324" s="47"/>
      <c r="TQO324" s="47"/>
      <c r="TQP324" s="47"/>
      <c r="TQQ324" s="47"/>
      <c r="TQR324" s="47"/>
      <c r="TQS324" s="47"/>
      <c r="TQT324" s="47"/>
      <c r="TQU324" s="47"/>
      <c r="TQV324" s="47"/>
      <c r="TQW324" s="47"/>
      <c r="TQX324" s="47"/>
      <c r="TQY324" s="47"/>
      <c r="TQZ324" s="47"/>
      <c r="TRA324" s="47"/>
      <c r="TRB324" s="47"/>
      <c r="TRC324" s="47"/>
      <c r="TRD324" s="47"/>
      <c r="TRE324" s="47"/>
      <c r="TRF324" s="47"/>
      <c r="TRG324" s="47"/>
      <c r="TRH324" s="47"/>
      <c r="TRI324" s="47"/>
      <c r="TRJ324" s="47"/>
      <c r="TRK324" s="47"/>
      <c r="TRL324" s="47"/>
      <c r="TRM324" s="47"/>
      <c r="TRN324" s="47"/>
      <c r="TRO324" s="47"/>
      <c r="TRP324" s="47"/>
      <c r="TRQ324" s="47"/>
      <c r="TRR324" s="47"/>
      <c r="TRS324" s="47"/>
      <c r="TRT324" s="47"/>
      <c r="TRU324" s="47"/>
      <c r="TRV324" s="47"/>
      <c r="TRW324" s="47"/>
      <c r="TRX324" s="47"/>
      <c r="TRY324" s="47"/>
      <c r="TRZ324" s="47"/>
      <c r="TSA324" s="47"/>
      <c r="TSB324" s="47"/>
      <c r="TSC324" s="47"/>
      <c r="TSD324" s="47"/>
      <c r="TSE324" s="47"/>
      <c r="TSF324" s="47"/>
      <c r="TSG324" s="47"/>
      <c r="TSH324" s="47"/>
      <c r="TSI324" s="47"/>
      <c r="TSJ324" s="47"/>
      <c r="TSK324" s="47"/>
      <c r="TSL324" s="47"/>
      <c r="TSM324" s="47"/>
      <c r="TSN324" s="47"/>
      <c r="TSO324" s="47"/>
      <c r="TSP324" s="47"/>
      <c r="TSQ324" s="47"/>
      <c r="TSR324" s="47"/>
      <c r="TSS324" s="47"/>
      <c r="TST324" s="47"/>
      <c r="TSU324" s="47"/>
      <c r="TSV324" s="47"/>
      <c r="TSW324" s="47"/>
      <c r="TSX324" s="47"/>
      <c r="TSY324" s="47"/>
      <c r="TSZ324" s="47"/>
      <c r="TTA324" s="47"/>
      <c r="TTB324" s="47"/>
      <c r="TTC324" s="47"/>
      <c r="TTD324" s="47"/>
      <c r="TTE324" s="47"/>
      <c r="TTF324" s="47"/>
      <c r="TTG324" s="47"/>
      <c r="TTH324" s="47"/>
      <c r="TTI324" s="47"/>
      <c r="TTJ324" s="47"/>
      <c r="TTK324" s="47"/>
      <c r="TTL324" s="47"/>
      <c r="TTM324" s="47"/>
      <c r="TTN324" s="47"/>
      <c r="TTO324" s="47"/>
      <c r="TTP324" s="47"/>
      <c r="TTQ324" s="47"/>
      <c r="TTR324" s="47"/>
      <c r="TTS324" s="47"/>
      <c r="TTT324" s="47"/>
      <c r="TTU324" s="47"/>
      <c r="TTV324" s="47"/>
      <c r="TTW324" s="47"/>
      <c r="TTX324" s="47"/>
      <c r="TTY324" s="47"/>
      <c r="TTZ324" s="47"/>
      <c r="TUA324" s="47"/>
      <c r="TUB324" s="47"/>
      <c r="TUC324" s="47"/>
      <c r="TUD324" s="47"/>
      <c r="TUE324" s="47"/>
      <c r="TUF324" s="47"/>
      <c r="TUG324" s="47"/>
      <c r="TUH324" s="47"/>
      <c r="TUI324" s="47"/>
      <c r="TUJ324" s="47"/>
      <c r="TUK324" s="47"/>
      <c r="TUL324" s="47"/>
      <c r="TUM324" s="47"/>
      <c r="TUN324" s="47"/>
      <c r="TUO324" s="47"/>
      <c r="TUP324" s="47"/>
      <c r="TUQ324" s="47"/>
      <c r="TUR324" s="47"/>
      <c r="TUS324" s="47"/>
      <c r="TUT324" s="47"/>
      <c r="TUU324" s="47"/>
      <c r="TUV324" s="47"/>
      <c r="TUW324" s="47"/>
      <c r="TUX324" s="47"/>
      <c r="TUY324" s="47"/>
      <c r="TUZ324" s="47"/>
      <c r="TVA324" s="47"/>
      <c r="TVB324" s="47"/>
      <c r="TVC324" s="47"/>
      <c r="TVD324" s="47"/>
      <c r="TVE324" s="47"/>
      <c r="TVF324" s="47"/>
      <c r="TVG324" s="47"/>
      <c r="TVH324" s="47"/>
      <c r="TVI324" s="47"/>
      <c r="TVJ324" s="47"/>
      <c r="TVK324" s="47"/>
      <c r="TVL324" s="47"/>
      <c r="TVM324" s="47"/>
      <c r="TVN324" s="47"/>
      <c r="TVO324" s="47"/>
      <c r="TVP324" s="47"/>
      <c r="TVQ324" s="47"/>
      <c r="TVR324" s="47"/>
      <c r="TVS324" s="47"/>
      <c r="TVT324" s="47"/>
      <c r="TVU324" s="47"/>
      <c r="TVV324" s="47"/>
      <c r="TVW324" s="47"/>
      <c r="TVX324" s="47"/>
      <c r="TVY324" s="47"/>
      <c r="TVZ324" s="47"/>
      <c r="TWA324" s="47"/>
      <c r="TWB324" s="47"/>
      <c r="TWC324" s="47"/>
      <c r="TWD324" s="47"/>
      <c r="TWE324" s="47"/>
      <c r="TWF324" s="47"/>
      <c r="TWG324" s="47"/>
      <c r="TWH324" s="47"/>
      <c r="TWI324" s="47"/>
      <c r="TWJ324" s="47"/>
      <c r="TWK324" s="47"/>
      <c r="TWL324" s="47"/>
      <c r="TWM324" s="47"/>
      <c r="TWN324" s="47"/>
      <c r="TWO324" s="47"/>
      <c r="TWP324" s="47"/>
      <c r="TWQ324" s="47"/>
      <c r="TWR324" s="47"/>
      <c r="TWS324" s="47"/>
      <c r="TWT324" s="47"/>
      <c r="TWU324" s="47"/>
      <c r="TWV324" s="47"/>
      <c r="TWW324" s="47"/>
      <c r="TWX324" s="47"/>
      <c r="TWY324" s="47"/>
      <c r="TWZ324" s="47"/>
      <c r="TXA324" s="47"/>
      <c r="TXB324" s="47"/>
      <c r="TXC324" s="47"/>
      <c r="TXD324" s="47"/>
      <c r="TXE324" s="47"/>
      <c r="TXF324" s="47"/>
      <c r="TXG324" s="47"/>
      <c r="TXH324" s="47"/>
      <c r="TXI324" s="47"/>
      <c r="TXJ324" s="47"/>
      <c r="TXK324" s="47"/>
      <c r="TXL324" s="47"/>
      <c r="TXM324" s="47"/>
      <c r="TXN324" s="47"/>
      <c r="TXO324" s="47"/>
      <c r="TXP324" s="47"/>
      <c r="TXQ324" s="47"/>
      <c r="TXR324" s="47"/>
      <c r="TXS324" s="47"/>
      <c r="TXT324" s="47"/>
      <c r="TXU324" s="47"/>
      <c r="TXV324" s="47"/>
      <c r="TXW324" s="47"/>
      <c r="TXX324" s="47"/>
      <c r="TXY324" s="47"/>
      <c r="TXZ324" s="47"/>
      <c r="TYA324" s="47"/>
      <c r="TYB324" s="47"/>
      <c r="TYC324" s="47"/>
      <c r="TYD324" s="47"/>
      <c r="TYE324" s="47"/>
      <c r="TYF324" s="47"/>
      <c r="TYG324" s="47"/>
      <c r="TYH324" s="47"/>
      <c r="TYI324" s="47"/>
      <c r="TYJ324" s="47"/>
      <c r="TYK324" s="47"/>
      <c r="TYL324" s="47"/>
      <c r="TYM324" s="47"/>
      <c r="TYN324" s="47"/>
      <c r="TYO324" s="47"/>
      <c r="TYP324" s="47"/>
      <c r="TYQ324" s="47"/>
      <c r="TYR324" s="47"/>
      <c r="TYS324" s="47"/>
      <c r="TYT324" s="47"/>
      <c r="TYU324" s="47"/>
      <c r="TYV324" s="47"/>
      <c r="TYW324" s="47"/>
      <c r="TYX324" s="47"/>
      <c r="TYY324" s="47"/>
      <c r="TYZ324" s="47"/>
      <c r="TZA324" s="47"/>
      <c r="TZB324" s="47"/>
      <c r="TZC324" s="47"/>
      <c r="TZD324" s="47"/>
      <c r="TZE324" s="47"/>
      <c r="TZF324" s="47"/>
      <c r="TZG324" s="47"/>
      <c r="TZH324" s="47"/>
      <c r="TZI324" s="47"/>
      <c r="TZJ324" s="47"/>
      <c r="TZK324" s="47"/>
      <c r="TZL324" s="47"/>
      <c r="TZM324" s="47"/>
      <c r="TZN324" s="47"/>
      <c r="TZO324" s="47"/>
      <c r="TZP324" s="47"/>
      <c r="TZQ324" s="47"/>
      <c r="TZR324" s="47"/>
      <c r="TZS324" s="47"/>
      <c r="TZT324" s="47"/>
      <c r="TZU324" s="47"/>
      <c r="TZV324" s="47"/>
      <c r="TZW324" s="47"/>
      <c r="TZX324" s="47"/>
      <c r="TZY324" s="47"/>
      <c r="TZZ324" s="47"/>
      <c r="UAA324" s="47"/>
      <c r="UAB324" s="47"/>
      <c r="UAC324" s="47"/>
      <c r="UAD324" s="47"/>
      <c r="UAE324" s="47"/>
      <c r="UAF324" s="47"/>
      <c r="UAG324" s="47"/>
      <c r="UAH324" s="47"/>
      <c r="UAI324" s="47"/>
      <c r="UAJ324" s="47"/>
      <c r="UAK324" s="47"/>
      <c r="UAL324" s="47"/>
      <c r="UAM324" s="47"/>
      <c r="UAN324" s="47"/>
      <c r="UAO324" s="47"/>
      <c r="UAP324" s="47"/>
      <c r="UAQ324" s="47"/>
      <c r="UAR324" s="47"/>
      <c r="UAS324" s="47"/>
      <c r="UAT324" s="47"/>
      <c r="UAU324" s="47"/>
      <c r="UAV324" s="47"/>
      <c r="UAW324" s="47"/>
      <c r="UAX324" s="47"/>
      <c r="UAY324" s="47"/>
      <c r="UAZ324" s="47"/>
      <c r="UBA324" s="47"/>
      <c r="UBB324" s="47"/>
      <c r="UBC324" s="47"/>
      <c r="UBD324" s="47"/>
      <c r="UBE324" s="47"/>
      <c r="UBF324" s="47"/>
      <c r="UBG324" s="47"/>
      <c r="UBH324" s="47"/>
      <c r="UBI324" s="47"/>
      <c r="UBJ324" s="47"/>
      <c r="UBK324" s="47"/>
      <c r="UBL324" s="47"/>
      <c r="UBM324" s="47"/>
      <c r="UBN324" s="47"/>
      <c r="UBO324" s="47"/>
      <c r="UBP324" s="47"/>
      <c r="UBQ324" s="47"/>
      <c r="UBR324" s="47"/>
      <c r="UBS324" s="47"/>
      <c r="UBT324" s="47"/>
      <c r="UBU324" s="47"/>
      <c r="UBV324" s="47"/>
      <c r="UBW324" s="47"/>
      <c r="UBX324" s="47"/>
      <c r="UBY324" s="47"/>
      <c r="UBZ324" s="47"/>
      <c r="UCA324" s="47"/>
      <c r="UCB324" s="47"/>
      <c r="UCC324" s="47"/>
      <c r="UCD324" s="47"/>
      <c r="UCE324" s="47"/>
      <c r="UCF324" s="47"/>
      <c r="UCG324" s="47"/>
      <c r="UCH324" s="47"/>
      <c r="UCI324" s="47"/>
      <c r="UCJ324" s="47"/>
      <c r="UCK324" s="47"/>
      <c r="UCL324" s="47"/>
      <c r="UCM324" s="47"/>
      <c r="UCN324" s="47"/>
      <c r="UCO324" s="47"/>
      <c r="UCP324" s="47"/>
      <c r="UCQ324" s="47"/>
      <c r="UCR324" s="47"/>
      <c r="UCS324" s="47"/>
      <c r="UCT324" s="47"/>
      <c r="UCU324" s="47"/>
      <c r="UCV324" s="47"/>
      <c r="UCW324" s="47"/>
      <c r="UCX324" s="47"/>
      <c r="UCY324" s="47"/>
      <c r="UCZ324" s="47"/>
      <c r="UDA324" s="47"/>
      <c r="UDB324" s="47"/>
      <c r="UDC324" s="47"/>
      <c r="UDD324" s="47"/>
      <c r="UDE324" s="47"/>
      <c r="UDF324" s="47"/>
      <c r="UDG324" s="47"/>
      <c r="UDH324" s="47"/>
      <c r="UDI324" s="47"/>
      <c r="UDJ324" s="47"/>
      <c r="UDK324" s="47"/>
      <c r="UDL324" s="47"/>
      <c r="UDM324" s="47"/>
      <c r="UDN324" s="47"/>
      <c r="UDO324" s="47"/>
      <c r="UDP324" s="47"/>
      <c r="UDQ324" s="47"/>
      <c r="UDR324" s="47"/>
      <c r="UDS324" s="47"/>
      <c r="UDT324" s="47"/>
      <c r="UDU324" s="47"/>
      <c r="UDV324" s="47"/>
      <c r="UDW324" s="47"/>
      <c r="UDX324" s="47"/>
      <c r="UDY324" s="47"/>
      <c r="UDZ324" s="47"/>
      <c r="UEA324" s="47"/>
      <c r="UEB324" s="47"/>
      <c r="UEC324" s="47"/>
      <c r="UED324" s="47"/>
      <c r="UEE324" s="47"/>
      <c r="UEF324" s="47"/>
      <c r="UEG324" s="47"/>
      <c r="UEH324" s="47"/>
      <c r="UEI324" s="47"/>
      <c r="UEJ324" s="47"/>
      <c r="UEK324" s="47"/>
      <c r="UEL324" s="47"/>
      <c r="UEM324" s="47"/>
      <c r="UEN324" s="47"/>
      <c r="UEO324" s="47"/>
      <c r="UEP324" s="47"/>
      <c r="UEQ324" s="47"/>
      <c r="UER324" s="47"/>
      <c r="UES324" s="47"/>
      <c r="UET324" s="47"/>
      <c r="UEU324" s="47"/>
      <c r="UEV324" s="47"/>
      <c r="UEW324" s="47"/>
      <c r="UEX324" s="47"/>
      <c r="UEY324" s="47"/>
      <c r="UEZ324" s="47"/>
      <c r="UFA324" s="47"/>
      <c r="UFB324" s="47"/>
      <c r="UFC324" s="47"/>
      <c r="UFD324" s="47"/>
      <c r="UFE324" s="47"/>
      <c r="UFF324" s="47"/>
      <c r="UFG324" s="47"/>
      <c r="UFH324" s="47"/>
      <c r="UFI324" s="47"/>
      <c r="UFJ324" s="47"/>
      <c r="UFK324" s="47"/>
      <c r="UFL324" s="47"/>
      <c r="UFM324" s="47"/>
      <c r="UFN324" s="47"/>
      <c r="UFO324" s="47"/>
      <c r="UFP324" s="47"/>
      <c r="UFQ324" s="47"/>
      <c r="UFR324" s="47"/>
      <c r="UFS324" s="47"/>
      <c r="UFT324" s="47"/>
      <c r="UFU324" s="47"/>
      <c r="UFV324" s="47"/>
      <c r="UFW324" s="47"/>
      <c r="UFX324" s="47"/>
      <c r="UFY324" s="47"/>
      <c r="UFZ324" s="47"/>
      <c r="UGA324" s="47"/>
      <c r="UGB324" s="47"/>
      <c r="UGC324" s="47"/>
      <c r="UGD324" s="47"/>
      <c r="UGE324" s="47"/>
      <c r="UGF324" s="47"/>
      <c r="UGG324" s="47"/>
      <c r="UGH324" s="47"/>
      <c r="UGI324" s="47"/>
      <c r="UGJ324" s="47"/>
      <c r="UGK324" s="47"/>
      <c r="UGL324" s="47"/>
      <c r="UGM324" s="47"/>
      <c r="UGN324" s="47"/>
      <c r="UGO324" s="47"/>
      <c r="UGP324" s="47"/>
      <c r="UGQ324" s="47"/>
      <c r="UGR324" s="47"/>
      <c r="UGS324" s="47"/>
      <c r="UGT324" s="47"/>
      <c r="UGU324" s="47"/>
      <c r="UGV324" s="47"/>
      <c r="UGW324" s="47"/>
      <c r="UGX324" s="47"/>
      <c r="UGY324" s="47"/>
      <c r="UGZ324" s="47"/>
      <c r="UHA324" s="47"/>
      <c r="UHB324" s="47"/>
      <c r="UHC324" s="47"/>
      <c r="UHD324" s="47"/>
      <c r="UHE324" s="47"/>
      <c r="UHF324" s="47"/>
      <c r="UHG324" s="47"/>
      <c r="UHH324" s="47"/>
      <c r="UHI324" s="47"/>
      <c r="UHJ324" s="47"/>
      <c r="UHK324" s="47"/>
      <c r="UHL324" s="47"/>
      <c r="UHM324" s="47"/>
      <c r="UHN324" s="47"/>
      <c r="UHO324" s="47"/>
      <c r="UHP324" s="47"/>
      <c r="UHQ324" s="47"/>
      <c r="UHR324" s="47"/>
      <c r="UHS324" s="47"/>
      <c r="UHT324" s="47"/>
      <c r="UHU324" s="47"/>
      <c r="UHV324" s="47"/>
      <c r="UHW324" s="47"/>
      <c r="UHX324" s="47"/>
      <c r="UHY324" s="47"/>
      <c r="UHZ324" s="47"/>
      <c r="UIA324" s="47"/>
      <c r="UIB324" s="47"/>
      <c r="UIC324" s="47"/>
      <c r="UID324" s="47"/>
      <c r="UIE324" s="47"/>
      <c r="UIF324" s="47"/>
      <c r="UIG324" s="47"/>
      <c r="UIH324" s="47"/>
      <c r="UII324" s="47"/>
      <c r="UIJ324" s="47"/>
      <c r="UIK324" s="47"/>
      <c r="UIL324" s="47"/>
      <c r="UIM324" s="47"/>
      <c r="UIN324" s="47"/>
      <c r="UIO324" s="47"/>
      <c r="UIP324" s="47"/>
      <c r="UIQ324" s="47"/>
      <c r="UIR324" s="47"/>
      <c r="UIS324" s="47"/>
      <c r="UIT324" s="47"/>
      <c r="UIU324" s="47"/>
      <c r="UIV324" s="47"/>
      <c r="UIW324" s="47"/>
      <c r="UIX324" s="47"/>
      <c r="UIY324" s="47"/>
      <c r="UIZ324" s="47"/>
      <c r="UJA324" s="47"/>
      <c r="UJB324" s="47"/>
      <c r="UJC324" s="47"/>
      <c r="UJD324" s="47"/>
      <c r="UJE324" s="47"/>
      <c r="UJF324" s="47"/>
      <c r="UJG324" s="47"/>
      <c r="UJH324" s="47"/>
      <c r="UJI324" s="47"/>
      <c r="UJJ324" s="47"/>
      <c r="UJK324" s="47"/>
      <c r="UJL324" s="47"/>
      <c r="UJM324" s="47"/>
      <c r="UJN324" s="47"/>
      <c r="UJO324" s="47"/>
      <c r="UJP324" s="47"/>
      <c r="UJQ324" s="47"/>
      <c r="UJR324" s="47"/>
      <c r="UJS324" s="47"/>
      <c r="UJT324" s="47"/>
      <c r="UJU324" s="47"/>
      <c r="UJV324" s="47"/>
      <c r="UJW324" s="47"/>
      <c r="UJX324" s="47"/>
      <c r="UJY324" s="47"/>
      <c r="UJZ324" s="47"/>
      <c r="UKA324" s="47"/>
      <c r="UKB324" s="47"/>
      <c r="UKC324" s="47"/>
      <c r="UKD324" s="47"/>
      <c r="UKE324" s="47"/>
      <c r="UKF324" s="47"/>
      <c r="UKG324" s="47"/>
      <c r="UKH324" s="47"/>
      <c r="UKI324" s="47"/>
      <c r="UKJ324" s="47"/>
      <c r="UKK324" s="47"/>
      <c r="UKL324" s="47"/>
      <c r="UKM324" s="47"/>
      <c r="UKN324" s="47"/>
      <c r="UKO324" s="47"/>
      <c r="UKP324" s="47"/>
      <c r="UKQ324" s="47"/>
      <c r="UKR324" s="47"/>
      <c r="UKS324" s="47"/>
      <c r="UKT324" s="47"/>
      <c r="UKU324" s="47"/>
      <c r="UKV324" s="47"/>
      <c r="UKW324" s="47"/>
      <c r="UKX324" s="47"/>
      <c r="UKY324" s="47"/>
      <c r="UKZ324" s="47"/>
      <c r="ULA324" s="47"/>
      <c r="ULB324" s="47"/>
      <c r="ULC324" s="47"/>
      <c r="ULD324" s="47"/>
      <c r="ULE324" s="47"/>
      <c r="ULF324" s="47"/>
      <c r="ULG324" s="47"/>
      <c r="ULH324" s="47"/>
      <c r="ULI324" s="47"/>
      <c r="ULJ324" s="47"/>
      <c r="ULK324" s="47"/>
      <c r="ULL324" s="47"/>
      <c r="ULM324" s="47"/>
      <c r="ULN324" s="47"/>
      <c r="ULO324" s="47"/>
      <c r="ULP324" s="47"/>
      <c r="ULQ324" s="47"/>
      <c r="ULR324" s="47"/>
      <c r="ULS324" s="47"/>
      <c r="ULT324" s="47"/>
      <c r="ULU324" s="47"/>
      <c r="ULV324" s="47"/>
      <c r="ULW324" s="47"/>
      <c r="ULX324" s="47"/>
      <c r="ULY324" s="47"/>
      <c r="ULZ324" s="47"/>
      <c r="UMA324" s="47"/>
      <c r="UMB324" s="47"/>
      <c r="UMC324" s="47"/>
      <c r="UMD324" s="47"/>
      <c r="UME324" s="47"/>
      <c r="UMF324" s="47"/>
      <c r="UMG324" s="47"/>
      <c r="UMH324" s="47"/>
      <c r="UMI324" s="47"/>
      <c r="UMJ324" s="47"/>
      <c r="UMK324" s="47"/>
      <c r="UML324" s="47"/>
      <c r="UMM324" s="47"/>
      <c r="UMN324" s="47"/>
      <c r="UMO324" s="47"/>
      <c r="UMP324" s="47"/>
      <c r="UMQ324" s="47"/>
      <c r="UMR324" s="47"/>
      <c r="UMS324" s="47"/>
      <c r="UMT324" s="47"/>
      <c r="UMU324" s="47"/>
      <c r="UMV324" s="47"/>
      <c r="UMW324" s="47"/>
      <c r="UMX324" s="47"/>
      <c r="UMY324" s="47"/>
      <c r="UMZ324" s="47"/>
      <c r="UNA324" s="47"/>
      <c r="UNB324" s="47"/>
      <c r="UNC324" s="47"/>
      <c r="UND324" s="47"/>
      <c r="UNE324" s="47"/>
      <c r="UNF324" s="47"/>
      <c r="UNG324" s="47"/>
      <c r="UNH324" s="47"/>
      <c r="UNI324" s="47"/>
      <c r="UNJ324" s="47"/>
      <c r="UNK324" s="47"/>
      <c r="UNL324" s="47"/>
      <c r="UNM324" s="47"/>
      <c r="UNN324" s="47"/>
      <c r="UNO324" s="47"/>
      <c r="UNP324" s="47"/>
      <c r="UNQ324" s="47"/>
      <c r="UNR324" s="47"/>
      <c r="UNS324" s="47"/>
      <c r="UNT324" s="47"/>
      <c r="UNU324" s="47"/>
      <c r="UNV324" s="47"/>
      <c r="UNW324" s="47"/>
      <c r="UNX324" s="47"/>
      <c r="UNY324" s="47"/>
      <c r="UNZ324" s="47"/>
      <c r="UOA324" s="47"/>
      <c r="UOB324" s="47"/>
      <c r="UOC324" s="47"/>
      <c r="UOD324" s="47"/>
      <c r="UOE324" s="47"/>
      <c r="UOF324" s="47"/>
      <c r="UOG324" s="47"/>
      <c r="UOH324" s="47"/>
      <c r="UOI324" s="47"/>
      <c r="UOJ324" s="47"/>
      <c r="UOK324" s="47"/>
      <c r="UOL324" s="47"/>
      <c r="UOM324" s="47"/>
      <c r="UON324" s="47"/>
      <c r="UOO324" s="47"/>
      <c r="UOP324" s="47"/>
      <c r="UOQ324" s="47"/>
      <c r="UOR324" s="47"/>
      <c r="UOS324" s="47"/>
      <c r="UOT324" s="47"/>
      <c r="UOU324" s="47"/>
      <c r="UOV324" s="47"/>
      <c r="UOW324" s="47"/>
      <c r="UOX324" s="47"/>
      <c r="UOY324" s="47"/>
      <c r="UOZ324" s="47"/>
      <c r="UPA324" s="47"/>
      <c r="UPB324" s="47"/>
      <c r="UPC324" s="47"/>
      <c r="UPD324" s="47"/>
      <c r="UPE324" s="47"/>
      <c r="UPF324" s="47"/>
      <c r="UPG324" s="47"/>
      <c r="UPH324" s="47"/>
      <c r="UPI324" s="47"/>
      <c r="UPJ324" s="47"/>
      <c r="UPK324" s="47"/>
      <c r="UPL324" s="47"/>
      <c r="UPM324" s="47"/>
      <c r="UPN324" s="47"/>
      <c r="UPO324" s="47"/>
      <c r="UPP324" s="47"/>
      <c r="UPQ324" s="47"/>
      <c r="UPR324" s="47"/>
      <c r="UPS324" s="47"/>
      <c r="UPT324" s="47"/>
      <c r="UPU324" s="47"/>
      <c r="UPV324" s="47"/>
      <c r="UPW324" s="47"/>
      <c r="UPX324" s="47"/>
      <c r="UPY324" s="47"/>
      <c r="UPZ324" s="47"/>
      <c r="UQA324" s="47"/>
      <c r="UQB324" s="47"/>
      <c r="UQC324" s="47"/>
      <c r="UQD324" s="47"/>
      <c r="UQE324" s="47"/>
      <c r="UQF324" s="47"/>
      <c r="UQG324" s="47"/>
      <c r="UQH324" s="47"/>
      <c r="UQI324" s="47"/>
      <c r="UQJ324" s="47"/>
      <c r="UQK324" s="47"/>
      <c r="UQL324" s="47"/>
      <c r="UQM324" s="47"/>
      <c r="UQN324" s="47"/>
      <c r="UQO324" s="47"/>
      <c r="UQP324" s="47"/>
      <c r="UQQ324" s="47"/>
      <c r="UQR324" s="47"/>
      <c r="UQS324" s="47"/>
      <c r="UQT324" s="47"/>
      <c r="UQU324" s="47"/>
      <c r="UQV324" s="47"/>
      <c r="UQW324" s="47"/>
      <c r="UQX324" s="47"/>
      <c r="UQY324" s="47"/>
      <c r="UQZ324" s="47"/>
      <c r="URA324" s="47"/>
      <c r="URB324" s="47"/>
      <c r="URC324" s="47"/>
      <c r="URD324" s="47"/>
      <c r="URE324" s="47"/>
      <c r="URF324" s="47"/>
      <c r="URG324" s="47"/>
      <c r="URH324" s="47"/>
      <c r="URI324" s="47"/>
      <c r="URJ324" s="47"/>
      <c r="URK324" s="47"/>
      <c r="URL324" s="47"/>
      <c r="URM324" s="47"/>
      <c r="URN324" s="47"/>
      <c r="URO324" s="47"/>
      <c r="URP324" s="47"/>
      <c r="URQ324" s="47"/>
      <c r="URR324" s="47"/>
      <c r="URS324" s="47"/>
      <c r="URT324" s="47"/>
      <c r="URU324" s="47"/>
      <c r="URV324" s="47"/>
      <c r="URW324" s="47"/>
      <c r="URX324" s="47"/>
      <c r="URY324" s="47"/>
      <c r="URZ324" s="47"/>
      <c r="USA324" s="47"/>
      <c r="USB324" s="47"/>
      <c r="USC324" s="47"/>
      <c r="USD324" s="47"/>
      <c r="USE324" s="47"/>
      <c r="USF324" s="47"/>
      <c r="USG324" s="47"/>
      <c r="USH324" s="47"/>
      <c r="USI324" s="47"/>
      <c r="USJ324" s="47"/>
      <c r="USK324" s="47"/>
      <c r="USL324" s="47"/>
      <c r="USM324" s="47"/>
      <c r="USN324" s="47"/>
      <c r="USO324" s="47"/>
      <c r="USP324" s="47"/>
      <c r="USQ324" s="47"/>
      <c r="USR324" s="47"/>
      <c r="USS324" s="47"/>
      <c r="UST324" s="47"/>
      <c r="USU324" s="47"/>
      <c r="USV324" s="47"/>
      <c r="USW324" s="47"/>
      <c r="USX324" s="47"/>
      <c r="USY324" s="47"/>
      <c r="USZ324" s="47"/>
      <c r="UTA324" s="47"/>
      <c r="UTB324" s="47"/>
      <c r="UTC324" s="47"/>
      <c r="UTD324" s="47"/>
      <c r="UTE324" s="47"/>
      <c r="UTF324" s="47"/>
      <c r="UTG324" s="47"/>
      <c r="UTH324" s="47"/>
      <c r="UTI324" s="47"/>
      <c r="UTJ324" s="47"/>
      <c r="UTK324" s="47"/>
      <c r="UTL324" s="47"/>
      <c r="UTM324" s="47"/>
      <c r="UTN324" s="47"/>
      <c r="UTO324" s="47"/>
      <c r="UTP324" s="47"/>
      <c r="UTQ324" s="47"/>
      <c r="UTR324" s="47"/>
      <c r="UTS324" s="47"/>
      <c r="UTT324" s="47"/>
      <c r="UTU324" s="47"/>
      <c r="UTV324" s="47"/>
      <c r="UTW324" s="47"/>
      <c r="UTX324" s="47"/>
      <c r="UTY324" s="47"/>
      <c r="UTZ324" s="47"/>
      <c r="UUA324" s="47"/>
      <c r="UUB324" s="47"/>
      <c r="UUC324" s="47"/>
      <c r="UUD324" s="47"/>
      <c r="UUE324" s="47"/>
      <c r="UUF324" s="47"/>
      <c r="UUG324" s="47"/>
      <c r="UUH324" s="47"/>
      <c r="UUI324" s="47"/>
      <c r="UUJ324" s="47"/>
      <c r="UUK324" s="47"/>
      <c r="UUL324" s="47"/>
      <c r="UUM324" s="47"/>
      <c r="UUN324" s="47"/>
      <c r="UUO324" s="47"/>
      <c r="UUP324" s="47"/>
      <c r="UUQ324" s="47"/>
      <c r="UUR324" s="47"/>
      <c r="UUS324" s="47"/>
      <c r="UUT324" s="47"/>
      <c r="UUU324" s="47"/>
      <c r="UUV324" s="47"/>
      <c r="UUW324" s="47"/>
      <c r="UUX324" s="47"/>
      <c r="UUY324" s="47"/>
      <c r="UUZ324" s="47"/>
      <c r="UVA324" s="47"/>
      <c r="UVB324" s="47"/>
      <c r="UVC324" s="47"/>
      <c r="UVD324" s="47"/>
      <c r="UVE324" s="47"/>
      <c r="UVF324" s="47"/>
      <c r="UVG324" s="47"/>
      <c r="UVH324" s="47"/>
      <c r="UVI324" s="47"/>
      <c r="UVJ324" s="47"/>
      <c r="UVK324" s="47"/>
      <c r="UVL324" s="47"/>
      <c r="UVM324" s="47"/>
      <c r="UVN324" s="47"/>
      <c r="UVO324" s="47"/>
      <c r="UVP324" s="47"/>
      <c r="UVQ324" s="47"/>
      <c r="UVR324" s="47"/>
      <c r="UVS324" s="47"/>
      <c r="UVT324" s="47"/>
      <c r="UVU324" s="47"/>
      <c r="UVV324" s="47"/>
      <c r="UVW324" s="47"/>
      <c r="UVX324" s="47"/>
      <c r="UVY324" s="47"/>
      <c r="UVZ324" s="47"/>
      <c r="UWA324" s="47"/>
      <c r="UWB324" s="47"/>
      <c r="UWC324" s="47"/>
      <c r="UWD324" s="47"/>
      <c r="UWE324" s="47"/>
      <c r="UWF324" s="47"/>
      <c r="UWG324" s="47"/>
      <c r="UWH324" s="47"/>
      <c r="UWI324" s="47"/>
      <c r="UWJ324" s="47"/>
      <c r="UWK324" s="47"/>
      <c r="UWL324" s="47"/>
      <c r="UWM324" s="47"/>
      <c r="UWN324" s="47"/>
      <c r="UWO324" s="47"/>
      <c r="UWP324" s="47"/>
      <c r="UWQ324" s="47"/>
      <c r="UWR324" s="47"/>
      <c r="UWS324" s="47"/>
      <c r="UWT324" s="47"/>
      <c r="UWU324" s="47"/>
      <c r="UWV324" s="47"/>
      <c r="UWW324" s="47"/>
      <c r="UWX324" s="47"/>
      <c r="UWY324" s="47"/>
      <c r="UWZ324" s="47"/>
      <c r="UXA324" s="47"/>
      <c r="UXB324" s="47"/>
      <c r="UXC324" s="47"/>
      <c r="UXD324" s="47"/>
      <c r="UXE324" s="47"/>
      <c r="UXF324" s="47"/>
      <c r="UXG324" s="47"/>
      <c r="UXH324" s="47"/>
      <c r="UXI324" s="47"/>
      <c r="UXJ324" s="47"/>
      <c r="UXK324" s="47"/>
      <c r="UXL324" s="47"/>
      <c r="UXM324" s="47"/>
      <c r="UXN324" s="47"/>
      <c r="UXO324" s="47"/>
      <c r="UXP324" s="47"/>
      <c r="UXQ324" s="47"/>
      <c r="UXR324" s="47"/>
      <c r="UXS324" s="47"/>
      <c r="UXT324" s="47"/>
      <c r="UXU324" s="47"/>
      <c r="UXV324" s="47"/>
      <c r="UXW324" s="47"/>
      <c r="UXX324" s="47"/>
      <c r="UXY324" s="47"/>
      <c r="UXZ324" s="47"/>
      <c r="UYA324" s="47"/>
      <c r="UYB324" s="47"/>
      <c r="UYC324" s="47"/>
      <c r="UYD324" s="47"/>
      <c r="UYE324" s="47"/>
      <c r="UYF324" s="47"/>
      <c r="UYG324" s="47"/>
      <c r="UYH324" s="47"/>
      <c r="UYI324" s="47"/>
      <c r="UYJ324" s="47"/>
      <c r="UYK324" s="47"/>
      <c r="UYL324" s="47"/>
      <c r="UYM324" s="47"/>
      <c r="UYN324" s="47"/>
      <c r="UYO324" s="47"/>
      <c r="UYP324" s="47"/>
      <c r="UYQ324" s="47"/>
      <c r="UYR324" s="47"/>
      <c r="UYS324" s="47"/>
      <c r="UYT324" s="47"/>
      <c r="UYU324" s="47"/>
      <c r="UYV324" s="47"/>
      <c r="UYW324" s="47"/>
      <c r="UYX324" s="47"/>
      <c r="UYY324" s="47"/>
      <c r="UYZ324" s="47"/>
      <c r="UZA324" s="47"/>
      <c r="UZB324" s="47"/>
      <c r="UZC324" s="47"/>
      <c r="UZD324" s="47"/>
      <c r="UZE324" s="47"/>
      <c r="UZF324" s="47"/>
      <c r="UZG324" s="47"/>
      <c r="UZH324" s="47"/>
      <c r="UZI324" s="47"/>
      <c r="UZJ324" s="47"/>
      <c r="UZK324" s="47"/>
      <c r="UZL324" s="47"/>
      <c r="UZM324" s="47"/>
      <c r="UZN324" s="47"/>
      <c r="UZO324" s="47"/>
      <c r="UZP324" s="47"/>
      <c r="UZQ324" s="47"/>
      <c r="UZR324" s="47"/>
      <c r="UZS324" s="47"/>
      <c r="UZT324" s="47"/>
      <c r="UZU324" s="47"/>
      <c r="UZV324" s="47"/>
      <c r="UZW324" s="47"/>
      <c r="UZX324" s="47"/>
      <c r="UZY324" s="47"/>
      <c r="UZZ324" s="47"/>
      <c r="VAA324" s="47"/>
      <c r="VAB324" s="47"/>
      <c r="VAC324" s="47"/>
      <c r="VAD324" s="47"/>
      <c r="VAE324" s="47"/>
      <c r="VAF324" s="47"/>
      <c r="VAG324" s="47"/>
      <c r="VAH324" s="47"/>
      <c r="VAI324" s="47"/>
      <c r="VAJ324" s="47"/>
      <c r="VAK324" s="47"/>
      <c r="VAL324" s="47"/>
      <c r="VAM324" s="47"/>
      <c r="VAN324" s="47"/>
      <c r="VAO324" s="47"/>
      <c r="VAP324" s="47"/>
      <c r="VAQ324" s="47"/>
      <c r="VAR324" s="47"/>
      <c r="VAS324" s="47"/>
      <c r="VAT324" s="47"/>
      <c r="VAU324" s="47"/>
      <c r="VAV324" s="47"/>
      <c r="VAW324" s="47"/>
      <c r="VAX324" s="47"/>
      <c r="VAY324" s="47"/>
      <c r="VAZ324" s="47"/>
      <c r="VBA324" s="47"/>
      <c r="VBB324" s="47"/>
      <c r="VBC324" s="47"/>
      <c r="VBD324" s="47"/>
      <c r="VBE324" s="47"/>
      <c r="VBF324" s="47"/>
      <c r="VBG324" s="47"/>
      <c r="VBH324" s="47"/>
      <c r="VBI324" s="47"/>
      <c r="VBJ324" s="47"/>
      <c r="VBK324" s="47"/>
      <c r="VBL324" s="47"/>
      <c r="VBM324" s="47"/>
      <c r="VBN324" s="47"/>
      <c r="VBO324" s="47"/>
      <c r="VBP324" s="47"/>
      <c r="VBQ324" s="47"/>
      <c r="VBR324" s="47"/>
      <c r="VBS324" s="47"/>
      <c r="VBT324" s="47"/>
      <c r="VBU324" s="47"/>
      <c r="VBV324" s="47"/>
      <c r="VBW324" s="47"/>
      <c r="VBX324" s="47"/>
      <c r="VBY324" s="47"/>
      <c r="VBZ324" s="47"/>
      <c r="VCA324" s="47"/>
      <c r="VCB324" s="47"/>
      <c r="VCC324" s="47"/>
      <c r="VCD324" s="47"/>
      <c r="VCE324" s="47"/>
      <c r="VCF324" s="47"/>
      <c r="VCG324" s="47"/>
      <c r="VCH324" s="47"/>
      <c r="VCI324" s="47"/>
      <c r="VCJ324" s="47"/>
      <c r="VCK324" s="47"/>
      <c r="VCL324" s="47"/>
      <c r="VCM324" s="47"/>
      <c r="VCN324" s="47"/>
      <c r="VCO324" s="47"/>
      <c r="VCP324" s="47"/>
      <c r="VCQ324" s="47"/>
      <c r="VCR324" s="47"/>
      <c r="VCS324" s="47"/>
      <c r="VCT324" s="47"/>
      <c r="VCU324" s="47"/>
      <c r="VCV324" s="47"/>
      <c r="VCW324" s="47"/>
      <c r="VCX324" s="47"/>
      <c r="VCY324" s="47"/>
      <c r="VCZ324" s="47"/>
      <c r="VDA324" s="47"/>
      <c r="VDB324" s="47"/>
      <c r="VDC324" s="47"/>
      <c r="VDD324" s="47"/>
      <c r="VDE324" s="47"/>
      <c r="VDF324" s="47"/>
      <c r="VDG324" s="47"/>
      <c r="VDH324" s="47"/>
      <c r="VDI324" s="47"/>
      <c r="VDJ324" s="47"/>
      <c r="VDK324" s="47"/>
      <c r="VDL324" s="47"/>
      <c r="VDM324" s="47"/>
      <c r="VDN324" s="47"/>
      <c r="VDO324" s="47"/>
      <c r="VDP324" s="47"/>
      <c r="VDQ324" s="47"/>
      <c r="VDR324" s="47"/>
      <c r="VDS324" s="47"/>
      <c r="VDT324" s="47"/>
      <c r="VDU324" s="47"/>
      <c r="VDV324" s="47"/>
      <c r="VDW324" s="47"/>
      <c r="VDX324" s="47"/>
      <c r="VDY324" s="47"/>
      <c r="VDZ324" s="47"/>
      <c r="VEA324" s="47"/>
      <c r="VEB324" s="47"/>
      <c r="VEC324" s="47"/>
      <c r="VED324" s="47"/>
      <c r="VEE324" s="47"/>
      <c r="VEF324" s="47"/>
      <c r="VEG324" s="47"/>
      <c r="VEH324" s="47"/>
      <c r="VEI324" s="47"/>
      <c r="VEJ324" s="47"/>
      <c r="VEK324" s="47"/>
      <c r="VEL324" s="47"/>
      <c r="VEM324" s="47"/>
      <c r="VEN324" s="47"/>
      <c r="VEO324" s="47"/>
      <c r="VEP324" s="47"/>
      <c r="VEQ324" s="47"/>
      <c r="VER324" s="47"/>
      <c r="VES324" s="47"/>
      <c r="VET324" s="47"/>
      <c r="VEU324" s="47"/>
      <c r="VEV324" s="47"/>
      <c r="VEW324" s="47"/>
      <c r="VEX324" s="47"/>
      <c r="VEY324" s="47"/>
      <c r="VEZ324" s="47"/>
      <c r="VFA324" s="47"/>
      <c r="VFB324" s="47"/>
      <c r="VFC324" s="47"/>
      <c r="VFD324" s="47"/>
      <c r="VFE324" s="47"/>
      <c r="VFF324" s="47"/>
      <c r="VFG324" s="47"/>
      <c r="VFH324" s="47"/>
      <c r="VFI324" s="47"/>
      <c r="VFJ324" s="47"/>
      <c r="VFK324" s="47"/>
      <c r="VFL324" s="47"/>
      <c r="VFM324" s="47"/>
      <c r="VFN324" s="47"/>
      <c r="VFO324" s="47"/>
      <c r="VFP324" s="47"/>
      <c r="VFQ324" s="47"/>
      <c r="VFR324" s="47"/>
      <c r="VFS324" s="47"/>
      <c r="VFT324" s="47"/>
      <c r="VFU324" s="47"/>
      <c r="VFV324" s="47"/>
      <c r="VFW324" s="47"/>
      <c r="VFX324" s="47"/>
      <c r="VFY324" s="47"/>
      <c r="VFZ324" s="47"/>
      <c r="VGA324" s="47"/>
      <c r="VGB324" s="47"/>
      <c r="VGC324" s="47"/>
      <c r="VGD324" s="47"/>
      <c r="VGE324" s="47"/>
      <c r="VGF324" s="47"/>
      <c r="VGG324" s="47"/>
      <c r="VGH324" s="47"/>
      <c r="VGI324" s="47"/>
      <c r="VGJ324" s="47"/>
      <c r="VGK324" s="47"/>
      <c r="VGL324" s="47"/>
      <c r="VGM324" s="47"/>
      <c r="VGN324" s="47"/>
      <c r="VGO324" s="47"/>
      <c r="VGP324" s="47"/>
      <c r="VGQ324" s="47"/>
      <c r="VGR324" s="47"/>
      <c r="VGS324" s="47"/>
      <c r="VGT324" s="47"/>
      <c r="VGU324" s="47"/>
      <c r="VGV324" s="47"/>
      <c r="VGW324" s="47"/>
      <c r="VGX324" s="47"/>
      <c r="VGY324" s="47"/>
      <c r="VGZ324" s="47"/>
      <c r="VHA324" s="47"/>
      <c r="VHB324" s="47"/>
      <c r="VHC324" s="47"/>
      <c r="VHD324" s="47"/>
      <c r="VHE324" s="47"/>
      <c r="VHF324" s="47"/>
      <c r="VHG324" s="47"/>
      <c r="VHH324" s="47"/>
      <c r="VHI324" s="47"/>
      <c r="VHJ324" s="47"/>
      <c r="VHK324" s="47"/>
      <c r="VHL324" s="47"/>
      <c r="VHM324" s="47"/>
      <c r="VHN324" s="47"/>
      <c r="VHO324" s="47"/>
      <c r="VHP324" s="47"/>
      <c r="VHQ324" s="47"/>
      <c r="VHR324" s="47"/>
      <c r="VHS324" s="47"/>
      <c r="VHT324" s="47"/>
      <c r="VHU324" s="47"/>
      <c r="VHV324" s="47"/>
      <c r="VHW324" s="47"/>
      <c r="VHX324" s="47"/>
      <c r="VHY324" s="47"/>
      <c r="VHZ324" s="47"/>
      <c r="VIA324" s="47"/>
      <c r="VIB324" s="47"/>
      <c r="VIC324" s="47"/>
      <c r="VID324" s="47"/>
      <c r="VIE324" s="47"/>
      <c r="VIF324" s="47"/>
      <c r="VIG324" s="47"/>
      <c r="VIH324" s="47"/>
      <c r="VII324" s="47"/>
      <c r="VIJ324" s="47"/>
      <c r="VIK324" s="47"/>
      <c r="VIL324" s="47"/>
      <c r="VIM324" s="47"/>
      <c r="VIN324" s="47"/>
      <c r="VIO324" s="47"/>
      <c r="VIP324" s="47"/>
      <c r="VIQ324" s="47"/>
      <c r="VIR324" s="47"/>
      <c r="VIS324" s="47"/>
      <c r="VIT324" s="47"/>
      <c r="VIU324" s="47"/>
      <c r="VIV324" s="47"/>
      <c r="VIW324" s="47"/>
      <c r="VIX324" s="47"/>
      <c r="VIY324" s="47"/>
      <c r="VIZ324" s="47"/>
      <c r="VJA324" s="47"/>
      <c r="VJB324" s="47"/>
      <c r="VJC324" s="47"/>
      <c r="VJD324" s="47"/>
      <c r="VJE324" s="47"/>
      <c r="VJF324" s="47"/>
      <c r="VJG324" s="47"/>
      <c r="VJH324" s="47"/>
      <c r="VJI324" s="47"/>
      <c r="VJJ324" s="47"/>
      <c r="VJK324" s="47"/>
      <c r="VJL324" s="47"/>
      <c r="VJM324" s="47"/>
      <c r="VJN324" s="47"/>
      <c r="VJO324" s="47"/>
      <c r="VJP324" s="47"/>
      <c r="VJQ324" s="47"/>
      <c r="VJR324" s="47"/>
      <c r="VJS324" s="47"/>
      <c r="VJT324" s="47"/>
      <c r="VJU324" s="47"/>
      <c r="VJV324" s="47"/>
      <c r="VJW324" s="47"/>
      <c r="VJX324" s="47"/>
      <c r="VJY324" s="47"/>
      <c r="VJZ324" s="47"/>
      <c r="VKA324" s="47"/>
      <c r="VKB324" s="47"/>
      <c r="VKC324" s="47"/>
      <c r="VKD324" s="47"/>
      <c r="VKE324" s="47"/>
      <c r="VKF324" s="47"/>
      <c r="VKG324" s="47"/>
      <c r="VKH324" s="47"/>
      <c r="VKI324" s="47"/>
      <c r="VKJ324" s="47"/>
      <c r="VKK324" s="47"/>
      <c r="VKL324" s="47"/>
      <c r="VKM324" s="47"/>
      <c r="VKN324" s="47"/>
      <c r="VKO324" s="47"/>
      <c r="VKP324" s="47"/>
      <c r="VKQ324" s="47"/>
      <c r="VKR324" s="47"/>
      <c r="VKS324" s="47"/>
      <c r="VKT324" s="47"/>
      <c r="VKU324" s="47"/>
      <c r="VKV324" s="47"/>
      <c r="VKW324" s="47"/>
      <c r="VKX324" s="47"/>
      <c r="VKY324" s="47"/>
      <c r="VKZ324" s="47"/>
      <c r="VLA324" s="47"/>
      <c r="VLB324" s="47"/>
      <c r="VLC324" s="47"/>
      <c r="VLD324" s="47"/>
      <c r="VLE324" s="47"/>
      <c r="VLF324" s="47"/>
      <c r="VLG324" s="47"/>
      <c r="VLH324" s="47"/>
      <c r="VLI324" s="47"/>
      <c r="VLJ324" s="47"/>
      <c r="VLK324" s="47"/>
      <c r="VLL324" s="47"/>
      <c r="VLM324" s="47"/>
      <c r="VLN324" s="47"/>
      <c r="VLO324" s="47"/>
      <c r="VLP324" s="47"/>
      <c r="VLQ324" s="47"/>
      <c r="VLR324" s="47"/>
      <c r="VLS324" s="47"/>
      <c r="VLT324" s="47"/>
      <c r="VLU324" s="47"/>
      <c r="VLV324" s="47"/>
      <c r="VLW324" s="47"/>
      <c r="VLX324" s="47"/>
      <c r="VLY324" s="47"/>
      <c r="VLZ324" s="47"/>
      <c r="VMA324" s="47"/>
      <c r="VMB324" s="47"/>
      <c r="VMC324" s="47"/>
      <c r="VMD324" s="47"/>
      <c r="VME324" s="47"/>
      <c r="VMF324" s="47"/>
      <c r="VMG324" s="47"/>
      <c r="VMH324" s="47"/>
      <c r="VMI324" s="47"/>
      <c r="VMJ324" s="47"/>
      <c r="VMK324" s="47"/>
      <c r="VML324" s="47"/>
      <c r="VMM324" s="47"/>
      <c r="VMN324" s="47"/>
      <c r="VMO324" s="47"/>
      <c r="VMP324" s="47"/>
      <c r="VMQ324" s="47"/>
      <c r="VMR324" s="47"/>
      <c r="VMS324" s="47"/>
      <c r="VMT324" s="47"/>
      <c r="VMU324" s="47"/>
      <c r="VMV324" s="47"/>
      <c r="VMW324" s="47"/>
      <c r="VMX324" s="47"/>
      <c r="VMY324" s="47"/>
      <c r="VMZ324" s="47"/>
      <c r="VNA324" s="47"/>
      <c r="VNB324" s="47"/>
      <c r="VNC324" s="47"/>
      <c r="VND324" s="47"/>
      <c r="VNE324" s="47"/>
      <c r="VNF324" s="47"/>
      <c r="VNG324" s="47"/>
      <c r="VNH324" s="47"/>
      <c r="VNI324" s="47"/>
      <c r="VNJ324" s="47"/>
      <c r="VNK324" s="47"/>
      <c r="VNL324" s="47"/>
      <c r="VNM324" s="47"/>
      <c r="VNN324" s="47"/>
      <c r="VNO324" s="47"/>
      <c r="VNP324" s="47"/>
      <c r="VNQ324" s="47"/>
      <c r="VNR324" s="47"/>
      <c r="VNS324" s="47"/>
      <c r="VNT324" s="47"/>
      <c r="VNU324" s="47"/>
      <c r="VNV324" s="47"/>
      <c r="VNW324" s="47"/>
      <c r="VNX324" s="47"/>
      <c r="VNY324" s="47"/>
      <c r="VNZ324" s="47"/>
      <c r="VOA324" s="47"/>
      <c r="VOB324" s="47"/>
      <c r="VOC324" s="47"/>
      <c r="VOD324" s="47"/>
      <c r="VOE324" s="47"/>
      <c r="VOF324" s="47"/>
      <c r="VOG324" s="47"/>
      <c r="VOH324" s="47"/>
      <c r="VOI324" s="47"/>
      <c r="VOJ324" s="47"/>
      <c r="VOK324" s="47"/>
      <c r="VOL324" s="47"/>
      <c r="VOM324" s="47"/>
      <c r="VON324" s="47"/>
      <c r="VOO324" s="47"/>
      <c r="VOP324" s="47"/>
      <c r="VOQ324" s="47"/>
      <c r="VOR324" s="47"/>
      <c r="VOS324" s="47"/>
      <c r="VOT324" s="47"/>
      <c r="VOU324" s="47"/>
      <c r="VOV324" s="47"/>
      <c r="VOW324" s="47"/>
      <c r="VOX324" s="47"/>
      <c r="VOY324" s="47"/>
      <c r="VOZ324" s="47"/>
      <c r="VPA324" s="47"/>
      <c r="VPB324" s="47"/>
      <c r="VPC324" s="47"/>
      <c r="VPD324" s="47"/>
      <c r="VPE324" s="47"/>
      <c r="VPF324" s="47"/>
      <c r="VPG324" s="47"/>
      <c r="VPH324" s="47"/>
      <c r="VPI324" s="47"/>
      <c r="VPJ324" s="47"/>
      <c r="VPK324" s="47"/>
      <c r="VPL324" s="47"/>
      <c r="VPM324" s="47"/>
      <c r="VPN324" s="47"/>
      <c r="VPO324" s="47"/>
      <c r="VPP324" s="47"/>
      <c r="VPQ324" s="47"/>
      <c r="VPR324" s="47"/>
      <c r="VPS324" s="47"/>
      <c r="VPT324" s="47"/>
      <c r="VPU324" s="47"/>
      <c r="VPV324" s="47"/>
      <c r="VPW324" s="47"/>
      <c r="VPX324" s="47"/>
      <c r="VPY324" s="47"/>
      <c r="VPZ324" s="47"/>
      <c r="VQA324" s="47"/>
      <c r="VQB324" s="47"/>
      <c r="VQC324" s="47"/>
      <c r="VQD324" s="47"/>
      <c r="VQE324" s="47"/>
      <c r="VQF324" s="47"/>
      <c r="VQG324" s="47"/>
      <c r="VQH324" s="47"/>
      <c r="VQI324" s="47"/>
      <c r="VQJ324" s="47"/>
      <c r="VQK324" s="47"/>
      <c r="VQL324" s="47"/>
      <c r="VQM324" s="47"/>
      <c r="VQN324" s="47"/>
      <c r="VQO324" s="47"/>
      <c r="VQP324" s="47"/>
      <c r="VQQ324" s="47"/>
      <c r="VQR324" s="47"/>
      <c r="VQS324" s="47"/>
      <c r="VQT324" s="47"/>
      <c r="VQU324" s="47"/>
      <c r="VQV324" s="47"/>
      <c r="VQW324" s="47"/>
      <c r="VQX324" s="47"/>
      <c r="VQY324" s="47"/>
      <c r="VQZ324" s="47"/>
      <c r="VRA324" s="47"/>
      <c r="VRB324" s="47"/>
      <c r="VRC324" s="47"/>
      <c r="VRD324" s="47"/>
      <c r="VRE324" s="47"/>
      <c r="VRF324" s="47"/>
      <c r="VRG324" s="47"/>
      <c r="VRH324" s="47"/>
      <c r="VRI324" s="47"/>
      <c r="VRJ324" s="47"/>
      <c r="VRK324" s="47"/>
      <c r="VRL324" s="47"/>
      <c r="VRM324" s="47"/>
      <c r="VRN324" s="47"/>
      <c r="VRO324" s="47"/>
      <c r="VRP324" s="47"/>
      <c r="VRQ324" s="47"/>
      <c r="VRR324" s="47"/>
      <c r="VRS324" s="47"/>
      <c r="VRT324" s="47"/>
      <c r="VRU324" s="47"/>
      <c r="VRV324" s="47"/>
      <c r="VRW324" s="47"/>
      <c r="VRX324" s="47"/>
      <c r="VRY324" s="47"/>
      <c r="VRZ324" s="47"/>
      <c r="VSA324" s="47"/>
      <c r="VSB324" s="47"/>
      <c r="VSC324" s="47"/>
      <c r="VSD324" s="47"/>
      <c r="VSE324" s="47"/>
      <c r="VSF324" s="47"/>
      <c r="VSG324" s="47"/>
      <c r="VSH324" s="47"/>
      <c r="VSI324" s="47"/>
      <c r="VSJ324" s="47"/>
      <c r="VSK324" s="47"/>
      <c r="VSL324" s="47"/>
      <c r="VSM324" s="47"/>
      <c r="VSN324" s="47"/>
      <c r="VSO324" s="47"/>
      <c r="VSP324" s="47"/>
      <c r="VSQ324" s="47"/>
      <c r="VSR324" s="47"/>
      <c r="VSS324" s="47"/>
      <c r="VST324" s="47"/>
      <c r="VSU324" s="47"/>
      <c r="VSV324" s="47"/>
      <c r="VSW324" s="47"/>
      <c r="VSX324" s="47"/>
      <c r="VSY324" s="47"/>
      <c r="VSZ324" s="47"/>
      <c r="VTA324" s="47"/>
      <c r="VTB324" s="47"/>
      <c r="VTC324" s="47"/>
      <c r="VTD324" s="47"/>
      <c r="VTE324" s="47"/>
      <c r="VTF324" s="47"/>
      <c r="VTG324" s="47"/>
      <c r="VTH324" s="47"/>
      <c r="VTI324" s="47"/>
      <c r="VTJ324" s="47"/>
      <c r="VTK324" s="47"/>
      <c r="VTL324" s="47"/>
      <c r="VTM324" s="47"/>
      <c r="VTN324" s="47"/>
      <c r="VTO324" s="47"/>
      <c r="VTP324" s="47"/>
      <c r="VTQ324" s="47"/>
      <c r="VTR324" s="47"/>
      <c r="VTS324" s="47"/>
      <c r="VTT324" s="47"/>
      <c r="VTU324" s="47"/>
      <c r="VTV324" s="47"/>
      <c r="VTW324" s="47"/>
      <c r="VTX324" s="47"/>
      <c r="VTY324" s="47"/>
      <c r="VTZ324" s="47"/>
      <c r="VUA324" s="47"/>
      <c r="VUB324" s="47"/>
      <c r="VUC324" s="47"/>
      <c r="VUD324" s="47"/>
      <c r="VUE324" s="47"/>
      <c r="VUF324" s="47"/>
      <c r="VUG324" s="47"/>
      <c r="VUH324" s="47"/>
      <c r="VUI324" s="47"/>
      <c r="VUJ324" s="47"/>
      <c r="VUK324" s="47"/>
      <c r="VUL324" s="47"/>
      <c r="VUM324" s="47"/>
      <c r="VUN324" s="47"/>
      <c r="VUO324" s="47"/>
      <c r="VUP324" s="47"/>
      <c r="VUQ324" s="47"/>
      <c r="VUR324" s="47"/>
      <c r="VUS324" s="47"/>
      <c r="VUT324" s="47"/>
      <c r="VUU324" s="47"/>
      <c r="VUV324" s="47"/>
      <c r="VUW324" s="47"/>
      <c r="VUX324" s="47"/>
      <c r="VUY324" s="47"/>
      <c r="VUZ324" s="47"/>
      <c r="VVA324" s="47"/>
      <c r="VVB324" s="47"/>
      <c r="VVC324" s="47"/>
      <c r="VVD324" s="47"/>
      <c r="VVE324" s="47"/>
      <c r="VVF324" s="47"/>
      <c r="VVG324" s="47"/>
      <c r="VVH324" s="47"/>
      <c r="VVI324" s="47"/>
      <c r="VVJ324" s="47"/>
      <c r="VVK324" s="47"/>
      <c r="VVL324" s="47"/>
      <c r="VVM324" s="47"/>
      <c r="VVN324" s="47"/>
      <c r="VVO324" s="47"/>
      <c r="VVP324" s="47"/>
      <c r="VVQ324" s="47"/>
      <c r="VVR324" s="47"/>
      <c r="VVS324" s="47"/>
      <c r="VVT324" s="47"/>
      <c r="VVU324" s="47"/>
      <c r="VVV324" s="47"/>
      <c r="VVW324" s="47"/>
      <c r="VVX324" s="47"/>
      <c r="VVY324" s="47"/>
      <c r="VVZ324" s="47"/>
      <c r="VWA324" s="47"/>
      <c r="VWB324" s="47"/>
      <c r="VWC324" s="47"/>
      <c r="VWD324" s="47"/>
      <c r="VWE324" s="47"/>
      <c r="VWF324" s="47"/>
      <c r="VWG324" s="47"/>
      <c r="VWH324" s="47"/>
      <c r="VWI324" s="47"/>
      <c r="VWJ324" s="47"/>
      <c r="VWK324" s="47"/>
      <c r="VWL324" s="47"/>
      <c r="VWM324" s="47"/>
      <c r="VWN324" s="47"/>
      <c r="VWO324" s="47"/>
      <c r="VWP324" s="47"/>
      <c r="VWQ324" s="47"/>
      <c r="VWR324" s="47"/>
      <c r="VWS324" s="47"/>
      <c r="VWT324" s="47"/>
      <c r="VWU324" s="47"/>
      <c r="VWV324" s="47"/>
      <c r="VWW324" s="47"/>
      <c r="VWX324" s="47"/>
      <c r="VWY324" s="47"/>
      <c r="VWZ324" s="47"/>
      <c r="VXA324" s="47"/>
      <c r="VXB324" s="47"/>
      <c r="VXC324" s="47"/>
      <c r="VXD324" s="47"/>
      <c r="VXE324" s="47"/>
      <c r="VXF324" s="47"/>
      <c r="VXG324" s="47"/>
      <c r="VXH324" s="47"/>
      <c r="VXI324" s="47"/>
      <c r="VXJ324" s="47"/>
      <c r="VXK324" s="47"/>
      <c r="VXL324" s="47"/>
      <c r="VXM324" s="47"/>
      <c r="VXN324" s="47"/>
      <c r="VXO324" s="47"/>
      <c r="VXP324" s="47"/>
      <c r="VXQ324" s="47"/>
      <c r="VXR324" s="47"/>
      <c r="VXS324" s="47"/>
      <c r="VXT324" s="47"/>
      <c r="VXU324" s="47"/>
      <c r="VXV324" s="47"/>
      <c r="VXW324" s="47"/>
      <c r="VXX324" s="47"/>
      <c r="VXY324" s="47"/>
      <c r="VXZ324" s="47"/>
      <c r="VYA324" s="47"/>
      <c r="VYB324" s="47"/>
      <c r="VYC324" s="47"/>
      <c r="VYD324" s="47"/>
      <c r="VYE324" s="47"/>
      <c r="VYF324" s="47"/>
      <c r="VYG324" s="47"/>
      <c r="VYH324" s="47"/>
      <c r="VYI324" s="47"/>
      <c r="VYJ324" s="47"/>
      <c r="VYK324" s="47"/>
      <c r="VYL324" s="47"/>
      <c r="VYM324" s="47"/>
      <c r="VYN324" s="47"/>
      <c r="VYO324" s="47"/>
      <c r="VYP324" s="47"/>
      <c r="VYQ324" s="47"/>
      <c r="VYR324" s="47"/>
      <c r="VYS324" s="47"/>
      <c r="VYT324" s="47"/>
      <c r="VYU324" s="47"/>
      <c r="VYV324" s="47"/>
      <c r="VYW324" s="47"/>
      <c r="VYX324" s="47"/>
      <c r="VYY324" s="47"/>
      <c r="VYZ324" s="47"/>
      <c r="VZA324" s="47"/>
      <c r="VZB324" s="47"/>
      <c r="VZC324" s="47"/>
      <c r="VZD324" s="47"/>
      <c r="VZE324" s="47"/>
      <c r="VZF324" s="47"/>
      <c r="VZG324" s="47"/>
      <c r="VZH324" s="47"/>
      <c r="VZI324" s="47"/>
      <c r="VZJ324" s="47"/>
      <c r="VZK324" s="47"/>
      <c r="VZL324" s="47"/>
      <c r="VZM324" s="47"/>
      <c r="VZN324" s="47"/>
      <c r="VZO324" s="47"/>
      <c r="VZP324" s="47"/>
      <c r="VZQ324" s="47"/>
      <c r="VZR324" s="47"/>
      <c r="VZS324" s="47"/>
      <c r="VZT324" s="47"/>
      <c r="VZU324" s="47"/>
      <c r="VZV324" s="47"/>
      <c r="VZW324" s="47"/>
      <c r="VZX324" s="47"/>
      <c r="VZY324" s="47"/>
      <c r="VZZ324" s="47"/>
      <c r="WAA324" s="47"/>
      <c r="WAB324" s="47"/>
      <c r="WAC324" s="47"/>
      <c r="WAD324" s="47"/>
      <c r="WAE324" s="47"/>
      <c r="WAF324" s="47"/>
      <c r="WAG324" s="47"/>
      <c r="WAH324" s="47"/>
      <c r="WAI324" s="47"/>
      <c r="WAJ324" s="47"/>
      <c r="WAK324" s="47"/>
      <c r="WAL324" s="47"/>
      <c r="WAM324" s="47"/>
      <c r="WAN324" s="47"/>
      <c r="WAO324" s="47"/>
      <c r="WAP324" s="47"/>
      <c r="WAQ324" s="47"/>
      <c r="WAR324" s="47"/>
      <c r="WAS324" s="47"/>
      <c r="WAT324" s="47"/>
      <c r="WAU324" s="47"/>
      <c r="WAV324" s="47"/>
      <c r="WAW324" s="47"/>
      <c r="WAX324" s="47"/>
      <c r="WAY324" s="47"/>
      <c r="WAZ324" s="47"/>
      <c r="WBA324" s="47"/>
      <c r="WBB324" s="47"/>
      <c r="WBC324" s="47"/>
      <c r="WBD324" s="47"/>
      <c r="WBE324" s="47"/>
      <c r="WBF324" s="47"/>
      <c r="WBG324" s="47"/>
      <c r="WBH324" s="47"/>
      <c r="WBI324" s="47"/>
      <c r="WBJ324" s="47"/>
      <c r="WBK324" s="47"/>
      <c r="WBL324" s="47"/>
      <c r="WBM324" s="47"/>
      <c r="WBN324" s="47"/>
      <c r="WBO324" s="47"/>
      <c r="WBP324" s="47"/>
      <c r="WBQ324" s="47"/>
      <c r="WBR324" s="47"/>
      <c r="WBS324" s="47"/>
      <c r="WBT324" s="47"/>
      <c r="WBU324" s="47"/>
      <c r="WBV324" s="47"/>
      <c r="WBW324" s="47"/>
      <c r="WBX324" s="47"/>
      <c r="WBY324" s="47"/>
      <c r="WBZ324" s="47"/>
      <c r="WCA324" s="47"/>
      <c r="WCB324" s="47"/>
      <c r="WCC324" s="47"/>
      <c r="WCD324" s="47"/>
      <c r="WCE324" s="47"/>
      <c r="WCF324" s="47"/>
      <c r="WCG324" s="47"/>
      <c r="WCH324" s="47"/>
      <c r="WCI324" s="47"/>
      <c r="WCJ324" s="47"/>
      <c r="WCK324" s="47"/>
      <c r="WCL324" s="47"/>
      <c r="WCM324" s="47"/>
      <c r="WCN324" s="47"/>
      <c r="WCO324" s="47"/>
      <c r="WCP324" s="47"/>
      <c r="WCQ324" s="47"/>
      <c r="WCR324" s="47"/>
      <c r="WCS324" s="47"/>
      <c r="WCT324" s="47"/>
      <c r="WCU324" s="47"/>
      <c r="WCV324" s="47"/>
      <c r="WCW324" s="47"/>
      <c r="WCX324" s="47"/>
      <c r="WCY324" s="47"/>
      <c r="WCZ324" s="47"/>
      <c r="WDA324" s="47"/>
      <c r="WDB324" s="47"/>
      <c r="WDC324" s="47"/>
      <c r="WDD324" s="47"/>
      <c r="WDE324" s="47"/>
      <c r="WDF324" s="47"/>
      <c r="WDG324" s="47"/>
      <c r="WDH324" s="47"/>
      <c r="WDI324" s="47"/>
      <c r="WDJ324" s="47"/>
      <c r="WDK324" s="47"/>
      <c r="WDL324" s="47"/>
      <c r="WDM324" s="47"/>
      <c r="WDN324" s="47"/>
      <c r="WDO324" s="47"/>
      <c r="WDP324" s="47"/>
      <c r="WDQ324" s="47"/>
      <c r="WDR324" s="47"/>
      <c r="WDS324" s="47"/>
      <c r="WDT324" s="47"/>
      <c r="WDU324" s="47"/>
      <c r="WDV324" s="47"/>
      <c r="WDW324" s="47"/>
      <c r="WDX324" s="47"/>
      <c r="WDY324" s="47"/>
      <c r="WDZ324" s="47"/>
      <c r="WEA324" s="47"/>
      <c r="WEB324" s="47"/>
      <c r="WEC324" s="47"/>
      <c r="WED324" s="47"/>
      <c r="WEE324" s="47"/>
      <c r="WEF324" s="47"/>
      <c r="WEG324" s="47"/>
      <c r="WEH324" s="47"/>
      <c r="WEI324" s="47"/>
      <c r="WEJ324" s="47"/>
      <c r="WEK324" s="47"/>
      <c r="WEL324" s="47"/>
      <c r="WEM324" s="47"/>
      <c r="WEN324" s="47"/>
      <c r="WEO324" s="47"/>
      <c r="WEP324" s="47"/>
      <c r="WEQ324" s="47"/>
      <c r="WER324" s="47"/>
      <c r="WES324" s="47"/>
      <c r="WET324" s="47"/>
      <c r="WEU324" s="47"/>
      <c r="WEV324" s="47"/>
      <c r="WEW324" s="47"/>
      <c r="WEX324" s="47"/>
      <c r="WEY324" s="47"/>
      <c r="WEZ324" s="47"/>
      <c r="WFA324" s="47"/>
      <c r="WFB324" s="47"/>
      <c r="WFC324" s="47"/>
      <c r="WFD324" s="47"/>
      <c r="WFE324" s="47"/>
      <c r="WFF324" s="47"/>
      <c r="WFG324" s="47"/>
      <c r="WFH324" s="47"/>
      <c r="WFI324" s="47"/>
      <c r="WFJ324" s="47"/>
      <c r="WFK324" s="47"/>
      <c r="WFL324" s="47"/>
      <c r="WFM324" s="47"/>
      <c r="WFN324" s="47"/>
      <c r="WFO324" s="47"/>
      <c r="WFP324" s="47"/>
      <c r="WFQ324" s="47"/>
      <c r="WFR324" s="47"/>
      <c r="WFS324" s="47"/>
      <c r="WFT324" s="47"/>
      <c r="WFU324" s="47"/>
      <c r="WFV324" s="47"/>
      <c r="WFW324" s="47"/>
      <c r="WFX324" s="47"/>
      <c r="WFY324" s="47"/>
      <c r="WFZ324" s="47"/>
      <c r="WGA324" s="47"/>
      <c r="WGB324" s="47"/>
      <c r="WGC324" s="47"/>
      <c r="WGD324" s="47"/>
      <c r="WGE324" s="47"/>
      <c r="WGF324" s="47"/>
      <c r="WGG324" s="47"/>
      <c r="WGH324" s="47"/>
      <c r="WGI324" s="47"/>
      <c r="WGJ324" s="47"/>
      <c r="WGK324" s="47"/>
      <c r="WGL324" s="47"/>
      <c r="WGM324" s="47"/>
      <c r="WGN324" s="47"/>
      <c r="WGO324" s="47"/>
      <c r="WGP324" s="47"/>
      <c r="WGQ324" s="47"/>
      <c r="WGR324" s="47"/>
      <c r="WGS324" s="47"/>
      <c r="WGT324" s="47"/>
      <c r="WGU324" s="47"/>
      <c r="WGV324" s="47"/>
      <c r="WGW324" s="47"/>
      <c r="WGX324" s="47"/>
      <c r="WGY324" s="47"/>
      <c r="WGZ324" s="47"/>
      <c r="WHA324" s="47"/>
      <c r="WHB324" s="47"/>
      <c r="WHC324" s="47"/>
      <c r="WHD324" s="47"/>
      <c r="WHE324" s="47"/>
      <c r="WHF324" s="47"/>
      <c r="WHG324" s="47"/>
      <c r="WHH324" s="47"/>
      <c r="WHI324" s="47"/>
      <c r="WHJ324" s="47"/>
      <c r="WHK324" s="47"/>
      <c r="WHL324" s="47"/>
      <c r="WHM324" s="47"/>
      <c r="WHN324" s="47"/>
      <c r="WHO324" s="47"/>
      <c r="WHP324" s="47"/>
      <c r="WHQ324" s="47"/>
      <c r="WHR324" s="47"/>
      <c r="WHS324" s="47"/>
      <c r="WHT324" s="47"/>
      <c r="WHU324" s="47"/>
      <c r="WHV324" s="47"/>
      <c r="WHW324" s="47"/>
      <c r="WHX324" s="47"/>
      <c r="WHY324" s="47"/>
      <c r="WHZ324" s="47"/>
      <c r="WIA324" s="47"/>
      <c r="WIB324" s="47"/>
      <c r="WIC324" s="47"/>
      <c r="WID324" s="47"/>
      <c r="WIE324" s="47"/>
      <c r="WIF324" s="47"/>
      <c r="WIG324" s="47"/>
      <c r="WIH324" s="47"/>
      <c r="WII324" s="47"/>
      <c r="WIJ324" s="47"/>
      <c r="WIK324" s="47"/>
      <c r="WIL324" s="47"/>
      <c r="WIM324" s="47"/>
      <c r="WIN324" s="47"/>
      <c r="WIO324" s="47"/>
      <c r="WIP324" s="47"/>
      <c r="WIQ324" s="47"/>
      <c r="WIR324" s="47"/>
      <c r="WIS324" s="47"/>
      <c r="WIT324" s="47"/>
      <c r="WIU324" s="47"/>
      <c r="WIV324" s="47"/>
      <c r="WIW324" s="47"/>
      <c r="WIX324" s="47"/>
      <c r="WIY324" s="47"/>
      <c r="WIZ324" s="47"/>
      <c r="WJA324" s="47"/>
      <c r="WJB324" s="47"/>
      <c r="WJC324" s="47"/>
      <c r="WJD324" s="47"/>
      <c r="WJE324" s="47"/>
      <c r="WJF324" s="47"/>
      <c r="WJG324" s="47"/>
      <c r="WJH324" s="47"/>
      <c r="WJI324" s="47"/>
      <c r="WJJ324" s="47"/>
      <c r="WJK324" s="47"/>
      <c r="WJL324" s="47"/>
      <c r="WJM324" s="47"/>
      <c r="WJN324" s="47"/>
      <c r="WJO324" s="47"/>
      <c r="WJP324" s="47"/>
      <c r="WJQ324" s="47"/>
      <c r="WJR324" s="47"/>
      <c r="WJS324" s="47"/>
      <c r="WJT324" s="47"/>
      <c r="WJU324" s="47"/>
      <c r="WJV324" s="47"/>
      <c r="WJW324" s="47"/>
      <c r="WJX324" s="47"/>
      <c r="WJY324" s="47"/>
      <c r="WJZ324" s="47"/>
      <c r="WKA324" s="47"/>
      <c r="WKB324" s="47"/>
      <c r="WKC324" s="47"/>
      <c r="WKD324" s="47"/>
      <c r="WKE324" s="47"/>
      <c r="WKF324" s="47"/>
      <c r="WKG324" s="47"/>
      <c r="WKH324" s="47"/>
      <c r="WKI324" s="47"/>
      <c r="WKJ324" s="47"/>
      <c r="WKK324" s="47"/>
      <c r="WKL324" s="47"/>
      <c r="WKM324" s="47"/>
      <c r="WKN324" s="47"/>
      <c r="WKO324" s="47"/>
      <c r="WKP324" s="47"/>
      <c r="WKQ324" s="47"/>
      <c r="WKR324" s="47"/>
      <c r="WKS324" s="47"/>
      <c r="WKT324" s="47"/>
      <c r="WKU324" s="47"/>
      <c r="WKV324" s="47"/>
      <c r="WKW324" s="47"/>
      <c r="WKX324" s="47"/>
      <c r="WKY324" s="47"/>
      <c r="WKZ324" s="47"/>
      <c r="WLA324" s="47"/>
      <c r="WLB324" s="47"/>
      <c r="WLC324" s="47"/>
      <c r="WLD324" s="47"/>
      <c r="WLE324" s="47"/>
      <c r="WLF324" s="47"/>
      <c r="WLG324" s="47"/>
      <c r="WLH324" s="47"/>
      <c r="WLI324" s="47"/>
      <c r="WLJ324" s="47"/>
      <c r="WLK324" s="47"/>
      <c r="WLL324" s="47"/>
      <c r="WLM324" s="47"/>
      <c r="WLN324" s="47"/>
      <c r="WLO324" s="47"/>
      <c r="WLP324" s="47"/>
      <c r="WLQ324" s="47"/>
      <c r="WLR324" s="47"/>
      <c r="WLS324" s="47"/>
      <c r="WLT324" s="47"/>
      <c r="WLU324" s="47"/>
      <c r="WLV324" s="47"/>
      <c r="WLW324" s="47"/>
      <c r="WLX324" s="47"/>
      <c r="WLY324" s="47"/>
      <c r="WLZ324" s="47"/>
      <c r="WMA324" s="47"/>
      <c r="WMB324" s="47"/>
      <c r="WMC324" s="47"/>
      <c r="WMD324" s="47"/>
      <c r="WME324" s="47"/>
      <c r="WMF324" s="47"/>
      <c r="WMG324" s="47"/>
      <c r="WMH324" s="47"/>
      <c r="WMI324" s="47"/>
      <c r="WMJ324" s="47"/>
      <c r="WMK324" s="47"/>
      <c r="WML324" s="47"/>
      <c r="WMM324" s="47"/>
      <c r="WMN324" s="47"/>
      <c r="WMO324" s="47"/>
      <c r="WMP324" s="47"/>
      <c r="WMQ324" s="47"/>
      <c r="WMR324" s="47"/>
      <c r="WMS324" s="47"/>
      <c r="WMT324" s="47"/>
      <c r="WMU324" s="47"/>
      <c r="WMV324" s="47"/>
      <c r="WMW324" s="47"/>
      <c r="WMX324" s="47"/>
      <c r="WMY324" s="47"/>
      <c r="WMZ324" s="47"/>
      <c r="WNA324" s="47"/>
      <c r="WNB324" s="47"/>
      <c r="WNC324" s="47"/>
      <c r="WND324" s="47"/>
      <c r="WNE324" s="47"/>
      <c r="WNF324" s="47"/>
      <c r="WNG324" s="47"/>
      <c r="WNH324" s="47"/>
      <c r="WNI324" s="47"/>
      <c r="WNJ324" s="47"/>
      <c r="WNK324" s="47"/>
      <c r="WNL324" s="47"/>
      <c r="WNM324" s="47"/>
      <c r="WNN324" s="47"/>
      <c r="WNO324" s="47"/>
      <c r="WNP324" s="47"/>
      <c r="WNQ324" s="47"/>
      <c r="WNR324" s="47"/>
      <c r="WNS324" s="47"/>
      <c r="WNT324" s="47"/>
      <c r="WNU324" s="47"/>
      <c r="WNV324" s="47"/>
      <c r="WNW324" s="47"/>
      <c r="WNX324" s="47"/>
      <c r="WNY324" s="47"/>
      <c r="WNZ324" s="47"/>
      <c r="WOA324" s="47"/>
      <c r="WOB324" s="47"/>
      <c r="WOC324" s="47"/>
      <c r="WOD324" s="47"/>
      <c r="WOE324" s="47"/>
      <c r="WOF324" s="47"/>
      <c r="WOG324" s="47"/>
      <c r="WOH324" s="47"/>
      <c r="WOI324" s="47"/>
      <c r="WOJ324" s="47"/>
      <c r="WOK324" s="47"/>
      <c r="WOL324" s="47"/>
      <c r="WOM324" s="47"/>
      <c r="WON324" s="47"/>
      <c r="WOO324" s="47"/>
      <c r="WOP324" s="47"/>
      <c r="WOQ324" s="47"/>
      <c r="WOR324" s="47"/>
      <c r="WOS324" s="47"/>
      <c r="WOT324" s="47"/>
      <c r="WOU324" s="47"/>
      <c r="WOV324" s="47"/>
      <c r="WOW324" s="47"/>
      <c r="WOX324" s="47"/>
      <c r="WOY324" s="47"/>
      <c r="WOZ324" s="47"/>
      <c r="WPA324" s="47"/>
      <c r="WPB324" s="47"/>
      <c r="WPC324" s="47"/>
      <c r="WPD324" s="47"/>
      <c r="WPE324" s="47"/>
      <c r="WPF324" s="47"/>
      <c r="WPG324" s="47"/>
      <c r="WPH324" s="47"/>
      <c r="WPI324" s="47"/>
      <c r="WPJ324" s="47"/>
      <c r="WPK324" s="47"/>
      <c r="WPL324" s="47"/>
      <c r="WPM324" s="47"/>
      <c r="WPN324" s="47"/>
      <c r="WPO324" s="47"/>
      <c r="WPP324" s="47"/>
      <c r="WPQ324" s="47"/>
      <c r="WPR324" s="47"/>
      <c r="WPS324" s="47"/>
      <c r="WPT324" s="47"/>
      <c r="WPU324" s="47"/>
      <c r="WPV324" s="47"/>
      <c r="WPW324" s="47"/>
      <c r="WPX324" s="47"/>
      <c r="WPY324" s="47"/>
      <c r="WPZ324" s="47"/>
      <c r="WQA324" s="47"/>
      <c r="WQB324" s="47"/>
      <c r="WQC324" s="47"/>
      <c r="WQD324" s="47"/>
      <c r="WQE324" s="47"/>
      <c r="WQF324" s="47"/>
      <c r="WQG324" s="47"/>
      <c r="WQH324" s="47"/>
      <c r="WQI324" s="47"/>
      <c r="WQJ324" s="47"/>
      <c r="WQK324" s="47"/>
      <c r="WQL324" s="47"/>
      <c r="WQM324" s="47"/>
      <c r="WQN324" s="47"/>
      <c r="WQO324" s="47"/>
      <c r="WQP324" s="47"/>
      <c r="WQQ324" s="47"/>
      <c r="WQR324" s="47"/>
      <c r="WQS324" s="47"/>
      <c r="WQT324" s="47"/>
      <c r="WQU324" s="47"/>
      <c r="WQV324" s="47"/>
      <c r="WQW324" s="47"/>
      <c r="WQX324" s="47"/>
      <c r="WQY324" s="47"/>
      <c r="WQZ324" s="47"/>
      <c r="WRA324" s="47"/>
      <c r="WRB324" s="47"/>
      <c r="WRC324" s="47"/>
      <c r="WRD324" s="47"/>
      <c r="WRE324" s="47"/>
      <c r="WRF324" s="47"/>
      <c r="WRG324" s="47"/>
      <c r="WRH324" s="47"/>
      <c r="WRI324" s="47"/>
      <c r="WRJ324" s="47"/>
      <c r="WRK324" s="47"/>
      <c r="WRL324" s="47"/>
      <c r="WRM324" s="47"/>
      <c r="WRN324" s="47"/>
      <c r="WRO324" s="47"/>
      <c r="WRP324" s="47"/>
      <c r="WRQ324" s="47"/>
      <c r="WRR324" s="47"/>
      <c r="WRS324" s="47"/>
      <c r="WRT324" s="47"/>
      <c r="WRU324" s="47"/>
      <c r="WRV324" s="47"/>
      <c r="WRW324" s="47"/>
      <c r="WRX324" s="47"/>
      <c r="WRY324" s="47"/>
      <c r="WRZ324" s="47"/>
      <c r="WSA324" s="47"/>
      <c r="WSB324" s="47"/>
      <c r="WSC324" s="47"/>
      <c r="WSD324" s="47"/>
      <c r="WSE324" s="47"/>
      <c r="WSF324" s="47"/>
      <c r="WSG324" s="47"/>
      <c r="WSH324" s="47"/>
      <c r="WSI324" s="47"/>
      <c r="WSJ324" s="47"/>
      <c r="WSK324" s="47"/>
      <c r="WSL324" s="47"/>
      <c r="WSM324" s="47"/>
      <c r="WSN324" s="47"/>
      <c r="WSO324" s="47"/>
      <c r="WSP324" s="47"/>
      <c r="WSQ324" s="47"/>
      <c r="WSR324" s="47"/>
      <c r="WSS324" s="47"/>
      <c r="WST324" s="47"/>
      <c r="WSU324" s="47"/>
      <c r="WSV324" s="47"/>
      <c r="WSW324" s="47"/>
      <c r="WSX324" s="47"/>
      <c r="WSY324" s="47"/>
      <c r="WSZ324" s="47"/>
      <c r="WTA324" s="47"/>
      <c r="WTB324" s="47"/>
      <c r="WTC324" s="47"/>
      <c r="WTD324" s="47"/>
      <c r="WTE324" s="47"/>
      <c r="WTF324" s="47"/>
      <c r="WTG324" s="47"/>
      <c r="WTH324" s="47"/>
      <c r="WTI324" s="47"/>
      <c r="WTJ324" s="47"/>
      <c r="WTK324" s="47"/>
      <c r="WTL324" s="47"/>
      <c r="WTM324" s="47"/>
      <c r="WTN324" s="47"/>
      <c r="WTO324" s="47"/>
      <c r="WTP324" s="47"/>
      <c r="WTQ324" s="47"/>
      <c r="WTR324" s="47"/>
      <c r="WTS324" s="47"/>
      <c r="WTT324" s="47"/>
      <c r="WTU324" s="47"/>
      <c r="WTV324" s="47"/>
      <c r="WTW324" s="47"/>
      <c r="WTX324" s="47"/>
      <c r="WTY324" s="47"/>
      <c r="WTZ324" s="47"/>
      <c r="WUA324" s="47"/>
      <c r="WUB324" s="47"/>
      <c r="WUC324" s="47"/>
      <c r="WUD324" s="47"/>
      <c r="WUE324" s="47"/>
      <c r="WUF324" s="47"/>
      <c r="WUG324" s="47"/>
      <c r="WUH324" s="47"/>
      <c r="WUI324" s="47"/>
      <c r="WUJ324" s="47"/>
      <c r="WUK324" s="47"/>
      <c r="WUL324" s="47"/>
      <c r="WUM324" s="47"/>
      <c r="WUN324" s="47"/>
      <c r="WUO324" s="47"/>
      <c r="WUP324" s="47"/>
      <c r="WUQ324" s="47"/>
      <c r="WUR324" s="47"/>
      <c r="WUS324" s="47"/>
      <c r="WUT324" s="47"/>
      <c r="WUU324" s="47"/>
      <c r="WUV324" s="47"/>
      <c r="WUW324" s="47"/>
      <c r="WUX324" s="47"/>
      <c r="WUY324" s="47"/>
      <c r="WUZ324" s="47"/>
      <c r="WVA324" s="47"/>
      <c r="WVB324" s="47"/>
      <c r="WVC324" s="47"/>
      <c r="WVD324" s="47"/>
      <c r="WVE324" s="47"/>
      <c r="WVF324" s="47"/>
      <c r="WVG324" s="47"/>
      <c r="WVH324" s="47"/>
      <c r="WVI324" s="47"/>
      <c r="WVJ324" s="47"/>
      <c r="WVK324" s="47"/>
      <c r="WVL324" s="47"/>
      <c r="WVM324" s="47"/>
      <c r="WVN324" s="47"/>
      <c r="WVO324" s="47"/>
      <c r="WVP324" s="47"/>
      <c r="WVQ324" s="47"/>
      <c r="WVR324" s="47"/>
      <c r="WVS324" s="47"/>
      <c r="WVT324" s="47"/>
      <c r="WVU324" s="47"/>
      <c r="WVV324" s="47"/>
      <c r="WVW324" s="47"/>
      <c r="WVX324" s="47"/>
      <c r="WVY324" s="47"/>
      <c r="WVZ324" s="47"/>
      <c r="WWA324" s="47"/>
      <c r="WWB324" s="47"/>
      <c r="WWC324" s="47"/>
      <c r="WWD324" s="47"/>
      <c r="WWE324" s="47"/>
      <c r="WWF324" s="47"/>
      <c r="WWG324" s="47"/>
      <c r="WWH324" s="47"/>
      <c r="WWI324" s="47"/>
      <c r="WWJ324" s="47"/>
      <c r="WWK324" s="47"/>
      <c r="WWL324" s="47"/>
      <c r="WWM324" s="47"/>
      <c r="WWN324" s="47"/>
      <c r="WWO324" s="47"/>
      <c r="WWP324" s="47"/>
      <c r="WWQ324" s="47"/>
      <c r="WWR324" s="47"/>
      <c r="WWS324" s="47"/>
      <c r="WWT324" s="47"/>
      <c r="WWU324" s="47"/>
      <c r="WWV324" s="47"/>
      <c r="WWW324" s="47"/>
      <c r="WWX324" s="47"/>
      <c r="WWY324" s="47"/>
      <c r="WWZ324" s="47"/>
      <c r="WXA324" s="47"/>
      <c r="WXB324" s="47"/>
      <c r="WXC324" s="47"/>
      <c r="WXD324" s="47"/>
      <c r="WXE324" s="47"/>
      <c r="WXF324" s="47"/>
      <c r="WXG324" s="47"/>
      <c r="WXH324" s="47"/>
      <c r="WXI324" s="47"/>
      <c r="WXJ324" s="47"/>
      <c r="WXK324" s="47"/>
      <c r="WXL324" s="47"/>
      <c r="WXM324" s="47"/>
      <c r="WXN324" s="47"/>
      <c r="WXO324" s="47"/>
      <c r="WXP324" s="47"/>
      <c r="WXQ324" s="47"/>
      <c r="WXR324" s="47"/>
      <c r="WXS324" s="47"/>
      <c r="WXT324" s="47"/>
      <c r="WXU324" s="47"/>
      <c r="WXV324" s="47"/>
      <c r="WXW324" s="47"/>
      <c r="WXX324" s="47"/>
      <c r="WXY324" s="47"/>
      <c r="WXZ324" s="47"/>
      <c r="WYA324" s="47"/>
      <c r="WYB324" s="47"/>
      <c r="WYC324" s="47"/>
      <c r="WYD324" s="47"/>
      <c r="WYE324" s="47"/>
      <c r="WYF324" s="47"/>
      <c r="WYG324" s="47"/>
      <c r="WYH324" s="47"/>
      <c r="WYI324" s="47"/>
      <c r="WYJ324" s="47"/>
      <c r="WYK324" s="47"/>
      <c r="WYL324" s="47"/>
      <c r="WYM324" s="47"/>
      <c r="WYN324" s="47"/>
      <c r="WYO324" s="47"/>
      <c r="WYP324" s="47"/>
      <c r="WYQ324" s="47"/>
      <c r="WYR324" s="47"/>
      <c r="WYS324" s="47"/>
      <c r="WYT324" s="47"/>
      <c r="WYU324" s="47"/>
      <c r="WYV324" s="47"/>
      <c r="WYW324" s="47"/>
      <c r="WYX324" s="47"/>
      <c r="WYY324" s="47"/>
      <c r="WYZ324" s="47"/>
      <c r="WZA324" s="47"/>
      <c r="WZB324" s="47"/>
      <c r="WZC324" s="47"/>
      <c r="WZD324" s="47"/>
      <c r="WZE324" s="47"/>
      <c r="WZF324" s="47"/>
      <c r="WZG324" s="47"/>
      <c r="WZH324" s="47"/>
      <c r="WZI324" s="47"/>
      <c r="WZJ324" s="47"/>
      <c r="WZK324" s="47"/>
      <c r="WZL324" s="47"/>
      <c r="WZM324" s="47"/>
      <c r="WZN324" s="47"/>
      <c r="WZO324" s="47"/>
      <c r="WZP324" s="47"/>
      <c r="WZQ324" s="47"/>
      <c r="WZR324" s="47"/>
      <c r="WZS324" s="47"/>
      <c r="WZT324" s="47"/>
      <c r="WZU324" s="47"/>
      <c r="WZV324" s="47"/>
      <c r="WZW324" s="47"/>
      <c r="WZX324" s="47"/>
      <c r="WZY324" s="47"/>
      <c r="WZZ324" s="47"/>
      <c r="XAA324" s="47"/>
      <c r="XAB324" s="47"/>
      <c r="XAC324" s="47"/>
      <c r="XAD324" s="47"/>
      <c r="XAE324" s="47"/>
      <c r="XAF324" s="47"/>
      <c r="XAG324" s="47"/>
      <c r="XAH324" s="47"/>
      <c r="XAI324" s="47"/>
      <c r="XAJ324" s="47"/>
      <c r="XAK324" s="47"/>
      <c r="XAL324" s="47"/>
      <c r="XAM324" s="47"/>
      <c r="XAN324" s="47"/>
      <c r="XAO324" s="47"/>
      <c r="XAP324" s="47"/>
      <c r="XAQ324" s="47"/>
      <c r="XAR324" s="47"/>
      <c r="XAS324" s="47"/>
      <c r="XAT324" s="47"/>
      <c r="XAU324" s="47"/>
      <c r="XAV324" s="47"/>
      <c r="XAW324" s="47"/>
      <c r="XAX324" s="47"/>
      <c r="XAY324" s="47"/>
      <c r="XAZ324" s="47"/>
      <c r="XBA324" s="47"/>
      <c r="XBB324" s="47"/>
      <c r="XBC324" s="47"/>
      <c r="XBD324" s="47"/>
      <c r="XBE324" s="47"/>
      <c r="XBF324" s="47"/>
      <c r="XBG324" s="47"/>
      <c r="XBH324" s="47"/>
      <c r="XBI324" s="47"/>
      <c r="XBJ324" s="47"/>
      <c r="XBK324" s="47"/>
      <c r="XBL324" s="47"/>
      <c r="XBM324" s="47"/>
      <c r="XBN324" s="47"/>
      <c r="XBO324" s="47"/>
      <c r="XBP324" s="47"/>
      <c r="XBQ324" s="47"/>
      <c r="XBR324" s="47"/>
      <c r="XBS324" s="47"/>
      <c r="XBT324" s="47"/>
      <c r="XBU324" s="47"/>
      <c r="XBV324" s="47"/>
      <c r="XBW324" s="47"/>
      <c r="XBX324" s="47"/>
      <c r="XBY324" s="47"/>
      <c r="XBZ324" s="47"/>
      <c r="XCA324" s="47"/>
      <c r="XCB324" s="47"/>
      <c r="XCC324" s="47"/>
      <c r="XCD324" s="47"/>
      <c r="XCE324" s="47"/>
      <c r="XCF324" s="47"/>
      <c r="XCG324" s="47"/>
      <c r="XCH324" s="47"/>
      <c r="XCI324" s="47"/>
      <c r="XCJ324" s="47"/>
      <c r="XCK324" s="47"/>
      <c r="XCL324" s="47"/>
      <c r="XCM324" s="47"/>
      <c r="XCN324" s="47"/>
      <c r="XCO324" s="47"/>
      <c r="XCP324" s="47"/>
      <c r="XCQ324" s="47"/>
      <c r="XCR324" s="47"/>
      <c r="XCS324" s="47"/>
      <c r="XCT324" s="47"/>
      <c r="XCU324" s="47"/>
      <c r="XCV324" s="47"/>
      <c r="XCW324" s="47"/>
      <c r="XCX324" s="47"/>
      <c r="XCY324" s="47"/>
      <c r="XCZ324" s="47"/>
      <c r="XDA324" s="47"/>
      <c r="XDB324" s="47"/>
      <c r="XDC324" s="47"/>
      <c r="XDD324" s="47"/>
      <c r="XDE324" s="47"/>
      <c r="XDF324" s="47"/>
      <c r="XDG324" s="47"/>
      <c r="XDH324" s="47"/>
      <c r="XDI324" s="47"/>
      <c r="XDJ324" s="47"/>
      <c r="XDK324" s="47"/>
      <c r="XDL324" s="47"/>
      <c r="XDM324" s="92"/>
      <c r="XDN324" s="85"/>
      <c r="XDO324" s="52"/>
      <c r="XDP324" s="52"/>
      <c r="XDQ324" s="52"/>
      <c r="XDR324" s="52"/>
      <c r="XDS324" s="85"/>
    </row>
    <row r="325" spans="1:16350" ht="30">
      <c r="A325" s="499" t="s">
        <v>1001</v>
      </c>
      <c r="B325" s="106" t="s">
        <v>2104</v>
      </c>
      <c r="C325" s="116"/>
      <c r="D325" s="279" t="s">
        <v>3167</v>
      </c>
      <c r="E325" s="170" t="s">
        <v>3117</v>
      </c>
      <c r="F325" s="170" t="s">
        <v>3117</v>
      </c>
      <c r="G325" s="52" t="s">
        <v>357</v>
      </c>
      <c r="H325" s="52" t="s">
        <v>358</v>
      </c>
      <c r="I325" s="170" t="s">
        <v>359</v>
      </c>
      <c r="J325" s="170" t="s">
        <v>455</v>
      </c>
      <c r="L325" s="420"/>
      <c r="M325" s="170" t="s">
        <v>332</v>
      </c>
      <c r="N325" s="90">
        <v>44362</v>
      </c>
      <c r="O325" s="184" t="s">
        <v>552</v>
      </c>
      <c r="P325" s="184" t="s">
        <v>552</v>
      </c>
      <c r="Q325" s="184" t="e">
        <f t="shared" si="5"/>
        <v>#VALUE!</v>
      </c>
      <c r="R325" s="291" t="s">
        <v>1086</v>
      </c>
      <c r="S325" s="419"/>
      <c r="T325" s="421"/>
      <c r="U325" s="52" t="s">
        <v>380</v>
      </c>
      <c r="V325" s="405" t="s">
        <v>552</v>
      </c>
      <c r="W325" s="44" t="s">
        <v>1016</v>
      </c>
      <c r="X325" s="47" t="str">
        <f>VLOOKUP(E325,'CTO List'!B:C,2,0)</f>
        <v>82JN</v>
      </c>
      <c r="Y325" s="47" t="str">
        <f>VLOOKUP(D325,'Portfolio 2018'!A:B,2,0)</f>
        <v>82JNCTO1WW</v>
      </c>
    </row>
    <row r="326" spans="1:16350" ht="30">
      <c r="A326" s="499" t="s">
        <v>1001</v>
      </c>
      <c r="B326" s="106" t="s">
        <v>2104</v>
      </c>
      <c r="C326" s="434"/>
      <c r="D326" s="279" t="s">
        <v>3168</v>
      </c>
      <c r="E326" s="170" t="s">
        <v>3118</v>
      </c>
      <c r="F326" s="170" t="s">
        <v>3118</v>
      </c>
      <c r="G326" s="52" t="s">
        <v>357</v>
      </c>
      <c r="H326" s="430" t="s">
        <v>358</v>
      </c>
      <c r="I326" s="170" t="s">
        <v>359</v>
      </c>
      <c r="J326" s="170" t="s">
        <v>455</v>
      </c>
      <c r="L326" s="420"/>
      <c r="M326" s="170" t="s">
        <v>332</v>
      </c>
      <c r="N326" s="90">
        <v>44362</v>
      </c>
      <c r="O326" s="184" t="s">
        <v>552</v>
      </c>
      <c r="P326" s="184" t="s">
        <v>552</v>
      </c>
      <c r="Q326" s="184" t="e">
        <f t="shared" si="5"/>
        <v>#VALUE!</v>
      </c>
      <c r="R326" s="291" t="s">
        <v>1086</v>
      </c>
      <c r="S326" s="85"/>
      <c r="T326" s="421"/>
      <c r="U326" s="170" t="s">
        <v>361</v>
      </c>
      <c r="V326" s="405" t="s">
        <v>552</v>
      </c>
      <c r="W326" s="44" t="s">
        <v>1016</v>
      </c>
      <c r="X326" s="47" t="str">
        <f>VLOOKUP(E326,'CTO List'!B:C,2,0)</f>
        <v>82JM</v>
      </c>
      <c r="Y326" s="47" t="str">
        <f>VLOOKUP(D326,'Portfolio 2018'!A:B,2,0)</f>
        <v>82JMCTO1WW</v>
      </c>
    </row>
    <row r="327" spans="1:16350" ht="30">
      <c r="A327" s="499" t="s">
        <v>1001</v>
      </c>
      <c r="B327" s="106" t="s">
        <v>3665</v>
      </c>
      <c r="C327" s="116"/>
      <c r="D327" s="279" t="s">
        <v>3660</v>
      </c>
      <c r="E327" s="170" t="s">
        <v>3121</v>
      </c>
      <c r="F327" s="170" t="s">
        <v>3121</v>
      </c>
      <c r="G327" s="52" t="s">
        <v>357</v>
      </c>
      <c r="H327" s="430" t="s">
        <v>358</v>
      </c>
      <c r="I327" s="170" t="s">
        <v>359</v>
      </c>
      <c r="J327" s="170" t="s">
        <v>455</v>
      </c>
      <c r="L327" s="420"/>
      <c r="M327" s="170" t="s">
        <v>332</v>
      </c>
      <c r="N327" s="90">
        <v>44344</v>
      </c>
      <c r="O327" s="184" t="s">
        <v>552</v>
      </c>
      <c r="P327" s="184" t="s">
        <v>552</v>
      </c>
      <c r="Q327" s="184" t="e">
        <f t="shared" si="5"/>
        <v>#VALUE!</v>
      </c>
      <c r="R327" s="291" t="s">
        <v>1086</v>
      </c>
      <c r="T327" s="421"/>
      <c r="U327" s="170" t="s">
        <v>334</v>
      </c>
      <c r="V327" s="405" t="s">
        <v>552</v>
      </c>
      <c r="W327" s="44" t="s">
        <v>1016</v>
      </c>
      <c r="X327" s="47" t="str">
        <f>VLOOKUP(E327,'CTO List'!B:C,2,0)</f>
        <v>82JF</v>
      </c>
      <c r="Y327" s="47" t="str">
        <f>VLOOKUP(D327,'Portfolio 2018'!A:B,2,0)</f>
        <v>82JFCTO1WW</v>
      </c>
    </row>
    <row r="328" spans="1:16350" ht="30">
      <c r="A328" s="499" t="s">
        <v>1001</v>
      </c>
      <c r="B328" s="85" t="s">
        <v>3666</v>
      </c>
      <c r="C328" s="116"/>
      <c r="D328" s="61" t="s">
        <v>3661</v>
      </c>
      <c r="E328" s="52" t="s">
        <v>3122</v>
      </c>
      <c r="F328" s="52" t="s">
        <v>3122</v>
      </c>
      <c r="G328" s="52" t="s">
        <v>357</v>
      </c>
      <c r="H328" s="52" t="s">
        <v>358</v>
      </c>
      <c r="I328" s="52" t="s">
        <v>359</v>
      </c>
      <c r="J328" s="52" t="s">
        <v>455</v>
      </c>
      <c r="M328" s="52" t="s">
        <v>332</v>
      </c>
      <c r="N328" s="90">
        <v>44347</v>
      </c>
      <c r="O328" s="46" t="s">
        <v>552</v>
      </c>
      <c r="P328" s="46" t="s">
        <v>552</v>
      </c>
      <c r="Q328" s="460" t="e">
        <f t="shared" si="5"/>
        <v>#VALUE!</v>
      </c>
      <c r="R328" s="291" t="s">
        <v>1086</v>
      </c>
      <c r="S328" s="51"/>
      <c r="T328" s="530"/>
      <c r="U328" s="170" t="s">
        <v>350</v>
      </c>
      <c r="V328" s="405" t="s">
        <v>552</v>
      </c>
      <c r="W328" s="44" t="s">
        <v>1016</v>
      </c>
      <c r="X328" s="47" t="str">
        <f>VLOOKUP(E328,'CTO List'!B:C,2,0)</f>
        <v>82JD</v>
      </c>
      <c r="Y328" s="47" t="str">
        <f>VLOOKUP(D328,'Portfolio 2018'!A:B,2,0)</f>
        <v>82JDCTO1WW</v>
      </c>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c r="CA328" s="47"/>
      <c r="CB328" s="47"/>
      <c r="CC328" s="47"/>
      <c r="CD328" s="47"/>
      <c r="CE328" s="47"/>
      <c r="CF328" s="47"/>
      <c r="CG328" s="47"/>
      <c r="CH328" s="47"/>
      <c r="CI328" s="47"/>
      <c r="CJ328" s="47"/>
      <c r="CK328" s="47"/>
      <c r="CL328" s="47"/>
      <c r="CM328" s="47"/>
      <c r="CN328" s="47"/>
      <c r="CO328" s="47"/>
      <c r="CP328" s="47"/>
      <c r="CQ328" s="47"/>
      <c r="CR328" s="47"/>
      <c r="CS328" s="47"/>
      <c r="CT328" s="47"/>
      <c r="CU328" s="47"/>
      <c r="CV328" s="47"/>
      <c r="CW328" s="47"/>
      <c r="CX328" s="47"/>
      <c r="CY328" s="47"/>
      <c r="CZ328" s="47"/>
      <c r="DA328" s="47"/>
      <c r="DB328" s="47"/>
      <c r="DC328" s="47"/>
      <c r="DD328" s="47"/>
      <c r="DE328" s="47"/>
      <c r="DF328" s="47"/>
      <c r="DG328" s="47"/>
      <c r="DH328" s="47"/>
      <c r="DI328" s="47"/>
      <c r="DJ328" s="47"/>
      <c r="DK328" s="47"/>
      <c r="DL328" s="47"/>
      <c r="DM328" s="47"/>
      <c r="DN328" s="47"/>
      <c r="DO328" s="47"/>
      <c r="DP328" s="47"/>
      <c r="DQ328" s="47"/>
      <c r="DR328" s="47"/>
      <c r="DS328" s="47"/>
      <c r="DT328" s="47"/>
      <c r="DU328" s="47"/>
      <c r="DV328" s="47"/>
      <c r="DW328" s="47"/>
      <c r="DX328" s="47"/>
      <c r="DY328" s="47"/>
      <c r="DZ328" s="47"/>
      <c r="EA328" s="47"/>
      <c r="EB328" s="47"/>
      <c r="EC328" s="47"/>
      <c r="ED328" s="47"/>
      <c r="EE328" s="47"/>
      <c r="EF328" s="47"/>
      <c r="EG328" s="47"/>
      <c r="EH328" s="47"/>
      <c r="EI328" s="47"/>
      <c r="EJ328" s="47"/>
      <c r="EK328" s="47"/>
      <c r="EL328" s="47"/>
      <c r="EM328" s="47"/>
      <c r="EN328" s="47"/>
      <c r="EO328" s="47"/>
      <c r="EP328" s="47"/>
      <c r="EQ328" s="47"/>
      <c r="ER328" s="47"/>
      <c r="ES328" s="47"/>
      <c r="ET328" s="47"/>
      <c r="EU328" s="47"/>
      <c r="EV328" s="47"/>
      <c r="EW328" s="47"/>
      <c r="EX328" s="47"/>
      <c r="EY328" s="47"/>
      <c r="EZ328" s="47"/>
      <c r="FA328" s="47"/>
      <c r="FB328" s="47"/>
      <c r="FC328" s="47"/>
      <c r="FD328" s="47"/>
      <c r="FE328" s="47"/>
      <c r="FF328" s="47"/>
      <c r="FG328" s="47"/>
      <c r="FH328" s="47"/>
      <c r="FI328" s="47"/>
      <c r="FJ328" s="47"/>
      <c r="FK328" s="47"/>
      <c r="FL328" s="47"/>
      <c r="FM328" s="47"/>
      <c r="FN328" s="47"/>
      <c r="FO328" s="47"/>
      <c r="FP328" s="47"/>
      <c r="FQ328" s="47"/>
      <c r="FR328" s="47"/>
      <c r="FS328" s="47"/>
      <c r="FT328" s="47"/>
      <c r="FU328" s="47"/>
      <c r="FV328" s="47"/>
      <c r="FW328" s="47"/>
      <c r="FX328" s="47"/>
      <c r="FY328" s="47"/>
      <c r="FZ328" s="47"/>
      <c r="GA328" s="47"/>
      <c r="GB328" s="47"/>
      <c r="GC328" s="47"/>
      <c r="GD328" s="47"/>
      <c r="GE328" s="47"/>
      <c r="GF328" s="47"/>
      <c r="GG328" s="47"/>
      <c r="GH328" s="47"/>
      <c r="GI328" s="47"/>
      <c r="GJ328" s="47"/>
      <c r="GK328" s="47"/>
      <c r="GL328" s="47"/>
      <c r="GM328" s="47"/>
      <c r="GN328" s="47"/>
      <c r="GO328" s="47"/>
      <c r="GP328" s="47"/>
      <c r="GQ328" s="47"/>
      <c r="GR328" s="47"/>
      <c r="GS328" s="47"/>
      <c r="GT328" s="47"/>
      <c r="GU328" s="47"/>
      <c r="GV328" s="47"/>
      <c r="GW328" s="47"/>
      <c r="GX328" s="47"/>
      <c r="GY328" s="47"/>
      <c r="GZ328" s="47"/>
      <c r="HA328" s="47"/>
      <c r="HB328" s="47"/>
      <c r="HC328" s="47"/>
      <c r="HD328" s="47"/>
      <c r="HE328" s="47"/>
      <c r="HF328" s="47"/>
      <c r="HG328" s="47"/>
      <c r="HH328" s="47"/>
      <c r="HI328" s="47"/>
      <c r="HJ328" s="47"/>
      <c r="HK328" s="47"/>
      <c r="HL328" s="47"/>
      <c r="HM328" s="47"/>
      <c r="HN328" s="47"/>
      <c r="HO328" s="47"/>
      <c r="HP328" s="47"/>
      <c r="HQ328" s="47"/>
      <c r="HR328" s="47"/>
      <c r="HS328" s="47"/>
      <c r="HT328" s="47"/>
      <c r="HU328" s="47"/>
      <c r="HV328" s="47"/>
      <c r="HW328" s="47"/>
      <c r="HX328" s="47"/>
      <c r="HY328" s="47"/>
      <c r="HZ328" s="47"/>
      <c r="IA328" s="47"/>
      <c r="IB328" s="47"/>
      <c r="IC328" s="47"/>
      <c r="ID328" s="47"/>
      <c r="IE328" s="47"/>
      <c r="IF328" s="47"/>
      <c r="IG328" s="47"/>
      <c r="IH328" s="47"/>
      <c r="II328" s="47"/>
      <c r="IJ328" s="47"/>
      <c r="IK328" s="47"/>
      <c r="IL328" s="47"/>
      <c r="IM328" s="47"/>
      <c r="IN328" s="47"/>
      <c r="IO328" s="47"/>
      <c r="IP328" s="47"/>
      <c r="IQ328" s="47"/>
      <c r="IR328" s="47"/>
      <c r="IS328" s="47"/>
      <c r="IT328" s="47"/>
      <c r="IU328" s="47"/>
      <c r="IV328" s="47"/>
      <c r="IW328" s="47"/>
      <c r="IX328" s="47"/>
      <c r="IY328" s="47"/>
      <c r="IZ328" s="47"/>
      <c r="JA328" s="47"/>
      <c r="JB328" s="47"/>
      <c r="JC328" s="47"/>
      <c r="JD328" s="47"/>
      <c r="JE328" s="47"/>
      <c r="JF328" s="47"/>
      <c r="JG328" s="47"/>
      <c r="JH328" s="47"/>
      <c r="JI328" s="47"/>
      <c r="JJ328" s="47"/>
      <c r="JK328" s="47"/>
      <c r="JL328" s="47"/>
      <c r="JM328" s="47"/>
      <c r="JN328" s="47"/>
      <c r="JO328" s="47"/>
      <c r="JP328" s="47"/>
      <c r="JQ328" s="47"/>
      <c r="JR328" s="47"/>
      <c r="JS328" s="47"/>
      <c r="JT328" s="47"/>
      <c r="JU328" s="47"/>
      <c r="JV328" s="47"/>
      <c r="JW328" s="47"/>
      <c r="JX328" s="47"/>
      <c r="JY328" s="47"/>
      <c r="JZ328" s="47"/>
      <c r="KA328" s="47"/>
      <c r="KB328" s="47"/>
      <c r="KC328" s="47"/>
      <c r="KD328" s="47"/>
      <c r="KE328" s="47"/>
      <c r="KF328" s="47"/>
      <c r="KG328" s="47"/>
      <c r="KH328" s="47"/>
      <c r="KI328" s="47"/>
      <c r="KJ328" s="47"/>
      <c r="KK328" s="47"/>
      <c r="KL328" s="47"/>
      <c r="KM328" s="47"/>
      <c r="KN328" s="47"/>
      <c r="KO328" s="47"/>
      <c r="KP328" s="47"/>
      <c r="KQ328" s="47"/>
      <c r="KR328" s="47"/>
      <c r="KS328" s="47"/>
      <c r="KT328" s="47"/>
      <c r="KU328" s="47"/>
      <c r="KV328" s="47"/>
      <c r="KW328" s="47"/>
      <c r="KX328" s="47"/>
      <c r="KY328" s="47"/>
      <c r="KZ328" s="47"/>
      <c r="LA328" s="47"/>
      <c r="LB328" s="47"/>
      <c r="LC328" s="47"/>
      <c r="LD328" s="47"/>
      <c r="LE328" s="47"/>
      <c r="LF328" s="47"/>
      <c r="LG328" s="47"/>
      <c r="LH328" s="47"/>
      <c r="LI328" s="47"/>
      <c r="LJ328" s="47"/>
      <c r="LK328" s="47"/>
      <c r="LL328" s="47"/>
      <c r="LM328" s="47"/>
      <c r="LN328" s="47"/>
      <c r="LO328" s="47"/>
      <c r="LP328" s="47"/>
      <c r="LQ328" s="47"/>
      <c r="LR328" s="47"/>
      <c r="LS328" s="47"/>
      <c r="LT328" s="47"/>
      <c r="LU328" s="47"/>
      <c r="LV328" s="47"/>
      <c r="LW328" s="47"/>
      <c r="LX328" s="47"/>
      <c r="LY328" s="47"/>
      <c r="LZ328" s="47"/>
      <c r="MA328" s="47"/>
      <c r="MB328" s="47"/>
      <c r="MC328" s="47"/>
      <c r="MD328" s="47"/>
      <c r="ME328" s="47"/>
      <c r="MF328" s="47"/>
      <c r="MG328" s="47"/>
      <c r="MH328" s="47"/>
      <c r="MI328" s="47"/>
      <c r="MJ328" s="47"/>
      <c r="MK328" s="47"/>
      <c r="ML328" s="47"/>
      <c r="MM328" s="47"/>
      <c r="MN328" s="47"/>
      <c r="MO328" s="47"/>
      <c r="MP328" s="47"/>
      <c r="MQ328" s="47"/>
      <c r="MR328" s="47"/>
      <c r="MS328" s="47"/>
      <c r="MT328" s="47"/>
      <c r="MU328" s="47"/>
      <c r="MV328" s="47"/>
      <c r="MW328" s="47"/>
      <c r="MX328" s="47"/>
      <c r="MY328" s="47"/>
      <c r="MZ328" s="47"/>
      <c r="NA328" s="47"/>
      <c r="NB328" s="47"/>
      <c r="NC328" s="47"/>
      <c r="ND328" s="47"/>
      <c r="NE328" s="47"/>
      <c r="NF328" s="47"/>
      <c r="NG328" s="47"/>
      <c r="NH328" s="47"/>
      <c r="NI328" s="47"/>
      <c r="NJ328" s="47"/>
      <c r="NK328" s="47"/>
      <c r="NL328" s="47"/>
      <c r="NM328" s="47"/>
      <c r="NN328" s="47"/>
      <c r="NO328" s="47"/>
      <c r="NP328" s="47"/>
      <c r="NQ328" s="47"/>
      <c r="NR328" s="47"/>
      <c r="NS328" s="47"/>
      <c r="NT328" s="47"/>
      <c r="NU328" s="47"/>
      <c r="NV328" s="47"/>
      <c r="NW328" s="47"/>
      <c r="NX328" s="47"/>
      <c r="NY328" s="47"/>
      <c r="NZ328" s="47"/>
      <c r="OA328" s="47"/>
      <c r="OB328" s="47"/>
      <c r="OC328" s="47"/>
      <c r="OD328" s="47"/>
      <c r="OE328" s="47"/>
      <c r="OF328" s="47"/>
      <c r="OG328" s="47"/>
      <c r="OH328" s="47"/>
      <c r="OI328" s="47"/>
      <c r="OJ328" s="47"/>
      <c r="OK328" s="47"/>
      <c r="OL328" s="47"/>
      <c r="OM328" s="47"/>
      <c r="ON328" s="47"/>
      <c r="OO328" s="47"/>
      <c r="OP328" s="47"/>
      <c r="OQ328" s="47"/>
      <c r="OR328" s="47"/>
      <c r="OS328" s="47"/>
      <c r="OT328" s="47"/>
      <c r="OU328" s="47"/>
      <c r="OV328" s="47"/>
      <c r="OW328" s="47"/>
      <c r="OX328" s="47"/>
      <c r="OY328" s="47"/>
      <c r="OZ328" s="47"/>
      <c r="PA328" s="47"/>
      <c r="PB328" s="47"/>
      <c r="PC328" s="47"/>
      <c r="PD328" s="47"/>
      <c r="PE328" s="47"/>
      <c r="PF328" s="47"/>
      <c r="PG328" s="47"/>
      <c r="PH328" s="47"/>
      <c r="PI328" s="47"/>
      <c r="PJ328" s="47"/>
      <c r="PK328" s="47"/>
      <c r="PL328" s="47"/>
      <c r="PM328" s="47"/>
      <c r="PN328" s="47"/>
      <c r="PO328" s="47"/>
      <c r="PP328" s="47"/>
      <c r="PQ328" s="47"/>
      <c r="PR328" s="47"/>
      <c r="PS328" s="47"/>
      <c r="PT328" s="47"/>
      <c r="PU328" s="47"/>
      <c r="PV328" s="47"/>
      <c r="PW328" s="47"/>
      <c r="PX328" s="47"/>
      <c r="PY328" s="47"/>
      <c r="PZ328" s="47"/>
      <c r="QA328" s="47"/>
      <c r="QB328" s="47"/>
      <c r="QC328" s="47"/>
      <c r="QD328" s="47"/>
      <c r="QE328" s="47"/>
      <c r="QF328" s="47"/>
      <c r="QG328" s="47"/>
      <c r="QH328" s="47"/>
      <c r="QI328" s="47"/>
      <c r="QJ328" s="47"/>
      <c r="QK328" s="47"/>
      <c r="QL328" s="47"/>
      <c r="QM328" s="47"/>
      <c r="QN328" s="47"/>
      <c r="QO328" s="47"/>
      <c r="QP328" s="47"/>
      <c r="QQ328" s="47"/>
      <c r="QR328" s="47"/>
      <c r="QS328" s="47"/>
      <c r="QT328" s="47"/>
      <c r="QU328" s="47"/>
      <c r="QV328" s="47"/>
      <c r="QW328" s="47"/>
      <c r="QX328" s="47"/>
      <c r="QY328" s="47"/>
      <c r="QZ328" s="47"/>
      <c r="RA328" s="47"/>
      <c r="RB328" s="47"/>
      <c r="RC328" s="47"/>
      <c r="RD328" s="47"/>
      <c r="RE328" s="47"/>
      <c r="RF328" s="47"/>
      <c r="RG328" s="47"/>
      <c r="RH328" s="47"/>
      <c r="RI328" s="47"/>
      <c r="RJ328" s="47"/>
      <c r="RK328" s="47"/>
      <c r="RL328" s="47"/>
      <c r="RM328" s="47"/>
      <c r="RN328" s="47"/>
      <c r="RO328" s="47"/>
      <c r="RP328" s="47"/>
      <c r="RQ328" s="47"/>
      <c r="RR328" s="47"/>
      <c r="RS328" s="47"/>
      <c r="RT328" s="47"/>
      <c r="RU328" s="47"/>
      <c r="RV328" s="47"/>
      <c r="RW328" s="47"/>
      <c r="RX328" s="47"/>
      <c r="RY328" s="47"/>
      <c r="RZ328" s="47"/>
      <c r="SA328" s="47"/>
      <c r="SB328" s="47"/>
      <c r="SC328" s="47"/>
      <c r="SD328" s="47"/>
      <c r="SE328" s="47"/>
      <c r="SF328" s="47"/>
      <c r="SG328" s="47"/>
      <c r="SH328" s="47"/>
      <c r="SI328" s="47"/>
      <c r="SJ328" s="47"/>
      <c r="SK328" s="47"/>
      <c r="SL328" s="47"/>
      <c r="SM328" s="47"/>
      <c r="SN328" s="47"/>
      <c r="SO328" s="47"/>
      <c r="SP328" s="47"/>
      <c r="SQ328" s="47"/>
      <c r="SR328" s="47"/>
      <c r="SS328" s="47"/>
      <c r="ST328" s="47"/>
      <c r="SU328" s="47"/>
      <c r="SV328" s="47"/>
      <c r="SW328" s="47"/>
      <c r="SX328" s="47"/>
      <c r="SY328" s="47"/>
      <c r="SZ328" s="47"/>
      <c r="TA328" s="47"/>
      <c r="TB328" s="47"/>
      <c r="TC328" s="47"/>
      <c r="TD328" s="47"/>
      <c r="TE328" s="47"/>
      <c r="TF328" s="47"/>
      <c r="TG328" s="47"/>
      <c r="TH328" s="47"/>
      <c r="TI328" s="47"/>
      <c r="TJ328" s="47"/>
      <c r="TK328" s="47"/>
      <c r="TL328" s="47"/>
      <c r="TM328" s="47"/>
      <c r="TN328" s="47"/>
      <c r="TO328" s="47"/>
      <c r="TP328" s="47"/>
      <c r="TQ328" s="47"/>
      <c r="TR328" s="47"/>
      <c r="TS328" s="47"/>
      <c r="TT328" s="47"/>
      <c r="TU328" s="47"/>
      <c r="TV328" s="47"/>
      <c r="TW328" s="47"/>
      <c r="TX328" s="47"/>
      <c r="TY328" s="47"/>
      <c r="TZ328" s="47"/>
      <c r="UA328" s="47"/>
      <c r="UB328" s="47"/>
      <c r="UC328" s="47"/>
      <c r="UD328" s="47"/>
      <c r="UE328" s="47"/>
      <c r="UF328" s="47"/>
      <c r="UG328" s="47"/>
      <c r="UH328" s="47"/>
      <c r="UI328" s="47"/>
      <c r="UJ328" s="47"/>
      <c r="UK328" s="47"/>
      <c r="UL328" s="47"/>
      <c r="UM328" s="47"/>
      <c r="UN328" s="47"/>
      <c r="UO328" s="47"/>
      <c r="UP328" s="47"/>
      <c r="UQ328" s="47"/>
      <c r="UR328" s="47"/>
      <c r="US328" s="47"/>
      <c r="UT328" s="47"/>
      <c r="UU328" s="47"/>
      <c r="UV328" s="47"/>
      <c r="UW328" s="47"/>
      <c r="UX328" s="47"/>
      <c r="UY328" s="47"/>
      <c r="UZ328" s="47"/>
      <c r="VA328" s="47"/>
      <c r="VB328" s="47"/>
      <c r="VC328" s="47"/>
      <c r="VD328" s="47"/>
      <c r="VE328" s="47"/>
      <c r="VF328" s="47"/>
      <c r="VG328" s="47"/>
      <c r="VH328" s="47"/>
      <c r="VI328" s="47"/>
      <c r="VJ328" s="47"/>
      <c r="VK328" s="47"/>
      <c r="VL328" s="47"/>
      <c r="VM328" s="47"/>
      <c r="VN328" s="47"/>
      <c r="VO328" s="47"/>
      <c r="VP328" s="47"/>
      <c r="VQ328" s="47"/>
      <c r="VR328" s="47"/>
      <c r="VS328" s="47"/>
      <c r="VT328" s="47"/>
      <c r="VU328" s="47"/>
      <c r="VV328" s="47"/>
      <c r="VW328" s="47"/>
      <c r="VX328" s="47"/>
      <c r="VY328" s="47"/>
      <c r="VZ328" s="47"/>
      <c r="WA328" s="47"/>
      <c r="WB328" s="47"/>
      <c r="WC328" s="47"/>
      <c r="WD328" s="47"/>
      <c r="WE328" s="47"/>
      <c r="WF328" s="47"/>
      <c r="WG328" s="47"/>
      <c r="WH328" s="47"/>
      <c r="WI328" s="47"/>
      <c r="WJ328" s="47"/>
      <c r="WK328" s="47"/>
      <c r="WL328" s="47"/>
      <c r="WM328" s="47"/>
      <c r="WN328" s="47"/>
      <c r="WO328" s="47"/>
      <c r="WP328" s="47"/>
      <c r="WQ328" s="47"/>
      <c r="WR328" s="47"/>
      <c r="WS328" s="47"/>
      <c r="WT328" s="47"/>
      <c r="WU328" s="47"/>
      <c r="WV328" s="47"/>
      <c r="WW328" s="47"/>
      <c r="WX328" s="47"/>
      <c r="WY328" s="47"/>
      <c r="WZ328" s="47"/>
      <c r="XA328" s="47"/>
      <c r="XB328" s="47"/>
      <c r="XC328" s="47"/>
      <c r="XD328" s="47"/>
      <c r="XE328" s="47"/>
      <c r="XF328" s="47"/>
      <c r="XG328" s="47"/>
      <c r="XH328" s="47"/>
      <c r="XI328" s="47"/>
      <c r="XJ328" s="47"/>
      <c r="XK328" s="47"/>
      <c r="XL328" s="47"/>
      <c r="XM328" s="47"/>
      <c r="XN328" s="47"/>
      <c r="XO328" s="47"/>
      <c r="XP328" s="47"/>
      <c r="XQ328" s="47"/>
      <c r="XR328" s="47"/>
      <c r="XS328" s="47"/>
      <c r="XT328" s="47"/>
      <c r="XU328" s="47"/>
      <c r="XV328" s="47"/>
      <c r="XW328" s="47"/>
      <c r="XX328" s="47"/>
      <c r="XY328" s="47"/>
      <c r="XZ328" s="47"/>
      <c r="YA328" s="47"/>
      <c r="YB328" s="47"/>
      <c r="YC328" s="47"/>
      <c r="YD328" s="47"/>
      <c r="YE328" s="47"/>
      <c r="YF328" s="47"/>
      <c r="YG328" s="47"/>
      <c r="YH328" s="47"/>
      <c r="YI328" s="47"/>
      <c r="YJ328" s="47"/>
      <c r="YK328" s="47"/>
      <c r="YL328" s="47"/>
      <c r="YM328" s="47"/>
      <c r="YN328" s="47"/>
      <c r="YO328" s="47"/>
      <c r="YP328" s="47"/>
      <c r="YQ328" s="47"/>
      <c r="YR328" s="47"/>
      <c r="YS328" s="47"/>
      <c r="YT328" s="47"/>
      <c r="YU328" s="47"/>
      <c r="YV328" s="47"/>
      <c r="YW328" s="47"/>
      <c r="YX328" s="47"/>
      <c r="YY328" s="47"/>
      <c r="YZ328" s="47"/>
      <c r="ZA328" s="47"/>
      <c r="ZB328" s="47"/>
      <c r="ZC328" s="47"/>
      <c r="ZD328" s="47"/>
      <c r="ZE328" s="47"/>
      <c r="ZF328" s="47"/>
      <c r="ZG328" s="47"/>
      <c r="ZH328" s="47"/>
      <c r="ZI328" s="47"/>
      <c r="ZJ328" s="47"/>
      <c r="ZK328" s="47"/>
      <c r="ZL328" s="47"/>
      <c r="ZM328" s="47"/>
      <c r="ZN328" s="47"/>
      <c r="ZO328" s="47"/>
      <c r="ZP328" s="47"/>
      <c r="ZQ328" s="47"/>
      <c r="ZR328" s="47"/>
      <c r="ZS328" s="47"/>
      <c r="ZT328" s="47"/>
      <c r="ZU328" s="47"/>
      <c r="ZV328" s="47"/>
      <c r="ZW328" s="47"/>
      <c r="ZX328" s="47"/>
      <c r="ZY328" s="47"/>
      <c r="ZZ328" s="47"/>
      <c r="AAA328" s="47"/>
      <c r="AAB328" s="47"/>
      <c r="AAC328" s="47"/>
      <c r="AAD328" s="47"/>
      <c r="AAE328" s="47"/>
      <c r="AAF328" s="47"/>
      <c r="AAG328" s="47"/>
      <c r="AAH328" s="47"/>
      <c r="AAI328" s="47"/>
      <c r="AAJ328" s="47"/>
      <c r="AAK328" s="47"/>
      <c r="AAL328" s="47"/>
      <c r="AAM328" s="47"/>
      <c r="AAN328" s="47"/>
      <c r="AAO328" s="47"/>
      <c r="AAP328" s="47"/>
      <c r="AAQ328" s="47"/>
      <c r="AAR328" s="47"/>
      <c r="AAS328" s="47"/>
      <c r="AAT328" s="47"/>
      <c r="AAU328" s="47"/>
      <c r="AAV328" s="47"/>
      <c r="AAW328" s="47"/>
      <c r="AAX328" s="47"/>
      <c r="AAY328" s="47"/>
      <c r="AAZ328" s="47"/>
      <c r="ABA328" s="47"/>
      <c r="ABB328" s="47"/>
      <c r="ABC328" s="47"/>
      <c r="ABD328" s="47"/>
      <c r="ABE328" s="47"/>
      <c r="ABF328" s="47"/>
      <c r="ABG328" s="47"/>
      <c r="ABH328" s="47"/>
      <c r="ABI328" s="47"/>
      <c r="ABJ328" s="47"/>
      <c r="ABK328" s="47"/>
      <c r="ABL328" s="47"/>
      <c r="ABM328" s="47"/>
      <c r="ABN328" s="47"/>
      <c r="ABO328" s="47"/>
      <c r="ABP328" s="47"/>
      <c r="ABQ328" s="47"/>
      <c r="ABR328" s="47"/>
      <c r="ABS328" s="47"/>
      <c r="ABT328" s="47"/>
      <c r="ABU328" s="47"/>
      <c r="ABV328" s="47"/>
      <c r="ABW328" s="47"/>
      <c r="ABX328" s="47"/>
      <c r="ABY328" s="47"/>
      <c r="ABZ328" s="47"/>
      <c r="ACA328" s="47"/>
      <c r="ACB328" s="47"/>
      <c r="ACC328" s="47"/>
      <c r="ACD328" s="47"/>
      <c r="ACE328" s="47"/>
      <c r="ACF328" s="47"/>
      <c r="ACG328" s="47"/>
      <c r="ACH328" s="47"/>
      <c r="ACI328" s="47"/>
      <c r="ACJ328" s="47"/>
      <c r="ACK328" s="47"/>
      <c r="ACL328" s="47"/>
      <c r="ACM328" s="47"/>
      <c r="ACN328" s="47"/>
      <c r="ACO328" s="47"/>
      <c r="ACP328" s="47"/>
      <c r="ACQ328" s="47"/>
      <c r="ACR328" s="47"/>
      <c r="ACS328" s="47"/>
      <c r="ACT328" s="47"/>
      <c r="ACU328" s="47"/>
      <c r="ACV328" s="47"/>
      <c r="ACW328" s="47"/>
      <c r="ACX328" s="47"/>
      <c r="ACY328" s="47"/>
      <c r="ACZ328" s="47"/>
      <c r="ADA328" s="47"/>
      <c r="ADB328" s="47"/>
      <c r="ADC328" s="47"/>
      <c r="ADD328" s="47"/>
      <c r="ADE328" s="47"/>
      <c r="ADF328" s="47"/>
      <c r="ADG328" s="47"/>
      <c r="ADH328" s="47"/>
      <c r="ADI328" s="47"/>
      <c r="ADJ328" s="47"/>
      <c r="ADK328" s="47"/>
      <c r="ADL328" s="47"/>
      <c r="ADM328" s="47"/>
      <c r="ADN328" s="47"/>
      <c r="ADO328" s="47"/>
      <c r="ADP328" s="47"/>
      <c r="ADQ328" s="47"/>
      <c r="ADR328" s="47"/>
      <c r="ADS328" s="47"/>
      <c r="ADT328" s="47"/>
      <c r="ADU328" s="47"/>
      <c r="ADV328" s="47"/>
      <c r="ADW328" s="47"/>
      <c r="ADX328" s="47"/>
      <c r="ADY328" s="47"/>
      <c r="ADZ328" s="47"/>
      <c r="AEA328" s="47"/>
      <c r="AEB328" s="47"/>
      <c r="AEC328" s="47"/>
      <c r="AED328" s="47"/>
      <c r="AEE328" s="47"/>
      <c r="AEF328" s="47"/>
      <c r="AEG328" s="47"/>
      <c r="AEH328" s="47"/>
      <c r="AEI328" s="47"/>
      <c r="AEJ328" s="47"/>
      <c r="AEK328" s="47"/>
      <c r="AEL328" s="47"/>
      <c r="AEM328" s="47"/>
      <c r="AEN328" s="47"/>
      <c r="AEO328" s="47"/>
      <c r="AEP328" s="47"/>
      <c r="AEQ328" s="47"/>
      <c r="AER328" s="47"/>
      <c r="AES328" s="47"/>
      <c r="AET328" s="47"/>
      <c r="AEU328" s="47"/>
      <c r="AEV328" s="47"/>
      <c r="AEW328" s="47"/>
      <c r="AEX328" s="47"/>
      <c r="AEY328" s="47"/>
      <c r="AEZ328" s="47"/>
      <c r="AFA328" s="47"/>
      <c r="AFB328" s="47"/>
      <c r="AFC328" s="47"/>
      <c r="AFD328" s="47"/>
      <c r="AFE328" s="47"/>
      <c r="AFF328" s="47"/>
      <c r="AFG328" s="47"/>
      <c r="AFH328" s="47"/>
      <c r="AFI328" s="47"/>
      <c r="AFJ328" s="47"/>
      <c r="AFK328" s="47"/>
      <c r="AFL328" s="47"/>
      <c r="AFM328" s="47"/>
      <c r="AFN328" s="47"/>
      <c r="AFO328" s="47"/>
      <c r="AFP328" s="47"/>
      <c r="AFQ328" s="47"/>
      <c r="AFR328" s="47"/>
      <c r="AFS328" s="47"/>
      <c r="AFT328" s="47"/>
      <c r="AFU328" s="47"/>
      <c r="AFV328" s="47"/>
      <c r="AFW328" s="47"/>
      <c r="AFX328" s="47"/>
      <c r="AFY328" s="47"/>
      <c r="AFZ328" s="47"/>
      <c r="AGA328" s="47"/>
      <c r="AGB328" s="47"/>
      <c r="AGC328" s="47"/>
      <c r="AGD328" s="47"/>
      <c r="AGE328" s="47"/>
      <c r="AGF328" s="47"/>
      <c r="AGG328" s="47"/>
      <c r="AGH328" s="47"/>
      <c r="AGI328" s="47"/>
      <c r="AGJ328" s="47"/>
      <c r="AGK328" s="47"/>
      <c r="AGL328" s="47"/>
      <c r="AGM328" s="47"/>
      <c r="AGN328" s="47"/>
      <c r="AGO328" s="47"/>
      <c r="AGP328" s="47"/>
      <c r="AGQ328" s="47"/>
      <c r="AGR328" s="47"/>
      <c r="AGS328" s="47"/>
      <c r="AGT328" s="47"/>
      <c r="AGU328" s="47"/>
      <c r="AGV328" s="47"/>
      <c r="AGW328" s="47"/>
      <c r="AGX328" s="47"/>
      <c r="AGY328" s="47"/>
      <c r="AGZ328" s="47"/>
      <c r="AHA328" s="47"/>
      <c r="AHB328" s="47"/>
      <c r="AHC328" s="47"/>
      <c r="AHD328" s="47"/>
      <c r="AHE328" s="47"/>
      <c r="AHF328" s="47"/>
      <c r="AHG328" s="47"/>
      <c r="AHH328" s="47"/>
      <c r="AHI328" s="47"/>
      <c r="AHJ328" s="47"/>
      <c r="AHK328" s="47"/>
      <c r="AHL328" s="47"/>
      <c r="AHM328" s="47"/>
      <c r="AHN328" s="47"/>
      <c r="AHO328" s="47"/>
      <c r="AHP328" s="47"/>
      <c r="AHQ328" s="47"/>
      <c r="AHR328" s="47"/>
      <c r="AHS328" s="47"/>
      <c r="AHT328" s="47"/>
      <c r="AHU328" s="47"/>
      <c r="AHV328" s="47"/>
      <c r="AHW328" s="47"/>
      <c r="AHX328" s="47"/>
      <c r="AHY328" s="47"/>
      <c r="AHZ328" s="47"/>
      <c r="AIA328" s="47"/>
      <c r="AIB328" s="47"/>
      <c r="AIC328" s="47"/>
      <c r="AID328" s="47"/>
      <c r="AIE328" s="47"/>
      <c r="AIF328" s="47"/>
      <c r="AIG328" s="47"/>
      <c r="AIH328" s="47"/>
      <c r="AII328" s="47"/>
      <c r="AIJ328" s="47"/>
      <c r="AIK328" s="47"/>
      <c r="AIL328" s="47"/>
      <c r="AIM328" s="47"/>
      <c r="AIN328" s="47"/>
      <c r="AIO328" s="47"/>
      <c r="AIP328" s="47"/>
      <c r="AIQ328" s="47"/>
      <c r="AIR328" s="47"/>
      <c r="AIS328" s="47"/>
      <c r="AIT328" s="47"/>
      <c r="AIU328" s="47"/>
      <c r="AIV328" s="47"/>
      <c r="AIW328" s="47"/>
      <c r="AIX328" s="47"/>
      <c r="AIY328" s="47"/>
      <c r="AIZ328" s="47"/>
      <c r="AJA328" s="47"/>
      <c r="AJB328" s="47"/>
      <c r="AJC328" s="47"/>
      <c r="AJD328" s="47"/>
      <c r="AJE328" s="47"/>
      <c r="AJF328" s="47"/>
      <c r="AJG328" s="47"/>
      <c r="AJH328" s="47"/>
      <c r="AJI328" s="47"/>
      <c r="AJJ328" s="47"/>
      <c r="AJK328" s="47"/>
      <c r="AJL328" s="47"/>
      <c r="AJM328" s="47"/>
      <c r="AJN328" s="47"/>
      <c r="AJO328" s="47"/>
      <c r="AJP328" s="47"/>
      <c r="AJQ328" s="47"/>
      <c r="AJR328" s="47"/>
      <c r="AJS328" s="47"/>
      <c r="AJT328" s="47"/>
      <c r="AJU328" s="47"/>
      <c r="AJV328" s="47"/>
      <c r="AJW328" s="47"/>
      <c r="AJX328" s="47"/>
      <c r="AJY328" s="47"/>
      <c r="AJZ328" s="47"/>
      <c r="AKA328" s="47"/>
      <c r="AKB328" s="47"/>
      <c r="AKC328" s="47"/>
      <c r="AKD328" s="47"/>
      <c r="AKE328" s="47"/>
      <c r="AKF328" s="47"/>
      <c r="AKG328" s="47"/>
      <c r="AKH328" s="47"/>
      <c r="AKI328" s="47"/>
      <c r="AKJ328" s="47"/>
      <c r="AKK328" s="47"/>
      <c r="AKL328" s="47"/>
      <c r="AKM328" s="47"/>
      <c r="AKN328" s="47"/>
      <c r="AKO328" s="47"/>
      <c r="AKP328" s="47"/>
      <c r="AKQ328" s="47"/>
      <c r="AKR328" s="47"/>
      <c r="AKS328" s="47"/>
      <c r="AKT328" s="47"/>
      <c r="AKU328" s="47"/>
      <c r="AKV328" s="47"/>
      <c r="AKW328" s="47"/>
      <c r="AKX328" s="47"/>
      <c r="AKY328" s="47"/>
      <c r="AKZ328" s="47"/>
      <c r="ALA328" s="47"/>
      <c r="ALB328" s="47"/>
      <c r="ALC328" s="47"/>
      <c r="ALD328" s="47"/>
      <c r="ALE328" s="47"/>
      <c r="ALF328" s="47"/>
      <c r="ALG328" s="47"/>
      <c r="ALH328" s="47"/>
      <c r="ALI328" s="47"/>
      <c r="ALJ328" s="47"/>
      <c r="ALK328" s="47"/>
      <c r="ALL328" s="47"/>
      <c r="ALM328" s="47"/>
      <c r="ALN328" s="47"/>
      <c r="ALO328" s="47"/>
      <c r="ALP328" s="47"/>
      <c r="ALQ328" s="47"/>
      <c r="ALR328" s="47"/>
      <c r="ALS328" s="47"/>
      <c r="ALT328" s="47"/>
      <c r="ALU328" s="47"/>
      <c r="ALV328" s="47"/>
      <c r="ALW328" s="47"/>
      <c r="ALX328" s="47"/>
      <c r="ALY328" s="47"/>
      <c r="ALZ328" s="47"/>
      <c r="AMA328" s="47"/>
      <c r="AMB328" s="47"/>
      <c r="AMC328" s="47"/>
      <c r="AMD328" s="47"/>
      <c r="AME328" s="47"/>
      <c r="AMF328" s="47"/>
      <c r="AMG328" s="47"/>
      <c r="AMH328" s="47"/>
      <c r="AMI328" s="47"/>
      <c r="AMJ328" s="47"/>
      <c r="AMK328" s="47"/>
      <c r="AML328" s="47"/>
      <c r="AMM328" s="47"/>
      <c r="AMN328" s="47"/>
      <c r="AMO328" s="47"/>
      <c r="AMP328" s="47"/>
      <c r="AMQ328" s="47"/>
      <c r="AMR328" s="47"/>
      <c r="AMS328" s="47"/>
      <c r="AMT328" s="47"/>
      <c r="AMU328" s="47"/>
      <c r="AMV328" s="47"/>
      <c r="AMW328" s="47"/>
      <c r="AMX328" s="47"/>
      <c r="AMY328" s="47"/>
      <c r="AMZ328" s="47"/>
      <c r="ANA328" s="47"/>
      <c r="ANB328" s="47"/>
      <c r="ANC328" s="47"/>
      <c r="AND328" s="47"/>
      <c r="ANE328" s="47"/>
      <c r="ANF328" s="47"/>
      <c r="ANG328" s="47"/>
      <c r="ANH328" s="47"/>
      <c r="ANI328" s="47"/>
      <c r="ANJ328" s="47"/>
      <c r="ANK328" s="47"/>
      <c r="ANL328" s="47"/>
      <c r="ANM328" s="47"/>
      <c r="ANN328" s="47"/>
      <c r="ANO328" s="47"/>
      <c r="ANP328" s="47"/>
      <c r="ANQ328" s="47"/>
      <c r="ANR328" s="47"/>
      <c r="ANS328" s="47"/>
      <c r="ANT328" s="47"/>
      <c r="ANU328" s="47"/>
      <c r="ANV328" s="47"/>
      <c r="ANW328" s="47"/>
      <c r="ANX328" s="47"/>
      <c r="ANY328" s="47"/>
      <c r="ANZ328" s="47"/>
      <c r="AOA328" s="47"/>
      <c r="AOB328" s="47"/>
      <c r="AOC328" s="47"/>
      <c r="AOD328" s="47"/>
      <c r="AOE328" s="47"/>
      <c r="AOF328" s="47"/>
      <c r="AOG328" s="47"/>
      <c r="AOH328" s="47"/>
      <c r="AOI328" s="47"/>
      <c r="AOJ328" s="47"/>
      <c r="AOK328" s="47"/>
      <c r="AOL328" s="47"/>
      <c r="AOM328" s="47"/>
      <c r="AON328" s="47"/>
      <c r="AOO328" s="47"/>
      <c r="AOP328" s="47"/>
      <c r="AOQ328" s="47"/>
      <c r="AOR328" s="47"/>
      <c r="AOS328" s="47"/>
      <c r="AOT328" s="47"/>
      <c r="AOU328" s="47"/>
      <c r="AOV328" s="47"/>
      <c r="AOW328" s="47"/>
      <c r="AOX328" s="47"/>
      <c r="AOY328" s="47"/>
      <c r="AOZ328" s="47"/>
      <c r="APA328" s="47"/>
      <c r="APB328" s="47"/>
      <c r="APC328" s="47"/>
      <c r="APD328" s="47"/>
      <c r="APE328" s="47"/>
      <c r="APF328" s="47"/>
      <c r="APG328" s="47"/>
      <c r="APH328" s="47"/>
      <c r="API328" s="47"/>
      <c r="APJ328" s="47"/>
      <c r="APK328" s="47"/>
      <c r="APL328" s="47"/>
      <c r="APM328" s="47"/>
      <c r="APN328" s="47"/>
      <c r="APO328" s="47"/>
      <c r="APP328" s="47"/>
      <c r="APQ328" s="47"/>
      <c r="APR328" s="47"/>
      <c r="APS328" s="47"/>
      <c r="APT328" s="47"/>
      <c r="APU328" s="47"/>
      <c r="APV328" s="47"/>
      <c r="APW328" s="47"/>
      <c r="APX328" s="47"/>
      <c r="APY328" s="47"/>
      <c r="APZ328" s="47"/>
      <c r="AQA328" s="47"/>
      <c r="AQB328" s="47"/>
      <c r="AQC328" s="47"/>
      <c r="AQD328" s="47"/>
      <c r="AQE328" s="47"/>
      <c r="AQF328" s="47"/>
      <c r="AQG328" s="47"/>
      <c r="AQH328" s="47"/>
      <c r="AQI328" s="47"/>
      <c r="AQJ328" s="47"/>
      <c r="AQK328" s="47"/>
      <c r="AQL328" s="47"/>
      <c r="AQM328" s="47"/>
      <c r="AQN328" s="47"/>
      <c r="AQO328" s="47"/>
      <c r="AQP328" s="47"/>
      <c r="AQQ328" s="47"/>
      <c r="AQR328" s="47"/>
      <c r="AQS328" s="47"/>
      <c r="AQT328" s="47"/>
      <c r="AQU328" s="47"/>
      <c r="AQV328" s="47"/>
      <c r="AQW328" s="47"/>
      <c r="AQX328" s="47"/>
      <c r="AQY328" s="47"/>
      <c r="AQZ328" s="47"/>
      <c r="ARA328" s="47"/>
      <c r="ARB328" s="47"/>
      <c r="ARC328" s="47"/>
      <c r="ARD328" s="47"/>
      <c r="ARE328" s="47"/>
      <c r="ARF328" s="47"/>
      <c r="ARG328" s="47"/>
      <c r="ARH328" s="47"/>
      <c r="ARI328" s="47"/>
      <c r="ARJ328" s="47"/>
      <c r="ARK328" s="47"/>
      <c r="ARL328" s="47"/>
      <c r="ARM328" s="47"/>
      <c r="ARN328" s="47"/>
      <c r="ARO328" s="47"/>
      <c r="ARP328" s="47"/>
      <c r="ARQ328" s="47"/>
      <c r="ARR328" s="47"/>
      <c r="ARS328" s="47"/>
      <c r="ART328" s="47"/>
      <c r="ARU328" s="47"/>
      <c r="ARV328" s="47"/>
      <c r="ARW328" s="47"/>
      <c r="ARX328" s="47"/>
      <c r="ARY328" s="47"/>
      <c r="ARZ328" s="47"/>
      <c r="ASA328" s="47"/>
      <c r="ASB328" s="47"/>
      <c r="ASC328" s="47"/>
      <c r="ASD328" s="47"/>
      <c r="ASE328" s="47"/>
      <c r="ASF328" s="47"/>
      <c r="ASG328" s="47"/>
      <c r="ASH328" s="47"/>
      <c r="ASI328" s="47"/>
      <c r="ASJ328" s="47"/>
      <c r="ASK328" s="47"/>
      <c r="ASL328" s="47"/>
      <c r="ASM328" s="47"/>
      <c r="ASN328" s="47"/>
      <c r="ASO328" s="47"/>
      <c r="ASP328" s="47"/>
      <c r="ASQ328" s="47"/>
      <c r="ASR328" s="47"/>
      <c r="ASS328" s="47"/>
      <c r="AST328" s="47"/>
      <c r="ASU328" s="47"/>
      <c r="ASV328" s="47"/>
      <c r="ASW328" s="47"/>
      <c r="ASX328" s="47"/>
      <c r="ASY328" s="47"/>
      <c r="ASZ328" s="47"/>
      <c r="ATA328" s="47"/>
      <c r="ATB328" s="47"/>
      <c r="ATC328" s="47"/>
      <c r="ATD328" s="47"/>
      <c r="ATE328" s="47"/>
      <c r="ATF328" s="47"/>
      <c r="ATG328" s="47"/>
      <c r="ATH328" s="47"/>
      <c r="ATI328" s="47"/>
      <c r="ATJ328" s="47"/>
      <c r="ATK328" s="47"/>
      <c r="ATL328" s="47"/>
      <c r="ATM328" s="47"/>
      <c r="ATN328" s="47"/>
      <c r="ATO328" s="47"/>
      <c r="ATP328" s="47"/>
      <c r="ATQ328" s="47"/>
      <c r="ATR328" s="47"/>
      <c r="ATS328" s="47"/>
      <c r="ATT328" s="47"/>
      <c r="ATU328" s="47"/>
      <c r="ATV328" s="47"/>
      <c r="ATW328" s="47"/>
      <c r="ATX328" s="47"/>
      <c r="ATY328" s="47"/>
      <c r="ATZ328" s="47"/>
      <c r="AUA328" s="47"/>
      <c r="AUB328" s="47"/>
      <c r="AUC328" s="47"/>
      <c r="AUD328" s="47"/>
      <c r="AUE328" s="47"/>
      <c r="AUF328" s="47"/>
      <c r="AUG328" s="47"/>
      <c r="AUH328" s="47"/>
      <c r="AUI328" s="47"/>
      <c r="AUJ328" s="47"/>
      <c r="AUK328" s="47"/>
      <c r="AUL328" s="47"/>
      <c r="AUM328" s="47"/>
      <c r="AUN328" s="47"/>
      <c r="AUO328" s="47"/>
      <c r="AUP328" s="47"/>
      <c r="AUQ328" s="47"/>
      <c r="AUR328" s="47"/>
      <c r="AUS328" s="47"/>
      <c r="AUT328" s="47"/>
      <c r="AUU328" s="47"/>
      <c r="AUV328" s="47"/>
      <c r="AUW328" s="47"/>
      <c r="AUX328" s="47"/>
      <c r="AUY328" s="47"/>
      <c r="AUZ328" s="47"/>
      <c r="AVA328" s="47"/>
      <c r="AVB328" s="47"/>
      <c r="AVC328" s="47"/>
      <c r="AVD328" s="47"/>
      <c r="AVE328" s="47"/>
      <c r="AVF328" s="47"/>
      <c r="AVG328" s="47"/>
      <c r="AVH328" s="47"/>
      <c r="AVI328" s="47"/>
      <c r="AVJ328" s="47"/>
      <c r="AVK328" s="47"/>
      <c r="AVL328" s="47"/>
      <c r="AVM328" s="47"/>
      <c r="AVN328" s="47"/>
      <c r="AVO328" s="47"/>
      <c r="AVP328" s="47"/>
      <c r="AVQ328" s="47"/>
      <c r="AVR328" s="47"/>
      <c r="AVS328" s="47"/>
      <c r="AVT328" s="47"/>
      <c r="AVU328" s="47"/>
      <c r="AVV328" s="47"/>
      <c r="AVW328" s="47"/>
      <c r="AVX328" s="47"/>
      <c r="AVY328" s="47"/>
      <c r="AVZ328" s="47"/>
      <c r="AWA328" s="47"/>
      <c r="AWB328" s="47"/>
      <c r="AWC328" s="47"/>
      <c r="AWD328" s="47"/>
      <c r="AWE328" s="47"/>
      <c r="AWF328" s="47"/>
      <c r="AWG328" s="47"/>
      <c r="AWH328" s="47"/>
      <c r="AWI328" s="47"/>
      <c r="AWJ328" s="47"/>
      <c r="AWK328" s="47"/>
      <c r="AWL328" s="47"/>
      <c r="AWM328" s="47"/>
      <c r="AWN328" s="47"/>
      <c r="AWO328" s="47"/>
      <c r="AWP328" s="47"/>
      <c r="AWQ328" s="47"/>
      <c r="AWR328" s="47"/>
      <c r="AWS328" s="47"/>
      <c r="AWT328" s="47"/>
      <c r="AWU328" s="47"/>
      <c r="AWV328" s="47"/>
      <c r="AWW328" s="47"/>
      <c r="AWX328" s="47"/>
      <c r="AWY328" s="47"/>
      <c r="AWZ328" s="47"/>
      <c r="AXA328" s="47"/>
      <c r="AXB328" s="47"/>
      <c r="AXC328" s="47"/>
      <c r="AXD328" s="47"/>
      <c r="AXE328" s="47"/>
      <c r="AXF328" s="47"/>
      <c r="AXG328" s="47"/>
      <c r="AXH328" s="47"/>
      <c r="AXI328" s="47"/>
      <c r="AXJ328" s="47"/>
      <c r="AXK328" s="47"/>
      <c r="AXL328" s="47"/>
      <c r="AXM328" s="47"/>
      <c r="AXN328" s="47"/>
      <c r="AXO328" s="47"/>
      <c r="AXP328" s="47"/>
      <c r="AXQ328" s="47"/>
      <c r="AXR328" s="47"/>
      <c r="AXS328" s="47"/>
      <c r="AXT328" s="47"/>
      <c r="AXU328" s="47"/>
      <c r="AXV328" s="47"/>
      <c r="AXW328" s="47"/>
      <c r="AXX328" s="47"/>
      <c r="AXY328" s="47"/>
      <c r="AXZ328" s="47"/>
      <c r="AYA328" s="47"/>
      <c r="AYB328" s="47"/>
      <c r="AYC328" s="47"/>
      <c r="AYD328" s="47"/>
      <c r="AYE328" s="47"/>
      <c r="AYF328" s="47"/>
      <c r="AYG328" s="47"/>
      <c r="AYH328" s="47"/>
      <c r="AYI328" s="47"/>
      <c r="AYJ328" s="47"/>
      <c r="AYK328" s="47"/>
      <c r="AYL328" s="47"/>
      <c r="AYM328" s="47"/>
      <c r="AYN328" s="47"/>
      <c r="AYO328" s="47"/>
      <c r="AYP328" s="47"/>
      <c r="AYQ328" s="47"/>
      <c r="AYR328" s="47"/>
      <c r="AYS328" s="47"/>
      <c r="AYT328" s="47"/>
      <c r="AYU328" s="47"/>
      <c r="AYV328" s="47"/>
      <c r="AYW328" s="47"/>
      <c r="AYX328" s="47"/>
      <c r="AYY328" s="47"/>
      <c r="AYZ328" s="47"/>
      <c r="AZA328" s="47"/>
      <c r="AZB328" s="47"/>
      <c r="AZC328" s="47"/>
      <c r="AZD328" s="47"/>
      <c r="AZE328" s="47"/>
      <c r="AZF328" s="47"/>
      <c r="AZG328" s="47"/>
      <c r="AZH328" s="47"/>
      <c r="AZI328" s="47"/>
      <c r="AZJ328" s="47"/>
      <c r="AZK328" s="47"/>
      <c r="AZL328" s="47"/>
      <c r="AZM328" s="47"/>
      <c r="AZN328" s="47"/>
      <c r="AZO328" s="47"/>
      <c r="AZP328" s="47"/>
      <c r="AZQ328" s="47"/>
      <c r="AZR328" s="47"/>
      <c r="AZS328" s="47"/>
      <c r="AZT328" s="47"/>
      <c r="AZU328" s="47"/>
      <c r="AZV328" s="47"/>
      <c r="AZW328" s="47"/>
      <c r="AZX328" s="47"/>
      <c r="AZY328" s="47"/>
      <c r="AZZ328" s="47"/>
      <c r="BAA328" s="47"/>
      <c r="BAB328" s="47"/>
      <c r="BAC328" s="47"/>
      <c r="BAD328" s="47"/>
      <c r="BAE328" s="47"/>
      <c r="BAF328" s="47"/>
      <c r="BAG328" s="47"/>
      <c r="BAH328" s="47"/>
      <c r="BAI328" s="47"/>
      <c r="BAJ328" s="47"/>
      <c r="BAK328" s="47"/>
      <c r="BAL328" s="47"/>
      <c r="BAM328" s="47"/>
      <c r="BAN328" s="47"/>
      <c r="BAO328" s="47"/>
      <c r="BAP328" s="47"/>
      <c r="BAQ328" s="47"/>
      <c r="BAR328" s="47"/>
      <c r="BAS328" s="47"/>
      <c r="BAT328" s="47"/>
      <c r="BAU328" s="47"/>
      <c r="BAV328" s="47"/>
      <c r="BAW328" s="47"/>
      <c r="BAX328" s="47"/>
      <c r="BAY328" s="47"/>
      <c r="BAZ328" s="47"/>
      <c r="BBA328" s="47"/>
      <c r="BBB328" s="47"/>
      <c r="BBC328" s="47"/>
      <c r="BBD328" s="47"/>
      <c r="BBE328" s="47"/>
      <c r="BBF328" s="47"/>
      <c r="BBG328" s="47"/>
      <c r="BBH328" s="47"/>
      <c r="BBI328" s="47"/>
      <c r="BBJ328" s="47"/>
      <c r="BBK328" s="47"/>
      <c r="BBL328" s="47"/>
      <c r="BBM328" s="47"/>
      <c r="BBN328" s="47"/>
      <c r="BBO328" s="47"/>
      <c r="BBP328" s="47"/>
      <c r="BBQ328" s="47"/>
      <c r="BBR328" s="47"/>
      <c r="BBS328" s="47"/>
      <c r="BBT328" s="47"/>
      <c r="BBU328" s="47"/>
      <c r="BBV328" s="47"/>
      <c r="BBW328" s="47"/>
      <c r="BBX328" s="47"/>
      <c r="BBY328" s="47"/>
      <c r="BBZ328" s="47"/>
      <c r="BCA328" s="47"/>
      <c r="BCB328" s="47"/>
      <c r="BCC328" s="47"/>
      <c r="BCD328" s="47"/>
      <c r="BCE328" s="47"/>
      <c r="BCF328" s="47"/>
      <c r="BCG328" s="47"/>
      <c r="BCH328" s="47"/>
      <c r="BCI328" s="47"/>
      <c r="BCJ328" s="47"/>
      <c r="BCK328" s="47"/>
      <c r="BCL328" s="47"/>
      <c r="BCM328" s="47"/>
      <c r="BCN328" s="47"/>
      <c r="BCO328" s="47"/>
      <c r="BCP328" s="47"/>
      <c r="BCQ328" s="47"/>
      <c r="BCR328" s="47"/>
      <c r="BCS328" s="47"/>
      <c r="BCT328" s="47"/>
      <c r="BCU328" s="47"/>
      <c r="BCV328" s="47"/>
      <c r="BCW328" s="47"/>
      <c r="BCX328" s="47"/>
      <c r="BCY328" s="47"/>
      <c r="BCZ328" s="47"/>
      <c r="BDA328" s="47"/>
      <c r="BDB328" s="47"/>
      <c r="BDC328" s="47"/>
      <c r="BDD328" s="47"/>
      <c r="BDE328" s="47"/>
      <c r="BDF328" s="47"/>
      <c r="BDG328" s="47"/>
      <c r="BDH328" s="47"/>
      <c r="BDI328" s="47"/>
      <c r="BDJ328" s="47"/>
      <c r="BDK328" s="47"/>
      <c r="BDL328" s="47"/>
      <c r="BDM328" s="47"/>
      <c r="BDN328" s="47"/>
      <c r="BDO328" s="47"/>
      <c r="BDP328" s="47"/>
      <c r="BDQ328" s="47"/>
      <c r="BDR328" s="47"/>
      <c r="BDS328" s="47"/>
      <c r="BDT328" s="47"/>
      <c r="BDU328" s="47"/>
      <c r="BDV328" s="47"/>
      <c r="BDW328" s="47"/>
      <c r="BDX328" s="47"/>
      <c r="BDY328" s="47"/>
      <c r="BDZ328" s="47"/>
      <c r="BEA328" s="47"/>
      <c r="BEB328" s="47"/>
      <c r="BEC328" s="47"/>
      <c r="BED328" s="47"/>
      <c r="BEE328" s="47"/>
      <c r="BEF328" s="47"/>
      <c r="BEG328" s="47"/>
      <c r="BEH328" s="47"/>
      <c r="BEI328" s="47"/>
      <c r="BEJ328" s="47"/>
      <c r="BEK328" s="47"/>
      <c r="BEL328" s="47"/>
      <c r="BEM328" s="47"/>
      <c r="BEN328" s="47"/>
      <c r="BEO328" s="47"/>
      <c r="BEP328" s="47"/>
      <c r="BEQ328" s="47"/>
      <c r="BER328" s="47"/>
      <c r="BES328" s="47"/>
      <c r="BET328" s="47"/>
      <c r="BEU328" s="47"/>
      <c r="BEV328" s="47"/>
      <c r="BEW328" s="47"/>
      <c r="BEX328" s="47"/>
      <c r="BEY328" s="47"/>
      <c r="BEZ328" s="47"/>
      <c r="BFA328" s="47"/>
      <c r="BFB328" s="47"/>
      <c r="BFC328" s="47"/>
      <c r="BFD328" s="47"/>
      <c r="BFE328" s="47"/>
      <c r="BFF328" s="47"/>
      <c r="BFG328" s="47"/>
      <c r="BFH328" s="47"/>
      <c r="BFI328" s="47"/>
      <c r="BFJ328" s="47"/>
      <c r="BFK328" s="47"/>
      <c r="BFL328" s="47"/>
      <c r="BFM328" s="47"/>
      <c r="BFN328" s="47"/>
      <c r="BFO328" s="47"/>
      <c r="BFP328" s="47"/>
      <c r="BFQ328" s="47"/>
      <c r="BFR328" s="47"/>
      <c r="BFS328" s="47"/>
      <c r="BFT328" s="47"/>
      <c r="BFU328" s="47"/>
      <c r="BFV328" s="47"/>
      <c r="BFW328" s="47"/>
      <c r="BFX328" s="47"/>
      <c r="BFY328" s="47"/>
      <c r="BFZ328" s="47"/>
      <c r="BGA328" s="47"/>
      <c r="BGB328" s="47"/>
      <c r="BGC328" s="47"/>
      <c r="BGD328" s="47"/>
      <c r="BGE328" s="47"/>
      <c r="BGF328" s="47"/>
      <c r="BGG328" s="47"/>
      <c r="BGH328" s="47"/>
      <c r="BGI328" s="47"/>
      <c r="BGJ328" s="47"/>
      <c r="BGK328" s="47"/>
      <c r="BGL328" s="47"/>
      <c r="BGM328" s="47"/>
      <c r="BGN328" s="47"/>
      <c r="BGO328" s="47"/>
      <c r="BGP328" s="47"/>
      <c r="BGQ328" s="47"/>
      <c r="BGR328" s="47"/>
      <c r="BGS328" s="47"/>
      <c r="BGT328" s="47"/>
      <c r="BGU328" s="47"/>
      <c r="BGV328" s="47"/>
      <c r="BGW328" s="47"/>
      <c r="BGX328" s="47"/>
      <c r="BGY328" s="47"/>
      <c r="BGZ328" s="47"/>
      <c r="BHA328" s="47"/>
      <c r="BHB328" s="47"/>
      <c r="BHC328" s="47"/>
      <c r="BHD328" s="47"/>
      <c r="BHE328" s="47"/>
      <c r="BHF328" s="47"/>
      <c r="BHG328" s="47"/>
      <c r="BHH328" s="47"/>
      <c r="BHI328" s="47"/>
      <c r="BHJ328" s="47"/>
      <c r="BHK328" s="47"/>
      <c r="BHL328" s="47"/>
      <c r="BHM328" s="47"/>
      <c r="BHN328" s="47"/>
      <c r="BHO328" s="47"/>
      <c r="BHP328" s="47"/>
      <c r="BHQ328" s="47"/>
      <c r="BHR328" s="47"/>
      <c r="BHS328" s="47"/>
      <c r="BHT328" s="47"/>
      <c r="BHU328" s="47"/>
      <c r="BHV328" s="47"/>
      <c r="BHW328" s="47"/>
      <c r="BHX328" s="47"/>
      <c r="BHY328" s="47"/>
      <c r="BHZ328" s="47"/>
      <c r="BIA328" s="47"/>
      <c r="BIB328" s="47"/>
      <c r="BIC328" s="47"/>
      <c r="BID328" s="47"/>
      <c r="BIE328" s="47"/>
      <c r="BIF328" s="47"/>
      <c r="BIG328" s="47"/>
      <c r="BIH328" s="47"/>
      <c r="BII328" s="47"/>
      <c r="BIJ328" s="47"/>
      <c r="BIK328" s="47"/>
      <c r="BIL328" s="47"/>
      <c r="BIM328" s="47"/>
      <c r="BIN328" s="47"/>
      <c r="BIO328" s="47"/>
      <c r="BIP328" s="47"/>
      <c r="BIQ328" s="47"/>
      <c r="BIR328" s="47"/>
      <c r="BIS328" s="47"/>
      <c r="BIT328" s="47"/>
      <c r="BIU328" s="47"/>
      <c r="BIV328" s="47"/>
      <c r="BIW328" s="47"/>
      <c r="BIX328" s="47"/>
      <c r="BIY328" s="47"/>
      <c r="BIZ328" s="47"/>
      <c r="BJA328" s="47"/>
      <c r="BJB328" s="47"/>
      <c r="BJC328" s="47"/>
      <c r="BJD328" s="47"/>
      <c r="BJE328" s="47"/>
      <c r="BJF328" s="47"/>
      <c r="BJG328" s="47"/>
      <c r="BJH328" s="47"/>
      <c r="BJI328" s="47"/>
      <c r="BJJ328" s="47"/>
      <c r="BJK328" s="47"/>
      <c r="BJL328" s="47"/>
      <c r="BJM328" s="47"/>
      <c r="BJN328" s="47"/>
      <c r="BJO328" s="47"/>
      <c r="BJP328" s="47"/>
      <c r="BJQ328" s="47"/>
      <c r="BJR328" s="47"/>
      <c r="BJS328" s="47"/>
      <c r="BJT328" s="47"/>
      <c r="BJU328" s="47"/>
      <c r="BJV328" s="47"/>
      <c r="BJW328" s="47"/>
      <c r="BJX328" s="47"/>
      <c r="BJY328" s="47"/>
      <c r="BJZ328" s="47"/>
      <c r="BKA328" s="47"/>
      <c r="BKB328" s="47"/>
      <c r="BKC328" s="47"/>
      <c r="BKD328" s="47"/>
      <c r="BKE328" s="47"/>
      <c r="BKF328" s="47"/>
      <c r="BKG328" s="47"/>
      <c r="BKH328" s="47"/>
      <c r="BKI328" s="47"/>
      <c r="BKJ328" s="47"/>
      <c r="BKK328" s="47"/>
      <c r="BKL328" s="47"/>
      <c r="BKM328" s="47"/>
      <c r="BKN328" s="47"/>
      <c r="BKO328" s="47"/>
      <c r="BKP328" s="47"/>
      <c r="BKQ328" s="47"/>
      <c r="BKR328" s="47"/>
      <c r="BKS328" s="47"/>
      <c r="BKT328" s="47"/>
      <c r="BKU328" s="47"/>
      <c r="BKV328" s="47"/>
      <c r="BKW328" s="47"/>
      <c r="BKX328" s="47"/>
      <c r="BKY328" s="47"/>
      <c r="BKZ328" s="47"/>
      <c r="BLA328" s="47"/>
      <c r="BLB328" s="47"/>
      <c r="BLC328" s="47"/>
      <c r="BLD328" s="47"/>
      <c r="BLE328" s="47"/>
      <c r="BLF328" s="47"/>
      <c r="BLG328" s="47"/>
      <c r="BLH328" s="47"/>
      <c r="BLI328" s="47"/>
      <c r="BLJ328" s="47"/>
      <c r="BLK328" s="47"/>
      <c r="BLL328" s="47"/>
      <c r="BLM328" s="47"/>
      <c r="BLN328" s="47"/>
      <c r="BLO328" s="47"/>
      <c r="BLP328" s="47"/>
      <c r="BLQ328" s="47"/>
      <c r="BLR328" s="47"/>
      <c r="BLS328" s="47"/>
      <c r="BLT328" s="47"/>
      <c r="BLU328" s="47"/>
      <c r="BLV328" s="47"/>
      <c r="BLW328" s="47"/>
      <c r="BLX328" s="47"/>
      <c r="BLY328" s="47"/>
      <c r="BLZ328" s="47"/>
      <c r="BMA328" s="47"/>
      <c r="BMB328" s="47"/>
      <c r="BMC328" s="47"/>
      <c r="BMD328" s="47"/>
      <c r="BME328" s="47"/>
      <c r="BMF328" s="47"/>
      <c r="BMG328" s="47"/>
      <c r="BMH328" s="47"/>
      <c r="BMI328" s="47"/>
      <c r="BMJ328" s="47"/>
      <c r="BMK328" s="47"/>
      <c r="BML328" s="47"/>
      <c r="BMM328" s="47"/>
      <c r="BMN328" s="47"/>
      <c r="BMO328" s="47"/>
      <c r="BMP328" s="47"/>
      <c r="BMQ328" s="47"/>
      <c r="BMR328" s="47"/>
      <c r="BMS328" s="47"/>
      <c r="BMT328" s="47"/>
      <c r="BMU328" s="47"/>
      <c r="BMV328" s="47"/>
      <c r="BMW328" s="47"/>
      <c r="BMX328" s="47"/>
      <c r="BMY328" s="47"/>
      <c r="BMZ328" s="47"/>
      <c r="BNA328" s="47"/>
      <c r="BNB328" s="47"/>
      <c r="BNC328" s="47"/>
      <c r="BND328" s="47"/>
      <c r="BNE328" s="47"/>
      <c r="BNF328" s="47"/>
      <c r="BNG328" s="47"/>
      <c r="BNH328" s="47"/>
      <c r="BNI328" s="47"/>
      <c r="BNJ328" s="47"/>
      <c r="BNK328" s="47"/>
      <c r="BNL328" s="47"/>
      <c r="BNM328" s="47"/>
      <c r="BNN328" s="47"/>
      <c r="BNO328" s="47"/>
      <c r="BNP328" s="47"/>
      <c r="BNQ328" s="47"/>
      <c r="BNR328" s="47"/>
      <c r="BNS328" s="47"/>
      <c r="BNT328" s="47"/>
      <c r="BNU328" s="47"/>
      <c r="BNV328" s="47"/>
      <c r="BNW328" s="47"/>
      <c r="BNX328" s="47"/>
      <c r="BNY328" s="47"/>
      <c r="BNZ328" s="47"/>
      <c r="BOA328" s="47"/>
      <c r="BOB328" s="47"/>
      <c r="BOC328" s="47"/>
      <c r="BOD328" s="47"/>
      <c r="BOE328" s="47"/>
      <c r="BOF328" s="47"/>
      <c r="BOG328" s="47"/>
      <c r="BOH328" s="47"/>
      <c r="BOI328" s="47"/>
      <c r="BOJ328" s="47"/>
      <c r="BOK328" s="47"/>
      <c r="BOL328" s="47"/>
      <c r="BOM328" s="47"/>
      <c r="BON328" s="47"/>
      <c r="BOO328" s="47"/>
      <c r="BOP328" s="47"/>
      <c r="BOQ328" s="47"/>
      <c r="BOR328" s="47"/>
      <c r="BOS328" s="47"/>
      <c r="BOT328" s="47"/>
      <c r="BOU328" s="47"/>
      <c r="BOV328" s="47"/>
      <c r="BOW328" s="47"/>
      <c r="BOX328" s="47"/>
      <c r="BOY328" s="47"/>
      <c r="BOZ328" s="47"/>
      <c r="BPA328" s="47"/>
      <c r="BPB328" s="47"/>
      <c r="BPC328" s="47"/>
      <c r="BPD328" s="47"/>
      <c r="BPE328" s="47"/>
      <c r="BPF328" s="47"/>
      <c r="BPG328" s="47"/>
      <c r="BPH328" s="47"/>
      <c r="BPI328" s="47"/>
      <c r="BPJ328" s="47"/>
      <c r="BPK328" s="47"/>
      <c r="BPL328" s="47"/>
      <c r="BPM328" s="47"/>
      <c r="BPN328" s="47"/>
      <c r="BPO328" s="47"/>
      <c r="BPP328" s="47"/>
      <c r="BPQ328" s="47"/>
      <c r="BPR328" s="47"/>
      <c r="BPS328" s="47"/>
      <c r="BPT328" s="47"/>
      <c r="BPU328" s="47"/>
      <c r="BPV328" s="47"/>
      <c r="BPW328" s="47"/>
      <c r="BPX328" s="47"/>
      <c r="BPY328" s="47"/>
      <c r="BPZ328" s="47"/>
      <c r="BQA328" s="47"/>
      <c r="BQB328" s="47"/>
      <c r="BQC328" s="47"/>
      <c r="BQD328" s="47"/>
      <c r="BQE328" s="47"/>
      <c r="BQF328" s="47"/>
      <c r="BQG328" s="47"/>
      <c r="BQH328" s="47"/>
      <c r="BQI328" s="47"/>
      <c r="BQJ328" s="47"/>
      <c r="BQK328" s="47"/>
      <c r="BQL328" s="47"/>
      <c r="BQM328" s="47"/>
      <c r="BQN328" s="47"/>
      <c r="BQO328" s="47"/>
      <c r="BQP328" s="47"/>
      <c r="BQQ328" s="47"/>
      <c r="BQR328" s="47"/>
      <c r="BQS328" s="47"/>
      <c r="BQT328" s="47"/>
      <c r="BQU328" s="47"/>
      <c r="BQV328" s="47"/>
      <c r="BQW328" s="47"/>
      <c r="BQX328" s="47"/>
      <c r="BQY328" s="47"/>
      <c r="BQZ328" s="47"/>
      <c r="BRA328" s="47"/>
      <c r="BRB328" s="47"/>
      <c r="BRC328" s="47"/>
      <c r="BRD328" s="47"/>
      <c r="BRE328" s="47"/>
      <c r="BRF328" s="47"/>
      <c r="BRG328" s="47"/>
      <c r="BRH328" s="47"/>
      <c r="BRI328" s="47"/>
      <c r="BRJ328" s="47"/>
      <c r="BRK328" s="47"/>
      <c r="BRL328" s="47"/>
      <c r="BRM328" s="47"/>
      <c r="BRN328" s="47"/>
      <c r="BRO328" s="47"/>
      <c r="BRP328" s="47"/>
      <c r="BRQ328" s="47"/>
      <c r="BRR328" s="47"/>
      <c r="BRS328" s="47"/>
      <c r="BRT328" s="47"/>
      <c r="BRU328" s="47"/>
      <c r="BRV328" s="47"/>
      <c r="BRW328" s="47"/>
      <c r="BRX328" s="47"/>
      <c r="BRY328" s="47"/>
      <c r="BRZ328" s="47"/>
      <c r="BSA328" s="47"/>
      <c r="BSB328" s="47"/>
      <c r="BSC328" s="47"/>
      <c r="BSD328" s="47"/>
      <c r="BSE328" s="47"/>
      <c r="BSF328" s="47"/>
      <c r="BSG328" s="47"/>
      <c r="BSH328" s="47"/>
      <c r="BSI328" s="47"/>
      <c r="BSJ328" s="47"/>
      <c r="BSK328" s="47"/>
      <c r="BSL328" s="47"/>
      <c r="BSM328" s="47"/>
      <c r="BSN328" s="47"/>
      <c r="BSO328" s="47"/>
      <c r="BSP328" s="47"/>
      <c r="BSQ328" s="47"/>
      <c r="BSR328" s="47"/>
      <c r="BSS328" s="47"/>
      <c r="BST328" s="47"/>
      <c r="BSU328" s="47"/>
      <c r="BSV328" s="47"/>
      <c r="BSW328" s="47"/>
      <c r="BSX328" s="47"/>
      <c r="BSY328" s="47"/>
      <c r="BSZ328" s="47"/>
      <c r="BTA328" s="47"/>
      <c r="BTB328" s="47"/>
      <c r="BTC328" s="47"/>
      <c r="BTD328" s="47"/>
      <c r="BTE328" s="47"/>
      <c r="BTF328" s="47"/>
      <c r="BTG328" s="47"/>
      <c r="BTH328" s="47"/>
      <c r="BTI328" s="47"/>
      <c r="BTJ328" s="47"/>
      <c r="BTK328" s="47"/>
      <c r="BTL328" s="47"/>
      <c r="BTM328" s="47"/>
      <c r="BTN328" s="47"/>
      <c r="BTO328" s="47"/>
      <c r="BTP328" s="47"/>
      <c r="BTQ328" s="47"/>
      <c r="BTR328" s="47"/>
      <c r="BTS328" s="47"/>
      <c r="BTT328" s="47"/>
      <c r="BTU328" s="47"/>
      <c r="BTV328" s="47"/>
      <c r="BTW328" s="47"/>
      <c r="BTX328" s="47"/>
      <c r="BTY328" s="47"/>
      <c r="BTZ328" s="47"/>
      <c r="BUA328" s="47"/>
      <c r="BUB328" s="47"/>
      <c r="BUC328" s="47"/>
      <c r="BUD328" s="47"/>
      <c r="BUE328" s="47"/>
      <c r="BUF328" s="47"/>
      <c r="BUG328" s="47"/>
      <c r="BUH328" s="47"/>
      <c r="BUI328" s="47"/>
      <c r="BUJ328" s="47"/>
      <c r="BUK328" s="47"/>
      <c r="BUL328" s="47"/>
      <c r="BUM328" s="47"/>
      <c r="BUN328" s="47"/>
      <c r="BUO328" s="47"/>
      <c r="BUP328" s="47"/>
      <c r="BUQ328" s="47"/>
      <c r="BUR328" s="47"/>
      <c r="BUS328" s="47"/>
      <c r="BUT328" s="47"/>
      <c r="BUU328" s="47"/>
      <c r="BUV328" s="47"/>
      <c r="BUW328" s="47"/>
      <c r="BUX328" s="47"/>
      <c r="BUY328" s="47"/>
      <c r="BUZ328" s="47"/>
      <c r="BVA328" s="47"/>
      <c r="BVB328" s="47"/>
      <c r="BVC328" s="47"/>
      <c r="BVD328" s="47"/>
      <c r="BVE328" s="47"/>
      <c r="BVF328" s="47"/>
      <c r="BVG328" s="47"/>
      <c r="BVH328" s="47"/>
      <c r="BVI328" s="47"/>
      <c r="BVJ328" s="47"/>
      <c r="BVK328" s="47"/>
      <c r="BVL328" s="47"/>
      <c r="BVM328" s="47"/>
      <c r="BVN328" s="47"/>
      <c r="BVO328" s="47"/>
      <c r="BVP328" s="47"/>
      <c r="BVQ328" s="47"/>
      <c r="BVR328" s="47"/>
      <c r="BVS328" s="47"/>
      <c r="BVT328" s="47"/>
      <c r="BVU328" s="47"/>
      <c r="BVV328" s="47"/>
      <c r="BVW328" s="47"/>
      <c r="BVX328" s="47"/>
      <c r="BVY328" s="47"/>
      <c r="BVZ328" s="47"/>
      <c r="BWA328" s="47"/>
      <c r="BWB328" s="47"/>
      <c r="BWC328" s="47"/>
      <c r="BWD328" s="47"/>
      <c r="BWE328" s="47"/>
      <c r="BWF328" s="47"/>
      <c r="BWG328" s="47"/>
      <c r="BWH328" s="47"/>
      <c r="BWI328" s="47"/>
      <c r="BWJ328" s="47"/>
      <c r="BWK328" s="47"/>
      <c r="BWL328" s="47"/>
      <c r="BWM328" s="47"/>
      <c r="BWN328" s="47"/>
      <c r="BWO328" s="47"/>
      <c r="BWP328" s="47"/>
      <c r="BWQ328" s="47"/>
      <c r="BWR328" s="47"/>
      <c r="BWS328" s="47"/>
      <c r="BWT328" s="47"/>
      <c r="BWU328" s="47"/>
      <c r="BWV328" s="47"/>
      <c r="BWW328" s="47"/>
      <c r="BWX328" s="47"/>
      <c r="BWY328" s="47"/>
      <c r="BWZ328" s="47"/>
      <c r="BXA328" s="47"/>
      <c r="BXB328" s="47"/>
      <c r="BXC328" s="47"/>
      <c r="BXD328" s="47"/>
      <c r="BXE328" s="47"/>
      <c r="BXF328" s="47"/>
      <c r="BXG328" s="47"/>
      <c r="BXH328" s="47"/>
      <c r="BXI328" s="47"/>
      <c r="BXJ328" s="47"/>
      <c r="BXK328" s="47"/>
      <c r="BXL328" s="47"/>
      <c r="BXM328" s="47"/>
      <c r="BXN328" s="47"/>
      <c r="BXO328" s="47"/>
      <c r="BXP328" s="47"/>
      <c r="BXQ328" s="47"/>
      <c r="BXR328" s="47"/>
      <c r="BXS328" s="47"/>
      <c r="BXT328" s="47"/>
      <c r="BXU328" s="47"/>
      <c r="BXV328" s="47"/>
      <c r="BXW328" s="47"/>
      <c r="BXX328" s="47"/>
      <c r="BXY328" s="47"/>
      <c r="BXZ328" s="47"/>
      <c r="BYA328" s="47"/>
      <c r="BYB328" s="47"/>
      <c r="BYC328" s="47"/>
      <c r="BYD328" s="47"/>
      <c r="BYE328" s="47"/>
      <c r="BYF328" s="47"/>
      <c r="BYG328" s="47"/>
      <c r="BYH328" s="47"/>
      <c r="BYI328" s="47"/>
      <c r="BYJ328" s="47"/>
      <c r="BYK328" s="47"/>
      <c r="BYL328" s="47"/>
      <c r="BYM328" s="47"/>
      <c r="BYN328" s="47"/>
      <c r="BYO328" s="47"/>
      <c r="BYP328" s="47"/>
      <c r="BYQ328" s="47"/>
      <c r="BYR328" s="47"/>
      <c r="BYS328" s="47"/>
      <c r="BYT328" s="47"/>
      <c r="BYU328" s="47"/>
      <c r="BYV328" s="47"/>
      <c r="BYW328" s="47"/>
      <c r="BYX328" s="47"/>
      <c r="BYY328" s="47"/>
      <c r="BYZ328" s="47"/>
      <c r="BZA328" s="47"/>
      <c r="BZB328" s="47"/>
      <c r="BZC328" s="47"/>
      <c r="BZD328" s="47"/>
      <c r="BZE328" s="47"/>
      <c r="BZF328" s="47"/>
      <c r="BZG328" s="47"/>
      <c r="BZH328" s="47"/>
      <c r="BZI328" s="47"/>
      <c r="BZJ328" s="47"/>
      <c r="BZK328" s="47"/>
      <c r="BZL328" s="47"/>
      <c r="BZM328" s="47"/>
      <c r="BZN328" s="47"/>
      <c r="BZO328" s="47"/>
      <c r="BZP328" s="47"/>
      <c r="BZQ328" s="47"/>
      <c r="BZR328" s="47"/>
      <c r="BZS328" s="47"/>
      <c r="BZT328" s="47"/>
      <c r="BZU328" s="47"/>
      <c r="BZV328" s="47"/>
      <c r="BZW328" s="47"/>
      <c r="BZX328" s="47"/>
      <c r="BZY328" s="47"/>
      <c r="BZZ328" s="47"/>
      <c r="CAA328" s="47"/>
      <c r="CAB328" s="47"/>
      <c r="CAC328" s="47"/>
      <c r="CAD328" s="47"/>
      <c r="CAE328" s="47"/>
      <c r="CAF328" s="47"/>
      <c r="CAG328" s="47"/>
      <c r="CAH328" s="47"/>
      <c r="CAI328" s="47"/>
      <c r="CAJ328" s="47"/>
      <c r="CAK328" s="47"/>
      <c r="CAL328" s="47"/>
      <c r="CAM328" s="47"/>
      <c r="CAN328" s="47"/>
      <c r="CAO328" s="47"/>
      <c r="CAP328" s="47"/>
      <c r="CAQ328" s="47"/>
      <c r="CAR328" s="47"/>
      <c r="CAS328" s="47"/>
      <c r="CAT328" s="47"/>
      <c r="CAU328" s="47"/>
      <c r="CAV328" s="47"/>
      <c r="CAW328" s="47"/>
      <c r="CAX328" s="47"/>
      <c r="CAY328" s="47"/>
      <c r="CAZ328" s="47"/>
      <c r="CBA328" s="47"/>
      <c r="CBB328" s="47"/>
      <c r="CBC328" s="47"/>
      <c r="CBD328" s="47"/>
      <c r="CBE328" s="47"/>
      <c r="CBF328" s="47"/>
      <c r="CBG328" s="47"/>
      <c r="CBH328" s="47"/>
      <c r="CBI328" s="47"/>
      <c r="CBJ328" s="47"/>
      <c r="CBK328" s="47"/>
      <c r="CBL328" s="47"/>
      <c r="CBM328" s="47"/>
      <c r="CBN328" s="47"/>
      <c r="CBO328" s="47"/>
      <c r="CBP328" s="47"/>
      <c r="CBQ328" s="47"/>
      <c r="CBR328" s="47"/>
      <c r="CBS328" s="47"/>
      <c r="CBT328" s="47"/>
      <c r="CBU328" s="47"/>
      <c r="CBV328" s="47"/>
      <c r="CBW328" s="47"/>
      <c r="CBX328" s="47"/>
      <c r="CBY328" s="47"/>
      <c r="CBZ328" s="47"/>
      <c r="CCA328" s="47"/>
      <c r="CCB328" s="47"/>
      <c r="CCC328" s="47"/>
      <c r="CCD328" s="47"/>
      <c r="CCE328" s="47"/>
      <c r="CCF328" s="47"/>
      <c r="CCG328" s="47"/>
      <c r="CCH328" s="47"/>
      <c r="CCI328" s="47"/>
      <c r="CCJ328" s="47"/>
      <c r="CCK328" s="47"/>
      <c r="CCL328" s="47"/>
      <c r="CCM328" s="47"/>
      <c r="CCN328" s="47"/>
      <c r="CCO328" s="47"/>
      <c r="CCP328" s="47"/>
      <c r="CCQ328" s="47"/>
      <c r="CCR328" s="47"/>
      <c r="CCS328" s="47"/>
      <c r="CCT328" s="47"/>
      <c r="CCU328" s="47"/>
      <c r="CCV328" s="47"/>
      <c r="CCW328" s="47"/>
      <c r="CCX328" s="47"/>
      <c r="CCY328" s="47"/>
      <c r="CCZ328" s="47"/>
      <c r="CDA328" s="47"/>
      <c r="CDB328" s="47"/>
      <c r="CDC328" s="47"/>
      <c r="CDD328" s="47"/>
      <c r="CDE328" s="47"/>
      <c r="CDF328" s="47"/>
      <c r="CDG328" s="47"/>
      <c r="CDH328" s="47"/>
      <c r="CDI328" s="47"/>
      <c r="CDJ328" s="47"/>
      <c r="CDK328" s="47"/>
      <c r="CDL328" s="47"/>
      <c r="CDM328" s="47"/>
      <c r="CDN328" s="47"/>
      <c r="CDO328" s="47"/>
      <c r="CDP328" s="47"/>
      <c r="CDQ328" s="47"/>
      <c r="CDR328" s="47"/>
      <c r="CDS328" s="47"/>
      <c r="CDT328" s="47"/>
      <c r="CDU328" s="47"/>
      <c r="CDV328" s="47"/>
      <c r="CDW328" s="47"/>
      <c r="CDX328" s="47"/>
      <c r="CDY328" s="47"/>
      <c r="CDZ328" s="47"/>
      <c r="CEA328" s="47"/>
      <c r="CEB328" s="47"/>
      <c r="CEC328" s="47"/>
      <c r="CED328" s="47"/>
      <c r="CEE328" s="47"/>
      <c r="CEF328" s="47"/>
      <c r="CEG328" s="47"/>
      <c r="CEH328" s="47"/>
      <c r="CEI328" s="47"/>
      <c r="CEJ328" s="47"/>
      <c r="CEK328" s="47"/>
      <c r="CEL328" s="47"/>
      <c r="CEM328" s="47"/>
      <c r="CEN328" s="47"/>
      <c r="CEO328" s="47"/>
      <c r="CEP328" s="47"/>
      <c r="CEQ328" s="47"/>
      <c r="CER328" s="47"/>
      <c r="CES328" s="47"/>
      <c r="CET328" s="47"/>
      <c r="CEU328" s="47"/>
      <c r="CEV328" s="47"/>
      <c r="CEW328" s="47"/>
      <c r="CEX328" s="47"/>
      <c r="CEY328" s="47"/>
      <c r="CEZ328" s="47"/>
      <c r="CFA328" s="47"/>
      <c r="CFB328" s="47"/>
      <c r="CFC328" s="47"/>
      <c r="CFD328" s="47"/>
      <c r="CFE328" s="47"/>
      <c r="CFF328" s="47"/>
      <c r="CFG328" s="47"/>
      <c r="CFH328" s="47"/>
      <c r="CFI328" s="47"/>
      <c r="CFJ328" s="47"/>
      <c r="CFK328" s="47"/>
      <c r="CFL328" s="47"/>
      <c r="CFM328" s="47"/>
      <c r="CFN328" s="47"/>
      <c r="CFO328" s="47"/>
      <c r="CFP328" s="47"/>
      <c r="CFQ328" s="47"/>
      <c r="CFR328" s="47"/>
      <c r="CFS328" s="47"/>
      <c r="CFT328" s="47"/>
      <c r="CFU328" s="47"/>
      <c r="CFV328" s="47"/>
      <c r="CFW328" s="47"/>
      <c r="CFX328" s="47"/>
      <c r="CFY328" s="47"/>
      <c r="CFZ328" s="47"/>
      <c r="CGA328" s="47"/>
      <c r="CGB328" s="47"/>
      <c r="CGC328" s="47"/>
      <c r="CGD328" s="47"/>
      <c r="CGE328" s="47"/>
      <c r="CGF328" s="47"/>
      <c r="CGG328" s="47"/>
      <c r="CGH328" s="47"/>
      <c r="CGI328" s="47"/>
      <c r="CGJ328" s="47"/>
      <c r="CGK328" s="47"/>
      <c r="CGL328" s="47"/>
      <c r="CGM328" s="47"/>
      <c r="CGN328" s="47"/>
      <c r="CGO328" s="47"/>
      <c r="CGP328" s="47"/>
      <c r="CGQ328" s="47"/>
      <c r="CGR328" s="47"/>
      <c r="CGS328" s="47"/>
      <c r="CGT328" s="47"/>
      <c r="CGU328" s="47"/>
      <c r="CGV328" s="47"/>
      <c r="CGW328" s="47"/>
      <c r="CGX328" s="47"/>
      <c r="CGY328" s="47"/>
      <c r="CGZ328" s="47"/>
      <c r="CHA328" s="47"/>
      <c r="CHB328" s="47"/>
      <c r="CHC328" s="47"/>
      <c r="CHD328" s="47"/>
      <c r="CHE328" s="47"/>
      <c r="CHF328" s="47"/>
      <c r="CHG328" s="47"/>
      <c r="CHH328" s="47"/>
      <c r="CHI328" s="47"/>
      <c r="CHJ328" s="47"/>
      <c r="CHK328" s="47"/>
      <c r="CHL328" s="47"/>
      <c r="CHM328" s="47"/>
      <c r="CHN328" s="47"/>
      <c r="CHO328" s="47"/>
      <c r="CHP328" s="47"/>
      <c r="CHQ328" s="47"/>
      <c r="CHR328" s="47"/>
      <c r="CHS328" s="47"/>
      <c r="CHT328" s="47"/>
      <c r="CHU328" s="47"/>
      <c r="CHV328" s="47"/>
      <c r="CHW328" s="47"/>
      <c r="CHX328" s="47"/>
      <c r="CHY328" s="47"/>
      <c r="CHZ328" s="47"/>
      <c r="CIA328" s="47"/>
      <c r="CIB328" s="47"/>
      <c r="CIC328" s="47"/>
      <c r="CID328" s="47"/>
      <c r="CIE328" s="47"/>
      <c r="CIF328" s="47"/>
      <c r="CIG328" s="47"/>
      <c r="CIH328" s="47"/>
      <c r="CII328" s="47"/>
      <c r="CIJ328" s="47"/>
      <c r="CIK328" s="47"/>
      <c r="CIL328" s="47"/>
      <c r="CIM328" s="47"/>
      <c r="CIN328" s="47"/>
      <c r="CIO328" s="47"/>
      <c r="CIP328" s="47"/>
      <c r="CIQ328" s="47"/>
      <c r="CIR328" s="47"/>
      <c r="CIS328" s="47"/>
      <c r="CIT328" s="47"/>
      <c r="CIU328" s="47"/>
      <c r="CIV328" s="47"/>
      <c r="CIW328" s="47"/>
      <c r="CIX328" s="47"/>
      <c r="CIY328" s="47"/>
      <c r="CIZ328" s="47"/>
      <c r="CJA328" s="47"/>
      <c r="CJB328" s="47"/>
      <c r="CJC328" s="47"/>
      <c r="CJD328" s="47"/>
      <c r="CJE328" s="47"/>
      <c r="CJF328" s="47"/>
      <c r="CJG328" s="47"/>
      <c r="CJH328" s="47"/>
      <c r="CJI328" s="47"/>
      <c r="CJJ328" s="47"/>
      <c r="CJK328" s="47"/>
      <c r="CJL328" s="47"/>
      <c r="CJM328" s="47"/>
      <c r="CJN328" s="47"/>
      <c r="CJO328" s="47"/>
      <c r="CJP328" s="47"/>
      <c r="CJQ328" s="47"/>
      <c r="CJR328" s="47"/>
      <c r="CJS328" s="47"/>
      <c r="CJT328" s="47"/>
      <c r="CJU328" s="47"/>
      <c r="CJV328" s="47"/>
      <c r="CJW328" s="47"/>
      <c r="CJX328" s="47"/>
      <c r="CJY328" s="47"/>
      <c r="CJZ328" s="47"/>
      <c r="CKA328" s="47"/>
      <c r="CKB328" s="47"/>
      <c r="CKC328" s="47"/>
      <c r="CKD328" s="47"/>
      <c r="CKE328" s="47"/>
      <c r="CKF328" s="47"/>
      <c r="CKG328" s="47"/>
      <c r="CKH328" s="47"/>
      <c r="CKI328" s="47"/>
      <c r="CKJ328" s="47"/>
      <c r="CKK328" s="47"/>
      <c r="CKL328" s="47"/>
      <c r="CKM328" s="47"/>
      <c r="CKN328" s="47"/>
      <c r="CKO328" s="47"/>
      <c r="CKP328" s="47"/>
      <c r="CKQ328" s="47"/>
      <c r="CKR328" s="47"/>
      <c r="CKS328" s="47"/>
      <c r="CKT328" s="47"/>
      <c r="CKU328" s="47"/>
      <c r="CKV328" s="47"/>
      <c r="CKW328" s="47"/>
      <c r="CKX328" s="47"/>
      <c r="CKY328" s="47"/>
      <c r="CKZ328" s="47"/>
      <c r="CLA328" s="47"/>
      <c r="CLB328" s="47"/>
      <c r="CLC328" s="47"/>
      <c r="CLD328" s="47"/>
      <c r="CLE328" s="47"/>
      <c r="CLF328" s="47"/>
      <c r="CLG328" s="47"/>
      <c r="CLH328" s="47"/>
      <c r="CLI328" s="47"/>
      <c r="CLJ328" s="47"/>
      <c r="CLK328" s="47"/>
      <c r="CLL328" s="47"/>
      <c r="CLM328" s="47"/>
      <c r="CLN328" s="47"/>
      <c r="CLO328" s="47"/>
      <c r="CLP328" s="47"/>
      <c r="CLQ328" s="47"/>
      <c r="CLR328" s="47"/>
      <c r="CLS328" s="47"/>
      <c r="CLT328" s="47"/>
      <c r="CLU328" s="47"/>
      <c r="CLV328" s="47"/>
      <c r="CLW328" s="47"/>
      <c r="CLX328" s="47"/>
      <c r="CLY328" s="47"/>
      <c r="CLZ328" s="47"/>
      <c r="CMA328" s="47"/>
      <c r="CMB328" s="47"/>
      <c r="CMC328" s="47"/>
      <c r="CMD328" s="47"/>
      <c r="CME328" s="47"/>
      <c r="CMF328" s="47"/>
      <c r="CMG328" s="47"/>
      <c r="CMH328" s="47"/>
      <c r="CMI328" s="47"/>
      <c r="CMJ328" s="47"/>
      <c r="CMK328" s="47"/>
      <c r="CML328" s="47"/>
      <c r="CMM328" s="47"/>
      <c r="CMN328" s="47"/>
      <c r="CMO328" s="47"/>
      <c r="CMP328" s="47"/>
      <c r="CMQ328" s="47"/>
      <c r="CMR328" s="47"/>
      <c r="CMS328" s="47"/>
      <c r="CMT328" s="47"/>
      <c r="CMU328" s="47"/>
      <c r="CMV328" s="47"/>
      <c r="CMW328" s="47"/>
      <c r="CMX328" s="47"/>
      <c r="CMY328" s="47"/>
      <c r="CMZ328" s="47"/>
      <c r="CNA328" s="47"/>
      <c r="CNB328" s="47"/>
      <c r="CNC328" s="47"/>
      <c r="CND328" s="47"/>
      <c r="CNE328" s="47"/>
      <c r="CNF328" s="47"/>
      <c r="CNG328" s="47"/>
      <c r="CNH328" s="47"/>
      <c r="CNI328" s="47"/>
      <c r="CNJ328" s="47"/>
      <c r="CNK328" s="47"/>
      <c r="CNL328" s="47"/>
      <c r="CNM328" s="47"/>
      <c r="CNN328" s="47"/>
      <c r="CNO328" s="47"/>
      <c r="CNP328" s="47"/>
      <c r="CNQ328" s="47"/>
      <c r="CNR328" s="47"/>
      <c r="CNS328" s="47"/>
      <c r="CNT328" s="47"/>
      <c r="CNU328" s="47"/>
      <c r="CNV328" s="47"/>
      <c r="CNW328" s="47"/>
      <c r="CNX328" s="47"/>
      <c r="CNY328" s="47"/>
      <c r="CNZ328" s="47"/>
      <c r="COA328" s="47"/>
      <c r="COB328" s="47"/>
      <c r="COC328" s="47"/>
      <c r="COD328" s="47"/>
      <c r="COE328" s="47"/>
      <c r="COF328" s="47"/>
      <c r="COG328" s="47"/>
      <c r="COH328" s="47"/>
      <c r="COI328" s="47"/>
      <c r="COJ328" s="47"/>
      <c r="COK328" s="47"/>
      <c r="COL328" s="47"/>
      <c r="COM328" s="47"/>
      <c r="CON328" s="47"/>
      <c r="COO328" s="47"/>
      <c r="COP328" s="47"/>
      <c r="COQ328" s="47"/>
      <c r="COR328" s="47"/>
      <c r="COS328" s="47"/>
      <c r="COT328" s="47"/>
      <c r="COU328" s="47"/>
      <c r="COV328" s="47"/>
      <c r="COW328" s="47"/>
      <c r="COX328" s="47"/>
      <c r="COY328" s="47"/>
      <c r="COZ328" s="47"/>
      <c r="CPA328" s="47"/>
      <c r="CPB328" s="47"/>
      <c r="CPC328" s="47"/>
      <c r="CPD328" s="47"/>
      <c r="CPE328" s="47"/>
      <c r="CPF328" s="47"/>
      <c r="CPG328" s="47"/>
      <c r="CPH328" s="47"/>
      <c r="CPI328" s="47"/>
      <c r="CPJ328" s="47"/>
      <c r="CPK328" s="47"/>
      <c r="CPL328" s="47"/>
      <c r="CPM328" s="47"/>
      <c r="CPN328" s="47"/>
      <c r="CPO328" s="47"/>
      <c r="CPP328" s="47"/>
      <c r="CPQ328" s="47"/>
      <c r="CPR328" s="47"/>
      <c r="CPS328" s="47"/>
      <c r="CPT328" s="47"/>
      <c r="CPU328" s="47"/>
      <c r="CPV328" s="47"/>
      <c r="CPW328" s="47"/>
      <c r="CPX328" s="47"/>
      <c r="CPY328" s="47"/>
      <c r="CPZ328" s="47"/>
      <c r="CQA328" s="47"/>
      <c r="CQB328" s="47"/>
      <c r="CQC328" s="47"/>
      <c r="CQD328" s="47"/>
      <c r="CQE328" s="47"/>
      <c r="CQF328" s="47"/>
      <c r="CQG328" s="47"/>
      <c r="CQH328" s="47"/>
      <c r="CQI328" s="47"/>
      <c r="CQJ328" s="47"/>
      <c r="CQK328" s="47"/>
      <c r="CQL328" s="47"/>
      <c r="CQM328" s="47"/>
      <c r="CQN328" s="47"/>
      <c r="CQO328" s="47"/>
      <c r="CQP328" s="47"/>
      <c r="CQQ328" s="47"/>
      <c r="CQR328" s="47"/>
      <c r="CQS328" s="47"/>
      <c r="CQT328" s="47"/>
      <c r="CQU328" s="47"/>
      <c r="CQV328" s="47"/>
      <c r="CQW328" s="47"/>
      <c r="CQX328" s="47"/>
      <c r="CQY328" s="47"/>
      <c r="CQZ328" s="47"/>
      <c r="CRA328" s="47"/>
      <c r="CRB328" s="47"/>
      <c r="CRC328" s="47"/>
      <c r="CRD328" s="47"/>
      <c r="CRE328" s="47"/>
      <c r="CRF328" s="47"/>
      <c r="CRG328" s="47"/>
      <c r="CRH328" s="47"/>
      <c r="CRI328" s="47"/>
      <c r="CRJ328" s="47"/>
      <c r="CRK328" s="47"/>
      <c r="CRL328" s="47"/>
      <c r="CRM328" s="47"/>
      <c r="CRN328" s="47"/>
      <c r="CRO328" s="47"/>
      <c r="CRP328" s="47"/>
      <c r="CRQ328" s="47"/>
      <c r="CRR328" s="47"/>
      <c r="CRS328" s="47"/>
      <c r="CRT328" s="47"/>
      <c r="CRU328" s="47"/>
      <c r="CRV328" s="47"/>
      <c r="CRW328" s="47"/>
      <c r="CRX328" s="47"/>
      <c r="CRY328" s="47"/>
      <c r="CRZ328" s="47"/>
      <c r="CSA328" s="47"/>
      <c r="CSB328" s="47"/>
      <c r="CSC328" s="47"/>
      <c r="CSD328" s="47"/>
      <c r="CSE328" s="47"/>
      <c r="CSF328" s="47"/>
      <c r="CSG328" s="47"/>
      <c r="CSH328" s="47"/>
      <c r="CSI328" s="47"/>
      <c r="CSJ328" s="47"/>
      <c r="CSK328" s="47"/>
      <c r="CSL328" s="47"/>
      <c r="CSM328" s="47"/>
      <c r="CSN328" s="47"/>
      <c r="CSO328" s="47"/>
      <c r="CSP328" s="47"/>
      <c r="CSQ328" s="47"/>
      <c r="CSR328" s="47"/>
      <c r="CSS328" s="47"/>
      <c r="CST328" s="47"/>
      <c r="CSU328" s="47"/>
      <c r="CSV328" s="47"/>
      <c r="CSW328" s="47"/>
      <c r="CSX328" s="47"/>
      <c r="CSY328" s="47"/>
      <c r="CSZ328" s="47"/>
      <c r="CTA328" s="47"/>
      <c r="CTB328" s="47"/>
      <c r="CTC328" s="47"/>
      <c r="CTD328" s="47"/>
      <c r="CTE328" s="47"/>
      <c r="CTF328" s="47"/>
      <c r="CTG328" s="47"/>
      <c r="CTH328" s="47"/>
      <c r="CTI328" s="47"/>
      <c r="CTJ328" s="47"/>
      <c r="CTK328" s="47"/>
      <c r="CTL328" s="47"/>
      <c r="CTM328" s="47"/>
      <c r="CTN328" s="47"/>
      <c r="CTO328" s="47"/>
      <c r="CTP328" s="47"/>
      <c r="CTQ328" s="47"/>
      <c r="CTR328" s="47"/>
      <c r="CTS328" s="47"/>
      <c r="CTT328" s="47"/>
      <c r="CTU328" s="47"/>
      <c r="CTV328" s="47"/>
      <c r="CTW328" s="47"/>
      <c r="CTX328" s="47"/>
      <c r="CTY328" s="47"/>
      <c r="CTZ328" s="47"/>
      <c r="CUA328" s="47"/>
      <c r="CUB328" s="47"/>
      <c r="CUC328" s="47"/>
      <c r="CUD328" s="47"/>
      <c r="CUE328" s="47"/>
      <c r="CUF328" s="47"/>
      <c r="CUG328" s="47"/>
      <c r="CUH328" s="47"/>
      <c r="CUI328" s="47"/>
      <c r="CUJ328" s="47"/>
      <c r="CUK328" s="47"/>
      <c r="CUL328" s="47"/>
      <c r="CUM328" s="47"/>
      <c r="CUN328" s="47"/>
      <c r="CUO328" s="47"/>
      <c r="CUP328" s="47"/>
      <c r="CUQ328" s="47"/>
      <c r="CUR328" s="47"/>
      <c r="CUS328" s="47"/>
      <c r="CUT328" s="47"/>
      <c r="CUU328" s="47"/>
      <c r="CUV328" s="47"/>
      <c r="CUW328" s="47"/>
      <c r="CUX328" s="47"/>
      <c r="CUY328" s="47"/>
      <c r="CUZ328" s="47"/>
      <c r="CVA328" s="47"/>
      <c r="CVB328" s="47"/>
      <c r="CVC328" s="47"/>
      <c r="CVD328" s="47"/>
      <c r="CVE328" s="47"/>
      <c r="CVF328" s="47"/>
      <c r="CVG328" s="47"/>
      <c r="CVH328" s="47"/>
      <c r="CVI328" s="47"/>
      <c r="CVJ328" s="47"/>
      <c r="CVK328" s="47"/>
      <c r="CVL328" s="47"/>
      <c r="CVM328" s="47"/>
      <c r="CVN328" s="47"/>
      <c r="CVO328" s="47"/>
      <c r="CVP328" s="47"/>
      <c r="CVQ328" s="47"/>
      <c r="CVR328" s="47"/>
      <c r="CVS328" s="47"/>
      <c r="CVT328" s="47"/>
      <c r="CVU328" s="47"/>
      <c r="CVV328" s="47"/>
      <c r="CVW328" s="47"/>
      <c r="CVX328" s="47"/>
      <c r="CVY328" s="47"/>
      <c r="CVZ328" s="47"/>
      <c r="CWA328" s="47"/>
      <c r="CWB328" s="47"/>
      <c r="CWC328" s="47"/>
      <c r="CWD328" s="47"/>
      <c r="CWE328" s="47"/>
      <c r="CWF328" s="47"/>
      <c r="CWG328" s="47"/>
      <c r="CWH328" s="47"/>
      <c r="CWI328" s="47"/>
      <c r="CWJ328" s="47"/>
      <c r="CWK328" s="47"/>
      <c r="CWL328" s="47"/>
      <c r="CWM328" s="47"/>
      <c r="CWN328" s="47"/>
      <c r="CWO328" s="47"/>
      <c r="CWP328" s="47"/>
      <c r="CWQ328" s="47"/>
      <c r="CWR328" s="47"/>
      <c r="CWS328" s="47"/>
      <c r="CWT328" s="47"/>
      <c r="CWU328" s="47"/>
      <c r="CWV328" s="47"/>
      <c r="CWW328" s="47"/>
      <c r="CWX328" s="47"/>
      <c r="CWY328" s="47"/>
      <c r="CWZ328" s="47"/>
      <c r="CXA328" s="47"/>
      <c r="CXB328" s="47"/>
      <c r="CXC328" s="47"/>
      <c r="CXD328" s="47"/>
      <c r="CXE328" s="47"/>
      <c r="CXF328" s="47"/>
      <c r="CXG328" s="47"/>
      <c r="CXH328" s="47"/>
      <c r="CXI328" s="47"/>
      <c r="CXJ328" s="47"/>
      <c r="CXK328" s="47"/>
      <c r="CXL328" s="47"/>
      <c r="CXM328" s="47"/>
      <c r="CXN328" s="47"/>
      <c r="CXO328" s="47"/>
      <c r="CXP328" s="47"/>
      <c r="CXQ328" s="47"/>
      <c r="CXR328" s="47"/>
      <c r="CXS328" s="47"/>
      <c r="CXT328" s="47"/>
      <c r="CXU328" s="47"/>
      <c r="CXV328" s="47"/>
      <c r="CXW328" s="47"/>
      <c r="CXX328" s="47"/>
      <c r="CXY328" s="47"/>
      <c r="CXZ328" s="47"/>
      <c r="CYA328" s="47"/>
      <c r="CYB328" s="47"/>
      <c r="CYC328" s="47"/>
      <c r="CYD328" s="47"/>
      <c r="CYE328" s="47"/>
      <c r="CYF328" s="47"/>
      <c r="CYG328" s="47"/>
      <c r="CYH328" s="47"/>
      <c r="CYI328" s="47"/>
      <c r="CYJ328" s="47"/>
      <c r="CYK328" s="47"/>
      <c r="CYL328" s="47"/>
      <c r="CYM328" s="47"/>
      <c r="CYN328" s="47"/>
      <c r="CYO328" s="47"/>
      <c r="CYP328" s="47"/>
      <c r="CYQ328" s="47"/>
      <c r="CYR328" s="47"/>
      <c r="CYS328" s="47"/>
      <c r="CYT328" s="47"/>
      <c r="CYU328" s="47"/>
      <c r="CYV328" s="47"/>
      <c r="CYW328" s="47"/>
      <c r="CYX328" s="47"/>
      <c r="CYY328" s="47"/>
      <c r="CYZ328" s="47"/>
      <c r="CZA328" s="47"/>
      <c r="CZB328" s="47"/>
      <c r="CZC328" s="47"/>
      <c r="CZD328" s="47"/>
      <c r="CZE328" s="47"/>
      <c r="CZF328" s="47"/>
      <c r="CZG328" s="47"/>
      <c r="CZH328" s="47"/>
      <c r="CZI328" s="47"/>
      <c r="CZJ328" s="47"/>
      <c r="CZK328" s="47"/>
      <c r="CZL328" s="47"/>
      <c r="CZM328" s="47"/>
      <c r="CZN328" s="47"/>
      <c r="CZO328" s="47"/>
      <c r="CZP328" s="47"/>
      <c r="CZQ328" s="47"/>
      <c r="CZR328" s="47"/>
      <c r="CZS328" s="47"/>
      <c r="CZT328" s="47"/>
      <c r="CZU328" s="47"/>
      <c r="CZV328" s="47"/>
      <c r="CZW328" s="47"/>
      <c r="CZX328" s="47"/>
      <c r="CZY328" s="47"/>
      <c r="CZZ328" s="47"/>
      <c r="DAA328" s="47"/>
      <c r="DAB328" s="47"/>
      <c r="DAC328" s="47"/>
      <c r="DAD328" s="47"/>
      <c r="DAE328" s="47"/>
      <c r="DAF328" s="47"/>
      <c r="DAG328" s="47"/>
      <c r="DAH328" s="47"/>
      <c r="DAI328" s="47"/>
      <c r="DAJ328" s="47"/>
      <c r="DAK328" s="47"/>
      <c r="DAL328" s="47"/>
      <c r="DAM328" s="47"/>
      <c r="DAN328" s="47"/>
      <c r="DAO328" s="47"/>
      <c r="DAP328" s="47"/>
      <c r="DAQ328" s="47"/>
      <c r="DAR328" s="47"/>
      <c r="DAS328" s="47"/>
      <c r="DAT328" s="47"/>
      <c r="DAU328" s="47"/>
      <c r="DAV328" s="47"/>
      <c r="DAW328" s="47"/>
      <c r="DAX328" s="47"/>
      <c r="DAY328" s="47"/>
      <c r="DAZ328" s="47"/>
      <c r="DBA328" s="47"/>
      <c r="DBB328" s="47"/>
      <c r="DBC328" s="47"/>
      <c r="DBD328" s="47"/>
      <c r="DBE328" s="47"/>
      <c r="DBF328" s="47"/>
      <c r="DBG328" s="47"/>
      <c r="DBH328" s="47"/>
      <c r="DBI328" s="47"/>
      <c r="DBJ328" s="47"/>
      <c r="DBK328" s="47"/>
      <c r="DBL328" s="47"/>
      <c r="DBM328" s="47"/>
      <c r="DBN328" s="47"/>
      <c r="DBO328" s="47"/>
      <c r="DBP328" s="47"/>
      <c r="DBQ328" s="47"/>
      <c r="DBR328" s="47"/>
      <c r="DBS328" s="47"/>
      <c r="DBT328" s="47"/>
      <c r="DBU328" s="47"/>
      <c r="DBV328" s="47"/>
      <c r="DBW328" s="47"/>
      <c r="DBX328" s="47"/>
      <c r="DBY328" s="47"/>
      <c r="DBZ328" s="47"/>
      <c r="DCA328" s="47"/>
      <c r="DCB328" s="47"/>
      <c r="DCC328" s="47"/>
      <c r="DCD328" s="47"/>
      <c r="DCE328" s="47"/>
      <c r="DCF328" s="47"/>
      <c r="DCG328" s="47"/>
      <c r="DCH328" s="47"/>
      <c r="DCI328" s="47"/>
      <c r="DCJ328" s="47"/>
      <c r="DCK328" s="47"/>
      <c r="DCL328" s="47"/>
      <c r="DCM328" s="47"/>
      <c r="DCN328" s="47"/>
      <c r="DCO328" s="47"/>
      <c r="DCP328" s="47"/>
      <c r="DCQ328" s="47"/>
      <c r="DCR328" s="47"/>
      <c r="DCS328" s="47"/>
      <c r="DCT328" s="47"/>
      <c r="DCU328" s="47"/>
      <c r="DCV328" s="47"/>
      <c r="DCW328" s="47"/>
      <c r="DCX328" s="47"/>
      <c r="DCY328" s="47"/>
      <c r="DCZ328" s="47"/>
      <c r="DDA328" s="47"/>
      <c r="DDB328" s="47"/>
      <c r="DDC328" s="47"/>
      <c r="DDD328" s="47"/>
      <c r="DDE328" s="47"/>
      <c r="DDF328" s="47"/>
      <c r="DDG328" s="47"/>
      <c r="DDH328" s="47"/>
      <c r="DDI328" s="47"/>
      <c r="DDJ328" s="47"/>
      <c r="DDK328" s="47"/>
      <c r="DDL328" s="47"/>
      <c r="DDM328" s="47"/>
      <c r="DDN328" s="47"/>
      <c r="DDO328" s="47"/>
      <c r="DDP328" s="47"/>
      <c r="DDQ328" s="47"/>
      <c r="DDR328" s="47"/>
      <c r="DDS328" s="47"/>
      <c r="DDT328" s="47"/>
      <c r="DDU328" s="47"/>
      <c r="DDV328" s="47"/>
      <c r="DDW328" s="47"/>
      <c r="DDX328" s="47"/>
      <c r="DDY328" s="47"/>
      <c r="DDZ328" s="47"/>
      <c r="DEA328" s="47"/>
      <c r="DEB328" s="47"/>
      <c r="DEC328" s="47"/>
      <c r="DED328" s="47"/>
      <c r="DEE328" s="47"/>
      <c r="DEF328" s="47"/>
      <c r="DEG328" s="47"/>
      <c r="DEH328" s="47"/>
      <c r="DEI328" s="47"/>
      <c r="DEJ328" s="47"/>
      <c r="DEK328" s="47"/>
      <c r="DEL328" s="47"/>
      <c r="DEM328" s="47"/>
      <c r="DEN328" s="47"/>
      <c r="DEO328" s="47"/>
      <c r="DEP328" s="47"/>
      <c r="DEQ328" s="47"/>
      <c r="DER328" s="47"/>
      <c r="DES328" s="47"/>
      <c r="DET328" s="47"/>
      <c r="DEU328" s="47"/>
      <c r="DEV328" s="47"/>
      <c r="DEW328" s="47"/>
      <c r="DEX328" s="47"/>
      <c r="DEY328" s="47"/>
      <c r="DEZ328" s="47"/>
      <c r="DFA328" s="47"/>
      <c r="DFB328" s="47"/>
      <c r="DFC328" s="47"/>
      <c r="DFD328" s="47"/>
      <c r="DFE328" s="47"/>
      <c r="DFF328" s="47"/>
      <c r="DFG328" s="47"/>
      <c r="DFH328" s="47"/>
      <c r="DFI328" s="47"/>
      <c r="DFJ328" s="47"/>
      <c r="DFK328" s="47"/>
      <c r="DFL328" s="47"/>
      <c r="DFM328" s="47"/>
      <c r="DFN328" s="47"/>
      <c r="DFO328" s="47"/>
      <c r="DFP328" s="47"/>
      <c r="DFQ328" s="47"/>
      <c r="DFR328" s="47"/>
      <c r="DFS328" s="47"/>
      <c r="DFT328" s="47"/>
      <c r="DFU328" s="47"/>
      <c r="DFV328" s="47"/>
      <c r="DFW328" s="47"/>
      <c r="DFX328" s="47"/>
      <c r="DFY328" s="47"/>
      <c r="DFZ328" s="47"/>
      <c r="DGA328" s="47"/>
      <c r="DGB328" s="47"/>
      <c r="DGC328" s="47"/>
      <c r="DGD328" s="47"/>
      <c r="DGE328" s="47"/>
      <c r="DGF328" s="47"/>
      <c r="DGG328" s="47"/>
      <c r="DGH328" s="47"/>
      <c r="DGI328" s="47"/>
      <c r="DGJ328" s="47"/>
      <c r="DGK328" s="47"/>
      <c r="DGL328" s="47"/>
      <c r="DGM328" s="47"/>
      <c r="DGN328" s="47"/>
      <c r="DGO328" s="47"/>
      <c r="DGP328" s="47"/>
      <c r="DGQ328" s="47"/>
      <c r="DGR328" s="47"/>
      <c r="DGS328" s="47"/>
      <c r="DGT328" s="47"/>
      <c r="DGU328" s="47"/>
      <c r="DGV328" s="47"/>
      <c r="DGW328" s="47"/>
      <c r="DGX328" s="47"/>
      <c r="DGY328" s="47"/>
      <c r="DGZ328" s="47"/>
      <c r="DHA328" s="47"/>
      <c r="DHB328" s="47"/>
      <c r="DHC328" s="47"/>
      <c r="DHD328" s="47"/>
      <c r="DHE328" s="47"/>
      <c r="DHF328" s="47"/>
      <c r="DHG328" s="47"/>
      <c r="DHH328" s="47"/>
      <c r="DHI328" s="47"/>
      <c r="DHJ328" s="47"/>
      <c r="DHK328" s="47"/>
      <c r="DHL328" s="47"/>
      <c r="DHM328" s="47"/>
      <c r="DHN328" s="47"/>
      <c r="DHO328" s="47"/>
      <c r="DHP328" s="47"/>
      <c r="DHQ328" s="47"/>
      <c r="DHR328" s="47"/>
      <c r="DHS328" s="47"/>
      <c r="DHT328" s="47"/>
      <c r="DHU328" s="47"/>
      <c r="DHV328" s="47"/>
      <c r="DHW328" s="47"/>
      <c r="DHX328" s="47"/>
      <c r="DHY328" s="47"/>
      <c r="DHZ328" s="47"/>
      <c r="DIA328" s="47"/>
      <c r="DIB328" s="47"/>
      <c r="DIC328" s="47"/>
      <c r="DID328" s="47"/>
      <c r="DIE328" s="47"/>
      <c r="DIF328" s="47"/>
      <c r="DIG328" s="47"/>
      <c r="DIH328" s="47"/>
      <c r="DII328" s="47"/>
      <c r="DIJ328" s="47"/>
      <c r="DIK328" s="47"/>
      <c r="DIL328" s="47"/>
      <c r="DIM328" s="47"/>
      <c r="DIN328" s="47"/>
      <c r="DIO328" s="47"/>
      <c r="DIP328" s="47"/>
      <c r="DIQ328" s="47"/>
      <c r="DIR328" s="47"/>
      <c r="DIS328" s="47"/>
      <c r="DIT328" s="47"/>
      <c r="DIU328" s="47"/>
      <c r="DIV328" s="47"/>
      <c r="DIW328" s="47"/>
      <c r="DIX328" s="47"/>
      <c r="DIY328" s="47"/>
      <c r="DIZ328" s="47"/>
      <c r="DJA328" s="47"/>
      <c r="DJB328" s="47"/>
      <c r="DJC328" s="47"/>
      <c r="DJD328" s="47"/>
      <c r="DJE328" s="47"/>
      <c r="DJF328" s="47"/>
      <c r="DJG328" s="47"/>
      <c r="DJH328" s="47"/>
      <c r="DJI328" s="47"/>
      <c r="DJJ328" s="47"/>
      <c r="DJK328" s="47"/>
      <c r="DJL328" s="47"/>
      <c r="DJM328" s="47"/>
      <c r="DJN328" s="47"/>
      <c r="DJO328" s="47"/>
      <c r="DJP328" s="47"/>
      <c r="DJQ328" s="47"/>
      <c r="DJR328" s="47"/>
      <c r="DJS328" s="47"/>
      <c r="DJT328" s="47"/>
      <c r="DJU328" s="47"/>
      <c r="DJV328" s="47"/>
      <c r="DJW328" s="47"/>
      <c r="DJX328" s="47"/>
      <c r="DJY328" s="47"/>
      <c r="DJZ328" s="47"/>
      <c r="DKA328" s="47"/>
      <c r="DKB328" s="47"/>
      <c r="DKC328" s="47"/>
      <c r="DKD328" s="47"/>
      <c r="DKE328" s="47"/>
      <c r="DKF328" s="47"/>
      <c r="DKG328" s="47"/>
      <c r="DKH328" s="47"/>
      <c r="DKI328" s="47"/>
      <c r="DKJ328" s="47"/>
      <c r="DKK328" s="47"/>
      <c r="DKL328" s="47"/>
      <c r="DKM328" s="47"/>
      <c r="DKN328" s="47"/>
      <c r="DKO328" s="47"/>
      <c r="DKP328" s="47"/>
      <c r="DKQ328" s="47"/>
      <c r="DKR328" s="47"/>
      <c r="DKS328" s="47"/>
      <c r="DKT328" s="47"/>
      <c r="DKU328" s="47"/>
      <c r="DKV328" s="47"/>
      <c r="DKW328" s="47"/>
      <c r="DKX328" s="47"/>
      <c r="DKY328" s="47"/>
      <c r="DKZ328" s="47"/>
      <c r="DLA328" s="47"/>
      <c r="DLB328" s="47"/>
      <c r="DLC328" s="47"/>
      <c r="DLD328" s="47"/>
      <c r="DLE328" s="47"/>
      <c r="DLF328" s="47"/>
      <c r="DLG328" s="47"/>
      <c r="DLH328" s="47"/>
      <c r="DLI328" s="47"/>
      <c r="DLJ328" s="47"/>
      <c r="DLK328" s="47"/>
      <c r="DLL328" s="47"/>
      <c r="DLM328" s="47"/>
      <c r="DLN328" s="47"/>
      <c r="DLO328" s="47"/>
      <c r="DLP328" s="47"/>
      <c r="DLQ328" s="47"/>
      <c r="DLR328" s="47"/>
      <c r="DLS328" s="47"/>
      <c r="DLT328" s="47"/>
      <c r="DLU328" s="47"/>
      <c r="DLV328" s="47"/>
      <c r="DLW328" s="47"/>
      <c r="DLX328" s="47"/>
      <c r="DLY328" s="47"/>
      <c r="DLZ328" s="47"/>
      <c r="DMA328" s="47"/>
      <c r="DMB328" s="47"/>
      <c r="DMC328" s="47"/>
      <c r="DMD328" s="47"/>
      <c r="DME328" s="47"/>
      <c r="DMF328" s="47"/>
      <c r="DMG328" s="47"/>
      <c r="DMH328" s="47"/>
      <c r="DMI328" s="47"/>
      <c r="DMJ328" s="47"/>
      <c r="DMK328" s="47"/>
      <c r="DML328" s="47"/>
      <c r="DMM328" s="47"/>
      <c r="DMN328" s="47"/>
      <c r="DMO328" s="47"/>
      <c r="DMP328" s="47"/>
      <c r="DMQ328" s="47"/>
      <c r="DMR328" s="47"/>
      <c r="DMS328" s="47"/>
      <c r="DMT328" s="47"/>
      <c r="DMU328" s="47"/>
      <c r="DMV328" s="47"/>
      <c r="DMW328" s="47"/>
      <c r="DMX328" s="47"/>
      <c r="DMY328" s="47"/>
      <c r="DMZ328" s="47"/>
      <c r="DNA328" s="47"/>
      <c r="DNB328" s="47"/>
      <c r="DNC328" s="47"/>
      <c r="DND328" s="47"/>
      <c r="DNE328" s="47"/>
      <c r="DNF328" s="47"/>
      <c r="DNG328" s="47"/>
      <c r="DNH328" s="47"/>
      <c r="DNI328" s="47"/>
      <c r="DNJ328" s="47"/>
      <c r="DNK328" s="47"/>
      <c r="DNL328" s="47"/>
      <c r="DNM328" s="47"/>
      <c r="DNN328" s="47"/>
      <c r="DNO328" s="47"/>
      <c r="DNP328" s="47"/>
      <c r="DNQ328" s="47"/>
      <c r="DNR328" s="47"/>
      <c r="DNS328" s="47"/>
      <c r="DNT328" s="47"/>
      <c r="DNU328" s="47"/>
      <c r="DNV328" s="47"/>
      <c r="DNW328" s="47"/>
      <c r="DNX328" s="47"/>
      <c r="DNY328" s="47"/>
      <c r="DNZ328" s="47"/>
      <c r="DOA328" s="47"/>
      <c r="DOB328" s="47"/>
      <c r="DOC328" s="47"/>
      <c r="DOD328" s="47"/>
      <c r="DOE328" s="47"/>
      <c r="DOF328" s="47"/>
      <c r="DOG328" s="47"/>
      <c r="DOH328" s="47"/>
      <c r="DOI328" s="47"/>
      <c r="DOJ328" s="47"/>
      <c r="DOK328" s="47"/>
      <c r="DOL328" s="47"/>
      <c r="DOM328" s="47"/>
      <c r="DON328" s="47"/>
      <c r="DOO328" s="47"/>
      <c r="DOP328" s="47"/>
      <c r="DOQ328" s="47"/>
      <c r="DOR328" s="47"/>
      <c r="DOS328" s="47"/>
      <c r="DOT328" s="47"/>
      <c r="DOU328" s="47"/>
      <c r="DOV328" s="47"/>
      <c r="DOW328" s="47"/>
      <c r="DOX328" s="47"/>
      <c r="DOY328" s="47"/>
      <c r="DOZ328" s="47"/>
      <c r="DPA328" s="47"/>
      <c r="DPB328" s="47"/>
      <c r="DPC328" s="47"/>
      <c r="DPD328" s="47"/>
      <c r="DPE328" s="47"/>
      <c r="DPF328" s="47"/>
      <c r="DPG328" s="47"/>
      <c r="DPH328" s="47"/>
      <c r="DPI328" s="47"/>
      <c r="DPJ328" s="47"/>
      <c r="DPK328" s="47"/>
      <c r="DPL328" s="47"/>
      <c r="DPM328" s="47"/>
      <c r="DPN328" s="47"/>
      <c r="DPO328" s="47"/>
      <c r="DPP328" s="47"/>
      <c r="DPQ328" s="47"/>
      <c r="DPR328" s="47"/>
      <c r="DPS328" s="47"/>
      <c r="DPT328" s="47"/>
      <c r="DPU328" s="47"/>
      <c r="DPV328" s="47"/>
      <c r="DPW328" s="47"/>
      <c r="DPX328" s="47"/>
      <c r="DPY328" s="47"/>
      <c r="DPZ328" s="47"/>
      <c r="DQA328" s="47"/>
      <c r="DQB328" s="47"/>
      <c r="DQC328" s="47"/>
      <c r="DQD328" s="47"/>
      <c r="DQE328" s="47"/>
      <c r="DQF328" s="47"/>
      <c r="DQG328" s="47"/>
      <c r="DQH328" s="47"/>
      <c r="DQI328" s="47"/>
      <c r="DQJ328" s="47"/>
      <c r="DQK328" s="47"/>
      <c r="DQL328" s="47"/>
      <c r="DQM328" s="47"/>
      <c r="DQN328" s="47"/>
      <c r="DQO328" s="47"/>
      <c r="DQP328" s="47"/>
      <c r="DQQ328" s="47"/>
      <c r="DQR328" s="47"/>
      <c r="DQS328" s="47"/>
      <c r="DQT328" s="47"/>
      <c r="DQU328" s="47"/>
      <c r="DQV328" s="47"/>
      <c r="DQW328" s="47"/>
      <c r="DQX328" s="47"/>
      <c r="DQY328" s="47"/>
      <c r="DQZ328" s="47"/>
      <c r="DRA328" s="47"/>
      <c r="DRB328" s="47"/>
      <c r="DRC328" s="47"/>
      <c r="DRD328" s="47"/>
      <c r="DRE328" s="47"/>
      <c r="DRF328" s="47"/>
      <c r="DRG328" s="47"/>
      <c r="DRH328" s="47"/>
      <c r="DRI328" s="47"/>
      <c r="DRJ328" s="47"/>
      <c r="DRK328" s="47"/>
      <c r="DRL328" s="47"/>
      <c r="DRM328" s="47"/>
      <c r="DRN328" s="47"/>
      <c r="DRO328" s="47"/>
      <c r="DRP328" s="47"/>
      <c r="DRQ328" s="47"/>
      <c r="DRR328" s="47"/>
      <c r="DRS328" s="47"/>
      <c r="DRT328" s="47"/>
      <c r="DRU328" s="47"/>
      <c r="DRV328" s="47"/>
      <c r="DRW328" s="47"/>
      <c r="DRX328" s="47"/>
      <c r="DRY328" s="47"/>
      <c r="DRZ328" s="47"/>
      <c r="DSA328" s="47"/>
      <c r="DSB328" s="47"/>
      <c r="DSC328" s="47"/>
      <c r="DSD328" s="47"/>
      <c r="DSE328" s="47"/>
      <c r="DSF328" s="47"/>
      <c r="DSG328" s="47"/>
      <c r="DSH328" s="47"/>
      <c r="DSI328" s="47"/>
      <c r="DSJ328" s="47"/>
      <c r="DSK328" s="47"/>
      <c r="DSL328" s="47"/>
      <c r="DSM328" s="47"/>
      <c r="DSN328" s="47"/>
      <c r="DSO328" s="47"/>
      <c r="DSP328" s="47"/>
      <c r="DSQ328" s="47"/>
      <c r="DSR328" s="47"/>
      <c r="DSS328" s="47"/>
      <c r="DST328" s="47"/>
      <c r="DSU328" s="47"/>
      <c r="DSV328" s="47"/>
      <c r="DSW328" s="47"/>
      <c r="DSX328" s="47"/>
      <c r="DSY328" s="47"/>
      <c r="DSZ328" s="47"/>
      <c r="DTA328" s="47"/>
      <c r="DTB328" s="47"/>
      <c r="DTC328" s="47"/>
      <c r="DTD328" s="47"/>
      <c r="DTE328" s="47"/>
      <c r="DTF328" s="47"/>
      <c r="DTG328" s="47"/>
      <c r="DTH328" s="47"/>
      <c r="DTI328" s="47"/>
      <c r="DTJ328" s="47"/>
      <c r="DTK328" s="47"/>
      <c r="DTL328" s="47"/>
      <c r="DTM328" s="47"/>
      <c r="DTN328" s="47"/>
      <c r="DTO328" s="47"/>
      <c r="DTP328" s="47"/>
      <c r="DTQ328" s="47"/>
      <c r="DTR328" s="47"/>
      <c r="DTS328" s="47"/>
      <c r="DTT328" s="47"/>
      <c r="DTU328" s="47"/>
      <c r="DTV328" s="47"/>
      <c r="DTW328" s="47"/>
      <c r="DTX328" s="47"/>
      <c r="DTY328" s="47"/>
      <c r="DTZ328" s="47"/>
      <c r="DUA328" s="47"/>
      <c r="DUB328" s="47"/>
      <c r="DUC328" s="47"/>
      <c r="DUD328" s="47"/>
      <c r="DUE328" s="47"/>
      <c r="DUF328" s="47"/>
      <c r="DUG328" s="47"/>
      <c r="DUH328" s="47"/>
      <c r="DUI328" s="47"/>
      <c r="DUJ328" s="47"/>
      <c r="DUK328" s="47"/>
      <c r="DUL328" s="47"/>
      <c r="DUM328" s="47"/>
      <c r="DUN328" s="47"/>
      <c r="DUO328" s="47"/>
      <c r="DUP328" s="47"/>
      <c r="DUQ328" s="47"/>
      <c r="DUR328" s="47"/>
      <c r="DUS328" s="47"/>
      <c r="DUT328" s="47"/>
      <c r="DUU328" s="47"/>
      <c r="DUV328" s="47"/>
      <c r="DUW328" s="47"/>
      <c r="DUX328" s="47"/>
      <c r="DUY328" s="47"/>
      <c r="DUZ328" s="47"/>
      <c r="DVA328" s="47"/>
      <c r="DVB328" s="47"/>
      <c r="DVC328" s="47"/>
      <c r="DVD328" s="47"/>
      <c r="DVE328" s="47"/>
      <c r="DVF328" s="47"/>
      <c r="DVG328" s="47"/>
      <c r="DVH328" s="47"/>
      <c r="DVI328" s="47"/>
      <c r="DVJ328" s="47"/>
      <c r="DVK328" s="47"/>
      <c r="DVL328" s="47"/>
      <c r="DVM328" s="47"/>
      <c r="DVN328" s="47"/>
      <c r="DVO328" s="47"/>
      <c r="DVP328" s="47"/>
      <c r="DVQ328" s="47"/>
      <c r="DVR328" s="47"/>
      <c r="DVS328" s="47"/>
      <c r="DVT328" s="47"/>
      <c r="DVU328" s="47"/>
      <c r="DVV328" s="47"/>
      <c r="DVW328" s="47"/>
      <c r="DVX328" s="47"/>
      <c r="DVY328" s="47"/>
      <c r="DVZ328" s="47"/>
      <c r="DWA328" s="47"/>
      <c r="DWB328" s="47"/>
      <c r="DWC328" s="47"/>
      <c r="DWD328" s="47"/>
      <c r="DWE328" s="47"/>
      <c r="DWF328" s="47"/>
      <c r="DWG328" s="47"/>
      <c r="DWH328" s="47"/>
      <c r="DWI328" s="47"/>
      <c r="DWJ328" s="47"/>
      <c r="DWK328" s="47"/>
      <c r="DWL328" s="47"/>
      <c r="DWM328" s="47"/>
      <c r="DWN328" s="47"/>
      <c r="DWO328" s="47"/>
      <c r="DWP328" s="47"/>
      <c r="DWQ328" s="47"/>
      <c r="DWR328" s="47"/>
      <c r="DWS328" s="47"/>
      <c r="DWT328" s="47"/>
      <c r="DWU328" s="47"/>
      <c r="DWV328" s="47"/>
      <c r="DWW328" s="47"/>
      <c r="DWX328" s="47"/>
      <c r="DWY328" s="47"/>
      <c r="DWZ328" s="47"/>
      <c r="DXA328" s="47"/>
      <c r="DXB328" s="47"/>
      <c r="DXC328" s="47"/>
      <c r="DXD328" s="47"/>
      <c r="DXE328" s="47"/>
      <c r="DXF328" s="47"/>
      <c r="DXG328" s="47"/>
      <c r="DXH328" s="47"/>
      <c r="DXI328" s="47"/>
      <c r="DXJ328" s="47"/>
      <c r="DXK328" s="47"/>
      <c r="DXL328" s="47"/>
      <c r="DXM328" s="47"/>
      <c r="DXN328" s="47"/>
      <c r="DXO328" s="47"/>
      <c r="DXP328" s="47"/>
      <c r="DXQ328" s="47"/>
      <c r="DXR328" s="47"/>
      <c r="DXS328" s="47"/>
      <c r="DXT328" s="47"/>
      <c r="DXU328" s="47"/>
      <c r="DXV328" s="47"/>
      <c r="DXW328" s="47"/>
      <c r="DXX328" s="47"/>
      <c r="DXY328" s="47"/>
      <c r="DXZ328" s="47"/>
      <c r="DYA328" s="47"/>
      <c r="DYB328" s="47"/>
      <c r="DYC328" s="47"/>
      <c r="DYD328" s="47"/>
      <c r="DYE328" s="47"/>
      <c r="DYF328" s="47"/>
      <c r="DYG328" s="47"/>
      <c r="DYH328" s="47"/>
      <c r="DYI328" s="47"/>
      <c r="DYJ328" s="47"/>
      <c r="DYK328" s="47"/>
      <c r="DYL328" s="47"/>
      <c r="DYM328" s="47"/>
      <c r="DYN328" s="47"/>
      <c r="DYO328" s="47"/>
      <c r="DYP328" s="47"/>
      <c r="DYQ328" s="47"/>
      <c r="DYR328" s="47"/>
      <c r="DYS328" s="47"/>
      <c r="DYT328" s="47"/>
      <c r="DYU328" s="47"/>
      <c r="DYV328" s="47"/>
      <c r="DYW328" s="47"/>
      <c r="DYX328" s="47"/>
      <c r="DYY328" s="47"/>
      <c r="DYZ328" s="47"/>
      <c r="DZA328" s="47"/>
      <c r="DZB328" s="47"/>
      <c r="DZC328" s="47"/>
      <c r="DZD328" s="47"/>
      <c r="DZE328" s="47"/>
      <c r="DZF328" s="47"/>
      <c r="DZG328" s="47"/>
      <c r="DZH328" s="47"/>
      <c r="DZI328" s="47"/>
      <c r="DZJ328" s="47"/>
      <c r="DZK328" s="47"/>
      <c r="DZL328" s="47"/>
      <c r="DZM328" s="47"/>
      <c r="DZN328" s="47"/>
      <c r="DZO328" s="47"/>
      <c r="DZP328" s="47"/>
      <c r="DZQ328" s="47"/>
      <c r="DZR328" s="47"/>
      <c r="DZS328" s="47"/>
      <c r="DZT328" s="47"/>
      <c r="DZU328" s="47"/>
      <c r="DZV328" s="47"/>
      <c r="DZW328" s="47"/>
      <c r="DZX328" s="47"/>
      <c r="DZY328" s="47"/>
      <c r="DZZ328" s="47"/>
      <c r="EAA328" s="47"/>
      <c r="EAB328" s="47"/>
      <c r="EAC328" s="47"/>
      <c r="EAD328" s="47"/>
      <c r="EAE328" s="47"/>
      <c r="EAF328" s="47"/>
      <c r="EAG328" s="47"/>
      <c r="EAH328" s="47"/>
      <c r="EAI328" s="47"/>
      <c r="EAJ328" s="47"/>
      <c r="EAK328" s="47"/>
      <c r="EAL328" s="47"/>
      <c r="EAM328" s="47"/>
      <c r="EAN328" s="47"/>
      <c r="EAO328" s="47"/>
      <c r="EAP328" s="47"/>
      <c r="EAQ328" s="47"/>
      <c r="EAR328" s="47"/>
      <c r="EAS328" s="47"/>
      <c r="EAT328" s="47"/>
      <c r="EAU328" s="47"/>
      <c r="EAV328" s="47"/>
      <c r="EAW328" s="47"/>
      <c r="EAX328" s="47"/>
      <c r="EAY328" s="47"/>
      <c r="EAZ328" s="47"/>
      <c r="EBA328" s="47"/>
      <c r="EBB328" s="47"/>
      <c r="EBC328" s="47"/>
      <c r="EBD328" s="47"/>
      <c r="EBE328" s="47"/>
      <c r="EBF328" s="47"/>
      <c r="EBG328" s="47"/>
      <c r="EBH328" s="47"/>
      <c r="EBI328" s="47"/>
      <c r="EBJ328" s="47"/>
      <c r="EBK328" s="47"/>
      <c r="EBL328" s="47"/>
      <c r="EBM328" s="47"/>
      <c r="EBN328" s="47"/>
      <c r="EBO328" s="47"/>
      <c r="EBP328" s="47"/>
      <c r="EBQ328" s="47"/>
      <c r="EBR328" s="47"/>
      <c r="EBS328" s="47"/>
      <c r="EBT328" s="47"/>
      <c r="EBU328" s="47"/>
      <c r="EBV328" s="47"/>
      <c r="EBW328" s="47"/>
      <c r="EBX328" s="47"/>
      <c r="EBY328" s="47"/>
      <c r="EBZ328" s="47"/>
      <c r="ECA328" s="47"/>
      <c r="ECB328" s="47"/>
      <c r="ECC328" s="47"/>
      <c r="ECD328" s="47"/>
      <c r="ECE328" s="47"/>
      <c r="ECF328" s="47"/>
      <c r="ECG328" s="47"/>
      <c r="ECH328" s="47"/>
      <c r="ECI328" s="47"/>
      <c r="ECJ328" s="47"/>
      <c r="ECK328" s="47"/>
      <c r="ECL328" s="47"/>
      <c r="ECM328" s="47"/>
      <c r="ECN328" s="47"/>
      <c r="ECO328" s="47"/>
      <c r="ECP328" s="47"/>
      <c r="ECQ328" s="47"/>
      <c r="ECR328" s="47"/>
      <c r="ECS328" s="47"/>
      <c r="ECT328" s="47"/>
      <c r="ECU328" s="47"/>
      <c r="ECV328" s="47"/>
      <c r="ECW328" s="47"/>
      <c r="ECX328" s="47"/>
      <c r="ECY328" s="47"/>
      <c r="ECZ328" s="47"/>
      <c r="EDA328" s="47"/>
      <c r="EDB328" s="47"/>
      <c r="EDC328" s="47"/>
      <c r="EDD328" s="47"/>
      <c r="EDE328" s="47"/>
      <c r="EDF328" s="47"/>
      <c r="EDG328" s="47"/>
      <c r="EDH328" s="47"/>
      <c r="EDI328" s="47"/>
      <c r="EDJ328" s="47"/>
      <c r="EDK328" s="47"/>
      <c r="EDL328" s="47"/>
      <c r="EDM328" s="47"/>
      <c r="EDN328" s="47"/>
      <c r="EDO328" s="47"/>
      <c r="EDP328" s="47"/>
      <c r="EDQ328" s="47"/>
      <c r="EDR328" s="47"/>
      <c r="EDS328" s="47"/>
      <c r="EDT328" s="47"/>
      <c r="EDU328" s="47"/>
      <c r="EDV328" s="47"/>
      <c r="EDW328" s="47"/>
      <c r="EDX328" s="47"/>
      <c r="EDY328" s="47"/>
      <c r="EDZ328" s="47"/>
      <c r="EEA328" s="47"/>
      <c r="EEB328" s="47"/>
      <c r="EEC328" s="47"/>
      <c r="EED328" s="47"/>
      <c r="EEE328" s="47"/>
      <c r="EEF328" s="47"/>
      <c r="EEG328" s="47"/>
      <c r="EEH328" s="47"/>
      <c r="EEI328" s="47"/>
      <c r="EEJ328" s="47"/>
      <c r="EEK328" s="47"/>
      <c r="EEL328" s="47"/>
      <c r="EEM328" s="47"/>
      <c r="EEN328" s="47"/>
      <c r="EEO328" s="47"/>
      <c r="EEP328" s="47"/>
      <c r="EEQ328" s="47"/>
      <c r="EER328" s="47"/>
      <c r="EES328" s="47"/>
      <c r="EET328" s="47"/>
      <c r="EEU328" s="47"/>
      <c r="EEV328" s="47"/>
      <c r="EEW328" s="47"/>
      <c r="EEX328" s="47"/>
      <c r="EEY328" s="47"/>
      <c r="EEZ328" s="47"/>
      <c r="EFA328" s="47"/>
      <c r="EFB328" s="47"/>
      <c r="EFC328" s="47"/>
      <c r="EFD328" s="47"/>
      <c r="EFE328" s="47"/>
      <c r="EFF328" s="47"/>
      <c r="EFG328" s="47"/>
      <c r="EFH328" s="47"/>
      <c r="EFI328" s="47"/>
      <c r="EFJ328" s="47"/>
      <c r="EFK328" s="47"/>
      <c r="EFL328" s="47"/>
      <c r="EFM328" s="47"/>
      <c r="EFN328" s="47"/>
      <c r="EFO328" s="47"/>
      <c r="EFP328" s="47"/>
      <c r="EFQ328" s="47"/>
      <c r="EFR328" s="47"/>
      <c r="EFS328" s="47"/>
      <c r="EFT328" s="47"/>
      <c r="EFU328" s="47"/>
      <c r="EFV328" s="47"/>
      <c r="EFW328" s="47"/>
      <c r="EFX328" s="47"/>
      <c r="EFY328" s="47"/>
      <c r="EFZ328" s="47"/>
      <c r="EGA328" s="47"/>
      <c r="EGB328" s="47"/>
      <c r="EGC328" s="47"/>
      <c r="EGD328" s="47"/>
      <c r="EGE328" s="47"/>
      <c r="EGF328" s="47"/>
      <c r="EGG328" s="47"/>
      <c r="EGH328" s="47"/>
      <c r="EGI328" s="47"/>
      <c r="EGJ328" s="47"/>
      <c r="EGK328" s="47"/>
      <c r="EGL328" s="47"/>
      <c r="EGM328" s="47"/>
      <c r="EGN328" s="47"/>
      <c r="EGO328" s="47"/>
      <c r="EGP328" s="47"/>
      <c r="EGQ328" s="47"/>
      <c r="EGR328" s="47"/>
      <c r="EGS328" s="47"/>
      <c r="EGT328" s="47"/>
      <c r="EGU328" s="47"/>
      <c r="EGV328" s="47"/>
      <c r="EGW328" s="47"/>
      <c r="EGX328" s="47"/>
      <c r="EGY328" s="47"/>
      <c r="EGZ328" s="47"/>
      <c r="EHA328" s="47"/>
      <c r="EHB328" s="47"/>
      <c r="EHC328" s="47"/>
      <c r="EHD328" s="47"/>
      <c r="EHE328" s="47"/>
      <c r="EHF328" s="47"/>
      <c r="EHG328" s="47"/>
      <c r="EHH328" s="47"/>
      <c r="EHI328" s="47"/>
      <c r="EHJ328" s="47"/>
      <c r="EHK328" s="47"/>
      <c r="EHL328" s="47"/>
      <c r="EHM328" s="47"/>
      <c r="EHN328" s="47"/>
      <c r="EHO328" s="47"/>
      <c r="EHP328" s="47"/>
      <c r="EHQ328" s="47"/>
      <c r="EHR328" s="47"/>
      <c r="EHS328" s="47"/>
      <c r="EHT328" s="47"/>
      <c r="EHU328" s="47"/>
      <c r="EHV328" s="47"/>
      <c r="EHW328" s="47"/>
      <c r="EHX328" s="47"/>
      <c r="EHY328" s="47"/>
      <c r="EHZ328" s="47"/>
      <c r="EIA328" s="47"/>
      <c r="EIB328" s="47"/>
      <c r="EIC328" s="47"/>
      <c r="EID328" s="47"/>
      <c r="EIE328" s="47"/>
      <c r="EIF328" s="47"/>
      <c r="EIG328" s="47"/>
      <c r="EIH328" s="47"/>
      <c r="EII328" s="47"/>
      <c r="EIJ328" s="47"/>
      <c r="EIK328" s="47"/>
      <c r="EIL328" s="47"/>
      <c r="EIM328" s="47"/>
      <c r="EIN328" s="47"/>
      <c r="EIO328" s="47"/>
      <c r="EIP328" s="47"/>
      <c r="EIQ328" s="47"/>
      <c r="EIR328" s="47"/>
      <c r="EIS328" s="47"/>
      <c r="EIT328" s="47"/>
      <c r="EIU328" s="47"/>
      <c r="EIV328" s="47"/>
      <c r="EIW328" s="47"/>
      <c r="EIX328" s="47"/>
      <c r="EIY328" s="47"/>
      <c r="EIZ328" s="47"/>
      <c r="EJA328" s="47"/>
      <c r="EJB328" s="47"/>
      <c r="EJC328" s="47"/>
      <c r="EJD328" s="47"/>
      <c r="EJE328" s="47"/>
      <c r="EJF328" s="47"/>
      <c r="EJG328" s="47"/>
      <c r="EJH328" s="47"/>
      <c r="EJI328" s="47"/>
      <c r="EJJ328" s="47"/>
      <c r="EJK328" s="47"/>
      <c r="EJL328" s="47"/>
      <c r="EJM328" s="47"/>
      <c r="EJN328" s="47"/>
      <c r="EJO328" s="47"/>
      <c r="EJP328" s="47"/>
      <c r="EJQ328" s="47"/>
      <c r="EJR328" s="47"/>
      <c r="EJS328" s="47"/>
      <c r="EJT328" s="47"/>
      <c r="EJU328" s="47"/>
      <c r="EJV328" s="47"/>
      <c r="EJW328" s="47"/>
      <c r="EJX328" s="47"/>
      <c r="EJY328" s="47"/>
      <c r="EJZ328" s="47"/>
      <c r="EKA328" s="47"/>
      <c r="EKB328" s="47"/>
      <c r="EKC328" s="47"/>
      <c r="EKD328" s="47"/>
      <c r="EKE328" s="47"/>
      <c r="EKF328" s="47"/>
      <c r="EKG328" s="47"/>
      <c r="EKH328" s="47"/>
      <c r="EKI328" s="47"/>
      <c r="EKJ328" s="47"/>
      <c r="EKK328" s="47"/>
      <c r="EKL328" s="47"/>
      <c r="EKM328" s="47"/>
      <c r="EKN328" s="47"/>
      <c r="EKO328" s="47"/>
      <c r="EKP328" s="47"/>
      <c r="EKQ328" s="47"/>
      <c r="EKR328" s="47"/>
      <c r="EKS328" s="47"/>
      <c r="EKT328" s="47"/>
      <c r="EKU328" s="47"/>
      <c r="EKV328" s="47"/>
      <c r="EKW328" s="47"/>
      <c r="EKX328" s="47"/>
      <c r="EKY328" s="47"/>
      <c r="EKZ328" s="47"/>
      <c r="ELA328" s="47"/>
      <c r="ELB328" s="47"/>
      <c r="ELC328" s="47"/>
      <c r="ELD328" s="47"/>
      <c r="ELE328" s="47"/>
      <c r="ELF328" s="47"/>
      <c r="ELG328" s="47"/>
      <c r="ELH328" s="47"/>
      <c r="ELI328" s="47"/>
      <c r="ELJ328" s="47"/>
      <c r="ELK328" s="47"/>
      <c r="ELL328" s="47"/>
      <c r="ELM328" s="47"/>
      <c r="ELN328" s="47"/>
      <c r="ELO328" s="47"/>
      <c r="ELP328" s="47"/>
      <c r="ELQ328" s="47"/>
      <c r="ELR328" s="47"/>
      <c r="ELS328" s="47"/>
      <c r="ELT328" s="47"/>
      <c r="ELU328" s="47"/>
      <c r="ELV328" s="47"/>
      <c r="ELW328" s="47"/>
      <c r="ELX328" s="47"/>
      <c r="ELY328" s="47"/>
      <c r="ELZ328" s="47"/>
      <c r="EMA328" s="47"/>
      <c r="EMB328" s="47"/>
      <c r="EMC328" s="47"/>
      <c r="EMD328" s="47"/>
      <c r="EME328" s="47"/>
      <c r="EMF328" s="47"/>
      <c r="EMG328" s="47"/>
      <c r="EMH328" s="47"/>
      <c r="EMI328" s="47"/>
      <c r="EMJ328" s="47"/>
      <c r="EMK328" s="47"/>
      <c r="EML328" s="47"/>
      <c r="EMM328" s="47"/>
      <c r="EMN328" s="47"/>
      <c r="EMO328" s="47"/>
      <c r="EMP328" s="47"/>
      <c r="EMQ328" s="47"/>
      <c r="EMR328" s="47"/>
      <c r="EMS328" s="47"/>
      <c r="EMT328" s="47"/>
      <c r="EMU328" s="47"/>
      <c r="EMV328" s="47"/>
      <c r="EMW328" s="47"/>
      <c r="EMX328" s="47"/>
      <c r="EMY328" s="47"/>
      <c r="EMZ328" s="47"/>
      <c r="ENA328" s="47"/>
      <c r="ENB328" s="47"/>
      <c r="ENC328" s="47"/>
      <c r="END328" s="47"/>
      <c r="ENE328" s="47"/>
      <c r="ENF328" s="47"/>
      <c r="ENG328" s="47"/>
      <c r="ENH328" s="47"/>
      <c r="ENI328" s="47"/>
      <c r="ENJ328" s="47"/>
      <c r="ENK328" s="47"/>
      <c r="ENL328" s="47"/>
      <c r="ENM328" s="47"/>
      <c r="ENN328" s="47"/>
      <c r="ENO328" s="47"/>
      <c r="ENP328" s="47"/>
      <c r="ENQ328" s="47"/>
      <c r="ENR328" s="47"/>
      <c r="ENS328" s="47"/>
      <c r="ENT328" s="47"/>
      <c r="ENU328" s="47"/>
      <c r="ENV328" s="47"/>
      <c r="ENW328" s="47"/>
      <c r="ENX328" s="47"/>
      <c r="ENY328" s="47"/>
      <c r="ENZ328" s="47"/>
      <c r="EOA328" s="47"/>
      <c r="EOB328" s="47"/>
      <c r="EOC328" s="47"/>
      <c r="EOD328" s="47"/>
      <c r="EOE328" s="47"/>
      <c r="EOF328" s="47"/>
      <c r="EOG328" s="47"/>
      <c r="EOH328" s="47"/>
      <c r="EOI328" s="47"/>
      <c r="EOJ328" s="47"/>
      <c r="EOK328" s="47"/>
      <c r="EOL328" s="47"/>
      <c r="EOM328" s="47"/>
      <c r="EON328" s="47"/>
      <c r="EOO328" s="47"/>
      <c r="EOP328" s="47"/>
      <c r="EOQ328" s="47"/>
      <c r="EOR328" s="47"/>
      <c r="EOS328" s="47"/>
      <c r="EOT328" s="47"/>
      <c r="EOU328" s="47"/>
      <c r="EOV328" s="47"/>
      <c r="EOW328" s="47"/>
      <c r="EOX328" s="47"/>
      <c r="EOY328" s="47"/>
      <c r="EOZ328" s="47"/>
      <c r="EPA328" s="47"/>
      <c r="EPB328" s="47"/>
      <c r="EPC328" s="47"/>
      <c r="EPD328" s="47"/>
      <c r="EPE328" s="47"/>
      <c r="EPF328" s="47"/>
      <c r="EPG328" s="47"/>
      <c r="EPH328" s="47"/>
      <c r="EPI328" s="47"/>
      <c r="EPJ328" s="47"/>
      <c r="EPK328" s="47"/>
      <c r="EPL328" s="47"/>
      <c r="EPM328" s="47"/>
      <c r="EPN328" s="47"/>
      <c r="EPO328" s="47"/>
      <c r="EPP328" s="47"/>
      <c r="EPQ328" s="47"/>
      <c r="EPR328" s="47"/>
      <c r="EPS328" s="47"/>
      <c r="EPT328" s="47"/>
      <c r="EPU328" s="47"/>
      <c r="EPV328" s="47"/>
      <c r="EPW328" s="47"/>
      <c r="EPX328" s="47"/>
      <c r="EPY328" s="47"/>
      <c r="EPZ328" s="47"/>
      <c r="EQA328" s="47"/>
      <c r="EQB328" s="47"/>
      <c r="EQC328" s="47"/>
      <c r="EQD328" s="47"/>
      <c r="EQE328" s="47"/>
      <c r="EQF328" s="47"/>
      <c r="EQG328" s="47"/>
      <c r="EQH328" s="47"/>
      <c r="EQI328" s="47"/>
      <c r="EQJ328" s="47"/>
      <c r="EQK328" s="47"/>
      <c r="EQL328" s="47"/>
      <c r="EQM328" s="47"/>
      <c r="EQN328" s="47"/>
      <c r="EQO328" s="47"/>
      <c r="EQP328" s="47"/>
      <c r="EQQ328" s="47"/>
      <c r="EQR328" s="47"/>
      <c r="EQS328" s="47"/>
      <c r="EQT328" s="47"/>
      <c r="EQU328" s="47"/>
      <c r="EQV328" s="47"/>
      <c r="EQW328" s="47"/>
      <c r="EQX328" s="47"/>
      <c r="EQY328" s="47"/>
      <c r="EQZ328" s="47"/>
      <c r="ERA328" s="47"/>
      <c r="ERB328" s="47"/>
      <c r="ERC328" s="47"/>
      <c r="ERD328" s="47"/>
      <c r="ERE328" s="47"/>
      <c r="ERF328" s="47"/>
      <c r="ERG328" s="47"/>
      <c r="ERH328" s="47"/>
      <c r="ERI328" s="47"/>
      <c r="ERJ328" s="47"/>
      <c r="ERK328" s="47"/>
      <c r="ERL328" s="47"/>
      <c r="ERM328" s="47"/>
      <c r="ERN328" s="47"/>
      <c r="ERO328" s="47"/>
      <c r="ERP328" s="47"/>
      <c r="ERQ328" s="47"/>
      <c r="ERR328" s="47"/>
      <c r="ERS328" s="47"/>
      <c r="ERT328" s="47"/>
      <c r="ERU328" s="47"/>
      <c r="ERV328" s="47"/>
      <c r="ERW328" s="47"/>
      <c r="ERX328" s="47"/>
      <c r="ERY328" s="47"/>
      <c r="ERZ328" s="47"/>
      <c r="ESA328" s="47"/>
      <c r="ESB328" s="47"/>
      <c r="ESC328" s="47"/>
      <c r="ESD328" s="47"/>
      <c r="ESE328" s="47"/>
      <c r="ESF328" s="47"/>
      <c r="ESG328" s="47"/>
      <c r="ESH328" s="47"/>
      <c r="ESI328" s="47"/>
      <c r="ESJ328" s="47"/>
      <c r="ESK328" s="47"/>
      <c r="ESL328" s="47"/>
      <c r="ESM328" s="47"/>
      <c r="ESN328" s="47"/>
      <c r="ESO328" s="47"/>
      <c r="ESP328" s="47"/>
      <c r="ESQ328" s="47"/>
      <c r="ESR328" s="47"/>
      <c r="ESS328" s="47"/>
      <c r="EST328" s="47"/>
      <c r="ESU328" s="47"/>
      <c r="ESV328" s="47"/>
      <c r="ESW328" s="47"/>
      <c r="ESX328" s="47"/>
      <c r="ESY328" s="47"/>
      <c r="ESZ328" s="47"/>
      <c r="ETA328" s="47"/>
      <c r="ETB328" s="47"/>
      <c r="ETC328" s="47"/>
      <c r="ETD328" s="47"/>
      <c r="ETE328" s="47"/>
      <c r="ETF328" s="47"/>
      <c r="ETG328" s="47"/>
      <c r="ETH328" s="47"/>
      <c r="ETI328" s="47"/>
      <c r="ETJ328" s="47"/>
      <c r="ETK328" s="47"/>
      <c r="ETL328" s="47"/>
      <c r="ETM328" s="47"/>
      <c r="ETN328" s="47"/>
      <c r="ETO328" s="47"/>
      <c r="ETP328" s="47"/>
      <c r="ETQ328" s="47"/>
      <c r="ETR328" s="47"/>
      <c r="ETS328" s="47"/>
      <c r="ETT328" s="47"/>
      <c r="ETU328" s="47"/>
      <c r="ETV328" s="47"/>
      <c r="ETW328" s="47"/>
      <c r="ETX328" s="47"/>
      <c r="ETY328" s="47"/>
      <c r="ETZ328" s="47"/>
      <c r="EUA328" s="47"/>
      <c r="EUB328" s="47"/>
      <c r="EUC328" s="47"/>
      <c r="EUD328" s="47"/>
      <c r="EUE328" s="47"/>
      <c r="EUF328" s="47"/>
      <c r="EUG328" s="47"/>
      <c r="EUH328" s="47"/>
      <c r="EUI328" s="47"/>
      <c r="EUJ328" s="47"/>
      <c r="EUK328" s="47"/>
      <c r="EUL328" s="47"/>
      <c r="EUM328" s="47"/>
      <c r="EUN328" s="47"/>
      <c r="EUO328" s="47"/>
      <c r="EUP328" s="47"/>
      <c r="EUQ328" s="47"/>
      <c r="EUR328" s="47"/>
      <c r="EUS328" s="47"/>
      <c r="EUT328" s="47"/>
      <c r="EUU328" s="47"/>
      <c r="EUV328" s="47"/>
      <c r="EUW328" s="47"/>
      <c r="EUX328" s="47"/>
      <c r="EUY328" s="47"/>
      <c r="EUZ328" s="47"/>
      <c r="EVA328" s="47"/>
      <c r="EVB328" s="47"/>
      <c r="EVC328" s="47"/>
      <c r="EVD328" s="47"/>
      <c r="EVE328" s="47"/>
      <c r="EVF328" s="47"/>
      <c r="EVG328" s="47"/>
      <c r="EVH328" s="47"/>
      <c r="EVI328" s="47"/>
      <c r="EVJ328" s="47"/>
      <c r="EVK328" s="47"/>
      <c r="EVL328" s="47"/>
      <c r="EVM328" s="47"/>
      <c r="EVN328" s="47"/>
      <c r="EVO328" s="47"/>
      <c r="EVP328" s="47"/>
      <c r="EVQ328" s="47"/>
      <c r="EVR328" s="47"/>
      <c r="EVS328" s="47"/>
      <c r="EVT328" s="47"/>
      <c r="EVU328" s="47"/>
      <c r="EVV328" s="47"/>
      <c r="EVW328" s="47"/>
      <c r="EVX328" s="47"/>
      <c r="EVY328" s="47"/>
      <c r="EVZ328" s="47"/>
      <c r="EWA328" s="47"/>
      <c r="EWB328" s="47"/>
      <c r="EWC328" s="47"/>
      <c r="EWD328" s="47"/>
      <c r="EWE328" s="47"/>
      <c r="EWF328" s="47"/>
      <c r="EWG328" s="47"/>
      <c r="EWH328" s="47"/>
      <c r="EWI328" s="47"/>
      <c r="EWJ328" s="47"/>
      <c r="EWK328" s="47"/>
      <c r="EWL328" s="47"/>
      <c r="EWM328" s="47"/>
      <c r="EWN328" s="47"/>
      <c r="EWO328" s="47"/>
      <c r="EWP328" s="47"/>
      <c r="EWQ328" s="47"/>
      <c r="EWR328" s="47"/>
      <c r="EWS328" s="47"/>
      <c r="EWT328" s="47"/>
      <c r="EWU328" s="47"/>
      <c r="EWV328" s="47"/>
      <c r="EWW328" s="47"/>
      <c r="EWX328" s="47"/>
      <c r="EWY328" s="47"/>
      <c r="EWZ328" s="47"/>
      <c r="EXA328" s="47"/>
      <c r="EXB328" s="47"/>
      <c r="EXC328" s="47"/>
      <c r="EXD328" s="47"/>
      <c r="EXE328" s="47"/>
      <c r="EXF328" s="47"/>
      <c r="EXG328" s="47"/>
      <c r="EXH328" s="47"/>
      <c r="EXI328" s="47"/>
      <c r="EXJ328" s="47"/>
      <c r="EXK328" s="47"/>
      <c r="EXL328" s="47"/>
      <c r="EXM328" s="47"/>
      <c r="EXN328" s="47"/>
      <c r="EXO328" s="47"/>
      <c r="EXP328" s="47"/>
      <c r="EXQ328" s="47"/>
      <c r="EXR328" s="47"/>
      <c r="EXS328" s="47"/>
      <c r="EXT328" s="47"/>
      <c r="EXU328" s="47"/>
      <c r="EXV328" s="47"/>
      <c r="EXW328" s="47"/>
      <c r="EXX328" s="47"/>
      <c r="EXY328" s="47"/>
      <c r="EXZ328" s="47"/>
      <c r="EYA328" s="47"/>
      <c r="EYB328" s="47"/>
      <c r="EYC328" s="47"/>
      <c r="EYD328" s="47"/>
      <c r="EYE328" s="47"/>
      <c r="EYF328" s="47"/>
      <c r="EYG328" s="47"/>
      <c r="EYH328" s="47"/>
      <c r="EYI328" s="47"/>
      <c r="EYJ328" s="47"/>
      <c r="EYK328" s="47"/>
      <c r="EYL328" s="47"/>
      <c r="EYM328" s="47"/>
      <c r="EYN328" s="47"/>
      <c r="EYO328" s="47"/>
      <c r="EYP328" s="47"/>
      <c r="EYQ328" s="47"/>
      <c r="EYR328" s="47"/>
      <c r="EYS328" s="47"/>
      <c r="EYT328" s="47"/>
      <c r="EYU328" s="47"/>
      <c r="EYV328" s="47"/>
      <c r="EYW328" s="47"/>
      <c r="EYX328" s="47"/>
      <c r="EYY328" s="47"/>
      <c r="EYZ328" s="47"/>
      <c r="EZA328" s="47"/>
      <c r="EZB328" s="47"/>
      <c r="EZC328" s="47"/>
      <c r="EZD328" s="47"/>
      <c r="EZE328" s="47"/>
      <c r="EZF328" s="47"/>
      <c r="EZG328" s="47"/>
      <c r="EZH328" s="47"/>
      <c r="EZI328" s="47"/>
      <c r="EZJ328" s="47"/>
      <c r="EZK328" s="47"/>
      <c r="EZL328" s="47"/>
      <c r="EZM328" s="47"/>
      <c r="EZN328" s="47"/>
      <c r="EZO328" s="47"/>
      <c r="EZP328" s="47"/>
      <c r="EZQ328" s="47"/>
      <c r="EZR328" s="47"/>
      <c r="EZS328" s="47"/>
      <c r="EZT328" s="47"/>
      <c r="EZU328" s="47"/>
      <c r="EZV328" s="47"/>
      <c r="EZW328" s="47"/>
      <c r="EZX328" s="47"/>
      <c r="EZY328" s="47"/>
      <c r="EZZ328" s="47"/>
      <c r="FAA328" s="47"/>
      <c r="FAB328" s="47"/>
      <c r="FAC328" s="47"/>
      <c r="FAD328" s="47"/>
      <c r="FAE328" s="47"/>
      <c r="FAF328" s="47"/>
      <c r="FAG328" s="47"/>
      <c r="FAH328" s="47"/>
      <c r="FAI328" s="47"/>
      <c r="FAJ328" s="47"/>
      <c r="FAK328" s="47"/>
      <c r="FAL328" s="47"/>
      <c r="FAM328" s="47"/>
      <c r="FAN328" s="47"/>
      <c r="FAO328" s="47"/>
      <c r="FAP328" s="47"/>
      <c r="FAQ328" s="47"/>
      <c r="FAR328" s="47"/>
      <c r="FAS328" s="47"/>
      <c r="FAT328" s="47"/>
      <c r="FAU328" s="47"/>
      <c r="FAV328" s="47"/>
      <c r="FAW328" s="47"/>
      <c r="FAX328" s="47"/>
      <c r="FAY328" s="47"/>
      <c r="FAZ328" s="47"/>
      <c r="FBA328" s="47"/>
      <c r="FBB328" s="47"/>
      <c r="FBC328" s="47"/>
      <c r="FBD328" s="47"/>
      <c r="FBE328" s="47"/>
      <c r="FBF328" s="47"/>
      <c r="FBG328" s="47"/>
      <c r="FBH328" s="47"/>
      <c r="FBI328" s="47"/>
      <c r="FBJ328" s="47"/>
      <c r="FBK328" s="47"/>
      <c r="FBL328" s="47"/>
      <c r="FBM328" s="47"/>
      <c r="FBN328" s="47"/>
      <c r="FBO328" s="47"/>
      <c r="FBP328" s="47"/>
      <c r="FBQ328" s="47"/>
      <c r="FBR328" s="47"/>
      <c r="FBS328" s="47"/>
      <c r="FBT328" s="47"/>
      <c r="FBU328" s="47"/>
      <c r="FBV328" s="47"/>
      <c r="FBW328" s="47"/>
      <c r="FBX328" s="47"/>
      <c r="FBY328" s="47"/>
      <c r="FBZ328" s="47"/>
      <c r="FCA328" s="47"/>
      <c r="FCB328" s="47"/>
      <c r="FCC328" s="47"/>
      <c r="FCD328" s="47"/>
      <c r="FCE328" s="47"/>
      <c r="FCF328" s="47"/>
      <c r="FCG328" s="47"/>
      <c r="FCH328" s="47"/>
      <c r="FCI328" s="47"/>
      <c r="FCJ328" s="47"/>
      <c r="FCK328" s="47"/>
      <c r="FCL328" s="47"/>
      <c r="FCM328" s="47"/>
      <c r="FCN328" s="47"/>
      <c r="FCO328" s="47"/>
      <c r="FCP328" s="47"/>
      <c r="FCQ328" s="47"/>
      <c r="FCR328" s="47"/>
      <c r="FCS328" s="47"/>
      <c r="FCT328" s="47"/>
      <c r="FCU328" s="47"/>
      <c r="FCV328" s="47"/>
      <c r="FCW328" s="47"/>
      <c r="FCX328" s="47"/>
      <c r="FCY328" s="47"/>
      <c r="FCZ328" s="47"/>
      <c r="FDA328" s="47"/>
      <c r="FDB328" s="47"/>
      <c r="FDC328" s="47"/>
      <c r="FDD328" s="47"/>
      <c r="FDE328" s="47"/>
      <c r="FDF328" s="47"/>
      <c r="FDG328" s="47"/>
      <c r="FDH328" s="47"/>
      <c r="FDI328" s="47"/>
      <c r="FDJ328" s="47"/>
      <c r="FDK328" s="47"/>
      <c r="FDL328" s="47"/>
      <c r="FDM328" s="47"/>
      <c r="FDN328" s="47"/>
      <c r="FDO328" s="47"/>
      <c r="FDP328" s="47"/>
      <c r="FDQ328" s="47"/>
      <c r="FDR328" s="47"/>
      <c r="FDS328" s="47"/>
      <c r="FDT328" s="47"/>
      <c r="FDU328" s="47"/>
      <c r="FDV328" s="47"/>
      <c r="FDW328" s="47"/>
      <c r="FDX328" s="47"/>
      <c r="FDY328" s="47"/>
      <c r="FDZ328" s="47"/>
      <c r="FEA328" s="47"/>
      <c r="FEB328" s="47"/>
      <c r="FEC328" s="47"/>
      <c r="FED328" s="47"/>
      <c r="FEE328" s="47"/>
      <c r="FEF328" s="47"/>
      <c r="FEG328" s="47"/>
      <c r="FEH328" s="47"/>
      <c r="FEI328" s="47"/>
      <c r="FEJ328" s="47"/>
      <c r="FEK328" s="47"/>
      <c r="FEL328" s="47"/>
      <c r="FEM328" s="47"/>
      <c r="FEN328" s="47"/>
      <c r="FEO328" s="47"/>
      <c r="FEP328" s="47"/>
      <c r="FEQ328" s="47"/>
      <c r="FER328" s="47"/>
      <c r="FES328" s="47"/>
      <c r="FET328" s="47"/>
      <c r="FEU328" s="47"/>
      <c r="FEV328" s="47"/>
      <c r="FEW328" s="47"/>
      <c r="FEX328" s="47"/>
      <c r="FEY328" s="47"/>
      <c r="FEZ328" s="47"/>
      <c r="FFA328" s="47"/>
      <c r="FFB328" s="47"/>
      <c r="FFC328" s="47"/>
      <c r="FFD328" s="47"/>
      <c r="FFE328" s="47"/>
      <c r="FFF328" s="47"/>
      <c r="FFG328" s="47"/>
      <c r="FFH328" s="47"/>
      <c r="FFI328" s="47"/>
      <c r="FFJ328" s="47"/>
      <c r="FFK328" s="47"/>
      <c r="FFL328" s="47"/>
      <c r="FFM328" s="47"/>
      <c r="FFN328" s="47"/>
      <c r="FFO328" s="47"/>
      <c r="FFP328" s="47"/>
      <c r="FFQ328" s="47"/>
      <c r="FFR328" s="47"/>
      <c r="FFS328" s="47"/>
      <c r="FFT328" s="47"/>
      <c r="FFU328" s="47"/>
      <c r="FFV328" s="47"/>
      <c r="FFW328" s="47"/>
      <c r="FFX328" s="47"/>
      <c r="FFY328" s="47"/>
      <c r="FFZ328" s="47"/>
      <c r="FGA328" s="47"/>
      <c r="FGB328" s="47"/>
      <c r="FGC328" s="47"/>
      <c r="FGD328" s="47"/>
      <c r="FGE328" s="47"/>
      <c r="FGF328" s="47"/>
      <c r="FGG328" s="47"/>
      <c r="FGH328" s="47"/>
      <c r="FGI328" s="47"/>
      <c r="FGJ328" s="47"/>
      <c r="FGK328" s="47"/>
      <c r="FGL328" s="47"/>
      <c r="FGM328" s="47"/>
      <c r="FGN328" s="47"/>
      <c r="FGO328" s="47"/>
      <c r="FGP328" s="47"/>
      <c r="FGQ328" s="47"/>
      <c r="FGR328" s="47"/>
      <c r="FGS328" s="47"/>
      <c r="FGT328" s="47"/>
      <c r="FGU328" s="47"/>
      <c r="FGV328" s="47"/>
      <c r="FGW328" s="47"/>
      <c r="FGX328" s="47"/>
      <c r="FGY328" s="47"/>
      <c r="FGZ328" s="47"/>
      <c r="FHA328" s="47"/>
      <c r="FHB328" s="47"/>
      <c r="FHC328" s="47"/>
      <c r="FHD328" s="47"/>
      <c r="FHE328" s="47"/>
      <c r="FHF328" s="47"/>
      <c r="FHG328" s="47"/>
      <c r="FHH328" s="47"/>
      <c r="FHI328" s="47"/>
      <c r="FHJ328" s="47"/>
      <c r="FHK328" s="47"/>
      <c r="FHL328" s="47"/>
      <c r="FHM328" s="47"/>
      <c r="FHN328" s="47"/>
      <c r="FHO328" s="47"/>
      <c r="FHP328" s="47"/>
      <c r="FHQ328" s="47"/>
      <c r="FHR328" s="47"/>
      <c r="FHS328" s="47"/>
      <c r="FHT328" s="47"/>
      <c r="FHU328" s="47"/>
      <c r="FHV328" s="47"/>
      <c r="FHW328" s="47"/>
      <c r="FHX328" s="47"/>
      <c r="FHY328" s="47"/>
      <c r="FHZ328" s="47"/>
      <c r="FIA328" s="47"/>
      <c r="FIB328" s="47"/>
      <c r="FIC328" s="47"/>
      <c r="FID328" s="47"/>
      <c r="FIE328" s="47"/>
      <c r="FIF328" s="47"/>
      <c r="FIG328" s="47"/>
      <c r="FIH328" s="47"/>
      <c r="FII328" s="47"/>
      <c r="FIJ328" s="47"/>
      <c r="FIK328" s="47"/>
      <c r="FIL328" s="47"/>
      <c r="FIM328" s="47"/>
      <c r="FIN328" s="47"/>
      <c r="FIO328" s="47"/>
      <c r="FIP328" s="47"/>
      <c r="FIQ328" s="47"/>
      <c r="FIR328" s="47"/>
      <c r="FIS328" s="47"/>
      <c r="FIT328" s="47"/>
      <c r="FIU328" s="47"/>
      <c r="FIV328" s="47"/>
      <c r="FIW328" s="47"/>
      <c r="FIX328" s="47"/>
      <c r="FIY328" s="47"/>
      <c r="FIZ328" s="47"/>
      <c r="FJA328" s="47"/>
      <c r="FJB328" s="47"/>
      <c r="FJC328" s="47"/>
      <c r="FJD328" s="47"/>
      <c r="FJE328" s="47"/>
      <c r="FJF328" s="47"/>
      <c r="FJG328" s="47"/>
      <c r="FJH328" s="47"/>
      <c r="FJI328" s="47"/>
      <c r="FJJ328" s="47"/>
      <c r="FJK328" s="47"/>
      <c r="FJL328" s="47"/>
      <c r="FJM328" s="47"/>
      <c r="FJN328" s="47"/>
      <c r="FJO328" s="47"/>
      <c r="FJP328" s="47"/>
      <c r="FJQ328" s="47"/>
      <c r="FJR328" s="47"/>
      <c r="FJS328" s="47"/>
      <c r="FJT328" s="47"/>
      <c r="FJU328" s="47"/>
      <c r="FJV328" s="47"/>
      <c r="FJW328" s="47"/>
      <c r="FJX328" s="47"/>
      <c r="FJY328" s="47"/>
      <c r="FJZ328" s="47"/>
      <c r="FKA328" s="47"/>
      <c r="FKB328" s="47"/>
      <c r="FKC328" s="47"/>
      <c r="FKD328" s="47"/>
      <c r="FKE328" s="47"/>
      <c r="FKF328" s="47"/>
      <c r="FKG328" s="47"/>
      <c r="FKH328" s="47"/>
      <c r="FKI328" s="47"/>
      <c r="FKJ328" s="47"/>
      <c r="FKK328" s="47"/>
      <c r="FKL328" s="47"/>
      <c r="FKM328" s="47"/>
      <c r="FKN328" s="47"/>
      <c r="FKO328" s="47"/>
      <c r="FKP328" s="47"/>
      <c r="FKQ328" s="47"/>
      <c r="FKR328" s="47"/>
      <c r="FKS328" s="47"/>
      <c r="FKT328" s="47"/>
      <c r="FKU328" s="47"/>
      <c r="FKV328" s="47"/>
      <c r="FKW328" s="47"/>
      <c r="FKX328" s="47"/>
      <c r="FKY328" s="47"/>
      <c r="FKZ328" s="47"/>
      <c r="FLA328" s="47"/>
      <c r="FLB328" s="47"/>
      <c r="FLC328" s="47"/>
      <c r="FLD328" s="47"/>
      <c r="FLE328" s="47"/>
      <c r="FLF328" s="47"/>
      <c r="FLG328" s="47"/>
      <c r="FLH328" s="47"/>
      <c r="FLI328" s="47"/>
      <c r="FLJ328" s="47"/>
      <c r="FLK328" s="47"/>
      <c r="FLL328" s="47"/>
      <c r="FLM328" s="47"/>
      <c r="FLN328" s="47"/>
      <c r="FLO328" s="47"/>
      <c r="FLP328" s="47"/>
      <c r="FLQ328" s="47"/>
      <c r="FLR328" s="47"/>
      <c r="FLS328" s="47"/>
      <c r="FLT328" s="47"/>
      <c r="FLU328" s="47"/>
      <c r="FLV328" s="47"/>
      <c r="FLW328" s="47"/>
      <c r="FLX328" s="47"/>
      <c r="FLY328" s="47"/>
      <c r="FLZ328" s="47"/>
      <c r="FMA328" s="47"/>
      <c r="FMB328" s="47"/>
      <c r="FMC328" s="47"/>
      <c r="FMD328" s="47"/>
      <c r="FME328" s="47"/>
      <c r="FMF328" s="47"/>
      <c r="FMG328" s="47"/>
      <c r="FMH328" s="47"/>
      <c r="FMI328" s="47"/>
      <c r="FMJ328" s="47"/>
      <c r="FMK328" s="47"/>
      <c r="FML328" s="47"/>
      <c r="FMM328" s="47"/>
      <c r="FMN328" s="47"/>
      <c r="FMO328" s="47"/>
      <c r="FMP328" s="47"/>
      <c r="FMQ328" s="47"/>
      <c r="FMR328" s="47"/>
      <c r="FMS328" s="47"/>
      <c r="FMT328" s="47"/>
      <c r="FMU328" s="47"/>
      <c r="FMV328" s="47"/>
      <c r="FMW328" s="47"/>
      <c r="FMX328" s="47"/>
      <c r="FMY328" s="47"/>
      <c r="FMZ328" s="47"/>
      <c r="FNA328" s="47"/>
      <c r="FNB328" s="47"/>
      <c r="FNC328" s="47"/>
      <c r="FND328" s="47"/>
      <c r="FNE328" s="47"/>
      <c r="FNF328" s="47"/>
      <c r="FNG328" s="47"/>
      <c r="FNH328" s="47"/>
      <c r="FNI328" s="47"/>
      <c r="FNJ328" s="47"/>
      <c r="FNK328" s="47"/>
      <c r="FNL328" s="47"/>
      <c r="FNM328" s="47"/>
      <c r="FNN328" s="47"/>
      <c r="FNO328" s="47"/>
      <c r="FNP328" s="47"/>
      <c r="FNQ328" s="47"/>
      <c r="FNR328" s="47"/>
      <c r="FNS328" s="47"/>
      <c r="FNT328" s="47"/>
      <c r="FNU328" s="47"/>
      <c r="FNV328" s="47"/>
      <c r="FNW328" s="47"/>
      <c r="FNX328" s="47"/>
      <c r="FNY328" s="47"/>
      <c r="FNZ328" s="47"/>
      <c r="FOA328" s="47"/>
      <c r="FOB328" s="47"/>
      <c r="FOC328" s="47"/>
      <c r="FOD328" s="47"/>
      <c r="FOE328" s="47"/>
      <c r="FOF328" s="47"/>
      <c r="FOG328" s="47"/>
      <c r="FOH328" s="47"/>
      <c r="FOI328" s="47"/>
      <c r="FOJ328" s="47"/>
      <c r="FOK328" s="47"/>
      <c r="FOL328" s="47"/>
      <c r="FOM328" s="47"/>
      <c r="FON328" s="47"/>
      <c r="FOO328" s="47"/>
      <c r="FOP328" s="47"/>
      <c r="FOQ328" s="47"/>
      <c r="FOR328" s="47"/>
      <c r="FOS328" s="47"/>
      <c r="FOT328" s="47"/>
      <c r="FOU328" s="47"/>
      <c r="FOV328" s="47"/>
      <c r="FOW328" s="47"/>
      <c r="FOX328" s="47"/>
      <c r="FOY328" s="47"/>
      <c r="FOZ328" s="47"/>
      <c r="FPA328" s="47"/>
      <c r="FPB328" s="47"/>
      <c r="FPC328" s="47"/>
      <c r="FPD328" s="47"/>
      <c r="FPE328" s="47"/>
      <c r="FPF328" s="47"/>
      <c r="FPG328" s="47"/>
      <c r="FPH328" s="47"/>
      <c r="FPI328" s="47"/>
      <c r="FPJ328" s="47"/>
      <c r="FPK328" s="47"/>
      <c r="FPL328" s="47"/>
      <c r="FPM328" s="47"/>
      <c r="FPN328" s="47"/>
      <c r="FPO328" s="47"/>
      <c r="FPP328" s="47"/>
      <c r="FPQ328" s="47"/>
      <c r="FPR328" s="47"/>
      <c r="FPS328" s="47"/>
      <c r="FPT328" s="47"/>
      <c r="FPU328" s="47"/>
      <c r="FPV328" s="47"/>
      <c r="FPW328" s="47"/>
      <c r="FPX328" s="47"/>
      <c r="FPY328" s="47"/>
      <c r="FPZ328" s="47"/>
      <c r="FQA328" s="47"/>
      <c r="FQB328" s="47"/>
      <c r="FQC328" s="47"/>
      <c r="FQD328" s="47"/>
      <c r="FQE328" s="47"/>
      <c r="FQF328" s="47"/>
      <c r="FQG328" s="47"/>
      <c r="FQH328" s="47"/>
      <c r="FQI328" s="47"/>
      <c r="FQJ328" s="47"/>
      <c r="FQK328" s="47"/>
      <c r="FQL328" s="47"/>
      <c r="FQM328" s="47"/>
      <c r="FQN328" s="47"/>
      <c r="FQO328" s="47"/>
      <c r="FQP328" s="47"/>
      <c r="FQQ328" s="47"/>
      <c r="FQR328" s="47"/>
      <c r="FQS328" s="47"/>
      <c r="FQT328" s="47"/>
      <c r="FQU328" s="47"/>
      <c r="FQV328" s="47"/>
      <c r="FQW328" s="47"/>
      <c r="FQX328" s="47"/>
      <c r="FQY328" s="47"/>
      <c r="FQZ328" s="47"/>
      <c r="FRA328" s="47"/>
      <c r="FRB328" s="47"/>
      <c r="FRC328" s="47"/>
      <c r="FRD328" s="47"/>
      <c r="FRE328" s="47"/>
      <c r="FRF328" s="47"/>
      <c r="FRG328" s="47"/>
      <c r="FRH328" s="47"/>
      <c r="FRI328" s="47"/>
      <c r="FRJ328" s="47"/>
      <c r="FRK328" s="47"/>
      <c r="FRL328" s="47"/>
      <c r="FRM328" s="47"/>
      <c r="FRN328" s="47"/>
      <c r="FRO328" s="47"/>
      <c r="FRP328" s="47"/>
      <c r="FRQ328" s="47"/>
      <c r="FRR328" s="47"/>
      <c r="FRS328" s="47"/>
      <c r="FRT328" s="47"/>
      <c r="FRU328" s="47"/>
      <c r="FRV328" s="47"/>
      <c r="FRW328" s="47"/>
      <c r="FRX328" s="47"/>
      <c r="FRY328" s="47"/>
      <c r="FRZ328" s="47"/>
      <c r="FSA328" s="47"/>
      <c r="FSB328" s="47"/>
      <c r="FSC328" s="47"/>
      <c r="FSD328" s="47"/>
      <c r="FSE328" s="47"/>
      <c r="FSF328" s="47"/>
      <c r="FSG328" s="47"/>
      <c r="FSH328" s="47"/>
      <c r="FSI328" s="47"/>
      <c r="FSJ328" s="47"/>
      <c r="FSK328" s="47"/>
      <c r="FSL328" s="47"/>
      <c r="FSM328" s="47"/>
      <c r="FSN328" s="47"/>
      <c r="FSO328" s="47"/>
      <c r="FSP328" s="47"/>
      <c r="FSQ328" s="47"/>
      <c r="FSR328" s="47"/>
      <c r="FSS328" s="47"/>
      <c r="FST328" s="47"/>
      <c r="FSU328" s="47"/>
      <c r="FSV328" s="47"/>
      <c r="FSW328" s="47"/>
      <c r="FSX328" s="47"/>
      <c r="FSY328" s="47"/>
      <c r="FSZ328" s="47"/>
      <c r="FTA328" s="47"/>
      <c r="FTB328" s="47"/>
      <c r="FTC328" s="47"/>
      <c r="FTD328" s="47"/>
      <c r="FTE328" s="47"/>
      <c r="FTF328" s="47"/>
      <c r="FTG328" s="47"/>
      <c r="FTH328" s="47"/>
      <c r="FTI328" s="47"/>
      <c r="FTJ328" s="47"/>
      <c r="FTK328" s="47"/>
      <c r="FTL328" s="47"/>
      <c r="FTM328" s="47"/>
      <c r="FTN328" s="47"/>
      <c r="FTO328" s="47"/>
      <c r="FTP328" s="47"/>
      <c r="FTQ328" s="47"/>
      <c r="FTR328" s="47"/>
      <c r="FTS328" s="47"/>
      <c r="FTT328" s="47"/>
      <c r="FTU328" s="47"/>
      <c r="FTV328" s="47"/>
      <c r="FTW328" s="47"/>
      <c r="FTX328" s="47"/>
      <c r="FTY328" s="47"/>
      <c r="FTZ328" s="47"/>
      <c r="FUA328" s="47"/>
      <c r="FUB328" s="47"/>
      <c r="FUC328" s="47"/>
      <c r="FUD328" s="47"/>
      <c r="FUE328" s="47"/>
      <c r="FUF328" s="47"/>
      <c r="FUG328" s="47"/>
      <c r="FUH328" s="47"/>
      <c r="FUI328" s="47"/>
      <c r="FUJ328" s="47"/>
      <c r="FUK328" s="47"/>
      <c r="FUL328" s="47"/>
      <c r="FUM328" s="47"/>
      <c r="FUN328" s="47"/>
      <c r="FUO328" s="47"/>
      <c r="FUP328" s="47"/>
      <c r="FUQ328" s="47"/>
      <c r="FUR328" s="47"/>
      <c r="FUS328" s="47"/>
      <c r="FUT328" s="47"/>
      <c r="FUU328" s="47"/>
      <c r="FUV328" s="47"/>
      <c r="FUW328" s="47"/>
      <c r="FUX328" s="47"/>
      <c r="FUY328" s="47"/>
      <c r="FUZ328" s="47"/>
      <c r="FVA328" s="47"/>
      <c r="FVB328" s="47"/>
      <c r="FVC328" s="47"/>
      <c r="FVD328" s="47"/>
      <c r="FVE328" s="47"/>
      <c r="FVF328" s="47"/>
      <c r="FVG328" s="47"/>
      <c r="FVH328" s="47"/>
      <c r="FVI328" s="47"/>
      <c r="FVJ328" s="47"/>
      <c r="FVK328" s="47"/>
      <c r="FVL328" s="47"/>
      <c r="FVM328" s="47"/>
      <c r="FVN328" s="47"/>
      <c r="FVO328" s="47"/>
      <c r="FVP328" s="47"/>
      <c r="FVQ328" s="47"/>
      <c r="FVR328" s="47"/>
      <c r="FVS328" s="47"/>
      <c r="FVT328" s="47"/>
      <c r="FVU328" s="47"/>
      <c r="FVV328" s="47"/>
      <c r="FVW328" s="47"/>
      <c r="FVX328" s="47"/>
      <c r="FVY328" s="47"/>
      <c r="FVZ328" s="47"/>
      <c r="FWA328" s="47"/>
      <c r="FWB328" s="47"/>
      <c r="FWC328" s="47"/>
      <c r="FWD328" s="47"/>
      <c r="FWE328" s="47"/>
      <c r="FWF328" s="47"/>
      <c r="FWG328" s="47"/>
      <c r="FWH328" s="47"/>
      <c r="FWI328" s="47"/>
      <c r="FWJ328" s="47"/>
      <c r="FWK328" s="47"/>
      <c r="FWL328" s="47"/>
      <c r="FWM328" s="47"/>
      <c r="FWN328" s="47"/>
      <c r="FWO328" s="47"/>
      <c r="FWP328" s="47"/>
      <c r="FWQ328" s="47"/>
      <c r="FWR328" s="47"/>
      <c r="FWS328" s="47"/>
      <c r="FWT328" s="47"/>
      <c r="FWU328" s="47"/>
      <c r="FWV328" s="47"/>
      <c r="FWW328" s="47"/>
      <c r="FWX328" s="47"/>
      <c r="FWY328" s="47"/>
      <c r="FWZ328" s="47"/>
      <c r="FXA328" s="47"/>
      <c r="FXB328" s="47"/>
      <c r="FXC328" s="47"/>
      <c r="FXD328" s="47"/>
      <c r="FXE328" s="47"/>
      <c r="FXF328" s="47"/>
      <c r="FXG328" s="47"/>
      <c r="FXH328" s="47"/>
      <c r="FXI328" s="47"/>
      <c r="FXJ328" s="47"/>
      <c r="FXK328" s="47"/>
      <c r="FXL328" s="47"/>
      <c r="FXM328" s="47"/>
      <c r="FXN328" s="47"/>
      <c r="FXO328" s="47"/>
      <c r="FXP328" s="47"/>
      <c r="FXQ328" s="47"/>
      <c r="FXR328" s="47"/>
      <c r="FXS328" s="47"/>
      <c r="FXT328" s="47"/>
      <c r="FXU328" s="47"/>
      <c r="FXV328" s="47"/>
      <c r="FXW328" s="47"/>
      <c r="FXX328" s="47"/>
      <c r="FXY328" s="47"/>
      <c r="FXZ328" s="47"/>
      <c r="FYA328" s="47"/>
      <c r="FYB328" s="47"/>
      <c r="FYC328" s="47"/>
      <c r="FYD328" s="47"/>
      <c r="FYE328" s="47"/>
      <c r="FYF328" s="47"/>
      <c r="FYG328" s="47"/>
      <c r="FYH328" s="47"/>
      <c r="FYI328" s="47"/>
      <c r="FYJ328" s="47"/>
      <c r="FYK328" s="47"/>
      <c r="FYL328" s="47"/>
      <c r="FYM328" s="47"/>
      <c r="FYN328" s="47"/>
      <c r="FYO328" s="47"/>
      <c r="FYP328" s="47"/>
      <c r="FYQ328" s="47"/>
      <c r="FYR328" s="47"/>
      <c r="FYS328" s="47"/>
      <c r="FYT328" s="47"/>
      <c r="FYU328" s="47"/>
      <c r="FYV328" s="47"/>
      <c r="FYW328" s="47"/>
      <c r="FYX328" s="47"/>
      <c r="FYY328" s="47"/>
      <c r="FYZ328" s="47"/>
      <c r="FZA328" s="47"/>
      <c r="FZB328" s="47"/>
      <c r="FZC328" s="47"/>
      <c r="FZD328" s="47"/>
      <c r="FZE328" s="47"/>
      <c r="FZF328" s="47"/>
      <c r="FZG328" s="47"/>
      <c r="FZH328" s="47"/>
      <c r="FZI328" s="47"/>
      <c r="FZJ328" s="47"/>
      <c r="FZK328" s="47"/>
      <c r="FZL328" s="47"/>
      <c r="FZM328" s="47"/>
      <c r="FZN328" s="47"/>
      <c r="FZO328" s="47"/>
      <c r="FZP328" s="47"/>
      <c r="FZQ328" s="47"/>
      <c r="FZR328" s="47"/>
      <c r="FZS328" s="47"/>
      <c r="FZT328" s="47"/>
      <c r="FZU328" s="47"/>
      <c r="FZV328" s="47"/>
      <c r="FZW328" s="47"/>
      <c r="FZX328" s="47"/>
      <c r="FZY328" s="47"/>
      <c r="FZZ328" s="47"/>
      <c r="GAA328" s="47"/>
      <c r="GAB328" s="47"/>
      <c r="GAC328" s="47"/>
      <c r="GAD328" s="47"/>
      <c r="GAE328" s="47"/>
      <c r="GAF328" s="47"/>
      <c r="GAG328" s="47"/>
      <c r="GAH328" s="47"/>
      <c r="GAI328" s="47"/>
      <c r="GAJ328" s="47"/>
      <c r="GAK328" s="47"/>
      <c r="GAL328" s="47"/>
      <c r="GAM328" s="47"/>
      <c r="GAN328" s="47"/>
      <c r="GAO328" s="47"/>
      <c r="GAP328" s="47"/>
      <c r="GAQ328" s="47"/>
      <c r="GAR328" s="47"/>
      <c r="GAS328" s="47"/>
      <c r="GAT328" s="47"/>
      <c r="GAU328" s="47"/>
      <c r="GAV328" s="47"/>
      <c r="GAW328" s="47"/>
      <c r="GAX328" s="47"/>
      <c r="GAY328" s="47"/>
      <c r="GAZ328" s="47"/>
      <c r="GBA328" s="47"/>
      <c r="GBB328" s="47"/>
      <c r="GBC328" s="47"/>
      <c r="GBD328" s="47"/>
      <c r="GBE328" s="47"/>
      <c r="GBF328" s="47"/>
      <c r="GBG328" s="47"/>
      <c r="GBH328" s="47"/>
      <c r="GBI328" s="47"/>
      <c r="GBJ328" s="47"/>
      <c r="GBK328" s="47"/>
      <c r="GBL328" s="47"/>
      <c r="GBM328" s="47"/>
      <c r="GBN328" s="47"/>
      <c r="GBO328" s="47"/>
      <c r="GBP328" s="47"/>
      <c r="GBQ328" s="47"/>
      <c r="GBR328" s="47"/>
      <c r="GBS328" s="47"/>
      <c r="GBT328" s="47"/>
      <c r="GBU328" s="47"/>
      <c r="GBV328" s="47"/>
      <c r="GBW328" s="47"/>
      <c r="GBX328" s="47"/>
      <c r="GBY328" s="47"/>
      <c r="GBZ328" s="47"/>
      <c r="GCA328" s="47"/>
      <c r="GCB328" s="47"/>
      <c r="GCC328" s="47"/>
      <c r="GCD328" s="47"/>
      <c r="GCE328" s="47"/>
      <c r="GCF328" s="47"/>
      <c r="GCG328" s="47"/>
      <c r="GCH328" s="47"/>
      <c r="GCI328" s="47"/>
      <c r="GCJ328" s="47"/>
      <c r="GCK328" s="47"/>
      <c r="GCL328" s="47"/>
      <c r="GCM328" s="47"/>
      <c r="GCN328" s="47"/>
      <c r="GCO328" s="47"/>
      <c r="GCP328" s="47"/>
      <c r="GCQ328" s="47"/>
      <c r="GCR328" s="47"/>
      <c r="GCS328" s="47"/>
      <c r="GCT328" s="47"/>
      <c r="GCU328" s="47"/>
      <c r="GCV328" s="47"/>
      <c r="GCW328" s="47"/>
      <c r="GCX328" s="47"/>
      <c r="GCY328" s="47"/>
      <c r="GCZ328" s="47"/>
      <c r="GDA328" s="47"/>
      <c r="GDB328" s="47"/>
      <c r="GDC328" s="47"/>
      <c r="GDD328" s="47"/>
      <c r="GDE328" s="47"/>
      <c r="GDF328" s="47"/>
      <c r="GDG328" s="47"/>
      <c r="GDH328" s="47"/>
      <c r="GDI328" s="47"/>
      <c r="GDJ328" s="47"/>
      <c r="GDK328" s="47"/>
      <c r="GDL328" s="47"/>
      <c r="GDM328" s="47"/>
      <c r="GDN328" s="47"/>
      <c r="GDO328" s="47"/>
      <c r="GDP328" s="47"/>
      <c r="GDQ328" s="47"/>
      <c r="GDR328" s="47"/>
      <c r="GDS328" s="47"/>
      <c r="GDT328" s="47"/>
      <c r="GDU328" s="47"/>
      <c r="GDV328" s="47"/>
      <c r="GDW328" s="47"/>
      <c r="GDX328" s="47"/>
      <c r="GDY328" s="47"/>
      <c r="GDZ328" s="47"/>
      <c r="GEA328" s="47"/>
      <c r="GEB328" s="47"/>
      <c r="GEC328" s="47"/>
      <c r="GED328" s="47"/>
      <c r="GEE328" s="47"/>
      <c r="GEF328" s="47"/>
      <c r="GEG328" s="47"/>
      <c r="GEH328" s="47"/>
      <c r="GEI328" s="47"/>
      <c r="GEJ328" s="47"/>
      <c r="GEK328" s="47"/>
      <c r="GEL328" s="47"/>
      <c r="GEM328" s="47"/>
      <c r="GEN328" s="47"/>
      <c r="GEO328" s="47"/>
      <c r="GEP328" s="47"/>
      <c r="GEQ328" s="47"/>
      <c r="GER328" s="47"/>
      <c r="GES328" s="47"/>
      <c r="GET328" s="47"/>
      <c r="GEU328" s="47"/>
      <c r="GEV328" s="47"/>
      <c r="GEW328" s="47"/>
      <c r="GEX328" s="47"/>
      <c r="GEY328" s="47"/>
      <c r="GEZ328" s="47"/>
      <c r="GFA328" s="47"/>
      <c r="GFB328" s="47"/>
      <c r="GFC328" s="47"/>
      <c r="GFD328" s="47"/>
      <c r="GFE328" s="47"/>
      <c r="GFF328" s="47"/>
      <c r="GFG328" s="47"/>
      <c r="GFH328" s="47"/>
      <c r="GFI328" s="47"/>
      <c r="GFJ328" s="47"/>
      <c r="GFK328" s="47"/>
      <c r="GFL328" s="47"/>
      <c r="GFM328" s="47"/>
      <c r="GFN328" s="47"/>
      <c r="GFO328" s="47"/>
      <c r="GFP328" s="47"/>
      <c r="GFQ328" s="47"/>
      <c r="GFR328" s="47"/>
      <c r="GFS328" s="47"/>
      <c r="GFT328" s="47"/>
      <c r="GFU328" s="47"/>
      <c r="GFV328" s="47"/>
      <c r="GFW328" s="47"/>
      <c r="GFX328" s="47"/>
      <c r="GFY328" s="47"/>
      <c r="GFZ328" s="47"/>
      <c r="GGA328" s="47"/>
      <c r="GGB328" s="47"/>
      <c r="GGC328" s="47"/>
      <c r="GGD328" s="47"/>
      <c r="GGE328" s="47"/>
      <c r="GGF328" s="47"/>
      <c r="GGG328" s="47"/>
      <c r="GGH328" s="47"/>
      <c r="GGI328" s="47"/>
      <c r="GGJ328" s="47"/>
      <c r="GGK328" s="47"/>
      <c r="GGL328" s="47"/>
      <c r="GGM328" s="47"/>
      <c r="GGN328" s="47"/>
      <c r="GGO328" s="47"/>
      <c r="GGP328" s="47"/>
      <c r="GGQ328" s="47"/>
      <c r="GGR328" s="47"/>
      <c r="GGS328" s="47"/>
      <c r="GGT328" s="47"/>
      <c r="GGU328" s="47"/>
      <c r="GGV328" s="47"/>
      <c r="GGW328" s="47"/>
      <c r="GGX328" s="47"/>
      <c r="GGY328" s="47"/>
      <c r="GGZ328" s="47"/>
      <c r="GHA328" s="47"/>
      <c r="GHB328" s="47"/>
      <c r="GHC328" s="47"/>
      <c r="GHD328" s="47"/>
      <c r="GHE328" s="47"/>
      <c r="GHF328" s="47"/>
      <c r="GHG328" s="47"/>
      <c r="GHH328" s="47"/>
      <c r="GHI328" s="47"/>
      <c r="GHJ328" s="47"/>
      <c r="GHK328" s="47"/>
      <c r="GHL328" s="47"/>
      <c r="GHM328" s="47"/>
      <c r="GHN328" s="47"/>
      <c r="GHO328" s="47"/>
      <c r="GHP328" s="47"/>
      <c r="GHQ328" s="47"/>
      <c r="GHR328" s="47"/>
      <c r="GHS328" s="47"/>
      <c r="GHT328" s="47"/>
      <c r="GHU328" s="47"/>
      <c r="GHV328" s="47"/>
      <c r="GHW328" s="47"/>
      <c r="GHX328" s="47"/>
      <c r="GHY328" s="47"/>
      <c r="GHZ328" s="47"/>
      <c r="GIA328" s="47"/>
      <c r="GIB328" s="47"/>
      <c r="GIC328" s="47"/>
      <c r="GID328" s="47"/>
      <c r="GIE328" s="47"/>
      <c r="GIF328" s="47"/>
      <c r="GIG328" s="47"/>
      <c r="GIH328" s="47"/>
      <c r="GII328" s="47"/>
      <c r="GIJ328" s="47"/>
      <c r="GIK328" s="47"/>
      <c r="GIL328" s="47"/>
      <c r="GIM328" s="47"/>
      <c r="GIN328" s="47"/>
      <c r="GIO328" s="47"/>
      <c r="GIP328" s="47"/>
      <c r="GIQ328" s="47"/>
      <c r="GIR328" s="47"/>
      <c r="GIS328" s="47"/>
      <c r="GIT328" s="47"/>
      <c r="GIU328" s="47"/>
      <c r="GIV328" s="47"/>
      <c r="GIW328" s="47"/>
      <c r="GIX328" s="47"/>
      <c r="GIY328" s="47"/>
      <c r="GIZ328" s="47"/>
      <c r="GJA328" s="47"/>
      <c r="GJB328" s="47"/>
      <c r="GJC328" s="47"/>
      <c r="GJD328" s="47"/>
      <c r="GJE328" s="47"/>
      <c r="GJF328" s="47"/>
      <c r="GJG328" s="47"/>
      <c r="GJH328" s="47"/>
      <c r="GJI328" s="47"/>
      <c r="GJJ328" s="47"/>
      <c r="GJK328" s="47"/>
      <c r="GJL328" s="47"/>
      <c r="GJM328" s="47"/>
      <c r="GJN328" s="47"/>
      <c r="GJO328" s="47"/>
      <c r="GJP328" s="47"/>
      <c r="GJQ328" s="47"/>
      <c r="GJR328" s="47"/>
      <c r="GJS328" s="47"/>
      <c r="GJT328" s="47"/>
      <c r="GJU328" s="47"/>
      <c r="GJV328" s="47"/>
      <c r="GJW328" s="47"/>
      <c r="GJX328" s="47"/>
      <c r="GJY328" s="47"/>
      <c r="GJZ328" s="47"/>
      <c r="GKA328" s="47"/>
      <c r="GKB328" s="47"/>
      <c r="GKC328" s="47"/>
      <c r="GKD328" s="47"/>
      <c r="GKE328" s="47"/>
      <c r="GKF328" s="47"/>
      <c r="GKG328" s="47"/>
      <c r="GKH328" s="47"/>
      <c r="GKI328" s="47"/>
      <c r="GKJ328" s="47"/>
      <c r="GKK328" s="47"/>
      <c r="GKL328" s="47"/>
      <c r="GKM328" s="47"/>
      <c r="GKN328" s="47"/>
      <c r="GKO328" s="47"/>
      <c r="GKP328" s="47"/>
      <c r="GKQ328" s="47"/>
      <c r="GKR328" s="47"/>
      <c r="GKS328" s="47"/>
      <c r="GKT328" s="47"/>
      <c r="GKU328" s="47"/>
      <c r="GKV328" s="47"/>
      <c r="GKW328" s="47"/>
      <c r="GKX328" s="47"/>
      <c r="GKY328" s="47"/>
      <c r="GKZ328" s="47"/>
      <c r="GLA328" s="47"/>
      <c r="GLB328" s="47"/>
      <c r="GLC328" s="47"/>
      <c r="GLD328" s="47"/>
      <c r="GLE328" s="47"/>
      <c r="GLF328" s="47"/>
      <c r="GLG328" s="47"/>
      <c r="GLH328" s="47"/>
      <c r="GLI328" s="47"/>
      <c r="GLJ328" s="47"/>
      <c r="GLK328" s="47"/>
      <c r="GLL328" s="47"/>
      <c r="GLM328" s="47"/>
      <c r="GLN328" s="47"/>
      <c r="GLO328" s="47"/>
      <c r="GLP328" s="47"/>
      <c r="GLQ328" s="47"/>
      <c r="GLR328" s="47"/>
      <c r="GLS328" s="47"/>
      <c r="GLT328" s="47"/>
      <c r="GLU328" s="47"/>
      <c r="GLV328" s="47"/>
      <c r="GLW328" s="47"/>
      <c r="GLX328" s="47"/>
      <c r="GLY328" s="47"/>
      <c r="GLZ328" s="47"/>
      <c r="GMA328" s="47"/>
      <c r="GMB328" s="47"/>
      <c r="GMC328" s="47"/>
      <c r="GMD328" s="47"/>
      <c r="GME328" s="47"/>
      <c r="GMF328" s="47"/>
      <c r="GMG328" s="47"/>
      <c r="GMH328" s="47"/>
      <c r="GMI328" s="47"/>
      <c r="GMJ328" s="47"/>
      <c r="GMK328" s="47"/>
      <c r="GML328" s="47"/>
      <c r="GMM328" s="47"/>
      <c r="GMN328" s="47"/>
      <c r="GMO328" s="47"/>
      <c r="GMP328" s="47"/>
      <c r="GMQ328" s="47"/>
      <c r="GMR328" s="47"/>
      <c r="GMS328" s="47"/>
      <c r="GMT328" s="47"/>
      <c r="GMU328" s="47"/>
      <c r="GMV328" s="47"/>
      <c r="GMW328" s="47"/>
      <c r="GMX328" s="47"/>
      <c r="GMY328" s="47"/>
      <c r="GMZ328" s="47"/>
      <c r="GNA328" s="47"/>
      <c r="GNB328" s="47"/>
      <c r="GNC328" s="47"/>
      <c r="GND328" s="47"/>
      <c r="GNE328" s="47"/>
      <c r="GNF328" s="47"/>
      <c r="GNG328" s="47"/>
      <c r="GNH328" s="47"/>
      <c r="GNI328" s="47"/>
      <c r="GNJ328" s="47"/>
      <c r="GNK328" s="47"/>
      <c r="GNL328" s="47"/>
      <c r="GNM328" s="47"/>
      <c r="GNN328" s="47"/>
      <c r="GNO328" s="47"/>
      <c r="GNP328" s="47"/>
      <c r="GNQ328" s="47"/>
      <c r="GNR328" s="47"/>
      <c r="GNS328" s="47"/>
      <c r="GNT328" s="47"/>
      <c r="GNU328" s="47"/>
      <c r="GNV328" s="47"/>
      <c r="GNW328" s="47"/>
      <c r="GNX328" s="47"/>
      <c r="GNY328" s="47"/>
      <c r="GNZ328" s="47"/>
      <c r="GOA328" s="47"/>
      <c r="GOB328" s="47"/>
      <c r="GOC328" s="47"/>
      <c r="GOD328" s="47"/>
      <c r="GOE328" s="47"/>
      <c r="GOF328" s="47"/>
      <c r="GOG328" s="47"/>
      <c r="GOH328" s="47"/>
      <c r="GOI328" s="47"/>
      <c r="GOJ328" s="47"/>
      <c r="GOK328" s="47"/>
      <c r="GOL328" s="47"/>
      <c r="GOM328" s="47"/>
      <c r="GON328" s="47"/>
      <c r="GOO328" s="47"/>
      <c r="GOP328" s="47"/>
      <c r="GOQ328" s="47"/>
      <c r="GOR328" s="47"/>
      <c r="GOS328" s="47"/>
      <c r="GOT328" s="47"/>
      <c r="GOU328" s="47"/>
      <c r="GOV328" s="47"/>
      <c r="GOW328" s="47"/>
      <c r="GOX328" s="47"/>
      <c r="GOY328" s="47"/>
      <c r="GOZ328" s="47"/>
      <c r="GPA328" s="47"/>
      <c r="GPB328" s="47"/>
      <c r="GPC328" s="47"/>
      <c r="GPD328" s="47"/>
      <c r="GPE328" s="47"/>
      <c r="GPF328" s="47"/>
      <c r="GPG328" s="47"/>
      <c r="GPH328" s="47"/>
      <c r="GPI328" s="47"/>
      <c r="GPJ328" s="47"/>
      <c r="GPK328" s="47"/>
      <c r="GPL328" s="47"/>
      <c r="GPM328" s="47"/>
      <c r="GPN328" s="47"/>
      <c r="GPO328" s="47"/>
      <c r="GPP328" s="47"/>
      <c r="GPQ328" s="47"/>
      <c r="GPR328" s="47"/>
      <c r="GPS328" s="47"/>
      <c r="GPT328" s="47"/>
      <c r="GPU328" s="47"/>
      <c r="GPV328" s="47"/>
      <c r="GPW328" s="47"/>
      <c r="GPX328" s="47"/>
      <c r="GPY328" s="47"/>
      <c r="GPZ328" s="47"/>
      <c r="GQA328" s="47"/>
      <c r="GQB328" s="47"/>
      <c r="GQC328" s="47"/>
      <c r="GQD328" s="47"/>
      <c r="GQE328" s="47"/>
      <c r="GQF328" s="47"/>
      <c r="GQG328" s="47"/>
      <c r="GQH328" s="47"/>
      <c r="GQI328" s="47"/>
      <c r="GQJ328" s="47"/>
      <c r="GQK328" s="47"/>
      <c r="GQL328" s="47"/>
      <c r="GQM328" s="47"/>
      <c r="GQN328" s="47"/>
      <c r="GQO328" s="47"/>
      <c r="GQP328" s="47"/>
      <c r="GQQ328" s="47"/>
      <c r="GQR328" s="47"/>
      <c r="GQS328" s="47"/>
      <c r="GQT328" s="47"/>
      <c r="GQU328" s="47"/>
      <c r="GQV328" s="47"/>
      <c r="GQW328" s="47"/>
      <c r="GQX328" s="47"/>
      <c r="GQY328" s="47"/>
      <c r="GQZ328" s="47"/>
      <c r="GRA328" s="47"/>
      <c r="GRB328" s="47"/>
      <c r="GRC328" s="47"/>
      <c r="GRD328" s="47"/>
      <c r="GRE328" s="47"/>
      <c r="GRF328" s="47"/>
      <c r="GRG328" s="47"/>
      <c r="GRH328" s="47"/>
      <c r="GRI328" s="47"/>
      <c r="GRJ328" s="47"/>
      <c r="GRK328" s="47"/>
      <c r="GRL328" s="47"/>
      <c r="GRM328" s="47"/>
      <c r="GRN328" s="47"/>
      <c r="GRO328" s="47"/>
      <c r="GRP328" s="47"/>
      <c r="GRQ328" s="47"/>
      <c r="GRR328" s="47"/>
      <c r="GRS328" s="47"/>
      <c r="GRT328" s="47"/>
      <c r="GRU328" s="47"/>
      <c r="GRV328" s="47"/>
      <c r="GRW328" s="47"/>
      <c r="GRX328" s="47"/>
      <c r="GRY328" s="47"/>
      <c r="GRZ328" s="47"/>
      <c r="GSA328" s="47"/>
      <c r="GSB328" s="47"/>
      <c r="GSC328" s="47"/>
      <c r="GSD328" s="47"/>
      <c r="GSE328" s="47"/>
      <c r="GSF328" s="47"/>
      <c r="GSG328" s="47"/>
      <c r="GSH328" s="47"/>
      <c r="GSI328" s="47"/>
      <c r="GSJ328" s="47"/>
      <c r="GSK328" s="47"/>
      <c r="GSL328" s="47"/>
      <c r="GSM328" s="47"/>
      <c r="GSN328" s="47"/>
      <c r="GSO328" s="47"/>
      <c r="GSP328" s="47"/>
      <c r="GSQ328" s="47"/>
      <c r="GSR328" s="47"/>
      <c r="GSS328" s="47"/>
      <c r="GST328" s="47"/>
      <c r="GSU328" s="47"/>
      <c r="GSV328" s="47"/>
      <c r="GSW328" s="47"/>
      <c r="GSX328" s="47"/>
      <c r="GSY328" s="47"/>
      <c r="GSZ328" s="47"/>
      <c r="GTA328" s="47"/>
      <c r="GTB328" s="47"/>
      <c r="GTC328" s="47"/>
      <c r="GTD328" s="47"/>
      <c r="GTE328" s="47"/>
      <c r="GTF328" s="47"/>
      <c r="GTG328" s="47"/>
      <c r="GTH328" s="47"/>
      <c r="GTI328" s="47"/>
      <c r="GTJ328" s="47"/>
      <c r="GTK328" s="47"/>
      <c r="GTL328" s="47"/>
      <c r="GTM328" s="47"/>
      <c r="GTN328" s="47"/>
      <c r="GTO328" s="47"/>
      <c r="GTP328" s="47"/>
      <c r="GTQ328" s="47"/>
      <c r="GTR328" s="47"/>
      <c r="GTS328" s="47"/>
      <c r="GTT328" s="47"/>
      <c r="GTU328" s="47"/>
      <c r="GTV328" s="47"/>
      <c r="GTW328" s="47"/>
      <c r="GTX328" s="47"/>
      <c r="GTY328" s="47"/>
      <c r="GTZ328" s="47"/>
      <c r="GUA328" s="47"/>
      <c r="GUB328" s="47"/>
      <c r="GUC328" s="47"/>
      <c r="GUD328" s="47"/>
      <c r="GUE328" s="47"/>
      <c r="GUF328" s="47"/>
      <c r="GUG328" s="47"/>
      <c r="GUH328" s="47"/>
      <c r="GUI328" s="47"/>
      <c r="GUJ328" s="47"/>
      <c r="GUK328" s="47"/>
      <c r="GUL328" s="47"/>
      <c r="GUM328" s="47"/>
      <c r="GUN328" s="47"/>
      <c r="GUO328" s="47"/>
      <c r="GUP328" s="47"/>
      <c r="GUQ328" s="47"/>
      <c r="GUR328" s="47"/>
      <c r="GUS328" s="47"/>
      <c r="GUT328" s="47"/>
      <c r="GUU328" s="47"/>
      <c r="GUV328" s="47"/>
      <c r="GUW328" s="47"/>
      <c r="GUX328" s="47"/>
      <c r="GUY328" s="47"/>
      <c r="GUZ328" s="47"/>
      <c r="GVA328" s="47"/>
      <c r="GVB328" s="47"/>
      <c r="GVC328" s="47"/>
      <c r="GVD328" s="47"/>
      <c r="GVE328" s="47"/>
      <c r="GVF328" s="47"/>
      <c r="GVG328" s="47"/>
      <c r="GVH328" s="47"/>
      <c r="GVI328" s="47"/>
      <c r="GVJ328" s="47"/>
      <c r="GVK328" s="47"/>
      <c r="GVL328" s="47"/>
      <c r="GVM328" s="47"/>
      <c r="GVN328" s="47"/>
      <c r="GVO328" s="47"/>
      <c r="GVP328" s="47"/>
      <c r="GVQ328" s="47"/>
      <c r="GVR328" s="47"/>
      <c r="GVS328" s="47"/>
      <c r="GVT328" s="47"/>
      <c r="GVU328" s="47"/>
      <c r="GVV328" s="47"/>
      <c r="GVW328" s="47"/>
      <c r="GVX328" s="47"/>
      <c r="GVY328" s="47"/>
      <c r="GVZ328" s="47"/>
      <c r="GWA328" s="47"/>
      <c r="GWB328" s="47"/>
      <c r="GWC328" s="47"/>
      <c r="GWD328" s="47"/>
      <c r="GWE328" s="47"/>
      <c r="GWF328" s="47"/>
      <c r="GWG328" s="47"/>
      <c r="GWH328" s="47"/>
      <c r="GWI328" s="47"/>
      <c r="GWJ328" s="47"/>
      <c r="GWK328" s="47"/>
      <c r="GWL328" s="47"/>
      <c r="GWM328" s="47"/>
      <c r="GWN328" s="47"/>
      <c r="GWO328" s="47"/>
      <c r="GWP328" s="47"/>
      <c r="GWQ328" s="47"/>
      <c r="GWR328" s="47"/>
      <c r="GWS328" s="47"/>
      <c r="GWT328" s="47"/>
      <c r="GWU328" s="47"/>
      <c r="GWV328" s="47"/>
      <c r="GWW328" s="47"/>
      <c r="GWX328" s="47"/>
      <c r="GWY328" s="47"/>
      <c r="GWZ328" s="47"/>
      <c r="GXA328" s="47"/>
      <c r="GXB328" s="47"/>
      <c r="GXC328" s="47"/>
      <c r="GXD328" s="47"/>
      <c r="GXE328" s="47"/>
      <c r="GXF328" s="47"/>
      <c r="GXG328" s="47"/>
      <c r="GXH328" s="47"/>
      <c r="GXI328" s="47"/>
      <c r="GXJ328" s="47"/>
      <c r="GXK328" s="47"/>
      <c r="GXL328" s="47"/>
      <c r="GXM328" s="47"/>
      <c r="GXN328" s="47"/>
      <c r="GXO328" s="47"/>
      <c r="GXP328" s="47"/>
      <c r="GXQ328" s="47"/>
      <c r="GXR328" s="47"/>
      <c r="GXS328" s="47"/>
      <c r="GXT328" s="47"/>
      <c r="GXU328" s="47"/>
      <c r="GXV328" s="47"/>
      <c r="GXW328" s="47"/>
      <c r="GXX328" s="47"/>
      <c r="GXY328" s="47"/>
      <c r="GXZ328" s="47"/>
      <c r="GYA328" s="47"/>
      <c r="GYB328" s="47"/>
      <c r="GYC328" s="47"/>
      <c r="GYD328" s="47"/>
      <c r="GYE328" s="47"/>
      <c r="GYF328" s="47"/>
      <c r="GYG328" s="47"/>
      <c r="GYH328" s="47"/>
      <c r="GYI328" s="47"/>
      <c r="GYJ328" s="47"/>
      <c r="GYK328" s="47"/>
      <c r="GYL328" s="47"/>
      <c r="GYM328" s="47"/>
      <c r="GYN328" s="47"/>
      <c r="GYO328" s="47"/>
      <c r="GYP328" s="47"/>
      <c r="GYQ328" s="47"/>
      <c r="GYR328" s="47"/>
      <c r="GYS328" s="47"/>
      <c r="GYT328" s="47"/>
      <c r="GYU328" s="47"/>
      <c r="GYV328" s="47"/>
      <c r="GYW328" s="47"/>
      <c r="GYX328" s="47"/>
      <c r="GYY328" s="47"/>
      <c r="GYZ328" s="47"/>
      <c r="GZA328" s="47"/>
      <c r="GZB328" s="47"/>
      <c r="GZC328" s="47"/>
      <c r="GZD328" s="47"/>
      <c r="GZE328" s="47"/>
      <c r="GZF328" s="47"/>
      <c r="GZG328" s="47"/>
      <c r="GZH328" s="47"/>
      <c r="GZI328" s="47"/>
      <c r="GZJ328" s="47"/>
      <c r="GZK328" s="47"/>
      <c r="GZL328" s="47"/>
      <c r="GZM328" s="47"/>
      <c r="GZN328" s="47"/>
      <c r="GZO328" s="47"/>
      <c r="GZP328" s="47"/>
      <c r="GZQ328" s="47"/>
      <c r="GZR328" s="47"/>
      <c r="GZS328" s="47"/>
      <c r="GZT328" s="47"/>
      <c r="GZU328" s="47"/>
      <c r="GZV328" s="47"/>
      <c r="GZW328" s="47"/>
      <c r="GZX328" s="47"/>
      <c r="GZY328" s="47"/>
      <c r="GZZ328" s="47"/>
      <c r="HAA328" s="47"/>
      <c r="HAB328" s="47"/>
      <c r="HAC328" s="47"/>
      <c r="HAD328" s="47"/>
      <c r="HAE328" s="47"/>
      <c r="HAF328" s="47"/>
      <c r="HAG328" s="47"/>
      <c r="HAH328" s="47"/>
      <c r="HAI328" s="47"/>
      <c r="HAJ328" s="47"/>
      <c r="HAK328" s="47"/>
      <c r="HAL328" s="47"/>
      <c r="HAM328" s="47"/>
      <c r="HAN328" s="47"/>
      <c r="HAO328" s="47"/>
      <c r="HAP328" s="47"/>
      <c r="HAQ328" s="47"/>
      <c r="HAR328" s="47"/>
      <c r="HAS328" s="47"/>
      <c r="HAT328" s="47"/>
      <c r="HAU328" s="47"/>
      <c r="HAV328" s="47"/>
      <c r="HAW328" s="47"/>
      <c r="HAX328" s="47"/>
      <c r="HAY328" s="47"/>
      <c r="HAZ328" s="47"/>
      <c r="HBA328" s="47"/>
      <c r="HBB328" s="47"/>
      <c r="HBC328" s="47"/>
      <c r="HBD328" s="47"/>
      <c r="HBE328" s="47"/>
      <c r="HBF328" s="47"/>
      <c r="HBG328" s="47"/>
      <c r="HBH328" s="47"/>
      <c r="HBI328" s="47"/>
      <c r="HBJ328" s="47"/>
      <c r="HBK328" s="47"/>
      <c r="HBL328" s="47"/>
      <c r="HBM328" s="47"/>
      <c r="HBN328" s="47"/>
      <c r="HBO328" s="47"/>
      <c r="HBP328" s="47"/>
      <c r="HBQ328" s="47"/>
      <c r="HBR328" s="47"/>
      <c r="HBS328" s="47"/>
      <c r="HBT328" s="47"/>
      <c r="HBU328" s="47"/>
      <c r="HBV328" s="47"/>
      <c r="HBW328" s="47"/>
      <c r="HBX328" s="47"/>
      <c r="HBY328" s="47"/>
      <c r="HBZ328" s="47"/>
      <c r="HCA328" s="47"/>
      <c r="HCB328" s="47"/>
      <c r="HCC328" s="47"/>
      <c r="HCD328" s="47"/>
      <c r="HCE328" s="47"/>
      <c r="HCF328" s="47"/>
      <c r="HCG328" s="47"/>
      <c r="HCH328" s="47"/>
      <c r="HCI328" s="47"/>
      <c r="HCJ328" s="47"/>
      <c r="HCK328" s="47"/>
      <c r="HCL328" s="47"/>
      <c r="HCM328" s="47"/>
      <c r="HCN328" s="47"/>
      <c r="HCO328" s="47"/>
      <c r="HCP328" s="47"/>
      <c r="HCQ328" s="47"/>
      <c r="HCR328" s="47"/>
      <c r="HCS328" s="47"/>
      <c r="HCT328" s="47"/>
      <c r="HCU328" s="47"/>
      <c r="HCV328" s="47"/>
      <c r="HCW328" s="47"/>
      <c r="HCX328" s="47"/>
      <c r="HCY328" s="47"/>
      <c r="HCZ328" s="47"/>
      <c r="HDA328" s="47"/>
      <c r="HDB328" s="47"/>
      <c r="HDC328" s="47"/>
      <c r="HDD328" s="47"/>
      <c r="HDE328" s="47"/>
      <c r="HDF328" s="47"/>
      <c r="HDG328" s="47"/>
      <c r="HDH328" s="47"/>
      <c r="HDI328" s="47"/>
      <c r="HDJ328" s="47"/>
      <c r="HDK328" s="47"/>
      <c r="HDL328" s="47"/>
      <c r="HDM328" s="47"/>
      <c r="HDN328" s="47"/>
      <c r="HDO328" s="47"/>
      <c r="HDP328" s="47"/>
      <c r="HDQ328" s="47"/>
      <c r="HDR328" s="47"/>
      <c r="HDS328" s="47"/>
      <c r="HDT328" s="47"/>
      <c r="HDU328" s="47"/>
      <c r="HDV328" s="47"/>
      <c r="HDW328" s="47"/>
      <c r="HDX328" s="47"/>
      <c r="HDY328" s="47"/>
      <c r="HDZ328" s="47"/>
      <c r="HEA328" s="47"/>
      <c r="HEB328" s="47"/>
      <c r="HEC328" s="47"/>
      <c r="HED328" s="47"/>
      <c r="HEE328" s="47"/>
      <c r="HEF328" s="47"/>
      <c r="HEG328" s="47"/>
      <c r="HEH328" s="47"/>
      <c r="HEI328" s="47"/>
      <c r="HEJ328" s="47"/>
      <c r="HEK328" s="47"/>
      <c r="HEL328" s="47"/>
      <c r="HEM328" s="47"/>
      <c r="HEN328" s="47"/>
      <c r="HEO328" s="47"/>
      <c r="HEP328" s="47"/>
      <c r="HEQ328" s="47"/>
      <c r="HER328" s="47"/>
      <c r="HES328" s="47"/>
      <c r="HET328" s="47"/>
      <c r="HEU328" s="47"/>
      <c r="HEV328" s="47"/>
      <c r="HEW328" s="47"/>
      <c r="HEX328" s="47"/>
      <c r="HEY328" s="47"/>
      <c r="HEZ328" s="47"/>
      <c r="HFA328" s="47"/>
      <c r="HFB328" s="47"/>
      <c r="HFC328" s="47"/>
      <c r="HFD328" s="47"/>
      <c r="HFE328" s="47"/>
      <c r="HFF328" s="47"/>
      <c r="HFG328" s="47"/>
      <c r="HFH328" s="47"/>
      <c r="HFI328" s="47"/>
      <c r="HFJ328" s="47"/>
      <c r="HFK328" s="47"/>
      <c r="HFL328" s="47"/>
      <c r="HFM328" s="47"/>
      <c r="HFN328" s="47"/>
      <c r="HFO328" s="47"/>
      <c r="HFP328" s="47"/>
      <c r="HFQ328" s="47"/>
      <c r="HFR328" s="47"/>
      <c r="HFS328" s="47"/>
      <c r="HFT328" s="47"/>
      <c r="HFU328" s="47"/>
      <c r="HFV328" s="47"/>
      <c r="HFW328" s="47"/>
      <c r="HFX328" s="47"/>
      <c r="HFY328" s="47"/>
      <c r="HFZ328" s="47"/>
      <c r="HGA328" s="47"/>
      <c r="HGB328" s="47"/>
      <c r="HGC328" s="47"/>
      <c r="HGD328" s="47"/>
      <c r="HGE328" s="47"/>
      <c r="HGF328" s="47"/>
      <c r="HGG328" s="47"/>
      <c r="HGH328" s="47"/>
      <c r="HGI328" s="47"/>
      <c r="HGJ328" s="47"/>
      <c r="HGK328" s="47"/>
      <c r="HGL328" s="47"/>
      <c r="HGM328" s="47"/>
      <c r="HGN328" s="47"/>
      <c r="HGO328" s="47"/>
      <c r="HGP328" s="47"/>
      <c r="HGQ328" s="47"/>
      <c r="HGR328" s="47"/>
      <c r="HGS328" s="47"/>
      <c r="HGT328" s="47"/>
      <c r="HGU328" s="47"/>
      <c r="HGV328" s="47"/>
      <c r="HGW328" s="47"/>
      <c r="HGX328" s="47"/>
      <c r="HGY328" s="47"/>
      <c r="HGZ328" s="47"/>
      <c r="HHA328" s="47"/>
      <c r="HHB328" s="47"/>
      <c r="HHC328" s="47"/>
      <c r="HHD328" s="47"/>
      <c r="HHE328" s="47"/>
      <c r="HHF328" s="47"/>
      <c r="HHG328" s="47"/>
      <c r="HHH328" s="47"/>
      <c r="HHI328" s="47"/>
      <c r="HHJ328" s="47"/>
      <c r="HHK328" s="47"/>
      <c r="HHL328" s="47"/>
      <c r="HHM328" s="47"/>
      <c r="HHN328" s="47"/>
      <c r="HHO328" s="47"/>
      <c r="HHP328" s="47"/>
      <c r="HHQ328" s="47"/>
      <c r="HHR328" s="47"/>
      <c r="HHS328" s="47"/>
      <c r="HHT328" s="47"/>
      <c r="HHU328" s="47"/>
      <c r="HHV328" s="47"/>
      <c r="HHW328" s="47"/>
      <c r="HHX328" s="47"/>
      <c r="HHY328" s="47"/>
      <c r="HHZ328" s="47"/>
      <c r="HIA328" s="47"/>
      <c r="HIB328" s="47"/>
      <c r="HIC328" s="47"/>
      <c r="HID328" s="47"/>
      <c r="HIE328" s="47"/>
      <c r="HIF328" s="47"/>
      <c r="HIG328" s="47"/>
      <c r="HIH328" s="47"/>
      <c r="HII328" s="47"/>
      <c r="HIJ328" s="47"/>
      <c r="HIK328" s="47"/>
      <c r="HIL328" s="47"/>
      <c r="HIM328" s="47"/>
      <c r="HIN328" s="47"/>
      <c r="HIO328" s="47"/>
      <c r="HIP328" s="47"/>
      <c r="HIQ328" s="47"/>
      <c r="HIR328" s="47"/>
      <c r="HIS328" s="47"/>
      <c r="HIT328" s="47"/>
      <c r="HIU328" s="47"/>
      <c r="HIV328" s="47"/>
      <c r="HIW328" s="47"/>
      <c r="HIX328" s="47"/>
      <c r="HIY328" s="47"/>
      <c r="HIZ328" s="47"/>
      <c r="HJA328" s="47"/>
      <c r="HJB328" s="47"/>
      <c r="HJC328" s="47"/>
      <c r="HJD328" s="47"/>
      <c r="HJE328" s="47"/>
      <c r="HJF328" s="47"/>
      <c r="HJG328" s="47"/>
      <c r="HJH328" s="47"/>
      <c r="HJI328" s="47"/>
      <c r="HJJ328" s="47"/>
      <c r="HJK328" s="47"/>
      <c r="HJL328" s="47"/>
      <c r="HJM328" s="47"/>
      <c r="HJN328" s="47"/>
      <c r="HJO328" s="47"/>
      <c r="HJP328" s="47"/>
      <c r="HJQ328" s="47"/>
      <c r="HJR328" s="47"/>
      <c r="HJS328" s="47"/>
      <c r="HJT328" s="47"/>
      <c r="HJU328" s="47"/>
      <c r="HJV328" s="47"/>
      <c r="HJW328" s="47"/>
      <c r="HJX328" s="47"/>
      <c r="HJY328" s="47"/>
      <c r="HJZ328" s="47"/>
      <c r="HKA328" s="47"/>
      <c r="HKB328" s="47"/>
      <c r="HKC328" s="47"/>
      <c r="HKD328" s="47"/>
      <c r="HKE328" s="47"/>
      <c r="HKF328" s="47"/>
      <c r="HKG328" s="47"/>
      <c r="HKH328" s="47"/>
      <c r="HKI328" s="47"/>
      <c r="HKJ328" s="47"/>
      <c r="HKK328" s="47"/>
      <c r="HKL328" s="47"/>
      <c r="HKM328" s="47"/>
      <c r="HKN328" s="47"/>
      <c r="HKO328" s="47"/>
      <c r="HKP328" s="47"/>
      <c r="HKQ328" s="47"/>
      <c r="HKR328" s="47"/>
      <c r="HKS328" s="47"/>
      <c r="HKT328" s="47"/>
      <c r="HKU328" s="47"/>
      <c r="HKV328" s="47"/>
      <c r="HKW328" s="47"/>
      <c r="HKX328" s="47"/>
      <c r="HKY328" s="47"/>
      <c r="HKZ328" s="47"/>
      <c r="HLA328" s="47"/>
      <c r="HLB328" s="47"/>
      <c r="HLC328" s="47"/>
      <c r="HLD328" s="47"/>
      <c r="HLE328" s="47"/>
      <c r="HLF328" s="47"/>
      <c r="HLG328" s="47"/>
      <c r="HLH328" s="47"/>
      <c r="HLI328" s="47"/>
      <c r="HLJ328" s="47"/>
      <c r="HLK328" s="47"/>
      <c r="HLL328" s="47"/>
      <c r="HLM328" s="47"/>
      <c r="HLN328" s="47"/>
      <c r="HLO328" s="47"/>
      <c r="HLP328" s="47"/>
      <c r="HLQ328" s="47"/>
      <c r="HLR328" s="47"/>
      <c r="HLS328" s="47"/>
      <c r="HLT328" s="47"/>
      <c r="HLU328" s="47"/>
      <c r="HLV328" s="47"/>
      <c r="HLW328" s="47"/>
      <c r="HLX328" s="47"/>
      <c r="HLY328" s="47"/>
      <c r="HLZ328" s="47"/>
      <c r="HMA328" s="47"/>
      <c r="HMB328" s="47"/>
      <c r="HMC328" s="47"/>
      <c r="HMD328" s="47"/>
      <c r="HME328" s="47"/>
      <c r="HMF328" s="47"/>
      <c r="HMG328" s="47"/>
      <c r="HMH328" s="47"/>
      <c r="HMI328" s="47"/>
      <c r="HMJ328" s="47"/>
      <c r="HMK328" s="47"/>
      <c r="HML328" s="47"/>
      <c r="HMM328" s="47"/>
      <c r="HMN328" s="47"/>
      <c r="HMO328" s="47"/>
      <c r="HMP328" s="47"/>
      <c r="HMQ328" s="47"/>
      <c r="HMR328" s="47"/>
      <c r="HMS328" s="47"/>
      <c r="HMT328" s="47"/>
      <c r="HMU328" s="47"/>
      <c r="HMV328" s="47"/>
      <c r="HMW328" s="47"/>
      <c r="HMX328" s="47"/>
      <c r="HMY328" s="47"/>
      <c r="HMZ328" s="47"/>
      <c r="HNA328" s="47"/>
      <c r="HNB328" s="47"/>
      <c r="HNC328" s="47"/>
      <c r="HND328" s="47"/>
      <c r="HNE328" s="47"/>
      <c r="HNF328" s="47"/>
      <c r="HNG328" s="47"/>
      <c r="HNH328" s="47"/>
      <c r="HNI328" s="47"/>
      <c r="HNJ328" s="47"/>
      <c r="HNK328" s="47"/>
      <c r="HNL328" s="47"/>
      <c r="HNM328" s="47"/>
      <c r="HNN328" s="47"/>
      <c r="HNO328" s="47"/>
      <c r="HNP328" s="47"/>
      <c r="HNQ328" s="47"/>
      <c r="HNR328" s="47"/>
      <c r="HNS328" s="47"/>
      <c r="HNT328" s="47"/>
      <c r="HNU328" s="47"/>
      <c r="HNV328" s="47"/>
      <c r="HNW328" s="47"/>
      <c r="HNX328" s="47"/>
      <c r="HNY328" s="47"/>
      <c r="HNZ328" s="47"/>
      <c r="HOA328" s="47"/>
      <c r="HOB328" s="47"/>
      <c r="HOC328" s="47"/>
      <c r="HOD328" s="47"/>
      <c r="HOE328" s="47"/>
      <c r="HOF328" s="47"/>
      <c r="HOG328" s="47"/>
      <c r="HOH328" s="47"/>
      <c r="HOI328" s="47"/>
      <c r="HOJ328" s="47"/>
      <c r="HOK328" s="47"/>
      <c r="HOL328" s="47"/>
      <c r="HOM328" s="47"/>
      <c r="HON328" s="47"/>
      <c r="HOO328" s="47"/>
      <c r="HOP328" s="47"/>
      <c r="HOQ328" s="47"/>
      <c r="HOR328" s="47"/>
      <c r="HOS328" s="47"/>
      <c r="HOT328" s="47"/>
      <c r="HOU328" s="47"/>
      <c r="HOV328" s="47"/>
      <c r="HOW328" s="47"/>
      <c r="HOX328" s="47"/>
      <c r="HOY328" s="47"/>
      <c r="HOZ328" s="47"/>
      <c r="HPA328" s="47"/>
      <c r="HPB328" s="47"/>
      <c r="HPC328" s="47"/>
      <c r="HPD328" s="47"/>
      <c r="HPE328" s="47"/>
      <c r="HPF328" s="47"/>
      <c r="HPG328" s="47"/>
      <c r="HPH328" s="47"/>
      <c r="HPI328" s="47"/>
      <c r="HPJ328" s="47"/>
      <c r="HPK328" s="47"/>
      <c r="HPL328" s="47"/>
      <c r="HPM328" s="47"/>
      <c r="HPN328" s="47"/>
      <c r="HPO328" s="47"/>
      <c r="HPP328" s="47"/>
      <c r="HPQ328" s="47"/>
      <c r="HPR328" s="47"/>
      <c r="HPS328" s="47"/>
      <c r="HPT328" s="47"/>
      <c r="HPU328" s="47"/>
      <c r="HPV328" s="47"/>
      <c r="HPW328" s="47"/>
      <c r="HPX328" s="47"/>
      <c r="HPY328" s="47"/>
      <c r="HPZ328" s="47"/>
      <c r="HQA328" s="47"/>
      <c r="HQB328" s="47"/>
      <c r="HQC328" s="47"/>
      <c r="HQD328" s="47"/>
      <c r="HQE328" s="47"/>
      <c r="HQF328" s="47"/>
      <c r="HQG328" s="47"/>
      <c r="HQH328" s="47"/>
      <c r="HQI328" s="47"/>
      <c r="HQJ328" s="47"/>
      <c r="HQK328" s="47"/>
      <c r="HQL328" s="47"/>
      <c r="HQM328" s="47"/>
      <c r="HQN328" s="47"/>
      <c r="HQO328" s="47"/>
      <c r="HQP328" s="47"/>
      <c r="HQQ328" s="47"/>
      <c r="HQR328" s="47"/>
      <c r="HQS328" s="47"/>
      <c r="HQT328" s="47"/>
      <c r="HQU328" s="47"/>
      <c r="HQV328" s="47"/>
      <c r="HQW328" s="47"/>
      <c r="HQX328" s="47"/>
      <c r="HQY328" s="47"/>
      <c r="HQZ328" s="47"/>
      <c r="HRA328" s="47"/>
      <c r="HRB328" s="47"/>
      <c r="HRC328" s="47"/>
      <c r="HRD328" s="47"/>
      <c r="HRE328" s="47"/>
      <c r="HRF328" s="47"/>
      <c r="HRG328" s="47"/>
      <c r="HRH328" s="47"/>
      <c r="HRI328" s="47"/>
      <c r="HRJ328" s="47"/>
      <c r="HRK328" s="47"/>
      <c r="HRL328" s="47"/>
      <c r="HRM328" s="47"/>
      <c r="HRN328" s="47"/>
      <c r="HRO328" s="47"/>
      <c r="HRP328" s="47"/>
      <c r="HRQ328" s="47"/>
      <c r="HRR328" s="47"/>
      <c r="HRS328" s="47"/>
      <c r="HRT328" s="47"/>
      <c r="HRU328" s="47"/>
      <c r="HRV328" s="47"/>
      <c r="HRW328" s="47"/>
      <c r="HRX328" s="47"/>
      <c r="HRY328" s="47"/>
      <c r="HRZ328" s="47"/>
      <c r="HSA328" s="47"/>
      <c r="HSB328" s="47"/>
      <c r="HSC328" s="47"/>
      <c r="HSD328" s="47"/>
      <c r="HSE328" s="47"/>
      <c r="HSF328" s="47"/>
      <c r="HSG328" s="47"/>
      <c r="HSH328" s="47"/>
      <c r="HSI328" s="47"/>
      <c r="HSJ328" s="47"/>
      <c r="HSK328" s="47"/>
      <c r="HSL328" s="47"/>
      <c r="HSM328" s="47"/>
      <c r="HSN328" s="47"/>
      <c r="HSO328" s="47"/>
      <c r="HSP328" s="47"/>
      <c r="HSQ328" s="47"/>
      <c r="HSR328" s="47"/>
      <c r="HSS328" s="47"/>
      <c r="HST328" s="47"/>
      <c r="HSU328" s="47"/>
      <c r="HSV328" s="47"/>
      <c r="HSW328" s="47"/>
      <c r="HSX328" s="47"/>
      <c r="HSY328" s="47"/>
      <c r="HSZ328" s="47"/>
      <c r="HTA328" s="47"/>
      <c r="HTB328" s="47"/>
      <c r="HTC328" s="47"/>
      <c r="HTD328" s="47"/>
      <c r="HTE328" s="47"/>
      <c r="HTF328" s="47"/>
      <c r="HTG328" s="47"/>
      <c r="HTH328" s="47"/>
      <c r="HTI328" s="47"/>
      <c r="HTJ328" s="47"/>
      <c r="HTK328" s="47"/>
      <c r="HTL328" s="47"/>
      <c r="HTM328" s="47"/>
      <c r="HTN328" s="47"/>
      <c r="HTO328" s="47"/>
      <c r="HTP328" s="47"/>
      <c r="HTQ328" s="47"/>
      <c r="HTR328" s="47"/>
      <c r="HTS328" s="47"/>
      <c r="HTT328" s="47"/>
      <c r="HTU328" s="47"/>
      <c r="HTV328" s="47"/>
      <c r="HTW328" s="47"/>
      <c r="HTX328" s="47"/>
      <c r="HTY328" s="47"/>
      <c r="HTZ328" s="47"/>
      <c r="HUA328" s="47"/>
      <c r="HUB328" s="47"/>
      <c r="HUC328" s="47"/>
      <c r="HUD328" s="47"/>
      <c r="HUE328" s="47"/>
      <c r="HUF328" s="47"/>
      <c r="HUG328" s="47"/>
      <c r="HUH328" s="47"/>
      <c r="HUI328" s="47"/>
      <c r="HUJ328" s="47"/>
      <c r="HUK328" s="47"/>
      <c r="HUL328" s="47"/>
      <c r="HUM328" s="47"/>
      <c r="HUN328" s="47"/>
      <c r="HUO328" s="47"/>
      <c r="HUP328" s="47"/>
      <c r="HUQ328" s="47"/>
      <c r="HUR328" s="47"/>
      <c r="HUS328" s="47"/>
      <c r="HUT328" s="47"/>
      <c r="HUU328" s="47"/>
      <c r="HUV328" s="47"/>
      <c r="HUW328" s="47"/>
      <c r="HUX328" s="47"/>
      <c r="HUY328" s="47"/>
      <c r="HUZ328" s="47"/>
      <c r="HVA328" s="47"/>
      <c r="HVB328" s="47"/>
      <c r="HVC328" s="47"/>
      <c r="HVD328" s="47"/>
      <c r="HVE328" s="47"/>
      <c r="HVF328" s="47"/>
      <c r="HVG328" s="47"/>
      <c r="HVH328" s="47"/>
      <c r="HVI328" s="47"/>
      <c r="HVJ328" s="47"/>
      <c r="HVK328" s="47"/>
      <c r="HVL328" s="47"/>
      <c r="HVM328" s="47"/>
      <c r="HVN328" s="47"/>
      <c r="HVO328" s="47"/>
      <c r="HVP328" s="47"/>
      <c r="HVQ328" s="47"/>
      <c r="HVR328" s="47"/>
      <c r="HVS328" s="47"/>
      <c r="HVT328" s="47"/>
      <c r="HVU328" s="47"/>
      <c r="HVV328" s="47"/>
      <c r="HVW328" s="47"/>
      <c r="HVX328" s="47"/>
      <c r="HVY328" s="47"/>
      <c r="HVZ328" s="47"/>
      <c r="HWA328" s="47"/>
      <c r="HWB328" s="47"/>
      <c r="HWC328" s="47"/>
      <c r="HWD328" s="47"/>
      <c r="HWE328" s="47"/>
      <c r="HWF328" s="47"/>
      <c r="HWG328" s="47"/>
      <c r="HWH328" s="47"/>
      <c r="HWI328" s="47"/>
      <c r="HWJ328" s="47"/>
      <c r="HWK328" s="47"/>
      <c r="HWL328" s="47"/>
      <c r="HWM328" s="47"/>
      <c r="HWN328" s="47"/>
      <c r="HWO328" s="47"/>
      <c r="HWP328" s="47"/>
      <c r="HWQ328" s="47"/>
      <c r="HWR328" s="47"/>
      <c r="HWS328" s="47"/>
      <c r="HWT328" s="47"/>
      <c r="HWU328" s="47"/>
      <c r="HWV328" s="47"/>
      <c r="HWW328" s="47"/>
      <c r="HWX328" s="47"/>
      <c r="HWY328" s="47"/>
      <c r="HWZ328" s="47"/>
      <c r="HXA328" s="47"/>
      <c r="HXB328" s="47"/>
      <c r="HXC328" s="47"/>
      <c r="HXD328" s="47"/>
      <c r="HXE328" s="47"/>
      <c r="HXF328" s="47"/>
      <c r="HXG328" s="47"/>
      <c r="HXH328" s="47"/>
      <c r="HXI328" s="47"/>
      <c r="HXJ328" s="47"/>
      <c r="HXK328" s="47"/>
      <c r="HXL328" s="47"/>
      <c r="HXM328" s="47"/>
      <c r="HXN328" s="47"/>
      <c r="HXO328" s="47"/>
      <c r="HXP328" s="47"/>
      <c r="HXQ328" s="47"/>
      <c r="HXR328" s="47"/>
      <c r="HXS328" s="47"/>
      <c r="HXT328" s="47"/>
      <c r="HXU328" s="47"/>
      <c r="HXV328" s="47"/>
      <c r="HXW328" s="47"/>
      <c r="HXX328" s="47"/>
      <c r="HXY328" s="47"/>
      <c r="HXZ328" s="47"/>
      <c r="HYA328" s="47"/>
      <c r="HYB328" s="47"/>
      <c r="HYC328" s="47"/>
      <c r="HYD328" s="47"/>
      <c r="HYE328" s="47"/>
      <c r="HYF328" s="47"/>
      <c r="HYG328" s="47"/>
      <c r="HYH328" s="47"/>
      <c r="HYI328" s="47"/>
      <c r="HYJ328" s="47"/>
      <c r="HYK328" s="47"/>
      <c r="HYL328" s="47"/>
      <c r="HYM328" s="47"/>
      <c r="HYN328" s="47"/>
      <c r="HYO328" s="47"/>
      <c r="HYP328" s="47"/>
      <c r="HYQ328" s="47"/>
      <c r="HYR328" s="47"/>
      <c r="HYS328" s="47"/>
      <c r="HYT328" s="47"/>
      <c r="HYU328" s="47"/>
      <c r="HYV328" s="47"/>
      <c r="HYW328" s="47"/>
      <c r="HYX328" s="47"/>
      <c r="HYY328" s="47"/>
      <c r="HYZ328" s="47"/>
      <c r="HZA328" s="47"/>
      <c r="HZB328" s="47"/>
      <c r="HZC328" s="47"/>
      <c r="HZD328" s="47"/>
      <c r="HZE328" s="47"/>
      <c r="HZF328" s="47"/>
      <c r="HZG328" s="47"/>
      <c r="HZH328" s="47"/>
      <c r="HZI328" s="47"/>
      <c r="HZJ328" s="47"/>
      <c r="HZK328" s="47"/>
      <c r="HZL328" s="47"/>
      <c r="HZM328" s="47"/>
      <c r="HZN328" s="47"/>
      <c r="HZO328" s="47"/>
      <c r="HZP328" s="47"/>
      <c r="HZQ328" s="47"/>
      <c r="HZR328" s="47"/>
      <c r="HZS328" s="47"/>
      <c r="HZT328" s="47"/>
      <c r="HZU328" s="47"/>
      <c r="HZV328" s="47"/>
      <c r="HZW328" s="47"/>
      <c r="HZX328" s="47"/>
      <c r="HZY328" s="47"/>
      <c r="HZZ328" s="47"/>
      <c r="IAA328" s="47"/>
      <c r="IAB328" s="47"/>
      <c r="IAC328" s="47"/>
      <c r="IAD328" s="47"/>
      <c r="IAE328" s="47"/>
      <c r="IAF328" s="47"/>
      <c r="IAG328" s="47"/>
      <c r="IAH328" s="47"/>
      <c r="IAI328" s="47"/>
      <c r="IAJ328" s="47"/>
      <c r="IAK328" s="47"/>
      <c r="IAL328" s="47"/>
      <c r="IAM328" s="47"/>
      <c r="IAN328" s="47"/>
      <c r="IAO328" s="47"/>
      <c r="IAP328" s="47"/>
      <c r="IAQ328" s="47"/>
      <c r="IAR328" s="47"/>
      <c r="IAS328" s="47"/>
      <c r="IAT328" s="47"/>
      <c r="IAU328" s="47"/>
      <c r="IAV328" s="47"/>
      <c r="IAW328" s="47"/>
      <c r="IAX328" s="47"/>
      <c r="IAY328" s="47"/>
      <c r="IAZ328" s="47"/>
      <c r="IBA328" s="47"/>
      <c r="IBB328" s="47"/>
      <c r="IBC328" s="47"/>
      <c r="IBD328" s="47"/>
      <c r="IBE328" s="47"/>
      <c r="IBF328" s="47"/>
      <c r="IBG328" s="47"/>
      <c r="IBH328" s="47"/>
      <c r="IBI328" s="47"/>
      <c r="IBJ328" s="47"/>
      <c r="IBK328" s="47"/>
      <c r="IBL328" s="47"/>
      <c r="IBM328" s="47"/>
      <c r="IBN328" s="47"/>
      <c r="IBO328" s="47"/>
      <c r="IBP328" s="47"/>
      <c r="IBQ328" s="47"/>
      <c r="IBR328" s="47"/>
      <c r="IBS328" s="47"/>
      <c r="IBT328" s="47"/>
      <c r="IBU328" s="47"/>
      <c r="IBV328" s="47"/>
      <c r="IBW328" s="47"/>
      <c r="IBX328" s="47"/>
      <c r="IBY328" s="47"/>
      <c r="IBZ328" s="47"/>
      <c r="ICA328" s="47"/>
      <c r="ICB328" s="47"/>
      <c r="ICC328" s="47"/>
      <c r="ICD328" s="47"/>
      <c r="ICE328" s="47"/>
      <c r="ICF328" s="47"/>
      <c r="ICG328" s="47"/>
      <c r="ICH328" s="47"/>
      <c r="ICI328" s="47"/>
      <c r="ICJ328" s="47"/>
      <c r="ICK328" s="47"/>
      <c r="ICL328" s="47"/>
      <c r="ICM328" s="47"/>
      <c r="ICN328" s="47"/>
      <c r="ICO328" s="47"/>
      <c r="ICP328" s="47"/>
      <c r="ICQ328" s="47"/>
      <c r="ICR328" s="47"/>
      <c r="ICS328" s="47"/>
      <c r="ICT328" s="47"/>
      <c r="ICU328" s="47"/>
      <c r="ICV328" s="47"/>
      <c r="ICW328" s="47"/>
      <c r="ICX328" s="47"/>
      <c r="ICY328" s="47"/>
      <c r="ICZ328" s="47"/>
      <c r="IDA328" s="47"/>
      <c r="IDB328" s="47"/>
      <c r="IDC328" s="47"/>
      <c r="IDD328" s="47"/>
      <c r="IDE328" s="47"/>
      <c r="IDF328" s="47"/>
      <c r="IDG328" s="47"/>
      <c r="IDH328" s="47"/>
      <c r="IDI328" s="47"/>
      <c r="IDJ328" s="47"/>
      <c r="IDK328" s="47"/>
      <c r="IDL328" s="47"/>
      <c r="IDM328" s="47"/>
      <c r="IDN328" s="47"/>
      <c r="IDO328" s="47"/>
      <c r="IDP328" s="47"/>
      <c r="IDQ328" s="47"/>
      <c r="IDR328" s="47"/>
      <c r="IDS328" s="47"/>
      <c r="IDT328" s="47"/>
      <c r="IDU328" s="47"/>
      <c r="IDV328" s="47"/>
      <c r="IDW328" s="47"/>
      <c r="IDX328" s="47"/>
      <c r="IDY328" s="47"/>
      <c r="IDZ328" s="47"/>
      <c r="IEA328" s="47"/>
      <c r="IEB328" s="47"/>
      <c r="IEC328" s="47"/>
      <c r="IED328" s="47"/>
      <c r="IEE328" s="47"/>
      <c r="IEF328" s="47"/>
      <c r="IEG328" s="47"/>
      <c r="IEH328" s="47"/>
      <c r="IEI328" s="47"/>
      <c r="IEJ328" s="47"/>
      <c r="IEK328" s="47"/>
      <c r="IEL328" s="47"/>
      <c r="IEM328" s="47"/>
      <c r="IEN328" s="47"/>
      <c r="IEO328" s="47"/>
      <c r="IEP328" s="47"/>
      <c r="IEQ328" s="47"/>
      <c r="IER328" s="47"/>
      <c r="IES328" s="47"/>
      <c r="IET328" s="47"/>
      <c r="IEU328" s="47"/>
      <c r="IEV328" s="47"/>
      <c r="IEW328" s="47"/>
      <c r="IEX328" s="47"/>
      <c r="IEY328" s="47"/>
      <c r="IEZ328" s="47"/>
      <c r="IFA328" s="47"/>
      <c r="IFB328" s="47"/>
      <c r="IFC328" s="47"/>
      <c r="IFD328" s="47"/>
      <c r="IFE328" s="47"/>
      <c r="IFF328" s="47"/>
      <c r="IFG328" s="47"/>
      <c r="IFH328" s="47"/>
      <c r="IFI328" s="47"/>
      <c r="IFJ328" s="47"/>
      <c r="IFK328" s="47"/>
      <c r="IFL328" s="47"/>
      <c r="IFM328" s="47"/>
      <c r="IFN328" s="47"/>
      <c r="IFO328" s="47"/>
      <c r="IFP328" s="47"/>
      <c r="IFQ328" s="47"/>
      <c r="IFR328" s="47"/>
      <c r="IFS328" s="47"/>
      <c r="IFT328" s="47"/>
      <c r="IFU328" s="47"/>
      <c r="IFV328" s="47"/>
      <c r="IFW328" s="47"/>
      <c r="IFX328" s="47"/>
      <c r="IFY328" s="47"/>
      <c r="IFZ328" s="47"/>
      <c r="IGA328" s="47"/>
      <c r="IGB328" s="47"/>
      <c r="IGC328" s="47"/>
      <c r="IGD328" s="47"/>
      <c r="IGE328" s="47"/>
      <c r="IGF328" s="47"/>
      <c r="IGG328" s="47"/>
      <c r="IGH328" s="47"/>
      <c r="IGI328" s="47"/>
      <c r="IGJ328" s="47"/>
      <c r="IGK328" s="47"/>
      <c r="IGL328" s="47"/>
      <c r="IGM328" s="47"/>
      <c r="IGN328" s="47"/>
      <c r="IGO328" s="47"/>
      <c r="IGP328" s="47"/>
      <c r="IGQ328" s="47"/>
      <c r="IGR328" s="47"/>
      <c r="IGS328" s="47"/>
      <c r="IGT328" s="47"/>
      <c r="IGU328" s="47"/>
      <c r="IGV328" s="47"/>
      <c r="IGW328" s="47"/>
      <c r="IGX328" s="47"/>
      <c r="IGY328" s="47"/>
      <c r="IGZ328" s="47"/>
      <c r="IHA328" s="47"/>
      <c r="IHB328" s="47"/>
      <c r="IHC328" s="47"/>
      <c r="IHD328" s="47"/>
      <c r="IHE328" s="47"/>
      <c r="IHF328" s="47"/>
      <c r="IHG328" s="47"/>
      <c r="IHH328" s="47"/>
      <c r="IHI328" s="47"/>
      <c r="IHJ328" s="47"/>
      <c r="IHK328" s="47"/>
      <c r="IHL328" s="47"/>
      <c r="IHM328" s="47"/>
      <c r="IHN328" s="47"/>
      <c r="IHO328" s="47"/>
      <c r="IHP328" s="47"/>
      <c r="IHQ328" s="47"/>
      <c r="IHR328" s="47"/>
      <c r="IHS328" s="47"/>
      <c r="IHT328" s="47"/>
      <c r="IHU328" s="47"/>
      <c r="IHV328" s="47"/>
      <c r="IHW328" s="47"/>
      <c r="IHX328" s="47"/>
      <c r="IHY328" s="47"/>
      <c r="IHZ328" s="47"/>
      <c r="IIA328" s="47"/>
      <c r="IIB328" s="47"/>
      <c r="IIC328" s="47"/>
      <c r="IID328" s="47"/>
      <c r="IIE328" s="47"/>
      <c r="IIF328" s="47"/>
      <c r="IIG328" s="47"/>
      <c r="IIH328" s="47"/>
      <c r="III328" s="47"/>
      <c r="IIJ328" s="47"/>
      <c r="IIK328" s="47"/>
      <c r="IIL328" s="47"/>
      <c r="IIM328" s="47"/>
      <c r="IIN328" s="47"/>
      <c r="IIO328" s="47"/>
      <c r="IIP328" s="47"/>
      <c r="IIQ328" s="47"/>
      <c r="IIR328" s="47"/>
      <c r="IIS328" s="47"/>
      <c r="IIT328" s="47"/>
      <c r="IIU328" s="47"/>
      <c r="IIV328" s="47"/>
      <c r="IIW328" s="47"/>
      <c r="IIX328" s="47"/>
      <c r="IIY328" s="47"/>
      <c r="IIZ328" s="47"/>
      <c r="IJA328" s="47"/>
      <c r="IJB328" s="47"/>
      <c r="IJC328" s="47"/>
      <c r="IJD328" s="47"/>
      <c r="IJE328" s="47"/>
      <c r="IJF328" s="47"/>
      <c r="IJG328" s="47"/>
      <c r="IJH328" s="47"/>
      <c r="IJI328" s="47"/>
      <c r="IJJ328" s="47"/>
      <c r="IJK328" s="47"/>
      <c r="IJL328" s="47"/>
      <c r="IJM328" s="47"/>
      <c r="IJN328" s="47"/>
      <c r="IJO328" s="47"/>
      <c r="IJP328" s="47"/>
      <c r="IJQ328" s="47"/>
      <c r="IJR328" s="47"/>
      <c r="IJS328" s="47"/>
      <c r="IJT328" s="47"/>
      <c r="IJU328" s="47"/>
      <c r="IJV328" s="47"/>
      <c r="IJW328" s="47"/>
      <c r="IJX328" s="47"/>
      <c r="IJY328" s="47"/>
      <c r="IJZ328" s="47"/>
      <c r="IKA328" s="47"/>
      <c r="IKB328" s="47"/>
      <c r="IKC328" s="47"/>
      <c r="IKD328" s="47"/>
      <c r="IKE328" s="47"/>
      <c r="IKF328" s="47"/>
      <c r="IKG328" s="47"/>
      <c r="IKH328" s="47"/>
      <c r="IKI328" s="47"/>
      <c r="IKJ328" s="47"/>
      <c r="IKK328" s="47"/>
      <c r="IKL328" s="47"/>
      <c r="IKM328" s="47"/>
      <c r="IKN328" s="47"/>
      <c r="IKO328" s="47"/>
      <c r="IKP328" s="47"/>
      <c r="IKQ328" s="47"/>
      <c r="IKR328" s="47"/>
      <c r="IKS328" s="47"/>
      <c r="IKT328" s="47"/>
      <c r="IKU328" s="47"/>
      <c r="IKV328" s="47"/>
      <c r="IKW328" s="47"/>
      <c r="IKX328" s="47"/>
      <c r="IKY328" s="47"/>
      <c r="IKZ328" s="47"/>
      <c r="ILA328" s="47"/>
      <c r="ILB328" s="47"/>
      <c r="ILC328" s="47"/>
      <c r="ILD328" s="47"/>
      <c r="ILE328" s="47"/>
      <c r="ILF328" s="47"/>
      <c r="ILG328" s="47"/>
      <c r="ILH328" s="47"/>
      <c r="ILI328" s="47"/>
      <c r="ILJ328" s="47"/>
      <c r="ILK328" s="47"/>
      <c r="ILL328" s="47"/>
      <c r="ILM328" s="47"/>
      <c r="ILN328" s="47"/>
      <c r="ILO328" s="47"/>
      <c r="ILP328" s="47"/>
      <c r="ILQ328" s="47"/>
      <c r="ILR328" s="47"/>
      <c r="ILS328" s="47"/>
      <c r="ILT328" s="47"/>
      <c r="ILU328" s="47"/>
      <c r="ILV328" s="47"/>
      <c r="ILW328" s="47"/>
      <c r="ILX328" s="47"/>
      <c r="ILY328" s="47"/>
      <c r="ILZ328" s="47"/>
      <c r="IMA328" s="47"/>
      <c r="IMB328" s="47"/>
      <c r="IMC328" s="47"/>
      <c r="IMD328" s="47"/>
      <c r="IME328" s="47"/>
      <c r="IMF328" s="47"/>
      <c r="IMG328" s="47"/>
      <c r="IMH328" s="47"/>
      <c r="IMI328" s="47"/>
      <c r="IMJ328" s="47"/>
      <c r="IMK328" s="47"/>
      <c r="IML328" s="47"/>
      <c r="IMM328" s="47"/>
      <c r="IMN328" s="47"/>
      <c r="IMO328" s="47"/>
      <c r="IMP328" s="47"/>
      <c r="IMQ328" s="47"/>
      <c r="IMR328" s="47"/>
      <c r="IMS328" s="47"/>
      <c r="IMT328" s="47"/>
      <c r="IMU328" s="47"/>
      <c r="IMV328" s="47"/>
      <c r="IMW328" s="47"/>
      <c r="IMX328" s="47"/>
      <c r="IMY328" s="47"/>
      <c r="IMZ328" s="47"/>
      <c r="INA328" s="47"/>
      <c r="INB328" s="47"/>
      <c r="INC328" s="47"/>
      <c r="IND328" s="47"/>
      <c r="INE328" s="47"/>
      <c r="INF328" s="47"/>
      <c r="ING328" s="47"/>
      <c r="INH328" s="47"/>
      <c r="INI328" s="47"/>
      <c r="INJ328" s="47"/>
      <c r="INK328" s="47"/>
      <c r="INL328" s="47"/>
      <c r="INM328" s="47"/>
      <c r="INN328" s="47"/>
      <c r="INO328" s="47"/>
      <c r="INP328" s="47"/>
      <c r="INQ328" s="47"/>
      <c r="INR328" s="47"/>
      <c r="INS328" s="47"/>
      <c r="INT328" s="47"/>
      <c r="INU328" s="47"/>
      <c r="INV328" s="47"/>
      <c r="INW328" s="47"/>
      <c r="INX328" s="47"/>
      <c r="INY328" s="47"/>
      <c r="INZ328" s="47"/>
      <c r="IOA328" s="47"/>
      <c r="IOB328" s="47"/>
      <c r="IOC328" s="47"/>
      <c r="IOD328" s="47"/>
      <c r="IOE328" s="47"/>
      <c r="IOF328" s="47"/>
      <c r="IOG328" s="47"/>
      <c r="IOH328" s="47"/>
      <c r="IOI328" s="47"/>
      <c r="IOJ328" s="47"/>
      <c r="IOK328" s="47"/>
      <c r="IOL328" s="47"/>
      <c r="IOM328" s="47"/>
      <c r="ION328" s="47"/>
      <c r="IOO328" s="47"/>
      <c r="IOP328" s="47"/>
      <c r="IOQ328" s="47"/>
      <c r="IOR328" s="47"/>
      <c r="IOS328" s="47"/>
      <c r="IOT328" s="47"/>
      <c r="IOU328" s="47"/>
      <c r="IOV328" s="47"/>
      <c r="IOW328" s="47"/>
      <c r="IOX328" s="47"/>
      <c r="IOY328" s="47"/>
      <c r="IOZ328" s="47"/>
      <c r="IPA328" s="47"/>
      <c r="IPB328" s="47"/>
      <c r="IPC328" s="47"/>
      <c r="IPD328" s="47"/>
      <c r="IPE328" s="47"/>
      <c r="IPF328" s="47"/>
      <c r="IPG328" s="47"/>
      <c r="IPH328" s="47"/>
      <c r="IPI328" s="47"/>
      <c r="IPJ328" s="47"/>
      <c r="IPK328" s="47"/>
      <c r="IPL328" s="47"/>
      <c r="IPM328" s="47"/>
      <c r="IPN328" s="47"/>
      <c r="IPO328" s="47"/>
      <c r="IPP328" s="47"/>
      <c r="IPQ328" s="47"/>
      <c r="IPR328" s="47"/>
      <c r="IPS328" s="47"/>
      <c r="IPT328" s="47"/>
      <c r="IPU328" s="47"/>
      <c r="IPV328" s="47"/>
      <c r="IPW328" s="47"/>
      <c r="IPX328" s="47"/>
      <c r="IPY328" s="47"/>
      <c r="IPZ328" s="47"/>
      <c r="IQA328" s="47"/>
      <c r="IQB328" s="47"/>
      <c r="IQC328" s="47"/>
      <c r="IQD328" s="47"/>
      <c r="IQE328" s="47"/>
      <c r="IQF328" s="47"/>
      <c r="IQG328" s="47"/>
      <c r="IQH328" s="47"/>
      <c r="IQI328" s="47"/>
      <c r="IQJ328" s="47"/>
      <c r="IQK328" s="47"/>
      <c r="IQL328" s="47"/>
      <c r="IQM328" s="47"/>
      <c r="IQN328" s="47"/>
      <c r="IQO328" s="47"/>
      <c r="IQP328" s="47"/>
      <c r="IQQ328" s="47"/>
      <c r="IQR328" s="47"/>
      <c r="IQS328" s="47"/>
      <c r="IQT328" s="47"/>
      <c r="IQU328" s="47"/>
      <c r="IQV328" s="47"/>
      <c r="IQW328" s="47"/>
      <c r="IQX328" s="47"/>
      <c r="IQY328" s="47"/>
      <c r="IQZ328" s="47"/>
      <c r="IRA328" s="47"/>
      <c r="IRB328" s="47"/>
      <c r="IRC328" s="47"/>
      <c r="IRD328" s="47"/>
      <c r="IRE328" s="47"/>
      <c r="IRF328" s="47"/>
      <c r="IRG328" s="47"/>
      <c r="IRH328" s="47"/>
      <c r="IRI328" s="47"/>
      <c r="IRJ328" s="47"/>
      <c r="IRK328" s="47"/>
      <c r="IRL328" s="47"/>
      <c r="IRM328" s="47"/>
      <c r="IRN328" s="47"/>
      <c r="IRO328" s="47"/>
      <c r="IRP328" s="47"/>
      <c r="IRQ328" s="47"/>
      <c r="IRR328" s="47"/>
      <c r="IRS328" s="47"/>
      <c r="IRT328" s="47"/>
      <c r="IRU328" s="47"/>
      <c r="IRV328" s="47"/>
      <c r="IRW328" s="47"/>
      <c r="IRX328" s="47"/>
      <c r="IRY328" s="47"/>
      <c r="IRZ328" s="47"/>
      <c r="ISA328" s="47"/>
      <c r="ISB328" s="47"/>
      <c r="ISC328" s="47"/>
      <c r="ISD328" s="47"/>
      <c r="ISE328" s="47"/>
      <c r="ISF328" s="47"/>
      <c r="ISG328" s="47"/>
      <c r="ISH328" s="47"/>
      <c r="ISI328" s="47"/>
      <c r="ISJ328" s="47"/>
      <c r="ISK328" s="47"/>
      <c r="ISL328" s="47"/>
      <c r="ISM328" s="47"/>
      <c r="ISN328" s="47"/>
      <c r="ISO328" s="47"/>
      <c r="ISP328" s="47"/>
      <c r="ISQ328" s="47"/>
      <c r="ISR328" s="47"/>
      <c r="ISS328" s="47"/>
      <c r="IST328" s="47"/>
      <c r="ISU328" s="47"/>
      <c r="ISV328" s="47"/>
      <c r="ISW328" s="47"/>
      <c r="ISX328" s="47"/>
      <c r="ISY328" s="47"/>
      <c r="ISZ328" s="47"/>
      <c r="ITA328" s="47"/>
      <c r="ITB328" s="47"/>
      <c r="ITC328" s="47"/>
      <c r="ITD328" s="47"/>
      <c r="ITE328" s="47"/>
      <c r="ITF328" s="47"/>
      <c r="ITG328" s="47"/>
      <c r="ITH328" s="47"/>
      <c r="ITI328" s="47"/>
      <c r="ITJ328" s="47"/>
      <c r="ITK328" s="47"/>
      <c r="ITL328" s="47"/>
      <c r="ITM328" s="47"/>
      <c r="ITN328" s="47"/>
      <c r="ITO328" s="47"/>
      <c r="ITP328" s="47"/>
      <c r="ITQ328" s="47"/>
      <c r="ITR328" s="47"/>
      <c r="ITS328" s="47"/>
      <c r="ITT328" s="47"/>
      <c r="ITU328" s="47"/>
      <c r="ITV328" s="47"/>
      <c r="ITW328" s="47"/>
      <c r="ITX328" s="47"/>
      <c r="ITY328" s="47"/>
      <c r="ITZ328" s="47"/>
      <c r="IUA328" s="47"/>
      <c r="IUB328" s="47"/>
      <c r="IUC328" s="47"/>
      <c r="IUD328" s="47"/>
      <c r="IUE328" s="47"/>
      <c r="IUF328" s="47"/>
      <c r="IUG328" s="47"/>
      <c r="IUH328" s="47"/>
      <c r="IUI328" s="47"/>
      <c r="IUJ328" s="47"/>
      <c r="IUK328" s="47"/>
      <c r="IUL328" s="47"/>
      <c r="IUM328" s="47"/>
      <c r="IUN328" s="47"/>
      <c r="IUO328" s="47"/>
      <c r="IUP328" s="47"/>
      <c r="IUQ328" s="47"/>
      <c r="IUR328" s="47"/>
      <c r="IUS328" s="47"/>
      <c r="IUT328" s="47"/>
      <c r="IUU328" s="47"/>
      <c r="IUV328" s="47"/>
      <c r="IUW328" s="47"/>
      <c r="IUX328" s="47"/>
      <c r="IUY328" s="47"/>
      <c r="IUZ328" s="47"/>
      <c r="IVA328" s="47"/>
      <c r="IVB328" s="47"/>
      <c r="IVC328" s="47"/>
      <c r="IVD328" s="47"/>
      <c r="IVE328" s="47"/>
      <c r="IVF328" s="47"/>
      <c r="IVG328" s="47"/>
      <c r="IVH328" s="47"/>
      <c r="IVI328" s="47"/>
      <c r="IVJ328" s="47"/>
      <c r="IVK328" s="47"/>
      <c r="IVL328" s="47"/>
      <c r="IVM328" s="47"/>
      <c r="IVN328" s="47"/>
      <c r="IVO328" s="47"/>
      <c r="IVP328" s="47"/>
      <c r="IVQ328" s="47"/>
      <c r="IVR328" s="47"/>
      <c r="IVS328" s="47"/>
      <c r="IVT328" s="47"/>
      <c r="IVU328" s="47"/>
      <c r="IVV328" s="47"/>
      <c r="IVW328" s="47"/>
      <c r="IVX328" s="47"/>
      <c r="IVY328" s="47"/>
      <c r="IVZ328" s="47"/>
      <c r="IWA328" s="47"/>
      <c r="IWB328" s="47"/>
      <c r="IWC328" s="47"/>
      <c r="IWD328" s="47"/>
      <c r="IWE328" s="47"/>
      <c r="IWF328" s="47"/>
      <c r="IWG328" s="47"/>
      <c r="IWH328" s="47"/>
      <c r="IWI328" s="47"/>
      <c r="IWJ328" s="47"/>
      <c r="IWK328" s="47"/>
      <c r="IWL328" s="47"/>
      <c r="IWM328" s="47"/>
      <c r="IWN328" s="47"/>
      <c r="IWO328" s="47"/>
      <c r="IWP328" s="47"/>
      <c r="IWQ328" s="47"/>
      <c r="IWR328" s="47"/>
      <c r="IWS328" s="47"/>
      <c r="IWT328" s="47"/>
      <c r="IWU328" s="47"/>
      <c r="IWV328" s="47"/>
      <c r="IWW328" s="47"/>
      <c r="IWX328" s="47"/>
      <c r="IWY328" s="47"/>
      <c r="IWZ328" s="47"/>
      <c r="IXA328" s="47"/>
      <c r="IXB328" s="47"/>
      <c r="IXC328" s="47"/>
      <c r="IXD328" s="47"/>
      <c r="IXE328" s="47"/>
      <c r="IXF328" s="47"/>
      <c r="IXG328" s="47"/>
      <c r="IXH328" s="47"/>
      <c r="IXI328" s="47"/>
      <c r="IXJ328" s="47"/>
      <c r="IXK328" s="47"/>
      <c r="IXL328" s="47"/>
      <c r="IXM328" s="47"/>
      <c r="IXN328" s="47"/>
      <c r="IXO328" s="47"/>
      <c r="IXP328" s="47"/>
      <c r="IXQ328" s="47"/>
      <c r="IXR328" s="47"/>
      <c r="IXS328" s="47"/>
      <c r="IXT328" s="47"/>
      <c r="IXU328" s="47"/>
      <c r="IXV328" s="47"/>
      <c r="IXW328" s="47"/>
      <c r="IXX328" s="47"/>
      <c r="IXY328" s="47"/>
      <c r="IXZ328" s="47"/>
      <c r="IYA328" s="47"/>
      <c r="IYB328" s="47"/>
      <c r="IYC328" s="47"/>
      <c r="IYD328" s="47"/>
      <c r="IYE328" s="47"/>
      <c r="IYF328" s="47"/>
      <c r="IYG328" s="47"/>
      <c r="IYH328" s="47"/>
      <c r="IYI328" s="47"/>
      <c r="IYJ328" s="47"/>
      <c r="IYK328" s="47"/>
      <c r="IYL328" s="47"/>
      <c r="IYM328" s="47"/>
      <c r="IYN328" s="47"/>
      <c r="IYO328" s="47"/>
      <c r="IYP328" s="47"/>
      <c r="IYQ328" s="47"/>
      <c r="IYR328" s="47"/>
      <c r="IYS328" s="47"/>
      <c r="IYT328" s="47"/>
      <c r="IYU328" s="47"/>
      <c r="IYV328" s="47"/>
      <c r="IYW328" s="47"/>
      <c r="IYX328" s="47"/>
      <c r="IYY328" s="47"/>
      <c r="IYZ328" s="47"/>
      <c r="IZA328" s="47"/>
      <c r="IZB328" s="47"/>
      <c r="IZC328" s="47"/>
      <c r="IZD328" s="47"/>
      <c r="IZE328" s="47"/>
      <c r="IZF328" s="47"/>
      <c r="IZG328" s="47"/>
      <c r="IZH328" s="47"/>
      <c r="IZI328" s="47"/>
      <c r="IZJ328" s="47"/>
      <c r="IZK328" s="47"/>
      <c r="IZL328" s="47"/>
      <c r="IZM328" s="47"/>
      <c r="IZN328" s="47"/>
      <c r="IZO328" s="47"/>
      <c r="IZP328" s="47"/>
      <c r="IZQ328" s="47"/>
      <c r="IZR328" s="47"/>
      <c r="IZS328" s="47"/>
      <c r="IZT328" s="47"/>
      <c r="IZU328" s="47"/>
      <c r="IZV328" s="47"/>
      <c r="IZW328" s="47"/>
      <c r="IZX328" s="47"/>
      <c r="IZY328" s="47"/>
      <c r="IZZ328" s="47"/>
      <c r="JAA328" s="47"/>
      <c r="JAB328" s="47"/>
      <c r="JAC328" s="47"/>
      <c r="JAD328" s="47"/>
      <c r="JAE328" s="47"/>
      <c r="JAF328" s="47"/>
      <c r="JAG328" s="47"/>
      <c r="JAH328" s="47"/>
      <c r="JAI328" s="47"/>
      <c r="JAJ328" s="47"/>
      <c r="JAK328" s="47"/>
      <c r="JAL328" s="47"/>
      <c r="JAM328" s="47"/>
      <c r="JAN328" s="47"/>
      <c r="JAO328" s="47"/>
      <c r="JAP328" s="47"/>
      <c r="JAQ328" s="47"/>
      <c r="JAR328" s="47"/>
      <c r="JAS328" s="47"/>
      <c r="JAT328" s="47"/>
      <c r="JAU328" s="47"/>
      <c r="JAV328" s="47"/>
      <c r="JAW328" s="47"/>
      <c r="JAX328" s="47"/>
      <c r="JAY328" s="47"/>
      <c r="JAZ328" s="47"/>
      <c r="JBA328" s="47"/>
      <c r="JBB328" s="47"/>
      <c r="JBC328" s="47"/>
      <c r="JBD328" s="47"/>
      <c r="JBE328" s="47"/>
      <c r="JBF328" s="47"/>
      <c r="JBG328" s="47"/>
      <c r="JBH328" s="47"/>
      <c r="JBI328" s="47"/>
      <c r="JBJ328" s="47"/>
      <c r="JBK328" s="47"/>
      <c r="JBL328" s="47"/>
      <c r="JBM328" s="47"/>
      <c r="JBN328" s="47"/>
      <c r="JBO328" s="47"/>
      <c r="JBP328" s="47"/>
      <c r="JBQ328" s="47"/>
      <c r="JBR328" s="47"/>
      <c r="JBS328" s="47"/>
      <c r="JBT328" s="47"/>
      <c r="JBU328" s="47"/>
      <c r="JBV328" s="47"/>
      <c r="JBW328" s="47"/>
      <c r="JBX328" s="47"/>
      <c r="JBY328" s="47"/>
      <c r="JBZ328" s="47"/>
      <c r="JCA328" s="47"/>
      <c r="JCB328" s="47"/>
      <c r="JCC328" s="47"/>
      <c r="JCD328" s="47"/>
      <c r="JCE328" s="47"/>
      <c r="JCF328" s="47"/>
      <c r="JCG328" s="47"/>
      <c r="JCH328" s="47"/>
      <c r="JCI328" s="47"/>
      <c r="JCJ328" s="47"/>
      <c r="JCK328" s="47"/>
      <c r="JCL328" s="47"/>
      <c r="JCM328" s="47"/>
      <c r="JCN328" s="47"/>
      <c r="JCO328" s="47"/>
      <c r="JCP328" s="47"/>
      <c r="JCQ328" s="47"/>
      <c r="JCR328" s="47"/>
      <c r="JCS328" s="47"/>
      <c r="JCT328" s="47"/>
      <c r="JCU328" s="47"/>
      <c r="JCV328" s="47"/>
      <c r="JCW328" s="47"/>
      <c r="JCX328" s="47"/>
      <c r="JCY328" s="47"/>
      <c r="JCZ328" s="47"/>
      <c r="JDA328" s="47"/>
      <c r="JDB328" s="47"/>
      <c r="JDC328" s="47"/>
      <c r="JDD328" s="47"/>
      <c r="JDE328" s="47"/>
      <c r="JDF328" s="47"/>
      <c r="JDG328" s="47"/>
      <c r="JDH328" s="47"/>
      <c r="JDI328" s="47"/>
      <c r="JDJ328" s="47"/>
      <c r="JDK328" s="47"/>
      <c r="JDL328" s="47"/>
      <c r="JDM328" s="47"/>
      <c r="JDN328" s="47"/>
      <c r="JDO328" s="47"/>
      <c r="JDP328" s="47"/>
      <c r="JDQ328" s="47"/>
      <c r="JDR328" s="47"/>
      <c r="JDS328" s="47"/>
      <c r="JDT328" s="47"/>
      <c r="JDU328" s="47"/>
      <c r="JDV328" s="47"/>
      <c r="JDW328" s="47"/>
      <c r="JDX328" s="47"/>
      <c r="JDY328" s="47"/>
      <c r="JDZ328" s="47"/>
      <c r="JEA328" s="47"/>
      <c r="JEB328" s="47"/>
      <c r="JEC328" s="47"/>
      <c r="JED328" s="47"/>
      <c r="JEE328" s="47"/>
      <c r="JEF328" s="47"/>
      <c r="JEG328" s="47"/>
      <c r="JEH328" s="47"/>
      <c r="JEI328" s="47"/>
      <c r="JEJ328" s="47"/>
      <c r="JEK328" s="47"/>
      <c r="JEL328" s="47"/>
      <c r="JEM328" s="47"/>
      <c r="JEN328" s="47"/>
      <c r="JEO328" s="47"/>
      <c r="JEP328" s="47"/>
      <c r="JEQ328" s="47"/>
      <c r="JER328" s="47"/>
      <c r="JES328" s="47"/>
      <c r="JET328" s="47"/>
      <c r="JEU328" s="47"/>
      <c r="JEV328" s="47"/>
      <c r="JEW328" s="47"/>
      <c r="JEX328" s="47"/>
      <c r="JEY328" s="47"/>
      <c r="JEZ328" s="47"/>
      <c r="JFA328" s="47"/>
      <c r="JFB328" s="47"/>
      <c r="JFC328" s="47"/>
      <c r="JFD328" s="47"/>
      <c r="JFE328" s="47"/>
      <c r="JFF328" s="47"/>
      <c r="JFG328" s="47"/>
      <c r="JFH328" s="47"/>
      <c r="JFI328" s="47"/>
      <c r="JFJ328" s="47"/>
      <c r="JFK328" s="47"/>
      <c r="JFL328" s="47"/>
      <c r="JFM328" s="47"/>
      <c r="JFN328" s="47"/>
      <c r="JFO328" s="47"/>
      <c r="JFP328" s="47"/>
      <c r="JFQ328" s="47"/>
      <c r="JFR328" s="47"/>
      <c r="JFS328" s="47"/>
      <c r="JFT328" s="47"/>
      <c r="JFU328" s="47"/>
      <c r="JFV328" s="47"/>
      <c r="JFW328" s="47"/>
      <c r="JFX328" s="47"/>
      <c r="JFY328" s="47"/>
      <c r="JFZ328" s="47"/>
      <c r="JGA328" s="47"/>
      <c r="JGB328" s="47"/>
      <c r="JGC328" s="47"/>
      <c r="JGD328" s="47"/>
      <c r="JGE328" s="47"/>
      <c r="JGF328" s="47"/>
      <c r="JGG328" s="47"/>
      <c r="JGH328" s="47"/>
      <c r="JGI328" s="47"/>
      <c r="JGJ328" s="47"/>
      <c r="JGK328" s="47"/>
      <c r="JGL328" s="47"/>
      <c r="JGM328" s="47"/>
      <c r="JGN328" s="47"/>
      <c r="JGO328" s="47"/>
      <c r="JGP328" s="47"/>
      <c r="JGQ328" s="47"/>
      <c r="JGR328" s="47"/>
      <c r="JGS328" s="47"/>
      <c r="JGT328" s="47"/>
      <c r="JGU328" s="47"/>
      <c r="JGV328" s="47"/>
      <c r="JGW328" s="47"/>
      <c r="JGX328" s="47"/>
      <c r="JGY328" s="47"/>
      <c r="JGZ328" s="47"/>
      <c r="JHA328" s="47"/>
      <c r="JHB328" s="47"/>
      <c r="JHC328" s="47"/>
      <c r="JHD328" s="47"/>
      <c r="JHE328" s="47"/>
      <c r="JHF328" s="47"/>
      <c r="JHG328" s="47"/>
      <c r="JHH328" s="47"/>
      <c r="JHI328" s="47"/>
      <c r="JHJ328" s="47"/>
      <c r="JHK328" s="47"/>
      <c r="JHL328" s="47"/>
      <c r="JHM328" s="47"/>
      <c r="JHN328" s="47"/>
      <c r="JHO328" s="47"/>
      <c r="JHP328" s="47"/>
      <c r="JHQ328" s="47"/>
      <c r="JHR328" s="47"/>
      <c r="JHS328" s="47"/>
      <c r="JHT328" s="47"/>
      <c r="JHU328" s="47"/>
      <c r="JHV328" s="47"/>
      <c r="JHW328" s="47"/>
      <c r="JHX328" s="47"/>
      <c r="JHY328" s="47"/>
      <c r="JHZ328" s="47"/>
      <c r="JIA328" s="47"/>
      <c r="JIB328" s="47"/>
      <c r="JIC328" s="47"/>
      <c r="JID328" s="47"/>
      <c r="JIE328" s="47"/>
      <c r="JIF328" s="47"/>
      <c r="JIG328" s="47"/>
      <c r="JIH328" s="47"/>
      <c r="JII328" s="47"/>
      <c r="JIJ328" s="47"/>
      <c r="JIK328" s="47"/>
      <c r="JIL328" s="47"/>
      <c r="JIM328" s="47"/>
      <c r="JIN328" s="47"/>
      <c r="JIO328" s="47"/>
      <c r="JIP328" s="47"/>
      <c r="JIQ328" s="47"/>
      <c r="JIR328" s="47"/>
      <c r="JIS328" s="47"/>
      <c r="JIT328" s="47"/>
      <c r="JIU328" s="47"/>
      <c r="JIV328" s="47"/>
      <c r="JIW328" s="47"/>
      <c r="JIX328" s="47"/>
      <c r="JIY328" s="47"/>
      <c r="JIZ328" s="47"/>
      <c r="JJA328" s="47"/>
      <c r="JJB328" s="47"/>
      <c r="JJC328" s="47"/>
      <c r="JJD328" s="47"/>
      <c r="JJE328" s="47"/>
      <c r="JJF328" s="47"/>
      <c r="JJG328" s="47"/>
      <c r="JJH328" s="47"/>
      <c r="JJI328" s="47"/>
      <c r="JJJ328" s="47"/>
      <c r="JJK328" s="47"/>
      <c r="JJL328" s="47"/>
      <c r="JJM328" s="47"/>
      <c r="JJN328" s="47"/>
      <c r="JJO328" s="47"/>
      <c r="JJP328" s="47"/>
      <c r="JJQ328" s="47"/>
      <c r="JJR328" s="47"/>
      <c r="JJS328" s="47"/>
      <c r="JJT328" s="47"/>
      <c r="JJU328" s="47"/>
      <c r="JJV328" s="47"/>
      <c r="JJW328" s="47"/>
      <c r="JJX328" s="47"/>
      <c r="JJY328" s="47"/>
      <c r="JJZ328" s="47"/>
      <c r="JKA328" s="47"/>
      <c r="JKB328" s="47"/>
      <c r="JKC328" s="47"/>
      <c r="JKD328" s="47"/>
      <c r="JKE328" s="47"/>
      <c r="JKF328" s="47"/>
      <c r="JKG328" s="47"/>
      <c r="JKH328" s="47"/>
      <c r="JKI328" s="47"/>
      <c r="JKJ328" s="47"/>
      <c r="JKK328" s="47"/>
      <c r="JKL328" s="47"/>
      <c r="JKM328" s="47"/>
      <c r="JKN328" s="47"/>
      <c r="JKO328" s="47"/>
      <c r="JKP328" s="47"/>
      <c r="JKQ328" s="47"/>
      <c r="JKR328" s="47"/>
      <c r="JKS328" s="47"/>
      <c r="JKT328" s="47"/>
      <c r="JKU328" s="47"/>
      <c r="JKV328" s="47"/>
      <c r="JKW328" s="47"/>
      <c r="JKX328" s="47"/>
      <c r="JKY328" s="47"/>
      <c r="JKZ328" s="47"/>
      <c r="JLA328" s="47"/>
      <c r="JLB328" s="47"/>
      <c r="JLC328" s="47"/>
      <c r="JLD328" s="47"/>
      <c r="JLE328" s="47"/>
      <c r="JLF328" s="47"/>
      <c r="JLG328" s="47"/>
      <c r="JLH328" s="47"/>
      <c r="JLI328" s="47"/>
      <c r="JLJ328" s="47"/>
      <c r="JLK328" s="47"/>
      <c r="JLL328" s="47"/>
      <c r="JLM328" s="47"/>
      <c r="JLN328" s="47"/>
      <c r="JLO328" s="47"/>
      <c r="JLP328" s="47"/>
      <c r="JLQ328" s="47"/>
      <c r="JLR328" s="47"/>
      <c r="JLS328" s="47"/>
      <c r="JLT328" s="47"/>
      <c r="JLU328" s="47"/>
      <c r="JLV328" s="47"/>
      <c r="JLW328" s="47"/>
      <c r="JLX328" s="47"/>
      <c r="JLY328" s="47"/>
      <c r="JLZ328" s="47"/>
      <c r="JMA328" s="47"/>
      <c r="JMB328" s="47"/>
      <c r="JMC328" s="47"/>
      <c r="JMD328" s="47"/>
      <c r="JME328" s="47"/>
      <c r="JMF328" s="47"/>
      <c r="JMG328" s="47"/>
      <c r="JMH328" s="47"/>
      <c r="JMI328" s="47"/>
      <c r="JMJ328" s="47"/>
      <c r="JMK328" s="47"/>
      <c r="JML328" s="47"/>
      <c r="JMM328" s="47"/>
      <c r="JMN328" s="47"/>
      <c r="JMO328" s="47"/>
      <c r="JMP328" s="47"/>
      <c r="JMQ328" s="47"/>
      <c r="JMR328" s="47"/>
      <c r="JMS328" s="47"/>
      <c r="JMT328" s="47"/>
      <c r="JMU328" s="47"/>
      <c r="JMV328" s="47"/>
      <c r="JMW328" s="47"/>
      <c r="JMX328" s="47"/>
      <c r="JMY328" s="47"/>
      <c r="JMZ328" s="47"/>
      <c r="JNA328" s="47"/>
      <c r="JNB328" s="47"/>
      <c r="JNC328" s="47"/>
      <c r="JND328" s="47"/>
      <c r="JNE328" s="47"/>
      <c r="JNF328" s="47"/>
      <c r="JNG328" s="47"/>
      <c r="JNH328" s="47"/>
      <c r="JNI328" s="47"/>
      <c r="JNJ328" s="47"/>
      <c r="JNK328" s="47"/>
      <c r="JNL328" s="47"/>
      <c r="JNM328" s="47"/>
      <c r="JNN328" s="47"/>
      <c r="JNO328" s="47"/>
      <c r="JNP328" s="47"/>
      <c r="JNQ328" s="47"/>
      <c r="JNR328" s="47"/>
      <c r="JNS328" s="47"/>
      <c r="JNT328" s="47"/>
      <c r="JNU328" s="47"/>
      <c r="JNV328" s="47"/>
      <c r="JNW328" s="47"/>
      <c r="JNX328" s="47"/>
      <c r="JNY328" s="47"/>
      <c r="JNZ328" s="47"/>
      <c r="JOA328" s="47"/>
      <c r="JOB328" s="47"/>
      <c r="JOC328" s="47"/>
      <c r="JOD328" s="47"/>
      <c r="JOE328" s="47"/>
      <c r="JOF328" s="47"/>
      <c r="JOG328" s="47"/>
      <c r="JOH328" s="47"/>
      <c r="JOI328" s="47"/>
      <c r="JOJ328" s="47"/>
      <c r="JOK328" s="47"/>
      <c r="JOL328" s="47"/>
      <c r="JOM328" s="47"/>
      <c r="JON328" s="47"/>
      <c r="JOO328" s="47"/>
      <c r="JOP328" s="47"/>
      <c r="JOQ328" s="47"/>
      <c r="JOR328" s="47"/>
      <c r="JOS328" s="47"/>
      <c r="JOT328" s="47"/>
      <c r="JOU328" s="47"/>
      <c r="JOV328" s="47"/>
      <c r="JOW328" s="47"/>
      <c r="JOX328" s="47"/>
      <c r="JOY328" s="47"/>
      <c r="JOZ328" s="47"/>
      <c r="JPA328" s="47"/>
      <c r="JPB328" s="47"/>
      <c r="JPC328" s="47"/>
      <c r="JPD328" s="47"/>
      <c r="JPE328" s="47"/>
      <c r="JPF328" s="47"/>
      <c r="JPG328" s="47"/>
      <c r="JPH328" s="47"/>
      <c r="JPI328" s="47"/>
      <c r="JPJ328" s="47"/>
      <c r="JPK328" s="47"/>
      <c r="JPL328" s="47"/>
      <c r="JPM328" s="47"/>
      <c r="JPN328" s="47"/>
      <c r="JPO328" s="47"/>
      <c r="JPP328" s="47"/>
      <c r="JPQ328" s="47"/>
      <c r="JPR328" s="47"/>
      <c r="JPS328" s="47"/>
      <c r="JPT328" s="47"/>
      <c r="JPU328" s="47"/>
      <c r="JPV328" s="47"/>
      <c r="JPW328" s="47"/>
      <c r="JPX328" s="47"/>
      <c r="JPY328" s="47"/>
      <c r="JPZ328" s="47"/>
      <c r="JQA328" s="47"/>
      <c r="JQB328" s="47"/>
      <c r="JQC328" s="47"/>
      <c r="JQD328" s="47"/>
      <c r="JQE328" s="47"/>
      <c r="JQF328" s="47"/>
      <c r="JQG328" s="47"/>
      <c r="JQH328" s="47"/>
      <c r="JQI328" s="47"/>
      <c r="JQJ328" s="47"/>
      <c r="JQK328" s="47"/>
      <c r="JQL328" s="47"/>
      <c r="JQM328" s="47"/>
      <c r="JQN328" s="47"/>
      <c r="JQO328" s="47"/>
      <c r="JQP328" s="47"/>
      <c r="JQQ328" s="47"/>
      <c r="JQR328" s="47"/>
      <c r="JQS328" s="47"/>
      <c r="JQT328" s="47"/>
      <c r="JQU328" s="47"/>
      <c r="JQV328" s="47"/>
      <c r="JQW328" s="47"/>
      <c r="JQX328" s="47"/>
      <c r="JQY328" s="47"/>
      <c r="JQZ328" s="47"/>
      <c r="JRA328" s="47"/>
      <c r="JRB328" s="47"/>
      <c r="JRC328" s="47"/>
      <c r="JRD328" s="47"/>
      <c r="JRE328" s="47"/>
      <c r="JRF328" s="47"/>
      <c r="JRG328" s="47"/>
      <c r="JRH328" s="47"/>
      <c r="JRI328" s="47"/>
      <c r="JRJ328" s="47"/>
      <c r="JRK328" s="47"/>
      <c r="JRL328" s="47"/>
      <c r="JRM328" s="47"/>
      <c r="JRN328" s="47"/>
      <c r="JRO328" s="47"/>
      <c r="JRP328" s="47"/>
      <c r="JRQ328" s="47"/>
      <c r="JRR328" s="47"/>
      <c r="JRS328" s="47"/>
      <c r="JRT328" s="47"/>
      <c r="JRU328" s="47"/>
      <c r="JRV328" s="47"/>
      <c r="JRW328" s="47"/>
      <c r="JRX328" s="47"/>
      <c r="JRY328" s="47"/>
      <c r="JRZ328" s="47"/>
      <c r="JSA328" s="47"/>
      <c r="JSB328" s="47"/>
      <c r="JSC328" s="47"/>
      <c r="JSD328" s="47"/>
      <c r="JSE328" s="47"/>
      <c r="JSF328" s="47"/>
      <c r="JSG328" s="47"/>
      <c r="JSH328" s="47"/>
      <c r="JSI328" s="47"/>
      <c r="JSJ328" s="47"/>
      <c r="JSK328" s="47"/>
      <c r="JSL328" s="47"/>
      <c r="JSM328" s="47"/>
      <c r="JSN328" s="47"/>
      <c r="JSO328" s="47"/>
      <c r="JSP328" s="47"/>
      <c r="JSQ328" s="47"/>
      <c r="JSR328" s="47"/>
      <c r="JSS328" s="47"/>
      <c r="JST328" s="47"/>
      <c r="JSU328" s="47"/>
      <c r="JSV328" s="47"/>
      <c r="JSW328" s="47"/>
      <c r="JSX328" s="47"/>
      <c r="JSY328" s="47"/>
      <c r="JSZ328" s="47"/>
      <c r="JTA328" s="47"/>
      <c r="JTB328" s="47"/>
      <c r="JTC328" s="47"/>
      <c r="JTD328" s="47"/>
      <c r="JTE328" s="47"/>
      <c r="JTF328" s="47"/>
      <c r="JTG328" s="47"/>
      <c r="JTH328" s="47"/>
      <c r="JTI328" s="47"/>
      <c r="JTJ328" s="47"/>
      <c r="JTK328" s="47"/>
      <c r="JTL328" s="47"/>
      <c r="JTM328" s="47"/>
      <c r="JTN328" s="47"/>
      <c r="JTO328" s="47"/>
      <c r="JTP328" s="47"/>
      <c r="JTQ328" s="47"/>
      <c r="JTR328" s="47"/>
      <c r="JTS328" s="47"/>
      <c r="JTT328" s="47"/>
      <c r="JTU328" s="47"/>
      <c r="JTV328" s="47"/>
      <c r="JTW328" s="47"/>
      <c r="JTX328" s="47"/>
      <c r="JTY328" s="47"/>
      <c r="JTZ328" s="47"/>
      <c r="JUA328" s="47"/>
      <c r="JUB328" s="47"/>
      <c r="JUC328" s="47"/>
      <c r="JUD328" s="47"/>
      <c r="JUE328" s="47"/>
      <c r="JUF328" s="47"/>
      <c r="JUG328" s="47"/>
      <c r="JUH328" s="47"/>
      <c r="JUI328" s="47"/>
      <c r="JUJ328" s="47"/>
      <c r="JUK328" s="47"/>
      <c r="JUL328" s="47"/>
      <c r="JUM328" s="47"/>
      <c r="JUN328" s="47"/>
      <c r="JUO328" s="47"/>
      <c r="JUP328" s="47"/>
      <c r="JUQ328" s="47"/>
      <c r="JUR328" s="47"/>
      <c r="JUS328" s="47"/>
      <c r="JUT328" s="47"/>
      <c r="JUU328" s="47"/>
      <c r="JUV328" s="47"/>
      <c r="JUW328" s="47"/>
      <c r="JUX328" s="47"/>
      <c r="JUY328" s="47"/>
      <c r="JUZ328" s="47"/>
      <c r="JVA328" s="47"/>
      <c r="JVB328" s="47"/>
      <c r="JVC328" s="47"/>
      <c r="JVD328" s="47"/>
      <c r="JVE328" s="47"/>
      <c r="JVF328" s="47"/>
      <c r="JVG328" s="47"/>
      <c r="JVH328" s="47"/>
      <c r="JVI328" s="47"/>
      <c r="JVJ328" s="47"/>
      <c r="JVK328" s="47"/>
      <c r="JVL328" s="47"/>
      <c r="JVM328" s="47"/>
      <c r="JVN328" s="47"/>
      <c r="JVO328" s="47"/>
      <c r="JVP328" s="47"/>
      <c r="JVQ328" s="47"/>
      <c r="JVR328" s="47"/>
      <c r="JVS328" s="47"/>
      <c r="JVT328" s="47"/>
      <c r="JVU328" s="47"/>
      <c r="JVV328" s="47"/>
      <c r="JVW328" s="47"/>
      <c r="JVX328" s="47"/>
      <c r="JVY328" s="47"/>
      <c r="JVZ328" s="47"/>
      <c r="JWA328" s="47"/>
      <c r="JWB328" s="47"/>
      <c r="JWC328" s="47"/>
      <c r="JWD328" s="47"/>
      <c r="JWE328" s="47"/>
      <c r="JWF328" s="47"/>
      <c r="JWG328" s="47"/>
      <c r="JWH328" s="47"/>
      <c r="JWI328" s="47"/>
      <c r="JWJ328" s="47"/>
      <c r="JWK328" s="47"/>
      <c r="JWL328" s="47"/>
      <c r="JWM328" s="47"/>
      <c r="JWN328" s="47"/>
      <c r="JWO328" s="47"/>
      <c r="JWP328" s="47"/>
      <c r="JWQ328" s="47"/>
      <c r="JWR328" s="47"/>
      <c r="JWS328" s="47"/>
      <c r="JWT328" s="47"/>
      <c r="JWU328" s="47"/>
      <c r="JWV328" s="47"/>
      <c r="JWW328" s="47"/>
      <c r="JWX328" s="47"/>
      <c r="JWY328" s="47"/>
      <c r="JWZ328" s="47"/>
      <c r="JXA328" s="47"/>
      <c r="JXB328" s="47"/>
      <c r="JXC328" s="47"/>
      <c r="JXD328" s="47"/>
      <c r="JXE328" s="47"/>
      <c r="JXF328" s="47"/>
      <c r="JXG328" s="47"/>
      <c r="JXH328" s="47"/>
      <c r="JXI328" s="47"/>
      <c r="JXJ328" s="47"/>
      <c r="JXK328" s="47"/>
      <c r="JXL328" s="47"/>
      <c r="JXM328" s="47"/>
      <c r="JXN328" s="47"/>
      <c r="JXO328" s="47"/>
      <c r="JXP328" s="47"/>
      <c r="JXQ328" s="47"/>
      <c r="JXR328" s="47"/>
      <c r="JXS328" s="47"/>
      <c r="JXT328" s="47"/>
      <c r="JXU328" s="47"/>
      <c r="JXV328" s="47"/>
      <c r="JXW328" s="47"/>
      <c r="JXX328" s="47"/>
      <c r="JXY328" s="47"/>
      <c r="JXZ328" s="47"/>
      <c r="JYA328" s="47"/>
      <c r="JYB328" s="47"/>
      <c r="JYC328" s="47"/>
      <c r="JYD328" s="47"/>
      <c r="JYE328" s="47"/>
      <c r="JYF328" s="47"/>
      <c r="JYG328" s="47"/>
      <c r="JYH328" s="47"/>
      <c r="JYI328" s="47"/>
      <c r="JYJ328" s="47"/>
      <c r="JYK328" s="47"/>
      <c r="JYL328" s="47"/>
      <c r="JYM328" s="47"/>
      <c r="JYN328" s="47"/>
      <c r="JYO328" s="47"/>
      <c r="JYP328" s="47"/>
      <c r="JYQ328" s="47"/>
      <c r="JYR328" s="47"/>
      <c r="JYS328" s="47"/>
      <c r="JYT328" s="47"/>
      <c r="JYU328" s="47"/>
      <c r="JYV328" s="47"/>
      <c r="JYW328" s="47"/>
      <c r="JYX328" s="47"/>
      <c r="JYY328" s="47"/>
      <c r="JYZ328" s="47"/>
      <c r="JZA328" s="47"/>
      <c r="JZB328" s="47"/>
      <c r="JZC328" s="47"/>
      <c r="JZD328" s="47"/>
      <c r="JZE328" s="47"/>
      <c r="JZF328" s="47"/>
      <c r="JZG328" s="47"/>
      <c r="JZH328" s="47"/>
      <c r="JZI328" s="47"/>
      <c r="JZJ328" s="47"/>
      <c r="JZK328" s="47"/>
      <c r="JZL328" s="47"/>
      <c r="JZM328" s="47"/>
      <c r="JZN328" s="47"/>
      <c r="JZO328" s="47"/>
      <c r="JZP328" s="47"/>
      <c r="JZQ328" s="47"/>
      <c r="JZR328" s="47"/>
      <c r="JZS328" s="47"/>
      <c r="JZT328" s="47"/>
      <c r="JZU328" s="47"/>
      <c r="JZV328" s="47"/>
      <c r="JZW328" s="47"/>
      <c r="JZX328" s="47"/>
      <c r="JZY328" s="47"/>
      <c r="JZZ328" s="47"/>
      <c r="KAA328" s="47"/>
      <c r="KAB328" s="47"/>
      <c r="KAC328" s="47"/>
      <c r="KAD328" s="47"/>
      <c r="KAE328" s="47"/>
      <c r="KAF328" s="47"/>
      <c r="KAG328" s="47"/>
      <c r="KAH328" s="47"/>
      <c r="KAI328" s="47"/>
      <c r="KAJ328" s="47"/>
      <c r="KAK328" s="47"/>
      <c r="KAL328" s="47"/>
      <c r="KAM328" s="47"/>
      <c r="KAN328" s="47"/>
      <c r="KAO328" s="47"/>
      <c r="KAP328" s="47"/>
      <c r="KAQ328" s="47"/>
      <c r="KAR328" s="47"/>
      <c r="KAS328" s="47"/>
      <c r="KAT328" s="47"/>
      <c r="KAU328" s="47"/>
      <c r="KAV328" s="47"/>
      <c r="KAW328" s="47"/>
      <c r="KAX328" s="47"/>
      <c r="KAY328" s="47"/>
      <c r="KAZ328" s="47"/>
      <c r="KBA328" s="47"/>
      <c r="KBB328" s="47"/>
      <c r="KBC328" s="47"/>
      <c r="KBD328" s="47"/>
      <c r="KBE328" s="47"/>
      <c r="KBF328" s="47"/>
      <c r="KBG328" s="47"/>
      <c r="KBH328" s="47"/>
      <c r="KBI328" s="47"/>
      <c r="KBJ328" s="47"/>
      <c r="KBK328" s="47"/>
      <c r="KBL328" s="47"/>
      <c r="KBM328" s="47"/>
      <c r="KBN328" s="47"/>
      <c r="KBO328" s="47"/>
      <c r="KBP328" s="47"/>
      <c r="KBQ328" s="47"/>
      <c r="KBR328" s="47"/>
      <c r="KBS328" s="47"/>
      <c r="KBT328" s="47"/>
      <c r="KBU328" s="47"/>
      <c r="KBV328" s="47"/>
      <c r="KBW328" s="47"/>
      <c r="KBX328" s="47"/>
      <c r="KBY328" s="47"/>
      <c r="KBZ328" s="47"/>
      <c r="KCA328" s="47"/>
      <c r="KCB328" s="47"/>
      <c r="KCC328" s="47"/>
      <c r="KCD328" s="47"/>
      <c r="KCE328" s="47"/>
      <c r="KCF328" s="47"/>
      <c r="KCG328" s="47"/>
      <c r="KCH328" s="47"/>
      <c r="KCI328" s="47"/>
      <c r="KCJ328" s="47"/>
      <c r="KCK328" s="47"/>
      <c r="KCL328" s="47"/>
      <c r="KCM328" s="47"/>
      <c r="KCN328" s="47"/>
      <c r="KCO328" s="47"/>
      <c r="KCP328" s="47"/>
      <c r="KCQ328" s="47"/>
      <c r="KCR328" s="47"/>
      <c r="KCS328" s="47"/>
      <c r="KCT328" s="47"/>
      <c r="KCU328" s="47"/>
      <c r="KCV328" s="47"/>
      <c r="KCW328" s="47"/>
      <c r="KCX328" s="47"/>
      <c r="KCY328" s="47"/>
      <c r="KCZ328" s="47"/>
      <c r="KDA328" s="47"/>
      <c r="KDB328" s="47"/>
      <c r="KDC328" s="47"/>
      <c r="KDD328" s="47"/>
      <c r="KDE328" s="47"/>
      <c r="KDF328" s="47"/>
      <c r="KDG328" s="47"/>
      <c r="KDH328" s="47"/>
      <c r="KDI328" s="47"/>
      <c r="KDJ328" s="47"/>
      <c r="KDK328" s="47"/>
      <c r="KDL328" s="47"/>
      <c r="KDM328" s="47"/>
      <c r="KDN328" s="47"/>
      <c r="KDO328" s="47"/>
      <c r="KDP328" s="47"/>
      <c r="KDQ328" s="47"/>
      <c r="KDR328" s="47"/>
      <c r="KDS328" s="47"/>
      <c r="KDT328" s="47"/>
      <c r="KDU328" s="47"/>
      <c r="KDV328" s="47"/>
      <c r="KDW328" s="47"/>
      <c r="KDX328" s="47"/>
      <c r="KDY328" s="47"/>
      <c r="KDZ328" s="47"/>
      <c r="KEA328" s="47"/>
      <c r="KEB328" s="47"/>
      <c r="KEC328" s="47"/>
      <c r="KED328" s="47"/>
      <c r="KEE328" s="47"/>
      <c r="KEF328" s="47"/>
      <c r="KEG328" s="47"/>
      <c r="KEH328" s="47"/>
      <c r="KEI328" s="47"/>
      <c r="KEJ328" s="47"/>
      <c r="KEK328" s="47"/>
      <c r="KEL328" s="47"/>
      <c r="KEM328" s="47"/>
      <c r="KEN328" s="47"/>
      <c r="KEO328" s="47"/>
      <c r="KEP328" s="47"/>
      <c r="KEQ328" s="47"/>
      <c r="KER328" s="47"/>
      <c r="KES328" s="47"/>
      <c r="KET328" s="47"/>
      <c r="KEU328" s="47"/>
      <c r="KEV328" s="47"/>
      <c r="KEW328" s="47"/>
      <c r="KEX328" s="47"/>
      <c r="KEY328" s="47"/>
      <c r="KEZ328" s="47"/>
      <c r="KFA328" s="47"/>
      <c r="KFB328" s="47"/>
      <c r="KFC328" s="47"/>
      <c r="KFD328" s="47"/>
      <c r="KFE328" s="47"/>
      <c r="KFF328" s="47"/>
      <c r="KFG328" s="47"/>
      <c r="KFH328" s="47"/>
      <c r="KFI328" s="47"/>
      <c r="KFJ328" s="47"/>
      <c r="KFK328" s="47"/>
      <c r="KFL328" s="47"/>
      <c r="KFM328" s="47"/>
      <c r="KFN328" s="47"/>
      <c r="KFO328" s="47"/>
      <c r="KFP328" s="47"/>
      <c r="KFQ328" s="47"/>
      <c r="KFR328" s="47"/>
      <c r="KFS328" s="47"/>
      <c r="KFT328" s="47"/>
      <c r="KFU328" s="47"/>
      <c r="KFV328" s="47"/>
      <c r="KFW328" s="47"/>
      <c r="KFX328" s="47"/>
      <c r="KFY328" s="47"/>
      <c r="KFZ328" s="47"/>
      <c r="KGA328" s="47"/>
      <c r="KGB328" s="47"/>
      <c r="KGC328" s="47"/>
      <c r="KGD328" s="47"/>
      <c r="KGE328" s="47"/>
      <c r="KGF328" s="47"/>
      <c r="KGG328" s="47"/>
      <c r="KGH328" s="47"/>
      <c r="KGI328" s="47"/>
      <c r="KGJ328" s="47"/>
      <c r="KGK328" s="47"/>
      <c r="KGL328" s="47"/>
      <c r="KGM328" s="47"/>
      <c r="KGN328" s="47"/>
      <c r="KGO328" s="47"/>
      <c r="KGP328" s="47"/>
      <c r="KGQ328" s="47"/>
      <c r="KGR328" s="47"/>
      <c r="KGS328" s="47"/>
      <c r="KGT328" s="47"/>
      <c r="KGU328" s="47"/>
      <c r="KGV328" s="47"/>
      <c r="KGW328" s="47"/>
      <c r="KGX328" s="47"/>
      <c r="KGY328" s="47"/>
      <c r="KGZ328" s="47"/>
      <c r="KHA328" s="47"/>
      <c r="KHB328" s="47"/>
      <c r="KHC328" s="47"/>
      <c r="KHD328" s="47"/>
      <c r="KHE328" s="47"/>
      <c r="KHF328" s="47"/>
      <c r="KHG328" s="47"/>
      <c r="KHH328" s="47"/>
      <c r="KHI328" s="47"/>
      <c r="KHJ328" s="47"/>
      <c r="KHK328" s="47"/>
      <c r="KHL328" s="47"/>
      <c r="KHM328" s="47"/>
      <c r="KHN328" s="47"/>
      <c r="KHO328" s="47"/>
      <c r="KHP328" s="47"/>
      <c r="KHQ328" s="47"/>
      <c r="KHR328" s="47"/>
      <c r="KHS328" s="47"/>
      <c r="KHT328" s="47"/>
      <c r="KHU328" s="47"/>
      <c r="KHV328" s="47"/>
      <c r="KHW328" s="47"/>
      <c r="KHX328" s="47"/>
      <c r="KHY328" s="47"/>
      <c r="KHZ328" s="47"/>
      <c r="KIA328" s="47"/>
      <c r="KIB328" s="47"/>
      <c r="KIC328" s="47"/>
      <c r="KID328" s="47"/>
      <c r="KIE328" s="47"/>
      <c r="KIF328" s="47"/>
      <c r="KIG328" s="47"/>
      <c r="KIH328" s="47"/>
      <c r="KII328" s="47"/>
      <c r="KIJ328" s="47"/>
      <c r="KIK328" s="47"/>
      <c r="KIL328" s="47"/>
      <c r="KIM328" s="47"/>
      <c r="KIN328" s="47"/>
      <c r="KIO328" s="47"/>
      <c r="KIP328" s="47"/>
      <c r="KIQ328" s="47"/>
      <c r="KIR328" s="47"/>
      <c r="KIS328" s="47"/>
      <c r="KIT328" s="47"/>
      <c r="KIU328" s="47"/>
      <c r="KIV328" s="47"/>
      <c r="KIW328" s="47"/>
      <c r="KIX328" s="47"/>
      <c r="KIY328" s="47"/>
      <c r="KIZ328" s="47"/>
      <c r="KJA328" s="47"/>
      <c r="KJB328" s="47"/>
      <c r="KJC328" s="47"/>
      <c r="KJD328" s="47"/>
      <c r="KJE328" s="47"/>
      <c r="KJF328" s="47"/>
      <c r="KJG328" s="47"/>
      <c r="KJH328" s="47"/>
      <c r="KJI328" s="47"/>
      <c r="KJJ328" s="47"/>
      <c r="KJK328" s="47"/>
      <c r="KJL328" s="47"/>
      <c r="KJM328" s="47"/>
      <c r="KJN328" s="47"/>
      <c r="KJO328" s="47"/>
      <c r="KJP328" s="47"/>
      <c r="KJQ328" s="47"/>
      <c r="KJR328" s="47"/>
      <c r="KJS328" s="47"/>
      <c r="KJT328" s="47"/>
      <c r="KJU328" s="47"/>
      <c r="KJV328" s="47"/>
      <c r="KJW328" s="47"/>
      <c r="KJX328" s="47"/>
      <c r="KJY328" s="47"/>
      <c r="KJZ328" s="47"/>
      <c r="KKA328" s="47"/>
      <c r="KKB328" s="47"/>
      <c r="KKC328" s="47"/>
      <c r="KKD328" s="47"/>
      <c r="KKE328" s="47"/>
      <c r="KKF328" s="47"/>
      <c r="KKG328" s="47"/>
      <c r="KKH328" s="47"/>
      <c r="KKI328" s="47"/>
      <c r="KKJ328" s="47"/>
      <c r="KKK328" s="47"/>
      <c r="KKL328" s="47"/>
      <c r="KKM328" s="47"/>
      <c r="KKN328" s="47"/>
      <c r="KKO328" s="47"/>
      <c r="KKP328" s="47"/>
      <c r="KKQ328" s="47"/>
      <c r="KKR328" s="47"/>
      <c r="KKS328" s="47"/>
      <c r="KKT328" s="47"/>
      <c r="KKU328" s="47"/>
      <c r="KKV328" s="47"/>
      <c r="KKW328" s="47"/>
      <c r="KKX328" s="47"/>
      <c r="KKY328" s="47"/>
      <c r="KKZ328" s="47"/>
      <c r="KLA328" s="47"/>
      <c r="KLB328" s="47"/>
      <c r="KLC328" s="47"/>
      <c r="KLD328" s="47"/>
      <c r="KLE328" s="47"/>
      <c r="KLF328" s="47"/>
      <c r="KLG328" s="47"/>
      <c r="KLH328" s="47"/>
      <c r="KLI328" s="47"/>
      <c r="KLJ328" s="47"/>
      <c r="KLK328" s="47"/>
      <c r="KLL328" s="47"/>
      <c r="KLM328" s="47"/>
      <c r="KLN328" s="47"/>
      <c r="KLO328" s="47"/>
      <c r="KLP328" s="47"/>
      <c r="KLQ328" s="47"/>
      <c r="KLR328" s="47"/>
      <c r="KLS328" s="47"/>
      <c r="KLT328" s="47"/>
      <c r="KLU328" s="47"/>
      <c r="KLV328" s="47"/>
      <c r="KLW328" s="47"/>
      <c r="KLX328" s="47"/>
      <c r="KLY328" s="47"/>
      <c r="KLZ328" s="47"/>
      <c r="KMA328" s="47"/>
      <c r="KMB328" s="47"/>
      <c r="KMC328" s="47"/>
      <c r="KMD328" s="47"/>
      <c r="KME328" s="47"/>
      <c r="KMF328" s="47"/>
      <c r="KMG328" s="47"/>
      <c r="KMH328" s="47"/>
      <c r="KMI328" s="47"/>
      <c r="KMJ328" s="47"/>
      <c r="KMK328" s="47"/>
      <c r="KML328" s="47"/>
      <c r="KMM328" s="47"/>
      <c r="KMN328" s="47"/>
      <c r="KMO328" s="47"/>
      <c r="KMP328" s="47"/>
      <c r="KMQ328" s="47"/>
      <c r="KMR328" s="47"/>
      <c r="KMS328" s="47"/>
      <c r="KMT328" s="47"/>
      <c r="KMU328" s="47"/>
      <c r="KMV328" s="47"/>
      <c r="KMW328" s="47"/>
      <c r="KMX328" s="47"/>
      <c r="KMY328" s="47"/>
      <c r="KMZ328" s="47"/>
      <c r="KNA328" s="47"/>
      <c r="KNB328" s="47"/>
      <c r="KNC328" s="47"/>
      <c r="KND328" s="47"/>
      <c r="KNE328" s="47"/>
      <c r="KNF328" s="47"/>
      <c r="KNG328" s="47"/>
      <c r="KNH328" s="47"/>
      <c r="KNI328" s="47"/>
      <c r="KNJ328" s="47"/>
      <c r="KNK328" s="47"/>
      <c r="KNL328" s="47"/>
      <c r="KNM328" s="47"/>
      <c r="KNN328" s="47"/>
      <c r="KNO328" s="47"/>
      <c r="KNP328" s="47"/>
      <c r="KNQ328" s="47"/>
      <c r="KNR328" s="47"/>
      <c r="KNS328" s="47"/>
      <c r="KNT328" s="47"/>
      <c r="KNU328" s="47"/>
      <c r="KNV328" s="47"/>
      <c r="KNW328" s="47"/>
      <c r="KNX328" s="47"/>
      <c r="KNY328" s="47"/>
      <c r="KNZ328" s="47"/>
      <c r="KOA328" s="47"/>
      <c r="KOB328" s="47"/>
      <c r="KOC328" s="47"/>
      <c r="KOD328" s="47"/>
      <c r="KOE328" s="47"/>
      <c r="KOF328" s="47"/>
      <c r="KOG328" s="47"/>
      <c r="KOH328" s="47"/>
      <c r="KOI328" s="47"/>
      <c r="KOJ328" s="47"/>
      <c r="KOK328" s="47"/>
      <c r="KOL328" s="47"/>
      <c r="KOM328" s="47"/>
      <c r="KON328" s="47"/>
      <c r="KOO328" s="47"/>
      <c r="KOP328" s="47"/>
      <c r="KOQ328" s="47"/>
      <c r="KOR328" s="47"/>
      <c r="KOS328" s="47"/>
      <c r="KOT328" s="47"/>
      <c r="KOU328" s="47"/>
      <c r="KOV328" s="47"/>
      <c r="KOW328" s="47"/>
      <c r="KOX328" s="47"/>
      <c r="KOY328" s="47"/>
      <c r="KOZ328" s="47"/>
      <c r="KPA328" s="47"/>
      <c r="KPB328" s="47"/>
      <c r="KPC328" s="47"/>
      <c r="KPD328" s="47"/>
      <c r="KPE328" s="47"/>
      <c r="KPF328" s="47"/>
      <c r="KPG328" s="47"/>
      <c r="KPH328" s="47"/>
      <c r="KPI328" s="47"/>
      <c r="KPJ328" s="47"/>
      <c r="KPK328" s="47"/>
      <c r="KPL328" s="47"/>
      <c r="KPM328" s="47"/>
      <c r="KPN328" s="47"/>
      <c r="KPO328" s="47"/>
      <c r="KPP328" s="47"/>
      <c r="KPQ328" s="47"/>
      <c r="KPR328" s="47"/>
      <c r="KPS328" s="47"/>
      <c r="KPT328" s="47"/>
      <c r="KPU328" s="47"/>
      <c r="KPV328" s="47"/>
      <c r="KPW328" s="47"/>
      <c r="KPX328" s="47"/>
      <c r="KPY328" s="47"/>
      <c r="KPZ328" s="47"/>
      <c r="KQA328" s="47"/>
      <c r="KQB328" s="47"/>
      <c r="KQC328" s="47"/>
      <c r="KQD328" s="47"/>
      <c r="KQE328" s="47"/>
      <c r="KQF328" s="47"/>
      <c r="KQG328" s="47"/>
      <c r="KQH328" s="47"/>
      <c r="KQI328" s="47"/>
      <c r="KQJ328" s="47"/>
      <c r="KQK328" s="47"/>
      <c r="KQL328" s="47"/>
      <c r="KQM328" s="47"/>
      <c r="KQN328" s="47"/>
      <c r="KQO328" s="47"/>
      <c r="KQP328" s="47"/>
      <c r="KQQ328" s="47"/>
      <c r="KQR328" s="47"/>
      <c r="KQS328" s="47"/>
      <c r="KQT328" s="47"/>
      <c r="KQU328" s="47"/>
      <c r="KQV328" s="47"/>
      <c r="KQW328" s="47"/>
      <c r="KQX328" s="47"/>
      <c r="KQY328" s="47"/>
      <c r="KQZ328" s="47"/>
      <c r="KRA328" s="47"/>
      <c r="KRB328" s="47"/>
      <c r="KRC328" s="47"/>
      <c r="KRD328" s="47"/>
      <c r="KRE328" s="47"/>
      <c r="KRF328" s="47"/>
      <c r="KRG328" s="47"/>
      <c r="KRH328" s="47"/>
      <c r="KRI328" s="47"/>
      <c r="KRJ328" s="47"/>
      <c r="KRK328" s="47"/>
      <c r="KRL328" s="47"/>
      <c r="KRM328" s="47"/>
      <c r="KRN328" s="47"/>
      <c r="KRO328" s="47"/>
      <c r="KRP328" s="47"/>
      <c r="KRQ328" s="47"/>
      <c r="KRR328" s="47"/>
      <c r="KRS328" s="47"/>
      <c r="KRT328" s="47"/>
      <c r="KRU328" s="47"/>
      <c r="KRV328" s="47"/>
      <c r="KRW328" s="47"/>
      <c r="KRX328" s="47"/>
      <c r="KRY328" s="47"/>
      <c r="KRZ328" s="47"/>
      <c r="KSA328" s="47"/>
      <c r="KSB328" s="47"/>
      <c r="KSC328" s="47"/>
      <c r="KSD328" s="47"/>
      <c r="KSE328" s="47"/>
      <c r="KSF328" s="47"/>
      <c r="KSG328" s="47"/>
      <c r="KSH328" s="47"/>
      <c r="KSI328" s="47"/>
      <c r="KSJ328" s="47"/>
      <c r="KSK328" s="47"/>
      <c r="KSL328" s="47"/>
      <c r="KSM328" s="47"/>
      <c r="KSN328" s="47"/>
      <c r="KSO328" s="47"/>
      <c r="KSP328" s="47"/>
      <c r="KSQ328" s="47"/>
      <c r="KSR328" s="47"/>
      <c r="KSS328" s="47"/>
      <c r="KST328" s="47"/>
      <c r="KSU328" s="47"/>
      <c r="KSV328" s="47"/>
      <c r="KSW328" s="47"/>
      <c r="KSX328" s="47"/>
      <c r="KSY328" s="47"/>
      <c r="KSZ328" s="47"/>
      <c r="KTA328" s="47"/>
      <c r="KTB328" s="47"/>
      <c r="KTC328" s="47"/>
      <c r="KTD328" s="47"/>
      <c r="KTE328" s="47"/>
      <c r="KTF328" s="47"/>
      <c r="KTG328" s="47"/>
      <c r="KTH328" s="47"/>
      <c r="KTI328" s="47"/>
      <c r="KTJ328" s="47"/>
      <c r="KTK328" s="47"/>
      <c r="KTL328" s="47"/>
      <c r="KTM328" s="47"/>
      <c r="KTN328" s="47"/>
      <c r="KTO328" s="47"/>
      <c r="KTP328" s="47"/>
      <c r="KTQ328" s="47"/>
      <c r="KTR328" s="47"/>
      <c r="KTS328" s="47"/>
      <c r="KTT328" s="47"/>
      <c r="KTU328" s="47"/>
      <c r="KTV328" s="47"/>
      <c r="KTW328" s="47"/>
      <c r="KTX328" s="47"/>
      <c r="KTY328" s="47"/>
      <c r="KTZ328" s="47"/>
      <c r="KUA328" s="47"/>
      <c r="KUB328" s="47"/>
      <c r="KUC328" s="47"/>
      <c r="KUD328" s="47"/>
      <c r="KUE328" s="47"/>
      <c r="KUF328" s="47"/>
      <c r="KUG328" s="47"/>
      <c r="KUH328" s="47"/>
      <c r="KUI328" s="47"/>
      <c r="KUJ328" s="47"/>
      <c r="KUK328" s="47"/>
      <c r="KUL328" s="47"/>
      <c r="KUM328" s="47"/>
      <c r="KUN328" s="47"/>
      <c r="KUO328" s="47"/>
      <c r="KUP328" s="47"/>
      <c r="KUQ328" s="47"/>
      <c r="KUR328" s="47"/>
      <c r="KUS328" s="47"/>
      <c r="KUT328" s="47"/>
      <c r="KUU328" s="47"/>
      <c r="KUV328" s="47"/>
      <c r="KUW328" s="47"/>
      <c r="KUX328" s="47"/>
      <c r="KUY328" s="47"/>
      <c r="KUZ328" s="47"/>
      <c r="KVA328" s="47"/>
      <c r="KVB328" s="47"/>
      <c r="KVC328" s="47"/>
      <c r="KVD328" s="47"/>
      <c r="KVE328" s="47"/>
      <c r="KVF328" s="47"/>
      <c r="KVG328" s="47"/>
      <c r="KVH328" s="47"/>
      <c r="KVI328" s="47"/>
      <c r="KVJ328" s="47"/>
      <c r="KVK328" s="47"/>
      <c r="KVL328" s="47"/>
      <c r="KVM328" s="47"/>
      <c r="KVN328" s="47"/>
      <c r="KVO328" s="47"/>
      <c r="KVP328" s="47"/>
      <c r="KVQ328" s="47"/>
      <c r="KVR328" s="47"/>
      <c r="KVS328" s="47"/>
      <c r="KVT328" s="47"/>
      <c r="KVU328" s="47"/>
      <c r="KVV328" s="47"/>
      <c r="KVW328" s="47"/>
      <c r="KVX328" s="47"/>
      <c r="KVY328" s="47"/>
      <c r="KVZ328" s="47"/>
      <c r="KWA328" s="47"/>
      <c r="KWB328" s="47"/>
      <c r="KWC328" s="47"/>
      <c r="KWD328" s="47"/>
      <c r="KWE328" s="47"/>
      <c r="KWF328" s="47"/>
      <c r="KWG328" s="47"/>
      <c r="KWH328" s="47"/>
      <c r="KWI328" s="47"/>
      <c r="KWJ328" s="47"/>
      <c r="KWK328" s="47"/>
      <c r="KWL328" s="47"/>
      <c r="KWM328" s="47"/>
      <c r="KWN328" s="47"/>
      <c r="KWO328" s="47"/>
      <c r="KWP328" s="47"/>
      <c r="KWQ328" s="47"/>
      <c r="KWR328" s="47"/>
      <c r="KWS328" s="47"/>
      <c r="KWT328" s="47"/>
      <c r="KWU328" s="47"/>
      <c r="KWV328" s="47"/>
      <c r="KWW328" s="47"/>
      <c r="KWX328" s="47"/>
      <c r="KWY328" s="47"/>
      <c r="KWZ328" s="47"/>
      <c r="KXA328" s="47"/>
      <c r="KXB328" s="47"/>
      <c r="KXC328" s="47"/>
      <c r="KXD328" s="47"/>
      <c r="KXE328" s="47"/>
      <c r="KXF328" s="47"/>
      <c r="KXG328" s="47"/>
      <c r="KXH328" s="47"/>
      <c r="KXI328" s="47"/>
      <c r="KXJ328" s="47"/>
      <c r="KXK328" s="47"/>
      <c r="KXL328" s="47"/>
      <c r="KXM328" s="47"/>
      <c r="KXN328" s="47"/>
      <c r="KXO328" s="47"/>
      <c r="KXP328" s="47"/>
      <c r="KXQ328" s="47"/>
      <c r="KXR328" s="47"/>
      <c r="KXS328" s="47"/>
      <c r="KXT328" s="47"/>
      <c r="KXU328" s="47"/>
      <c r="KXV328" s="47"/>
      <c r="KXW328" s="47"/>
      <c r="KXX328" s="47"/>
      <c r="KXY328" s="47"/>
      <c r="KXZ328" s="47"/>
      <c r="KYA328" s="47"/>
      <c r="KYB328" s="47"/>
      <c r="KYC328" s="47"/>
      <c r="KYD328" s="47"/>
      <c r="KYE328" s="47"/>
      <c r="KYF328" s="47"/>
      <c r="KYG328" s="47"/>
      <c r="KYH328" s="47"/>
      <c r="KYI328" s="47"/>
      <c r="KYJ328" s="47"/>
      <c r="KYK328" s="47"/>
      <c r="KYL328" s="47"/>
      <c r="KYM328" s="47"/>
      <c r="KYN328" s="47"/>
      <c r="KYO328" s="47"/>
      <c r="KYP328" s="47"/>
      <c r="KYQ328" s="47"/>
      <c r="KYR328" s="47"/>
      <c r="KYS328" s="47"/>
      <c r="KYT328" s="47"/>
      <c r="KYU328" s="47"/>
      <c r="KYV328" s="47"/>
      <c r="KYW328" s="47"/>
      <c r="KYX328" s="47"/>
      <c r="KYY328" s="47"/>
      <c r="KYZ328" s="47"/>
      <c r="KZA328" s="47"/>
      <c r="KZB328" s="47"/>
      <c r="KZC328" s="47"/>
      <c r="KZD328" s="47"/>
      <c r="KZE328" s="47"/>
      <c r="KZF328" s="47"/>
      <c r="KZG328" s="47"/>
      <c r="KZH328" s="47"/>
      <c r="KZI328" s="47"/>
      <c r="KZJ328" s="47"/>
      <c r="KZK328" s="47"/>
      <c r="KZL328" s="47"/>
      <c r="KZM328" s="47"/>
      <c r="KZN328" s="47"/>
      <c r="KZO328" s="47"/>
      <c r="KZP328" s="47"/>
      <c r="KZQ328" s="47"/>
      <c r="KZR328" s="47"/>
      <c r="KZS328" s="47"/>
      <c r="KZT328" s="47"/>
      <c r="KZU328" s="47"/>
      <c r="KZV328" s="47"/>
      <c r="KZW328" s="47"/>
      <c r="KZX328" s="47"/>
      <c r="KZY328" s="47"/>
      <c r="KZZ328" s="47"/>
      <c r="LAA328" s="47"/>
      <c r="LAB328" s="47"/>
      <c r="LAC328" s="47"/>
      <c r="LAD328" s="47"/>
      <c r="LAE328" s="47"/>
      <c r="LAF328" s="47"/>
      <c r="LAG328" s="47"/>
      <c r="LAH328" s="47"/>
      <c r="LAI328" s="47"/>
      <c r="LAJ328" s="47"/>
      <c r="LAK328" s="47"/>
      <c r="LAL328" s="47"/>
      <c r="LAM328" s="47"/>
      <c r="LAN328" s="47"/>
      <c r="LAO328" s="47"/>
      <c r="LAP328" s="47"/>
      <c r="LAQ328" s="47"/>
      <c r="LAR328" s="47"/>
      <c r="LAS328" s="47"/>
      <c r="LAT328" s="47"/>
      <c r="LAU328" s="47"/>
      <c r="LAV328" s="47"/>
      <c r="LAW328" s="47"/>
      <c r="LAX328" s="47"/>
      <c r="LAY328" s="47"/>
      <c r="LAZ328" s="47"/>
      <c r="LBA328" s="47"/>
      <c r="LBB328" s="47"/>
      <c r="LBC328" s="47"/>
      <c r="LBD328" s="47"/>
      <c r="LBE328" s="47"/>
      <c r="LBF328" s="47"/>
      <c r="LBG328" s="47"/>
      <c r="LBH328" s="47"/>
      <c r="LBI328" s="47"/>
      <c r="LBJ328" s="47"/>
      <c r="LBK328" s="47"/>
      <c r="LBL328" s="47"/>
      <c r="LBM328" s="47"/>
      <c r="LBN328" s="47"/>
      <c r="LBO328" s="47"/>
      <c r="LBP328" s="47"/>
      <c r="LBQ328" s="47"/>
      <c r="LBR328" s="47"/>
      <c r="LBS328" s="47"/>
      <c r="LBT328" s="47"/>
      <c r="LBU328" s="47"/>
      <c r="LBV328" s="47"/>
      <c r="LBW328" s="47"/>
      <c r="LBX328" s="47"/>
      <c r="LBY328" s="47"/>
      <c r="LBZ328" s="47"/>
      <c r="LCA328" s="47"/>
      <c r="LCB328" s="47"/>
      <c r="LCC328" s="47"/>
      <c r="LCD328" s="47"/>
      <c r="LCE328" s="47"/>
      <c r="LCF328" s="47"/>
      <c r="LCG328" s="47"/>
      <c r="LCH328" s="47"/>
      <c r="LCI328" s="47"/>
      <c r="LCJ328" s="47"/>
      <c r="LCK328" s="47"/>
      <c r="LCL328" s="47"/>
      <c r="LCM328" s="47"/>
      <c r="LCN328" s="47"/>
      <c r="LCO328" s="47"/>
      <c r="LCP328" s="47"/>
      <c r="LCQ328" s="47"/>
      <c r="LCR328" s="47"/>
      <c r="LCS328" s="47"/>
      <c r="LCT328" s="47"/>
      <c r="LCU328" s="47"/>
      <c r="LCV328" s="47"/>
      <c r="LCW328" s="47"/>
      <c r="LCX328" s="47"/>
      <c r="LCY328" s="47"/>
      <c r="LCZ328" s="47"/>
      <c r="LDA328" s="47"/>
      <c r="LDB328" s="47"/>
      <c r="LDC328" s="47"/>
      <c r="LDD328" s="47"/>
      <c r="LDE328" s="47"/>
      <c r="LDF328" s="47"/>
      <c r="LDG328" s="47"/>
      <c r="LDH328" s="47"/>
      <c r="LDI328" s="47"/>
      <c r="LDJ328" s="47"/>
      <c r="LDK328" s="47"/>
      <c r="LDL328" s="47"/>
      <c r="LDM328" s="47"/>
      <c r="LDN328" s="47"/>
      <c r="LDO328" s="47"/>
      <c r="LDP328" s="47"/>
      <c r="LDQ328" s="47"/>
      <c r="LDR328" s="47"/>
      <c r="LDS328" s="47"/>
      <c r="LDT328" s="47"/>
      <c r="LDU328" s="47"/>
      <c r="LDV328" s="47"/>
      <c r="LDW328" s="47"/>
      <c r="LDX328" s="47"/>
      <c r="LDY328" s="47"/>
      <c r="LDZ328" s="47"/>
      <c r="LEA328" s="47"/>
      <c r="LEB328" s="47"/>
      <c r="LEC328" s="47"/>
      <c r="LED328" s="47"/>
      <c r="LEE328" s="47"/>
      <c r="LEF328" s="47"/>
      <c r="LEG328" s="47"/>
      <c r="LEH328" s="47"/>
      <c r="LEI328" s="47"/>
      <c r="LEJ328" s="47"/>
      <c r="LEK328" s="47"/>
      <c r="LEL328" s="47"/>
      <c r="LEM328" s="47"/>
      <c r="LEN328" s="47"/>
      <c r="LEO328" s="47"/>
      <c r="LEP328" s="47"/>
      <c r="LEQ328" s="47"/>
      <c r="LER328" s="47"/>
      <c r="LES328" s="47"/>
      <c r="LET328" s="47"/>
      <c r="LEU328" s="47"/>
      <c r="LEV328" s="47"/>
      <c r="LEW328" s="47"/>
      <c r="LEX328" s="47"/>
      <c r="LEY328" s="47"/>
      <c r="LEZ328" s="47"/>
      <c r="LFA328" s="47"/>
      <c r="LFB328" s="47"/>
      <c r="LFC328" s="47"/>
      <c r="LFD328" s="47"/>
      <c r="LFE328" s="47"/>
      <c r="LFF328" s="47"/>
      <c r="LFG328" s="47"/>
      <c r="LFH328" s="47"/>
      <c r="LFI328" s="47"/>
      <c r="LFJ328" s="47"/>
      <c r="LFK328" s="47"/>
      <c r="LFL328" s="47"/>
      <c r="LFM328" s="47"/>
      <c r="LFN328" s="47"/>
      <c r="LFO328" s="47"/>
      <c r="LFP328" s="47"/>
      <c r="LFQ328" s="47"/>
      <c r="LFR328" s="47"/>
      <c r="LFS328" s="47"/>
      <c r="LFT328" s="47"/>
      <c r="LFU328" s="47"/>
      <c r="LFV328" s="47"/>
      <c r="LFW328" s="47"/>
      <c r="LFX328" s="47"/>
      <c r="LFY328" s="47"/>
      <c r="LFZ328" s="47"/>
      <c r="LGA328" s="47"/>
      <c r="LGB328" s="47"/>
      <c r="LGC328" s="47"/>
      <c r="LGD328" s="47"/>
      <c r="LGE328" s="47"/>
      <c r="LGF328" s="47"/>
      <c r="LGG328" s="47"/>
      <c r="LGH328" s="47"/>
      <c r="LGI328" s="47"/>
      <c r="LGJ328" s="47"/>
      <c r="LGK328" s="47"/>
      <c r="LGL328" s="47"/>
      <c r="LGM328" s="47"/>
      <c r="LGN328" s="47"/>
      <c r="LGO328" s="47"/>
      <c r="LGP328" s="47"/>
      <c r="LGQ328" s="47"/>
      <c r="LGR328" s="47"/>
      <c r="LGS328" s="47"/>
      <c r="LGT328" s="47"/>
      <c r="LGU328" s="47"/>
      <c r="LGV328" s="47"/>
      <c r="LGW328" s="47"/>
      <c r="LGX328" s="47"/>
      <c r="LGY328" s="47"/>
      <c r="LGZ328" s="47"/>
      <c r="LHA328" s="47"/>
      <c r="LHB328" s="47"/>
      <c r="LHC328" s="47"/>
      <c r="LHD328" s="47"/>
      <c r="LHE328" s="47"/>
      <c r="LHF328" s="47"/>
      <c r="LHG328" s="47"/>
      <c r="LHH328" s="47"/>
      <c r="LHI328" s="47"/>
      <c r="LHJ328" s="47"/>
      <c r="LHK328" s="47"/>
      <c r="LHL328" s="47"/>
      <c r="LHM328" s="47"/>
      <c r="LHN328" s="47"/>
      <c r="LHO328" s="47"/>
      <c r="LHP328" s="47"/>
      <c r="LHQ328" s="47"/>
      <c r="LHR328" s="47"/>
      <c r="LHS328" s="47"/>
      <c r="LHT328" s="47"/>
      <c r="LHU328" s="47"/>
      <c r="LHV328" s="47"/>
      <c r="LHW328" s="47"/>
      <c r="LHX328" s="47"/>
      <c r="LHY328" s="47"/>
      <c r="LHZ328" s="47"/>
      <c r="LIA328" s="47"/>
      <c r="LIB328" s="47"/>
      <c r="LIC328" s="47"/>
      <c r="LID328" s="47"/>
      <c r="LIE328" s="47"/>
      <c r="LIF328" s="47"/>
      <c r="LIG328" s="47"/>
      <c r="LIH328" s="47"/>
      <c r="LII328" s="47"/>
      <c r="LIJ328" s="47"/>
      <c r="LIK328" s="47"/>
      <c r="LIL328" s="47"/>
      <c r="LIM328" s="47"/>
      <c r="LIN328" s="47"/>
      <c r="LIO328" s="47"/>
      <c r="LIP328" s="47"/>
      <c r="LIQ328" s="47"/>
      <c r="LIR328" s="47"/>
      <c r="LIS328" s="47"/>
      <c r="LIT328" s="47"/>
      <c r="LIU328" s="47"/>
      <c r="LIV328" s="47"/>
      <c r="LIW328" s="47"/>
      <c r="LIX328" s="47"/>
      <c r="LIY328" s="47"/>
      <c r="LIZ328" s="47"/>
      <c r="LJA328" s="47"/>
      <c r="LJB328" s="47"/>
      <c r="LJC328" s="47"/>
      <c r="LJD328" s="47"/>
      <c r="LJE328" s="47"/>
      <c r="LJF328" s="47"/>
      <c r="LJG328" s="47"/>
      <c r="LJH328" s="47"/>
      <c r="LJI328" s="47"/>
      <c r="LJJ328" s="47"/>
      <c r="LJK328" s="47"/>
      <c r="LJL328" s="47"/>
      <c r="LJM328" s="47"/>
      <c r="LJN328" s="47"/>
      <c r="LJO328" s="47"/>
      <c r="LJP328" s="47"/>
      <c r="LJQ328" s="47"/>
      <c r="LJR328" s="47"/>
      <c r="LJS328" s="47"/>
      <c r="LJT328" s="47"/>
      <c r="LJU328" s="47"/>
      <c r="LJV328" s="47"/>
      <c r="LJW328" s="47"/>
      <c r="LJX328" s="47"/>
      <c r="LJY328" s="47"/>
      <c r="LJZ328" s="47"/>
      <c r="LKA328" s="47"/>
      <c r="LKB328" s="47"/>
      <c r="LKC328" s="47"/>
      <c r="LKD328" s="47"/>
      <c r="LKE328" s="47"/>
      <c r="LKF328" s="47"/>
      <c r="LKG328" s="47"/>
      <c r="LKH328" s="47"/>
      <c r="LKI328" s="47"/>
      <c r="LKJ328" s="47"/>
      <c r="LKK328" s="47"/>
      <c r="LKL328" s="47"/>
      <c r="LKM328" s="47"/>
      <c r="LKN328" s="47"/>
      <c r="LKO328" s="47"/>
      <c r="LKP328" s="47"/>
      <c r="LKQ328" s="47"/>
      <c r="LKR328" s="47"/>
      <c r="LKS328" s="47"/>
      <c r="LKT328" s="47"/>
      <c r="LKU328" s="47"/>
      <c r="LKV328" s="47"/>
      <c r="LKW328" s="47"/>
      <c r="LKX328" s="47"/>
      <c r="LKY328" s="47"/>
      <c r="LKZ328" s="47"/>
      <c r="LLA328" s="47"/>
      <c r="LLB328" s="47"/>
      <c r="LLC328" s="47"/>
      <c r="LLD328" s="47"/>
      <c r="LLE328" s="47"/>
      <c r="LLF328" s="47"/>
      <c r="LLG328" s="47"/>
      <c r="LLH328" s="47"/>
      <c r="LLI328" s="47"/>
      <c r="LLJ328" s="47"/>
      <c r="LLK328" s="47"/>
      <c r="LLL328" s="47"/>
      <c r="LLM328" s="47"/>
      <c r="LLN328" s="47"/>
      <c r="LLO328" s="47"/>
      <c r="LLP328" s="47"/>
      <c r="LLQ328" s="47"/>
      <c r="LLR328" s="47"/>
      <c r="LLS328" s="47"/>
      <c r="LLT328" s="47"/>
      <c r="LLU328" s="47"/>
      <c r="LLV328" s="47"/>
      <c r="LLW328" s="47"/>
      <c r="LLX328" s="47"/>
      <c r="LLY328" s="47"/>
      <c r="LLZ328" s="47"/>
      <c r="LMA328" s="47"/>
      <c r="LMB328" s="47"/>
      <c r="LMC328" s="47"/>
      <c r="LMD328" s="47"/>
      <c r="LME328" s="47"/>
      <c r="LMF328" s="47"/>
      <c r="LMG328" s="47"/>
      <c r="LMH328" s="47"/>
      <c r="LMI328" s="47"/>
      <c r="LMJ328" s="47"/>
      <c r="LMK328" s="47"/>
      <c r="LML328" s="47"/>
      <c r="LMM328" s="47"/>
      <c r="LMN328" s="47"/>
      <c r="LMO328" s="47"/>
      <c r="LMP328" s="47"/>
      <c r="LMQ328" s="47"/>
      <c r="LMR328" s="47"/>
      <c r="LMS328" s="47"/>
      <c r="LMT328" s="47"/>
      <c r="LMU328" s="47"/>
      <c r="LMV328" s="47"/>
      <c r="LMW328" s="47"/>
      <c r="LMX328" s="47"/>
      <c r="LMY328" s="47"/>
      <c r="LMZ328" s="47"/>
      <c r="LNA328" s="47"/>
      <c r="LNB328" s="47"/>
      <c r="LNC328" s="47"/>
      <c r="LND328" s="47"/>
      <c r="LNE328" s="47"/>
      <c r="LNF328" s="47"/>
      <c r="LNG328" s="47"/>
      <c r="LNH328" s="47"/>
      <c r="LNI328" s="47"/>
      <c r="LNJ328" s="47"/>
      <c r="LNK328" s="47"/>
      <c r="LNL328" s="47"/>
      <c r="LNM328" s="47"/>
      <c r="LNN328" s="47"/>
      <c r="LNO328" s="47"/>
      <c r="LNP328" s="47"/>
      <c r="LNQ328" s="47"/>
      <c r="LNR328" s="47"/>
      <c r="LNS328" s="47"/>
      <c r="LNT328" s="47"/>
      <c r="LNU328" s="47"/>
      <c r="LNV328" s="47"/>
      <c r="LNW328" s="47"/>
      <c r="LNX328" s="47"/>
      <c r="LNY328" s="47"/>
      <c r="LNZ328" s="47"/>
      <c r="LOA328" s="47"/>
      <c r="LOB328" s="47"/>
      <c r="LOC328" s="47"/>
      <c r="LOD328" s="47"/>
      <c r="LOE328" s="47"/>
      <c r="LOF328" s="47"/>
      <c r="LOG328" s="47"/>
      <c r="LOH328" s="47"/>
      <c r="LOI328" s="47"/>
      <c r="LOJ328" s="47"/>
      <c r="LOK328" s="47"/>
      <c r="LOL328" s="47"/>
      <c r="LOM328" s="47"/>
      <c r="LON328" s="47"/>
      <c r="LOO328" s="47"/>
      <c r="LOP328" s="47"/>
      <c r="LOQ328" s="47"/>
      <c r="LOR328" s="47"/>
      <c r="LOS328" s="47"/>
      <c r="LOT328" s="47"/>
      <c r="LOU328" s="47"/>
      <c r="LOV328" s="47"/>
      <c r="LOW328" s="47"/>
      <c r="LOX328" s="47"/>
      <c r="LOY328" s="47"/>
      <c r="LOZ328" s="47"/>
      <c r="LPA328" s="47"/>
      <c r="LPB328" s="47"/>
      <c r="LPC328" s="47"/>
      <c r="LPD328" s="47"/>
      <c r="LPE328" s="47"/>
      <c r="LPF328" s="47"/>
      <c r="LPG328" s="47"/>
      <c r="LPH328" s="47"/>
      <c r="LPI328" s="47"/>
      <c r="LPJ328" s="47"/>
      <c r="LPK328" s="47"/>
      <c r="LPL328" s="47"/>
      <c r="LPM328" s="47"/>
      <c r="LPN328" s="47"/>
      <c r="LPO328" s="47"/>
      <c r="LPP328" s="47"/>
      <c r="LPQ328" s="47"/>
      <c r="LPR328" s="47"/>
      <c r="LPS328" s="47"/>
      <c r="LPT328" s="47"/>
      <c r="LPU328" s="47"/>
      <c r="LPV328" s="47"/>
      <c r="LPW328" s="47"/>
      <c r="LPX328" s="47"/>
      <c r="LPY328" s="47"/>
      <c r="LPZ328" s="47"/>
      <c r="LQA328" s="47"/>
      <c r="LQB328" s="47"/>
      <c r="LQC328" s="47"/>
      <c r="LQD328" s="47"/>
      <c r="LQE328" s="47"/>
      <c r="LQF328" s="47"/>
      <c r="LQG328" s="47"/>
      <c r="LQH328" s="47"/>
      <c r="LQI328" s="47"/>
      <c r="LQJ328" s="47"/>
      <c r="LQK328" s="47"/>
      <c r="LQL328" s="47"/>
      <c r="LQM328" s="47"/>
      <c r="LQN328" s="47"/>
      <c r="LQO328" s="47"/>
      <c r="LQP328" s="47"/>
      <c r="LQQ328" s="47"/>
      <c r="LQR328" s="47"/>
      <c r="LQS328" s="47"/>
      <c r="LQT328" s="47"/>
      <c r="LQU328" s="47"/>
      <c r="LQV328" s="47"/>
      <c r="LQW328" s="47"/>
      <c r="LQX328" s="47"/>
      <c r="LQY328" s="47"/>
      <c r="LQZ328" s="47"/>
      <c r="LRA328" s="47"/>
      <c r="LRB328" s="47"/>
      <c r="LRC328" s="47"/>
      <c r="LRD328" s="47"/>
      <c r="LRE328" s="47"/>
      <c r="LRF328" s="47"/>
      <c r="LRG328" s="47"/>
      <c r="LRH328" s="47"/>
      <c r="LRI328" s="47"/>
      <c r="LRJ328" s="47"/>
      <c r="LRK328" s="47"/>
      <c r="LRL328" s="47"/>
      <c r="LRM328" s="47"/>
      <c r="LRN328" s="47"/>
      <c r="LRO328" s="47"/>
      <c r="LRP328" s="47"/>
      <c r="LRQ328" s="47"/>
      <c r="LRR328" s="47"/>
      <c r="LRS328" s="47"/>
      <c r="LRT328" s="47"/>
      <c r="LRU328" s="47"/>
      <c r="LRV328" s="47"/>
      <c r="LRW328" s="47"/>
      <c r="LRX328" s="47"/>
      <c r="LRY328" s="47"/>
      <c r="LRZ328" s="47"/>
      <c r="LSA328" s="47"/>
      <c r="LSB328" s="47"/>
      <c r="LSC328" s="47"/>
      <c r="LSD328" s="47"/>
      <c r="LSE328" s="47"/>
      <c r="LSF328" s="47"/>
      <c r="LSG328" s="47"/>
      <c r="LSH328" s="47"/>
      <c r="LSI328" s="47"/>
      <c r="LSJ328" s="47"/>
      <c r="LSK328" s="47"/>
      <c r="LSL328" s="47"/>
      <c r="LSM328" s="47"/>
      <c r="LSN328" s="47"/>
      <c r="LSO328" s="47"/>
      <c r="LSP328" s="47"/>
      <c r="LSQ328" s="47"/>
      <c r="LSR328" s="47"/>
      <c r="LSS328" s="47"/>
      <c r="LST328" s="47"/>
      <c r="LSU328" s="47"/>
      <c r="LSV328" s="47"/>
      <c r="LSW328" s="47"/>
      <c r="LSX328" s="47"/>
      <c r="LSY328" s="47"/>
      <c r="LSZ328" s="47"/>
      <c r="LTA328" s="47"/>
      <c r="LTB328" s="47"/>
      <c r="LTC328" s="47"/>
      <c r="LTD328" s="47"/>
      <c r="LTE328" s="47"/>
      <c r="LTF328" s="47"/>
      <c r="LTG328" s="47"/>
      <c r="LTH328" s="47"/>
      <c r="LTI328" s="47"/>
      <c r="LTJ328" s="47"/>
      <c r="LTK328" s="47"/>
      <c r="LTL328" s="47"/>
      <c r="LTM328" s="47"/>
      <c r="LTN328" s="47"/>
      <c r="LTO328" s="47"/>
      <c r="LTP328" s="47"/>
      <c r="LTQ328" s="47"/>
      <c r="LTR328" s="47"/>
      <c r="LTS328" s="47"/>
      <c r="LTT328" s="47"/>
      <c r="LTU328" s="47"/>
      <c r="LTV328" s="47"/>
      <c r="LTW328" s="47"/>
      <c r="LTX328" s="47"/>
      <c r="LTY328" s="47"/>
      <c r="LTZ328" s="47"/>
      <c r="LUA328" s="47"/>
      <c r="LUB328" s="47"/>
      <c r="LUC328" s="47"/>
      <c r="LUD328" s="47"/>
      <c r="LUE328" s="47"/>
      <c r="LUF328" s="47"/>
      <c r="LUG328" s="47"/>
      <c r="LUH328" s="47"/>
      <c r="LUI328" s="47"/>
      <c r="LUJ328" s="47"/>
      <c r="LUK328" s="47"/>
      <c r="LUL328" s="47"/>
      <c r="LUM328" s="47"/>
      <c r="LUN328" s="47"/>
      <c r="LUO328" s="47"/>
      <c r="LUP328" s="47"/>
      <c r="LUQ328" s="47"/>
      <c r="LUR328" s="47"/>
      <c r="LUS328" s="47"/>
      <c r="LUT328" s="47"/>
      <c r="LUU328" s="47"/>
      <c r="LUV328" s="47"/>
      <c r="LUW328" s="47"/>
      <c r="LUX328" s="47"/>
      <c r="LUY328" s="47"/>
      <c r="LUZ328" s="47"/>
      <c r="LVA328" s="47"/>
      <c r="LVB328" s="47"/>
      <c r="LVC328" s="47"/>
      <c r="LVD328" s="47"/>
      <c r="LVE328" s="47"/>
      <c r="LVF328" s="47"/>
      <c r="LVG328" s="47"/>
      <c r="LVH328" s="47"/>
      <c r="LVI328" s="47"/>
      <c r="LVJ328" s="47"/>
      <c r="LVK328" s="47"/>
      <c r="LVL328" s="47"/>
      <c r="LVM328" s="47"/>
      <c r="LVN328" s="47"/>
      <c r="LVO328" s="47"/>
      <c r="LVP328" s="47"/>
      <c r="LVQ328" s="47"/>
      <c r="LVR328" s="47"/>
      <c r="LVS328" s="47"/>
      <c r="LVT328" s="47"/>
      <c r="LVU328" s="47"/>
      <c r="LVV328" s="47"/>
      <c r="LVW328" s="47"/>
      <c r="LVX328" s="47"/>
      <c r="LVY328" s="47"/>
      <c r="LVZ328" s="47"/>
      <c r="LWA328" s="47"/>
      <c r="LWB328" s="47"/>
      <c r="LWC328" s="47"/>
      <c r="LWD328" s="47"/>
      <c r="LWE328" s="47"/>
      <c r="LWF328" s="47"/>
      <c r="LWG328" s="47"/>
      <c r="LWH328" s="47"/>
      <c r="LWI328" s="47"/>
      <c r="LWJ328" s="47"/>
      <c r="LWK328" s="47"/>
      <c r="LWL328" s="47"/>
      <c r="LWM328" s="47"/>
      <c r="LWN328" s="47"/>
      <c r="LWO328" s="47"/>
      <c r="LWP328" s="47"/>
      <c r="LWQ328" s="47"/>
      <c r="LWR328" s="47"/>
      <c r="LWS328" s="47"/>
      <c r="LWT328" s="47"/>
      <c r="LWU328" s="47"/>
      <c r="LWV328" s="47"/>
      <c r="LWW328" s="47"/>
      <c r="LWX328" s="47"/>
      <c r="LWY328" s="47"/>
      <c r="LWZ328" s="47"/>
      <c r="LXA328" s="47"/>
      <c r="LXB328" s="47"/>
      <c r="LXC328" s="47"/>
      <c r="LXD328" s="47"/>
      <c r="LXE328" s="47"/>
      <c r="LXF328" s="47"/>
      <c r="LXG328" s="47"/>
      <c r="LXH328" s="47"/>
      <c r="LXI328" s="47"/>
      <c r="LXJ328" s="47"/>
      <c r="LXK328" s="47"/>
      <c r="LXL328" s="47"/>
      <c r="LXM328" s="47"/>
      <c r="LXN328" s="47"/>
      <c r="LXO328" s="47"/>
      <c r="LXP328" s="47"/>
      <c r="LXQ328" s="47"/>
      <c r="LXR328" s="47"/>
      <c r="LXS328" s="47"/>
      <c r="LXT328" s="47"/>
      <c r="LXU328" s="47"/>
      <c r="LXV328" s="47"/>
      <c r="LXW328" s="47"/>
      <c r="LXX328" s="47"/>
      <c r="LXY328" s="47"/>
      <c r="LXZ328" s="47"/>
      <c r="LYA328" s="47"/>
      <c r="LYB328" s="47"/>
      <c r="LYC328" s="47"/>
      <c r="LYD328" s="47"/>
      <c r="LYE328" s="47"/>
      <c r="LYF328" s="47"/>
      <c r="LYG328" s="47"/>
      <c r="LYH328" s="47"/>
      <c r="LYI328" s="47"/>
      <c r="LYJ328" s="47"/>
      <c r="LYK328" s="47"/>
      <c r="LYL328" s="47"/>
      <c r="LYM328" s="47"/>
      <c r="LYN328" s="47"/>
      <c r="LYO328" s="47"/>
      <c r="LYP328" s="47"/>
      <c r="LYQ328" s="47"/>
      <c r="LYR328" s="47"/>
      <c r="LYS328" s="47"/>
      <c r="LYT328" s="47"/>
      <c r="LYU328" s="47"/>
      <c r="LYV328" s="47"/>
      <c r="LYW328" s="47"/>
      <c r="LYX328" s="47"/>
      <c r="LYY328" s="47"/>
      <c r="LYZ328" s="47"/>
      <c r="LZA328" s="47"/>
      <c r="LZB328" s="47"/>
      <c r="LZC328" s="47"/>
      <c r="LZD328" s="47"/>
      <c r="LZE328" s="47"/>
      <c r="LZF328" s="47"/>
      <c r="LZG328" s="47"/>
      <c r="LZH328" s="47"/>
      <c r="LZI328" s="47"/>
      <c r="LZJ328" s="47"/>
      <c r="LZK328" s="47"/>
      <c r="LZL328" s="47"/>
      <c r="LZM328" s="47"/>
      <c r="LZN328" s="47"/>
      <c r="LZO328" s="47"/>
      <c r="LZP328" s="47"/>
      <c r="LZQ328" s="47"/>
      <c r="LZR328" s="47"/>
      <c r="LZS328" s="47"/>
      <c r="LZT328" s="47"/>
      <c r="LZU328" s="47"/>
      <c r="LZV328" s="47"/>
      <c r="LZW328" s="47"/>
      <c r="LZX328" s="47"/>
      <c r="LZY328" s="47"/>
      <c r="LZZ328" s="47"/>
      <c r="MAA328" s="47"/>
      <c r="MAB328" s="47"/>
      <c r="MAC328" s="47"/>
      <c r="MAD328" s="47"/>
      <c r="MAE328" s="47"/>
      <c r="MAF328" s="47"/>
      <c r="MAG328" s="47"/>
      <c r="MAH328" s="47"/>
      <c r="MAI328" s="47"/>
      <c r="MAJ328" s="47"/>
      <c r="MAK328" s="47"/>
      <c r="MAL328" s="47"/>
      <c r="MAM328" s="47"/>
      <c r="MAN328" s="47"/>
      <c r="MAO328" s="47"/>
      <c r="MAP328" s="47"/>
      <c r="MAQ328" s="47"/>
      <c r="MAR328" s="47"/>
      <c r="MAS328" s="47"/>
      <c r="MAT328" s="47"/>
      <c r="MAU328" s="47"/>
      <c r="MAV328" s="47"/>
      <c r="MAW328" s="47"/>
      <c r="MAX328" s="47"/>
      <c r="MAY328" s="47"/>
      <c r="MAZ328" s="47"/>
      <c r="MBA328" s="47"/>
      <c r="MBB328" s="47"/>
      <c r="MBC328" s="47"/>
      <c r="MBD328" s="47"/>
      <c r="MBE328" s="47"/>
      <c r="MBF328" s="47"/>
      <c r="MBG328" s="47"/>
      <c r="MBH328" s="47"/>
      <c r="MBI328" s="47"/>
      <c r="MBJ328" s="47"/>
      <c r="MBK328" s="47"/>
      <c r="MBL328" s="47"/>
      <c r="MBM328" s="47"/>
      <c r="MBN328" s="47"/>
      <c r="MBO328" s="47"/>
      <c r="MBP328" s="47"/>
      <c r="MBQ328" s="47"/>
      <c r="MBR328" s="47"/>
      <c r="MBS328" s="47"/>
      <c r="MBT328" s="47"/>
      <c r="MBU328" s="47"/>
      <c r="MBV328" s="47"/>
      <c r="MBW328" s="47"/>
      <c r="MBX328" s="47"/>
      <c r="MBY328" s="47"/>
      <c r="MBZ328" s="47"/>
      <c r="MCA328" s="47"/>
      <c r="MCB328" s="47"/>
      <c r="MCC328" s="47"/>
      <c r="MCD328" s="47"/>
      <c r="MCE328" s="47"/>
      <c r="MCF328" s="47"/>
      <c r="MCG328" s="47"/>
      <c r="MCH328" s="47"/>
      <c r="MCI328" s="47"/>
      <c r="MCJ328" s="47"/>
      <c r="MCK328" s="47"/>
      <c r="MCL328" s="47"/>
      <c r="MCM328" s="47"/>
      <c r="MCN328" s="47"/>
      <c r="MCO328" s="47"/>
      <c r="MCP328" s="47"/>
      <c r="MCQ328" s="47"/>
      <c r="MCR328" s="47"/>
      <c r="MCS328" s="47"/>
      <c r="MCT328" s="47"/>
      <c r="MCU328" s="47"/>
      <c r="MCV328" s="47"/>
      <c r="MCW328" s="47"/>
      <c r="MCX328" s="47"/>
      <c r="MCY328" s="47"/>
      <c r="MCZ328" s="47"/>
      <c r="MDA328" s="47"/>
      <c r="MDB328" s="47"/>
      <c r="MDC328" s="47"/>
      <c r="MDD328" s="47"/>
      <c r="MDE328" s="47"/>
      <c r="MDF328" s="47"/>
      <c r="MDG328" s="47"/>
      <c r="MDH328" s="47"/>
      <c r="MDI328" s="47"/>
      <c r="MDJ328" s="47"/>
      <c r="MDK328" s="47"/>
      <c r="MDL328" s="47"/>
      <c r="MDM328" s="47"/>
      <c r="MDN328" s="47"/>
      <c r="MDO328" s="47"/>
      <c r="MDP328" s="47"/>
      <c r="MDQ328" s="47"/>
      <c r="MDR328" s="47"/>
      <c r="MDS328" s="47"/>
      <c r="MDT328" s="47"/>
      <c r="MDU328" s="47"/>
      <c r="MDV328" s="47"/>
      <c r="MDW328" s="47"/>
      <c r="MDX328" s="47"/>
      <c r="MDY328" s="47"/>
      <c r="MDZ328" s="47"/>
      <c r="MEA328" s="47"/>
      <c r="MEB328" s="47"/>
      <c r="MEC328" s="47"/>
      <c r="MED328" s="47"/>
      <c r="MEE328" s="47"/>
      <c r="MEF328" s="47"/>
      <c r="MEG328" s="47"/>
      <c r="MEH328" s="47"/>
      <c r="MEI328" s="47"/>
      <c r="MEJ328" s="47"/>
      <c r="MEK328" s="47"/>
      <c r="MEL328" s="47"/>
      <c r="MEM328" s="47"/>
      <c r="MEN328" s="47"/>
      <c r="MEO328" s="47"/>
      <c r="MEP328" s="47"/>
      <c r="MEQ328" s="47"/>
      <c r="MER328" s="47"/>
      <c r="MES328" s="47"/>
      <c r="MET328" s="47"/>
      <c r="MEU328" s="47"/>
      <c r="MEV328" s="47"/>
      <c r="MEW328" s="47"/>
      <c r="MEX328" s="47"/>
      <c r="MEY328" s="47"/>
      <c r="MEZ328" s="47"/>
      <c r="MFA328" s="47"/>
      <c r="MFB328" s="47"/>
      <c r="MFC328" s="47"/>
      <c r="MFD328" s="47"/>
      <c r="MFE328" s="47"/>
      <c r="MFF328" s="47"/>
      <c r="MFG328" s="47"/>
      <c r="MFH328" s="47"/>
      <c r="MFI328" s="47"/>
      <c r="MFJ328" s="47"/>
      <c r="MFK328" s="47"/>
      <c r="MFL328" s="47"/>
      <c r="MFM328" s="47"/>
      <c r="MFN328" s="47"/>
      <c r="MFO328" s="47"/>
      <c r="MFP328" s="47"/>
      <c r="MFQ328" s="47"/>
      <c r="MFR328" s="47"/>
      <c r="MFS328" s="47"/>
      <c r="MFT328" s="47"/>
      <c r="MFU328" s="47"/>
      <c r="MFV328" s="47"/>
      <c r="MFW328" s="47"/>
      <c r="MFX328" s="47"/>
      <c r="MFY328" s="47"/>
      <c r="MFZ328" s="47"/>
      <c r="MGA328" s="47"/>
      <c r="MGB328" s="47"/>
      <c r="MGC328" s="47"/>
      <c r="MGD328" s="47"/>
      <c r="MGE328" s="47"/>
      <c r="MGF328" s="47"/>
      <c r="MGG328" s="47"/>
      <c r="MGH328" s="47"/>
      <c r="MGI328" s="47"/>
      <c r="MGJ328" s="47"/>
      <c r="MGK328" s="47"/>
      <c r="MGL328" s="47"/>
      <c r="MGM328" s="47"/>
      <c r="MGN328" s="47"/>
      <c r="MGO328" s="47"/>
      <c r="MGP328" s="47"/>
      <c r="MGQ328" s="47"/>
      <c r="MGR328" s="47"/>
      <c r="MGS328" s="47"/>
      <c r="MGT328" s="47"/>
      <c r="MGU328" s="47"/>
      <c r="MGV328" s="47"/>
      <c r="MGW328" s="47"/>
      <c r="MGX328" s="47"/>
      <c r="MGY328" s="47"/>
      <c r="MGZ328" s="47"/>
      <c r="MHA328" s="47"/>
      <c r="MHB328" s="47"/>
      <c r="MHC328" s="47"/>
      <c r="MHD328" s="47"/>
      <c r="MHE328" s="47"/>
      <c r="MHF328" s="47"/>
      <c r="MHG328" s="47"/>
      <c r="MHH328" s="47"/>
      <c r="MHI328" s="47"/>
      <c r="MHJ328" s="47"/>
      <c r="MHK328" s="47"/>
      <c r="MHL328" s="47"/>
      <c r="MHM328" s="47"/>
      <c r="MHN328" s="47"/>
      <c r="MHO328" s="47"/>
      <c r="MHP328" s="47"/>
      <c r="MHQ328" s="47"/>
      <c r="MHR328" s="47"/>
      <c r="MHS328" s="47"/>
      <c r="MHT328" s="47"/>
      <c r="MHU328" s="47"/>
      <c r="MHV328" s="47"/>
      <c r="MHW328" s="47"/>
      <c r="MHX328" s="47"/>
      <c r="MHY328" s="47"/>
      <c r="MHZ328" s="47"/>
      <c r="MIA328" s="47"/>
      <c r="MIB328" s="47"/>
      <c r="MIC328" s="47"/>
      <c r="MID328" s="47"/>
      <c r="MIE328" s="47"/>
      <c r="MIF328" s="47"/>
      <c r="MIG328" s="47"/>
      <c r="MIH328" s="47"/>
      <c r="MII328" s="47"/>
      <c r="MIJ328" s="47"/>
      <c r="MIK328" s="47"/>
      <c r="MIL328" s="47"/>
      <c r="MIM328" s="47"/>
      <c r="MIN328" s="47"/>
      <c r="MIO328" s="47"/>
      <c r="MIP328" s="47"/>
      <c r="MIQ328" s="47"/>
      <c r="MIR328" s="47"/>
      <c r="MIS328" s="47"/>
      <c r="MIT328" s="47"/>
      <c r="MIU328" s="47"/>
      <c r="MIV328" s="47"/>
      <c r="MIW328" s="47"/>
      <c r="MIX328" s="47"/>
      <c r="MIY328" s="47"/>
      <c r="MIZ328" s="47"/>
      <c r="MJA328" s="47"/>
      <c r="MJB328" s="47"/>
      <c r="MJC328" s="47"/>
      <c r="MJD328" s="47"/>
      <c r="MJE328" s="47"/>
      <c r="MJF328" s="47"/>
      <c r="MJG328" s="47"/>
      <c r="MJH328" s="47"/>
      <c r="MJI328" s="47"/>
      <c r="MJJ328" s="47"/>
      <c r="MJK328" s="47"/>
      <c r="MJL328" s="47"/>
      <c r="MJM328" s="47"/>
      <c r="MJN328" s="47"/>
      <c r="MJO328" s="47"/>
      <c r="MJP328" s="47"/>
      <c r="MJQ328" s="47"/>
      <c r="MJR328" s="47"/>
      <c r="MJS328" s="47"/>
      <c r="MJT328" s="47"/>
      <c r="MJU328" s="47"/>
      <c r="MJV328" s="47"/>
      <c r="MJW328" s="47"/>
      <c r="MJX328" s="47"/>
      <c r="MJY328" s="47"/>
      <c r="MJZ328" s="47"/>
      <c r="MKA328" s="47"/>
      <c r="MKB328" s="47"/>
      <c r="MKC328" s="47"/>
      <c r="MKD328" s="47"/>
      <c r="MKE328" s="47"/>
      <c r="MKF328" s="47"/>
      <c r="MKG328" s="47"/>
      <c r="MKH328" s="47"/>
      <c r="MKI328" s="47"/>
      <c r="MKJ328" s="47"/>
      <c r="MKK328" s="47"/>
      <c r="MKL328" s="47"/>
      <c r="MKM328" s="47"/>
      <c r="MKN328" s="47"/>
      <c r="MKO328" s="47"/>
      <c r="MKP328" s="47"/>
      <c r="MKQ328" s="47"/>
      <c r="MKR328" s="47"/>
      <c r="MKS328" s="47"/>
      <c r="MKT328" s="47"/>
      <c r="MKU328" s="47"/>
      <c r="MKV328" s="47"/>
      <c r="MKW328" s="47"/>
      <c r="MKX328" s="47"/>
      <c r="MKY328" s="47"/>
      <c r="MKZ328" s="47"/>
      <c r="MLA328" s="47"/>
      <c r="MLB328" s="47"/>
      <c r="MLC328" s="47"/>
      <c r="MLD328" s="47"/>
      <c r="MLE328" s="47"/>
      <c r="MLF328" s="47"/>
      <c r="MLG328" s="47"/>
      <c r="MLH328" s="47"/>
      <c r="MLI328" s="47"/>
      <c r="MLJ328" s="47"/>
      <c r="MLK328" s="47"/>
      <c r="MLL328" s="47"/>
      <c r="MLM328" s="47"/>
      <c r="MLN328" s="47"/>
      <c r="MLO328" s="47"/>
      <c r="MLP328" s="47"/>
      <c r="MLQ328" s="47"/>
      <c r="MLR328" s="47"/>
      <c r="MLS328" s="47"/>
      <c r="MLT328" s="47"/>
      <c r="MLU328" s="47"/>
      <c r="MLV328" s="47"/>
      <c r="MLW328" s="47"/>
      <c r="MLX328" s="47"/>
      <c r="MLY328" s="47"/>
      <c r="MLZ328" s="47"/>
      <c r="MMA328" s="47"/>
      <c r="MMB328" s="47"/>
      <c r="MMC328" s="47"/>
      <c r="MMD328" s="47"/>
      <c r="MME328" s="47"/>
      <c r="MMF328" s="47"/>
      <c r="MMG328" s="47"/>
      <c r="MMH328" s="47"/>
      <c r="MMI328" s="47"/>
      <c r="MMJ328" s="47"/>
      <c r="MMK328" s="47"/>
      <c r="MML328" s="47"/>
      <c r="MMM328" s="47"/>
      <c r="MMN328" s="47"/>
      <c r="MMO328" s="47"/>
      <c r="MMP328" s="47"/>
      <c r="MMQ328" s="47"/>
      <c r="MMR328" s="47"/>
      <c r="MMS328" s="47"/>
      <c r="MMT328" s="47"/>
      <c r="MMU328" s="47"/>
      <c r="MMV328" s="47"/>
      <c r="MMW328" s="47"/>
      <c r="MMX328" s="47"/>
      <c r="MMY328" s="47"/>
      <c r="MMZ328" s="47"/>
      <c r="MNA328" s="47"/>
      <c r="MNB328" s="47"/>
      <c r="MNC328" s="47"/>
      <c r="MND328" s="47"/>
      <c r="MNE328" s="47"/>
      <c r="MNF328" s="47"/>
      <c r="MNG328" s="47"/>
      <c r="MNH328" s="47"/>
      <c r="MNI328" s="47"/>
      <c r="MNJ328" s="47"/>
      <c r="MNK328" s="47"/>
      <c r="MNL328" s="47"/>
      <c r="MNM328" s="47"/>
      <c r="MNN328" s="47"/>
      <c r="MNO328" s="47"/>
      <c r="MNP328" s="47"/>
      <c r="MNQ328" s="47"/>
      <c r="MNR328" s="47"/>
      <c r="MNS328" s="47"/>
      <c r="MNT328" s="47"/>
      <c r="MNU328" s="47"/>
      <c r="MNV328" s="47"/>
      <c r="MNW328" s="47"/>
      <c r="MNX328" s="47"/>
      <c r="MNY328" s="47"/>
      <c r="MNZ328" s="47"/>
      <c r="MOA328" s="47"/>
      <c r="MOB328" s="47"/>
      <c r="MOC328" s="47"/>
      <c r="MOD328" s="47"/>
      <c r="MOE328" s="47"/>
      <c r="MOF328" s="47"/>
      <c r="MOG328" s="47"/>
      <c r="MOH328" s="47"/>
      <c r="MOI328" s="47"/>
      <c r="MOJ328" s="47"/>
      <c r="MOK328" s="47"/>
      <c r="MOL328" s="47"/>
      <c r="MOM328" s="47"/>
      <c r="MON328" s="47"/>
      <c r="MOO328" s="47"/>
      <c r="MOP328" s="47"/>
      <c r="MOQ328" s="47"/>
      <c r="MOR328" s="47"/>
      <c r="MOS328" s="47"/>
      <c r="MOT328" s="47"/>
      <c r="MOU328" s="47"/>
      <c r="MOV328" s="47"/>
      <c r="MOW328" s="47"/>
      <c r="MOX328" s="47"/>
      <c r="MOY328" s="47"/>
      <c r="MOZ328" s="47"/>
      <c r="MPA328" s="47"/>
      <c r="MPB328" s="47"/>
      <c r="MPC328" s="47"/>
      <c r="MPD328" s="47"/>
      <c r="MPE328" s="47"/>
      <c r="MPF328" s="47"/>
      <c r="MPG328" s="47"/>
      <c r="MPH328" s="47"/>
      <c r="MPI328" s="47"/>
      <c r="MPJ328" s="47"/>
      <c r="MPK328" s="47"/>
      <c r="MPL328" s="47"/>
      <c r="MPM328" s="47"/>
      <c r="MPN328" s="47"/>
      <c r="MPO328" s="47"/>
      <c r="MPP328" s="47"/>
      <c r="MPQ328" s="47"/>
      <c r="MPR328" s="47"/>
      <c r="MPS328" s="47"/>
      <c r="MPT328" s="47"/>
      <c r="MPU328" s="47"/>
      <c r="MPV328" s="47"/>
      <c r="MPW328" s="47"/>
      <c r="MPX328" s="47"/>
      <c r="MPY328" s="47"/>
      <c r="MPZ328" s="47"/>
      <c r="MQA328" s="47"/>
      <c r="MQB328" s="47"/>
      <c r="MQC328" s="47"/>
      <c r="MQD328" s="47"/>
      <c r="MQE328" s="47"/>
      <c r="MQF328" s="47"/>
      <c r="MQG328" s="47"/>
      <c r="MQH328" s="47"/>
      <c r="MQI328" s="47"/>
      <c r="MQJ328" s="47"/>
      <c r="MQK328" s="47"/>
      <c r="MQL328" s="47"/>
      <c r="MQM328" s="47"/>
      <c r="MQN328" s="47"/>
      <c r="MQO328" s="47"/>
      <c r="MQP328" s="47"/>
      <c r="MQQ328" s="47"/>
      <c r="MQR328" s="47"/>
      <c r="MQS328" s="47"/>
      <c r="MQT328" s="47"/>
      <c r="MQU328" s="47"/>
      <c r="MQV328" s="47"/>
      <c r="MQW328" s="47"/>
      <c r="MQX328" s="47"/>
      <c r="MQY328" s="47"/>
      <c r="MQZ328" s="47"/>
      <c r="MRA328" s="47"/>
      <c r="MRB328" s="47"/>
      <c r="MRC328" s="47"/>
      <c r="MRD328" s="47"/>
      <c r="MRE328" s="47"/>
      <c r="MRF328" s="47"/>
      <c r="MRG328" s="47"/>
      <c r="MRH328" s="47"/>
      <c r="MRI328" s="47"/>
      <c r="MRJ328" s="47"/>
      <c r="MRK328" s="47"/>
      <c r="MRL328" s="47"/>
      <c r="MRM328" s="47"/>
      <c r="MRN328" s="47"/>
      <c r="MRO328" s="47"/>
      <c r="MRP328" s="47"/>
      <c r="MRQ328" s="47"/>
      <c r="MRR328" s="47"/>
      <c r="MRS328" s="47"/>
      <c r="MRT328" s="47"/>
      <c r="MRU328" s="47"/>
      <c r="MRV328" s="47"/>
      <c r="MRW328" s="47"/>
      <c r="MRX328" s="47"/>
      <c r="MRY328" s="47"/>
      <c r="MRZ328" s="47"/>
      <c r="MSA328" s="47"/>
      <c r="MSB328" s="47"/>
      <c r="MSC328" s="47"/>
      <c r="MSD328" s="47"/>
      <c r="MSE328" s="47"/>
      <c r="MSF328" s="47"/>
      <c r="MSG328" s="47"/>
      <c r="MSH328" s="47"/>
      <c r="MSI328" s="47"/>
      <c r="MSJ328" s="47"/>
      <c r="MSK328" s="47"/>
      <c r="MSL328" s="47"/>
      <c r="MSM328" s="47"/>
      <c r="MSN328" s="47"/>
      <c r="MSO328" s="47"/>
      <c r="MSP328" s="47"/>
      <c r="MSQ328" s="47"/>
      <c r="MSR328" s="47"/>
      <c r="MSS328" s="47"/>
      <c r="MST328" s="47"/>
      <c r="MSU328" s="47"/>
      <c r="MSV328" s="47"/>
      <c r="MSW328" s="47"/>
      <c r="MSX328" s="47"/>
      <c r="MSY328" s="47"/>
      <c r="MSZ328" s="47"/>
      <c r="MTA328" s="47"/>
      <c r="MTB328" s="47"/>
      <c r="MTC328" s="47"/>
      <c r="MTD328" s="47"/>
      <c r="MTE328" s="47"/>
      <c r="MTF328" s="47"/>
      <c r="MTG328" s="47"/>
      <c r="MTH328" s="47"/>
      <c r="MTI328" s="47"/>
      <c r="MTJ328" s="47"/>
      <c r="MTK328" s="47"/>
      <c r="MTL328" s="47"/>
      <c r="MTM328" s="47"/>
      <c r="MTN328" s="47"/>
      <c r="MTO328" s="47"/>
      <c r="MTP328" s="47"/>
      <c r="MTQ328" s="47"/>
      <c r="MTR328" s="47"/>
      <c r="MTS328" s="47"/>
      <c r="MTT328" s="47"/>
      <c r="MTU328" s="47"/>
      <c r="MTV328" s="47"/>
      <c r="MTW328" s="47"/>
      <c r="MTX328" s="47"/>
      <c r="MTY328" s="47"/>
      <c r="MTZ328" s="47"/>
      <c r="MUA328" s="47"/>
      <c r="MUB328" s="47"/>
      <c r="MUC328" s="47"/>
      <c r="MUD328" s="47"/>
      <c r="MUE328" s="47"/>
      <c r="MUF328" s="47"/>
      <c r="MUG328" s="47"/>
      <c r="MUH328" s="47"/>
      <c r="MUI328" s="47"/>
      <c r="MUJ328" s="47"/>
      <c r="MUK328" s="47"/>
      <c r="MUL328" s="47"/>
      <c r="MUM328" s="47"/>
      <c r="MUN328" s="47"/>
      <c r="MUO328" s="47"/>
      <c r="MUP328" s="47"/>
      <c r="MUQ328" s="47"/>
      <c r="MUR328" s="47"/>
      <c r="MUS328" s="47"/>
      <c r="MUT328" s="47"/>
      <c r="MUU328" s="47"/>
      <c r="MUV328" s="47"/>
      <c r="MUW328" s="47"/>
      <c r="MUX328" s="47"/>
      <c r="MUY328" s="47"/>
      <c r="MUZ328" s="47"/>
      <c r="MVA328" s="47"/>
      <c r="MVB328" s="47"/>
      <c r="MVC328" s="47"/>
      <c r="MVD328" s="47"/>
      <c r="MVE328" s="47"/>
      <c r="MVF328" s="47"/>
      <c r="MVG328" s="47"/>
      <c r="MVH328" s="47"/>
      <c r="MVI328" s="47"/>
      <c r="MVJ328" s="47"/>
      <c r="MVK328" s="47"/>
      <c r="MVL328" s="47"/>
      <c r="MVM328" s="47"/>
      <c r="MVN328" s="47"/>
      <c r="MVO328" s="47"/>
      <c r="MVP328" s="47"/>
      <c r="MVQ328" s="47"/>
      <c r="MVR328" s="47"/>
      <c r="MVS328" s="47"/>
      <c r="MVT328" s="47"/>
      <c r="MVU328" s="47"/>
      <c r="MVV328" s="47"/>
      <c r="MVW328" s="47"/>
      <c r="MVX328" s="47"/>
      <c r="MVY328" s="47"/>
      <c r="MVZ328" s="47"/>
      <c r="MWA328" s="47"/>
      <c r="MWB328" s="47"/>
      <c r="MWC328" s="47"/>
      <c r="MWD328" s="47"/>
      <c r="MWE328" s="47"/>
      <c r="MWF328" s="47"/>
      <c r="MWG328" s="47"/>
      <c r="MWH328" s="47"/>
      <c r="MWI328" s="47"/>
      <c r="MWJ328" s="47"/>
      <c r="MWK328" s="47"/>
      <c r="MWL328" s="47"/>
      <c r="MWM328" s="47"/>
      <c r="MWN328" s="47"/>
      <c r="MWO328" s="47"/>
      <c r="MWP328" s="47"/>
      <c r="MWQ328" s="47"/>
      <c r="MWR328" s="47"/>
      <c r="MWS328" s="47"/>
      <c r="MWT328" s="47"/>
      <c r="MWU328" s="47"/>
      <c r="MWV328" s="47"/>
      <c r="MWW328" s="47"/>
      <c r="MWX328" s="47"/>
      <c r="MWY328" s="47"/>
      <c r="MWZ328" s="47"/>
      <c r="MXA328" s="47"/>
      <c r="MXB328" s="47"/>
      <c r="MXC328" s="47"/>
      <c r="MXD328" s="47"/>
      <c r="MXE328" s="47"/>
      <c r="MXF328" s="47"/>
      <c r="MXG328" s="47"/>
      <c r="MXH328" s="47"/>
      <c r="MXI328" s="47"/>
      <c r="MXJ328" s="47"/>
      <c r="MXK328" s="47"/>
      <c r="MXL328" s="47"/>
      <c r="MXM328" s="47"/>
      <c r="MXN328" s="47"/>
      <c r="MXO328" s="47"/>
      <c r="MXP328" s="47"/>
      <c r="MXQ328" s="47"/>
      <c r="MXR328" s="47"/>
      <c r="MXS328" s="47"/>
      <c r="MXT328" s="47"/>
      <c r="MXU328" s="47"/>
      <c r="MXV328" s="47"/>
      <c r="MXW328" s="47"/>
      <c r="MXX328" s="47"/>
      <c r="MXY328" s="47"/>
      <c r="MXZ328" s="47"/>
      <c r="MYA328" s="47"/>
      <c r="MYB328" s="47"/>
      <c r="MYC328" s="47"/>
      <c r="MYD328" s="47"/>
      <c r="MYE328" s="47"/>
      <c r="MYF328" s="47"/>
      <c r="MYG328" s="47"/>
      <c r="MYH328" s="47"/>
      <c r="MYI328" s="47"/>
      <c r="MYJ328" s="47"/>
      <c r="MYK328" s="47"/>
      <c r="MYL328" s="47"/>
      <c r="MYM328" s="47"/>
      <c r="MYN328" s="47"/>
      <c r="MYO328" s="47"/>
      <c r="MYP328" s="47"/>
      <c r="MYQ328" s="47"/>
      <c r="MYR328" s="47"/>
      <c r="MYS328" s="47"/>
      <c r="MYT328" s="47"/>
      <c r="MYU328" s="47"/>
      <c r="MYV328" s="47"/>
      <c r="MYW328" s="47"/>
      <c r="MYX328" s="47"/>
      <c r="MYY328" s="47"/>
      <c r="MYZ328" s="47"/>
      <c r="MZA328" s="47"/>
      <c r="MZB328" s="47"/>
      <c r="MZC328" s="47"/>
      <c r="MZD328" s="47"/>
      <c r="MZE328" s="47"/>
      <c r="MZF328" s="47"/>
      <c r="MZG328" s="47"/>
      <c r="MZH328" s="47"/>
      <c r="MZI328" s="47"/>
      <c r="MZJ328" s="47"/>
      <c r="MZK328" s="47"/>
      <c r="MZL328" s="47"/>
      <c r="MZM328" s="47"/>
      <c r="MZN328" s="47"/>
      <c r="MZO328" s="47"/>
      <c r="MZP328" s="47"/>
      <c r="MZQ328" s="47"/>
      <c r="MZR328" s="47"/>
      <c r="MZS328" s="47"/>
      <c r="MZT328" s="47"/>
      <c r="MZU328" s="47"/>
      <c r="MZV328" s="47"/>
      <c r="MZW328" s="47"/>
      <c r="MZX328" s="47"/>
      <c r="MZY328" s="47"/>
      <c r="MZZ328" s="47"/>
      <c r="NAA328" s="47"/>
      <c r="NAB328" s="47"/>
      <c r="NAC328" s="47"/>
      <c r="NAD328" s="47"/>
      <c r="NAE328" s="47"/>
      <c r="NAF328" s="47"/>
      <c r="NAG328" s="47"/>
      <c r="NAH328" s="47"/>
      <c r="NAI328" s="47"/>
      <c r="NAJ328" s="47"/>
      <c r="NAK328" s="47"/>
      <c r="NAL328" s="47"/>
      <c r="NAM328" s="47"/>
      <c r="NAN328" s="47"/>
      <c r="NAO328" s="47"/>
      <c r="NAP328" s="47"/>
      <c r="NAQ328" s="47"/>
      <c r="NAR328" s="47"/>
      <c r="NAS328" s="47"/>
      <c r="NAT328" s="47"/>
      <c r="NAU328" s="47"/>
      <c r="NAV328" s="47"/>
      <c r="NAW328" s="47"/>
      <c r="NAX328" s="47"/>
      <c r="NAY328" s="47"/>
      <c r="NAZ328" s="47"/>
      <c r="NBA328" s="47"/>
      <c r="NBB328" s="47"/>
      <c r="NBC328" s="47"/>
      <c r="NBD328" s="47"/>
      <c r="NBE328" s="47"/>
      <c r="NBF328" s="47"/>
      <c r="NBG328" s="47"/>
      <c r="NBH328" s="47"/>
      <c r="NBI328" s="47"/>
      <c r="NBJ328" s="47"/>
      <c r="NBK328" s="47"/>
      <c r="NBL328" s="47"/>
      <c r="NBM328" s="47"/>
      <c r="NBN328" s="47"/>
      <c r="NBO328" s="47"/>
      <c r="NBP328" s="47"/>
      <c r="NBQ328" s="47"/>
      <c r="NBR328" s="47"/>
      <c r="NBS328" s="47"/>
      <c r="NBT328" s="47"/>
      <c r="NBU328" s="47"/>
      <c r="NBV328" s="47"/>
      <c r="NBW328" s="47"/>
      <c r="NBX328" s="47"/>
      <c r="NBY328" s="47"/>
      <c r="NBZ328" s="47"/>
      <c r="NCA328" s="47"/>
      <c r="NCB328" s="47"/>
      <c r="NCC328" s="47"/>
      <c r="NCD328" s="47"/>
      <c r="NCE328" s="47"/>
      <c r="NCF328" s="47"/>
      <c r="NCG328" s="47"/>
      <c r="NCH328" s="47"/>
      <c r="NCI328" s="47"/>
      <c r="NCJ328" s="47"/>
      <c r="NCK328" s="47"/>
      <c r="NCL328" s="47"/>
      <c r="NCM328" s="47"/>
      <c r="NCN328" s="47"/>
      <c r="NCO328" s="47"/>
      <c r="NCP328" s="47"/>
      <c r="NCQ328" s="47"/>
      <c r="NCR328" s="47"/>
      <c r="NCS328" s="47"/>
      <c r="NCT328" s="47"/>
      <c r="NCU328" s="47"/>
      <c r="NCV328" s="47"/>
      <c r="NCW328" s="47"/>
      <c r="NCX328" s="47"/>
      <c r="NCY328" s="47"/>
      <c r="NCZ328" s="47"/>
      <c r="NDA328" s="47"/>
      <c r="NDB328" s="47"/>
      <c r="NDC328" s="47"/>
      <c r="NDD328" s="47"/>
      <c r="NDE328" s="47"/>
      <c r="NDF328" s="47"/>
      <c r="NDG328" s="47"/>
      <c r="NDH328" s="47"/>
      <c r="NDI328" s="47"/>
      <c r="NDJ328" s="47"/>
      <c r="NDK328" s="47"/>
      <c r="NDL328" s="47"/>
      <c r="NDM328" s="47"/>
      <c r="NDN328" s="47"/>
      <c r="NDO328" s="47"/>
      <c r="NDP328" s="47"/>
      <c r="NDQ328" s="47"/>
      <c r="NDR328" s="47"/>
      <c r="NDS328" s="47"/>
      <c r="NDT328" s="47"/>
      <c r="NDU328" s="47"/>
      <c r="NDV328" s="47"/>
      <c r="NDW328" s="47"/>
      <c r="NDX328" s="47"/>
      <c r="NDY328" s="47"/>
      <c r="NDZ328" s="47"/>
      <c r="NEA328" s="47"/>
      <c r="NEB328" s="47"/>
      <c r="NEC328" s="47"/>
      <c r="NED328" s="47"/>
      <c r="NEE328" s="47"/>
      <c r="NEF328" s="47"/>
      <c r="NEG328" s="47"/>
      <c r="NEH328" s="47"/>
      <c r="NEI328" s="47"/>
      <c r="NEJ328" s="47"/>
      <c r="NEK328" s="47"/>
      <c r="NEL328" s="47"/>
      <c r="NEM328" s="47"/>
      <c r="NEN328" s="47"/>
      <c r="NEO328" s="47"/>
      <c r="NEP328" s="47"/>
      <c r="NEQ328" s="47"/>
      <c r="NER328" s="47"/>
      <c r="NES328" s="47"/>
      <c r="NET328" s="47"/>
      <c r="NEU328" s="47"/>
      <c r="NEV328" s="47"/>
      <c r="NEW328" s="47"/>
      <c r="NEX328" s="47"/>
      <c r="NEY328" s="47"/>
      <c r="NEZ328" s="47"/>
      <c r="NFA328" s="47"/>
      <c r="NFB328" s="47"/>
      <c r="NFC328" s="47"/>
      <c r="NFD328" s="47"/>
      <c r="NFE328" s="47"/>
      <c r="NFF328" s="47"/>
      <c r="NFG328" s="47"/>
      <c r="NFH328" s="47"/>
      <c r="NFI328" s="47"/>
      <c r="NFJ328" s="47"/>
      <c r="NFK328" s="47"/>
      <c r="NFL328" s="47"/>
      <c r="NFM328" s="47"/>
      <c r="NFN328" s="47"/>
      <c r="NFO328" s="47"/>
      <c r="NFP328" s="47"/>
      <c r="NFQ328" s="47"/>
      <c r="NFR328" s="47"/>
      <c r="NFS328" s="47"/>
      <c r="NFT328" s="47"/>
      <c r="NFU328" s="47"/>
      <c r="NFV328" s="47"/>
      <c r="NFW328" s="47"/>
      <c r="NFX328" s="47"/>
      <c r="NFY328" s="47"/>
      <c r="NFZ328" s="47"/>
      <c r="NGA328" s="47"/>
      <c r="NGB328" s="47"/>
      <c r="NGC328" s="47"/>
      <c r="NGD328" s="47"/>
      <c r="NGE328" s="47"/>
      <c r="NGF328" s="47"/>
      <c r="NGG328" s="47"/>
      <c r="NGH328" s="47"/>
      <c r="NGI328" s="47"/>
      <c r="NGJ328" s="47"/>
      <c r="NGK328" s="47"/>
      <c r="NGL328" s="47"/>
      <c r="NGM328" s="47"/>
      <c r="NGN328" s="47"/>
      <c r="NGO328" s="47"/>
      <c r="NGP328" s="47"/>
      <c r="NGQ328" s="47"/>
      <c r="NGR328" s="47"/>
      <c r="NGS328" s="47"/>
      <c r="NGT328" s="47"/>
      <c r="NGU328" s="47"/>
      <c r="NGV328" s="47"/>
      <c r="NGW328" s="47"/>
      <c r="NGX328" s="47"/>
      <c r="NGY328" s="47"/>
      <c r="NGZ328" s="47"/>
      <c r="NHA328" s="47"/>
      <c r="NHB328" s="47"/>
      <c r="NHC328" s="47"/>
      <c r="NHD328" s="47"/>
      <c r="NHE328" s="47"/>
      <c r="NHF328" s="47"/>
      <c r="NHG328" s="47"/>
      <c r="NHH328" s="47"/>
      <c r="NHI328" s="47"/>
      <c r="NHJ328" s="47"/>
      <c r="NHK328" s="47"/>
      <c r="NHL328" s="47"/>
      <c r="NHM328" s="47"/>
      <c r="NHN328" s="47"/>
      <c r="NHO328" s="47"/>
      <c r="NHP328" s="47"/>
      <c r="NHQ328" s="47"/>
      <c r="NHR328" s="47"/>
      <c r="NHS328" s="47"/>
      <c r="NHT328" s="47"/>
      <c r="NHU328" s="47"/>
      <c r="NHV328" s="47"/>
      <c r="NHW328" s="47"/>
      <c r="NHX328" s="47"/>
      <c r="NHY328" s="47"/>
      <c r="NHZ328" s="47"/>
      <c r="NIA328" s="47"/>
      <c r="NIB328" s="47"/>
      <c r="NIC328" s="47"/>
      <c r="NID328" s="47"/>
      <c r="NIE328" s="47"/>
      <c r="NIF328" s="47"/>
      <c r="NIG328" s="47"/>
      <c r="NIH328" s="47"/>
      <c r="NII328" s="47"/>
      <c r="NIJ328" s="47"/>
      <c r="NIK328" s="47"/>
      <c r="NIL328" s="47"/>
      <c r="NIM328" s="47"/>
      <c r="NIN328" s="47"/>
      <c r="NIO328" s="47"/>
      <c r="NIP328" s="47"/>
      <c r="NIQ328" s="47"/>
      <c r="NIR328" s="47"/>
      <c r="NIS328" s="47"/>
      <c r="NIT328" s="47"/>
      <c r="NIU328" s="47"/>
      <c r="NIV328" s="47"/>
      <c r="NIW328" s="47"/>
      <c r="NIX328" s="47"/>
      <c r="NIY328" s="47"/>
      <c r="NIZ328" s="47"/>
      <c r="NJA328" s="47"/>
      <c r="NJB328" s="47"/>
      <c r="NJC328" s="47"/>
      <c r="NJD328" s="47"/>
      <c r="NJE328" s="47"/>
      <c r="NJF328" s="47"/>
      <c r="NJG328" s="47"/>
      <c r="NJH328" s="47"/>
      <c r="NJI328" s="47"/>
      <c r="NJJ328" s="47"/>
      <c r="NJK328" s="47"/>
      <c r="NJL328" s="47"/>
      <c r="NJM328" s="47"/>
      <c r="NJN328" s="47"/>
      <c r="NJO328" s="47"/>
      <c r="NJP328" s="47"/>
      <c r="NJQ328" s="47"/>
      <c r="NJR328" s="47"/>
      <c r="NJS328" s="47"/>
      <c r="NJT328" s="47"/>
      <c r="NJU328" s="47"/>
      <c r="NJV328" s="47"/>
      <c r="NJW328" s="47"/>
      <c r="NJX328" s="47"/>
      <c r="NJY328" s="47"/>
      <c r="NJZ328" s="47"/>
      <c r="NKA328" s="47"/>
      <c r="NKB328" s="47"/>
      <c r="NKC328" s="47"/>
      <c r="NKD328" s="47"/>
      <c r="NKE328" s="47"/>
      <c r="NKF328" s="47"/>
      <c r="NKG328" s="47"/>
      <c r="NKH328" s="47"/>
      <c r="NKI328" s="47"/>
      <c r="NKJ328" s="47"/>
      <c r="NKK328" s="47"/>
      <c r="NKL328" s="47"/>
      <c r="NKM328" s="47"/>
      <c r="NKN328" s="47"/>
      <c r="NKO328" s="47"/>
      <c r="NKP328" s="47"/>
      <c r="NKQ328" s="47"/>
      <c r="NKR328" s="47"/>
      <c r="NKS328" s="47"/>
      <c r="NKT328" s="47"/>
      <c r="NKU328" s="47"/>
      <c r="NKV328" s="47"/>
      <c r="NKW328" s="47"/>
      <c r="NKX328" s="47"/>
      <c r="NKY328" s="47"/>
      <c r="NKZ328" s="47"/>
      <c r="NLA328" s="47"/>
      <c r="NLB328" s="47"/>
      <c r="NLC328" s="47"/>
      <c r="NLD328" s="47"/>
      <c r="NLE328" s="47"/>
      <c r="NLF328" s="47"/>
      <c r="NLG328" s="47"/>
      <c r="NLH328" s="47"/>
      <c r="NLI328" s="47"/>
      <c r="NLJ328" s="47"/>
      <c r="NLK328" s="47"/>
      <c r="NLL328" s="47"/>
      <c r="NLM328" s="47"/>
      <c r="NLN328" s="47"/>
      <c r="NLO328" s="47"/>
      <c r="NLP328" s="47"/>
      <c r="NLQ328" s="47"/>
      <c r="NLR328" s="47"/>
      <c r="NLS328" s="47"/>
      <c r="NLT328" s="47"/>
      <c r="NLU328" s="47"/>
      <c r="NLV328" s="47"/>
      <c r="NLW328" s="47"/>
      <c r="NLX328" s="47"/>
      <c r="NLY328" s="47"/>
      <c r="NLZ328" s="47"/>
      <c r="NMA328" s="47"/>
      <c r="NMB328" s="47"/>
      <c r="NMC328" s="47"/>
      <c r="NMD328" s="47"/>
      <c r="NME328" s="47"/>
      <c r="NMF328" s="47"/>
      <c r="NMG328" s="47"/>
      <c r="NMH328" s="47"/>
      <c r="NMI328" s="47"/>
      <c r="NMJ328" s="47"/>
      <c r="NMK328" s="47"/>
      <c r="NML328" s="47"/>
      <c r="NMM328" s="47"/>
      <c r="NMN328" s="47"/>
      <c r="NMO328" s="47"/>
      <c r="NMP328" s="47"/>
      <c r="NMQ328" s="47"/>
      <c r="NMR328" s="47"/>
      <c r="NMS328" s="47"/>
      <c r="NMT328" s="47"/>
      <c r="NMU328" s="47"/>
      <c r="NMV328" s="47"/>
      <c r="NMW328" s="47"/>
      <c r="NMX328" s="47"/>
      <c r="NMY328" s="47"/>
      <c r="NMZ328" s="47"/>
      <c r="NNA328" s="47"/>
      <c r="NNB328" s="47"/>
      <c r="NNC328" s="47"/>
      <c r="NND328" s="47"/>
      <c r="NNE328" s="47"/>
      <c r="NNF328" s="47"/>
      <c r="NNG328" s="47"/>
      <c r="NNH328" s="47"/>
      <c r="NNI328" s="47"/>
      <c r="NNJ328" s="47"/>
      <c r="NNK328" s="47"/>
      <c r="NNL328" s="47"/>
      <c r="NNM328" s="47"/>
      <c r="NNN328" s="47"/>
      <c r="NNO328" s="47"/>
      <c r="NNP328" s="47"/>
      <c r="NNQ328" s="47"/>
      <c r="NNR328" s="47"/>
      <c r="NNS328" s="47"/>
      <c r="NNT328" s="47"/>
      <c r="NNU328" s="47"/>
      <c r="NNV328" s="47"/>
      <c r="NNW328" s="47"/>
      <c r="NNX328" s="47"/>
      <c r="NNY328" s="47"/>
      <c r="NNZ328" s="47"/>
      <c r="NOA328" s="47"/>
      <c r="NOB328" s="47"/>
      <c r="NOC328" s="47"/>
      <c r="NOD328" s="47"/>
      <c r="NOE328" s="47"/>
      <c r="NOF328" s="47"/>
      <c r="NOG328" s="47"/>
      <c r="NOH328" s="47"/>
      <c r="NOI328" s="47"/>
      <c r="NOJ328" s="47"/>
      <c r="NOK328" s="47"/>
      <c r="NOL328" s="47"/>
      <c r="NOM328" s="47"/>
      <c r="NON328" s="47"/>
      <c r="NOO328" s="47"/>
      <c r="NOP328" s="47"/>
      <c r="NOQ328" s="47"/>
      <c r="NOR328" s="47"/>
      <c r="NOS328" s="47"/>
      <c r="NOT328" s="47"/>
      <c r="NOU328" s="47"/>
      <c r="NOV328" s="47"/>
      <c r="NOW328" s="47"/>
      <c r="NOX328" s="47"/>
      <c r="NOY328" s="47"/>
      <c r="NOZ328" s="47"/>
      <c r="NPA328" s="47"/>
      <c r="NPB328" s="47"/>
      <c r="NPC328" s="47"/>
      <c r="NPD328" s="47"/>
      <c r="NPE328" s="47"/>
      <c r="NPF328" s="47"/>
      <c r="NPG328" s="47"/>
      <c r="NPH328" s="47"/>
      <c r="NPI328" s="47"/>
      <c r="NPJ328" s="47"/>
      <c r="NPK328" s="47"/>
      <c r="NPL328" s="47"/>
      <c r="NPM328" s="47"/>
      <c r="NPN328" s="47"/>
      <c r="NPO328" s="47"/>
      <c r="NPP328" s="47"/>
      <c r="NPQ328" s="47"/>
      <c r="NPR328" s="47"/>
      <c r="NPS328" s="47"/>
      <c r="NPT328" s="47"/>
      <c r="NPU328" s="47"/>
      <c r="NPV328" s="47"/>
      <c r="NPW328" s="47"/>
      <c r="NPX328" s="47"/>
      <c r="NPY328" s="47"/>
      <c r="NPZ328" s="47"/>
      <c r="NQA328" s="47"/>
      <c r="NQB328" s="47"/>
      <c r="NQC328" s="47"/>
      <c r="NQD328" s="47"/>
      <c r="NQE328" s="47"/>
      <c r="NQF328" s="47"/>
      <c r="NQG328" s="47"/>
      <c r="NQH328" s="47"/>
      <c r="NQI328" s="47"/>
      <c r="NQJ328" s="47"/>
      <c r="NQK328" s="47"/>
      <c r="NQL328" s="47"/>
      <c r="NQM328" s="47"/>
      <c r="NQN328" s="47"/>
      <c r="NQO328" s="47"/>
      <c r="NQP328" s="47"/>
      <c r="NQQ328" s="47"/>
      <c r="NQR328" s="47"/>
      <c r="NQS328" s="47"/>
      <c r="NQT328" s="47"/>
      <c r="NQU328" s="47"/>
      <c r="NQV328" s="47"/>
      <c r="NQW328" s="47"/>
      <c r="NQX328" s="47"/>
      <c r="NQY328" s="47"/>
      <c r="NQZ328" s="47"/>
      <c r="NRA328" s="47"/>
      <c r="NRB328" s="47"/>
      <c r="NRC328" s="47"/>
      <c r="NRD328" s="47"/>
      <c r="NRE328" s="47"/>
      <c r="NRF328" s="47"/>
      <c r="NRG328" s="47"/>
      <c r="NRH328" s="47"/>
      <c r="NRI328" s="47"/>
      <c r="NRJ328" s="47"/>
      <c r="NRK328" s="47"/>
      <c r="NRL328" s="47"/>
      <c r="NRM328" s="47"/>
      <c r="NRN328" s="47"/>
      <c r="NRO328" s="47"/>
      <c r="NRP328" s="47"/>
      <c r="NRQ328" s="47"/>
      <c r="NRR328" s="47"/>
      <c r="NRS328" s="47"/>
      <c r="NRT328" s="47"/>
      <c r="NRU328" s="47"/>
      <c r="NRV328" s="47"/>
      <c r="NRW328" s="47"/>
      <c r="NRX328" s="47"/>
      <c r="NRY328" s="47"/>
      <c r="NRZ328" s="47"/>
      <c r="NSA328" s="47"/>
      <c r="NSB328" s="47"/>
      <c r="NSC328" s="47"/>
      <c r="NSD328" s="47"/>
      <c r="NSE328" s="47"/>
      <c r="NSF328" s="47"/>
      <c r="NSG328" s="47"/>
      <c r="NSH328" s="47"/>
      <c r="NSI328" s="47"/>
      <c r="NSJ328" s="47"/>
      <c r="NSK328" s="47"/>
      <c r="NSL328" s="47"/>
      <c r="NSM328" s="47"/>
      <c r="NSN328" s="47"/>
      <c r="NSO328" s="47"/>
      <c r="NSP328" s="47"/>
      <c r="NSQ328" s="47"/>
      <c r="NSR328" s="47"/>
      <c r="NSS328" s="47"/>
      <c r="NST328" s="47"/>
      <c r="NSU328" s="47"/>
      <c r="NSV328" s="47"/>
      <c r="NSW328" s="47"/>
      <c r="NSX328" s="47"/>
      <c r="NSY328" s="47"/>
      <c r="NSZ328" s="47"/>
      <c r="NTA328" s="47"/>
      <c r="NTB328" s="47"/>
      <c r="NTC328" s="47"/>
      <c r="NTD328" s="47"/>
      <c r="NTE328" s="47"/>
      <c r="NTF328" s="47"/>
      <c r="NTG328" s="47"/>
      <c r="NTH328" s="47"/>
      <c r="NTI328" s="47"/>
      <c r="NTJ328" s="47"/>
      <c r="NTK328" s="47"/>
      <c r="NTL328" s="47"/>
      <c r="NTM328" s="47"/>
      <c r="NTN328" s="47"/>
      <c r="NTO328" s="47"/>
      <c r="NTP328" s="47"/>
      <c r="NTQ328" s="47"/>
      <c r="NTR328" s="47"/>
      <c r="NTS328" s="47"/>
      <c r="NTT328" s="47"/>
      <c r="NTU328" s="47"/>
      <c r="NTV328" s="47"/>
      <c r="NTW328" s="47"/>
      <c r="NTX328" s="47"/>
      <c r="NTY328" s="47"/>
      <c r="NTZ328" s="47"/>
      <c r="NUA328" s="47"/>
      <c r="NUB328" s="47"/>
      <c r="NUC328" s="47"/>
      <c r="NUD328" s="47"/>
      <c r="NUE328" s="47"/>
      <c r="NUF328" s="47"/>
      <c r="NUG328" s="47"/>
      <c r="NUH328" s="47"/>
      <c r="NUI328" s="47"/>
      <c r="NUJ328" s="47"/>
      <c r="NUK328" s="47"/>
      <c r="NUL328" s="47"/>
      <c r="NUM328" s="47"/>
      <c r="NUN328" s="47"/>
      <c r="NUO328" s="47"/>
      <c r="NUP328" s="47"/>
      <c r="NUQ328" s="47"/>
      <c r="NUR328" s="47"/>
      <c r="NUS328" s="47"/>
      <c r="NUT328" s="47"/>
      <c r="NUU328" s="47"/>
      <c r="NUV328" s="47"/>
      <c r="NUW328" s="47"/>
      <c r="NUX328" s="47"/>
      <c r="NUY328" s="47"/>
      <c r="NUZ328" s="47"/>
      <c r="NVA328" s="47"/>
      <c r="NVB328" s="47"/>
      <c r="NVC328" s="47"/>
      <c r="NVD328" s="47"/>
      <c r="NVE328" s="47"/>
      <c r="NVF328" s="47"/>
      <c r="NVG328" s="47"/>
      <c r="NVH328" s="47"/>
      <c r="NVI328" s="47"/>
      <c r="NVJ328" s="47"/>
      <c r="NVK328" s="47"/>
      <c r="NVL328" s="47"/>
      <c r="NVM328" s="47"/>
      <c r="NVN328" s="47"/>
      <c r="NVO328" s="47"/>
      <c r="NVP328" s="47"/>
      <c r="NVQ328" s="47"/>
      <c r="NVR328" s="47"/>
      <c r="NVS328" s="47"/>
      <c r="NVT328" s="47"/>
      <c r="NVU328" s="47"/>
      <c r="NVV328" s="47"/>
      <c r="NVW328" s="47"/>
      <c r="NVX328" s="47"/>
      <c r="NVY328" s="47"/>
      <c r="NVZ328" s="47"/>
      <c r="NWA328" s="47"/>
      <c r="NWB328" s="47"/>
      <c r="NWC328" s="47"/>
      <c r="NWD328" s="47"/>
      <c r="NWE328" s="47"/>
      <c r="NWF328" s="47"/>
      <c r="NWG328" s="47"/>
      <c r="NWH328" s="47"/>
      <c r="NWI328" s="47"/>
      <c r="NWJ328" s="47"/>
      <c r="NWK328" s="47"/>
      <c r="NWL328" s="47"/>
      <c r="NWM328" s="47"/>
      <c r="NWN328" s="47"/>
      <c r="NWO328" s="47"/>
      <c r="NWP328" s="47"/>
      <c r="NWQ328" s="47"/>
      <c r="NWR328" s="47"/>
      <c r="NWS328" s="47"/>
      <c r="NWT328" s="47"/>
      <c r="NWU328" s="47"/>
      <c r="NWV328" s="47"/>
      <c r="NWW328" s="47"/>
      <c r="NWX328" s="47"/>
      <c r="NWY328" s="47"/>
      <c r="NWZ328" s="47"/>
      <c r="NXA328" s="47"/>
      <c r="NXB328" s="47"/>
      <c r="NXC328" s="47"/>
      <c r="NXD328" s="47"/>
      <c r="NXE328" s="47"/>
      <c r="NXF328" s="47"/>
      <c r="NXG328" s="47"/>
      <c r="NXH328" s="47"/>
      <c r="NXI328" s="47"/>
      <c r="NXJ328" s="47"/>
      <c r="NXK328" s="47"/>
      <c r="NXL328" s="47"/>
      <c r="NXM328" s="47"/>
      <c r="NXN328" s="47"/>
      <c r="NXO328" s="47"/>
      <c r="NXP328" s="47"/>
      <c r="NXQ328" s="47"/>
      <c r="NXR328" s="47"/>
      <c r="NXS328" s="47"/>
      <c r="NXT328" s="47"/>
      <c r="NXU328" s="47"/>
      <c r="NXV328" s="47"/>
      <c r="NXW328" s="47"/>
      <c r="NXX328" s="47"/>
      <c r="NXY328" s="47"/>
      <c r="NXZ328" s="47"/>
      <c r="NYA328" s="47"/>
      <c r="NYB328" s="47"/>
      <c r="NYC328" s="47"/>
      <c r="NYD328" s="47"/>
      <c r="NYE328" s="47"/>
      <c r="NYF328" s="47"/>
      <c r="NYG328" s="47"/>
      <c r="NYH328" s="47"/>
      <c r="NYI328" s="47"/>
      <c r="NYJ328" s="47"/>
      <c r="NYK328" s="47"/>
      <c r="NYL328" s="47"/>
      <c r="NYM328" s="47"/>
      <c r="NYN328" s="47"/>
      <c r="NYO328" s="47"/>
      <c r="NYP328" s="47"/>
      <c r="NYQ328" s="47"/>
      <c r="NYR328" s="47"/>
      <c r="NYS328" s="47"/>
      <c r="NYT328" s="47"/>
      <c r="NYU328" s="47"/>
      <c r="NYV328" s="47"/>
      <c r="NYW328" s="47"/>
      <c r="NYX328" s="47"/>
      <c r="NYY328" s="47"/>
      <c r="NYZ328" s="47"/>
      <c r="NZA328" s="47"/>
      <c r="NZB328" s="47"/>
      <c r="NZC328" s="47"/>
      <c r="NZD328" s="47"/>
      <c r="NZE328" s="47"/>
      <c r="NZF328" s="47"/>
      <c r="NZG328" s="47"/>
      <c r="NZH328" s="47"/>
      <c r="NZI328" s="47"/>
      <c r="NZJ328" s="47"/>
      <c r="NZK328" s="47"/>
      <c r="NZL328" s="47"/>
      <c r="NZM328" s="47"/>
      <c r="NZN328" s="47"/>
      <c r="NZO328" s="47"/>
      <c r="NZP328" s="47"/>
      <c r="NZQ328" s="47"/>
      <c r="NZR328" s="47"/>
      <c r="NZS328" s="47"/>
      <c r="NZT328" s="47"/>
      <c r="NZU328" s="47"/>
      <c r="NZV328" s="47"/>
      <c r="NZW328" s="47"/>
      <c r="NZX328" s="47"/>
      <c r="NZY328" s="47"/>
      <c r="NZZ328" s="47"/>
      <c r="OAA328" s="47"/>
      <c r="OAB328" s="47"/>
      <c r="OAC328" s="47"/>
      <c r="OAD328" s="47"/>
      <c r="OAE328" s="47"/>
      <c r="OAF328" s="47"/>
      <c r="OAG328" s="47"/>
      <c r="OAH328" s="47"/>
      <c r="OAI328" s="47"/>
      <c r="OAJ328" s="47"/>
      <c r="OAK328" s="47"/>
      <c r="OAL328" s="47"/>
      <c r="OAM328" s="47"/>
      <c r="OAN328" s="47"/>
      <c r="OAO328" s="47"/>
      <c r="OAP328" s="47"/>
      <c r="OAQ328" s="47"/>
      <c r="OAR328" s="47"/>
      <c r="OAS328" s="47"/>
      <c r="OAT328" s="47"/>
      <c r="OAU328" s="47"/>
      <c r="OAV328" s="47"/>
      <c r="OAW328" s="47"/>
      <c r="OAX328" s="47"/>
      <c r="OAY328" s="47"/>
      <c r="OAZ328" s="47"/>
      <c r="OBA328" s="47"/>
      <c r="OBB328" s="47"/>
      <c r="OBC328" s="47"/>
      <c r="OBD328" s="47"/>
      <c r="OBE328" s="47"/>
      <c r="OBF328" s="47"/>
      <c r="OBG328" s="47"/>
      <c r="OBH328" s="47"/>
      <c r="OBI328" s="47"/>
      <c r="OBJ328" s="47"/>
      <c r="OBK328" s="47"/>
      <c r="OBL328" s="47"/>
      <c r="OBM328" s="47"/>
      <c r="OBN328" s="47"/>
      <c r="OBO328" s="47"/>
      <c r="OBP328" s="47"/>
      <c r="OBQ328" s="47"/>
      <c r="OBR328" s="47"/>
      <c r="OBS328" s="47"/>
      <c r="OBT328" s="47"/>
      <c r="OBU328" s="47"/>
      <c r="OBV328" s="47"/>
      <c r="OBW328" s="47"/>
      <c r="OBX328" s="47"/>
      <c r="OBY328" s="47"/>
      <c r="OBZ328" s="47"/>
      <c r="OCA328" s="47"/>
      <c r="OCB328" s="47"/>
      <c r="OCC328" s="47"/>
      <c r="OCD328" s="47"/>
      <c r="OCE328" s="47"/>
      <c r="OCF328" s="47"/>
      <c r="OCG328" s="47"/>
      <c r="OCH328" s="47"/>
      <c r="OCI328" s="47"/>
      <c r="OCJ328" s="47"/>
      <c r="OCK328" s="47"/>
      <c r="OCL328" s="47"/>
      <c r="OCM328" s="47"/>
      <c r="OCN328" s="47"/>
      <c r="OCO328" s="47"/>
      <c r="OCP328" s="47"/>
      <c r="OCQ328" s="47"/>
      <c r="OCR328" s="47"/>
      <c r="OCS328" s="47"/>
      <c r="OCT328" s="47"/>
      <c r="OCU328" s="47"/>
      <c r="OCV328" s="47"/>
      <c r="OCW328" s="47"/>
      <c r="OCX328" s="47"/>
      <c r="OCY328" s="47"/>
      <c r="OCZ328" s="47"/>
      <c r="ODA328" s="47"/>
      <c r="ODB328" s="47"/>
      <c r="ODC328" s="47"/>
      <c r="ODD328" s="47"/>
      <c r="ODE328" s="47"/>
      <c r="ODF328" s="47"/>
      <c r="ODG328" s="47"/>
      <c r="ODH328" s="47"/>
      <c r="ODI328" s="47"/>
      <c r="ODJ328" s="47"/>
      <c r="ODK328" s="47"/>
      <c r="ODL328" s="47"/>
      <c r="ODM328" s="47"/>
      <c r="ODN328" s="47"/>
      <c r="ODO328" s="47"/>
      <c r="ODP328" s="47"/>
      <c r="ODQ328" s="47"/>
      <c r="ODR328" s="47"/>
      <c r="ODS328" s="47"/>
      <c r="ODT328" s="47"/>
      <c r="ODU328" s="47"/>
      <c r="ODV328" s="47"/>
      <c r="ODW328" s="47"/>
      <c r="ODX328" s="47"/>
      <c r="ODY328" s="47"/>
      <c r="ODZ328" s="47"/>
      <c r="OEA328" s="47"/>
      <c r="OEB328" s="47"/>
      <c r="OEC328" s="47"/>
      <c r="OED328" s="47"/>
      <c r="OEE328" s="47"/>
      <c r="OEF328" s="47"/>
      <c r="OEG328" s="47"/>
      <c r="OEH328" s="47"/>
      <c r="OEI328" s="47"/>
      <c r="OEJ328" s="47"/>
      <c r="OEK328" s="47"/>
      <c r="OEL328" s="47"/>
      <c r="OEM328" s="47"/>
      <c r="OEN328" s="47"/>
      <c r="OEO328" s="47"/>
      <c r="OEP328" s="47"/>
      <c r="OEQ328" s="47"/>
      <c r="OER328" s="47"/>
      <c r="OES328" s="47"/>
      <c r="OET328" s="47"/>
      <c r="OEU328" s="47"/>
      <c r="OEV328" s="47"/>
      <c r="OEW328" s="47"/>
      <c r="OEX328" s="47"/>
      <c r="OEY328" s="47"/>
      <c r="OEZ328" s="47"/>
      <c r="OFA328" s="47"/>
      <c r="OFB328" s="47"/>
      <c r="OFC328" s="47"/>
      <c r="OFD328" s="47"/>
      <c r="OFE328" s="47"/>
      <c r="OFF328" s="47"/>
      <c r="OFG328" s="47"/>
      <c r="OFH328" s="47"/>
      <c r="OFI328" s="47"/>
      <c r="OFJ328" s="47"/>
      <c r="OFK328" s="47"/>
      <c r="OFL328" s="47"/>
      <c r="OFM328" s="47"/>
      <c r="OFN328" s="47"/>
      <c r="OFO328" s="47"/>
      <c r="OFP328" s="47"/>
      <c r="OFQ328" s="47"/>
      <c r="OFR328" s="47"/>
      <c r="OFS328" s="47"/>
      <c r="OFT328" s="47"/>
      <c r="OFU328" s="47"/>
      <c r="OFV328" s="47"/>
      <c r="OFW328" s="47"/>
      <c r="OFX328" s="47"/>
      <c r="OFY328" s="47"/>
      <c r="OFZ328" s="47"/>
      <c r="OGA328" s="47"/>
      <c r="OGB328" s="47"/>
      <c r="OGC328" s="47"/>
      <c r="OGD328" s="47"/>
      <c r="OGE328" s="47"/>
      <c r="OGF328" s="47"/>
      <c r="OGG328" s="47"/>
      <c r="OGH328" s="47"/>
      <c r="OGI328" s="47"/>
      <c r="OGJ328" s="47"/>
      <c r="OGK328" s="47"/>
      <c r="OGL328" s="47"/>
      <c r="OGM328" s="47"/>
      <c r="OGN328" s="47"/>
      <c r="OGO328" s="47"/>
      <c r="OGP328" s="47"/>
      <c r="OGQ328" s="47"/>
      <c r="OGR328" s="47"/>
      <c r="OGS328" s="47"/>
      <c r="OGT328" s="47"/>
      <c r="OGU328" s="47"/>
      <c r="OGV328" s="47"/>
      <c r="OGW328" s="47"/>
      <c r="OGX328" s="47"/>
      <c r="OGY328" s="47"/>
      <c r="OGZ328" s="47"/>
      <c r="OHA328" s="47"/>
      <c r="OHB328" s="47"/>
      <c r="OHC328" s="47"/>
      <c r="OHD328" s="47"/>
      <c r="OHE328" s="47"/>
      <c r="OHF328" s="47"/>
      <c r="OHG328" s="47"/>
      <c r="OHH328" s="47"/>
      <c r="OHI328" s="47"/>
      <c r="OHJ328" s="47"/>
      <c r="OHK328" s="47"/>
      <c r="OHL328" s="47"/>
      <c r="OHM328" s="47"/>
      <c r="OHN328" s="47"/>
      <c r="OHO328" s="47"/>
      <c r="OHP328" s="47"/>
      <c r="OHQ328" s="47"/>
      <c r="OHR328" s="47"/>
      <c r="OHS328" s="47"/>
      <c r="OHT328" s="47"/>
      <c r="OHU328" s="47"/>
      <c r="OHV328" s="47"/>
      <c r="OHW328" s="47"/>
      <c r="OHX328" s="47"/>
      <c r="OHY328" s="47"/>
      <c r="OHZ328" s="47"/>
      <c r="OIA328" s="47"/>
      <c r="OIB328" s="47"/>
      <c r="OIC328" s="47"/>
      <c r="OID328" s="47"/>
      <c r="OIE328" s="47"/>
      <c r="OIF328" s="47"/>
      <c r="OIG328" s="47"/>
      <c r="OIH328" s="47"/>
      <c r="OII328" s="47"/>
      <c r="OIJ328" s="47"/>
      <c r="OIK328" s="47"/>
      <c r="OIL328" s="47"/>
      <c r="OIM328" s="47"/>
      <c r="OIN328" s="47"/>
      <c r="OIO328" s="47"/>
      <c r="OIP328" s="47"/>
      <c r="OIQ328" s="47"/>
      <c r="OIR328" s="47"/>
      <c r="OIS328" s="47"/>
      <c r="OIT328" s="47"/>
      <c r="OIU328" s="47"/>
      <c r="OIV328" s="47"/>
      <c r="OIW328" s="47"/>
      <c r="OIX328" s="47"/>
      <c r="OIY328" s="47"/>
      <c r="OIZ328" s="47"/>
      <c r="OJA328" s="47"/>
      <c r="OJB328" s="47"/>
      <c r="OJC328" s="47"/>
      <c r="OJD328" s="47"/>
      <c r="OJE328" s="47"/>
      <c r="OJF328" s="47"/>
      <c r="OJG328" s="47"/>
      <c r="OJH328" s="47"/>
      <c r="OJI328" s="47"/>
      <c r="OJJ328" s="47"/>
      <c r="OJK328" s="47"/>
      <c r="OJL328" s="47"/>
      <c r="OJM328" s="47"/>
      <c r="OJN328" s="47"/>
      <c r="OJO328" s="47"/>
      <c r="OJP328" s="47"/>
      <c r="OJQ328" s="47"/>
      <c r="OJR328" s="47"/>
      <c r="OJS328" s="47"/>
      <c r="OJT328" s="47"/>
      <c r="OJU328" s="47"/>
      <c r="OJV328" s="47"/>
      <c r="OJW328" s="47"/>
      <c r="OJX328" s="47"/>
      <c r="OJY328" s="47"/>
      <c r="OJZ328" s="47"/>
      <c r="OKA328" s="47"/>
      <c r="OKB328" s="47"/>
      <c r="OKC328" s="47"/>
      <c r="OKD328" s="47"/>
      <c r="OKE328" s="47"/>
      <c r="OKF328" s="47"/>
      <c r="OKG328" s="47"/>
      <c r="OKH328" s="47"/>
      <c r="OKI328" s="47"/>
      <c r="OKJ328" s="47"/>
      <c r="OKK328" s="47"/>
      <c r="OKL328" s="47"/>
      <c r="OKM328" s="47"/>
      <c r="OKN328" s="47"/>
      <c r="OKO328" s="47"/>
      <c r="OKP328" s="47"/>
      <c r="OKQ328" s="47"/>
      <c r="OKR328" s="47"/>
      <c r="OKS328" s="47"/>
      <c r="OKT328" s="47"/>
      <c r="OKU328" s="47"/>
      <c r="OKV328" s="47"/>
      <c r="OKW328" s="47"/>
      <c r="OKX328" s="47"/>
      <c r="OKY328" s="47"/>
      <c r="OKZ328" s="47"/>
      <c r="OLA328" s="47"/>
      <c r="OLB328" s="47"/>
      <c r="OLC328" s="47"/>
      <c r="OLD328" s="47"/>
      <c r="OLE328" s="47"/>
      <c r="OLF328" s="47"/>
      <c r="OLG328" s="47"/>
      <c r="OLH328" s="47"/>
      <c r="OLI328" s="47"/>
      <c r="OLJ328" s="47"/>
      <c r="OLK328" s="47"/>
      <c r="OLL328" s="47"/>
      <c r="OLM328" s="47"/>
      <c r="OLN328" s="47"/>
      <c r="OLO328" s="47"/>
      <c r="OLP328" s="47"/>
      <c r="OLQ328" s="47"/>
      <c r="OLR328" s="47"/>
      <c r="OLS328" s="47"/>
      <c r="OLT328" s="47"/>
      <c r="OLU328" s="47"/>
      <c r="OLV328" s="47"/>
      <c r="OLW328" s="47"/>
      <c r="OLX328" s="47"/>
      <c r="OLY328" s="47"/>
      <c r="OLZ328" s="47"/>
      <c r="OMA328" s="47"/>
      <c r="OMB328" s="47"/>
      <c r="OMC328" s="47"/>
      <c r="OMD328" s="47"/>
      <c r="OME328" s="47"/>
      <c r="OMF328" s="47"/>
      <c r="OMG328" s="47"/>
      <c r="OMH328" s="47"/>
      <c r="OMI328" s="47"/>
      <c r="OMJ328" s="47"/>
      <c r="OMK328" s="47"/>
      <c r="OML328" s="47"/>
      <c r="OMM328" s="47"/>
      <c r="OMN328" s="47"/>
      <c r="OMO328" s="47"/>
      <c r="OMP328" s="47"/>
      <c r="OMQ328" s="47"/>
      <c r="OMR328" s="47"/>
      <c r="OMS328" s="47"/>
      <c r="OMT328" s="47"/>
      <c r="OMU328" s="47"/>
      <c r="OMV328" s="47"/>
      <c r="OMW328" s="47"/>
      <c r="OMX328" s="47"/>
      <c r="OMY328" s="47"/>
      <c r="OMZ328" s="47"/>
      <c r="ONA328" s="47"/>
      <c r="ONB328" s="47"/>
      <c r="ONC328" s="47"/>
      <c r="OND328" s="47"/>
      <c r="ONE328" s="47"/>
      <c r="ONF328" s="47"/>
      <c r="ONG328" s="47"/>
      <c r="ONH328" s="47"/>
      <c r="ONI328" s="47"/>
      <c r="ONJ328" s="47"/>
      <c r="ONK328" s="47"/>
      <c r="ONL328" s="47"/>
      <c r="ONM328" s="47"/>
      <c r="ONN328" s="47"/>
      <c r="ONO328" s="47"/>
      <c r="ONP328" s="47"/>
      <c r="ONQ328" s="47"/>
      <c r="ONR328" s="47"/>
      <c r="ONS328" s="47"/>
      <c r="ONT328" s="47"/>
      <c r="ONU328" s="47"/>
      <c r="ONV328" s="47"/>
      <c r="ONW328" s="47"/>
      <c r="ONX328" s="47"/>
      <c r="ONY328" s="47"/>
      <c r="ONZ328" s="47"/>
      <c r="OOA328" s="47"/>
      <c r="OOB328" s="47"/>
      <c r="OOC328" s="47"/>
      <c r="OOD328" s="47"/>
      <c r="OOE328" s="47"/>
      <c r="OOF328" s="47"/>
      <c r="OOG328" s="47"/>
      <c r="OOH328" s="47"/>
      <c r="OOI328" s="47"/>
      <c r="OOJ328" s="47"/>
      <c r="OOK328" s="47"/>
      <c r="OOL328" s="47"/>
      <c r="OOM328" s="47"/>
      <c r="OON328" s="47"/>
      <c r="OOO328" s="47"/>
      <c r="OOP328" s="47"/>
      <c r="OOQ328" s="47"/>
      <c r="OOR328" s="47"/>
      <c r="OOS328" s="47"/>
      <c r="OOT328" s="47"/>
      <c r="OOU328" s="47"/>
      <c r="OOV328" s="47"/>
      <c r="OOW328" s="47"/>
      <c r="OOX328" s="47"/>
      <c r="OOY328" s="47"/>
      <c r="OOZ328" s="47"/>
      <c r="OPA328" s="47"/>
      <c r="OPB328" s="47"/>
      <c r="OPC328" s="47"/>
      <c r="OPD328" s="47"/>
      <c r="OPE328" s="47"/>
      <c r="OPF328" s="47"/>
      <c r="OPG328" s="47"/>
      <c r="OPH328" s="47"/>
      <c r="OPI328" s="47"/>
      <c r="OPJ328" s="47"/>
      <c r="OPK328" s="47"/>
      <c r="OPL328" s="47"/>
      <c r="OPM328" s="47"/>
      <c r="OPN328" s="47"/>
      <c r="OPO328" s="47"/>
      <c r="OPP328" s="47"/>
      <c r="OPQ328" s="47"/>
      <c r="OPR328" s="47"/>
      <c r="OPS328" s="47"/>
      <c r="OPT328" s="47"/>
      <c r="OPU328" s="47"/>
      <c r="OPV328" s="47"/>
      <c r="OPW328" s="47"/>
      <c r="OPX328" s="47"/>
      <c r="OPY328" s="47"/>
      <c r="OPZ328" s="47"/>
      <c r="OQA328" s="47"/>
      <c r="OQB328" s="47"/>
      <c r="OQC328" s="47"/>
      <c r="OQD328" s="47"/>
      <c r="OQE328" s="47"/>
      <c r="OQF328" s="47"/>
      <c r="OQG328" s="47"/>
      <c r="OQH328" s="47"/>
      <c r="OQI328" s="47"/>
      <c r="OQJ328" s="47"/>
      <c r="OQK328" s="47"/>
      <c r="OQL328" s="47"/>
      <c r="OQM328" s="47"/>
      <c r="OQN328" s="47"/>
      <c r="OQO328" s="47"/>
      <c r="OQP328" s="47"/>
      <c r="OQQ328" s="47"/>
      <c r="OQR328" s="47"/>
      <c r="OQS328" s="47"/>
      <c r="OQT328" s="47"/>
      <c r="OQU328" s="47"/>
      <c r="OQV328" s="47"/>
      <c r="OQW328" s="47"/>
      <c r="OQX328" s="47"/>
      <c r="OQY328" s="47"/>
      <c r="OQZ328" s="47"/>
      <c r="ORA328" s="47"/>
      <c r="ORB328" s="47"/>
      <c r="ORC328" s="47"/>
      <c r="ORD328" s="47"/>
      <c r="ORE328" s="47"/>
      <c r="ORF328" s="47"/>
      <c r="ORG328" s="47"/>
      <c r="ORH328" s="47"/>
      <c r="ORI328" s="47"/>
      <c r="ORJ328" s="47"/>
      <c r="ORK328" s="47"/>
      <c r="ORL328" s="47"/>
      <c r="ORM328" s="47"/>
      <c r="ORN328" s="47"/>
      <c r="ORO328" s="47"/>
      <c r="ORP328" s="47"/>
      <c r="ORQ328" s="47"/>
      <c r="ORR328" s="47"/>
      <c r="ORS328" s="47"/>
      <c r="ORT328" s="47"/>
      <c r="ORU328" s="47"/>
      <c r="ORV328" s="47"/>
      <c r="ORW328" s="47"/>
      <c r="ORX328" s="47"/>
      <c r="ORY328" s="47"/>
      <c r="ORZ328" s="47"/>
      <c r="OSA328" s="47"/>
      <c r="OSB328" s="47"/>
      <c r="OSC328" s="47"/>
      <c r="OSD328" s="47"/>
      <c r="OSE328" s="47"/>
      <c r="OSF328" s="47"/>
      <c r="OSG328" s="47"/>
      <c r="OSH328" s="47"/>
      <c r="OSI328" s="47"/>
      <c r="OSJ328" s="47"/>
      <c r="OSK328" s="47"/>
      <c r="OSL328" s="47"/>
      <c r="OSM328" s="47"/>
      <c r="OSN328" s="47"/>
      <c r="OSO328" s="47"/>
      <c r="OSP328" s="47"/>
      <c r="OSQ328" s="47"/>
      <c r="OSR328" s="47"/>
      <c r="OSS328" s="47"/>
      <c r="OST328" s="47"/>
      <c r="OSU328" s="47"/>
      <c r="OSV328" s="47"/>
      <c r="OSW328" s="47"/>
      <c r="OSX328" s="47"/>
      <c r="OSY328" s="47"/>
      <c r="OSZ328" s="47"/>
      <c r="OTA328" s="47"/>
      <c r="OTB328" s="47"/>
      <c r="OTC328" s="47"/>
      <c r="OTD328" s="47"/>
      <c r="OTE328" s="47"/>
      <c r="OTF328" s="47"/>
      <c r="OTG328" s="47"/>
      <c r="OTH328" s="47"/>
      <c r="OTI328" s="47"/>
      <c r="OTJ328" s="47"/>
      <c r="OTK328" s="47"/>
      <c r="OTL328" s="47"/>
      <c r="OTM328" s="47"/>
      <c r="OTN328" s="47"/>
      <c r="OTO328" s="47"/>
      <c r="OTP328" s="47"/>
      <c r="OTQ328" s="47"/>
      <c r="OTR328" s="47"/>
      <c r="OTS328" s="47"/>
      <c r="OTT328" s="47"/>
      <c r="OTU328" s="47"/>
      <c r="OTV328" s="47"/>
      <c r="OTW328" s="47"/>
      <c r="OTX328" s="47"/>
      <c r="OTY328" s="47"/>
      <c r="OTZ328" s="47"/>
      <c r="OUA328" s="47"/>
      <c r="OUB328" s="47"/>
      <c r="OUC328" s="47"/>
      <c r="OUD328" s="47"/>
      <c r="OUE328" s="47"/>
      <c r="OUF328" s="47"/>
      <c r="OUG328" s="47"/>
      <c r="OUH328" s="47"/>
      <c r="OUI328" s="47"/>
      <c r="OUJ328" s="47"/>
      <c r="OUK328" s="47"/>
      <c r="OUL328" s="47"/>
      <c r="OUM328" s="47"/>
      <c r="OUN328" s="47"/>
      <c r="OUO328" s="47"/>
      <c r="OUP328" s="47"/>
      <c r="OUQ328" s="47"/>
      <c r="OUR328" s="47"/>
      <c r="OUS328" s="47"/>
      <c r="OUT328" s="47"/>
      <c r="OUU328" s="47"/>
      <c r="OUV328" s="47"/>
      <c r="OUW328" s="47"/>
      <c r="OUX328" s="47"/>
      <c r="OUY328" s="47"/>
      <c r="OUZ328" s="47"/>
      <c r="OVA328" s="47"/>
      <c r="OVB328" s="47"/>
      <c r="OVC328" s="47"/>
      <c r="OVD328" s="47"/>
      <c r="OVE328" s="47"/>
      <c r="OVF328" s="47"/>
      <c r="OVG328" s="47"/>
      <c r="OVH328" s="47"/>
      <c r="OVI328" s="47"/>
      <c r="OVJ328" s="47"/>
      <c r="OVK328" s="47"/>
      <c r="OVL328" s="47"/>
      <c r="OVM328" s="47"/>
      <c r="OVN328" s="47"/>
      <c r="OVO328" s="47"/>
      <c r="OVP328" s="47"/>
      <c r="OVQ328" s="47"/>
      <c r="OVR328" s="47"/>
      <c r="OVS328" s="47"/>
      <c r="OVT328" s="47"/>
      <c r="OVU328" s="47"/>
      <c r="OVV328" s="47"/>
      <c r="OVW328" s="47"/>
      <c r="OVX328" s="47"/>
      <c r="OVY328" s="47"/>
      <c r="OVZ328" s="47"/>
      <c r="OWA328" s="47"/>
      <c r="OWB328" s="47"/>
      <c r="OWC328" s="47"/>
      <c r="OWD328" s="47"/>
      <c r="OWE328" s="47"/>
      <c r="OWF328" s="47"/>
      <c r="OWG328" s="47"/>
      <c r="OWH328" s="47"/>
      <c r="OWI328" s="47"/>
      <c r="OWJ328" s="47"/>
      <c r="OWK328" s="47"/>
      <c r="OWL328" s="47"/>
      <c r="OWM328" s="47"/>
      <c r="OWN328" s="47"/>
      <c r="OWO328" s="47"/>
      <c r="OWP328" s="47"/>
      <c r="OWQ328" s="47"/>
      <c r="OWR328" s="47"/>
      <c r="OWS328" s="47"/>
      <c r="OWT328" s="47"/>
      <c r="OWU328" s="47"/>
      <c r="OWV328" s="47"/>
      <c r="OWW328" s="47"/>
      <c r="OWX328" s="47"/>
      <c r="OWY328" s="47"/>
      <c r="OWZ328" s="47"/>
      <c r="OXA328" s="47"/>
      <c r="OXB328" s="47"/>
      <c r="OXC328" s="47"/>
      <c r="OXD328" s="47"/>
      <c r="OXE328" s="47"/>
      <c r="OXF328" s="47"/>
      <c r="OXG328" s="47"/>
      <c r="OXH328" s="47"/>
      <c r="OXI328" s="47"/>
      <c r="OXJ328" s="47"/>
      <c r="OXK328" s="47"/>
      <c r="OXL328" s="47"/>
      <c r="OXM328" s="47"/>
      <c r="OXN328" s="47"/>
      <c r="OXO328" s="47"/>
      <c r="OXP328" s="47"/>
      <c r="OXQ328" s="47"/>
      <c r="OXR328" s="47"/>
      <c r="OXS328" s="47"/>
      <c r="OXT328" s="47"/>
      <c r="OXU328" s="47"/>
      <c r="OXV328" s="47"/>
      <c r="OXW328" s="47"/>
      <c r="OXX328" s="47"/>
      <c r="OXY328" s="47"/>
      <c r="OXZ328" s="47"/>
      <c r="OYA328" s="47"/>
      <c r="OYB328" s="47"/>
      <c r="OYC328" s="47"/>
      <c r="OYD328" s="47"/>
      <c r="OYE328" s="47"/>
      <c r="OYF328" s="47"/>
      <c r="OYG328" s="47"/>
      <c r="OYH328" s="47"/>
      <c r="OYI328" s="47"/>
      <c r="OYJ328" s="47"/>
      <c r="OYK328" s="47"/>
      <c r="OYL328" s="47"/>
      <c r="OYM328" s="47"/>
      <c r="OYN328" s="47"/>
      <c r="OYO328" s="47"/>
      <c r="OYP328" s="47"/>
      <c r="OYQ328" s="47"/>
      <c r="OYR328" s="47"/>
      <c r="OYS328" s="47"/>
      <c r="OYT328" s="47"/>
      <c r="OYU328" s="47"/>
      <c r="OYV328" s="47"/>
      <c r="OYW328" s="47"/>
      <c r="OYX328" s="47"/>
      <c r="OYY328" s="47"/>
      <c r="OYZ328" s="47"/>
      <c r="OZA328" s="47"/>
      <c r="OZB328" s="47"/>
      <c r="OZC328" s="47"/>
      <c r="OZD328" s="47"/>
      <c r="OZE328" s="47"/>
      <c r="OZF328" s="47"/>
      <c r="OZG328" s="47"/>
      <c r="OZH328" s="47"/>
      <c r="OZI328" s="47"/>
      <c r="OZJ328" s="47"/>
      <c r="OZK328" s="47"/>
      <c r="OZL328" s="47"/>
      <c r="OZM328" s="47"/>
      <c r="OZN328" s="47"/>
      <c r="OZO328" s="47"/>
      <c r="OZP328" s="47"/>
      <c r="OZQ328" s="47"/>
      <c r="OZR328" s="47"/>
      <c r="OZS328" s="47"/>
      <c r="OZT328" s="47"/>
      <c r="OZU328" s="47"/>
      <c r="OZV328" s="47"/>
      <c r="OZW328" s="47"/>
      <c r="OZX328" s="47"/>
      <c r="OZY328" s="47"/>
      <c r="OZZ328" s="47"/>
      <c r="PAA328" s="47"/>
      <c r="PAB328" s="47"/>
      <c r="PAC328" s="47"/>
      <c r="PAD328" s="47"/>
      <c r="PAE328" s="47"/>
      <c r="PAF328" s="47"/>
      <c r="PAG328" s="47"/>
      <c r="PAH328" s="47"/>
      <c r="PAI328" s="47"/>
      <c r="PAJ328" s="47"/>
      <c r="PAK328" s="47"/>
      <c r="PAL328" s="47"/>
      <c r="PAM328" s="47"/>
      <c r="PAN328" s="47"/>
      <c r="PAO328" s="47"/>
      <c r="PAP328" s="47"/>
      <c r="PAQ328" s="47"/>
      <c r="PAR328" s="47"/>
      <c r="PAS328" s="47"/>
      <c r="PAT328" s="47"/>
      <c r="PAU328" s="47"/>
      <c r="PAV328" s="47"/>
      <c r="PAW328" s="47"/>
      <c r="PAX328" s="47"/>
      <c r="PAY328" s="47"/>
      <c r="PAZ328" s="47"/>
      <c r="PBA328" s="47"/>
      <c r="PBB328" s="47"/>
      <c r="PBC328" s="47"/>
      <c r="PBD328" s="47"/>
      <c r="PBE328" s="47"/>
      <c r="PBF328" s="47"/>
      <c r="PBG328" s="47"/>
      <c r="PBH328" s="47"/>
      <c r="PBI328" s="47"/>
      <c r="PBJ328" s="47"/>
      <c r="PBK328" s="47"/>
      <c r="PBL328" s="47"/>
      <c r="PBM328" s="47"/>
      <c r="PBN328" s="47"/>
      <c r="PBO328" s="47"/>
      <c r="PBP328" s="47"/>
      <c r="PBQ328" s="47"/>
      <c r="PBR328" s="47"/>
      <c r="PBS328" s="47"/>
      <c r="PBT328" s="47"/>
      <c r="PBU328" s="47"/>
      <c r="PBV328" s="47"/>
      <c r="PBW328" s="47"/>
      <c r="PBX328" s="47"/>
      <c r="PBY328" s="47"/>
      <c r="PBZ328" s="47"/>
      <c r="PCA328" s="47"/>
      <c r="PCB328" s="47"/>
      <c r="PCC328" s="47"/>
      <c r="PCD328" s="47"/>
      <c r="PCE328" s="47"/>
      <c r="PCF328" s="47"/>
      <c r="PCG328" s="47"/>
      <c r="PCH328" s="47"/>
      <c r="PCI328" s="47"/>
      <c r="PCJ328" s="47"/>
      <c r="PCK328" s="47"/>
      <c r="PCL328" s="47"/>
      <c r="PCM328" s="47"/>
      <c r="PCN328" s="47"/>
      <c r="PCO328" s="47"/>
      <c r="PCP328" s="47"/>
      <c r="PCQ328" s="47"/>
      <c r="PCR328" s="47"/>
      <c r="PCS328" s="47"/>
      <c r="PCT328" s="47"/>
      <c r="PCU328" s="47"/>
      <c r="PCV328" s="47"/>
      <c r="PCW328" s="47"/>
      <c r="PCX328" s="47"/>
      <c r="PCY328" s="47"/>
      <c r="PCZ328" s="47"/>
      <c r="PDA328" s="47"/>
      <c r="PDB328" s="47"/>
      <c r="PDC328" s="47"/>
      <c r="PDD328" s="47"/>
      <c r="PDE328" s="47"/>
      <c r="PDF328" s="47"/>
      <c r="PDG328" s="47"/>
      <c r="PDH328" s="47"/>
      <c r="PDI328" s="47"/>
      <c r="PDJ328" s="47"/>
      <c r="PDK328" s="47"/>
      <c r="PDL328" s="47"/>
      <c r="PDM328" s="47"/>
      <c r="PDN328" s="47"/>
      <c r="PDO328" s="47"/>
      <c r="PDP328" s="47"/>
      <c r="PDQ328" s="47"/>
      <c r="PDR328" s="47"/>
      <c r="PDS328" s="47"/>
      <c r="PDT328" s="47"/>
      <c r="PDU328" s="47"/>
      <c r="PDV328" s="47"/>
      <c r="PDW328" s="47"/>
      <c r="PDX328" s="47"/>
      <c r="PDY328" s="47"/>
      <c r="PDZ328" s="47"/>
      <c r="PEA328" s="47"/>
      <c r="PEB328" s="47"/>
      <c r="PEC328" s="47"/>
      <c r="PED328" s="47"/>
      <c r="PEE328" s="47"/>
      <c r="PEF328" s="47"/>
      <c r="PEG328" s="47"/>
      <c r="PEH328" s="47"/>
      <c r="PEI328" s="47"/>
      <c r="PEJ328" s="47"/>
      <c r="PEK328" s="47"/>
      <c r="PEL328" s="47"/>
      <c r="PEM328" s="47"/>
      <c r="PEN328" s="47"/>
      <c r="PEO328" s="47"/>
      <c r="PEP328" s="47"/>
      <c r="PEQ328" s="47"/>
      <c r="PER328" s="47"/>
      <c r="PES328" s="47"/>
      <c r="PET328" s="47"/>
      <c r="PEU328" s="47"/>
      <c r="PEV328" s="47"/>
      <c r="PEW328" s="47"/>
      <c r="PEX328" s="47"/>
      <c r="PEY328" s="47"/>
      <c r="PEZ328" s="47"/>
      <c r="PFA328" s="47"/>
      <c r="PFB328" s="47"/>
      <c r="PFC328" s="47"/>
      <c r="PFD328" s="47"/>
      <c r="PFE328" s="47"/>
      <c r="PFF328" s="47"/>
      <c r="PFG328" s="47"/>
      <c r="PFH328" s="47"/>
      <c r="PFI328" s="47"/>
      <c r="PFJ328" s="47"/>
      <c r="PFK328" s="47"/>
      <c r="PFL328" s="47"/>
      <c r="PFM328" s="47"/>
      <c r="PFN328" s="47"/>
      <c r="PFO328" s="47"/>
      <c r="PFP328" s="47"/>
      <c r="PFQ328" s="47"/>
      <c r="PFR328" s="47"/>
      <c r="PFS328" s="47"/>
      <c r="PFT328" s="47"/>
      <c r="PFU328" s="47"/>
      <c r="PFV328" s="47"/>
      <c r="PFW328" s="47"/>
      <c r="PFX328" s="47"/>
      <c r="PFY328" s="47"/>
      <c r="PFZ328" s="47"/>
      <c r="PGA328" s="47"/>
      <c r="PGB328" s="47"/>
      <c r="PGC328" s="47"/>
      <c r="PGD328" s="47"/>
      <c r="PGE328" s="47"/>
      <c r="PGF328" s="47"/>
      <c r="PGG328" s="47"/>
      <c r="PGH328" s="47"/>
      <c r="PGI328" s="47"/>
      <c r="PGJ328" s="47"/>
      <c r="PGK328" s="47"/>
      <c r="PGL328" s="47"/>
      <c r="PGM328" s="47"/>
      <c r="PGN328" s="47"/>
      <c r="PGO328" s="47"/>
      <c r="PGP328" s="47"/>
      <c r="PGQ328" s="47"/>
      <c r="PGR328" s="47"/>
      <c r="PGS328" s="47"/>
      <c r="PGT328" s="47"/>
      <c r="PGU328" s="47"/>
      <c r="PGV328" s="47"/>
      <c r="PGW328" s="47"/>
      <c r="PGX328" s="47"/>
      <c r="PGY328" s="47"/>
      <c r="PGZ328" s="47"/>
      <c r="PHA328" s="47"/>
      <c r="PHB328" s="47"/>
      <c r="PHC328" s="47"/>
      <c r="PHD328" s="47"/>
      <c r="PHE328" s="47"/>
      <c r="PHF328" s="47"/>
      <c r="PHG328" s="47"/>
      <c r="PHH328" s="47"/>
      <c r="PHI328" s="47"/>
      <c r="PHJ328" s="47"/>
      <c r="PHK328" s="47"/>
      <c r="PHL328" s="47"/>
      <c r="PHM328" s="47"/>
      <c r="PHN328" s="47"/>
      <c r="PHO328" s="47"/>
      <c r="PHP328" s="47"/>
      <c r="PHQ328" s="47"/>
      <c r="PHR328" s="47"/>
      <c r="PHS328" s="47"/>
      <c r="PHT328" s="47"/>
      <c r="PHU328" s="47"/>
      <c r="PHV328" s="47"/>
      <c r="PHW328" s="47"/>
      <c r="PHX328" s="47"/>
      <c r="PHY328" s="47"/>
      <c r="PHZ328" s="47"/>
      <c r="PIA328" s="47"/>
      <c r="PIB328" s="47"/>
      <c r="PIC328" s="47"/>
      <c r="PID328" s="47"/>
      <c r="PIE328" s="47"/>
      <c r="PIF328" s="47"/>
      <c r="PIG328" s="47"/>
      <c r="PIH328" s="47"/>
      <c r="PII328" s="47"/>
      <c r="PIJ328" s="47"/>
      <c r="PIK328" s="47"/>
      <c r="PIL328" s="47"/>
      <c r="PIM328" s="47"/>
      <c r="PIN328" s="47"/>
      <c r="PIO328" s="47"/>
      <c r="PIP328" s="47"/>
      <c r="PIQ328" s="47"/>
      <c r="PIR328" s="47"/>
      <c r="PIS328" s="47"/>
      <c r="PIT328" s="47"/>
      <c r="PIU328" s="47"/>
      <c r="PIV328" s="47"/>
      <c r="PIW328" s="47"/>
      <c r="PIX328" s="47"/>
      <c r="PIY328" s="47"/>
      <c r="PIZ328" s="47"/>
      <c r="PJA328" s="47"/>
      <c r="PJB328" s="47"/>
      <c r="PJC328" s="47"/>
      <c r="PJD328" s="47"/>
      <c r="PJE328" s="47"/>
      <c r="PJF328" s="47"/>
      <c r="PJG328" s="47"/>
      <c r="PJH328" s="47"/>
      <c r="PJI328" s="47"/>
      <c r="PJJ328" s="47"/>
      <c r="PJK328" s="47"/>
      <c r="PJL328" s="47"/>
      <c r="PJM328" s="47"/>
      <c r="PJN328" s="47"/>
      <c r="PJO328" s="47"/>
      <c r="PJP328" s="47"/>
      <c r="PJQ328" s="47"/>
      <c r="PJR328" s="47"/>
      <c r="PJS328" s="47"/>
      <c r="PJT328" s="47"/>
      <c r="PJU328" s="47"/>
      <c r="PJV328" s="47"/>
      <c r="PJW328" s="47"/>
      <c r="PJX328" s="47"/>
      <c r="PJY328" s="47"/>
      <c r="PJZ328" s="47"/>
      <c r="PKA328" s="47"/>
      <c r="PKB328" s="47"/>
      <c r="PKC328" s="47"/>
      <c r="PKD328" s="47"/>
      <c r="PKE328" s="47"/>
      <c r="PKF328" s="47"/>
      <c r="PKG328" s="47"/>
      <c r="PKH328" s="47"/>
      <c r="PKI328" s="47"/>
      <c r="PKJ328" s="47"/>
      <c r="PKK328" s="47"/>
      <c r="PKL328" s="47"/>
      <c r="PKM328" s="47"/>
      <c r="PKN328" s="47"/>
      <c r="PKO328" s="47"/>
      <c r="PKP328" s="47"/>
      <c r="PKQ328" s="47"/>
      <c r="PKR328" s="47"/>
      <c r="PKS328" s="47"/>
      <c r="PKT328" s="47"/>
      <c r="PKU328" s="47"/>
      <c r="PKV328" s="47"/>
      <c r="PKW328" s="47"/>
      <c r="PKX328" s="47"/>
      <c r="PKY328" s="47"/>
      <c r="PKZ328" s="47"/>
      <c r="PLA328" s="47"/>
      <c r="PLB328" s="47"/>
      <c r="PLC328" s="47"/>
      <c r="PLD328" s="47"/>
      <c r="PLE328" s="47"/>
      <c r="PLF328" s="47"/>
      <c r="PLG328" s="47"/>
      <c r="PLH328" s="47"/>
      <c r="PLI328" s="47"/>
      <c r="PLJ328" s="47"/>
      <c r="PLK328" s="47"/>
      <c r="PLL328" s="47"/>
      <c r="PLM328" s="47"/>
      <c r="PLN328" s="47"/>
      <c r="PLO328" s="47"/>
      <c r="PLP328" s="47"/>
      <c r="PLQ328" s="47"/>
      <c r="PLR328" s="47"/>
      <c r="PLS328" s="47"/>
      <c r="PLT328" s="47"/>
      <c r="PLU328" s="47"/>
      <c r="PLV328" s="47"/>
      <c r="PLW328" s="47"/>
      <c r="PLX328" s="47"/>
      <c r="PLY328" s="47"/>
      <c r="PLZ328" s="47"/>
      <c r="PMA328" s="47"/>
      <c r="PMB328" s="47"/>
      <c r="PMC328" s="47"/>
      <c r="PMD328" s="47"/>
      <c r="PME328" s="47"/>
      <c r="PMF328" s="47"/>
      <c r="PMG328" s="47"/>
      <c r="PMH328" s="47"/>
      <c r="PMI328" s="47"/>
      <c r="PMJ328" s="47"/>
      <c r="PMK328" s="47"/>
      <c r="PML328" s="47"/>
      <c r="PMM328" s="47"/>
      <c r="PMN328" s="47"/>
      <c r="PMO328" s="47"/>
      <c r="PMP328" s="47"/>
      <c r="PMQ328" s="47"/>
      <c r="PMR328" s="47"/>
      <c r="PMS328" s="47"/>
      <c r="PMT328" s="47"/>
      <c r="PMU328" s="47"/>
      <c r="PMV328" s="47"/>
      <c r="PMW328" s="47"/>
      <c r="PMX328" s="47"/>
      <c r="PMY328" s="47"/>
      <c r="PMZ328" s="47"/>
      <c r="PNA328" s="47"/>
      <c r="PNB328" s="47"/>
      <c r="PNC328" s="47"/>
      <c r="PND328" s="47"/>
      <c r="PNE328" s="47"/>
      <c r="PNF328" s="47"/>
      <c r="PNG328" s="47"/>
      <c r="PNH328" s="47"/>
      <c r="PNI328" s="47"/>
      <c r="PNJ328" s="47"/>
      <c r="PNK328" s="47"/>
      <c r="PNL328" s="47"/>
      <c r="PNM328" s="47"/>
      <c r="PNN328" s="47"/>
      <c r="PNO328" s="47"/>
      <c r="PNP328" s="47"/>
      <c r="PNQ328" s="47"/>
      <c r="PNR328" s="47"/>
      <c r="PNS328" s="47"/>
      <c r="PNT328" s="47"/>
      <c r="PNU328" s="47"/>
      <c r="PNV328" s="47"/>
      <c r="PNW328" s="47"/>
      <c r="PNX328" s="47"/>
      <c r="PNY328" s="47"/>
      <c r="PNZ328" s="47"/>
      <c r="POA328" s="47"/>
      <c r="POB328" s="47"/>
      <c r="POC328" s="47"/>
      <c r="POD328" s="47"/>
      <c r="POE328" s="47"/>
      <c r="POF328" s="47"/>
      <c r="POG328" s="47"/>
      <c r="POH328" s="47"/>
      <c r="POI328" s="47"/>
      <c r="POJ328" s="47"/>
      <c r="POK328" s="47"/>
      <c r="POL328" s="47"/>
      <c r="POM328" s="47"/>
      <c r="PON328" s="47"/>
      <c r="POO328" s="47"/>
      <c r="POP328" s="47"/>
      <c r="POQ328" s="47"/>
      <c r="POR328" s="47"/>
      <c r="POS328" s="47"/>
      <c r="POT328" s="47"/>
      <c r="POU328" s="47"/>
      <c r="POV328" s="47"/>
      <c r="POW328" s="47"/>
      <c r="POX328" s="47"/>
      <c r="POY328" s="47"/>
      <c r="POZ328" s="47"/>
      <c r="PPA328" s="47"/>
      <c r="PPB328" s="47"/>
      <c r="PPC328" s="47"/>
      <c r="PPD328" s="47"/>
      <c r="PPE328" s="47"/>
      <c r="PPF328" s="47"/>
      <c r="PPG328" s="47"/>
      <c r="PPH328" s="47"/>
      <c r="PPI328" s="47"/>
      <c r="PPJ328" s="47"/>
      <c r="PPK328" s="47"/>
      <c r="PPL328" s="47"/>
      <c r="PPM328" s="47"/>
      <c r="PPN328" s="47"/>
      <c r="PPO328" s="47"/>
      <c r="PPP328" s="47"/>
      <c r="PPQ328" s="47"/>
      <c r="PPR328" s="47"/>
      <c r="PPS328" s="47"/>
      <c r="PPT328" s="47"/>
      <c r="PPU328" s="47"/>
      <c r="PPV328" s="47"/>
      <c r="PPW328" s="47"/>
      <c r="PPX328" s="47"/>
      <c r="PPY328" s="47"/>
      <c r="PPZ328" s="47"/>
      <c r="PQA328" s="47"/>
      <c r="PQB328" s="47"/>
      <c r="PQC328" s="47"/>
      <c r="PQD328" s="47"/>
      <c r="PQE328" s="47"/>
      <c r="PQF328" s="47"/>
      <c r="PQG328" s="47"/>
      <c r="PQH328" s="47"/>
      <c r="PQI328" s="47"/>
      <c r="PQJ328" s="47"/>
      <c r="PQK328" s="47"/>
      <c r="PQL328" s="47"/>
      <c r="PQM328" s="47"/>
      <c r="PQN328" s="47"/>
      <c r="PQO328" s="47"/>
      <c r="PQP328" s="47"/>
      <c r="PQQ328" s="47"/>
      <c r="PQR328" s="47"/>
      <c r="PQS328" s="47"/>
      <c r="PQT328" s="47"/>
      <c r="PQU328" s="47"/>
      <c r="PQV328" s="47"/>
      <c r="PQW328" s="47"/>
      <c r="PQX328" s="47"/>
      <c r="PQY328" s="47"/>
      <c r="PQZ328" s="47"/>
      <c r="PRA328" s="47"/>
      <c r="PRB328" s="47"/>
      <c r="PRC328" s="47"/>
      <c r="PRD328" s="47"/>
      <c r="PRE328" s="47"/>
      <c r="PRF328" s="47"/>
      <c r="PRG328" s="47"/>
      <c r="PRH328" s="47"/>
      <c r="PRI328" s="47"/>
      <c r="PRJ328" s="47"/>
      <c r="PRK328" s="47"/>
      <c r="PRL328" s="47"/>
      <c r="PRM328" s="47"/>
      <c r="PRN328" s="47"/>
      <c r="PRO328" s="47"/>
      <c r="PRP328" s="47"/>
      <c r="PRQ328" s="47"/>
      <c r="PRR328" s="47"/>
      <c r="PRS328" s="47"/>
      <c r="PRT328" s="47"/>
      <c r="PRU328" s="47"/>
      <c r="PRV328" s="47"/>
      <c r="PRW328" s="47"/>
      <c r="PRX328" s="47"/>
      <c r="PRY328" s="47"/>
      <c r="PRZ328" s="47"/>
      <c r="PSA328" s="47"/>
      <c r="PSB328" s="47"/>
      <c r="PSC328" s="47"/>
      <c r="PSD328" s="47"/>
      <c r="PSE328" s="47"/>
      <c r="PSF328" s="47"/>
      <c r="PSG328" s="47"/>
      <c r="PSH328" s="47"/>
      <c r="PSI328" s="47"/>
      <c r="PSJ328" s="47"/>
      <c r="PSK328" s="47"/>
      <c r="PSL328" s="47"/>
      <c r="PSM328" s="47"/>
      <c r="PSN328" s="47"/>
      <c r="PSO328" s="47"/>
      <c r="PSP328" s="47"/>
      <c r="PSQ328" s="47"/>
      <c r="PSR328" s="47"/>
      <c r="PSS328" s="47"/>
      <c r="PST328" s="47"/>
      <c r="PSU328" s="47"/>
      <c r="PSV328" s="47"/>
      <c r="PSW328" s="47"/>
      <c r="PSX328" s="47"/>
      <c r="PSY328" s="47"/>
      <c r="PSZ328" s="47"/>
      <c r="PTA328" s="47"/>
      <c r="PTB328" s="47"/>
      <c r="PTC328" s="47"/>
      <c r="PTD328" s="47"/>
      <c r="PTE328" s="47"/>
      <c r="PTF328" s="47"/>
      <c r="PTG328" s="47"/>
      <c r="PTH328" s="47"/>
      <c r="PTI328" s="47"/>
      <c r="PTJ328" s="47"/>
      <c r="PTK328" s="47"/>
      <c r="PTL328" s="47"/>
      <c r="PTM328" s="47"/>
      <c r="PTN328" s="47"/>
      <c r="PTO328" s="47"/>
      <c r="PTP328" s="47"/>
      <c r="PTQ328" s="47"/>
      <c r="PTR328" s="47"/>
      <c r="PTS328" s="47"/>
      <c r="PTT328" s="47"/>
      <c r="PTU328" s="47"/>
      <c r="PTV328" s="47"/>
      <c r="PTW328" s="47"/>
      <c r="PTX328" s="47"/>
      <c r="PTY328" s="47"/>
      <c r="PTZ328" s="47"/>
      <c r="PUA328" s="47"/>
      <c r="PUB328" s="47"/>
      <c r="PUC328" s="47"/>
      <c r="PUD328" s="47"/>
      <c r="PUE328" s="47"/>
      <c r="PUF328" s="47"/>
      <c r="PUG328" s="47"/>
      <c r="PUH328" s="47"/>
      <c r="PUI328" s="47"/>
      <c r="PUJ328" s="47"/>
      <c r="PUK328" s="47"/>
      <c r="PUL328" s="47"/>
      <c r="PUM328" s="47"/>
      <c r="PUN328" s="47"/>
      <c r="PUO328" s="47"/>
      <c r="PUP328" s="47"/>
      <c r="PUQ328" s="47"/>
      <c r="PUR328" s="47"/>
      <c r="PUS328" s="47"/>
      <c r="PUT328" s="47"/>
      <c r="PUU328" s="47"/>
      <c r="PUV328" s="47"/>
      <c r="PUW328" s="47"/>
      <c r="PUX328" s="47"/>
      <c r="PUY328" s="47"/>
      <c r="PUZ328" s="47"/>
      <c r="PVA328" s="47"/>
      <c r="PVB328" s="47"/>
      <c r="PVC328" s="47"/>
      <c r="PVD328" s="47"/>
      <c r="PVE328" s="47"/>
      <c r="PVF328" s="47"/>
      <c r="PVG328" s="47"/>
      <c r="PVH328" s="47"/>
      <c r="PVI328" s="47"/>
      <c r="PVJ328" s="47"/>
      <c r="PVK328" s="47"/>
      <c r="PVL328" s="47"/>
      <c r="PVM328" s="47"/>
      <c r="PVN328" s="47"/>
      <c r="PVO328" s="47"/>
      <c r="PVP328" s="47"/>
      <c r="PVQ328" s="47"/>
      <c r="PVR328" s="47"/>
      <c r="PVS328" s="47"/>
      <c r="PVT328" s="47"/>
      <c r="PVU328" s="47"/>
      <c r="PVV328" s="47"/>
      <c r="PVW328" s="47"/>
      <c r="PVX328" s="47"/>
      <c r="PVY328" s="47"/>
      <c r="PVZ328" s="47"/>
      <c r="PWA328" s="47"/>
      <c r="PWB328" s="47"/>
      <c r="PWC328" s="47"/>
      <c r="PWD328" s="47"/>
      <c r="PWE328" s="47"/>
      <c r="PWF328" s="47"/>
      <c r="PWG328" s="47"/>
      <c r="PWH328" s="47"/>
      <c r="PWI328" s="47"/>
      <c r="PWJ328" s="47"/>
      <c r="PWK328" s="47"/>
      <c r="PWL328" s="47"/>
      <c r="PWM328" s="47"/>
      <c r="PWN328" s="47"/>
      <c r="PWO328" s="47"/>
      <c r="PWP328" s="47"/>
      <c r="PWQ328" s="47"/>
      <c r="PWR328" s="47"/>
      <c r="PWS328" s="47"/>
      <c r="PWT328" s="47"/>
      <c r="PWU328" s="47"/>
      <c r="PWV328" s="47"/>
      <c r="PWW328" s="47"/>
      <c r="PWX328" s="47"/>
      <c r="PWY328" s="47"/>
      <c r="PWZ328" s="47"/>
      <c r="PXA328" s="47"/>
      <c r="PXB328" s="47"/>
      <c r="PXC328" s="47"/>
      <c r="PXD328" s="47"/>
      <c r="PXE328" s="47"/>
      <c r="PXF328" s="47"/>
      <c r="PXG328" s="47"/>
      <c r="PXH328" s="47"/>
      <c r="PXI328" s="47"/>
      <c r="PXJ328" s="47"/>
      <c r="PXK328" s="47"/>
      <c r="PXL328" s="47"/>
      <c r="PXM328" s="47"/>
      <c r="PXN328" s="47"/>
      <c r="PXO328" s="47"/>
      <c r="PXP328" s="47"/>
      <c r="PXQ328" s="47"/>
      <c r="PXR328" s="47"/>
      <c r="PXS328" s="47"/>
      <c r="PXT328" s="47"/>
      <c r="PXU328" s="47"/>
      <c r="PXV328" s="47"/>
      <c r="PXW328" s="47"/>
      <c r="PXX328" s="47"/>
      <c r="PXY328" s="47"/>
      <c r="PXZ328" s="47"/>
      <c r="PYA328" s="47"/>
      <c r="PYB328" s="47"/>
      <c r="PYC328" s="47"/>
      <c r="PYD328" s="47"/>
      <c r="PYE328" s="47"/>
      <c r="PYF328" s="47"/>
      <c r="PYG328" s="47"/>
      <c r="PYH328" s="47"/>
      <c r="PYI328" s="47"/>
      <c r="PYJ328" s="47"/>
      <c r="PYK328" s="47"/>
      <c r="PYL328" s="47"/>
      <c r="PYM328" s="47"/>
      <c r="PYN328" s="47"/>
      <c r="PYO328" s="47"/>
      <c r="PYP328" s="47"/>
      <c r="PYQ328" s="47"/>
      <c r="PYR328" s="47"/>
      <c r="PYS328" s="47"/>
      <c r="PYT328" s="47"/>
      <c r="PYU328" s="47"/>
      <c r="PYV328" s="47"/>
      <c r="PYW328" s="47"/>
      <c r="PYX328" s="47"/>
      <c r="PYY328" s="47"/>
      <c r="PYZ328" s="47"/>
      <c r="PZA328" s="47"/>
      <c r="PZB328" s="47"/>
      <c r="PZC328" s="47"/>
      <c r="PZD328" s="47"/>
      <c r="PZE328" s="47"/>
      <c r="PZF328" s="47"/>
      <c r="PZG328" s="47"/>
      <c r="PZH328" s="47"/>
      <c r="PZI328" s="47"/>
      <c r="PZJ328" s="47"/>
      <c r="PZK328" s="47"/>
      <c r="PZL328" s="47"/>
      <c r="PZM328" s="47"/>
      <c r="PZN328" s="47"/>
      <c r="PZO328" s="47"/>
      <c r="PZP328" s="47"/>
      <c r="PZQ328" s="47"/>
      <c r="PZR328" s="47"/>
      <c r="PZS328" s="47"/>
      <c r="PZT328" s="47"/>
      <c r="PZU328" s="47"/>
      <c r="PZV328" s="47"/>
      <c r="PZW328" s="47"/>
      <c r="PZX328" s="47"/>
      <c r="PZY328" s="47"/>
      <c r="PZZ328" s="47"/>
      <c r="QAA328" s="47"/>
      <c r="QAB328" s="47"/>
      <c r="QAC328" s="47"/>
      <c r="QAD328" s="47"/>
      <c r="QAE328" s="47"/>
      <c r="QAF328" s="47"/>
      <c r="QAG328" s="47"/>
      <c r="QAH328" s="47"/>
      <c r="QAI328" s="47"/>
      <c r="QAJ328" s="47"/>
      <c r="QAK328" s="47"/>
      <c r="QAL328" s="47"/>
      <c r="QAM328" s="47"/>
      <c r="QAN328" s="47"/>
      <c r="QAO328" s="47"/>
      <c r="QAP328" s="47"/>
      <c r="QAQ328" s="47"/>
      <c r="QAR328" s="47"/>
      <c r="QAS328" s="47"/>
      <c r="QAT328" s="47"/>
      <c r="QAU328" s="47"/>
      <c r="QAV328" s="47"/>
      <c r="QAW328" s="47"/>
      <c r="QAX328" s="47"/>
      <c r="QAY328" s="47"/>
      <c r="QAZ328" s="47"/>
      <c r="QBA328" s="47"/>
      <c r="QBB328" s="47"/>
      <c r="QBC328" s="47"/>
      <c r="QBD328" s="47"/>
      <c r="QBE328" s="47"/>
      <c r="QBF328" s="47"/>
      <c r="QBG328" s="47"/>
      <c r="QBH328" s="47"/>
      <c r="QBI328" s="47"/>
      <c r="QBJ328" s="47"/>
      <c r="QBK328" s="47"/>
      <c r="QBL328" s="47"/>
      <c r="QBM328" s="47"/>
      <c r="QBN328" s="47"/>
      <c r="QBO328" s="47"/>
      <c r="QBP328" s="47"/>
      <c r="QBQ328" s="47"/>
      <c r="QBR328" s="47"/>
      <c r="QBS328" s="47"/>
      <c r="QBT328" s="47"/>
      <c r="QBU328" s="47"/>
      <c r="QBV328" s="47"/>
      <c r="QBW328" s="47"/>
      <c r="QBX328" s="47"/>
      <c r="QBY328" s="47"/>
      <c r="QBZ328" s="47"/>
      <c r="QCA328" s="47"/>
      <c r="QCB328" s="47"/>
      <c r="QCC328" s="47"/>
      <c r="QCD328" s="47"/>
      <c r="QCE328" s="47"/>
      <c r="QCF328" s="47"/>
      <c r="QCG328" s="47"/>
      <c r="QCH328" s="47"/>
      <c r="QCI328" s="47"/>
      <c r="QCJ328" s="47"/>
      <c r="QCK328" s="47"/>
      <c r="QCL328" s="47"/>
      <c r="QCM328" s="47"/>
      <c r="QCN328" s="47"/>
      <c r="QCO328" s="47"/>
      <c r="QCP328" s="47"/>
      <c r="QCQ328" s="47"/>
      <c r="QCR328" s="47"/>
      <c r="QCS328" s="47"/>
      <c r="QCT328" s="47"/>
      <c r="QCU328" s="47"/>
      <c r="QCV328" s="47"/>
      <c r="QCW328" s="47"/>
      <c r="QCX328" s="47"/>
      <c r="QCY328" s="47"/>
      <c r="QCZ328" s="47"/>
      <c r="QDA328" s="47"/>
      <c r="QDB328" s="47"/>
      <c r="QDC328" s="47"/>
      <c r="QDD328" s="47"/>
      <c r="QDE328" s="47"/>
      <c r="QDF328" s="47"/>
      <c r="QDG328" s="47"/>
      <c r="QDH328" s="47"/>
      <c r="QDI328" s="47"/>
      <c r="QDJ328" s="47"/>
      <c r="QDK328" s="47"/>
      <c r="QDL328" s="47"/>
      <c r="QDM328" s="47"/>
      <c r="QDN328" s="47"/>
      <c r="QDO328" s="47"/>
      <c r="QDP328" s="47"/>
      <c r="QDQ328" s="47"/>
      <c r="QDR328" s="47"/>
      <c r="QDS328" s="47"/>
      <c r="QDT328" s="47"/>
      <c r="QDU328" s="47"/>
      <c r="QDV328" s="47"/>
      <c r="QDW328" s="47"/>
      <c r="QDX328" s="47"/>
      <c r="QDY328" s="47"/>
      <c r="QDZ328" s="47"/>
      <c r="QEA328" s="47"/>
      <c r="QEB328" s="47"/>
      <c r="QEC328" s="47"/>
      <c r="QED328" s="47"/>
      <c r="QEE328" s="47"/>
      <c r="QEF328" s="47"/>
      <c r="QEG328" s="47"/>
      <c r="QEH328" s="47"/>
      <c r="QEI328" s="47"/>
      <c r="QEJ328" s="47"/>
      <c r="QEK328" s="47"/>
      <c r="QEL328" s="47"/>
      <c r="QEM328" s="47"/>
      <c r="QEN328" s="47"/>
      <c r="QEO328" s="47"/>
      <c r="QEP328" s="47"/>
      <c r="QEQ328" s="47"/>
      <c r="QER328" s="47"/>
      <c r="QES328" s="47"/>
      <c r="QET328" s="47"/>
      <c r="QEU328" s="47"/>
      <c r="QEV328" s="47"/>
      <c r="QEW328" s="47"/>
      <c r="QEX328" s="47"/>
      <c r="QEY328" s="47"/>
      <c r="QEZ328" s="47"/>
      <c r="QFA328" s="47"/>
      <c r="QFB328" s="47"/>
      <c r="QFC328" s="47"/>
      <c r="QFD328" s="47"/>
      <c r="QFE328" s="47"/>
      <c r="QFF328" s="47"/>
      <c r="QFG328" s="47"/>
      <c r="QFH328" s="47"/>
      <c r="QFI328" s="47"/>
      <c r="QFJ328" s="47"/>
      <c r="QFK328" s="47"/>
      <c r="QFL328" s="47"/>
      <c r="QFM328" s="47"/>
      <c r="QFN328" s="47"/>
      <c r="QFO328" s="47"/>
      <c r="QFP328" s="47"/>
      <c r="QFQ328" s="47"/>
      <c r="QFR328" s="47"/>
      <c r="QFS328" s="47"/>
      <c r="QFT328" s="47"/>
      <c r="QFU328" s="47"/>
      <c r="QFV328" s="47"/>
      <c r="QFW328" s="47"/>
      <c r="QFX328" s="47"/>
      <c r="QFY328" s="47"/>
      <c r="QFZ328" s="47"/>
      <c r="QGA328" s="47"/>
      <c r="QGB328" s="47"/>
      <c r="QGC328" s="47"/>
      <c r="QGD328" s="47"/>
      <c r="QGE328" s="47"/>
      <c r="QGF328" s="47"/>
      <c r="QGG328" s="47"/>
      <c r="QGH328" s="47"/>
      <c r="QGI328" s="47"/>
      <c r="QGJ328" s="47"/>
      <c r="QGK328" s="47"/>
      <c r="QGL328" s="47"/>
      <c r="QGM328" s="47"/>
      <c r="QGN328" s="47"/>
      <c r="QGO328" s="47"/>
      <c r="QGP328" s="47"/>
      <c r="QGQ328" s="47"/>
      <c r="QGR328" s="47"/>
      <c r="QGS328" s="47"/>
      <c r="QGT328" s="47"/>
      <c r="QGU328" s="47"/>
      <c r="QGV328" s="47"/>
      <c r="QGW328" s="47"/>
      <c r="QGX328" s="47"/>
      <c r="QGY328" s="47"/>
      <c r="QGZ328" s="47"/>
      <c r="QHA328" s="47"/>
      <c r="QHB328" s="47"/>
      <c r="QHC328" s="47"/>
      <c r="QHD328" s="47"/>
      <c r="QHE328" s="47"/>
      <c r="QHF328" s="47"/>
      <c r="QHG328" s="47"/>
      <c r="QHH328" s="47"/>
      <c r="QHI328" s="47"/>
      <c r="QHJ328" s="47"/>
      <c r="QHK328" s="47"/>
      <c r="QHL328" s="47"/>
      <c r="QHM328" s="47"/>
      <c r="QHN328" s="47"/>
      <c r="QHO328" s="47"/>
      <c r="QHP328" s="47"/>
      <c r="QHQ328" s="47"/>
      <c r="QHR328" s="47"/>
      <c r="QHS328" s="47"/>
      <c r="QHT328" s="47"/>
      <c r="QHU328" s="47"/>
      <c r="QHV328" s="47"/>
      <c r="QHW328" s="47"/>
      <c r="QHX328" s="47"/>
      <c r="QHY328" s="47"/>
      <c r="QHZ328" s="47"/>
      <c r="QIA328" s="47"/>
      <c r="QIB328" s="47"/>
      <c r="QIC328" s="47"/>
      <c r="QID328" s="47"/>
      <c r="QIE328" s="47"/>
      <c r="QIF328" s="47"/>
      <c r="QIG328" s="47"/>
      <c r="QIH328" s="47"/>
      <c r="QII328" s="47"/>
      <c r="QIJ328" s="47"/>
      <c r="QIK328" s="47"/>
      <c r="QIL328" s="47"/>
      <c r="QIM328" s="47"/>
      <c r="QIN328" s="47"/>
      <c r="QIO328" s="47"/>
      <c r="QIP328" s="47"/>
      <c r="QIQ328" s="47"/>
      <c r="QIR328" s="47"/>
      <c r="QIS328" s="47"/>
      <c r="QIT328" s="47"/>
      <c r="QIU328" s="47"/>
      <c r="QIV328" s="47"/>
      <c r="QIW328" s="47"/>
      <c r="QIX328" s="47"/>
      <c r="QIY328" s="47"/>
      <c r="QIZ328" s="47"/>
      <c r="QJA328" s="47"/>
      <c r="QJB328" s="47"/>
      <c r="QJC328" s="47"/>
      <c r="QJD328" s="47"/>
      <c r="QJE328" s="47"/>
      <c r="QJF328" s="47"/>
      <c r="QJG328" s="47"/>
      <c r="QJH328" s="47"/>
      <c r="QJI328" s="47"/>
      <c r="QJJ328" s="47"/>
      <c r="QJK328" s="47"/>
      <c r="QJL328" s="47"/>
      <c r="QJM328" s="47"/>
      <c r="QJN328" s="47"/>
      <c r="QJO328" s="47"/>
      <c r="QJP328" s="47"/>
      <c r="QJQ328" s="47"/>
      <c r="QJR328" s="47"/>
      <c r="QJS328" s="47"/>
      <c r="QJT328" s="47"/>
      <c r="QJU328" s="47"/>
      <c r="QJV328" s="47"/>
      <c r="QJW328" s="47"/>
      <c r="QJX328" s="47"/>
      <c r="QJY328" s="47"/>
      <c r="QJZ328" s="47"/>
      <c r="QKA328" s="47"/>
      <c r="QKB328" s="47"/>
      <c r="QKC328" s="47"/>
      <c r="QKD328" s="47"/>
      <c r="QKE328" s="47"/>
      <c r="QKF328" s="47"/>
      <c r="QKG328" s="47"/>
      <c r="QKH328" s="47"/>
      <c r="QKI328" s="47"/>
      <c r="QKJ328" s="47"/>
      <c r="QKK328" s="47"/>
      <c r="QKL328" s="47"/>
      <c r="QKM328" s="47"/>
      <c r="QKN328" s="47"/>
      <c r="QKO328" s="47"/>
      <c r="QKP328" s="47"/>
      <c r="QKQ328" s="47"/>
      <c r="QKR328" s="47"/>
      <c r="QKS328" s="47"/>
      <c r="QKT328" s="47"/>
      <c r="QKU328" s="47"/>
      <c r="QKV328" s="47"/>
      <c r="QKW328" s="47"/>
      <c r="QKX328" s="47"/>
      <c r="QKY328" s="47"/>
      <c r="QKZ328" s="47"/>
      <c r="QLA328" s="47"/>
      <c r="QLB328" s="47"/>
      <c r="QLC328" s="47"/>
      <c r="QLD328" s="47"/>
      <c r="QLE328" s="47"/>
      <c r="QLF328" s="47"/>
      <c r="QLG328" s="47"/>
      <c r="QLH328" s="47"/>
      <c r="QLI328" s="47"/>
      <c r="QLJ328" s="47"/>
      <c r="QLK328" s="47"/>
      <c r="QLL328" s="47"/>
      <c r="QLM328" s="47"/>
      <c r="QLN328" s="47"/>
      <c r="QLO328" s="47"/>
      <c r="QLP328" s="47"/>
      <c r="QLQ328" s="47"/>
      <c r="QLR328" s="47"/>
      <c r="QLS328" s="47"/>
      <c r="QLT328" s="47"/>
      <c r="QLU328" s="47"/>
      <c r="QLV328" s="47"/>
      <c r="QLW328" s="47"/>
      <c r="QLX328" s="47"/>
      <c r="QLY328" s="47"/>
      <c r="QLZ328" s="47"/>
      <c r="QMA328" s="47"/>
      <c r="QMB328" s="47"/>
      <c r="QMC328" s="47"/>
      <c r="QMD328" s="47"/>
      <c r="QME328" s="47"/>
      <c r="QMF328" s="47"/>
      <c r="QMG328" s="47"/>
      <c r="QMH328" s="47"/>
      <c r="QMI328" s="47"/>
      <c r="QMJ328" s="47"/>
      <c r="QMK328" s="47"/>
      <c r="QML328" s="47"/>
      <c r="QMM328" s="47"/>
      <c r="QMN328" s="47"/>
      <c r="QMO328" s="47"/>
      <c r="QMP328" s="47"/>
      <c r="QMQ328" s="47"/>
      <c r="QMR328" s="47"/>
      <c r="QMS328" s="47"/>
      <c r="QMT328" s="47"/>
      <c r="QMU328" s="47"/>
      <c r="QMV328" s="47"/>
      <c r="QMW328" s="47"/>
      <c r="QMX328" s="47"/>
      <c r="QMY328" s="47"/>
      <c r="QMZ328" s="47"/>
      <c r="QNA328" s="47"/>
      <c r="QNB328" s="47"/>
      <c r="QNC328" s="47"/>
      <c r="QND328" s="47"/>
      <c r="QNE328" s="47"/>
      <c r="QNF328" s="47"/>
      <c r="QNG328" s="47"/>
      <c r="QNH328" s="47"/>
      <c r="QNI328" s="47"/>
      <c r="QNJ328" s="47"/>
      <c r="QNK328" s="47"/>
      <c r="QNL328" s="47"/>
      <c r="QNM328" s="47"/>
      <c r="QNN328" s="47"/>
      <c r="QNO328" s="47"/>
      <c r="QNP328" s="47"/>
      <c r="QNQ328" s="47"/>
      <c r="QNR328" s="47"/>
      <c r="QNS328" s="47"/>
      <c r="QNT328" s="47"/>
      <c r="QNU328" s="47"/>
      <c r="QNV328" s="47"/>
      <c r="QNW328" s="47"/>
      <c r="QNX328" s="47"/>
      <c r="QNY328" s="47"/>
      <c r="QNZ328" s="47"/>
      <c r="QOA328" s="47"/>
      <c r="QOB328" s="47"/>
      <c r="QOC328" s="47"/>
      <c r="QOD328" s="47"/>
      <c r="QOE328" s="47"/>
      <c r="QOF328" s="47"/>
      <c r="QOG328" s="47"/>
      <c r="QOH328" s="47"/>
      <c r="QOI328" s="47"/>
      <c r="QOJ328" s="47"/>
      <c r="QOK328" s="47"/>
      <c r="QOL328" s="47"/>
      <c r="QOM328" s="47"/>
      <c r="QON328" s="47"/>
      <c r="QOO328" s="47"/>
      <c r="QOP328" s="47"/>
      <c r="QOQ328" s="47"/>
      <c r="QOR328" s="47"/>
      <c r="QOS328" s="47"/>
      <c r="QOT328" s="47"/>
      <c r="QOU328" s="47"/>
      <c r="QOV328" s="47"/>
      <c r="QOW328" s="47"/>
      <c r="QOX328" s="47"/>
      <c r="QOY328" s="47"/>
      <c r="QOZ328" s="47"/>
      <c r="QPA328" s="47"/>
      <c r="QPB328" s="47"/>
      <c r="QPC328" s="47"/>
      <c r="QPD328" s="47"/>
      <c r="QPE328" s="47"/>
      <c r="QPF328" s="47"/>
      <c r="QPG328" s="47"/>
      <c r="QPH328" s="47"/>
      <c r="QPI328" s="47"/>
      <c r="QPJ328" s="47"/>
      <c r="QPK328" s="47"/>
      <c r="QPL328" s="47"/>
      <c r="QPM328" s="47"/>
      <c r="QPN328" s="47"/>
      <c r="QPO328" s="47"/>
      <c r="QPP328" s="47"/>
      <c r="QPQ328" s="47"/>
      <c r="QPR328" s="47"/>
      <c r="QPS328" s="47"/>
      <c r="QPT328" s="47"/>
      <c r="QPU328" s="47"/>
      <c r="QPV328" s="47"/>
      <c r="QPW328" s="47"/>
      <c r="QPX328" s="47"/>
      <c r="QPY328" s="47"/>
      <c r="QPZ328" s="47"/>
      <c r="QQA328" s="47"/>
      <c r="QQB328" s="47"/>
      <c r="QQC328" s="47"/>
      <c r="QQD328" s="47"/>
      <c r="QQE328" s="47"/>
      <c r="QQF328" s="47"/>
      <c r="QQG328" s="47"/>
      <c r="QQH328" s="47"/>
      <c r="QQI328" s="47"/>
      <c r="QQJ328" s="47"/>
      <c r="QQK328" s="47"/>
      <c r="QQL328" s="47"/>
      <c r="QQM328" s="47"/>
      <c r="QQN328" s="47"/>
      <c r="QQO328" s="47"/>
      <c r="QQP328" s="47"/>
      <c r="QQQ328" s="47"/>
      <c r="QQR328" s="47"/>
      <c r="QQS328" s="47"/>
      <c r="QQT328" s="47"/>
      <c r="QQU328" s="47"/>
      <c r="QQV328" s="47"/>
      <c r="QQW328" s="47"/>
      <c r="QQX328" s="47"/>
      <c r="QQY328" s="47"/>
      <c r="QQZ328" s="47"/>
      <c r="QRA328" s="47"/>
      <c r="QRB328" s="47"/>
      <c r="QRC328" s="47"/>
      <c r="QRD328" s="47"/>
      <c r="QRE328" s="47"/>
      <c r="QRF328" s="47"/>
      <c r="QRG328" s="47"/>
      <c r="QRH328" s="47"/>
      <c r="QRI328" s="47"/>
      <c r="QRJ328" s="47"/>
      <c r="QRK328" s="47"/>
      <c r="QRL328" s="47"/>
      <c r="QRM328" s="47"/>
      <c r="QRN328" s="47"/>
      <c r="QRO328" s="47"/>
      <c r="QRP328" s="47"/>
      <c r="QRQ328" s="47"/>
      <c r="QRR328" s="47"/>
      <c r="QRS328" s="47"/>
      <c r="QRT328" s="47"/>
      <c r="QRU328" s="47"/>
      <c r="QRV328" s="47"/>
      <c r="QRW328" s="47"/>
      <c r="QRX328" s="47"/>
      <c r="QRY328" s="47"/>
      <c r="QRZ328" s="47"/>
      <c r="QSA328" s="47"/>
      <c r="QSB328" s="47"/>
      <c r="QSC328" s="47"/>
      <c r="QSD328" s="47"/>
      <c r="QSE328" s="47"/>
      <c r="QSF328" s="47"/>
      <c r="QSG328" s="47"/>
      <c r="QSH328" s="47"/>
      <c r="QSI328" s="47"/>
      <c r="QSJ328" s="47"/>
      <c r="QSK328" s="47"/>
      <c r="QSL328" s="47"/>
      <c r="QSM328" s="47"/>
      <c r="QSN328" s="47"/>
      <c r="QSO328" s="47"/>
      <c r="QSP328" s="47"/>
      <c r="QSQ328" s="47"/>
      <c r="QSR328" s="47"/>
      <c r="QSS328" s="47"/>
      <c r="QST328" s="47"/>
      <c r="QSU328" s="47"/>
      <c r="QSV328" s="47"/>
      <c r="QSW328" s="47"/>
      <c r="QSX328" s="47"/>
      <c r="QSY328" s="47"/>
      <c r="QSZ328" s="47"/>
      <c r="QTA328" s="47"/>
      <c r="QTB328" s="47"/>
      <c r="QTC328" s="47"/>
      <c r="QTD328" s="47"/>
      <c r="QTE328" s="47"/>
      <c r="QTF328" s="47"/>
      <c r="QTG328" s="47"/>
      <c r="QTH328" s="47"/>
      <c r="QTI328" s="47"/>
      <c r="QTJ328" s="47"/>
      <c r="QTK328" s="47"/>
      <c r="QTL328" s="47"/>
      <c r="QTM328" s="47"/>
      <c r="QTN328" s="47"/>
      <c r="QTO328" s="47"/>
      <c r="QTP328" s="47"/>
      <c r="QTQ328" s="47"/>
      <c r="QTR328" s="47"/>
      <c r="QTS328" s="47"/>
      <c r="QTT328" s="47"/>
      <c r="QTU328" s="47"/>
      <c r="QTV328" s="47"/>
      <c r="QTW328" s="47"/>
      <c r="QTX328" s="47"/>
      <c r="QTY328" s="47"/>
      <c r="QTZ328" s="47"/>
      <c r="QUA328" s="47"/>
      <c r="QUB328" s="47"/>
      <c r="QUC328" s="47"/>
      <c r="QUD328" s="47"/>
      <c r="QUE328" s="47"/>
      <c r="QUF328" s="47"/>
      <c r="QUG328" s="47"/>
      <c r="QUH328" s="47"/>
      <c r="QUI328" s="47"/>
      <c r="QUJ328" s="47"/>
      <c r="QUK328" s="47"/>
      <c r="QUL328" s="47"/>
      <c r="QUM328" s="47"/>
      <c r="QUN328" s="47"/>
      <c r="QUO328" s="47"/>
      <c r="QUP328" s="47"/>
      <c r="QUQ328" s="47"/>
      <c r="QUR328" s="47"/>
      <c r="QUS328" s="47"/>
      <c r="QUT328" s="47"/>
      <c r="QUU328" s="47"/>
      <c r="QUV328" s="47"/>
      <c r="QUW328" s="47"/>
      <c r="QUX328" s="47"/>
      <c r="QUY328" s="47"/>
      <c r="QUZ328" s="47"/>
      <c r="QVA328" s="47"/>
      <c r="QVB328" s="47"/>
      <c r="QVC328" s="47"/>
      <c r="QVD328" s="47"/>
      <c r="QVE328" s="47"/>
      <c r="QVF328" s="47"/>
      <c r="QVG328" s="47"/>
      <c r="QVH328" s="47"/>
      <c r="QVI328" s="47"/>
      <c r="QVJ328" s="47"/>
      <c r="QVK328" s="47"/>
      <c r="QVL328" s="47"/>
      <c r="QVM328" s="47"/>
      <c r="QVN328" s="47"/>
      <c r="QVO328" s="47"/>
      <c r="QVP328" s="47"/>
      <c r="QVQ328" s="47"/>
      <c r="QVR328" s="47"/>
      <c r="QVS328" s="47"/>
      <c r="QVT328" s="47"/>
      <c r="QVU328" s="47"/>
      <c r="QVV328" s="47"/>
      <c r="QVW328" s="47"/>
      <c r="QVX328" s="47"/>
      <c r="QVY328" s="47"/>
      <c r="QVZ328" s="47"/>
      <c r="QWA328" s="47"/>
      <c r="QWB328" s="47"/>
      <c r="QWC328" s="47"/>
      <c r="QWD328" s="47"/>
      <c r="QWE328" s="47"/>
      <c r="QWF328" s="47"/>
      <c r="QWG328" s="47"/>
      <c r="QWH328" s="47"/>
      <c r="QWI328" s="47"/>
      <c r="QWJ328" s="47"/>
      <c r="QWK328" s="47"/>
      <c r="QWL328" s="47"/>
      <c r="QWM328" s="47"/>
      <c r="QWN328" s="47"/>
      <c r="QWO328" s="47"/>
      <c r="QWP328" s="47"/>
      <c r="QWQ328" s="47"/>
      <c r="QWR328" s="47"/>
      <c r="QWS328" s="47"/>
      <c r="QWT328" s="47"/>
      <c r="QWU328" s="47"/>
      <c r="QWV328" s="47"/>
      <c r="QWW328" s="47"/>
      <c r="QWX328" s="47"/>
      <c r="QWY328" s="47"/>
      <c r="QWZ328" s="47"/>
      <c r="QXA328" s="47"/>
      <c r="QXB328" s="47"/>
      <c r="QXC328" s="47"/>
      <c r="QXD328" s="47"/>
      <c r="QXE328" s="47"/>
      <c r="QXF328" s="47"/>
      <c r="QXG328" s="47"/>
      <c r="QXH328" s="47"/>
      <c r="QXI328" s="47"/>
      <c r="QXJ328" s="47"/>
      <c r="QXK328" s="47"/>
      <c r="QXL328" s="47"/>
      <c r="QXM328" s="47"/>
      <c r="QXN328" s="47"/>
      <c r="QXO328" s="47"/>
      <c r="QXP328" s="47"/>
      <c r="QXQ328" s="47"/>
      <c r="QXR328" s="47"/>
      <c r="QXS328" s="47"/>
      <c r="QXT328" s="47"/>
      <c r="QXU328" s="47"/>
      <c r="QXV328" s="47"/>
      <c r="QXW328" s="47"/>
      <c r="QXX328" s="47"/>
      <c r="QXY328" s="47"/>
      <c r="QXZ328" s="47"/>
      <c r="QYA328" s="47"/>
      <c r="QYB328" s="47"/>
      <c r="QYC328" s="47"/>
      <c r="QYD328" s="47"/>
      <c r="QYE328" s="47"/>
      <c r="QYF328" s="47"/>
      <c r="QYG328" s="47"/>
      <c r="QYH328" s="47"/>
      <c r="QYI328" s="47"/>
      <c r="QYJ328" s="47"/>
      <c r="QYK328" s="47"/>
      <c r="QYL328" s="47"/>
      <c r="QYM328" s="47"/>
      <c r="QYN328" s="47"/>
      <c r="QYO328" s="47"/>
      <c r="QYP328" s="47"/>
      <c r="QYQ328" s="47"/>
      <c r="QYR328" s="47"/>
      <c r="QYS328" s="47"/>
      <c r="QYT328" s="47"/>
      <c r="QYU328" s="47"/>
      <c r="QYV328" s="47"/>
      <c r="QYW328" s="47"/>
      <c r="QYX328" s="47"/>
      <c r="QYY328" s="47"/>
      <c r="QYZ328" s="47"/>
      <c r="QZA328" s="47"/>
      <c r="QZB328" s="47"/>
      <c r="QZC328" s="47"/>
      <c r="QZD328" s="47"/>
      <c r="QZE328" s="47"/>
      <c r="QZF328" s="47"/>
      <c r="QZG328" s="47"/>
      <c r="QZH328" s="47"/>
      <c r="QZI328" s="47"/>
      <c r="QZJ328" s="47"/>
      <c r="QZK328" s="47"/>
      <c r="QZL328" s="47"/>
      <c r="QZM328" s="47"/>
      <c r="QZN328" s="47"/>
      <c r="QZO328" s="47"/>
      <c r="QZP328" s="47"/>
      <c r="QZQ328" s="47"/>
      <c r="QZR328" s="47"/>
      <c r="QZS328" s="47"/>
      <c r="QZT328" s="47"/>
      <c r="QZU328" s="47"/>
      <c r="QZV328" s="47"/>
      <c r="QZW328" s="47"/>
      <c r="QZX328" s="47"/>
      <c r="QZY328" s="47"/>
      <c r="QZZ328" s="47"/>
      <c r="RAA328" s="47"/>
      <c r="RAB328" s="47"/>
      <c r="RAC328" s="47"/>
      <c r="RAD328" s="47"/>
      <c r="RAE328" s="47"/>
      <c r="RAF328" s="47"/>
      <c r="RAG328" s="47"/>
      <c r="RAH328" s="47"/>
      <c r="RAI328" s="47"/>
      <c r="RAJ328" s="47"/>
      <c r="RAK328" s="47"/>
      <c r="RAL328" s="47"/>
      <c r="RAM328" s="47"/>
      <c r="RAN328" s="47"/>
      <c r="RAO328" s="47"/>
      <c r="RAP328" s="47"/>
      <c r="RAQ328" s="47"/>
      <c r="RAR328" s="47"/>
      <c r="RAS328" s="47"/>
      <c r="RAT328" s="47"/>
      <c r="RAU328" s="47"/>
      <c r="RAV328" s="47"/>
      <c r="RAW328" s="47"/>
      <c r="RAX328" s="47"/>
      <c r="RAY328" s="47"/>
      <c r="RAZ328" s="47"/>
      <c r="RBA328" s="47"/>
      <c r="RBB328" s="47"/>
      <c r="RBC328" s="47"/>
      <c r="RBD328" s="47"/>
      <c r="RBE328" s="47"/>
      <c r="RBF328" s="47"/>
      <c r="RBG328" s="47"/>
      <c r="RBH328" s="47"/>
      <c r="RBI328" s="47"/>
      <c r="RBJ328" s="47"/>
      <c r="RBK328" s="47"/>
      <c r="RBL328" s="47"/>
      <c r="RBM328" s="47"/>
      <c r="RBN328" s="47"/>
      <c r="RBO328" s="47"/>
      <c r="RBP328" s="47"/>
      <c r="RBQ328" s="47"/>
      <c r="RBR328" s="47"/>
      <c r="RBS328" s="47"/>
      <c r="RBT328" s="47"/>
      <c r="RBU328" s="47"/>
      <c r="RBV328" s="47"/>
      <c r="RBW328" s="47"/>
      <c r="RBX328" s="47"/>
      <c r="RBY328" s="47"/>
      <c r="RBZ328" s="47"/>
      <c r="RCA328" s="47"/>
      <c r="RCB328" s="47"/>
      <c r="RCC328" s="47"/>
      <c r="RCD328" s="47"/>
      <c r="RCE328" s="47"/>
      <c r="RCF328" s="47"/>
      <c r="RCG328" s="47"/>
      <c r="RCH328" s="47"/>
      <c r="RCI328" s="47"/>
      <c r="RCJ328" s="47"/>
      <c r="RCK328" s="47"/>
      <c r="RCL328" s="47"/>
      <c r="RCM328" s="47"/>
      <c r="RCN328" s="47"/>
      <c r="RCO328" s="47"/>
      <c r="RCP328" s="47"/>
      <c r="RCQ328" s="47"/>
      <c r="RCR328" s="47"/>
      <c r="RCS328" s="47"/>
      <c r="RCT328" s="47"/>
      <c r="RCU328" s="47"/>
      <c r="RCV328" s="47"/>
      <c r="RCW328" s="47"/>
      <c r="RCX328" s="47"/>
      <c r="RCY328" s="47"/>
      <c r="RCZ328" s="47"/>
      <c r="RDA328" s="47"/>
      <c r="RDB328" s="47"/>
      <c r="RDC328" s="47"/>
      <c r="RDD328" s="47"/>
      <c r="RDE328" s="47"/>
      <c r="RDF328" s="47"/>
      <c r="RDG328" s="47"/>
      <c r="RDH328" s="47"/>
      <c r="RDI328" s="47"/>
      <c r="RDJ328" s="47"/>
      <c r="RDK328" s="47"/>
      <c r="RDL328" s="47"/>
      <c r="RDM328" s="47"/>
      <c r="RDN328" s="47"/>
      <c r="RDO328" s="47"/>
      <c r="RDP328" s="47"/>
      <c r="RDQ328" s="47"/>
      <c r="RDR328" s="47"/>
      <c r="RDS328" s="47"/>
      <c r="RDT328" s="47"/>
      <c r="RDU328" s="47"/>
      <c r="RDV328" s="47"/>
      <c r="RDW328" s="47"/>
      <c r="RDX328" s="47"/>
      <c r="RDY328" s="47"/>
      <c r="RDZ328" s="47"/>
      <c r="REA328" s="47"/>
      <c r="REB328" s="47"/>
      <c r="REC328" s="47"/>
      <c r="RED328" s="47"/>
      <c r="REE328" s="47"/>
      <c r="REF328" s="47"/>
      <c r="REG328" s="47"/>
      <c r="REH328" s="47"/>
      <c r="REI328" s="47"/>
      <c r="REJ328" s="47"/>
      <c r="REK328" s="47"/>
      <c r="REL328" s="47"/>
      <c r="REM328" s="47"/>
      <c r="REN328" s="47"/>
      <c r="REO328" s="47"/>
      <c r="REP328" s="47"/>
      <c r="REQ328" s="47"/>
      <c r="RER328" s="47"/>
      <c r="RES328" s="47"/>
      <c r="RET328" s="47"/>
      <c r="REU328" s="47"/>
      <c r="REV328" s="47"/>
      <c r="REW328" s="47"/>
      <c r="REX328" s="47"/>
      <c r="REY328" s="47"/>
      <c r="REZ328" s="47"/>
      <c r="RFA328" s="47"/>
      <c r="RFB328" s="47"/>
      <c r="RFC328" s="47"/>
      <c r="RFD328" s="47"/>
      <c r="RFE328" s="47"/>
      <c r="RFF328" s="47"/>
      <c r="RFG328" s="47"/>
      <c r="RFH328" s="47"/>
      <c r="RFI328" s="47"/>
      <c r="RFJ328" s="47"/>
      <c r="RFK328" s="47"/>
      <c r="RFL328" s="47"/>
      <c r="RFM328" s="47"/>
      <c r="RFN328" s="47"/>
      <c r="RFO328" s="47"/>
      <c r="RFP328" s="47"/>
      <c r="RFQ328" s="47"/>
      <c r="RFR328" s="47"/>
      <c r="RFS328" s="47"/>
      <c r="RFT328" s="47"/>
      <c r="RFU328" s="47"/>
      <c r="RFV328" s="47"/>
      <c r="RFW328" s="47"/>
      <c r="RFX328" s="47"/>
      <c r="RFY328" s="47"/>
      <c r="RFZ328" s="47"/>
      <c r="RGA328" s="47"/>
      <c r="RGB328" s="47"/>
      <c r="RGC328" s="47"/>
      <c r="RGD328" s="47"/>
      <c r="RGE328" s="47"/>
      <c r="RGF328" s="47"/>
      <c r="RGG328" s="47"/>
      <c r="RGH328" s="47"/>
      <c r="RGI328" s="47"/>
      <c r="RGJ328" s="47"/>
      <c r="RGK328" s="47"/>
      <c r="RGL328" s="47"/>
      <c r="RGM328" s="47"/>
      <c r="RGN328" s="47"/>
      <c r="RGO328" s="47"/>
      <c r="RGP328" s="47"/>
      <c r="RGQ328" s="47"/>
      <c r="RGR328" s="47"/>
      <c r="RGS328" s="47"/>
      <c r="RGT328" s="47"/>
      <c r="RGU328" s="47"/>
      <c r="RGV328" s="47"/>
      <c r="RGW328" s="47"/>
      <c r="RGX328" s="47"/>
      <c r="RGY328" s="47"/>
      <c r="RGZ328" s="47"/>
      <c r="RHA328" s="47"/>
      <c r="RHB328" s="47"/>
      <c r="RHC328" s="47"/>
      <c r="RHD328" s="47"/>
      <c r="RHE328" s="47"/>
      <c r="RHF328" s="47"/>
      <c r="RHG328" s="47"/>
      <c r="RHH328" s="47"/>
      <c r="RHI328" s="47"/>
      <c r="RHJ328" s="47"/>
      <c r="RHK328" s="47"/>
      <c r="RHL328" s="47"/>
      <c r="RHM328" s="47"/>
      <c r="RHN328" s="47"/>
      <c r="RHO328" s="47"/>
      <c r="RHP328" s="47"/>
      <c r="RHQ328" s="47"/>
      <c r="RHR328" s="47"/>
      <c r="RHS328" s="47"/>
      <c r="RHT328" s="47"/>
      <c r="RHU328" s="47"/>
      <c r="RHV328" s="47"/>
      <c r="RHW328" s="47"/>
      <c r="RHX328" s="47"/>
      <c r="RHY328" s="47"/>
      <c r="RHZ328" s="47"/>
      <c r="RIA328" s="47"/>
      <c r="RIB328" s="47"/>
      <c r="RIC328" s="47"/>
      <c r="RID328" s="47"/>
      <c r="RIE328" s="47"/>
      <c r="RIF328" s="47"/>
      <c r="RIG328" s="47"/>
      <c r="RIH328" s="47"/>
      <c r="RII328" s="47"/>
      <c r="RIJ328" s="47"/>
      <c r="RIK328" s="47"/>
      <c r="RIL328" s="47"/>
      <c r="RIM328" s="47"/>
      <c r="RIN328" s="47"/>
      <c r="RIO328" s="47"/>
      <c r="RIP328" s="47"/>
      <c r="RIQ328" s="47"/>
      <c r="RIR328" s="47"/>
      <c r="RIS328" s="47"/>
      <c r="RIT328" s="47"/>
      <c r="RIU328" s="47"/>
      <c r="RIV328" s="47"/>
      <c r="RIW328" s="47"/>
      <c r="RIX328" s="47"/>
      <c r="RIY328" s="47"/>
      <c r="RIZ328" s="47"/>
      <c r="RJA328" s="47"/>
      <c r="RJB328" s="47"/>
      <c r="RJC328" s="47"/>
      <c r="RJD328" s="47"/>
      <c r="RJE328" s="47"/>
      <c r="RJF328" s="47"/>
      <c r="RJG328" s="47"/>
      <c r="RJH328" s="47"/>
      <c r="RJI328" s="47"/>
      <c r="RJJ328" s="47"/>
      <c r="RJK328" s="47"/>
      <c r="RJL328" s="47"/>
      <c r="RJM328" s="47"/>
      <c r="RJN328" s="47"/>
      <c r="RJO328" s="47"/>
      <c r="RJP328" s="47"/>
      <c r="RJQ328" s="47"/>
      <c r="RJR328" s="47"/>
      <c r="RJS328" s="47"/>
      <c r="RJT328" s="47"/>
      <c r="RJU328" s="47"/>
      <c r="RJV328" s="47"/>
      <c r="RJW328" s="47"/>
      <c r="RJX328" s="47"/>
      <c r="RJY328" s="47"/>
      <c r="RJZ328" s="47"/>
      <c r="RKA328" s="47"/>
      <c r="RKB328" s="47"/>
      <c r="RKC328" s="47"/>
      <c r="RKD328" s="47"/>
      <c r="RKE328" s="47"/>
      <c r="RKF328" s="47"/>
      <c r="RKG328" s="47"/>
      <c r="RKH328" s="47"/>
      <c r="RKI328" s="47"/>
      <c r="RKJ328" s="47"/>
      <c r="RKK328" s="47"/>
      <c r="RKL328" s="47"/>
      <c r="RKM328" s="47"/>
      <c r="RKN328" s="47"/>
      <c r="RKO328" s="47"/>
      <c r="RKP328" s="47"/>
      <c r="RKQ328" s="47"/>
      <c r="RKR328" s="47"/>
      <c r="RKS328" s="47"/>
      <c r="RKT328" s="47"/>
      <c r="RKU328" s="47"/>
      <c r="RKV328" s="47"/>
      <c r="RKW328" s="47"/>
      <c r="RKX328" s="47"/>
      <c r="RKY328" s="47"/>
      <c r="RKZ328" s="47"/>
      <c r="RLA328" s="47"/>
      <c r="RLB328" s="47"/>
      <c r="RLC328" s="47"/>
      <c r="RLD328" s="47"/>
      <c r="RLE328" s="47"/>
      <c r="RLF328" s="47"/>
      <c r="RLG328" s="47"/>
      <c r="RLH328" s="47"/>
      <c r="RLI328" s="47"/>
      <c r="RLJ328" s="47"/>
      <c r="RLK328" s="47"/>
      <c r="RLL328" s="47"/>
      <c r="RLM328" s="47"/>
      <c r="RLN328" s="47"/>
      <c r="RLO328" s="47"/>
      <c r="RLP328" s="47"/>
      <c r="RLQ328" s="47"/>
      <c r="RLR328" s="47"/>
      <c r="RLS328" s="47"/>
      <c r="RLT328" s="47"/>
      <c r="RLU328" s="47"/>
      <c r="RLV328" s="47"/>
      <c r="RLW328" s="47"/>
      <c r="RLX328" s="47"/>
      <c r="RLY328" s="47"/>
      <c r="RLZ328" s="47"/>
      <c r="RMA328" s="47"/>
      <c r="RMB328" s="47"/>
      <c r="RMC328" s="47"/>
      <c r="RMD328" s="47"/>
      <c r="RME328" s="47"/>
      <c r="RMF328" s="47"/>
      <c r="RMG328" s="47"/>
      <c r="RMH328" s="47"/>
      <c r="RMI328" s="47"/>
      <c r="RMJ328" s="47"/>
      <c r="RMK328" s="47"/>
      <c r="RML328" s="47"/>
      <c r="RMM328" s="47"/>
      <c r="RMN328" s="47"/>
      <c r="RMO328" s="47"/>
      <c r="RMP328" s="47"/>
      <c r="RMQ328" s="47"/>
      <c r="RMR328" s="47"/>
      <c r="RMS328" s="47"/>
      <c r="RMT328" s="47"/>
      <c r="RMU328" s="47"/>
      <c r="RMV328" s="47"/>
      <c r="RMW328" s="47"/>
      <c r="RMX328" s="47"/>
      <c r="RMY328" s="47"/>
      <c r="RMZ328" s="47"/>
      <c r="RNA328" s="47"/>
      <c r="RNB328" s="47"/>
      <c r="RNC328" s="47"/>
      <c r="RND328" s="47"/>
      <c r="RNE328" s="47"/>
      <c r="RNF328" s="47"/>
      <c r="RNG328" s="47"/>
      <c r="RNH328" s="47"/>
      <c r="RNI328" s="47"/>
      <c r="RNJ328" s="47"/>
      <c r="RNK328" s="47"/>
      <c r="RNL328" s="47"/>
      <c r="RNM328" s="47"/>
      <c r="RNN328" s="47"/>
      <c r="RNO328" s="47"/>
      <c r="RNP328" s="47"/>
      <c r="RNQ328" s="47"/>
      <c r="RNR328" s="47"/>
      <c r="RNS328" s="47"/>
      <c r="RNT328" s="47"/>
      <c r="RNU328" s="47"/>
      <c r="RNV328" s="47"/>
      <c r="RNW328" s="47"/>
      <c r="RNX328" s="47"/>
      <c r="RNY328" s="47"/>
      <c r="RNZ328" s="47"/>
      <c r="ROA328" s="47"/>
      <c r="ROB328" s="47"/>
      <c r="ROC328" s="47"/>
      <c r="ROD328" s="47"/>
      <c r="ROE328" s="47"/>
      <c r="ROF328" s="47"/>
      <c r="ROG328" s="47"/>
      <c r="ROH328" s="47"/>
      <c r="ROI328" s="47"/>
      <c r="ROJ328" s="47"/>
      <c r="ROK328" s="47"/>
      <c r="ROL328" s="47"/>
      <c r="ROM328" s="47"/>
      <c r="RON328" s="47"/>
      <c r="ROO328" s="47"/>
      <c r="ROP328" s="47"/>
      <c r="ROQ328" s="47"/>
      <c r="ROR328" s="47"/>
      <c r="ROS328" s="47"/>
      <c r="ROT328" s="47"/>
      <c r="ROU328" s="47"/>
      <c r="ROV328" s="47"/>
      <c r="ROW328" s="47"/>
      <c r="ROX328" s="47"/>
      <c r="ROY328" s="47"/>
      <c r="ROZ328" s="47"/>
      <c r="RPA328" s="47"/>
      <c r="RPB328" s="47"/>
      <c r="RPC328" s="47"/>
      <c r="RPD328" s="47"/>
      <c r="RPE328" s="47"/>
      <c r="RPF328" s="47"/>
      <c r="RPG328" s="47"/>
      <c r="RPH328" s="47"/>
      <c r="RPI328" s="47"/>
      <c r="RPJ328" s="47"/>
      <c r="RPK328" s="47"/>
      <c r="RPL328" s="47"/>
      <c r="RPM328" s="47"/>
      <c r="RPN328" s="47"/>
      <c r="RPO328" s="47"/>
      <c r="RPP328" s="47"/>
      <c r="RPQ328" s="47"/>
      <c r="RPR328" s="47"/>
      <c r="RPS328" s="47"/>
      <c r="RPT328" s="47"/>
      <c r="RPU328" s="47"/>
      <c r="RPV328" s="47"/>
      <c r="RPW328" s="47"/>
      <c r="RPX328" s="47"/>
      <c r="RPY328" s="47"/>
      <c r="RPZ328" s="47"/>
      <c r="RQA328" s="47"/>
      <c r="RQB328" s="47"/>
      <c r="RQC328" s="47"/>
      <c r="RQD328" s="47"/>
      <c r="RQE328" s="47"/>
      <c r="RQF328" s="47"/>
      <c r="RQG328" s="47"/>
      <c r="RQH328" s="47"/>
      <c r="RQI328" s="47"/>
      <c r="RQJ328" s="47"/>
      <c r="RQK328" s="47"/>
      <c r="RQL328" s="47"/>
      <c r="RQM328" s="47"/>
      <c r="RQN328" s="47"/>
      <c r="RQO328" s="47"/>
      <c r="RQP328" s="47"/>
      <c r="RQQ328" s="47"/>
      <c r="RQR328" s="47"/>
      <c r="RQS328" s="47"/>
      <c r="RQT328" s="47"/>
      <c r="RQU328" s="47"/>
      <c r="RQV328" s="47"/>
      <c r="RQW328" s="47"/>
      <c r="RQX328" s="47"/>
      <c r="RQY328" s="47"/>
      <c r="RQZ328" s="47"/>
      <c r="RRA328" s="47"/>
      <c r="RRB328" s="47"/>
      <c r="RRC328" s="47"/>
      <c r="RRD328" s="47"/>
      <c r="RRE328" s="47"/>
      <c r="RRF328" s="47"/>
      <c r="RRG328" s="47"/>
      <c r="RRH328" s="47"/>
      <c r="RRI328" s="47"/>
      <c r="RRJ328" s="47"/>
      <c r="RRK328" s="47"/>
      <c r="RRL328" s="47"/>
      <c r="RRM328" s="47"/>
      <c r="RRN328" s="47"/>
      <c r="RRO328" s="47"/>
      <c r="RRP328" s="47"/>
      <c r="RRQ328" s="47"/>
      <c r="RRR328" s="47"/>
      <c r="RRS328" s="47"/>
      <c r="RRT328" s="47"/>
      <c r="RRU328" s="47"/>
      <c r="RRV328" s="47"/>
      <c r="RRW328" s="47"/>
      <c r="RRX328" s="47"/>
      <c r="RRY328" s="47"/>
      <c r="RRZ328" s="47"/>
      <c r="RSA328" s="47"/>
      <c r="RSB328" s="47"/>
      <c r="RSC328" s="47"/>
      <c r="RSD328" s="47"/>
      <c r="RSE328" s="47"/>
      <c r="RSF328" s="47"/>
      <c r="RSG328" s="47"/>
      <c r="RSH328" s="47"/>
      <c r="RSI328" s="47"/>
      <c r="RSJ328" s="47"/>
      <c r="RSK328" s="47"/>
      <c r="RSL328" s="47"/>
      <c r="RSM328" s="47"/>
      <c r="RSN328" s="47"/>
      <c r="RSO328" s="47"/>
      <c r="RSP328" s="47"/>
      <c r="RSQ328" s="47"/>
      <c r="RSR328" s="47"/>
      <c r="RSS328" s="47"/>
      <c r="RST328" s="47"/>
      <c r="RSU328" s="47"/>
      <c r="RSV328" s="47"/>
      <c r="RSW328" s="47"/>
      <c r="RSX328" s="47"/>
      <c r="RSY328" s="47"/>
      <c r="RSZ328" s="47"/>
      <c r="RTA328" s="47"/>
      <c r="RTB328" s="47"/>
      <c r="RTC328" s="47"/>
      <c r="RTD328" s="47"/>
      <c r="RTE328" s="47"/>
      <c r="RTF328" s="47"/>
      <c r="RTG328" s="47"/>
      <c r="RTH328" s="47"/>
      <c r="RTI328" s="47"/>
      <c r="RTJ328" s="47"/>
      <c r="RTK328" s="47"/>
      <c r="RTL328" s="47"/>
      <c r="RTM328" s="47"/>
      <c r="RTN328" s="47"/>
      <c r="RTO328" s="47"/>
      <c r="RTP328" s="47"/>
      <c r="RTQ328" s="47"/>
      <c r="RTR328" s="47"/>
      <c r="RTS328" s="47"/>
      <c r="RTT328" s="47"/>
      <c r="RTU328" s="47"/>
      <c r="RTV328" s="47"/>
      <c r="RTW328" s="47"/>
      <c r="RTX328" s="47"/>
      <c r="RTY328" s="47"/>
      <c r="RTZ328" s="47"/>
      <c r="RUA328" s="47"/>
      <c r="RUB328" s="47"/>
      <c r="RUC328" s="47"/>
      <c r="RUD328" s="47"/>
      <c r="RUE328" s="47"/>
      <c r="RUF328" s="47"/>
      <c r="RUG328" s="47"/>
      <c r="RUH328" s="47"/>
      <c r="RUI328" s="47"/>
      <c r="RUJ328" s="47"/>
      <c r="RUK328" s="47"/>
      <c r="RUL328" s="47"/>
      <c r="RUM328" s="47"/>
      <c r="RUN328" s="47"/>
      <c r="RUO328" s="47"/>
      <c r="RUP328" s="47"/>
      <c r="RUQ328" s="47"/>
      <c r="RUR328" s="47"/>
      <c r="RUS328" s="47"/>
      <c r="RUT328" s="47"/>
      <c r="RUU328" s="47"/>
      <c r="RUV328" s="47"/>
      <c r="RUW328" s="47"/>
      <c r="RUX328" s="47"/>
      <c r="RUY328" s="47"/>
      <c r="RUZ328" s="47"/>
      <c r="RVA328" s="47"/>
      <c r="RVB328" s="47"/>
      <c r="RVC328" s="47"/>
      <c r="RVD328" s="47"/>
      <c r="RVE328" s="47"/>
      <c r="RVF328" s="47"/>
      <c r="RVG328" s="47"/>
      <c r="RVH328" s="47"/>
      <c r="RVI328" s="47"/>
      <c r="RVJ328" s="47"/>
      <c r="RVK328" s="47"/>
      <c r="RVL328" s="47"/>
      <c r="RVM328" s="47"/>
      <c r="RVN328" s="47"/>
      <c r="RVO328" s="47"/>
      <c r="RVP328" s="47"/>
      <c r="RVQ328" s="47"/>
      <c r="RVR328" s="47"/>
      <c r="RVS328" s="47"/>
      <c r="RVT328" s="47"/>
      <c r="RVU328" s="47"/>
      <c r="RVV328" s="47"/>
      <c r="RVW328" s="47"/>
      <c r="RVX328" s="47"/>
      <c r="RVY328" s="47"/>
      <c r="RVZ328" s="47"/>
      <c r="RWA328" s="47"/>
      <c r="RWB328" s="47"/>
      <c r="RWC328" s="47"/>
      <c r="RWD328" s="47"/>
      <c r="RWE328" s="47"/>
      <c r="RWF328" s="47"/>
      <c r="RWG328" s="47"/>
      <c r="RWH328" s="47"/>
      <c r="RWI328" s="47"/>
      <c r="RWJ328" s="47"/>
      <c r="RWK328" s="47"/>
      <c r="RWL328" s="47"/>
      <c r="RWM328" s="47"/>
      <c r="RWN328" s="47"/>
      <c r="RWO328" s="47"/>
      <c r="RWP328" s="47"/>
      <c r="RWQ328" s="47"/>
      <c r="RWR328" s="47"/>
      <c r="RWS328" s="47"/>
      <c r="RWT328" s="47"/>
      <c r="RWU328" s="47"/>
      <c r="RWV328" s="47"/>
      <c r="RWW328" s="47"/>
      <c r="RWX328" s="47"/>
      <c r="RWY328" s="47"/>
      <c r="RWZ328" s="47"/>
      <c r="RXA328" s="47"/>
      <c r="RXB328" s="47"/>
      <c r="RXC328" s="47"/>
      <c r="RXD328" s="47"/>
      <c r="RXE328" s="47"/>
      <c r="RXF328" s="47"/>
      <c r="RXG328" s="47"/>
      <c r="RXH328" s="47"/>
      <c r="RXI328" s="47"/>
      <c r="RXJ328" s="47"/>
      <c r="RXK328" s="47"/>
      <c r="RXL328" s="47"/>
      <c r="RXM328" s="47"/>
      <c r="RXN328" s="47"/>
      <c r="RXO328" s="47"/>
      <c r="RXP328" s="47"/>
      <c r="RXQ328" s="47"/>
      <c r="RXR328" s="47"/>
      <c r="RXS328" s="47"/>
      <c r="RXT328" s="47"/>
      <c r="RXU328" s="47"/>
      <c r="RXV328" s="47"/>
      <c r="RXW328" s="47"/>
      <c r="RXX328" s="47"/>
      <c r="RXY328" s="47"/>
      <c r="RXZ328" s="47"/>
      <c r="RYA328" s="47"/>
      <c r="RYB328" s="47"/>
      <c r="RYC328" s="47"/>
      <c r="RYD328" s="47"/>
      <c r="RYE328" s="47"/>
      <c r="RYF328" s="47"/>
      <c r="RYG328" s="47"/>
      <c r="RYH328" s="47"/>
      <c r="RYI328" s="47"/>
      <c r="RYJ328" s="47"/>
      <c r="RYK328" s="47"/>
      <c r="RYL328" s="47"/>
      <c r="RYM328" s="47"/>
      <c r="RYN328" s="47"/>
      <c r="RYO328" s="47"/>
      <c r="RYP328" s="47"/>
      <c r="RYQ328" s="47"/>
      <c r="RYR328" s="47"/>
      <c r="RYS328" s="47"/>
      <c r="RYT328" s="47"/>
      <c r="RYU328" s="47"/>
      <c r="RYV328" s="47"/>
      <c r="RYW328" s="47"/>
      <c r="RYX328" s="47"/>
      <c r="RYY328" s="47"/>
      <c r="RYZ328" s="47"/>
      <c r="RZA328" s="47"/>
      <c r="RZB328" s="47"/>
      <c r="RZC328" s="47"/>
      <c r="RZD328" s="47"/>
      <c r="RZE328" s="47"/>
      <c r="RZF328" s="47"/>
      <c r="RZG328" s="47"/>
      <c r="RZH328" s="47"/>
      <c r="RZI328" s="47"/>
      <c r="RZJ328" s="47"/>
      <c r="RZK328" s="47"/>
      <c r="RZL328" s="47"/>
      <c r="RZM328" s="47"/>
      <c r="RZN328" s="47"/>
      <c r="RZO328" s="47"/>
      <c r="RZP328" s="47"/>
      <c r="RZQ328" s="47"/>
      <c r="RZR328" s="47"/>
      <c r="RZS328" s="47"/>
      <c r="RZT328" s="47"/>
      <c r="RZU328" s="47"/>
      <c r="RZV328" s="47"/>
      <c r="RZW328" s="47"/>
      <c r="RZX328" s="47"/>
      <c r="RZY328" s="47"/>
      <c r="RZZ328" s="47"/>
      <c r="SAA328" s="47"/>
      <c r="SAB328" s="47"/>
      <c r="SAC328" s="47"/>
      <c r="SAD328" s="47"/>
      <c r="SAE328" s="47"/>
      <c r="SAF328" s="47"/>
      <c r="SAG328" s="47"/>
      <c r="SAH328" s="47"/>
      <c r="SAI328" s="47"/>
      <c r="SAJ328" s="47"/>
      <c r="SAK328" s="47"/>
      <c r="SAL328" s="47"/>
      <c r="SAM328" s="47"/>
      <c r="SAN328" s="47"/>
      <c r="SAO328" s="47"/>
      <c r="SAP328" s="47"/>
      <c r="SAQ328" s="47"/>
      <c r="SAR328" s="47"/>
      <c r="SAS328" s="47"/>
      <c r="SAT328" s="47"/>
      <c r="SAU328" s="47"/>
      <c r="SAV328" s="47"/>
      <c r="SAW328" s="47"/>
      <c r="SAX328" s="47"/>
      <c r="SAY328" s="47"/>
      <c r="SAZ328" s="47"/>
      <c r="SBA328" s="47"/>
      <c r="SBB328" s="47"/>
      <c r="SBC328" s="47"/>
      <c r="SBD328" s="47"/>
      <c r="SBE328" s="47"/>
      <c r="SBF328" s="47"/>
      <c r="SBG328" s="47"/>
      <c r="SBH328" s="47"/>
      <c r="SBI328" s="47"/>
      <c r="SBJ328" s="47"/>
      <c r="SBK328" s="47"/>
      <c r="SBL328" s="47"/>
      <c r="SBM328" s="47"/>
      <c r="SBN328" s="47"/>
      <c r="SBO328" s="47"/>
      <c r="SBP328" s="47"/>
      <c r="SBQ328" s="47"/>
      <c r="SBR328" s="47"/>
      <c r="SBS328" s="47"/>
      <c r="SBT328" s="47"/>
      <c r="SBU328" s="47"/>
      <c r="SBV328" s="47"/>
      <c r="SBW328" s="47"/>
      <c r="SBX328" s="47"/>
      <c r="SBY328" s="47"/>
      <c r="SBZ328" s="47"/>
      <c r="SCA328" s="47"/>
      <c r="SCB328" s="47"/>
      <c r="SCC328" s="47"/>
      <c r="SCD328" s="47"/>
      <c r="SCE328" s="47"/>
      <c r="SCF328" s="47"/>
      <c r="SCG328" s="47"/>
      <c r="SCH328" s="47"/>
      <c r="SCI328" s="47"/>
      <c r="SCJ328" s="47"/>
      <c r="SCK328" s="47"/>
      <c r="SCL328" s="47"/>
      <c r="SCM328" s="47"/>
      <c r="SCN328" s="47"/>
      <c r="SCO328" s="47"/>
      <c r="SCP328" s="47"/>
      <c r="SCQ328" s="47"/>
      <c r="SCR328" s="47"/>
      <c r="SCS328" s="47"/>
      <c r="SCT328" s="47"/>
      <c r="SCU328" s="47"/>
      <c r="SCV328" s="47"/>
      <c r="SCW328" s="47"/>
      <c r="SCX328" s="47"/>
      <c r="SCY328" s="47"/>
      <c r="SCZ328" s="47"/>
      <c r="SDA328" s="47"/>
      <c r="SDB328" s="47"/>
      <c r="SDC328" s="47"/>
      <c r="SDD328" s="47"/>
      <c r="SDE328" s="47"/>
      <c r="SDF328" s="47"/>
      <c r="SDG328" s="47"/>
      <c r="SDH328" s="47"/>
      <c r="SDI328" s="47"/>
      <c r="SDJ328" s="47"/>
      <c r="SDK328" s="47"/>
      <c r="SDL328" s="47"/>
      <c r="SDM328" s="47"/>
      <c r="SDN328" s="47"/>
      <c r="SDO328" s="47"/>
      <c r="SDP328" s="47"/>
      <c r="SDQ328" s="47"/>
      <c r="SDR328" s="47"/>
      <c r="SDS328" s="47"/>
      <c r="SDT328" s="47"/>
      <c r="SDU328" s="47"/>
      <c r="SDV328" s="47"/>
      <c r="SDW328" s="47"/>
      <c r="SDX328" s="47"/>
      <c r="SDY328" s="47"/>
      <c r="SDZ328" s="47"/>
      <c r="SEA328" s="47"/>
      <c r="SEB328" s="47"/>
      <c r="SEC328" s="47"/>
      <c r="SED328" s="47"/>
      <c r="SEE328" s="47"/>
      <c r="SEF328" s="47"/>
      <c r="SEG328" s="47"/>
      <c r="SEH328" s="47"/>
      <c r="SEI328" s="47"/>
      <c r="SEJ328" s="47"/>
      <c r="SEK328" s="47"/>
      <c r="SEL328" s="47"/>
      <c r="SEM328" s="47"/>
      <c r="SEN328" s="47"/>
      <c r="SEO328" s="47"/>
      <c r="SEP328" s="47"/>
      <c r="SEQ328" s="47"/>
      <c r="SER328" s="47"/>
      <c r="SES328" s="47"/>
      <c r="SET328" s="47"/>
      <c r="SEU328" s="47"/>
      <c r="SEV328" s="47"/>
      <c r="SEW328" s="47"/>
      <c r="SEX328" s="47"/>
      <c r="SEY328" s="47"/>
      <c r="SEZ328" s="47"/>
      <c r="SFA328" s="47"/>
      <c r="SFB328" s="47"/>
      <c r="SFC328" s="47"/>
      <c r="SFD328" s="47"/>
      <c r="SFE328" s="47"/>
      <c r="SFF328" s="47"/>
      <c r="SFG328" s="47"/>
      <c r="SFH328" s="47"/>
      <c r="SFI328" s="47"/>
      <c r="SFJ328" s="47"/>
      <c r="SFK328" s="47"/>
      <c r="SFL328" s="47"/>
      <c r="SFM328" s="47"/>
      <c r="SFN328" s="47"/>
      <c r="SFO328" s="47"/>
      <c r="SFP328" s="47"/>
      <c r="SFQ328" s="47"/>
      <c r="SFR328" s="47"/>
      <c r="SFS328" s="47"/>
      <c r="SFT328" s="47"/>
      <c r="SFU328" s="47"/>
      <c r="SFV328" s="47"/>
      <c r="SFW328" s="47"/>
      <c r="SFX328" s="47"/>
      <c r="SFY328" s="47"/>
      <c r="SFZ328" s="47"/>
      <c r="SGA328" s="47"/>
      <c r="SGB328" s="47"/>
      <c r="SGC328" s="47"/>
      <c r="SGD328" s="47"/>
      <c r="SGE328" s="47"/>
      <c r="SGF328" s="47"/>
      <c r="SGG328" s="47"/>
      <c r="SGH328" s="47"/>
      <c r="SGI328" s="47"/>
      <c r="SGJ328" s="47"/>
      <c r="SGK328" s="47"/>
      <c r="SGL328" s="47"/>
      <c r="SGM328" s="47"/>
      <c r="SGN328" s="47"/>
      <c r="SGO328" s="47"/>
      <c r="SGP328" s="47"/>
      <c r="SGQ328" s="47"/>
      <c r="SGR328" s="47"/>
      <c r="SGS328" s="47"/>
      <c r="SGT328" s="47"/>
      <c r="SGU328" s="47"/>
      <c r="SGV328" s="47"/>
      <c r="SGW328" s="47"/>
      <c r="SGX328" s="47"/>
      <c r="SGY328" s="47"/>
      <c r="SGZ328" s="47"/>
      <c r="SHA328" s="47"/>
      <c r="SHB328" s="47"/>
      <c r="SHC328" s="47"/>
      <c r="SHD328" s="47"/>
      <c r="SHE328" s="47"/>
      <c r="SHF328" s="47"/>
      <c r="SHG328" s="47"/>
      <c r="SHH328" s="47"/>
      <c r="SHI328" s="47"/>
      <c r="SHJ328" s="47"/>
      <c r="SHK328" s="47"/>
      <c r="SHL328" s="47"/>
      <c r="SHM328" s="47"/>
      <c r="SHN328" s="47"/>
      <c r="SHO328" s="47"/>
      <c r="SHP328" s="47"/>
      <c r="SHQ328" s="47"/>
      <c r="SHR328" s="47"/>
      <c r="SHS328" s="47"/>
      <c r="SHT328" s="47"/>
      <c r="SHU328" s="47"/>
      <c r="SHV328" s="47"/>
      <c r="SHW328" s="47"/>
      <c r="SHX328" s="47"/>
      <c r="SHY328" s="47"/>
      <c r="SHZ328" s="47"/>
      <c r="SIA328" s="47"/>
      <c r="SIB328" s="47"/>
      <c r="SIC328" s="47"/>
      <c r="SID328" s="47"/>
      <c r="SIE328" s="47"/>
      <c r="SIF328" s="47"/>
      <c r="SIG328" s="47"/>
      <c r="SIH328" s="47"/>
      <c r="SII328" s="47"/>
      <c r="SIJ328" s="47"/>
      <c r="SIK328" s="47"/>
      <c r="SIL328" s="47"/>
      <c r="SIM328" s="47"/>
      <c r="SIN328" s="47"/>
      <c r="SIO328" s="47"/>
      <c r="SIP328" s="47"/>
      <c r="SIQ328" s="47"/>
      <c r="SIR328" s="47"/>
      <c r="SIS328" s="47"/>
      <c r="SIT328" s="47"/>
      <c r="SIU328" s="47"/>
      <c r="SIV328" s="47"/>
      <c r="SIW328" s="47"/>
      <c r="SIX328" s="47"/>
      <c r="SIY328" s="47"/>
      <c r="SIZ328" s="47"/>
      <c r="SJA328" s="47"/>
      <c r="SJB328" s="47"/>
      <c r="SJC328" s="47"/>
      <c r="SJD328" s="47"/>
      <c r="SJE328" s="47"/>
      <c r="SJF328" s="47"/>
      <c r="SJG328" s="47"/>
      <c r="SJH328" s="47"/>
      <c r="SJI328" s="47"/>
      <c r="SJJ328" s="47"/>
      <c r="SJK328" s="47"/>
      <c r="SJL328" s="47"/>
      <c r="SJM328" s="47"/>
      <c r="SJN328" s="47"/>
      <c r="SJO328" s="47"/>
      <c r="SJP328" s="47"/>
      <c r="SJQ328" s="47"/>
      <c r="SJR328" s="47"/>
      <c r="SJS328" s="47"/>
      <c r="SJT328" s="47"/>
      <c r="SJU328" s="47"/>
      <c r="SJV328" s="47"/>
      <c r="SJW328" s="47"/>
      <c r="SJX328" s="47"/>
      <c r="SJY328" s="47"/>
      <c r="SJZ328" s="47"/>
      <c r="SKA328" s="47"/>
      <c r="SKB328" s="47"/>
      <c r="SKC328" s="47"/>
      <c r="SKD328" s="47"/>
      <c r="SKE328" s="47"/>
      <c r="SKF328" s="47"/>
      <c r="SKG328" s="47"/>
      <c r="SKH328" s="47"/>
      <c r="SKI328" s="47"/>
      <c r="SKJ328" s="47"/>
      <c r="SKK328" s="47"/>
      <c r="SKL328" s="47"/>
      <c r="SKM328" s="47"/>
      <c r="SKN328" s="47"/>
      <c r="SKO328" s="47"/>
      <c r="SKP328" s="47"/>
      <c r="SKQ328" s="47"/>
      <c r="SKR328" s="47"/>
      <c r="SKS328" s="47"/>
      <c r="SKT328" s="47"/>
      <c r="SKU328" s="47"/>
      <c r="SKV328" s="47"/>
      <c r="SKW328" s="47"/>
      <c r="SKX328" s="47"/>
      <c r="SKY328" s="47"/>
      <c r="SKZ328" s="47"/>
      <c r="SLA328" s="47"/>
      <c r="SLB328" s="47"/>
      <c r="SLC328" s="47"/>
      <c r="SLD328" s="47"/>
      <c r="SLE328" s="47"/>
      <c r="SLF328" s="47"/>
      <c r="SLG328" s="47"/>
      <c r="SLH328" s="47"/>
      <c r="SLI328" s="47"/>
      <c r="SLJ328" s="47"/>
      <c r="SLK328" s="47"/>
      <c r="SLL328" s="47"/>
      <c r="SLM328" s="47"/>
      <c r="SLN328" s="47"/>
      <c r="SLO328" s="47"/>
      <c r="SLP328" s="47"/>
      <c r="SLQ328" s="47"/>
      <c r="SLR328" s="47"/>
      <c r="SLS328" s="47"/>
      <c r="SLT328" s="47"/>
      <c r="SLU328" s="47"/>
      <c r="SLV328" s="47"/>
      <c r="SLW328" s="47"/>
      <c r="SLX328" s="47"/>
      <c r="SLY328" s="47"/>
      <c r="SLZ328" s="47"/>
      <c r="SMA328" s="47"/>
      <c r="SMB328" s="47"/>
      <c r="SMC328" s="47"/>
      <c r="SMD328" s="47"/>
      <c r="SME328" s="47"/>
      <c r="SMF328" s="47"/>
      <c r="SMG328" s="47"/>
      <c r="SMH328" s="47"/>
      <c r="SMI328" s="47"/>
      <c r="SMJ328" s="47"/>
      <c r="SMK328" s="47"/>
      <c r="SML328" s="47"/>
      <c r="SMM328" s="47"/>
      <c r="SMN328" s="47"/>
      <c r="SMO328" s="47"/>
      <c r="SMP328" s="47"/>
      <c r="SMQ328" s="47"/>
      <c r="SMR328" s="47"/>
      <c r="SMS328" s="47"/>
      <c r="SMT328" s="47"/>
      <c r="SMU328" s="47"/>
      <c r="SMV328" s="47"/>
      <c r="SMW328" s="47"/>
      <c r="SMX328" s="47"/>
      <c r="SMY328" s="47"/>
      <c r="SMZ328" s="47"/>
      <c r="SNA328" s="47"/>
      <c r="SNB328" s="47"/>
      <c r="SNC328" s="47"/>
      <c r="SND328" s="47"/>
      <c r="SNE328" s="47"/>
      <c r="SNF328" s="47"/>
      <c r="SNG328" s="47"/>
      <c r="SNH328" s="47"/>
      <c r="SNI328" s="47"/>
      <c r="SNJ328" s="47"/>
      <c r="SNK328" s="47"/>
      <c r="SNL328" s="47"/>
      <c r="SNM328" s="47"/>
      <c r="SNN328" s="47"/>
      <c r="SNO328" s="47"/>
      <c r="SNP328" s="47"/>
      <c r="SNQ328" s="47"/>
      <c r="SNR328" s="47"/>
      <c r="SNS328" s="47"/>
      <c r="SNT328" s="47"/>
      <c r="SNU328" s="47"/>
      <c r="SNV328" s="47"/>
      <c r="SNW328" s="47"/>
      <c r="SNX328" s="47"/>
      <c r="SNY328" s="47"/>
      <c r="SNZ328" s="47"/>
      <c r="SOA328" s="47"/>
      <c r="SOB328" s="47"/>
      <c r="SOC328" s="47"/>
      <c r="SOD328" s="47"/>
      <c r="SOE328" s="47"/>
      <c r="SOF328" s="47"/>
      <c r="SOG328" s="47"/>
      <c r="SOH328" s="47"/>
      <c r="SOI328" s="47"/>
      <c r="SOJ328" s="47"/>
      <c r="SOK328" s="47"/>
      <c r="SOL328" s="47"/>
      <c r="SOM328" s="47"/>
      <c r="SON328" s="47"/>
      <c r="SOO328" s="47"/>
      <c r="SOP328" s="47"/>
      <c r="SOQ328" s="47"/>
      <c r="SOR328" s="47"/>
      <c r="SOS328" s="47"/>
      <c r="SOT328" s="47"/>
      <c r="SOU328" s="47"/>
      <c r="SOV328" s="47"/>
      <c r="SOW328" s="47"/>
      <c r="SOX328" s="47"/>
      <c r="SOY328" s="47"/>
      <c r="SOZ328" s="47"/>
      <c r="SPA328" s="47"/>
      <c r="SPB328" s="47"/>
      <c r="SPC328" s="47"/>
      <c r="SPD328" s="47"/>
      <c r="SPE328" s="47"/>
      <c r="SPF328" s="47"/>
      <c r="SPG328" s="47"/>
      <c r="SPH328" s="47"/>
      <c r="SPI328" s="47"/>
      <c r="SPJ328" s="47"/>
      <c r="SPK328" s="47"/>
      <c r="SPL328" s="47"/>
      <c r="SPM328" s="47"/>
      <c r="SPN328" s="47"/>
      <c r="SPO328" s="47"/>
      <c r="SPP328" s="47"/>
      <c r="SPQ328" s="47"/>
      <c r="SPR328" s="47"/>
      <c r="SPS328" s="47"/>
      <c r="SPT328" s="47"/>
      <c r="SPU328" s="47"/>
      <c r="SPV328" s="47"/>
      <c r="SPW328" s="47"/>
      <c r="SPX328" s="47"/>
      <c r="SPY328" s="47"/>
      <c r="SPZ328" s="47"/>
      <c r="SQA328" s="47"/>
      <c r="SQB328" s="47"/>
      <c r="SQC328" s="47"/>
      <c r="SQD328" s="47"/>
      <c r="SQE328" s="47"/>
      <c r="SQF328" s="47"/>
      <c r="SQG328" s="47"/>
      <c r="SQH328" s="47"/>
      <c r="SQI328" s="47"/>
      <c r="SQJ328" s="47"/>
      <c r="SQK328" s="47"/>
      <c r="SQL328" s="47"/>
      <c r="SQM328" s="47"/>
      <c r="SQN328" s="47"/>
      <c r="SQO328" s="47"/>
      <c r="SQP328" s="47"/>
      <c r="SQQ328" s="47"/>
      <c r="SQR328" s="47"/>
      <c r="SQS328" s="47"/>
      <c r="SQT328" s="47"/>
      <c r="SQU328" s="47"/>
      <c r="SQV328" s="47"/>
      <c r="SQW328" s="47"/>
      <c r="SQX328" s="47"/>
      <c r="SQY328" s="47"/>
      <c r="SQZ328" s="47"/>
      <c r="SRA328" s="47"/>
      <c r="SRB328" s="47"/>
      <c r="SRC328" s="47"/>
      <c r="SRD328" s="47"/>
      <c r="SRE328" s="47"/>
      <c r="SRF328" s="47"/>
      <c r="SRG328" s="47"/>
      <c r="SRH328" s="47"/>
      <c r="SRI328" s="47"/>
      <c r="SRJ328" s="47"/>
      <c r="SRK328" s="47"/>
      <c r="SRL328" s="47"/>
      <c r="SRM328" s="47"/>
      <c r="SRN328" s="47"/>
      <c r="SRO328" s="47"/>
      <c r="SRP328" s="47"/>
      <c r="SRQ328" s="47"/>
      <c r="SRR328" s="47"/>
      <c r="SRS328" s="47"/>
      <c r="SRT328" s="47"/>
      <c r="SRU328" s="47"/>
      <c r="SRV328" s="47"/>
      <c r="SRW328" s="47"/>
      <c r="SRX328" s="47"/>
      <c r="SRY328" s="47"/>
      <c r="SRZ328" s="47"/>
      <c r="SSA328" s="47"/>
      <c r="SSB328" s="47"/>
      <c r="SSC328" s="47"/>
      <c r="SSD328" s="47"/>
      <c r="SSE328" s="47"/>
      <c r="SSF328" s="47"/>
      <c r="SSG328" s="47"/>
      <c r="SSH328" s="47"/>
      <c r="SSI328" s="47"/>
      <c r="SSJ328" s="47"/>
      <c r="SSK328" s="47"/>
      <c r="SSL328" s="47"/>
      <c r="SSM328" s="47"/>
      <c r="SSN328" s="47"/>
      <c r="SSO328" s="47"/>
      <c r="SSP328" s="47"/>
      <c r="SSQ328" s="47"/>
      <c r="SSR328" s="47"/>
      <c r="SSS328" s="47"/>
      <c r="SST328" s="47"/>
      <c r="SSU328" s="47"/>
      <c r="SSV328" s="47"/>
      <c r="SSW328" s="47"/>
      <c r="SSX328" s="47"/>
      <c r="SSY328" s="47"/>
      <c r="SSZ328" s="47"/>
      <c r="STA328" s="47"/>
      <c r="STB328" s="47"/>
      <c r="STC328" s="47"/>
      <c r="STD328" s="47"/>
      <c r="STE328" s="47"/>
      <c r="STF328" s="47"/>
      <c r="STG328" s="47"/>
      <c r="STH328" s="47"/>
      <c r="STI328" s="47"/>
      <c r="STJ328" s="47"/>
      <c r="STK328" s="47"/>
      <c r="STL328" s="47"/>
      <c r="STM328" s="47"/>
      <c r="STN328" s="47"/>
      <c r="STO328" s="47"/>
      <c r="STP328" s="47"/>
      <c r="STQ328" s="47"/>
      <c r="STR328" s="47"/>
      <c r="STS328" s="47"/>
      <c r="STT328" s="47"/>
      <c r="STU328" s="47"/>
      <c r="STV328" s="47"/>
      <c r="STW328" s="47"/>
      <c r="STX328" s="47"/>
      <c r="STY328" s="47"/>
      <c r="STZ328" s="47"/>
      <c r="SUA328" s="47"/>
      <c r="SUB328" s="47"/>
      <c r="SUC328" s="47"/>
      <c r="SUD328" s="47"/>
      <c r="SUE328" s="47"/>
      <c r="SUF328" s="47"/>
      <c r="SUG328" s="47"/>
      <c r="SUH328" s="47"/>
      <c r="SUI328" s="47"/>
      <c r="SUJ328" s="47"/>
      <c r="SUK328" s="47"/>
      <c r="SUL328" s="47"/>
      <c r="SUM328" s="47"/>
      <c r="SUN328" s="47"/>
      <c r="SUO328" s="47"/>
      <c r="SUP328" s="47"/>
      <c r="SUQ328" s="47"/>
      <c r="SUR328" s="47"/>
      <c r="SUS328" s="47"/>
      <c r="SUT328" s="47"/>
      <c r="SUU328" s="47"/>
      <c r="SUV328" s="47"/>
      <c r="SUW328" s="47"/>
      <c r="SUX328" s="47"/>
      <c r="SUY328" s="47"/>
      <c r="SUZ328" s="47"/>
      <c r="SVA328" s="47"/>
      <c r="SVB328" s="47"/>
      <c r="SVC328" s="47"/>
      <c r="SVD328" s="47"/>
      <c r="SVE328" s="47"/>
      <c r="SVF328" s="47"/>
      <c r="SVG328" s="47"/>
      <c r="SVH328" s="47"/>
      <c r="SVI328" s="47"/>
      <c r="SVJ328" s="47"/>
      <c r="SVK328" s="47"/>
      <c r="SVL328" s="47"/>
      <c r="SVM328" s="47"/>
      <c r="SVN328" s="47"/>
      <c r="SVO328" s="47"/>
      <c r="SVP328" s="47"/>
      <c r="SVQ328" s="47"/>
      <c r="SVR328" s="47"/>
      <c r="SVS328" s="47"/>
      <c r="SVT328" s="47"/>
      <c r="SVU328" s="47"/>
      <c r="SVV328" s="47"/>
      <c r="SVW328" s="47"/>
      <c r="SVX328" s="47"/>
      <c r="SVY328" s="47"/>
      <c r="SVZ328" s="47"/>
      <c r="SWA328" s="47"/>
      <c r="SWB328" s="47"/>
      <c r="SWC328" s="47"/>
      <c r="SWD328" s="47"/>
      <c r="SWE328" s="47"/>
      <c r="SWF328" s="47"/>
      <c r="SWG328" s="47"/>
      <c r="SWH328" s="47"/>
      <c r="SWI328" s="47"/>
      <c r="SWJ328" s="47"/>
      <c r="SWK328" s="47"/>
      <c r="SWL328" s="47"/>
      <c r="SWM328" s="47"/>
      <c r="SWN328" s="47"/>
      <c r="SWO328" s="47"/>
      <c r="SWP328" s="47"/>
      <c r="SWQ328" s="47"/>
      <c r="SWR328" s="47"/>
      <c r="SWS328" s="47"/>
      <c r="SWT328" s="47"/>
      <c r="SWU328" s="47"/>
      <c r="SWV328" s="47"/>
      <c r="SWW328" s="47"/>
      <c r="SWX328" s="47"/>
      <c r="SWY328" s="47"/>
      <c r="SWZ328" s="47"/>
      <c r="SXA328" s="47"/>
      <c r="SXB328" s="47"/>
      <c r="SXC328" s="47"/>
      <c r="SXD328" s="47"/>
      <c r="SXE328" s="47"/>
      <c r="SXF328" s="47"/>
      <c r="SXG328" s="47"/>
      <c r="SXH328" s="47"/>
      <c r="SXI328" s="47"/>
      <c r="SXJ328" s="47"/>
      <c r="SXK328" s="47"/>
      <c r="SXL328" s="47"/>
      <c r="SXM328" s="47"/>
      <c r="SXN328" s="47"/>
      <c r="SXO328" s="47"/>
      <c r="SXP328" s="47"/>
      <c r="SXQ328" s="47"/>
      <c r="SXR328" s="47"/>
      <c r="SXS328" s="47"/>
      <c r="SXT328" s="47"/>
      <c r="SXU328" s="47"/>
      <c r="SXV328" s="47"/>
      <c r="SXW328" s="47"/>
      <c r="SXX328" s="47"/>
      <c r="SXY328" s="47"/>
      <c r="SXZ328" s="47"/>
      <c r="SYA328" s="47"/>
      <c r="SYB328" s="47"/>
      <c r="SYC328" s="47"/>
      <c r="SYD328" s="47"/>
      <c r="SYE328" s="47"/>
      <c r="SYF328" s="47"/>
      <c r="SYG328" s="47"/>
      <c r="SYH328" s="47"/>
      <c r="SYI328" s="47"/>
      <c r="SYJ328" s="47"/>
      <c r="SYK328" s="47"/>
      <c r="SYL328" s="47"/>
      <c r="SYM328" s="47"/>
      <c r="SYN328" s="47"/>
      <c r="SYO328" s="47"/>
      <c r="SYP328" s="47"/>
      <c r="SYQ328" s="47"/>
      <c r="SYR328" s="47"/>
      <c r="SYS328" s="47"/>
      <c r="SYT328" s="47"/>
      <c r="SYU328" s="47"/>
      <c r="SYV328" s="47"/>
      <c r="SYW328" s="47"/>
      <c r="SYX328" s="47"/>
      <c r="SYY328" s="47"/>
      <c r="SYZ328" s="47"/>
      <c r="SZA328" s="47"/>
      <c r="SZB328" s="47"/>
      <c r="SZC328" s="47"/>
      <c r="SZD328" s="47"/>
      <c r="SZE328" s="47"/>
      <c r="SZF328" s="47"/>
      <c r="SZG328" s="47"/>
      <c r="SZH328" s="47"/>
      <c r="SZI328" s="47"/>
      <c r="SZJ328" s="47"/>
      <c r="SZK328" s="47"/>
      <c r="SZL328" s="47"/>
      <c r="SZM328" s="47"/>
      <c r="SZN328" s="47"/>
      <c r="SZO328" s="47"/>
      <c r="SZP328" s="47"/>
      <c r="SZQ328" s="47"/>
      <c r="SZR328" s="47"/>
      <c r="SZS328" s="47"/>
      <c r="SZT328" s="47"/>
      <c r="SZU328" s="47"/>
      <c r="SZV328" s="47"/>
      <c r="SZW328" s="47"/>
      <c r="SZX328" s="47"/>
      <c r="SZY328" s="47"/>
      <c r="SZZ328" s="47"/>
      <c r="TAA328" s="47"/>
      <c r="TAB328" s="47"/>
      <c r="TAC328" s="47"/>
      <c r="TAD328" s="47"/>
      <c r="TAE328" s="47"/>
      <c r="TAF328" s="47"/>
      <c r="TAG328" s="47"/>
      <c r="TAH328" s="47"/>
      <c r="TAI328" s="47"/>
      <c r="TAJ328" s="47"/>
      <c r="TAK328" s="47"/>
      <c r="TAL328" s="47"/>
      <c r="TAM328" s="47"/>
      <c r="TAN328" s="47"/>
      <c r="TAO328" s="47"/>
      <c r="TAP328" s="47"/>
      <c r="TAQ328" s="47"/>
      <c r="TAR328" s="47"/>
      <c r="TAS328" s="47"/>
      <c r="TAT328" s="47"/>
      <c r="TAU328" s="47"/>
      <c r="TAV328" s="47"/>
      <c r="TAW328" s="47"/>
      <c r="TAX328" s="47"/>
      <c r="TAY328" s="47"/>
      <c r="TAZ328" s="47"/>
      <c r="TBA328" s="47"/>
      <c r="TBB328" s="47"/>
      <c r="TBC328" s="47"/>
      <c r="TBD328" s="47"/>
      <c r="TBE328" s="47"/>
      <c r="TBF328" s="47"/>
      <c r="TBG328" s="47"/>
      <c r="TBH328" s="47"/>
      <c r="TBI328" s="47"/>
      <c r="TBJ328" s="47"/>
      <c r="TBK328" s="47"/>
      <c r="TBL328" s="47"/>
      <c r="TBM328" s="47"/>
      <c r="TBN328" s="47"/>
      <c r="TBO328" s="47"/>
      <c r="TBP328" s="47"/>
      <c r="TBQ328" s="47"/>
      <c r="TBR328" s="47"/>
      <c r="TBS328" s="47"/>
      <c r="TBT328" s="47"/>
      <c r="TBU328" s="47"/>
      <c r="TBV328" s="47"/>
      <c r="TBW328" s="47"/>
      <c r="TBX328" s="47"/>
      <c r="TBY328" s="47"/>
      <c r="TBZ328" s="47"/>
      <c r="TCA328" s="47"/>
      <c r="TCB328" s="47"/>
      <c r="TCC328" s="47"/>
      <c r="TCD328" s="47"/>
      <c r="TCE328" s="47"/>
      <c r="TCF328" s="47"/>
      <c r="TCG328" s="47"/>
      <c r="TCH328" s="47"/>
      <c r="TCI328" s="47"/>
      <c r="TCJ328" s="47"/>
      <c r="TCK328" s="47"/>
      <c r="TCL328" s="47"/>
      <c r="TCM328" s="47"/>
      <c r="TCN328" s="47"/>
      <c r="TCO328" s="47"/>
      <c r="TCP328" s="47"/>
      <c r="TCQ328" s="47"/>
      <c r="TCR328" s="47"/>
      <c r="TCS328" s="47"/>
      <c r="TCT328" s="47"/>
      <c r="TCU328" s="47"/>
      <c r="TCV328" s="47"/>
      <c r="TCW328" s="47"/>
      <c r="TCX328" s="47"/>
      <c r="TCY328" s="47"/>
      <c r="TCZ328" s="47"/>
      <c r="TDA328" s="47"/>
      <c r="TDB328" s="47"/>
      <c r="TDC328" s="47"/>
      <c r="TDD328" s="47"/>
      <c r="TDE328" s="47"/>
      <c r="TDF328" s="47"/>
      <c r="TDG328" s="47"/>
      <c r="TDH328" s="47"/>
      <c r="TDI328" s="47"/>
      <c r="TDJ328" s="47"/>
      <c r="TDK328" s="47"/>
      <c r="TDL328" s="47"/>
      <c r="TDM328" s="47"/>
      <c r="TDN328" s="47"/>
      <c r="TDO328" s="47"/>
      <c r="TDP328" s="47"/>
      <c r="TDQ328" s="47"/>
      <c r="TDR328" s="47"/>
      <c r="TDS328" s="47"/>
      <c r="TDT328" s="47"/>
      <c r="TDU328" s="47"/>
      <c r="TDV328" s="47"/>
      <c r="TDW328" s="47"/>
      <c r="TDX328" s="47"/>
      <c r="TDY328" s="47"/>
      <c r="TDZ328" s="47"/>
      <c r="TEA328" s="47"/>
      <c r="TEB328" s="47"/>
      <c r="TEC328" s="47"/>
      <c r="TED328" s="47"/>
      <c r="TEE328" s="47"/>
      <c r="TEF328" s="47"/>
      <c r="TEG328" s="47"/>
      <c r="TEH328" s="47"/>
      <c r="TEI328" s="47"/>
      <c r="TEJ328" s="47"/>
      <c r="TEK328" s="47"/>
      <c r="TEL328" s="47"/>
      <c r="TEM328" s="47"/>
      <c r="TEN328" s="47"/>
      <c r="TEO328" s="47"/>
      <c r="TEP328" s="47"/>
      <c r="TEQ328" s="47"/>
      <c r="TER328" s="47"/>
      <c r="TES328" s="47"/>
      <c r="TET328" s="47"/>
      <c r="TEU328" s="47"/>
      <c r="TEV328" s="47"/>
      <c r="TEW328" s="47"/>
      <c r="TEX328" s="47"/>
      <c r="TEY328" s="47"/>
      <c r="TEZ328" s="47"/>
      <c r="TFA328" s="47"/>
      <c r="TFB328" s="47"/>
      <c r="TFC328" s="47"/>
      <c r="TFD328" s="47"/>
      <c r="TFE328" s="47"/>
      <c r="TFF328" s="47"/>
      <c r="TFG328" s="47"/>
      <c r="TFH328" s="47"/>
      <c r="TFI328" s="47"/>
      <c r="TFJ328" s="47"/>
      <c r="TFK328" s="47"/>
      <c r="TFL328" s="47"/>
      <c r="TFM328" s="47"/>
      <c r="TFN328" s="47"/>
      <c r="TFO328" s="47"/>
      <c r="TFP328" s="47"/>
      <c r="TFQ328" s="47"/>
      <c r="TFR328" s="47"/>
      <c r="TFS328" s="47"/>
      <c r="TFT328" s="47"/>
      <c r="TFU328" s="47"/>
      <c r="TFV328" s="47"/>
      <c r="TFW328" s="47"/>
      <c r="TFX328" s="47"/>
      <c r="TFY328" s="47"/>
      <c r="TFZ328" s="47"/>
      <c r="TGA328" s="47"/>
      <c r="TGB328" s="47"/>
      <c r="TGC328" s="47"/>
      <c r="TGD328" s="47"/>
      <c r="TGE328" s="47"/>
      <c r="TGF328" s="47"/>
      <c r="TGG328" s="47"/>
      <c r="TGH328" s="47"/>
      <c r="TGI328" s="47"/>
      <c r="TGJ328" s="47"/>
      <c r="TGK328" s="47"/>
      <c r="TGL328" s="47"/>
      <c r="TGM328" s="47"/>
      <c r="TGN328" s="47"/>
      <c r="TGO328" s="47"/>
      <c r="TGP328" s="47"/>
      <c r="TGQ328" s="47"/>
      <c r="TGR328" s="47"/>
      <c r="TGS328" s="47"/>
      <c r="TGT328" s="47"/>
      <c r="TGU328" s="47"/>
      <c r="TGV328" s="47"/>
      <c r="TGW328" s="47"/>
      <c r="TGX328" s="47"/>
      <c r="TGY328" s="47"/>
      <c r="TGZ328" s="47"/>
      <c r="THA328" s="47"/>
      <c r="THB328" s="47"/>
      <c r="THC328" s="47"/>
      <c r="THD328" s="47"/>
      <c r="THE328" s="47"/>
      <c r="THF328" s="47"/>
      <c r="THG328" s="47"/>
      <c r="THH328" s="47"/>
      <c r="THI328" s="47"/>
      <c r="THJ328" s="47"/>
      <c r="THK328" s="47"/>
      <c r="THL328" s="47"/>
      <c r="THM328" s="47"/>
      <c r="THN328" s="47"/>
      <c r="THO328" s="47"/>
      <c r="THP328" s="47"/>
      <c r="THQ328" s="47"/>
      <c r="THR328" s="47"/>
      <c r="THS328" s="47"/>
      <c r="THT328" s="47"/>
      <c r="THU328" s="47"/>
      <c r="THV328" s="47"/>
      <c r="THW328" s="47"/>
      <c r="THX328" s="47"/>
      <c r="THY328" s="47"/>
      <c r="THZ328" s="47"/>
      <c r="TIA328" s="47"/>
      <c r="TIB328" s="47"/>
      <c r="TIC328" s="47"/>
      <c r="TID328" s="47"/>
      <c r="TIE328" s="47"/>
      <c r="TIF328" s="47"/>
      <c r="TIG328" s="47"/>
      <c r="TIH328" s="47"/>
      <c r="TII328" s="47"/>
      <c r="TIJ328" s="47"/>
      <c r="TIK328" s="47"/>
      <c r="TIL328" s="47"/>
      <c r="TIM328" s="47"/>
      <c r="TIN328" s="47"/>
      <c r="TIO328" s="47"/>
      <c r="TIP328" s="47"/>
      <c r="TIQ328" s="47"/>
      <c r="TIR328" s="47"/>
      <c r="TIS328" s="47"/>
      <c r="TIT328" s="47"/>
      <c r="TIU328" s="47"/>
      <c r="TIV328" s="47"/>
      <c r="TIW328" s="47"/>
      <c r="TIX328" s="47"/>
      <c r="TIY328" s="47"/>
      <c r="TIZ328" s="47"/>
      <c r="TJA328" s="47"/>
      <c r="TJB328" s="47"/>
      <c r="TJC328" s="47"/>
      <c r="TJD328" s="47"/>
      <c r="TJE328" s="47"/>
      <c r="TJF328" s="47"/>
      <c r="TJG328" s="47"/>
      <c r="TJH328" s="47"/>
      <c r="TJI328" s="47"/>
      <c r="TJJ328" s="47"/>
      <c r="TJK328" s="47"/>
      <c r="TJL328" s="47"/>
      <c r="TJM328" s="47"/>
      <c r="TJN328" s="47"/>
      <c r="TJO328" s="47"/>
      <c r="TJP328" s="47"/>
      <c r="TJQ328" s="47"/>
      <c r="TJR328" s="47"/>
      <c r="TJS328" s="47"/>
      <c r="TJT328" s="47"/>
      <c r="TJU328" s="47"/>
      <c r="TJV328" s="47"/>
      <c r="TJW328" s="47"/>
      <c r="TJX328" s="47"/>
      <c r="TJY328" s="47"/>
      <c r="TJZ328" s="47"/>
      <c r="TKA328" s="47"/>
      <c r="TKB328" s="47"/>
      <c r="TKC328" s="47"/>
      <c r="TKD328" s="47"/>
      <c r="TKE328" s="47"/>
      <c r="TKF328" s="47"/>
      <c r="TKG328" s="47"/>
      <c r="TKH328" s="47"/>
      <c r="TKI328" s="47"/>
      <c r="TKJ328" s="47"/>
      <c r="TKK328" s="47"/>
      <c r="TKL328" s="47"/>
      <c r="TKM328" s="47"/>
      <c r="TKN328" s="47"/>
      <c r="TKO328" s="47"/>
      <c r="TKP328" s="47"/>
      <c r="TKQ328" s="47"/>
      <c r="TKR328" s="47"/>
      <c r="TKS328" s="47"/>
      <c r="TKT328" s="47"/>
      <c r="TKU328" s="47"/>
      <c r="TKV328" s="47"/>
      <c r="TKW328" s="47"/>
      <c r="TKX328" s="47"/>
      <c r="TKY328" s="47"/>
      <c r="TKZ328" s="47"/>
      <c r="TLA328" s="47"/>
      <c r="TLB328" s="47"/>
      <c r="TLC328" s="47"/>
      <c r="TLD328" s="47"/>
      <c r="TLE328" s="47"/>
      <c r="TLF328" s="47"/>
      <c r="TLG328" s="47"/>
      <c r="TLH328" s="47"/>
      <c r="TLI328" s="47"/>
      <c r="TLJ328" s="47"/>
      <c r="TLK328" s="47"/>
      <c r="TLL328" s="47"/>
      <c r="TLM328" s="47"/>
      <c r="TLN328" s="47"/>
      <c r="TLO328" s="47"/>
      <c r="TLP328" s="47"/>
      <c r="TLQ328" s="47"/>
      <c r="TLR328" s="47"/>
      <c r="TLS328" s="47"/>
      <c r="TLT328" s="47"/>
      <c r="TLU328" s="47"/>
      <c r="TLV328" s="47"/>
      <c r="TLW328" s="47"/>
      <c r="TLX328" s="47"/>
      <c r="TLY328" s="47"/>
      <c r="TLZ328" s="47"/>
      <c r="TMA328" s="47"/>
      <c r="TMB328" s="47"/>
      <c r="TMC328" s="47"/>
      <c r="TMD328" s="47"/>
      <c r="TME328" s="47"/>
      <c r="TMF328" s="47"/>
      <c r="TMG328" s="47"/>
      <c r="TMH328" s="47"/>
      <c r="TMI328" s="47"/>
      <c r="TMJ328" s="47"/>
      <c r="TMK328" s="47"/>
      <c r="TML328" s="47"/>
      <c r="TMM328" s="47"/>
      <c r="TMN328" s="47"/>
      <c r="TMO328" s="47"/>
      <c r="TMP328" s="47"/>
      <c r="TMQ328" s="47"/>
      <c r="TMR328" s="47"/>
      <c r="TMS328" s="47"/>
      <c r="TMT328" s="47"/>
      <c r="TMU328" s="47"/>
      <c r="TMV328" s="47"/>
      <c r="TMW328" s="47"/>
      <c r="TMX328" s="47"/>
      <c r="TMY328" s="47"/>
      <c r="TMZ328" s="47"/>
      <c r="TNA328" s="47"/>
      <c r="TNB328" s="47"/>
      <c r="TNC328" s="47"/>
      <c r="TND328" s="47"/>
      <c r="TNE328" s="47"/>
      <c r="TNF328" s="47"/>
      <c r="TNG328" s="47"/>
      <c r="TNH328" s="47"/>
      <c r="TNI328" s="47"/>
      <c r="TNJ328" s="47"/>
      <c r="TNK328" s="47"/>
      <c r="TNL328" s="47"/>
      <c r="TNM328" s="47"/>
      <c r="TNN328" s="47"/>
      <c r="TNO328" s="47"/>
      <c r="TNP328" s="47"/>
      <c r="TNQ328" s="47"/>
      <c r="TNR328" s="47"/>
      <c r="TNS328" s="47"/>
      <c r="TNT328" s="47"/>
      <c r="TNU328" s="47"/>
      <c r="TNV328" s="47"/>
      <c r="TNW328" s="47"/>
      <c r="TNX328" s="47"/>
      <c r="TNY328" s="47"/>
      <c r="TNZ328" s="47"/>
      <c r="TOA328" s="47"/>
      <c r="TOB328" s="47"/>
      <c r="TOC328" s="47"/>
      <c r="TOD328" s="47"/>
      <c r="TOE328" s="47"/>
      <c r="TOF328" s="47"/>
      <c r="TOG328" s="47"/>
      <c r="TOH328" s="47"/>
      <c r="TOI328" s="47"/>
      <c r="TOJ328" s="47"/>
      <c r="TOK328" s="47"/>
      <c r="TOL328" s="47"/>
      <c r="TOM328" s="47"/>
      <c r="TON328" s="47"/>
      <c r="TOO328" s="47"/>
      <c r="TOP328" s="47"/>
      <c r="TOQ328" s="47"/>
      <c r="TOR328" s="47"/>
      <c r="TOS328" s="47"/>
      <c r="TOT328" s="47"/>
      <c r="TOU328" s="47"/>
      <c r="TOV328" s="47"/>
      <c r="TOW328" s="47"/>
      <c r="TOX328" s="47"/>
      <c r="TOY328" s="47"/>
      <c r="TOZ328" s="47"/>
      <c r="TPA328" s="47"/>
      <c r="TPB328" s="47"/>
      <c r="TPC328" s="47"/>
      <c r="TPD328" s="47"/>
      <c r="TPE328" s="47"/>
      <c r="TPF328" s="47"/>
      <c r="TPG328" s="47"/>
      <c r="TPH328" s="47"/>
      <c r="TPI328" s="47"/>
      <c r="TPJ328" s="47"/>
      <c r="TPK328" s="47"/>
      <c r="TPL328" s="47"/>
      <c r="TPM328" s="47"/>
      <c r="TPN328" s="47"/>
      <c r="TPO328" s="47"/>
      <c r="TPP328" s="47"/>
      <c r="TPQ328" s="47"/>
      <c r="TPR328" s="47"/>
      <c r="TPS328" s="47"/>
      <c r="TPT328" s="47"/>
      <c r="TPU328" s="47"/>
      <c r="TPV328" s="47"/>
      <c r="TPW328" s="47"/>
      <c r="TPX328" s="47"/>
      <c r="TPY328" s="47"/>
      <c r="TPZ328" s="47"/>
      <c r="TQA328" s="47"/>
      <c r="TQB328" s="47"/>
      <c r="TQC328" s="47"/>
      <c r="TQD328" s="47"/>
      <c r="TQE328" s="47"/>
      <c r="TQF328" s="47"/>
      <c r="TQG328" s="47"/>
      <c r="TQH328" s="47"/>
      <c r="TQI328" s="47"/>
      <c r="TQJ328" s="47"/>
      <c r="TQK328" s="47"/>
      <c r="TQL328" s="47"/>
      <c r="TQM328" s="47"/>
      <c r="TQN328" s="47"/>
      <c r="TQO328" s="47"/>
      <c r="TQP328" s="47"/>
      <c r="TQQ328" s="47"/>
      <c r="TQR328" s="47"/>
      <c r="TQS328" s="47"/>
      <c r="TQT328" s="47"/>
      <c r="TQU328" s="47"/>
      <c r="TQV328" s="47"/>
      <c r="TQW328" s="47"/>
      <c r="TQX328" s="47"/>
      <c r="TQY328" s="47"/>
      <c r="TQZ328" s="47"/>
      <c r="TRA328" s="47"/>
      <c r="TRB328" s="47"/>
      <c r="TRC328" s="47"/>
      <c r="TRD328" s="47"/>
      <c r="TRE328" s="47"/>
      <c r="TRF328" s="47"/>
      <c r="TRG328" s="47"/>
      <c r="TRH328" s="47"/>
      <c r="TRI328" s="47"/>
      <c r="TRJ328" s="47"/>
      <c r="TRK328" s="47"/>
      <c r="TRL328" s="47"/>
      <c r="TRM328" s="47"/>
      <c r="TRN328" s="47"/>
      <c r="TRO328" s="47"/>
      <c r="TRP328" s="47"/>
      <c r="TRQ328" s="47"/>
      <c r="TRR328" s="47"/>
      <c r="TRS328" s="47"/>
      <c r="TRT328" s="47"/>
      <c r="TRU328" s="47"/>
      <c r="TRV328" s="47"/>
      <c r="TRW328" s="47"/>
      <c r="TRX328" s="47"/>
      <c r="TRY328" s="47"/>
      <c r="TRZ328" s="47"/>
      <c r="TSA328" s="47"/>
      <c r="TSB328" s="47"/>
      <c r="TSC328" s="47"/>
      <c r="TSD328" s="47"/>
      <c r="TSE328" s="47"/>
      <c r="TSF328" s="47"/>
      <c r="TSG328" s="47"/>
      <c r="TSH328" s="47"/>
      <c r="TSI328" s="47"/>
      <c r="TSJ328" s="47"/>
      <c r="TSK328" s="47"/>
      <c r="TSL328" s="47"/>
      <c r="TSM328" s="47"/>
      <c r="TSN328" s="47"/>
      <c r="TSO328" s="47"/>
      <c r="TSP328" s="47"/>
      <c r="TSQ328" s="47"/>
      <c r="TSR328" s="47"/>
      <c r="TSS328" s="47"/>
      <c r="TST328" s="47"/>
      <c r="TSU328" s="47"/>
      <c r="TSV328" s="47"/>
      <c r="TSW328" s="47"/>
      <c r="TSX328" s="47"/>
      <c r="TSY328" s="47"/>
      <c r="TSZ328" s="47"/>
      <c r="TTA328" s="47"/>
      <c r="TTB328" s="47"/>
      <c r="TTC328" s="47"/>
      <c r="TTD328" s="47"/>
      <c r="TTE328" s="47"/>
      <c r="TTF328" s="47"/>
      <c r="TTG328" s="47"/>
      <c r="TTH328" s="47"/>
      <c r="TTI328" s="47"/>
      <c r="TTJ328" s="47"/>
      <c r="TTK328" s="47"/>
      <c r="TTL328" s="47"/>
      <c r="TTM328" s="47"/>
      <c r="TTN328" s="47"/>
      <c r="TTO328" s="47"/>
      <c r="TTP328" s="47"/>
      <c r="TTQ328" s="47"/>
      <c r="TTR328" s="47"/>
      <c r="TTS328" s="47"/>
      <c r="TTT328" s="47"/>
      <c r="TTU328" s="47"/>
      <c r="TTV328" s="47"/>
      <c r="TTW328" s="47"/>
      <c r="TTX328" s="47"/>
      <c r="TTY328" s="47"/>
      <c r="TTZ328" s="47"/>
      <c r="TUA328" s="47"/>
      <c r="TUB328" s="47"/>
      <c r="TUC328" s="47"/>
      <c r="TUD328" s="47"/>
      <c r="TUE328" s="47"/>
      <c r="TUF328" s="47"/>
      <c r="TUG328" s="47"/>
      <c r="TUH328" s="47"/>
      <c r="TUI328" s="47"/>
      <c r="TUJ328" s="47"/>
      <c r="TUK328" s="47"/>
      <c r="TUL328" s="47"/>
      <c r="TUM328" s="47"/>
      <c r="TUN328" s="47"/>
      <c r="TUO328" s="47"/>
      <c r="TUP328" s="47"/>
      <c r="TUQ328" s="47"/>
      <c r="TUR328" s="47"/>
      <c r="TUS328" s="47"/>
      <c r="TUT328" s="47"/>
      <c r="TUU328" s="47"/>
      <c r="TUV328" s="47"/>
      <c r="TUW328" s="47"/>
      <c r="TUX328" s="47"/>
      <c r="TUY328" s="47"/>
      <c r="TUZ328" s="47"/>
      <c r="TVA328" s="47"/>
      <c r="TVB328" s="47"/>
      <c r="TVC328" s="47"/>
      <c r="TVD328" s="47"/>
      <c r="TVE328" s="47"/>
      <c r="TVF328" s="47"/>
      <c r="TVG328" s="47"/>
      <c r="TVH328" s="47"/>
      <c r="TVI328" s="47"/>
      <c r="TVJ328" s="47"/>
      <c r="TVK328" s="47"/>
      <c r="TVL328" s="47"/>
      <c r="TVM328" s="47"/>
      <c r="TVN328" s="47"/>
      <c r="TVO328" s="47"/>
      <c r="TVP328" s="47"/>
      <c r="TVQ328" s="47"/>
      <c r="TVR328" s="47"/>
      <c r="TVS328" s="47"/>
      <c r="TVT328" s="47"/>
      <c r="TVU328" s="47"/>
      <c r="TVV328" s="47"/>
      <c r="TVW328" s="47"/>
      <c r="TVX328" s="47"/>
      <c r="TVY328" s="47"/>
      <c r="TVZ328" s="47"/>
      <c r="TWA328" s="47"/>
      <c r="TWB328" s="47"/>
      <c r="TWC328" s="47"/>
      <c r="TWD328" s="47"/>
      <c r="TWE328" s="47"/>
      <c r="TWF328" s="47"/>
      <c r="TWG328" s="47"/>
      <c r="TWH328" s="47"/>
      <c r="TWI328" s="47"/>
      <c r="TWJ328" s="47"/>
      <c r="TWK328" s="47"/>
      <c r="TWL328" s="47"/>
      <c r="TWM328" s="47"/>
      <c r="TWN328" s="47"/>
      <c r="TWO328" s="47"/>
      <c r="TWP328" s="47"/>
      <c r="TWQ328" s="47"/>
      <c r="TWR328" s="47"/>
      <c r="TWS328" s="47"/>
      <c r="TWT328" s="47"/>
      <c r="TWU328" s="47"/>
      <c r="TWV328" s="47"/>
      <c r="TWW328" s="47"/>
      <c r="TWX328" s="47"/>
      <c r="TWY328" s="47"/>
      <c r="TWZ328" s="47"/>
      <c r="TXA328" s="47"/>
      <c r="TXB328" s="47"/>
      <c r="TXC328" s="47"/>
      <c r="TXD328" s="47"/>
      <c r="TXE328" s="47"/>
      <c r="TXF328" s="47"/>
      <c r="TXG328" s="47"/>
      <c r="TXH328" s="47"/>
      <c r="TXI328" s="47"/>
      <c r="TXJ328" s="47"/>
      <c r="TXK328" s="47"/>
      <c r="TXL328" s="47"/>
      <c r="TXM328" s="47"/>
      <c r="TXN328" s="47"/>
      <c r="TXO328" s="47"/>
      <c r="TXP328" s="47"/>
      <c r="TXQ328" s="47"/>
      <c r="TXR328" s="47"/>
      <c r="TXS328" s="47"/>
      <c r="TXT328" s="47"/>
      <c r="TXU328" s="47"/>
      <c r="TXV328" s="47"/>
      <c r="TXW328" s="47"/>
      <c r="TXX328" s="47"/>
      <c r="TXY328" s="47"/>
      <c r="TXZ328" s="47"/>
      <c r="TYA328" s="47"/>
      <c r="TYB328" s="47"/>
      <c r="TYC328" s="47"/>
      <c r="TYD328" s="47"/>
      <c r="TYE328" s="47"/>
      <c r="TYF328" s="47"/>
      <c r="TYG328" s="47"/>
      <c r="TYH328" s="47"/>
      <c r="TYI328" s="47"/>
      <c r="TYJ328" s="47"/>
      <c r="TYK328" s="47"/>
      <c r="TYL328" s="47"/>
      <c r="TYM328" s="47"/>
      <c r="TYN328" s="47"/>
      <c r="TYO328" s="47"/>
      <c r="TYP328" s="47"/>
      <c r="TYQ328" s="47"/>
      <c r="TYR328" s="47"/>
      <c r="TYS328" s="47"/>
      <c r="TYT328" s="47"/>
      <c r="TYU328" s="47"/>
      <c r="TYV328" s="47"/>
      <c r="TYW328" s="47"/>
      <c r="TYX328" s="47"/>
      <c r="TYY328" s="47"/>
      <c r="TYZ328" s="47"/>
      <c r="TZA328" s="47"/>
      <c r="TZB328" s="47"/>
      <c r="TZC328" s="47"/>
      <c r="TZD328" s="47"/>
      <c r="TZE328" s="47"/>
      <c r="TZF328" s="47"/>
      <c r="TZG328" s="47"/>
      <c r="TZH328" s="47"/>
      <c r="TZI328" s="47"/>
      <c r="TZJ328" s="47"/>
      <c r="TZK328" s="47"/>
      <c r="TZL328" s="47"/>
      <c r="TZM328" s="47"/>
      <c r="TZN328" s="47"/>
      <c r="TZO328" s="47"/>
      <c r="TZP328" s="47"/>
      <c r="TZQ328" s="47"/>
      <c r="TZR328" s="47"/>
      <c r="TZS328" s="47"/>
      <c r="TZT328" s="47"/>
      <c r="TZU328" s="47"/>
      <c r="TZV328" s="47"/>
      <c r="TZW328" s="47"/>
      <c r="TZX328" s="47"/>
      <c r="TZY328" s="47"/>
      <c r="TZZ328" s="47"/>
      <c r="UAA328" s="47"/>
      <c r="UAB328" s="47"/>
      <c r="UAC328" s="47"/>
      <c r="UAD328" s="47"/>
      <c r="UAE328" s="47"/>
      <c r="UAF328" s="47"/>
      <c r="UAG328" s="47"/>
      <c r="UAH328" s="47"/>
      <c r="UAI328" s="47"/>
      <c r="UAJ328" s="47"/>
      <c r="UAK328" s="47"/>
      <c r="UAL328" s="47"/>
      <c r="UAM328" s="47"/>
      <c r="UAN328" s="47"/>
      <c r="UAO328" s="47"/>
      <c r="UAP328" s="47"/>
      <c r="UAQ328" s="47"/>
      <c r="UAR328" s="47"/>
      <c r="UAS328" s="47"/>
      <c r="UAT328" s="47"/>
      <c r="UAU328" s="47"/>
      <c r="UAV328" s="47"/>
      <c r="UAW328" s="47"/>
      <c r="UAX328" s="47"/>
      <c r="UAY328" s="47"/>
      <c r="UAZ328" s="47"/>
      <c r="UBA328" s="47"/>
      <c r="UBB328" s="47"/>
      <c r="UBC328" s="47"/>
      <c r="UBD328" s="47"/>
      <c r="UBE328" s="47"/>
      <c r="UBF328" s="47"/>
      <c r="UBG328" s="47"/>
      <c r="UBH328" s="47"/>
      <c r="UBI328" s="47"/>
      <c r="UBJ328" s="47"/>
      <c r="UBK328" s="47"/>
      <c r="UBL328" s="47"/>
      <c r="UBM328" s="47"/>
      <c r="UBN328" s="47"/>
      <c r="UBO328" s="47"/>
      <c r="UBP328" s="47"/>
      <c r="UBQ328" s="47"/>
      <c r="UBR328" s="47"/>
      <c r="UBS328" s="47"/>
      <c r="UBT328" s="47"/>
      <c r="UBU328" s="47"/>
      <c r="UBV328" s="47"/>
      <c r="UBW328" s="47"/>
      <c r="UBX328" s="47"/>
      <c r="UBY328" s="47"/>
      <c r="UBZ328" s="47"/>
      <c r="UCA328" s="47"/>
      <c r="UCB328" s="47"/>
      <c r="UCC328" s="47"/>
      <c r="UCD328" s="47"/>
      <c r="UCE328" s="47"/>
      <c r="UCF328" s="47"/>
      <c r="UCG328" s="47"/>
      <c r="UCH328" s="47"/>
      <c r="UCI328" s="47"/>
      <c r="UCJ328" s="47"/>
      <c r="UCK328" s="47"/>
      <c r="UCL328" s="47"/>
      <c r="UCM328" s="47"/>
      <c r="UCN328" s="47"/>
      <c r="UCO328" s="47"/>
      <c r="UCP328" s="47"/>
      <c r="UCQ328" s="47"/>
      <c r="UCR328" s="47"/>
      <c r="UCS328" s="47"/>
      <c r="UCT328" s="47"/>
      <c r="UCU328" s="47"/>
      <c r="UCV328" s="47"/>
      <c r="UCW328" s="47"/>
      <c r="UCX328" s="47"/>
      <c r="UCY328" s="47"/>
      <c r="UCZ328" s="47"/>
      <c r="UDA328" s="47"/>
      <c r="UDB328" s="47"/>
      <c r="UDC328" s="47"/>
      <c r="UDD328" s="47"/>
      <c r="UDE328" s="47"/>
      <c r="UDF328" s="47"/>
      <c r="UDG328" s="47"/>
      <c r="UDH328" s="47"/>
      <c r="UDI328" s="47"/>
      <c r="UDJ328" s="47"/>
      <c r="UDK328" s="47"/>
      <c r="UDL328" s="47"/>
      <c r="UDM328" s="47"/>
      <c r="UDN328" s="47"/>
      <c r="UDO328" s="47"/>
      <c r="UDP328" s="47"/>
      <c r="UDQ328" s="47"/>
      <c r="UDR328" s="47"/>
      <c r="UDS328" s="47"/>
      <c r="UDT328" s="47"/>
      <c r="UDU328" s="47"/>
      <c r="UDV328" s="47"/>
      <c r="UDW328" s="47"/>
      <c r="UDX328" s="47"/>
      <c r="UDY328" s="47"/>
      <c r="UDZ328" s="47"/>
      <c r="UEA328" s="47"/>
      <c r="UEB328" s="47"/>
      <c r="UEC328" s="47"/>
      <c r="UED328" s="47"/>
      <c r="UEE328" s="47"/>
      <c r="UEF328" s="47"/>
      <c r="UEG328" s="47"/>
      <c r="UEH328" s="47"/>
      <c r="UEI328" s="47"/>
      <c r="UEJ328" s="47"/>
      <c r="UEK328" s="47"/>
      <c r="UEL328" s="47"/>
      <c r="UEM328" s="47"/>
      <c r="UEN328" s="47"/>
      <c r="UEO328" s="47"/>
      <c r="UEP328" s="47"/>
      <c r="UEQ328" s="47"/>
      <c r="UER328" s="47"/>
      <c r="UES328" s="47"/>
      <c r="UET328" s="47"/>
      <c r="UEU328" s="47"/>
      <c r="UEV328" s="47"/>
      <c r="UEW328" s="47"/>
      <c r="UEX328" s="47"/>
      <c r="UEY328" s="47"/>
      <c r="UEZ328" s="47"/>
      <c r="UFA328" s="47"/>
      <c r="UFB328" s="47"/>
      <c r="UFC328" s="47"/>
      <c r="UFD328" s="47"/>
      <c r="UFE328" s="47"/>
      <c r="UFF328" s="47"/>
      <c r="UFG328" s="47"/>
      <c r="UFH328" s="47"/>
      <c r="UFI328" s="47"/>
      <c r="UFJ328" s="47"/>
      <c r="UFK328" s="47"/>
      <c r="UFL328" s="47"/>
      <c r="UFM328" s="47"/>
      <c r="UFN328" s="47"/>
      <c r="UFO328" s="47"/>
      <c r="UFP328" s="47"/>
      <c r="UFQ328" s="47"/>
      <c r="UFR328" s="47"/>
      <c r="UFS328" s="47"/>
      <c r="UFT328" s="47"/>
      <c r="UFU328" s="47"/>
      <c r="UFV328" s="47"/>
      <c r="UFW328" s="47"/>
      <c r="UFX328" s="47"/>
      <c r="UFY328" s="47"/>
      <c r="UFZ328" s="47"/>
      <c r="UGA328" s="47"/>
      <c r="UGB328" s="47"/>
      <c r="UGC328" s="47"/>
      <c r="UGD328" s="47"/>
      <c r="UGE328" s="47"/>
      <c r="UGF328" s="47"/>
      <c r="UGG328" s="47"/>
      <c r="UGH328" s="47"/>
      <c r="UGI328" s="47"/>
      <c r="UGJ328" s="47"/>
      <c r="UGK328" s="47"/>
      <c r="UGL328" s="47"/>
      <c r="UGM328" s="47"/>
      <c r="UGN328" s="47"/>
      <c r="UGO328" s="47"/>
      <c r="UGP328" s="47"/>
      <c r="UGQ328" s="47"/>
      <c r="UGR328" s="47"/>
      <c r="UGS328" s="47"/>
      <c r="UGT328" s="47"/>
      <c r="UGU328" s="47"/>
      <c r="UGV328" s="47"/>
      <c r="UGW328" s="47"/>
      <c r="UGX328" s="47"/>
      <c r="UGY328" s="47"/>
      <c r="UGZ328" s="47"/>
      <c r="UHA328" s="47"/>
      <c r="UHB328" s="47"/>
      <c r="UHC328" s="47"/>
      <c r="UHD328" s="47"/>
      <c r="UHE328" s="47"/>
      <c r="UHF328" s="47"/>
      <c r="UHG328" s="47"/>
      <c r="UHH328" s="47"/>
      <c r="UHI328" s="47"/>
      <c r="UHJ328" s="47"/>
      <c r="UHK328" s="47"/>
      <c r="UHL328" s="47"/>
      <c r="UHM328" s="47"/>
      <c r="UHN328" s="47"/>
      <c r="UHO328" s="47"/>
      <c r="UHP328" s="47"/>
      <c r="UHQ328" s="47"/>
      <c r="UHR328" s="47"/>
      <c r="UHS328" s="47"/>
      <c r="UHT328" s="47"/>
      <c r="UHU328" s="47"/>
      <c r="UHV328" s="47"/>
      <c r="UHW328" s="47"/>
      <c r="UHX328" s="47"/>
      <c r="UHY328" s="47"/>
      <c r="UHZ328" s="47"/>
      <c r="UIA328" s="47"/>
      <c r="UIB328" s="47"/>
      <c r="UIC328" s="47"/>
      <c r="UID328" s="47"/>
      <c r="UIE328" s="47"/>
      <c r="UIF328" s="47"/>
      <c r="UIG328" s="47"/>
      <c r="UIH328" s="47"/>
      <c r="UII328" s="47"/>
      <c r="UIJ328" s="47"/>
      <c r="UIK328" s="47"/>
      <c r="UIL328" s="47"/>
      <c r="UIM328" s="47"/>
      <c r="UIN328" s="47"/>
      <c r="UIO328" s="47"/>
      <c r="UIP328" s="47"/>
      <c r="UIQ328" s="47"/>
      <c r="UIR328" s="47"/>
      <c r="UIS328" s="47"/>
      <c r="UIT328" s="47"/>
      <c r="UIU328" s="47"/>
      <c r="UIV328" s="47"/>
      <c r="UIW328" s="47"/>
      <c r="UIX328" s="47"/>
      <c r="UIY328" s="47"/>
      <c r="UIZ328" s="47"/>
      <c r="UJA328" s="47"/>
      <c r="UJB328" s="47"/>
      <c r="UJC328" s="47"/>
      <c r="UJD328" s="47"/>
      <c r="UJE328" s="47"/>
      <c r="UJF328" s="47"/>
      <c r="UJG328" s="47"/>
      <c r="UJH328" s="47"/>
      <c r="UJI328" s="47"/>
      <c r="UJJ328" s="47"/>
      <c r="UJK328" s="47"/>
      <c r="UJL328" s="47"/>
      <c r="UJM328" s="47"/>
      <c r="UJN328" s="47"/>
      <c r="UJO328" s="47"/>
      <c r="UJP328" s="47"/>
      <c r="UJQ328" s="47"/>
      <c r="UJR328" s="47"/>
      <c r="UJS328" s="47"/>
      <c r="UJT328" s="47"/>
      <c r="UJU328" s="47"/>
      <c r="UJV328" s="47"/>
      <c r="UJW328" s="47"/>
      <c r="UJX328" s="47"/>
      <c r="UJY328" s="47"/>
      <c r="UJZ328" s="47"/>
      <c r="UKA328" s="47"/>
      <c r="UKB328" s="47"/>
      <c r="UKC328" s="47"/>
      <c r="UKD328" s="47"/>
      <c r="UKE328" s="47"/>
      <c r="UKF328" s="47"/>
      <c r="UKG328" s="47"/>
      <c r="UKH328" s="47"/>
      <c r="UKI328" s="47"/>
      <c r="UKJ328" s="47"/>
      <c r="UKK328" s="47"/>
      <c r="UKL328" s="47"/>
      <c r="UKM328" s="47"/>
      <c r="UKN328" s="47"/>
      <c r="UKO328" s="47"/>
      <c r="UKP328" s="47"/>
      <c r="UKQ328" s="47"/>
      <c r="UKR328" s="47"/>
      <c r="UKS328" s="47"/>
      <c r="UKT328" s="47"/>
      <c r="UKU328" s="47"/>
      <c r="UKV328" s="47"/>
      <c r="UKW328" s="47"/>
      <c r="UKX328" s="47"/>
      <c r="UKY328" s="47"/>
      <c r="UKZ328" s="47"/>
      <c r="ULA328" s="47"/>
      <c r="ULB328" s="47"/>
      <c r="ULC328" s="47"/>
      <c r="ULD328" s="47"/>
      <c r="ULE328" s="47"/>
      <c r="ULF328" s="47"/>
      <c r="ULG328" s="47"/>
      <c r="ULH328" s="47"/>
      <c r="ULI328" s="47"/>
      <c r="ULJ328" s="47"/>
      <c r="ULK328" s="47"/>
      <c r="ULL328" s="47"/>
      <c r="ULM328" s="47"/>
      <c r="ULN328" s="47"/>
      <c r="ULO328" s="47"/>
      <c r="ULP328" s="47"/>
      <c r="ULQ328" s="47"/>
      <c r="ULR328" s="47"/>
      <c r="ULS328" s="47"/>
      <c r="ULT328" s="47"/>
      <c r="ULU328" s="47"/>
      <c r="ULV328" s="47"/>
      <c r="ULW328" s="47"/>
      <c r="ULX328" s="47"/>
      <c r="ULY328" s="47"/>
      <c r="ULZ328" s="47"/>
      <c r="UMA328" s="47"/>
      <c r="UMB328" s="47"/>
      <c r="UMC328" s="47"/>
      <c r="UMD328" s="47"/>
      <c r="UME328" s="47"/>
      <c r="UMF328" s="47"/>
      <c r="UMG328" s="47"/>
      <c r="UMH328" s="47"/>
      <c r="UMI328" s="47"/>
      <c r="UMJ328" s="47"/>
      <c r="UMK328" s="47"/>
      <c r="UML328" s="47"/>
      <c r="UMM328" s="47"/>
      <c r="UMN328" s="47"/>
      <c r="UMO328" s="47"/>
      <c r="UMP328" s="47"/>
      <c r="UMQ328" s="47"/>
      <c r="UMR328" s="47"/>
      <c r="UMS328" s="47"/>
      <c r="UMT328" s="47"/>
      <c r="UMU328" s="47"/>
      <c r="UMV328" s="47"/>
      <c r="UMW328" s="47"/>
      <c r="UMX328" s="47"/>
      <c r="UMY328" s="47"/>
      <c r="UMZ328" s="47"/>
      <c r="UNA328" s="47"/>
      <c r="UNB328" s="47"/>
      <c r="UNC328" s="47"/>
      <c r="UND328" s="47"/>
      <c r="UNE328" s="47"/>
      <c r="UNF328" s="47"/>
      <c r="UNG328" s="47"/>
      <c r="UNH328" s="47"/>
      <c r="UNI328" s="47"/>
      <c r="UNJ328" s="47"/>
      <c r="UNK328" s="47"/>
      <c r="UNL328" s="47"/>
      <c r="UNM328" s="47"/>
      <c r="UNN328" s="47"/>
      <c r="UNO328" s="47"/>
      <c r="UNP328" s="47"/>
      <c r="UNQ328" s="47"/>
      <c r="UNR328" s="47"/>
      <c r="UNS328" s="47"/>
      <c r="UNT328" s="47"/>
      <c r="UNU328" s="47"/>
      <c r="UNV328" s="47"/>
      <c r="UNW328" s="47"/>
      <c r="UNX328" s="47"/>
      <c r="UNY328" s="47"/>
      <c r="UNZ328" s="47"/>
      <c r="UOA328" s="47"/>
      <c r="UOB328" s="47"/>
      <c r="UOC328" s="47"/>
      <c r="UOD328" s="47"/>
      <c r="UOE328" s="47"/>
      <c r="UOF328" s="47"/>
      <c r="UOG328" s="47"/>
      <c r="UOH328" s="47"/>
      <c r="UOI328" s="47"/>
      <c r="UOJ328" s="47"/>
      <c r="UOK328" s="47"/>
      <c r="UOL328" s="47"/>
      <c r="UOM328" s="47"/>
      <c r="UON328" s="47"/>
      <c r="UOO328" s="47"/>
      <c r="UOP328" s="47"/>
      <c r="UOQ328" s="47"/>
      <c r="UOR328" s="47"/>
      <c r="UOS328" s="47"/>
      <c r="UOT328" s="47"/>
      <c r="UOU328" s="47"/>
      <c r="UOV328" s="47"/>
      <c r="UOW328" s="47"/>
      <c r="UOX328" s="47"/>
      <c r="UOY328" s="47"/>
      <c r="UOZ328" s="47"/>
      <c r="UPA328" s="47"/>
      <c r="UPB328" s="47"/>
      <c r="UPC328" s="47"/>
      <c r="UPD328" s="47"/>
      <c r="UPE328" s="47"/>
      <c r="UPF328" s="47"/>
      <c r="UPG328" s="47"/>
      <c r="UPH328" s="47"/>
      <c r="UPI328" s="47"/>
      <c r="UPJ328" s="47"/>
      <c r="UPK328" s="47"/>
      <c r="UPL328" s="47"/>
      <c r="UPM328" s="47"/>
      <c r="UPN328" s="47"/>
      <c r="UPO328" s="47"/>
      <c r="UPP328" s="47"/>
      <c r="UPQ328" s="47"/>
      <c r="UPR328" s="47"/>
      <c r="UPS328" s="47"/>
      <c r="UPT328" s="47"/>
      <c r="UPU328" s="47"/>
      <c r="UPV328" s="47"/>
      <c r="UPW328" s="47"/>
      <c r="UPX328" s="47"/>
      <c r="UPY328" s="47"/>
      <c r="UPZ328" s="47"/>
      <c r="UQA328" s="47"/>
      <c r="UQB328" s="47"/>
      <c r="UQC328" s="47"/>
      <c r="UQD328" s="47"/>
      <c r="UQE328" s="47"/>
      <c r="UQF328" s="47"/>
      <c r="UQG328" s="47"/>
      <c r="UQH328" s="47"/>
      <c r="UQI328" s="47"/>
      <c r="UQJ328" s="47"/>
      <c r="UQK328" s="47"/>
      <c r="UQL328" s="47"/>
      <c r="UQM328" s="47"/>
      <c r="UQN328" s="47"/>
      <c r="UQO328" s="47"/>
      <c r="UQP328" s="47"/>
      <c r="UQQ328" s="47"/>
      <c r="UQR328" s="47"/>
      <c r="UQS328" s="47"/>
      <c r="UQT328" s="47"/>
      <c r="UQU328" s="47"/>
      <c r="UQV328" s="47"/>
      <c r="UQW328" s="47"/>
      <c r="UQX328" s="47"/>
      <c r="UQY328" s="47"/>
      <c r="UQZ328" s="47"/>
      <c r="URA328" s="47"/>
      <c r="URB328" s="47"/>
      <c r="URC328" s="47"/>
      <c r="URD328" s="47"/>
      <c r="URE328" s="47"/>
      <c r="URF328" s="47"/>
      <c r="URG328" s="47"/>
      <c r="URH328" s="47"/>
      <c r="URI328" s="47"/>
      <c r="URJ328" s="47"/>
      <c r="URK328" s="47"/>
      <c r="URL328" s="47"/>
      <c r="URM328" s="47"/>
      <c r="URN328" s="47"/>
      <c r="URO328" s="47"/>
      <c r="URP328" s="47"/>
      <c r="URQ328" s="47"/>
      <c r="URR328" s="47"/>
      <c r="URS328" s="47"/>
      <c r="URT328" s="47"/>
      <c r="URU328" s="47"/>
      <c r="URV328" s="47"/>
      <c r="URW328" s="47"/>
      <c r="URX328" s="47"/>
      <c r="URY328" s="47"/>
      <c r="URZ328" s="47"/>
      <c r="USA328" s="47"/>
      <c r="USB328" s="47"/>
      <c r="USC328" s="47"/>
      <c r="USD328" s="47"/>
      <c r="USE328" s="47"/>
      <c r="USF328" s="47"/>
      <c r="USG328" s="47"/>
      <c r="USH328" s="47"/>
      <c r="USI328" s="47"/>
      <c r="USJ328" s="47"/>
      <c r="USK328" s="47"/>
      <c r="USL328" s="47"/>
      <c r="USM328" s="47"/>
      <c r="USN328" s="47"/>
      <c r="USO328" s="47"/>
      <c r="USP328" s="47"/>
      <c r="USQ328" s="47"/>
      <c r="USR328" s="47"/>
      <c r="USS328" s="47"/>
      <c r="UST328" s="47"/>
      <c r="USU328" s="47"/>
      <c r="USV328" s="47"/>
      <c r="USW328" s="47"/>
      <c r="USX328" s="47"/>
      <c r="USY328" s="47"/>
      <c r="USZ328" s="47"/>
      <c r="UTA328" s="47"/>
      <c r="UTB328" s="47"/>
      <c r="UTC328" s="47"/>
      <c r="UTD328" s="47"/>
      <c r="UTE328" s="47"/>
      <c r="UTF328" s="47"/>
      <c r="UTG328" s="47"/>
      <c r="UTH328" s="47"/>
      <c r="UTI328" s="47"/>
      <c r="UTJ328" s="47"/>
      <c r="UTK328" s="47"/>
      <c r="UTL328" s="47"/>
      <c r="UTM328" s="47"/>
      <c r="UTN328" s="47"/>
      <c r="UTO328" s="47"/>
      <c r="UTP328" s="47"/>
      <c r="UTQ328" s="47"/>
      <c r="UTR328" s="47"/>
      <c r="UTS328" s="47"/>
      <c r="UTT328" s="47"/>
      <c r="UTU328" s="47"/>
      <c r="UTV328" s="47"/>
      <c r="UTW328" s="47"/>
      <c r="UTX328" s="47"/>
      <c r="UTY328" s="47"/>
      <c r="UTZ328" s="47"/>
      <c r="UUA328" s="47"/>
      <c r="UUB328" s="47"/>
      <c r="UUC328" s="47"/>
      <c r="UUD328" s="47"/>
      <c r="UUE328" s="47"/>
      <c r="UUF328" s="47"/>
      <c r="UUG328" s="47"/>
      <c r="UUH328" s="47"/>
      <c r="UUI328" s="47"/>
      <c r="UUJ328" s="47"/>
      <c r="UUK328" s="47"/>
      <c r="UUL328" s="47"/>
      <c r="UUM328" s="47"/>
      <c r="UUN328" s="47"/>
      <c r="UUO328" s="47"/>
      <c r="UUP328" s="47"/>
      <c r="UUQ328" s="47"/>
      <c r="UUR328" s="47"/>
      <c r="UUS328" s="47"/>
      <c r="UUT328" s="47"/>
      <c r="UUU328" s="47"/>
      <c r="UUV328" s="47"/>
      <c r="UUW328" s="47"/>
      <c r="UUX328" s="47"/>
      <c r="UUY328" s="47"/>
      <c r="UUZ328" s="47"/>
      <c r="UVA328" s="47"/>
      <c r="UVB328" s="47"/>
      <c r="UVC328" s="47"/>
      <c r="UVD328" s="47"/>
      <c r="UVE328" s="47"/>
      <c r="UVF328" s="47"/>
      <c r="UVG328" s="47"/>
      <c r="UVH328" s="47"/>
      <c r="UVI328" s="47"/>
      <c r="UVJ328" s="47"/>
      <c r="UVK328" s="47"/>
      <c r="UVL328" s="47"/>
      <c r="UVM328" s="47"/>
      <c r="UVN328" s="47"/>
      <c r="UVO328" s="47"/>
      <c r="UVP328" s="47"/>
      <c r="UVQ328" s="47"/>
      <c r="UVR328" s="47"/>
      <c r="UVS328" s="47"/>
      <c r="UVT328" s="47"/>
      <c r="UVU328" s="47"/>
      <c r="UVV328" s="47"/>
      <c r="UVW328" s="47"/>
      <c r="UVX328" s="47"/>
      <c r="UVY328" s="47"/>
      <c r="UVZ328" s="47"/>
      <c r="UWA328" s="47"/>
      <c r="UWB328" s="47"/>
      <c r="UWC328" s="47"/>
      <c r="UWD328" s="47"/>
      <c r="UWE328" s="47"/>
      <c r="UWF328" s="47"/>
      <c r="UWG328" s="47"/>
      <c r="UWH328" s="47"/>
      <c r="UWI328" s="47"/>
      <c r="UWJ328" s="47"/>
      <c r="UWK328" s="47"/>
      <c r="UWL328" s="47"/>
      <c r="UWM328" s="47"/>
      <c r="UWN328" s="47"/>
      <c r="UWO328" s="47"/>
      <c r="UWP328" s="47"/>
      <c r="UWQ328" s="47"/>
      <c r="UWR328" s="47"/>
      <c r="UWS328" s="47"/>
      <c r="UWT328" s="47"/>
      <c r="UWU328" s="47"/>
      <c r="UWV328" s="47"/>
      <c r="UWW328" s="47"/>
      <c r="UWX328" s="47"/>
      <c r="UWY328" s="47"/>
      <c r="UWZ328" s="47"/>
      <c r="UXA328" s="47"/>
      <c r="UXB328" s="47"/>
      <c r="UXC328" s="47"/>
      <c r="UXD328" s="47"/>
      <c r="UXE328" s="47"/>
      <c r="UXF328" s="47"/>
      <c r="UXG328" s="47"/>
      <c r="UXH328" s="47"/>
      <c r="UXI328" s="47"/>
      <c r="UXJ328" s="47"/>
      <c r="UXK328" s="47"/>
      <c r="UXL328" s="47"/>
      <c r="UXM328" s="47"/>
      <c r="UXN328" s="47"/>
      <c r="UXO328" s="47"/>
      <c r="UXP328" s="47"/>
      <c r="UXQ328" s="47"/>
      <c r="UXR328" s="47"/>
      <c r="UXS328" s="47"/>
      <c r="UXT328" s="47"/>
      <c r="UXU328" s="47"/>
      <c r="UXV328" s="47"/>
      <c r="UXW328" s="47"/>
      <c r="UXX328" s="47"/>
      <c r="UXY328" s="47"/>
      <c r="UXZ328" s="47"/>
      <c r="UYA328" s="47"/>
      <c r="UYB328" s="47"/>
      <c r="UYC328" s="47"/>
      <c r="UYD328" s="47"/>
      <c r="UYE328" s="47"/>
      <c r="UYF328" s="47"/>
      <c r="UYG328" s="47"/>
      <c r="UYH328" s="47"/>
      <c r="UYI328" s="47"/>
      <c r="UYJ328" s="47"/>
      <c r="UYK328" s="47"/>
      <c r="UYL328" s="47"/>
      <c r="UYM328" s="47"/>
      <c r="UYN328" s="47"/>
      <c r="UYO328" s="47"/>
      <c r="UYP328" s="47"/>
      <c r="UYQ328" s="47"/>
      <c r="UYR328" s="47"/>
      <c r="UYS328" s="47"/>
      <c r="UYT328" s="47"/>
      <c r="UYU328" s="47"/>
      <c r="UYV328" s="47"/>
      <c r="UYW328" s="47"/>
      <c r="UYX328" s="47"/>
      <c r="UYY328" s="47"/>
      <c r="UYZ328" s="47"/>
      <c r="UZA328" s="47"/>
      <c r="UZB328" s="47"/>
      <c r="UZC328" s="47"/>
      <c r="UZD328" s="47"/>
      <c r="UZE328" s="47"/>
      <c r="UZF328" s="47"/>
      <c r="UZG328" s="47"/>
      <c r="UZH328" s="47"/>
      <c r="UZI328" s="47"/>
      <c r="UZJ328" s="47"/>
      <c r="UZK328" s="47"/>
      <c r="UZL328" s="47"/>
      <c r="UZM328" s="47"/>
      <c r="UZN328" s="47"/>
      <c r="UZO328" s="47"/>
      <c r="UZP328" s="47"/>
      <c r="UZQ328" s="47"/>
      <c r="UZR328" s="47"/>
      <c r="UZS328" s="47"/>
      <c r="UZT328" s="47"/>
      <c r="UZU328" s="47"/>
      <c r="UZV328" s="47"/>
      <c r="UZW328" s="47"/>
      <c r="UZX328" s="47"/>
      <c r="UZY328" s="47"/>
      <c r="UZZ328" s="47"/>
      <c r="VAA328" s="47"/>
      <c r="VAB328" s="47"/>
      <c r="VAC328" s="47"/>
      <c r="VAD328" s="47"/>
      <c r="VAE328" s="47"/>
      <c r="VAF328" s="47"/>
      <c r="VAG328" s="47"/>
      <c r="VAH328" s="47"/>
      <c r="VAI328" s="47"/>
      <c r="VAJ328" s="47"/>
      <c r="VAK328" s="47"/>
      <c r="VAL328" s="47"/>
      <c r="VAM328" s="47"/>
      <c r="VAN328" s="47"/>
      <c r="VAO328" s="47"/>
      <c r="VAP328" s="47"/>
      <c r="VAQ328" s="47"/>
      <c r="VAR328" s="47"/>
      <c r="VAS328" s="47"/>
      <c r="VAT328" s="47"/>
      <c r="VAU328" s="47"/>
      <c r="VAV328" s="47"/>
      <c r="VAW328" s="47"/>
      <c r="VAX328" s="47"/>
      <c r="VAY328" s="47"/>
      <c r="VAZ328" s="47"/>
      <c r="VBA328" s="47"/>
      <c r="VBB328" s="47"/>
      <c r="VBC328" s="47"/>
      <c r="VBD328" s="47"/>
      <c r="VBE328" s="47"/>
      <c r="VBF328" s="47"/>
      <c r="VBG328" s="47"/>
      <c r="VBH328" s="47"/>
      <c r="VBI328" s="47"/>
      <c r="VBJ328" s="47"/>
      <c r="VBK328" s="47"/>
      <c r="VBL328" s="47"/>
      <c r="VBM328" s="47"/>
      <c r="VBN328" s="47"/>
      <c r="VBO328" s="47"/>
      <c r="VBP328" s="47"/>
      <c r="VBQ328" s="47"/>
      <c r="VBR328" s="47"/>
      <c r="VBS328" s="47"/>
      <c r="VBT328" s="47"/>
      <c r="VBU328" s="47"/>
      <c r="VBV328" s="47"/>
      <c r="VBW328" s="47"/>
      <c r="VBX328" s="47"/>
      <c r="VBY328" s="47"/>
      <c r="VBZ328" s="47"/>
      <c r="VCA328" s="47"/>
      <c r="VCB328" s="47"/>
      <c r="VCC328" s="47"/>
      <c r="VCD328" s="47"/>
      <c r="VCE328" s="47"/>
      <c r="VCF328" s="47"/>
      <c r="VCG328" s="47"/>
      <c r="VCH328" s="47"/>
      <c r="VCI328" s="47"/>
      <c r="VCJ328" s="47"/>
      <c r="VCK328" s="47"/>
      <c r="VCL328" s="47"/>
      <c r="VCM328" s="47"/>
      <c r="VCN328" s="47"/>
      <c r="VCO328" s="47"/>
      <c r="VCP328" s="47"/>
      <c r="VCQ328" s="47"/>
      <c r="VCR328" s="47"/>
      <c r="VCS328" s="47"/>
      <c r="VCT328" s="47"/>
      <c r="VCU328" s="47"/>
      <c r="VCV328" s="47"/>
      <c r="VCW328" s="47"/>
      <c r="VCX328" s="47"/>
      <c r="VCY328" s="47"/>
      <c r="VCZ328" s="47"/>
      <c r="VDA328" s="47"/>
      <c r="VDB328" s="47"/>
      <c r="VDC328" s="47"/>
      <c r="VDD328" s="47"/>
      <c r="VDE328" s="47"/>
      <c r="VDF328" s="47"/>
      <c r="VDG328" s="47"/>
      <c r="VDH328" s="47"/>
      <c r="VDI328" s="47"/>
      <c r="VDJ328" s="47"/>
      <c r="VDK328" s="47"/>
      <c r="VDL328" s="47"/>
      <c r="VDM328" s="47"/>
      <c r="VDN328" s="47"/>
      <c r="VDO328" s="47"/>
      <c r="VDP328" s="47"/>
      <c r="VDQ328" s="47"/>
      <c r="VDR328" s="47"/>
      <c r="VDS328" s="47"/>
      <c r="VDT328" s="47"/>
      <c r="VDU328" s="47"/>
      <c r="VDV328" s="47"/>
      <c r="VDW328" s="47"/>
      <c r="VDX328" s="47"/>
      <c r="VDY328" s="47"/>
      <c r="VDZ328" s="47"/>
      <c r="VEA328" s="47"/>
      <c r="VEB328" s="47"/>
      <c r="VEC328" s="47"/>
      <c r="VED328" s="47"/>
      <c r="VEE328" s="47"/>
      <c r="VEF328" s="47"/>
      <c r="VEG328" s="47"/>
      <c r="VEH328" s="47"/>
      <c r="VEI328" s="47"/>
      <c r="VEJ328" s="47"/>
      <c r="VEK328" s="47"/>
      <c r="VEL328" s="47"/>
      <c r="VEM328" s="47"/>
      <c r="VEN328" s="47"/>
      <c r="VEO328" s="47"/>
      <c r="VEP328" s="47"/>
      <c r="VEQ328" s="47"/>
      <c r="VER328" s="47"/>
      <c r="VES328" s="47"/>
      <c r="VET328" s="47"/>
      <c r="VEU328" s="47"/>
      <c r="VEV328" s="47"/>
      <c r="VEW328" s="47"/>
      <c r="VEX328" s="47"/>
      <c r="VEY328" s="47"/>
      <c r="VEZ328" s="47"/>
      <c r="VFA328" s="47"/>
      <c r="VFB328" s="47"/>
      <c r="VFC328" s="47"/>
      <c r="VFD328" s="47"/>
      <c r="VFE328" s="47"/>
      <c r="VFF328" s="47"/>
      <c r="VFG328" s="47"/>
      <c r="VFH328" s="47"/>
      <c r="VFI328" s="47"/>
      <c r="VFJ328" s="47"/>
      <c r="VFK328" s="47"/>
      <c r="VFL328" s="47"/>
      <c r="VFM328" s="47"/>
      <c r="VFN328" s="47"/>
      <c r="VFO328" s="47"/>
      <c r="VFP328" s="47"/>
      <c r="VFQ328" s="47"/>
      <c r="VFR328" s="47"/>
      <c r="VFS328" s="47"/>
      <c r="VFT328" s="47"/>
      <c r="VFU328" s="47"/>
      <c r="VFV328" s="47"/>
      <c r="VFW328" s="47"/>
      <c r="VFX328" s="47"/>
      <c r="VFY328" s="47"/>
      <c r="VFZ328" s="47"/>
      <c r="VGA328" s="47"/>
      <c r="VGB328" s="47"/>
      <c r="VGC328" s="47"/>
      <c r="VGD328" s="47"/>
      <c r="VGE328" s="47"/>
      <c r="VGF328" s="47"/>
      <c r="VGG328" s="47"/>
      <c r="VGH328" s="47"/>
      <c r="VGI328" s="47"/>
      <c r="VGJ328" s="47"/>
      <c r="VGK328" s="47"/>
      <c r="VGL328" s="47"/>
      <c r="VGM328" s="47"/>
      <c r="VGN328" s="47"/>
      <c r="VGO328" s="47"/>
      <c r="VGP328" s="47"/>
      <c r="VGQ328" s="47"/>
      <c r="VGR328" s="47"/>
      <c r="VGS328" s="47"/>
      <c r="VGT328" s="47"/>
      <c r="VGU328" s="47"/>
      <c r="VGV328" s="47"/>
      <c r="VGW328" s="47"/>
      <c r="VGX328" s="47"/>
      <c r="VGY328" s="47"/>
      <c r="VGZ328" s="47"/>
      <c r="VHA328" s="47"/>
      <c r="VHB328" s="47"/>
      <c r="VHC328" s="47"/>
      <c r="VHD328" s="47"/>
      <c r="VHE328" s="47"/>
      <c r="VHF328" s="47"/>
      <c r="VHG328" s="47"/>
      <c r="VHH328" s="47"/>
      <c r="VHI328" s="47"/>
      <c r="VHJ328" s="47"/>
      <c r="VHK328" s="47"/>
      <c r="VHL328" s="47"/>
      <c r="VHM328" s="47"/>
      <c r="VHN328" s="47"/>
      <c r="VHO328" s="47"/>
      <c r="VHP328" s="47"/>
      <c r="VHQ328" s="47"/>
      <c r="VHR328" s="47"/>
      <c r="VHS328" s="47"/>
      <c r="VHT328" s="47"/>
      <c r="VHU328" s="47"/>
      <c r="VHV328" s="47"/>
      <c r="VHW328" s="47"/>
      <c r="VHX328" s="47"/>
      <c r="VHY328" s="47"/>
      <c r="VHZ328" s="47"/>
      <c r="VIA328" s="47"/>
      <c r="VIB328" s="47"/>
      <c r="VIC328" s="47"/>
      <c r="VID328" s="47"/>
      <c r="VIE328" s="47"/>
      <c r="VIF328" s="47"/>
      <c r="VIG328" s="47"/>
      <c r="VIH328" s="47"/>
      <c r="VII328" s="47"/>
      <c r="VIJ328" s="47"/>
      <c r="VIK328" s="47"/>
      <c r="VIL328" s="47"/>
      <c r="VIM328" s="47"/>
      <c r="VIN328" s="47"/>
      <c r="VIO328" s="47"/>
      <c r="VIP328" s="47"/>
      <c r="VIQ328" s="47"/>
      <c r="VIR328" s="47"/>
      <c r="VIS328" s="47"/>
      <c r="VIT328" s="47"/>
      <c r="VIU328" s="47"/>
      <c r="VIV328" s="47"/>
      <c r="VIW328" s="47"/>
      <c r="VIX328" s="47"/>
      <c r="VIY328" s="47"/>
      <c r="VIZ328" s="47"/>
      <c r="VJA328" s="47"/>
      <c r="VJB328" s="47"/>
      <c r="VJC328" s="47"/>
      <c r="VJD328" s="47"/>
      <c r="VJE328" s="47"/>
      <c r="VJF328" s="47"/>
      <c r="VJG328" s="47"/>
      <c r="VJH328" s="47"/>
      <c r="VJI328" s="47"/>
      <c r="VJJ328" s="47"/>
      <c r="VJK328" s="47"/>
      <c r="VJL328" s="47"/>
      <c r="VJM328" s="47"/>
      <c r="VJN328" s="47"/>
      <c r="VJO328" s="47"/>
      <c r="VJP328" s="47"/>
      <c r="VJQ328" s="47"/>
      <c r="VJR328" s="47"/>
      <c r="VJS328" s="47"/>
      <c r="VJT328" s="47"/>
      <c r="VJU328" s="47"/>
      <c r="VJV328" s="47"/>
      <c r="VJW328" s="47"/>
      <c r="VJX328" s="47"/>
      <c r="VJY328" s="47"/>
      <c r="VJZ328" s="47"/>
      <c r="VKA328" s="47"/>
      <c r="VKB328" s="47"/>
      <c r="VKC328" s="47"/>
      <c r="VKD328" s="47"/>
      <c r="VKE328" s="47"/>
      <c r="VKF328" s="47"/>
      <c r="VKG328" s="47"/>
      <c r="VKH328" s="47"/>
      <c r="VKI328" s="47"/>
      <c r="VKJ328" s="47"/>
      <c r="VKK328" s="47"/>
      <c r="VKL328" s="47"/>
      <c r="VKM328" s="47"/>
      <c r="VKN328" s="47"/>
      <c r="VKO328" s="47"/>
      <c r="VKP328" s="47"/>
      <c r="VKQ328" s="47"/>
      <c r="VKR328" s="47"/>
      <c r="VKS328" s="47"/>
      <c r="VKT328" s="47"/>
      <c r="VKU328" s="47"/>
      <c r="VKV328" s="47"/>
      <c r="VKW328" s="47"/>
      <c r="VKX328" s="47"/>
      <c r="VKY328" s="47"/>
      <c r="VKZ328" s="47"/>
      <c r="VLA328" s="47"/>
      <c r="VLB328" s="47"/>
      <c r="VLC328" s="47"/>
      <c r="VLD328" s="47"/>
      <c r="VLE328" s="47"/>
      <c r="VLF328" s="47"/>
      <c r="VLG328" s="47"/>
      <c r="VLH328" s="47"/>
      <c r="VLI328" s="47"/>
      <c r="VLJ328" s="47"/>
      <c r="VLK328" s="47"/>
      <c r="VLL328" s="47"/>
      <c r="VLM328" s="47"/>
      <c r="VLN328" s="47"/>
      <c r="VLO328" s="47"/>
      <c r="VLP328" s="47"/>
      <c r="VLQ328" s="47"/>
      <c r="VLR328" s="47"/>
      <c r="VLS328" s="47"/>
      <c r="VLT328" s="47"/>
      <c r="VLU328" s="47"/>
      <c r="VLV328" s="47"/>
      <c r="VLW328" s="47"/>
      <c r="VLX328" s="47"/>
      <c r="VLY328" s="47"/>
      <c r="VLZ328" s="47"/>
      <c r="VMA328" s="47"/>
      <c r="VMB328" s="47"/>
      <c r="VMC328" s="47"/>
      <c r="VMD328" s="47"/>
      <c r="VME328" s="47"/>
      <c r="VMF328" s="47"/>
      <c r="VMG328" s="47"/>
      <c r="VMH328" s="47"/>
      <c r="VMI328" s="47"/>
      <c r="VMJ328" s="47"/>
      <c r="VMK328" s="47"/>
      <c r="VML328" s="47"/>
      <c r="VMM328" s="47"/>
      <c r="VMN328" s="47"/>
      <c r="VMO328" s="47"/>
      <c r="VMP328" s="47"/>
      <c r="VMQ328" s="47"/>
      <c r="VMR328" s="47"/>
      <c r="VMS328" s="47"/>
      <c r="VMT328" s="47"/>
      <c r="VMU328" s="47"/>
      <c r="VMV328" s="47"/>
      <c r="VMW328" s="47"/>
      <c r="VMX328" s="47"/>
      <c r="VMY328" s="47"/>
      <c r="VMZ328" s="47"/>
      <c r="VNA328" s="47"/>
      <c r="VNB328" s="47"/>
      <c r="VNC328" s="47"/>
      <c r="VND328" s="47"/>
      <c r="VNE328" s="47"/>
      <c r="VNF328" s="47"/>
      <c r="VNG328" s="47"/>
      <c r="VNH328" s="47"/>
      <c r="VNI328" s="47"/>
      <c r="VNJ328" s="47"/>
      <c r="VNK328" s="47"/>
      <c r="VNL328" s="47"/>
      <c r="VNM328" s="47"/>
      <c r="VNN328" s="47"/>
      <c r="VNO328" s="47"/>
      <c r="VNP328" s="47"/>
      <c r="VNQ328" s="47"/>
      <c r="VNR328" s="47"/>
      <c r="VNS328" s="47"/>
      <c r="VNT328" s="47"/>
      <c r="VNU328" s="47"/>
      <c r="VNV328" s="47"/>
      <c r="VNW328" s="47"/>
      <c r="VNX328" s="47"/>
      <c r="VNY328" s="47"/>
      <c r="VNZ328" s="47"/>
      <c r="VOA328" s="47"/>
      <c r="VOB328" s="47"/>
      <c r="VOC328" s="47"/>
      <c r="VOD328" s="47"/>
      <c r="VOE328" s="47"/>
      <c r="VOF328" s="47"/>
      <c r="VOG328" s="47"/>
      <c r="VOH328" s="47"/>
      <c r="VOI328" s="47"/>
      <c r="VOJ328" s="47"/>
      <c r="VOK328" s="47"/>
      <c r="VOL328" s="47"/>
      <c r="VOM328" s="47"/>
      <c r="VON328" s="47"/>
      <c r="VOO328" s="47"/>
      <c r="VOP328" s="47"/>
      <c r="VOQ328" s="47"/>
      <c r="VOR328" s="47"/>
      <c r="VOS328" s="47"/>
      <c r="VOT328" s="47"/>
      <c r="VOU328" s="47"/>
      <c r="VOV328" s="47"/>
      <c r="VOW328" s="47"/>
      <c r="VOX328" s="47"/>
      <c r="VOY328" s="47"/>
      <c r="VOZ328" s="47"/>
      <c r="VPA328" s="47"/>
      <c r="VPB328" s="47"/>
      <c r="VPC328" s="47"/>
      <c r="VPD328" s="47"/>
      <c r="VPE328" s="47"/>
      <c r="VPF328" s="47"/>
      <c r="VPG328" s="47"/>
      <c r="VPH328" s="47"/>
      <c r="VPI328" s="47"/>
      <c r="VPJ328" s="47"/>
      <c r="VPK328" s="47"/>
      <c r="VPL328" s="47"/>
      <c r="VPM328" s="47"/>
      <c r="VPN328" s="47"/>
      <c r="VPO328" s="47"/>
      <c r="VPP328" s="47"/>
      <c r="VPQ328" s="47"/>
      <c r="VPR328" s="47"/>
      <c r="VPS328" s="47"/>
      <c r="VPT328" s="47"/>
      <c r="VPU328" s="47"/>
      <c r="VPV328" s="47"/>
      <c r="VPW328" s="47"/>
      <c r="VPX328" s="47"/>
      <c r="VPY328" s="47"/>
      <c r="VPZ328" s="47"/>
      <c r="VQA328" s="47"/>
      <c r="VQB328" s="47"/>
      <c r="VQC328" s="47"/>
      <c r="VQD328" s="47"/>
      <c r="VQE328" s="47"/>
      <c r="VQF328" s="47"/>
      <c r="VQG328" s="47"/>
      <c r="VQH328" s="47"/>
      <c r="VQI328" s="47"/>
      <c r="VQJ328" s="47"/>
      <c r="VQK328" s="47"/>
      <c r="VQL328" s="47"/>
      <c r="VQM328" s="47"/>
      <c r="VQN328" s="47"/>
      <c r="VQO328" s="47"/>
      <c r="VQP328" s="47"/>
      <c r="VQQ328" s="47"/>
      <c r="VQR328" s="47"/>
      <c r="VQS328" s="47"/>
      <c r="VQT328" s="47"/>
      <c r="VQU328" s="47"/>
      <c r="VQV328" s="47"/>
      <c r="VQW328" s="47"/>
      <c r="VQX328" s="47"/>
      <c r="VQY328" s="47"/>
      <c r="VQZ328" s="47"/>
      <c r="VRA328" s="47"/>
      <c r="VRB328" s="47"/>
      <c r="VRC328" s="47"/>
      <c r="VRD328" s="47"/>
      <c r="VRE328" s="47"/>
      <c r="VRF328" s="47"/>
      <c r="VRG328" s="47"/>
      <c r="VRH328" s="47"/>
      <c r="VRI328" s="47"/>
      <c r="VRJ328" s="47"/>
      <c r="VRK328" s="47"/>
      <c r="VRL328" s="47"/>
      <c r="VRM328" s="47"/>
      <c r="VRN328" s="47"/>
      <c r="VRO328" s="47"/>
      <c r="VRP328" s="47"/>
      <c r="VRQ328" s="47"/>
      <c r="VRR328" s="47"/>
      <c r="VRS328" s="47"/>
      <c r="VRT328" s="47"/>
      <c r="VRU328" s="47"/>
      <c r="VRV328" s="47"/>
      <c r="VRW328" s="47"/>
      <c r="VRX328" s="47"/>
      <c r="VRY328" s="47"/>
      <c r="VRZ328" s="47"/>
      <c r="VSA328" s="47"/>
      <c r="VSB328" s="47"/>
      <c r="VSC328" s="47"/>
      <c r="VSD328" s="47"/>
      <c r="VSE328" s="47"/>
      <c r="VSF328" s="47"/>
      <c r="VSG328" s="47"/>
      <c r="VSH328" s="47"/>
      <c r="VSI328" s="47"/>
      <c r="VSJ328" s="47"/>
      <c r="VSK328" s="47"/>
      <c r="VSL328" s="47"/>
      <c r="VSM328" s="47"/>
      <c r="VSN328" s="47"/>
      <c r="VSO328" s="47"/>
      <c r="VSP328" s="47"/>
      <c r="VSQ328" s="47"/>
      <c r="VSR328" s="47"/>
      <c r="VSS328" s="47"/>
      <c r="VST328" s="47"/>
      <c r="VSU328" s="47"/>
      <c r="VSV328" s="47"/>
      <c r="VSW328" s="47"/>
      <c r="VSX328" s="47"/>
      <c r="VSY328" s="47"/>
      <c r="VSZ328" s="47"/>
      <c r="VTA328" s="47"/>
      <c r="VTB328" s="47"/>
      <c r="VTC328" s="47"/>
      <c r="VTD328" s="47"/>
      <c r="VTE328" s="47"/>
      <c r="VTF328" s="47"/>
      <c r="VTG328" s="47"/>
      <c r="VTH328" s="47"/>
      <c r="VTI328" s="47"/>
      <c r="VTJ328" s="47"/>
      <c r="VTK328" s="47"/>
      <c r="VTL328" s="47"/>
      <c r="VTM328" s="47"/>
      <c r="VTN328" s="47"/>
      <c r="VTO328" s="47"/>
      <c r="VTP328" s="47"/>
      <c r="VTQ328" s="47"/>
      <c r="VTR328" s="47"/>
      <c r="VTS328" s="47"/>
      <c r="VTT328" s="47"/>
      <c r="VTU328" s="47"/>
      <c r="VTV328" s="47"/>
      <c r="VTW328" s="47"/>
      <c r="VTX328" s="47"/>
      <c r="VTY328" s="47"/>
      <c r="VTZ328" s="47"/>
      <c r="VUA328" s="47"/>
      <c r="VUB328" s="47"/>
      <c r="VUC328" s="47"/>
      <c r="VUD328" s="47"/>
      <c r="VUE328" s="47"/>
      <c r="VUF328" s="47"/>
      <c r="VUG328" s="47"/>
      <c r="VUH328" s="47"/>
      <c r="VUI328" s="47"/>
      <c r="VUJ328" s="47"/>
      <c r="VUK328" s="47"/>
      <c r="VUL328" s="47"/>
      <c r="VUM328" s="47"/>
      <c r="VUN328" s="47"/>
      <c r="VUO328" s="47"/>
      <c r="VUP328" s="47"/>
      <c r="VUQ328" s="47"/>
      <c r="VUR328" s="47"/>
      <c r="VUS328" s="47"/>
      <c r="VUT328" s="47"/>
      <c r="VUU328" s="47"/>
      <c r="VUV328" s="47"/>
      <c r="VUW328" s="47"/>
      <c r="VUX328" s="47"/>
      <c r="VUY328" s="47"/>
      <c r="VUZ328" s="47"/>
      <c r="VVA328" s="47"/>
      <c r="VVB328" s="47"/>
      <c r="VVC328" s="47"/>
      <c r="VVD328" s="47"/>
      <c r="VVE328" s="47"/>
      <c r="VVF328" s="47"/>
      <c r="VVG328" s="47"/>
      <c r="VVH328" s="47"/>
      <c r="VVI328" s="47"/>
      <c r="VVJ328" s="47"/>
      <c r="VVK328" s="47"/>
      <c r="VVL328" s="47"/>
      <c r="VVM328" s="47"/>
      <c r="VVN328" s="47"/>
      <c r="VVO328" s="47"/>
      <c r="VVP328" s="47"/>
      <c r="VVQ328" s="47"/>
      <c r="VVR328" s="47"/>
      <c r="VVS328" s="47"/>
      <c r="VVT328" s="47"/>
      <c r="VVU328" s="47"/>
      <c r="VVV328" s="47"/>
      <c r="VVW328" s="47"/>
      <c r="VVX328" s="47"/>
      <c r="VVY328" s="47"/>
      <c r="VVZ328" s="47"/>
      <c r="VWA328" s="47"/>
      <c r="VWB328" s="47"/>
      <c r="VWC328" s="47"/>
      <c r="VWD328" s="47"/>
      <c r="VWE328" s="47"/>
      <c r="VWF328" s="47"/>
      <c r="VWG328" s="47"/>
      <c r="VWH328" s="47"/>
      <c r="VWI328" s="47"/>
      <c r="VWJ328" s="47"/>
      <c r="VWK328" s="47"/>
      <c r="VWL328" s="47"/>
      <c r="VWM328" s="47"/>
      <c r="VWN328" s="47"/>
      <c r="VWO328" s="47"/>
      <c r="VWP328" s="47"/>
      <c r="VWQ328" s="47"/>
      <c r="VWR328" s="47"/>
      <c r="VWS328" s="47"/>
      <c r="VWT328" s="47"/>
      <c r="VWU328" s="47"/>
      <c r="VWV328" s="47"/>
      <c r="VWW328" s="47"/>
      <c r="VWX328" s="47"/>
      <c r="VWY328" s="47"/>
      <c r="VWZ328" s="47"/>
      <c r="VXA328" s="47"/>
      <c r="VXB328" s="47"/>
      <c r="VXC328" s="47"/>
      <c r="VXD328" s="47"/>
      <c r="VXE328" s="47"/>
      <c r="VXF328" s="47"/>
      <c r="VXG328" s="47"/>
      <c r="VXH328" s="47"/>
      <c r="VXI328" s="47"/>
      <c r="VXJ328" s="47"/>
      <c r="VXK328" s="47"/>
      <c r="VXL328" s="47"/>
      <c r="VXM328" s="47"/>
      <c r="VXN328" s="47"/>
      <c r="VXO328" s="47"/>
      <c r="VXP328" s="47"/>
      <c r="VXQ328" s="47"/>
      <c r="VXR328" s="47"/>
      <c r="VXS328" s="47"/>
      <c r="VXT328" s="47"/>
      <c r="VXU328" s="47"/>
      <c r="VXV328" s="47"/>
      <c r="VXW328" s="47"/>
      <c r="VXX328" s="47"/>
      <c r="VXY328" s="47"/>
      <c r="VXZ328" s="47"/>
      <c r="VYA328" s="47"/>
      <c r="VYB328" s="47"/>
      <c r="VYC328" s="47"/>
      <c r="VYD328" s="47"/>
      <c r="VYE328" s="47"/>
      <c r="VYF328" s="47"/>
      <c r="VYG328" s="47"/>
      <c r="VYH328" s="47"/>
      <c r="VYI328" s="47"/>
      <c r="VYJ328" s="47"/>
      <c r="VYK328" s="47"/>
      <c r="VYL328" s="47"/>
      <c r="VYM328" s="47"/>
      <c r="VYN328" s="47"/>
      <c r="VYO328" s="47"/>
      <c r="VYP328" s="47"/>
      <c r="VYQ328" s="47"/>
      <c r="VYR328" s="47"/>
      <c r="VYS328" s="47"/>
      <c r="VYT328" s="47"/>
      <c r="VYU328" s="47"/>
      <c r="VYV328" s="47"/>
      <c r="VYW328" s="47"/>
      <c r="VYX328" s="47"/>
      <c r="VYY328" s="47"/>
      <c r="VYZ328" s="47"/>
      <c r="VZA328" s="47"/>
      <c r="VZB328" s="47"/>
      <c r="VZC328" s="47"/>
      <c r="VZD328" s="47"/>
      <c r="VZE328" s="47"/>
      <c r="VZF328" s="47"/>
      <c r="VZG328" s="47"/>
      <c r="VZH328" s="47"/>
      <c r="VZI328" s="47"/>
      <c r="VZJ328" s="47"/>
      <c r="VZK328" s="47"/>
      <c r="VZL328" s="47"/>
      <c r="VZM328" s="47"/>
      <c r="VZN328" s="47"/>
      <c r="VZO328" s="47"/>
      <c r="VZP328" s="47"/>
      <c r="VZQ328" s="47"/>
      <c r="VZR328" s="47"/>
      <c r="VZS328" s="47"/>
      <c r="VZT328" s="47"/>
      <c r="VZU328" s="47"/>
      <c r="VZV328" s="47"/>
      <c r="VZW328" s="47"/>
      <c r="VZX328" s="47"/>
      <c r="VZY328" s="47"/>
      <c r="VZZ328" s="47"/>
      <c r="WAA328" s="47"/>
      <c r="WAB328" s="47"/>
      <c r="WAC328" s="47"/>
      <c r="WAD328" s="47"/>
      <c r="WAE328" s="47"/>
      <c r="WAF328" s="47"/>
      <c r="WAG328" s="47"/>
      <c r="WAH328" s="47"/>
      <c r="WAI328" s="47"/>
      <c r="WAJ328" s="47"/>
      <c r="WAK328" s="47"/>
      <c r="WAL328" s="47"/>
      <c r="WAM328" s="47"/>
      <c r="WAN328" s="47"/>
      <c r="WAO328" s="47"/>
      <c r="WAP328" s="47"/>
      <c r="WAQ328" s="47"/>
      <c r="WAR328" s="47"/>
      <c r="WAS328" s="47"/>
      <c r="WAT328" s="47"/>
      <c r="WAU328" s="47"/>
      <c r="WAV328" s="47"/>
      <c r="WAW328" s="47"/>
      <c r="WAX328" s="47"/>
      <c r="WAY328" s="47"/>
      <c r="WAZ328" s="47"/>
      <c r="WBA328" s="47"/>
      <c r="WBB328" s="47"/>
      <c r="WBC328" s="47"/>
      <c r="WBD328" s="47"/>
      <c r="WBE328" s="47"/>
      <c r="WBF328" s="47"/>
      <c r="WBG328" s="47"/>
      <c r="WBH328" s="47"/>
      <c r="WBI328" s="47"/>
      <c r="WBJ328" s="47"/>
      <c r="WBK328" s="47"/>
      <c r="WBL328" s="47"/>
      <c r="WBM328" s="47"/>
      <c r="WBN328" s="47"/>
      <c r="WBO328" s="47"/>
      <c r="WBP328" s="47"/>
      <c r="WBQ328" s="47"/>
      <c r="WBR328" s="47"/>
      <c r="WBS328" s="47"/>
      <c r="WBT328" s="47"/>
      <c r="WBU328" s="47"/>
      <c r="WBV328" s="47"/>
      <c r="WBW328" s="47"/>
      <c r="WBX328" s="47"/>
      <c r="WBY328" s="47"/>
      <c r="WBZ328" s="47"/>
      <c r="WCA328" s="47"/>
      <c r="WCB328" s="47"/>
      <c r="WCC328" s="47"/>
      <c r="WCD328" s="47"/>
      <c r="WCE328" s="47"/>
      <c r="WCF328" s="47"/>
      <c r="WCG328" s="47"/>
      <c r="WCH328" s="47"/>
      <c r="WCI328" s="47"/>
      <c r="WCJ328" s="47"/>
      <c r="WCK328" s="47"/>
      <c r="WCL328" s="47"/>
      <c r="WCM328" s="47"/>
      <c r="WCN328" s="47"/>
      <c r="WCO328" s="47"/>
      <c r="WCP328" s="47"/>
      <c r="WCQ328" s="47"/>
      <c r="WCR328" s="47"/>
      <c r="WCS328" s="47"/>
      <c r="WCT328" s="47"/>
      <c r="WCU328" s="47"/>
      <c r="WCV328" s="47"/>
      <c r="WCW328" s="47"/>
      <c r="WCX328" s="47"/>
      <c r="WCY328" s="47"/>
      <c r="WCZ328" s="47"/>
      <c r="WDA328" s="47"/>
      <c r="WDB328" s="47"/>
      <c r="WDC328" s="47"/>
      <c r="WDD328" s="47"/>
      <c r="WDE328" s="47"/>
      <c r="WDF328" s="47"/>
      <c r="WDG328" s="47"/>
      <c r="WDH328" s="47"/>
      <c r="WDI328" s="47"/>
      <c r="WDJ328" s="47"/>
      <c r="WDK328" s="47"/>
      <c r="WDL328" s="47"/>
      <c r="WDM328" s="47"/>
      <c r="WDN328" s="47"/>
      <c r="WDO328" s="47"/>
      <c r="WDP328" s="47"/>
      <c r="WDQ328" s="47"/>
      <c r="WDR328" s="47"/>
      <c r="WDS328" s="47"/>
      <c r="WDT328" s="47"/>
      <c r="WDU328" s="47"/>
      <c r="WDV328" s="47"/>
      <c r="WDW328" s="47"/>
      <c r="WDX328" s="47"/>
      <c r="WDY328" s="47"/>
      <c r="WDZ328" s="47"/>
      <c r="WEA328" s="47"/>
      <c r="WEB328" s="47"/>
      <c r="WEC328" s="47"/>
      <c r="WED328" s="47"/>
      <c r="WEE328" s="47"/>
      <c r="WEF328" s="47"/>
      <c r="WEG328" s="47"/>
      <c r="WEH328" s="47"/>
      <c r="WEI328" s="47"/>
      <c r="WEJ328" s="47"/>
      <c r="WEK328" s="47"/>
      <c r="WEL328" s="47"/>
      <c r="WEM328" s="47"/>
      <c r="WEN328" s="47"/>
      <c r="WEO328" s="47"/>
      <c r="WEP328" s="47"/>
      <c r="WEQ328" s="47"/>
      <c r="WER328" s="47"/>
      <c r="WES328" s="47"/>
      <c r="WET328" s="47"/>
      <c r="WEU328" s="47"/>
      <c r="WEV328" s="47"/>
      <c r="WEW328" s="47"/>
      <c r="WEX328" s="47"/>
      <c r="WEY328" s="47"/>
      <c r="WEZ328" s="47"/>
      <c r="WFA328" s="47"/>
      <c r="WFB328" s="47"/>
      <c r="WFC328" s="47"/>
      <c r="WFD328" s="47"/>
      <c r="WFE328" s="47"/>
      <c r="WFF328" s="47"/>
      <c r="WFG328" s="47"/>
      <c r="WFH328" s="47"/>
      <c r="WFI328" s="47"/>
      <c r="WFJ328" s="47"/>
      <c r="WFK328" s="47"/>
      <c r="WFL328" s="47"/>
      <c r="WFM328" s="47"/>
      <c r="WFN328" s="47"/>
      <c r="WFO328" s="47"/>
      <c r="WFP328" s="47"/>
      <c r="WFQ328" s="47"/>
      <c r="WFR328" s="47"/>
      <c r="WFS328" s="47"/>
      <c r="WFT328" s="47"/>
      <c r="WFU328" s="47"/>
      <c r="WFV328" s="47"/>
      <c r="WFW328" s="47"/>
      <c r="WFX328" s="47"/>
      <c r="WFY328" s="47"/>
      <c r="WFZ328" s="47"/>
      <c r="WGA328" s="47"/>
      <c r="WGB328" s="47"/>
      <c r="WGC328" s="47"/>
      <c r="WGD328" s="47"/>
      <c r="WGE328" s="47"/>
      <c r="WGF328" s="47"/>
      <c r="WGG328" s="47"/>
      <c r="WGH328" s="47"/>
      <c r="WGI328" s="47"/>
      <c r="WGJ328" s="47"/>
      <c r="WGK328" s="47"/>
      <c r="WGL328" s="47"/>
      <c r="WGM328" s="47"/>
      <c r="WGN328" s="47"/>
      <c r="WGO328" s="47"/>
      <c r="WGP328" s="47"/>
      <c r="WGQ328" s="47"/>
      <c r="WGR328" s="47"/>
      <c r="WGS328" s="47"/>
      <c r="WGT328" s="47"/>
      <c r="WGU328" s="47"/>
      <c r="WGV328" s="47"/>
      <c r="WGW328" s="47"/>
      <c r="WGX328" s="47"/>
      <c r="WGY328" s="47"/>
      <c r="WGZ328" s="47"/>
      <c r="WHA328" s="47"/>
      <c r="WHB328" s="47"/>
      <c r="WHC328" s="47"/>
      <c r="WHD328" s="47"/>
      <c r="WHE328" s="47"/>
      <c r="WHF328" s="47"/>
      <c r="WHG328" s="47"/>
      <c r="WHH328" s="47"/>
      <c r="WHI328" s="47"/>
      <c r="WHJ328" s="47"/>
      <c r="WHK328" s="47"/>
      <c r="WHL328" s="47"/>
      <c r="WHM328" s="47"/>
      <c r="WHN328" s="47"/>
      <c r="WHO328" s="47"/>
      <c r="WHP328" s="47"/>
      <c r="WHQ328" s="47"/>
      <c r="WHR328" s="47"/>
      <c r="WHS328" s="47"/>
      <c r="WHT328" s="47"/>
      <c r="WHU328" s="47"/>
      <c r="WHV328" s="47"/>
      <c r="WHW328" s="47"/>
      <c r="WHX328" s="47"/>
      <c r="WHY328" s="47"/>
      <c r="WHZ328" s="47"/>
      <c r="WIA328" s="47"/>
      <c r="WIB328" s="47"/>
      <c r="WIC328" s="47"/>
      <c r="WID328" s="47"/>
      <c r="WIE328" s="47"/>
      <c r="WIF328" s="47"/>
      <c r="WIG328" s="47"/>
      <c r="WIH328" s="47"/>
      <c r="WII328" s="47"/>
      <c r="WIJ328" s="47"/>
      <c r="WIK328" s="47"/>
      <c r="WIL328" s="47"/>
      <c r="WIM328" s="47"/>
      <c r="WIN328" s="47"/>
      <c r="WIO328" s="47"/>
      <c r="WIP328" s="47"/>
      <c r="WIQ328" s="47"/>
      <c r="WIR328" s="47"/>
      <c r="WIS328" s="47"/>
      <c r="WIT328" s="47"/>
      <c r="WIU328" s="47"/>
      <c r="WIV328" s="47"/>
      <c r="WIW328" s="47"/>
      <c r="WIX328" s="47"/>
      <c r="WIY328" s="47"/>
      <c r="WIZ328" s="47"/>
      <c r="WJA328" s="47"/>
      <c r="WJB328" s="47"/>
      <c r="WJC328" s="47"/>
      <c r="WJD328" s="47"/>
      <c r="WJE328" s="47"/>
      <c r="WJF328" s="47"/>
      <c r="WJG328" s="47"/>
      <c r="WJH328" s="47"/>
      <c r="WJI328" s="47"/>
      <c r="WJJ328" s="47"/>
      <c r="WJK328" s="47"/>
      <c r="WJL328" s="47"/>
      <c r="WJM328" s="47"/>
      <c r="WJN328" s="47"/>
      <c r="WJO328" s="47"/>
      <c r="WJP328" s="47"/>
      <c r="WJQ328" s="47"/>
      <c r="WJR328" s="47"/>
      <c r="WJS328" s="47"/>
      <c r="WJT328" s="47"/>
      <c r="WJU328" s="47"/>
      <c r="WJV328" s="47"/>
      <c r="WJW328" s="47"/>
      <c r="WJX328" s="47"/>
      <c r="WJY328" s="47"/>
      <c r="WJZ328" s="47"/>
      <c r="WKA328" s="47"/>
      <c r="WKB328" s="47"/>
      <c r="WKC328" s="47"/>
      <c r="WKD328" s="47"/>
      <c r="WKE328" s="47"/>
      <c r="WKF328" s="47"/>
      <c r="WKG328" s="47"/>
      <c r="WKH328" s="47"/>
      <c r="WKI328" s="47"/>
      <c r="WKJ328" s="47"/>
      <c r="WKK328" s="47"/>
      <c r="WKL328" s="47"/>
      <c r="WKM328" s="47"/>
      <c r="WKN328" s="47"/>
      <c r="WKO328" s="47"/>
      <c r="WKP328" s="47"/>
      <c r="WKQ328" s="47"/>
      <c r="WKR328" s="47"/>
      <c r="WKS328" s="47"/>
      <c r="WKT328" s="47"/>
      <c r="WKU328" s="47"/>
      <c r="WKV328" s="47"/>
      <c r="WKW328" s="47"/>
      <c r="WKX328" s="47"/>
      <c r="WKY328" s="47"/>
      <c r="WKZ328" s="47"/>
      <c r="WLA328" s="47"/>
      <c r="WLB328" s="47"/>
      <c r="WLC328" s="47"/>
      <c r="WLD328" s="47"/>
      <c r="WLE328" s="47"/>
      <c r="WLF328" s="47"/>
      <c r="WLG328" s="47"/>
      <c r="WLH328" s="47"/>
      <c r="WLI328" s="47"/>
      <c r="WLJ328" s="47"/>
      <c r="WLK328" s="47"/>
      <c r="WLL328" s="47"/>
      <c r="WLM328" s="47"/>
      <c r="WLN328" s="47"/>
      <c r="WLO328" s="47"/>
      <c r="WLP328" s="47"/>
      <c r="WLQ328" s="47"/>
      <c r="WLR328" s="47"/>
      <c r="WLS328" s="47"/>
      <c r="WLT328" s="47"/>
      <c r="WLU328" s="47"/>
      <c r="WLV328" s="47"/>
      <c r="WLW328" s="47"/>
      <c r="WLX328" s="47"/>
      <c r="WLY328" s="47"/>
      <c r="WLZ328" s="47"/>
      <c r="WMA328" s="47"/>
      <c r="WMB328" s="47"/>
      <c r="WMC328" s="47"/>
      <c r="WMD328" s="47"/>
      <c r="WME328" s="47"/>
      <c r="WMF328" s="47"/>
      <c r="WMG328" s="47"/>
      <c r="WMH328" s="47"/>
      <c r="WMI328" s="47"/>
      <c r="WMJ328" s="47"/>
      <c r="WMK328" s="47"/>
      <c r="WML328" s="47"/>
      <c r="WMM328" s="47"/>
      <c r="WMN328" s="47"/>
      <c r="WMO328" s="47"/>
      <c r="WMP328" s="47"/>
      <c r="WMQ328" s="47"/>
      <c r="WMR328" s="47"/>
      <c r="WMS328" s="47"/>
      <c r="WMT328" s="47"/>
      <c r="WMU328" s="47"/>
      <c r="WMV328" s="47"/>
      <c r="WMW328" s="47"/>
      <c r="WMX328" s="47"/>
      <c r="WMY328" s="47"/>
      <c r="WMZ328" s="47"/>
      <c r="WNA328" s="47"/>
      <c r="WNB328" s="47"/>
      <c r="WNC328" s="47"/>
      <c r="WND328" s="47"/>
      <c r="WNE328" s="47"/>
      <c r="WNF328" s="47"/>
      <c r="WNG328" s="47"/>
      <c r="WNH328" s="47"/>
      <c r="WNI328" s="47"/>
      <c r="WNJ328" s="47"/>
      <c r="WNK328" s="47"/>
      <c r="WNL328" s="47"/>
      <c r="WNM328" s="47"/>
      <c r="WNN328" s="47"/>
      <c r="WNO328" s="47"/>
      <c r="WNP328" s="47"/>
      <c r="WNQ328" s="47"/>
      <c r="WNR328" s="47"/>
      <c r="WNS328" s="47"/>
      <c r="WNT328" s="47"/>
      <c r="WNU328" s="47"/>
      <c r="WNV328" s="47"/>
      <c r="WNW328" s="47"/>
      <c r="WNX328" s="47"/>
      <c r="WNY328" s="47"/>
      <c r="WNZ328" s="47"/>
      <c r="WOA328" s="47"/>
      <c r="WOB328" s="47"/>
      <c r="WOC328" s="47"/>
      <c r="WOD328" s="47"/>
      <c r="WOE328" s="47"/>
      <c r="WOF328" s="47"/>
      <c r="WOG328" s="47"/>
      <c r="WOH328" s="47"/>
      <c r="WOI328" s="47"/>
      <c r="WOJ328" s="47"/>
      <c r="WOK328" s="47"/>
      <c r="WOL328" s="47"/>
      <c r="WOM328" s="47"/>
      <c r="WON328" s="47"/>
      <c r="WOO328" s="47"/>
      <c r="WOP328" s="47"/>
      <c r="WOQ328" s="47"/>
      <c r="WOR328" s="47"/>
      <c r="WOS328" s="47"/>
      <c r="WOT328" s="47"/>
      <c r="WOU328" s="47"/>
      <c r="WOV328" s="47"/>
      <c r="WOW328" s="47"/>
      <c r="WOX328" s="47"/>
      <c r="WOY328" s="47"/>
      <c r="WOZ328" s="47"/>
      <c r="WPA328" s="47"/>
      <c r="WPB328" s="47"/>
      <c r="WPC328" s="47"/>
      <c r="WPD328" s="47"/>
      <c r="WPE328" s="47"/>
      <c r="WPF328" s="47"/>
      <c r="WPG328" s="47"/>
      <c r="WPH328" s="47"/>
      <c r="WPI328" s="47"/>
      <c r="WPJ328" s="47"/>
      <c r="WPK328" s="47"/>
      <c r="WPL328" s="47"/>
      <c r="WPM328" s="47"/>
      <c r="WPN328" s="47"/>
      <c r="WPO328" s="47"/>
      <c r="WPP328" s="47"/>
      <c r="WPQ328" s="47"/>
      <c r="WPR328" s="47"/>
      <c r="WPS328" s="47"/>
      <c r="WPT328" s="47"/>
      <c r="WPU328" s="47"/>
      <c r="WPV328" s="47"/>
      <c r="WPW328" s="47"/>
      <c r="WPX328" s="47"/>
      <c r="WPY328" s="47"/>
      <c r="WPZ328" s="47"/>
      <c r="WQA328" s="47"/>
      <c r="WQB328" s="47"/>
      <c r="WQC328" s="47"/>
      <c r="WQD328" s="47"/>
      <c r="WQE328" s="47"/>
      <c r="WQF328" s="47"/>
      <c r="WQG328" s="47"/>
      <c r="WQH328" s="47"/>
      <c r="WQI328" s="47"/>
      <c r="WQJ328" s="47"/>
      <c r="WQK328" s="47"/>
      <c r="WQL328" s="47"/>
      <c r="WQM328" s="47"/>
      <c r="WQN328" s="47"/>
      <c r="WQO328" s="47"/>
      <c r="WQP328" s="47"/>
      <c r="WQQ328" s="47"/>
      <c r="WQR328" s="47"/>
      <c r="WQS328" s="47"/>
      <c r="WQT328" s="47"/>
      <c r="WQU328" s="47"/>
      <c r="WQV328" s="47"/>
      <c r="WQW328" s="47"/>
      <c r="WQX328" s="47"/>
      <c r="WQY328" s="47"/>
      <c r="WQZ328" s="47"/>
      <c r="WRA328" s="47"/>
      <c r="WRB328" s="47"/>
      <c r="WRC328" s="47"/>
      <c r="WRD328" s="47"/>
      <c r="WRE328" s="47"/>
      <c r="WRF328" s="47"/>
      <c r="WRG328" s="47"/>
      <c r="WRH328" s="47"/>
      <c r="WRI328" s="47"/>
      <c r="WRJ328" s="47"/>
      <c r="WRK328" s="47"/>
      <c r="WRL328" s="47"/>
      <c r="WRM328" s="47"/>
      <c r="WRN328" s="47"/>
      <c r="WRO328" s="47"/>
      <c r="WRP328" s="47"/>
      <c r="WRQ328" s="47"/>
      <c r="WRR328" s="47"/>
      <c r="WRS328" s="47"/>
      <c r="WRT328" s="47"/>
      <c r="WRU328" s="47"/>
      <c r="WRV328" s="47"/>
      <c r="WRW328" s="47"/>
      <c r="WRX328" s="47"/>
      <c r="WRY328" s="47"/>
      <c r="WRZ328" s="47"/>
      <c r="WSA328" s="47"/>
      <c r="WSB328" s="47"/>
      <c r="WSC328" s="47"/>
      <c r="WSD328" s="47"/>
      <c r="WSE328" s="47"/>
      <c r="WSF328" s="47"/>
      <c r="WSG328" s="47"/>
      <c r="WSH328" s="47"/>
      <c r="WSI328" s="47"/>
      <c r="WSJ328" s="47"/>
      <c r="WSK328" s="47"/>
      <c r="WSL328" s="47"/>
      <c r="WSM328" s="47"/>
      <c r="WSN328" s="47"/>
      <c r="WSO328" s="47"/>
      <c r="WSP328" s="47"/>
      <c r="WSQ328" s="47"/>
      <c r="WSR328" s="47"/>
      <c r="WSS328" s="47"/>
      <c r="WST328" s="47"/>
      <c r="WSU328" s="47"/>
      <c r="WSV328" s="47"/>
      <c r="WSW328" s="47"/>
      <c r="WSX328" s="47"/>
      <c r="WSY328" s="47"/>
      <c r="WSZ328" s="47"/>
      <c r="WTA328" s="47"/>
      <c r="WTB328" s="47"/>
      <c r="WTC328" s="47"/>
      <c r="WTD328" s="47"/>
      <c r="WTE328" s="47"/>
      <c r="WTF328" s="47"/>
      <c r="WTG328" s="47"/>
      <c r="WTH328" s="47"/>
      <c r="WTI328" s="47"/>
      <c r="WTJ328" s="47"/>
      <c r="WTK328" s="47"/>
      <c r="WTL328" s="47"/>
      <c r="WTM328" s="47"/>
      <c r="WTN328" s="47"/>
      <c r="WTO328" s="47"/>
      <c r="WTP328" s="47"/>
      <c r="WTQ328" s="47"/>
      <c r="WTR328" s="47"/>
      <c r="WTS328" s="47"/>
      <c r="WTT328" s="47"/>
      <c r="WTU328" s="47"/>
      <c r="WTV328" s="47"/>
      <c r="WTW328" s="47"/>
      <c r="WTX328" s="47"/>
      <c r="WTY328" s="47"/>
      <c r="WTZ328" s="47"/>
      <c r="WUA328" s="47"/>
      <c r="WUB328" s="47"/>
      <c r="WUC328" s="47"/>
      <c r="WUD328" s="47"/>
      <c r="WUE328" s="47"/>
      <c r="WUF328" s="47"/>
      <c r="WUG328" s="47"/>
      <c r="WUH328" s="47"/>
      <c r="WUI328" s="47"/>
      <c r="WUJ328" s="47"/>
      <c r="WUK328" s="47"/>
      <c r="WUL328" s="47"/>
      <c r="WUM328" s="47"/>
      <c r="WUN328" s="47"/>
      <c r="WUO328" s="47"/>
      <c r="WUP328" s="47"/>
      <c r="WUQ328" s="47"/>
      <c r="WUR328" s="47"/>
      <c r="WUS328" s="47"/>
      <c r="WUT328" s="47"/>
      <c r="WUU328" s="47"/>
      <c r="WUV328" s="47"/>
      <c r="WUW328" s="47"/>
      <c r="WUX328" s="47"/>
      <c r="WUY328" s="47"/>
      <c r="WUZ328" s="47"/>
      <c r="WVA328" s="47"/>
      <c r="WVB328" s="47"/>
      <c r="WVC328" s="47"/>
      <c r="WVD328" s="47"/>
      <c r="WVE328" s="47"/>
      <c r="WVF328" s="47"/>
      <c r="WVG328" s="47"/>
      <c r="WVH328" s="47"/>
      <c r="WVI328" s="47"/>
      <c r="WVJ328" s="47"/>
      <c r="WVK328" s="47"/>
      <c r="WVL328" s="47"/>
      <c r="WVM328" s="47"/>
      <c r="WVN328" s="47"/>
      <c r="WVO328" s="47"/>
      <c r="WVP328" s="47"/>
      <c r="WVQ328" s="47"/>
      <c r="WVR328" s="47"/>
      <c r="WVS328" s="47"/>
      <c r="WVT328" s="47"/>
      <c r="WVU328" s="47"/>
      <c r="WVV328" s="47"/>
      <c r="WVW328" s="47"/>
      <c r="WVX328" s="47"/>
      <c r="WVY328" s="47"/>
      <c r="WVZ328" s="47"/>
      <c r="WWA328" s="47"/>
      <c r="WWB328" s="47"/>
      <c r="WWC328" s="47"/>
      <c r="WWD328" s="47"/>
      <c r="WWE328" s="47"/>
      <c r="WWF328" s="47"/>
      <c r="WWG328" s="47"/>
      <c r="WWH328" s="47"/>
      <c r="WWI328" s="47"/>
      <c r="WWJ328" s="47"/>
      <c r="WWK328" s="47"/>
      <c r="WWL328" s="47"/>
      <c r="WWM328" s="47"/>
      <c r="WWN328" s="47"/>
      <c r="WWO328" s="47"/>
      <c r="WWP328" s="47"/>
      <c r="WWQ328" s="47"/>
      <c r="WWR328" s="47"/>
      <c r="WWS328" s="47"/>
      <c r="WWT328" s="47"/>
      <c r="WWU328" s="47"/>
      <c r="WWV328" s="47"/>
      <c r="WWW328" s="47"/>
      <c r="WWX328" s="47"/>
      <c r="WWY328" s="47"/>
      <c r="WWZ328" s="47"/>
      <c r="WXA328" s="47"/>
      <c r="WXB328" s="47"/>
      <c r="WXC328" s="47"/>
      <c r="WXD328" s="47"/>
      <c r="WXE328" s="47"/>
      <c r="WXF328" s="47"/>
      <c r="WXG328" s="47"/>
      <c r="WXH328" s="47"/>
      <c r="WXI328" s="47"/>
      <c r="WXJ328" s="47"/>
      <c r="WXK328" s="47"/>
      <c r="WXL328" s="47"/>
      <c r="WXM328" s="47"/>
      <c r="WXN328" s="47"/>
      <c r="WXO328" s="47"/>
      <c r="WXP328" s="47"/>
      <c r="WXQ328" s="47"/>
      <c r="WXR328" s="47"/>
      <c r="WXS328" s="47"/>
      <c r="WXT328" s="47"/>
      <c r="WXU328" s="47"/>
      <c r="WXV328" s="47"/>
      <c r="WXW328" s="47"/>
      <c r="WXX328" s="47"/>
      <c r="WXY328" s="47"/>
      <c r="WXZ328" s="47"/>
      <c r="WYA328" s="47"/>
      <c r="WYB328" s="47"/>
      <c r="WYC328" s="47"/>
      <c r="WYD328" s="47"/>
      <c r="WYE328" s="47"/>
      <c r="WYF328" s="47"/>
      <c r="WYG328" s="47"/>
      <c r="WYH328" s="47"/>
      <c r="WYI328" s="47"/>
      <c r="WYJ328" s="47"/>
      <c r="WYK328" s="47"/>
      <c r="WYL328" s="47"/>
      <c r="WYM328" s="47"/>
      <c r="WYN328" s="47"/>
      <c r="WYO328" s="47"/>
      <c r="WYP328" s="47"/>
      <c r="WYQ328" s="47"/>
      <c r="WYR328" s="47"/>
      <c r="WYS328" s="47"/>
      <c r="WYT328" s="47"/>
      <c r="WYU328" s="47"/>
      <c r="WYV328" s="47"/>
      <c r="WYW328" s="47"/>
      <c r="WYX328" s="47"/>
      <c r="WYY328" s="47"/>
      <c r="WYZ328" s="47"/>
      <c r="WZA328" s="47"/>
      <c r="WZB328" s="47"/>
      <c r="WZC328" s="47"/>
      <c r="WZD328" s="47"/>
      <c r="WZE328" s="47"/>
      <c r="WZF328" s="47"/>
      <c r="WZG328" s="47"/>
      <c r="WZH328" s="47"/>
      <c r="WZI328" s="47"/>
      <c r="WZJ328" s="47"/>
      <c r="WZK328" s="47"/>
      <c r="WZL328" s="47"/>
      <c r="WZM328" s="47"/>
      <c r="WZN328" s="47"/>
      <c r="WZO328" s="47"/>
      <c r="WZP328" s="47"/>
      <c r="WZQ328" s="47"/>
      <c r="WZR328" s="47"/>
      <c r="WZS328" s="47"/>
      <c r="WZT328" s="47"/>
      <c r="WZU328" s="47"/>
      <c r="WZV328" s="47"/>
      <c r="WZW328" s="47"/>
      <c r="WZX328" s="47"/>
      <c r="WZY328" s="47"/>
      <c r="WZZ328" s="47"/>
      <c r="XAA328" s="47"/>
      <c r="XAB328" s="47"/>
      <c r="XAC328" s="47"/>
      <c r="XAD328" s="47"/>
      <c r="XAE328" s="47"/>
      <c r="XAF328" s="47"/>
      <c r="XAG328" s="47"/>
      <c r="XAH328" s="47"/>
      <c r="XAI328" s="47"/>
      <c r="XAJ328" s="47"/>
      <c r="XAK328" s="47"/>
      <c r="XAL328" s="47"/>
      <c r="XAM328" s="47"/>
      <c r="XAN328" s="47"/>
      <c r="XAO328" s="47"/>
      <c r="XAP328" s="47"/>
      <c r="XAQ328" s="47"/>
      <c r="XAR328" s="47"/>
      <c r="XAS328" s="47"/>
      <c r="XAT328" s="47"/>
      <c r="XAU328" s="47"/>
      <c r="XAV328" s="47"/>
      <c r="XAW328" s="47"/>
      <c r="XAX328" s="47"/>
      <c r="XAY328" s="47"/>
      <c r="XAZ328" s="47"/>
      <c r="XBA328" s="47"/>
      <c r="XBB328" s="47"/>
      <c r="XBC328" s="47"/>
      <c r="XBD328" s="47"/>
      <c r="XBE328" s="47"/>
      <c r="XBF328" s="47"/>
      <c r="XBG328" s="47"/>
      <c r="XBH328" s="47"/>
      <c r="XBI328" s="47"/>
      <c r="XBJ328" s="47"/>
      <c r="XBK328" s="47"/>
      <c r="XBL328" s="47"/>
      <c r="XBM328" s="47"/>
      <c r="XBN328" s="47"/>
      <c r="XBO328" s="47"/>
      <c r="XBP328" s="47"/>
      <c r="XBQ328" s="47"/>
      <c r="XBR328" s="47"/>
      <c r="XBS328" s="47"/>
      <c r="XBT328" s="47"/>
      <c r="XBU328" s="47"/>
      <c r="XBV328" s="47"/>
      <c r="XBW328" s="47"/>
      <c r="XBX328" s="47"/>
      <c r="XBY328" s="47"/>
      <c r="XBZ328" s="47"/>
      <c r="XCA328" s="47"/>
      <c r="XCB328" s="47"/>
      <c r="XCC328" s="47"/>
      <c r="XCD328" s="47"/>
      <c r="XCE328" s="47"/>
      <c r="XCF328" s="47"/>
      <c r="XCG328" s="47"/>
      <c r="XCH328" s="47"/>
      <c r="XCI328" s="47"/>
      <c r="XCJ328" s="47"/>
      <c r="XCK328" s="47"/>
      <c r="XCL328" s="47"/>
      <c r="XCM328" s="47"/>
      <c r="XCN328" s="47"/>
      <c r="XCO328" s="47"/>
      <c r="XCP328" s="47"/>
      <c r="XCQ328" s="47"/>
      <c r="XCR328" s="47"/>
      <c r="XCS328" s="47"/>
      <c r="XCT328" s="47"/>
      <c r="XCU328" s="47"/>
      <c r="XCV328" s="47"/>
      <c r="XCW328" s="47"/>
      <c r="XCX328" s="47"/>
      <c r="XCY328" s="47"/>
      <c r="XCZ328" s="47"/>
      <c r="XDA328" s="47"/>
      <c r="XDB328" s="47"/>
      <c r="XDC328" s="47"/>
      <c r="XDD328" s="47"/>
      <c r="XDE328" s="47"/>
      <c r="XDF328" s="47"/>
      <c r="XDG328" s="47"/>
      <c r="XDH328" s="47"/>
      <c r="XDI328" s="47"/>
      <c r="XDJ328" s="47"/>
      <c r="XDK328" s="47"/>
      <c r="XDL328" s="47"/>
      <c r="XDM328" s="47"/>
      <c r="XDN328" s="47"/>
      <c r="XDO328" s="47"/>
      <c r="XDP328" s="47"/>
      <c r="XDQ328" s="47"/>
      <c r="XDR328" s="204"/>
      <c r="XDS328" s="85"/>
      <c r="XDT328" s="45"/>
      <c r="XDU328" s="45"/>
      <c r="XDV328" s="45"/>
    </row>
    <row r="329" spans="1:16350" ht="30">
      <c r="A329" s="204"/>
      <c r="B329" s="18" t="s">
        <v>1877</v>
      </c>
      <c r="C329" s="116"/>
      <c r="D329" s="106" t="s">
        <v>3258</v>
      </c>
      <c r="E329" s="18" t="s">
        <v>3259</v>
      </c>
      <c r="F329" s="18" t="s">
        <v>3260</v>
      </c>
      <c r="G329" s="52" t="s">
        <v>328</v>
      </c>
      <c r="H329" s="430" t="s">
        <v>329</v>
      </c>
      <c r="I329" s="170" t="s">
        <v>330</v>
      </c>
      <c r="J329" s="18" t="s">
        <v>406</v>
      </c>
      <c r="K329" s="52" t="s">
        <v>332</v>
      </c>
      <c r="M329" s="170" t="s">
        <v>332</v>
      </c>
      <c r="N329" s="210">
        <v>44320</v>
      </c>
      <c r="O329" s="210">
        <v>44320</v>
      </c>
      <c r="P329" s="210">
        <v>44285</v>
      </c>
      <c r="Q329" s="77">
        <v>44278</v>
      </c>
      <c r="R329" s="109" t="s">
        <v>333</v>
      </c>
      <c r="U329" s="52" t="s">
        <v>380</v>
      </c>
      <c r="V329" s="501">
        <v>44834</v>
      </c>
      <c r="X329" s="47" t="str">
        <f>VLOOKUP(E329,'CTO List'!B:C,2,0)</f>
        <v>20X5</v>
      </c>
      <c r="Y329" s="47" t="str">
        <f>VLOOKUP(D329,'Portfolio 2018'!A:B,2,0)</f>
        <v>L14 AMD G2</v>
      </c>
    </row>
    <row r="330" spans="1:16350" ht="30">
      <c r="A330" s="204"/>
      <c r="B330" s="85" t="s">
        <v>1877</v>
      </c>
      <c r="C330" s="116"/>
      <c r="D330" s="106" t="s">
        <v>3264</v>
      </c>
      <c r="E330" s="18" t="s">
        <v>3265</v>
      </c>
      <c r="F330" s="18" t="s">
        <v>3266</v>
      </c>
      <c r="G330" s="52" t="s">
        <v>328</v>
      </c>
      <c r="H330" s="430" t="s">
        <v>329</v>
      </c>
      <c r="I330" s="170" t="s">
        <v>330</v>
      </c>
      <c r="J330" s="18" t="s">
        <v>406</v>
      </c>
      <c r="M330" s="170" t="s">
        <v>332</v>
      </c>
      <c r="N330" s="210">
        <v>44320</v>
      </c>
      <c r="O330" s="210">
        <v>44320</v>
      </c>
      <c r="P330" s="210">
        <v>44285</v>
      </c>
      <c r="Q330" s="77">
        <v>44278</v>
      </c>
      <c r="R330" s="109" t="s">
        <v>333</v>
      </c>
      <c r="U330" s="52" t="s">
        <v>334</v>
      </c>
      <c r="V330" s="501">
        <v>44834</v>
      </c>
      <c r="X330" s="47" t="str">
        <f>VLOOKUP(E330,'CTO List'!B:C,2,0)</f>
        <v>20X7</v>
      </c>
      <c r="Y330" s="47" t="str">
        <f>VLOOKUP(D330,'Portfolio 2018'!A:B,2,0)</f>
        <v>L15 AMD G2</v>
      </c>
    </row>
    <row r="331" spans="1:16350" ht="30">
      <c r="A331" s="204"/>
      <c r="B331" s="18" t="s">
        <v>2105</v>
      </c>
      <c r="C331" s="116"/>
      <c r="D331" s="279" t="s">
        <v>3153</v>
      </c>
      <c r="E331" s="52" t="s">
        <v>3162</v>
      </c>
      <c r="F331" s="52" t="s">
        <v>3162</v>
      </c>
      <c r="G331" s="52" t="s">
        <v>357</v>
      </c>
      <c r="H331" s="430" t="s">
        <v>358</v>
      </c>
      <c r="I331" s="170" t="s">
        <v>359</v>
      </c>
      <c r="J331" s="52" t="s">
        <v>446</v>
      </c>
      <c r="M331" s="170" t="s">
        <v>332</v>
      </c>
      <c r="N331" s="46">
        <v>44321</v>
      </c>
      <c r="O331" s="46">
        <v>44335</v>
      </c>
      <c r="P331" s="46">
        <v>44279</v>
      </c>
      <c r="Q331" s="108">
        <f t="shared" ref="Q331:Q339" si="6">P331-7</f>
        <v>44272</v>
      </c>
      <c r="R331" s="343" t="s">
        <v>1086</v>
      </c>
      <c r="U331" s="170" t="s">
        <v>391</v>
      </c>
      <c r="V331" s="405" t="s">
        <v>552</v>
      </c>
      <c r="X331" s="47" t="str">
        <f>VLOOKUP(E331,'CTO List'!B:C,2,0)</f>
        <v>82KS</v>
      </c>
      <c r="Y331" s="47" t="str">
        <f>VLOOKUP(D331,'Portfolio 2018'!A:B,2,0)</f>
        <v>82KSCTO1WW</v>
      </c>
    </row>
    <row r="332" spans="1:16350" ht="30">
      <c r="A332" s="204"/>
      <c r="C332" s="45"/>
      <c r="D332" s="85" t="s">
        <v>3648</v>
      </c>
      <c r="E332" s="85" t="s">
        <v>3650</v>
      </c>
      <c r="F332" s="18" t="s">
        <v>3650</v>
      </c>
      <c r="G332" s="85"/>
      <c r="H332" s="85"/>
      <c r="I332" s="52" t="s">
        <v>347</v>
      </c>
      <c r="J332" s="52" t="s">
        <v>1143</v>
      </c>
      <c r="K332" s="85" t="s">
        <v>3645</v>
      </c>
      <c r="L332" s="85" t="s">
        <v>3652</v>
      </c>
      <c r="M332" s="170" t="s">
        <v>332</v>
      </c>
      <c r="N332" s="46">
        <v>44331</v>
      </c>
      <c r="O332" s="46">
        <v>44331</v>
      </c>
      <c r="P332" s="46">
        <v>44277</v>
      </c>
      <c r="Q332" s="108">
        <f t="shared" si="6"/>
        <v>44270</v>
      </c>
      <c r="R332" s="109" t="s">
        <v>349</v>
      </c>
      <c r="U332" s="46" t="s">
        <v>552</v>
      </c>
      <c r="X332" s="47" t="e">
        <f>VLOOKUP(E332,'CTO List'!B:C,2,0)</f>
        <v>#N/A</v>
      </c>
      <c r="Y332" s="47" t="str">
        <f>VLOOKUP(D332,'Portfolio 2018'!A:B,2,0)</f>
        <v>20YNCTO1WW</v>
      </c>
    </row>
    <row r="333" spans="1:16350" ht="30">
      <c r="A333" s="204"/>
      <c r="C333" s="116"/>
      <c r="D333" s="106" t="s">
        <v>3649</v>
      </c>
      <c r="E333" s="18" t="s">
        <v>3651</v>
      </c>
      <c r="F333" s="18" t="s">
        <v>3651</v>
      </c>
      <c r="G333" s="85"/>
      <c r="H333" s="420"/>
      <c r="I333" s="170" t="s">
        <v>347</v>
      </c>
      <c r="J333" s="52" t="s">
        <v>1143</v>
      </c>
      <c r="K333" s="85" t="s">
        <v>2833</v>
      </c>
      <c r="L333" s="85" t="s">
        <v>3652</v>
      </c>
      <c r="M333" s="170" t="s">
        <v>332</v>
      </c>
      <c r="N333" s="46">
        <v>44331</v>
      </c>
      <c r="O333" s="184">
        <v>44331</v>
      </c>
      <c r="P333" s="46">
        <v>44277</v>
      </c>
      <c r="Q333" s="108">
        <f t="shared" si="6"/>
        <v>44270</v>
      </c>
      <c r="R333" s="109" t="s">
        <v>349</v>
      </c>
      <c r="U333" s="184" t="s">
        <v>552</v>
      </c>
      <c r="V333" s="398"/>
      <c r="X333" s="47" t="e">
        <f>VLOOKUP(E333,'CTO List'!B:C,2,0)</f>
        <v>#N/A</v>
      </c>
      <c r="Y333" s="47" t="str">
        <f>VLOOKUP(D333,'Portfolio 2018'!A:B,2,0)</f>
        <v>20YMCTO1WW</v>
      </c>
    </row>
    <row r="334" spans="1:16350" ht="30">
      <c r="A334" s="204"/>
      <c r="B334" s="18" t="s">
        <v>2824</v>
      </c>
      <c r="C334" s="116"/>
      <c r="D334" s="279" t="s">
        <v>3363</v>
      </c>
      <c r="E334" s="52" t="s">
        <v>3123</v>
      </c>
      <c r="F334" s="52" t="s">
        <v>3123</v>
      </c>
      <c r="G334" s="52" t="s">
        <v>357</v>
      </c>
      <c r="H334" s="430" t="s">
        <v>358</v>
      </c>
      <c r="I334" s="170" t="s">
        <v>359</v>
      </c>
      <c r="J334" s="52" t="s">
        <v>1085</v>
      </c>
      <c r="M334" s="170" t="s">
        <v>332</v>
      </c>
      <c r="N334" s="46">
        <v>44347</v>
      </c>
      <c r="O334" s="184">
        <v>44361</v>
      </c>
      <c r="P334" s="46">
        <v>44305</v>
      </c>
      <c r="Q334" s="108">
        <f t="shared" si="6"/>
        <v>44298</v>
      </c>
      <c r="R334" s="170" t="s">
        <v>1086</v>
      </c>
      <c r="U334" s="170" t="s">
        <v>552</v>
      </c>
      <c r="V334" s="405" t="s">
        <v>552</v>
      </c>
      <c r="X334" s="47" t="str">
        <f>VLOOKUP(E334,'CTO List'!B:C,2,0)</f>
        <v>82K4</v>
      </c>
      <c r="Y334" s="47" t="str">
        <f>VLOOKUP(D334,'Portfolio 2018'!A:B,2,0)</f>
        <v>82K4CTO1WW</v>
      </c>
    </row>
    <row r="335" spans="1:16350" ht="30">
      <c r="A335" s="204"/>
      <c r="B335" s="18" t="s">
        <v>2824</v>
      </c>
      <c r="C335" s="352"/>
      <c r="D335" s="279" t="s">
        <v>3364</v>
      </c>
      <c r="E335" s="52" t="s">
        <v>3124</v>
      </c>
      <c r="F335" s="52" t="s">
        <v>3124</v>
      </c>
      <c r="G335" s="52" t="s">
        <v>357</v>
      </c>
      <c r="H335" s="52" t="s">
        <v>358</v>
      </c>
      <c r="I335" s="170" t="s">
        <v>359</v>
      </c>
      <c r="J335" s="170" t="s">
        <v>1085</v>
      </c>
      <c r="M335" s="170" t="s">
        <v>332</v>
      </c>
      <c r="N335" s="46">
        <v>44347</v>
      </c>
      <c r="O335" s="46">
        <v>44361</v>
      </c>
      <c r="P335" s="46">
        <v>44305</v>
      </c>
      <c r="Q335" s="108">
        <f t="shared" si="6"/>
        <v>44298</v>
      </c>
      <c r="R335" s="109" t="s">
        <v>1086</v>
      </c>
      <c r="U335" s="170" t="s">
        <v>552</v>
      </c>
      <c r="V335" s="405" t="s">
        <v>552</v>
      </c>
      <c r="X335" s="47" t="str">
        <f>VLOOKUP(E335,'CTO List'!B:C,2,0)</f>
        <v>82K6</v>
      </c>
      <c r="Y335" s="47" t="str">
        <f>VLOOKUP(D335,'Portfolio 2018'!A:B,2,0)</f>
        <v>82K6CTO1WW</v>
      </c>
    </row>
    <row r="336" spans="1:16350" ht="30">
      <c r="A336" s="204"/>
      <c r="B336" s="106"/>
      <c r="C336" s="116"/>
      <c r="D336" s="279" t="s">
        <v>3591</v>
      </c>
      <c r="E336" s="170" t="s">
        <v>3593</v>
      </c>
      <c r="F336" s="170" t="s">
        <v>3593</v>
      </c>
      <c r="G336" s="52" t="s">
        <v>357</v>
      </c>
      <c r="H336" s="52" t="s">
        <v>358</v>
      </c>
      <c r="I336" s="52" t="s">
        <v>359</v>
      </c>
      <c r="J336" s="52" t="s">
        <v>497</v>
      </c>
      <c r="M336" s="170" t="s">
        <v>332</v>
      </c>
      <c r="N336" s="184">
        <v>44376</v>
      </c>
      <c r="O336" s="338" t="s">
        <v>956</v>
      </c>
      <c r="P336" s="46">
        <v>44334</v>
      </c>
      <c r="Q336" s="108">
        <f t="shared" si="6"/>
        <v>44327</v>
      </c>
      <c r="R336" s="192" t="s">
        <v>1037</v>
      </c>
      <c r="U336" s="170" t="s">
        <v>552</v>
      </c>
      <c r="V336" s="72" t="s">
        <v>552</v>
      </c>
      <c r="X336" s="47" t="e">
        <f>VLOOKUP(E336,'CTO List'!B:C,2,0)</f>
        <v>#N/A</v>
      </c>
      <c r="Y336" s="47" t="str">
        <f>VLOOKUP(D336,'Portfolio 2018'!A:B,2,0)</f>
        <v>82MKCTO1WW</v>
      </c>
    </row>
    <row r="337" spans="1:25" ht="30">
      <c r="A337" s="204"/>
      <c r="B337" s="106"/>
      <c r="C337" s="116"/>
      <c r="D337" s="279" t="s">
        <v>3592</v>
      </c>
      <c r="E337" s="170" t="s">
        <v>3594</v>
      </c>
      <c r="F337" s="170" t="s">
        <v>3594</v>
      </c>
      <c r="G337" s="52" t="s">
        <v>357</v>
      </c>
      <c r="H337" s="52" t="s">
        <v>358</v>
      </c>
      <c r="I337" s="52" t="s">
        <v>359</v>
      </c>
      <c r="J337" s="52" t="s">
        <v>497</v>
      </c>
      <c r="M337" s="170" t="s">
        <v>332</v>
      </c>
      <c r="N337" s="184">
        <v>44376</v>
      </c>
      <c r="O337" s="338" t="s">
        <v>956</v>
      </c>
      <c r="P337" s="46">
        <v>44334</v>
      </c>
      <c r="Q337" s="108">
        <f t="shared" si="6"/>
        <v>44327</v>
      </c>
      <c r="R337" s="192" t="s">
        <v>1037</v>
      </c>
      <c r="U337" s="170" t="s">
        <v>552</v>
      </c>
      <c r="V337" s="72" t="s">
        <v>552</v>
      </c>
      <c r="X337" s="47" t="e">
        <f>VLOOKUP(E337,'CTO List'!B:C,2,0)</f>
        <v>#N/A</v>
      </c>
      <c r="Y337" s="47" t="str">
        <f>VLOOKUP(D337,'Portfolio 2018'!A:B,2,0)</f>
        <v>82MLCTO1WW</v>
      </c>
    </row>
    <row r="338" spans="1:25" ht="30">
      <c r="A338" s="204"/>
      <c r="B338" s="170" t="s">
        <v>2035</v>
      </c>
      <c r="C338" s="116"/>
      <c r="D338" s="279" t="s">
        <v>3148</v>
      </c>
      <c r="E338" s="170" t="s">
        <v>3157</v>
      </c>
      <c r="F338" s="170" t="s">
        <v>3157</v>
      </c>
      <c r="G338" s="52" t="s">
        <v>357</v>
      </c>
      <c r="H338" s="52" t="s">
        <v>358</v>
      </c>
      <c r="I338" s="52" t="s">
        <v>359</v>
      </c>
      <c r="J338" s="52" t="s">
        <v>571</v>
      </c>
      <c r="M338" s="170" t="s">
        <v>332</v>
      </c>
      <c r="N338" s="184">
        <v>44378</v>
      </c>
      <c r="O338" s="338" t="s">
        <v>956</v>
      </c>
      <c r="P338" s="46" t="s">
        <v>552</v>
      </c>
      <c r="Q338" s="108" t="e">
        <f t="shared" si="6"/>
        <v>#VALUE!</v>
      </c>
      <c r="R338" s="279" t="s">
        <v>1037</v>
      </c>
      <c r="U338" s="170" t="s">
        <v>552</v>
      </c>
      <c r="V338" s="72" t="s">
        <v>552</v>
      </c>
      <c r="X338" s="47" t="str">
        <f>VLOOKUP(E338,'CTO List'!B:C,2,0)</f>
        <v>82HR</v>
      </c>
      <c r="Y338" s="47" t="str">
        <f>VLOOKUP(D338,'Portfolio 2018'!A:B,2,0)</f>
        <v>82HRCTO1WW</v>
      </c>
    </row>
    <row r="339" spans="1:25" ht="30">
      <c r="A339" s="394"/>
      <c r="B339" s="85" t="s">
        <v>3776</v>
      </c>
      <c r="C339" s="116"/>
      <c r="D339" s="321" t="s">
        <v>3092</v>
      </c>
      <c r="E339" s="313" t="s">
        <v>3105</v>
      </c>
      <c r="F339" s="313" t="s">
        <v>3105</v>
      </c>
      <c r="G339" s="52" t="s">
        <v>357</v>
      </c>
      <c r="H339" s="52" t="s">
        <v>358</v>
      </c>
      <c r="I339" s="313" t="s">
        <v>359</v>
      </c>
      <c r="J339" s="313" t="s">
        <v>612</v>
      </c>
      <c r="M339" s="170" t="s">
        <v>332</v>
      </c>
      <c r="N339" s="315">
        <v>44335</v>
      </c>
      <c r="O339" s="315">
        <v>43984</v>
      </c>
      <c r="P339" s="315">
        <v>44293</v>
      </c>
      <c r="Q339" s="315">
        <f t="shared" si="6"/>
        <v>44286</v>
      </c>
      <c r="R339" s="313" t="s">
        <v>333</v>
      </c>
      <c r="U339" s="313" t="s">
        <v>413</v>
      </c>
      <c r="V339" s="408" t="s">
        <v>552</v>
      </c>
      <c r="W339" s="44" t="s">
        <v>1016</v>
      </c>
      <c r="X339" s="47" t="e">
        <f>VLOOKUP(E339,'CTO List'!B:C,2,0)</f>
        <v>#N/A</v>
      </c>
      <c r="Y339" s="47" t="str">
        <f>VLOOKUP(D339,'Portfolio 2018'!A:B,2,0)</f>
        <v>82K2CTO1WW</v>
      </c>
    </row>
    <row r="340" spans="1:25" ht="30">
      <c r="A340" s="326"/>
      <c r="B340" s="106" t="s">
        <v>2920</v>
      </c>
      <c r="C340" s="116"/>
      <c r="D340" s="474" t="s">
        <v>3581</v>
      </c>
      <c r="E340" s="482" t="s">
        <v>3338</v>
      </c>
      <c r="F340" s="106" t="s">
        <v>3339</v>
      </c>
      <c r="G340" s="52" t="s">
        <v>357</v>
      </c>
      <c r="H340" s="18" t="s">
        <v>3352</v>
      </c>
      <c r="I340" s="170" t="s">
        <v>330</v>
      </c>
      <c r="J340" s="106" t="s">
        <v>3287</v>
      </c>
      <c r="M340" s="170" t="s">
        <v>332</v>
      </c>
      <c r="N340" s="124">
        <v>44347</v>
      </c>
      <c r="O340" s="495" t="s">
        <v>956</v>
      </c>
      <c r="P340" s="124">
        <v>44326</v>
      </c>
      <c r="Q340" s="124">
        <v>44319</v>
      </c>
      <c r="R340" s="279" t="s">
        <v>1037</v>
      </c>
      <c r="U340" s="170" t="s">
        <v>552</v>
      </c>
      <c r="V340" s="398">
        <v>44900</v>
      </c>
      <c r="X340" s="47" t="e">
        <f>VLOOKUP(E340,'CTO List'!B:C,2,0)</f>
        <v>#N/A</v>
      </c>
      <c r="Y340" s="47" t="str">
        <f>VLOOKUP(D340,'Portfolio 2018'!A:B,2,0)</f>
        <v>100w AMD G3</v>
      </c>
    </row>
    <row r="341" spans="1:25" ht="30">
      <c r="A341" s="575" t="s">
        <v>1001</v>
      </c>
      <c r="B341" s="395" t="s">
        <v>2920</v>
      </c>
      <c r="C341" s="116"/>
      <c r="D341" s="565" t="s">
        <v>3582</v>
      </c>
      <c r="E341" s="566" t="s">
        <v>3341</v>
      </c>
      <c r="F341" s="395" t="s">
        <v>3342</v>
      </c>
      <c r="G341" s="52" t="s">
        <v>357</v>
      </c>
      <c r="H341" s="18" t="s">
        <v>3352</v>
      </c>
      <c r="I341" s="396" t="s">
        <v>330</v>
      </c>
      <c r="J341" s="396" t="s">
        <v>3253</v>
      </c>
      <c r="M341" s="170" t="s">
        <v>332</v>
      </c>
      <c r="N341" s="282">
        <v>44323</v>
      </c>
      <c r="O341" s="124" t="s">
        <v>956</v>
      </c>
      <c r="P341" s="571">
        <v>44285</v>
      </c>
      <c r="Q341" s="552">
        <f>P341-7</f>
        <v>44278</v>
      </c>
      <c r="R341" s="123" t="s">
        <v>349</v>
      </c>
      <c r="U341" s="396" t="s">
        <v>552</v>
      </c>
      <c r="V341" s="397">
        <v>45107</v>
      </c>
      <c r="X341" s="47" t="e">
        <f>VLOOKUP(E341,'CTO List'!B:C,2,0)</f>
        <v>#N/A</v>
      </c>
      <c r="Y341" s="47" t="str">
        <f>VLOOKUP(D341,'Portfolio 2018'!A:B,2,0)</f>
        <v>100e AMD G3</v>
      </c>
    </row>
    <row r="342" spans="1:25" ht="30">
      <c r="A342" s="326"/>
      <c r="B342" s="106" t="s">
        <v>2920</v>
      </c>
      <c r="C342" s="116"/>
      <c r="D342" s="474" t="s">
        <v>3348</v>
      </c>
      <c r="E342" s="426" t="s">
        <v>3771</v>
      </c>
      <c r="F342" s="106" t="s">
        <v>3347</v>
      </c>
      <c r="G342" s="52" t="s">
        <v>357</v>
      </c>
      <c r="H342" s="18" t="s">
        <v>3352</v>
      </c>
      <c r="I342" s="170" t="s">
        <v>330</v>
      </c>
      <c r="J342" s="106" t="s">
        <v>3287</v>
      </c>
      <c r="M342" s="170" t="s">
        <v>332</v>
      </c>
      <c r="N342" s="184">
        <v>44361</v>
      </c>
      <c r="O342" s="495" t="s">
        <v>956</v>
      </c>
      <c r="P342" s="184">
        <v>44333</v>
      </c>
      <c r="Q342" s="184">
        <v>44326</v>
      </c>
      <c r="R342" s="279" t="s">
        <v>1037</v>
      </c>
      <c r="U342" s="170" t="s">
        <v>552</v>
      </c>
      <c r="V342" s="398">
        <v>44914</v>
      </c>
      <c r="X342" s="47" t="e">
        <f>VLOOKUP(E342,'CTO List'!B:C,2,0)</f>
        <v>#N/A</v>
      </c>
      <c r="Y342" s="47" t="str">
        <f>VLOOKUP(D342,'Portfolio 2018'!A:B,2,0)</f>
        <v>500e G3</v>
      </c>
    </row>
    <row r="343" spans="1:25" ht="30">
      <c r="A343" s="575" t="s">
        <v>1001</v>
      </c>
      <c r="B343" s="395" t="s">
        <v>2920</v>
      </c>
      <c r="C343" s="347"/>
      <c r="D343" s="567" t="s">
        <v>3583</v>
      </c>
      <c r="E343" s="563" t="s">
        <v>3349</v>
      </c>
      <c r="F343" s="123" t="s">
        <v>3350</v>
      </c>
      <c r="G343" s="52" t="s">
        <v>357</v>
      </c>
      <c r="H343" s="18" t="s">
        <v>3352</v>
      </c>
      <c r="I343" s="322" t="s">
        <v>330</v>
      </c>
      <c r="J343" s="322" t="s">
        <v>3253</v>
      </c>
      <c r="M343" s="170" t="s">
        <v>332</v>
      </c>
      <c r="N343" s="282">
        <v>44344</v>
      </c>
      <c r="O343" s="124" t="s">
        <v>956</v>
      </c>
      <c r="P343" s="282">
        <v>44323</v>
      </c>
      <c r="Q343" s="552">
        <f>P343-7</f>
        <v>44316</v>
      </c>
      <c r="R343" s="123" t="s">
        <v>349</v>
      </c>
      <c r="U343" s="322" t="s">
        <v>552</v>
      </c>
      <c r="V343" s="397">
        <v>45107</v>
      </c>
      <c r="X343" s="47" t="e">
        <f>VLOOKUP(E343,'CTO List'!B:C,2,0)</f>
        <v>#N/A</v>
      </c>
      <c r="Y343" s="47" t="str">
        <f>VLOOKUP(D343,'Portfolio 2018'!A:B,2,0)</f>
        <v>500e G3</v>
      </c>
    </row>
    <row r="344" spans="1:25" ht="30">
      <c r="A344" s="204"/>
      <c r="C344" s="47"/>
      <c r="D344" s="61" t="s">
        <v>3375</v>
      </c>
      <c r="E344" s="61" t="s">
        <v>3378</v>
      </c>
      <c r="F344" s="61" t="s">
        <v>3378</v>
      </c>
      <c r="G344" s="52" t="s">
        <v>345</v>
      </c>
      <c r="H344" s="52" t="s">
        <v>346</v>
      </c>
      <c r="I344" s="61" t="s">
        <v>359</v>
      </c>
      <c r="J344" s="61" t="s">
        <v>559</v>
      </c>
      <c r="K344" s="61"/>
      <c r="L344" s="61"/>
      <c r="M344" s="279" t="s">
        <v>332</v>
      </c>
      <c r="N344" s="46">
        <v>55152</v>
      </c>
      <c r="O344" s="46" t="s">
        <v>956</v>
      </c>
      <c r="P344" s="46" t="s">
        <v>552</v>
      </c>
      <c r="Q344" s="108" t="e">
        <f>P344-7</f>
        <v>#VALUE!</v>
      </c>
      <c r="R344" s="61" t="s">
        <v>1037</v>
      </c>
      <c r="S344" s="85"/>
      <c r="U344" s="170" t="s">
        <v>552</v>
      </c>
      <c r="V344" s="85" t="s">
        <v>552</v>
      </c>
      <c r="X344" s="47" t="e">
        <f>VLOOKUP(E344,'CTO List'!B:C,2,0)</f>
        <v>#N/A</v>
      </c>
      <c r="Y344" s="47" t="str">
        <f>VLOOKUP(D344,'Portfolio 2018'!A:B,2,0)</f>
        <v>82M8CTO1WW</v>
      </c>
    </row>
    <row r="345" spans="1:25" ht="30">
      <c r="A345" s="394"/>
      <c r="B345" s="85" t="s">
        <v>3777</v>
      </c>
      <c r="C345" s="116"/>
      <c r="D345" s="61" t="s">
        <v>3093</v>
      </c>
      <c r="E345" s="52" t="s">
        <v>3106</v>
      </c>
      <c r="F345" s="52" t="s">
        <v>3106</v>
      </c>
      <c r="G345" s="52" t="s">
        <v>357</v>
      </c>
      <c r="H345" s="52" t="s">
        <v>358</v>
      </c>
      <c r="I345" s="52" t="s">
        <v>359</v>
      </c>
      <c r="J345" s="52" t="s">
        <v>455</v>
      </c>
      <c r="M345" s="170" t="s">
        <v>332</v>
      </c>
      <c r="N345" s="46">
        <v>44315</v>
      </c>
      <c r="O345" s="46">
        <v>44329</v>
      </c>
      <c r="P345" s="46">
        <v>44273</v>
      </c>
      <c r="Q345" s="108">
        <f>P345-7</f>
        <v>44266</v>
      </c>
      <c r="R345" s="52" t="s">
        <v>1086</v>
      </c>
      <c r="U345" s="52" t="s">
        <v>552</v>
      </c>
      <c r="V345" s="72" t="s">
        <v>552</v>
      </c>
      <c r="X345" s="47" t="e">
        <f>VLOOKUP(E345,'CTO List'!B:C,2,0)</f>
        <v>#N/A</v>
      </c>
      <c r="Y345" s="47" t="str">
        <f>VLOOKUP(D345,'Portfolio 2018'!A:B,2,0)</f>
        <v>82K1CTO1WW</v>
      </c>
    </row>
    <row r="346" spans="1:25" ht="15" customHeight="1">
      <c r="A346" s="204"/>
      <c r="B346" s="18" t="s">
        <v>317</v>
      </c>
      <c r="C346" s="116"/>
      <c r="D346" s="409" t="s">
        <v>2613</v>
      </c>
      <c r="E346" s="63" t="s">
        <v>2616</v>
      </c>
      <c r="F346" s="63" t="s">
        <v>2616</v>
      </c>
      <c r="G346" s="62" t="s">
        <v>357</v>
      </c>
      <c r="H346" s="52" t="s">
        <v>358</v>
      </c>
      <c r="I346" s="52" t="s">
        <v>359</v>
      </c>
      <c r="J346" s="192" t="s">
        <v>559</v>
      </c>
      <c r="K346" s="52" t="e">
        <v>#N/A</v>
      </c>
      <c r="L346" s="52"/>
      <c r="M346" s="170" t="s">
        <v>332</v>
      </c>
      <c r="N346" s="46">
        <v>44151</v>
      </c>
      <c r="O346" s="91" t="s">
        <v>956</v>
      </c>
      <c r="P346" s="70">
        <v>44026</v>
      </c>
      <c r="Q346" s="222">
        <f>P346-7</f>
        <v>44019</v>
      </c>
      <c r="R346" s="52" t="s">
        <v>349</v>
      </c>
      <c r="S346" s="52"/>
      <c r="T346" s="144"/>
      <c r="U346" s="52" t="s">
        <v>2724</v>
      </c>
      <c r="V346" s="74" t="s">
        <v>552</v>
      </c>
      <c r="W346" s="44" t="s">
        <v>1016</v>
      </c>
      <c r="X346" s="47" t="str">
        <f>VLOOKUP(E346,'CTO List'!B:C,2,0)</f>
        <v>82G4</v>
      </c>
      <c r="Y346" s="47" t="str">
        <f>VLOOKUP(D346,'Portfolio 2018'!A:B,2,0)</f>
        <v>82G4CTO1WW</v>
      </c>
    </row>
    <row r="347" spans="1:25" ht="30">
      <c r="A347" s="117"/>
      <c r="B347" s="52" t="s">
        <v>3076</v>
      </c>
      <c r="C347" s="116"/>
      <c r="D347" s="52" t="s">
        <v>2734</v>
      </c>
      <c r="E347" s="52" t="s">
        <v>2679</v>
      </c>
      <c r="F347" s="52" t="s">
        <v>2679</v>
      </c>
      <c r="G347" s="52" t="s">
        <v>357</v>
      </c>
      <c r="H347" s="52" t="s">
        <v>346</v>
      </c>
      <c r="I347" s="52" t="s">
        <v>359</v>
      </c>
      <c r="J347" s="170" t="s">
        <v>462</v>
      </c>
      <c r="K347" s="52" t="s">
        <v>2907</v>
      </c>
      <c r="L347" s="52"/>
      <c r="M347" s="170" t="s">
        <v>332</v>
      </c>
      <c r="N347" s="46">
        <v>55152</v>
      </c>
      <c r="O347" s="70" t="s">
        <v>956</v>
      </c>
      <c r="P347" s="46">
        <v>55152</v>
      </c>
      <c r="Q347" s="108">
        <v>55152</v>
      </c>
      <c r="R347" s="52" t="s">
        <v>349</v>
      </c>
      <c r="S347" s="52"/>
      <c r="T347" s="144"/>
      <c r="U347" s="52" t="s">
        <v>350</v>
      </c>
      <c r="V347" s="72" t="s">
        <v>552</v>
      </c>
      <c r="W347" s="44" t="s">
        <v>1016</v>
      </c>
      <c r="X347" s="47" t="str">
        <f>VLOOKUP(E347,'CTO List'!B:C,2,0)</f>
        <v>82D0</v>
      </c>
      <c r="Y347" s="47" t="str">
        <f>VLOOKUP(D347,'Portfolio 2018'!A:B,2,0)</f>
        <v>82D0CTO1WW</v>
      </c>
    </row>
    <row r="348" spans="1:25" ht="15" customHeight="1">
      <c r="A348" s="204"/>
      <c r="B348" s="85"/>
      <c r="C348" s="116"/>
      <c r="D348" s="279" t="s">
        <v>3230</v>
      </c>
      <c r="E348" s="52" t="s">
        <v>3232</v>
      </c>
      <c r="F348" s="52" t="s">
        <v>3232</v>
      </c>
      <c r="G348" s="52" t="s">
        <v>357</v>
      </c>
      <c r="H348" s="52" t="s">
        <v>358</v>
      </c>
      <c r="I348" s="52" t="s">
        <v>359</v>
      </c>
      <c r="J348" s="192" t="s">
        <v>612</v>
      </c>
      <c r="K348" s="208" t="s">
        <v>2800</v>
      </c>
      <c r="M348" s="170" t="s">
        <v>332</v>
      </c>
      <c r="N348" s="46">
        <v>55152</v>
      </c>
      <c r="O348" s="338" t="s">
        <v>956</v>
      </c>
      <c r="P348" s="338" t="s">
        <v>552</v>
      </c>
      <c r="Q348" s="529" t="s">
        <v>552</v>
      </c>
      <c r="R348" s="343" t="s">
        <v>1037</v>
      </c>
      <c r="U348" s="170" t="s">
        <v>552</v>
      </c>
      <c r="V348" s="72" t="s">
        <v>552</v>
      </c>
      <c r="X348" s="47" t="e">
        <f>VLOOKUP(E348,'CTO List'!B:C,2,0)</f>
        <v>#N/A</v>
      </c>
      <c r="Y348" s="47" t="str">
        <f>VLOOKUP(D348,'Portfolio 2018'!A:B,2,0)</f>
        <v>82KFCTO1WW</v>
      </c>
    </row>
    <row r="349" spans="1:25" ht="30">
      <c r="A349" s="204"/>
      <c r="C349" s="344"/>
      <c r="D349" s="192" t="s">
        <v>3742</v>
      </c>
      <c r="E349" s="52" t="s">
        <v>3743</v>
      </c>
      <c r="F349" s="52" t="s">
        <v>3743</v>
      </c>
      <c r="G349" s="52" t="s">
        <v>357</v>
      </c>
      <c r="H349" s="52" t="s">
        <v>346</v>
      </c>
      <c r="I349" s="52" t="s">
        <v>359</v>
      </c>
      <c r="J349" s="170" t="s">
        <v>1085</v>
      </c>
      <c r="M349" s="170" t="s">
        <v>332</v>
      </c>
      <c r="N349" s="46">
        <v>44253</v>
      </c>
      <c r="O349" s="46">
        <v>44267</v>
      </c>
      <c r="P349" s="46">
        <v>44211</v>
      </c>
      <c r="Q349" s="46">
        <f>P349-7</f>
        <v>44204</v>
      </c>
      <c r="R349" s="52" t="s">
        <v>1086</v>
      </c>
      <c r="U349" s="52" t="s">
        <v>413</v>
      </c>
      <c r="V349" s="72" t="s">
        <v>552</v>
      </c>
      <c r="X349" s="47" t="str">
        <f>VLOOKUP(E349,'CTO List'!B:C,2,0)</f>
        <v>82N6</v>
      </c>
      <c r="Y349" s="47" t="str">
        <f>VLOOKUP(D349,'Portfolio 2018'!A:B,2,0)</f>
        <v>82N6CTO1WW</v>
      </c>
    </row>
    <row r="350" spans="1:25" ht="30">
      <c r="A350" s="204"/>
      <c r="C350" s="47"/>
      <c r="D350" s="18" t="s">
        <v>3748</v>
      </c>
      <c r="E350" s="18" t="s">
        <v>3749</v>
      </c>
      <c r="F350" s="18" t="s">
        <v>3750</v>
      </c>
      <c r="G350" s="52" t="s">
        <v>357</v>
      </c>
      <c r="H350" s="85" t="s">
        <v>3352</v>
      </c>
      <c r="I350" s="52" t="s">
        <v>330</v>
      </c>
      <c r="J350" s="52" t="s">
        <v>3253</v>
      </c>
      <c r="N350" s="46">
        <v>44333</v>
      </c>
      <c r="O350" s="46">
        <v>44333</v>
      </c>
      <c r="P350" s="20">
        <v>44285</v>
      </c>
      <c r="Q350" s="77">
        <v>44278</v>
      </c>
      <c r="R350" s="76" t="s">
        <v>349</v>
      </c>
      <c r="U350" s="170" t="s">
        <v>552</v>
      </c>
      <c r="X350" s="47" t="e">
        <f>VLOOKUP(E350,'CTO List'!B:C,2,0)</f>
        <v>#N/A</v>
      </c>
      <c r="Y350" s="47" t="str">
        <f>VLOOKUP(D350,'Portfolio 2018'!A:B,2,0)</f>
        <v xml:space="preserve">14w Gen 2 </v>
      </c>
    </row>
    <row r="351" spans="1:25">
      <c r="C351" s="116"/>
      <c r="D351" s="47" t="s">
        <v>2048</v>
      </c>
      <c r="E351" s="47" t="s">
        <v>2277</v>
      </c>
      <c r="F351" s="47" t="s">
        <v>2053</v>
      </c>
      <c r="G351" s="47" t="s">
        <v>328</v>
      </c>
      <c r="H351" s="47" t="s">
        <v>329</v>
      </c>
      <c r="I351" s="47" t="s">
        <v>330</v>
      </c>
      <c r="J351" s="47" t="s">
        <v>805</v>
      </c>
      <c r="K351" s="47" t="s">
        <v>332</v>
      </c>
      <c r="L351" s="24">
        <v>44033</v>
      </c>
      <c r="M351" s="24">
        <v>44033</v>
      </c>
      <c r="N351" s="24">
        <v>44033</v>
      </c>
      <c r="O351" s="24">
        <v>44033</v>
      </c>
      <c r="P351" s="24">
        <v>43991</v>
      </c>
      <c r="Q351" s="24">
        <v>43998</v>
      </c>
      <c r="R351" s="47" t="s">
        <v>333</v>
      </c>
      <c r="S351" s="47" t="s">
        <v>391</v>
      </c>
      <c r="U351" s="52" t="s">
        <v>391</v>
      </c>
      <c r="W351" s="44" t="s">
        <v>1016</v>
      </c>
      <c r="X351" s="47" t="str">
        <f>VLOOKUP(E351,'CTO List'!B:C,2,0)</f>
        <v>20UR</v>
      </c>
      <c r="Y351" s="47" t="str">
        <f>VLOOKUP(D351,'Portfolio 2018'!A:B,2,0)</f>
        <v>P15g Gen 1</v>
      </c>
    </row>
    <row r="352" spans="1:25">
      <c r="A352" s="204"/>
      <c r="B352" s="92"/>
      <c r="C352" s="116"/>
      <c r="D352" s="18" t="s">
        <v>3764</v>
      </c>
      <c r="E352" s="18" t="s">
        <v>3763</v>
      </c>
      <c r="F352" s="18" t="s">
        <v>3763</v>
      </c>
      <c r="I352" s="170" t="s">
        <v>347</v>
      </c>
      <c r="J352" s="52" t="s">
        <v>1143</v>
      </c>
      <c r="N352" s="46">
        <v>44200</v>
      </c>
      <c r="O352" s="70" t="s">
        <v>956</v>
      </c>
      <c r="P352" s="46">
        <v>44165</v>
      </c>
      <c r="Q352" s="108">
        <f>P352-7</f>
        <v>44158</v>
      </c>
      <c r="R352" s="109" t="s">
        <v>349</v>
      </c>
      <c r="U352" s="52" t="s">
        <v>350</v>
      </c>
      <c r="X352" s="47" t="e">
        <f>VLOOKUP(E352,'CTO List'!B:C,2,0)</f>
        <v>#N/A</v>
      </c>
      <c r="Y352" s="47" t="e">
        <f>VLOOKUP(D352,'Portfolio 2018'!A:B,2,0)</f>
        <v>#N/A</v>
      </c>
    </row>
    <row r="353" spans="1:25">
      <c r="A353" s="204"/>
      <c r="C353" s="116"/>
      <c r="D353" s="18" t="s">
        <v>3765</v>
      </c>
      <c r="E353" s="18" t="s">
        <v>3766</v>
      </c>
      <c r="F353" s="18" t="s">
        <v>3766</v>
      </c>
      <c r="I353" s="170" t="s">
        <v>347</v>
      </c>
      <c r="J353" s="52" t="s">
        <v>1143</v>
      </c>
      <c r="N353" s="46">
        <v>44200</v>
      </c>
      <c r="O353" s="70" t="s">
        <v>956</v>
      </c>
      <c r="P353" s="46">
        <v>44165</v>
      </c>
      <c r="Q353" s="108">
        <f>P353-7</f>
        <v>44158</v>
      </c>
      <c r="R353" s="109" t="s">
        <v>349</v>
      </c>
      <c r="U353" s="52" t="s">
        <v>391</v>
      </c>
      <c r="X353" s="47" t="e">
        <f>VLOOKUP(E353,'CTO List'!B:C,2,0)</f>
        <v>#N/A</v>
      </c>
      <c r="Y353" s="47" t="e">
        <f>VLOOKUP(D353,'Portfolio 2018'!A:B,2,0)</f>
        <v>#N/A</v>
      </c>
    </row>
    <row r="354" spans="1:25" ht="30">
      <c r="A354" s="204"/>
      <c r="C354" s="344"/>
      <c r="D354" s="192" t="s">
        <v>3772</v>
      </c>
      <c r="E354" s="52" t="s">
        <v>3774</v>
      </c>
      <c r="F354" s="52" t="s">
        <v>3774</v>
      </c>
      <c r="I354" s="52" t="s">
        <v>359</v>
      </c>
      <c r="J354" s="52" t="s">
        <v>449</v>
      </c>
      <c r="N354" s="46">
        <v>44339</v>
      </c>
      <c r="O354" s="46">
        <v>44353</v>
      </c>
      <c r="P354" s="46">
        <v>44297</v>
      </c>
      <c r="Q354" s="46">
        <f t="shared" ref="Q354:Q355" si="7">P354-7</f>
        <v>44290</v>
      </c>
      <c r="R354" s="52" t="s">
        <v>1086</v>
      </c>
      <c r="U354" s="52" t="s">
        <v>552</v>
      </c>
      <c r="V354" s="72" t="s">
        <v>552</v>
      </c>
      <c r="X354" s="47" t="e">
        <f>VLOOKUP(E354,'CTO List'!B:C,2,0)</f>
        <v>#N/A</v>
      </c>
      <c r="Y354" s="47" t="e">
        <f>VLOOKUP(D354,'Portfolio 2018'!A:B,2,0)</f>
        <v>#N/A</v>
      </c>
    </row>
    <row r="355" spans="1:25">
      <c r="A355" s="204"/>
      <c r="B355" s="18" t="s">
        <v>3781</v>
      </c>
      <c r="C355" s="344"/>
      <c r="D355" s="192" t="s">
        <v>3773</v>
      </c>
      <c r="E355" s="52" t="s">
        <v>3775</v>
      </c>
      <c r="F355" s="52" t="s">
        <v>3775</v>
      </c>
      <c r="I355" s="52" t="s">
        <v>359</v>
      </c>
      <c r="J355" s="52" t="s">
        <v>449</v>
      </c>
      <c r="N355" s="46">
        <v>44228</v>
      </c>
      <c r="O355" s="46">
        <v>44242</v>
      </c>
      <c r="P355" s="46">
        <v>44186</v>
      </c>
      <c r="Q355" s="46">
        <f t="shared" si="7"/>
        <v>44179</v>
      </c>
      <c r="R355" s="52" t="s">
        <v>1086</v>
      </c>
      <c r="U355" s="52" t="s">
        <v>552</v>
      </c>
      <c r="V355" s="72" t="s">
        <v>552</v>
      </c>
      <c r="X355" s="47" t="e">
        <f>VLOOKUP(E355,'CTO List'!B:C,2,0)</f>
        <v>#N/A</v>
      </c>
      <c r="Y355" s="47" t="e">
        <f>VLOOKUP(D355,'Portfolio 2018'!A:B,2,0)</f>
        <v>#N/A</v>
      </c>
    </row>
    <row r="356" spans="1:25">
      <c r="C356" s="344"/>
    </row>
    <row r="357" spans="1:25">
      <c r="C357" s="344"/>
    </row>
    <row r="358" spans="1:25">
      <c r="C358" s="348"/>
    </row>
    <row r="359" spans="1:25">
      <c r="C359" s="348"/>
    </row>
    <row r="360" spans="1:25">
      <c r="C360" s="116"/>
    </row>
    <row r="361" spans="1:25">
      <c r="C361" s="354"/>
    </row>
    <row r="362" spans="1:25">
      <c r="C362" s="116"/>
    </row>
    <row r="363" spans="1:25">
      <c r="C363" s="344"/>
    </row>
    <row r="364" spans="1:25">
      <c r="C364" s="344"/>
    </row>
    <row r="365" spans="1:25">
      <c r="C365" s="352"/>
    </row>
    <row r="366" spans="1:25">
      <c r="C366" s="116"/>
    </row>
    <row r="367" spans="1:25">
      <c r="C367" s="349"/>
    </row>
    <row r="368" spans="1:25">
      <c r="C368" s="116"/>
    </row>
    <row r="369" spans="3:3">
      <c r="C369" s="116"/>
    </row>
    <row r="370" spans="3:3">
      <c r="C370" s="116"/>
    </row>
    <row r="371" spans="3:3" ht="15.75">
      <c r="C371" s="350"/>
    </row>
    <row r="372" spans="3:3">
      <c r="C372" s="344"/>
    </row>
    <row r="373" spans="3:3">
      <c r="C373" s="344"/>
    </row>
    <row r="374" spans="3:3">
      <c r="C374" s="344"/>
    </row>
    <row r="375" spans="3:3">
      <c r="C375" s="51"/>
    </row>
    <row r="376" spans="3:3">
      <c r="C376" s="47"/>
    </row>
    <row r="377" spans="3:3">
      <c r="C377" s="347"/>
    </row>
    <row r="378" spans="3:3">
      <c r="C378" s="347"/>
    </row>
    <row r="379" spans="3:3">
      <c r="C379" s="347"/>
    </row>
    <row r="380" spans="3:3">
      <c r="C380" s="344"/>
    </row>
    <row r="381" spans="3:3">
      <c r="C381" s="116"/>
    </row>
    <row r="382" spans="3:3">
      <c r="C382" s="116"/>
    </row>
    <row r="383" spans="3:3">
      <c r="C383" s="116"/>
    </row>
    <row r="384" spans="3:3">
      <c r="C384" s="116"/>
    </row>
    <row r="385" spans="3:3">
      <c r="C385" s="116"/>
    </row>
    <row r="386" spans="3:3">
      <c r="C386" s="116"/>
    </row>
    <row r="387" spans="3:3">
      <c r="C387" s="189"/>
    </row>
    <row r="388" spans="3:3">
      <c r="C388" s="347"/>
    </row>
    <row r="389" spans="3:3">
      <c r="C389" s="351"/>
    </row>
    <row r="390" spans="3:3">
      <c r="C390" s="344"/>
    </row>
    <row r="391" spans="3:3">
      <c r="C391" s="344"/>
    </row>
    <row r="392" spans="3:3">
      <c r="C392" s="344"/>
    </row>
    <row r="393" spans="3:3">
      <c r="C393" s="116"/>
    </row>
    <row r="394" spans="3:3">
      <c r="C394" s="116"/>
    </row>
    <row r="395" spans="3:3">
      <c r="C395" s="116"/>
    </row>
    <row r="396" spans="3:3">
      <c r="C396" s="170"/>
    </row>
    <row r="398" spans="3:3" ht="15.75">
      <c r="C398" s="353"/>
    </row>
    <row r="399" spans="3:3">
      <c r="C399" s="61"/>
    </row>
    <row r="400" spans="3:3">
      <c r="C400" s="52"/>
    </row>
    <row r="405" spans="3:3">
      <c r="C405" s="61"/>
    </row>
    <row r="406" spans="3:3">
      <c r="C406" s="61"/>
    </row>
    <row r="407" spans="3:3">
      <c r="C407" s="61"/>
    </row>
    <row r="408" spans="3:3">
      <c r="C408" s="52"/>
    </row>
    <row r="409" spans="3:3">
      <c r="C409" s="61"/>
    </row>
    <row r="410" spans="3:3">
      <c r="C410" s="52"/>
    </row>
    <row r="411" spans="3:3">
      <c r="C411" s="64"/>
    </row>
    <row r="412" spans="3:3">
      <c r="C412" s="52"/>
    </row>
    <row r="413" spans="3:3">
      <c r="C413" s="45"/>
    </row>
    <row r="414" spans="3:3">
      <c r="C414" s="205"/>
    </row>
    <row r="415" spans="3:3">
      <c r="C415" s="205"/>
    </row>
    <row r="418" spans="3:3">
      <c r="C418" s="47"/>
    </row>
    <row r="419" spans="3:3">
      <c r="C419" s="47"/>
    </row>
    <row r="420" spans="3:3">
      <c r="C420" s="47"/>
    </row>
    <row r="421" spans="3:3">
      <c r="C421" s="45"/>
    </row>
    <row r="422" spans="3:3">
      <c r="C422" s="61"/>
    </row>
    <row r="423" spans="3:3">
      <c r="C423" s="61"/>
    </row>
    <row r="424" spans="3:3">
      <c r="C424" s="61"/>
    </row>
    <row r="425" spans="3:3">
      <c r="C425" s="61"/>
    </row>
    <row r="426" spans="3:3">
      <c r="C426" s="61"/>
    </row>
    <row r="427" spans="3:3">
      <c r="C427" s="61"/>
    </row>
    <row r="428" spans="3:3">
      <c r="C428" s="61"/>
    </row>
    <row r="429" spans="3:3">
      <c r="C429" s="61"/>
    </row>
    <row r="430" spans="3:3">
      <c r="C430" s="61"/>
    </row>
    <row r="431" spans="3:3">
      <c r="C431" s="61"/>
    </row>
    <row r="432" spans="3:3">
      <c r="C432" s="61"/>
    </row>
    <row r="433" spans="3:3">
      <c r="C433" s="61"/>
    </row>
    <row r="434" spans="3:3">
      <c r="C434" s="61"/>
    </row>
    <row r="435" spans="3:3">
      <c r="C435" s="61"/>
    </row>
    <row r="436" spans="3:3" ht="15.75">
      <c r="C436" s="331"/>
    </row>
    <row r="437" spans="3:3">
      <c r="C437" s="205"/>
    </row>
    <row r="438" spans="3:3">
      <c r="C438" s="205"/>
    </row>
    <row r="439" spans="3:3">
      <c r="C439" s="205"/>
    </row>
    <row r="440" spans="3:3">
      <c r="C440" s="61"/>
    </row>
    <row r="441" spans="3:3">
      <c r="C441" s="61"/>
    </row>
    <row r="442" spans="3:3">
      <c r="C442" s="61"/>
    </row>
    <row r="443" spans="3:3">
      <c r="C443" s="61"/>
    </row>
    <row r="444" spans="3:3">
      <c r="C444" s="61"/>
    </row>
    <row r="445" spans="3:3">
      <c r="C445" s="61"/>
    </row>
    <row r="446" spans="3:3">
      <c r="C446" s="52"/>
    </row>
    <row r="447" spans="3:3">
      <c r="C447" s="61"/>
    </row>
    <row r="448" spans="3:3">
      <c r="C448" s="52"/>
    </row>
    <row r="449" spans="3:3">
      <c r="C449" s="61"/>
    </row>
    <row r="450" spans="3:3" ht="15.75">
      <c r="C450" s="331"/>
    </row>
    <row r="451" spans="3:3">
      <c r="C451" s="61"/>
    </row>
    <row r="452" spans="3:3" ht="15.75">
      <c r="C452" s="331"/>
    </row>
    <row r="453" spans="3:3">
      <c r="C453" s="55"/>
    </row>
    <row r="454" spans="3:3" ht="15.75">
      <c r="C454" s="331"/>
    </row>
    <row r="455" spans="3:3">
      <c r="C455" s="61"/>
    </row>
    <row r="456" spans="3:3" ht="15.75">
      <c r="C456" s="331"/>
    </row>
    <row r="457" spans="3:3" ht="15.75">
      <c r="C457" s="331"/>
    </row>
    <row r="458" spans="3:3" ht="15.75">
      <c r="C458" s="331"/>
    </row>
    <row r="461" spans="3:3">
      <c r="C461" s="61"/>
    </row>
    <row r="462" spans="3:3">
      <c r="C462" s="61"/>
    </row>
    <row r="463" spans="3:3">
      <c r="C463" s="61"/>
    </row>
    <row r="464" spans="3:3">
      <c r="C464" s="61"/>
    </row>
    <row r="465" spans="3:3">
      <c r="C465" s="66"/>
    </row>
    <row r="470" spans="3:3">
      <c r="C470" s="52"/>
    </row>
    <row r="471" spans="3:3">
      <c r="C471" s="338"/>
    </row>
    <row r="472" spans="3:3">
      <c r="C472" s="61"/>
    </row>
    <row r="473" spans="3:3">
      <c r="C473" s="61"/>
    </row>
    <row r="474" spans="3:3">
      <c r="C474" s="381"/>
    </row>
    <row r="475" spans="3:3">
      <c r="C475" s="279"/>
    </row>
    <row r="476" spans="3:3">
      <c r="C476" s="279"/>
    </row>
    <row r="477" spans="3:3">
      <c r="C477" s="390"/>
    </row>
    <row r="478" spans="3:3">
      <c r="C478" s="390"/>
    </row>
    <row r="479" spans="3:3">
      <c r="C479" s="390"/>
    </row>
    <row r="480" spans="3:3">
      <c r="C480" s="120"/>
    </row>
    <row r="481" spans="3:3">
      <c r="C481" s="120"/>
    </row>
    <row r="482" spans="3:3">
      <c r="C482" s="120"/>
    </row>
    <row r="483" spans="3:3">
      <c r="C483" s="399"/>
    </row>
    <row r="484" spans="3:3">
      <c r="C484" s="399"/>
    </row>
  </sheetData>
  <autoFilter ref="A1:XDV355"/>
  <sortState ref="A2:W348">
    <sortCondition ref="N2"/>
  </sortState>
  <hyperlinks>
    <hyperlink ref="T112" r:id="rId1"/>
    <hyperlink ref="T40" r:id="rId2"/>
    <hyperlink ref="T47" r:id="rId3" display=" Variant Table List_Table24 &lt;Coffeelake-R - P/X series(Padme P-2/X-2)&gt;"/>
    <hyperlink ref="T38" r:id="rId4"/>
    <hyperlink ref="T93"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4" r:id="rId6"/>
    <hyperlink ref="T51" r:id="rId7"/>
    <hyperlink ref="T88"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3" r:id="rId9"/>
    <hyperlink ref="T48" r:id="rId10" display=" Variant Table List_Table24 &lt;Coffeelake-R - P/X series(Padme P-2/X-2)&gt;"/>
    <hyperlink ref="T78"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3"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6" r:id="rId13" display="https://cowork.cn.lenovo.com/formcenterymt5/mechec_edl/Lists/Document/Flat.aspx?RootFolder=/formcenterymt5/mechec_edl/Lists/Document/NB%20Table24%20CML-L13%28Y%29S2%28Y%29%205G%20Ares1.0&amp;FolderCTID=0x01200200276B903B62DC124E937E47131032A9C2"/>
    <hyperlink ref="T76" r:id="rId14" display="https://cowork.cn.lenovo.com/formcenterymt5/mechec_edl/Lists/Document/Flat.aspx?RootFolder=%2Fformcenterymt5%2Fmechec%5Fedl%2FLists%2FDocument%2FNB%20Table24%20CMLE4%20Skids%201%2E0&amp;FolderCTID=0x01200200276B903B62DC124E937E47131032A9C2"/>
    <hyperlink ref="T57" r:id="rId15" display="https://cowork.cn.lenovo.com/formcenterymt5/mechec_edl/Lists/Document/Flat.aspx?RootFolder=%2fformcenterymt5%2fmechec%5fedl%2fLists%2fDocument%2fNB%20Table24%20WHLP%2dP73%20Chiron%2d2&amp;FolderCTID=0x01200200276B903B62DC124E937E47131032A9C2"/>
    <hyperlink ref="T5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2" r:id="rId17"/>
    <hyperlink ref="T41" r:id="rId18"/>
    <hyperlink ref="T37" r:id="rId19" display="https://cowork.cn.lenovo.com/formcenterymt5/mechec_edl/Lists/Document/Flat.aspx?RootFolder=%2Fformcenterymt5%2Fmechec%5Fedl%2FLists%2FDocument%2FNB%20Table24%20WHLA4%2D%2DDrift%20AMD%20%28T495%29&amp;FolderCTID=0x01200200276B903B62DC124E937E47131032A9C2"/>
    <hyperlink ref="T79"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39" r:id="rId22"/>
    <hyperlink ref="T36" r:id="rId23"/>
    <hyperlink ref="T35" r:id="rId24"/>
    <hyperlink ref="T34"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1"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0"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3" r:id="rId28" display="http://ecm.lenovo.com/os/ProductGroup/CTO Configurator Team/Forms/AllItems.aspx?RootFolder=/os/ProductGroup/CTO%20Configurator%20Team/Lenovo%20Notebook%20BOM_CV%20list%20files/Legion%20Y540-15IRH%28PG0%29table%20list&amp;FolderCTID=0x0120007B79C1CC52E9244E9B25C9D55681776A"/>
    <hyperlink ref="T32"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4"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26" r:id="rId31" display="http://cowork.cn.lenovo.com/formcenterymt3/mySAPInfo/Lists/MainTopic/Flat.aspx?RootFolder=%2Fformcenterymt3%2FmySAPInfo%2FLists%2FMainTopic%2FVariant%20Table%20List_Table24%20Whiskeylake-R%20-%20T490s%28Jazz-1%29&amp;FolderCTID=0x01200200FFE1A356BD33F046ACAC66CCC27F5F2F"/>
    <hyperlink ref="T23"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4"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2" r:id="rId34"/>
    <hyperlink ref="T6" r:id="rId35"/>
    <hyperlink ref="T5" r:id="rId36"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7"/>
    <hyperlink ref="T3" r:id="rId38"/>
    <hyperlink ref="T89" r:id="rId3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7" r:id="rId4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65" r:id="rId41"/>
    <hyperlink ref="K165" r:id="rId42" display="https://cowork.cn.lenovo.com/formcenterymt5/mechec_edl/_layouts/15/userdisp.aspx?ID=2413"/>
    <hyperlink ref="L256" r:id="rId43" display="mailto:chenxx13@lenovo.com"/>
    <hyperlink ref="L258" r:id="rId44" display="mailto:chenxx13@lenovo.com"/>
    <hyperlink ref="K130" r:id="rId45"/>
    <hyperlink ref="T193" r:id="rId46"/>
  </hyperlinks>
  <pageMargins left="0.7" right="0.7" top="0.75" bottom="0.75" header="0.3" footer="0.3"/>
  <pageSetup paperSize="9" orientation="portrait" r:id="rId4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02"/>
  <sheetViews>
    <sheetView workbookViewId="0">
      <pane xSplit="33" ySplit="1" topLeftCell="AH2" activePane="bottomRight" state="frozen"/>
      <selection activeCell="B1" sqref="B1"/>
      <selection pane="topRight" activeCell="AH1" sqref="AH1"/>
      <selection pane="bottomLeft" activeCell="B2" sqref="B2"/>
      <selection pane="bottomRight" activeCell="D127" sqref="D127"/>
    </sheetView>
  </sheetViews>
  <sheetFormatPr defaultRowHeight="15"/>
  <cols>
    <col min="1" max="1" width="18.5703125" style="271" hidden="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hidden="1" customWidth="1"/>
    <col min="44" max="44" width="16.7109375" hidden="1"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508" t="s">
        <v>3575</v>
      </c>
      <c r="B1" s="180" t="s">
        <v>2072</v>
      </c>
      <c r="C1" s="180" t="s">
        <v>315</v>
      </c>
      <c r="D1" s="180" t="s">
        <v>1161</v>
      </c>
      <c r="E1" s="181" t="s">
        <v>1164</v>
      </c>
      <c r="F1" s="182" t="s">
        <v>1165</v>
      </c>
      <c r="G1" s="183" t="s">
        <v>317</v>
      </c>
      <c r="H1" s="183" t="s">
        <v>1167</v>
      </c>
      <c r="I1" s="183" t="s">
        <v>319</v>
      </c>
      <c r="J1" s="183" t="s">
        <v>320</v>
      </c>
      <c r="K1" s="182" t="s">
        <v>1170</v>
      </c>
      <c r="L1" s="182" t="s">
        <v>1217</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6">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4">
        <v>44201</v>
      </c>
      <c r="BB1" s="194">
        <f>BA1+7</f>
        <v>44208</v>
      </c>
      <c r="BC1" s="194">
        <f>BB1+7</f>
        <v>44215</v>
      </c>
      <c r="BD1" s="194">
        <f t="shared" ref="BD1:CZ1" si="0">BC1+7</f>
        <v>44222</v>
      </c>
      <c r="BE1" s="194">
        <f t="shared" si="0"/>
        <v>44229</v>
      </c>
      <c r="BF1" s="194">
        <f t="shared" si="0"/>
        <v>44236</v>
      </c>
      <c r="BG1" s="194">
        <f t="shared" si="0"/>
        <v>44243</v>
      </c>
      <c r="BH1" s="194">
        <f t="shared" si="0"/>
        <v>44250</v>
      </c>
      <c r="BI1" s="194">
        <f t="shared" si="0"/>
        <v>44257</v>
      </c>
      <c r="BJ1" s="194">
        <f t="shared" si="0"/>
        <v>44264</v>
      </c>
      <c r="BK1" s="194">
        <f t="shared" si="0"/>
        <v>44271</v>
      </c>
      <c r="BL1" s="194">
        <f t="shared" si="0"/>
        <v>44278</v>
      </c>
      <c r="BM1" s="194">
        <f t="shared" si="0"/>
        <v>44285</v>
      </c>
      <c r="BN1" s="194">
        <f t="shared" si="0"/>
        <v>44292</v>
      </c>
      <c r="BO1" s="194">
        <f t="shared" si="0"/>
        <v>44299</v>
      </c>
      <c r="BP1" s="194">
        <f t="shared" si="0"/>
        <v>44306</v>
      </c>
      <c r="BQ1" s="194">
        <f t="shared" si="0"/>
        <v>44313</v>
      </c>
      <c r="BR1" s="194">
        <f t="shared" si="0"/>
        <v>44320</v>
      </c>
      <c r="BS1" s="194">
        <f t="shared" si="0"/>
        <v>44327</v>
      </c>
      <c r="BT1" s="194">
        <f t="shared" si="0"/>
        <v>44334</v>
      </c>
      <c r="BU1" s="194">
        <f t="shared" si="0"/>
        <v>44341</v>
      </c>
      <c r="BV1" s="194">
        <f t="shared" si="0"/>
        <v>44348</v>
      </c>
      <c r="BW1" s="194">
        <f t="shared" si="0"/>
        <v>44355</v>
      </c>
      <c r="BX1" s="194">
        <f t="shared" si="0"/>
        <v>44362</v>
      </c>
      <c r="BY1" s="194">
        <f t="shared" si="0"/>
        <v>44369</v>
      </c>
      <c r="BZ1" s="194">
        <f t="shared" si="0"/>
        <v>44376</v>
      </c>
      <c r="CA1" s="194">
        <f t="shared" si="0"/>
        <v>44383</v>
      </c>
      <c r="CB1" s="194">
        <f t="shared" si="0"/>
        <v>44390</v>
      </c>
      <c r="CC1" s="194">
        <f t="shared" si="0"/>
        <v>44397</v>
      </c>
      <c r="CD1" s="194">
        <f t="shared" si="0"/>
        <v>44404</v>
      </c>
      <c r="CE1" s="194">
        <f t="shared" si="0"/>
        <v>44411</v>
      </c>
      <c r="CF1" s="194">
        <f t="shared" si="0"/>
        <v>44418</v>
      </c>
      <c r="CG1" s="194">
        <f t="shared" si="0"/>
        <v>44425</v>
      </c>
      <c r="CH1" s="194">
        <f t="shared" si="0"/>
        <v>44432</v>
      </c>
      <c r="CI1" s="194">
        <f t="shared" si="0"/>
        <v>44439</v>
      </c>
      <c r="CJ1" s="194">
        <f t="shared" si="0"/>
        <v>44446</v>
      </c>
      <c r="CK1" s="194">
        <f t="shared" si="0"/>
        <v>44453</v>
      </c>
      <c r="CL1" s="194">
        <f t="shared" si="0"/>
        <v>44460</v>
      </c>
      <c r="CM1" s="194">
        <f t="shared" si="0"/>
        <v>44467</v>
      </c>
      <c r="CN1" s="194">
        <f t="shared" si="0"/>
        <v>44474</v>
      </c>
      <c r="CO1" s="194">
        <f t="shared" si="0"/>
        <v>44481</v>
      </c>
      <c r="CP1" s="194">
        <f t="shared" si="0"/>
        <v>44488</v>
      </c>
      <c r="CQ1" s="194">
        <f t="shared" si="0"/>
        <v>44495</v>
      </c>
      <c r="CR1" s="194">
        <f t="shared" si="0"/>
        <v>44502</v>
      </c>
      <c r="CS1" s="194">
        <f t="shared" si="0"/>
        <v>44509</v>
      </c>
      <c r="CT1" s="194">
        <f t="shared" si="0"/>
        <v>44516</v>
      </c>
      <c r="CU1" s="194">
        <f t="shared" si="0"/>
        <v>44523</v>
      </c>
      <c r="CV1" s="194">
        <f t="shared" si="0"/>
        <v>44530</v>
      </c>
      <c r="CW1" s="194">
        <f t="shared" si="0"/>
        <v>44537</v>
      </c>
      <c r="CX1" s="194">
        <f t="shared" si="0"/>
        <v>44544</v>
      </c>
      <c r="CY1" s="194">
        <f t="shared" si="0"/>
        <v>44551</v>
      </c>
      <c r="CZ1" s="194">
        <f t="shared" si="0"/>
        <v>44558</v>
      </c>
      <c r="DA1" s="195"/>
    </row>
    <row r="2" spans="1:105 16311:16317" s="49" customFormat="1" ht="60" hidden="1" customHeight="1">
      <c r="A2" s="249" t="s">
        <v>3084</v>
      </c>
      <c r="B2" s="88" t="s">
        <v>1919</v>
      </c>
      <c r="C2" s="85" t="s">
        <v>1042</v>
      </c>
      <c r="D2" s="49" t="s">
        <v>1042</v>
      </c>
      <c r="E2" s="49" t="s">
        <v>359</v>
      </c>
      <c r="F2" s="49" t="s">
        <v>446</v>
      </c>
      <c r="G2" s="86">
        <v>43908</v>
      </c>
      <c r="H2" s="86">
        <v>43922</v>
      </c>
      <c r="I2" s="86">
        <v>43836</v>
      </c>
      <c r="J2" s="86">
        <v>43829</v>
      </c>
      <c r="K2" s="85" t="s">
        <v>1086</v>
      </c>
      <c r="L2" s="49" t="s">
        <v>1185</v>
      </c>
      <c r="M2" s="50" t="str">
        <f>VLOOKUP(D2,'PDM NB Portfolio Online'!F:U,16,0)</f>
        <v>Cathy SQ1 Wan</v>
      </c>
    </row>
    <row r="3" spans="1:105 16311:16317" s="49" customFormat="1" ht="60" hidden="1" customHeight="1">
      <c r="A3" s="249" t="s">
        <v>3084</v>
      </c>
      <c r="B3" s="88" t="s">
        <v>1926</v>
      </c>
      <c r="C3" s="85" t="s">
        <v>1078</v>
      </c>
      <c r="D3" s="49" t="s">
        <v>1078</v>
      </c>
      <c r="E3" s="49" t="s">
        <v>359</v>
      </c>
      <c r="F3" s="49" t="s">
        <v>462</v>
      </c>
      <c r="G3" s="86">
        <v>43921</v>
      </c>
      <c r="H3" s="86">
        <v>43941</v>
      </c>
      <c r="I3" s="86">
        <v>43879</v>
      </c>
      <c r="J3" s="86">
        <v>43872</v>
      </c>
      <c r="K3" s="85" t="s">
        <v>333</v>
      </c>
      <c r="L3" s="49" t="s">
        <v>1185</v>
      </c>
      <c r="M3" s="50" t="str">
        <f>VLOOKUP(D3,'PDM NB Portfolio Online'!F:U,16,0)</f>
        <v>Zeying ZY7 Song</v>
      </c>
      <c r="N3" s="85" t="s">
        <v>2080</v>
      </c>
      <c r="O3" s="49" t="s">
        <v>1189</v>
      </c>
      <c r="P3" s="85" t="s">
        <v>1212</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49" t="s">
        <v>3085</v>
      </c>
      <c r="B4" s="88" t="s">
        <v>1925</v>
      </c>
      <c r="C4" s="85" t="s">
        <v>1077</v>
      </c>
      <c r="D4" s="49" t="s">
        <v>1077</v>
      </c>
      <c r="E4" s="49" t="s">
        <v>359</v>
      </c>
      <c r="F4" s="49" t="s">
        <v>462</v>
      </c>
      <c r="G4" s="86">
        <v>43921</v>
      </c>
      <c r="H4" s="86">
        <v>43935</v>
      </c>
      <c r="I4" s="86">
        <v>43879</v>
      </c>
      <c r="J4" s="86">
        <v>43872</v>
      </c>
      <c r="K4" s="85" t="s">
        <v>333</v>
      </c>
      <c r="L4" s="49" t="s">
        <v>1185</v>
      </c>
      <c r="M4" s="50" t="str">
        <f>VLOOKUP(D4,'PDM NB Portfolio Online'!F:U,16,0)</f>
        <v>Zeying ZY7 Song</v>
      </c>
      <c r="N4" s="49" t="s">
        <v>1189</v>
      </c>
      <c r="O4" s="49" t="s">
        <v>1212</v>
      </c>
    </row>
    <row r="5" spans="1:105 16311:16317" s="49" customFormat="1" ht="90" hidden="1" customHeight="1">
      <c r="A5" s="249" t="s">
        <v>3084</v>
      </c>
      <c r="B5" s="88" t="s">
        <v>1079</v>
      </c>
      <c r="C5" s="85" t="s">
        <v>1080</v>
      </c>
      <c r="D5" s="49" t="s">
        <v>1080</v>
      </c>
      <c r="E5" s="49" t="s">
        <v>347</v>
      </c>
      <c r="F5" s="49" t="s">
        <v>1081</v>
      </c>
      <c r="G5" s="86">
        <v>43928</v>
      </c>
      <c r="H5" s="86">
        <v>43928</v>
      </c>
      <c r="I5" s="86">
        <v>43875</v>
      </c>
      <c r="J5" s="86">
        <v>43868</v>
      </c>
      <c r="K5" s="85" t="s">
        <v>333</v>
      </c>
      <c r="L5" s="49" t="s">
        <v>1185</v>
      </c>
      <c r="M5" s="50" t="str">
        <f>VLOOKUP(D5,'PDM NB Portfolio Online'!F:U,16,0)</f>
        <v>Cathy SQ1 Wan</v>
      </c>
      <c r="N5" s="49" t="s">
        <v>317</v>
      </c>
    </row>
    <row r="6" spans="1:105 16311:16317" s="49" customFormat="1" ht="60" hidden="1" customHeight="1">
      <c r="A6" s="249" t="s">
        <v>3084</v>
      </c>
      <c r="B6" s="88" t="s">
        <v>1927</v>
      </c>
      <c r="C6" s="85" t="s">
        <v>1082</v>
      </c>
      <c r="D6" s="85" t="s">
        <v>1082</v>
      </c>
      <c r="E6" s="49" t="s">
        <v>359</v>
      </c>
      <c r="F6" s="85" t="s">
        <v>446</v>
      </c>
      <c r="G6" s="86">
        <v>43928</v>
      </c>
      <c r="H6" s="86">
        <v>43942</v>
      </c>
      <c r="I6" s="86">
        <v>43873</v>
      </c>
      <c r="J6" s="86">
        <v>43882</v>
      </c>
      <c r="K6" s="85" t="s">
        <v>1086</v>
      </c>
      <c r="L6" s="49" t="s">
        <v>1185</v>
      </c>
      <c r="M6" s="50" t="str">
        <f>VLOOKUP(D6,'PDM NB Portfolio Online'!F:U,16,0)</f>
        <v>Guangsheng GS5 Xu</v>
      </c>
      <c r="N6" s="85" t="s">
        <v>1205</v>
      </c>
      <c r="O6" s="85" t="s">
        <v>1189</v>
      </c>
      <c r="P6" s="85" t="s">
        <v>1212</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49" t="s">
        <v>3084</v>
      </c>
      <c r="B7" s="88" t="s">
        <v>1928</v>
      </c>
      <c r="C7" s="85" t="s">
        <v>1083</v>
      </c>
      <c r="D7" s="49" t="s">
        <v>1083</v>
      </c>
      <c r="E7" s="49" t="s">
        <v>359</v>
      </c>
      <c r="F7" s="49" t="s">
        <v>446</v>
      </c>
      <c r="G7" s="86">
        <v>43928</v>
      </c>
      <c r="H7" s="86">
        <v>43942</v>
      </c>
      <c r="I7" s="86">
        <v>43873</v>
      </c>
      <c r="J7" s="86">
        <v>43882</v>
      </c>
      <c r="K7" s="85" t="s">
        <v>1086</v>
      </c>
      <c r="L7" s="49" t="s">
        <v>1185</v>
      </c>
      <c r="M7" s="50" t="str">
        <f>VLOOKUP(D7,'PDM NB Portfolio Online'!F:U,16,0)</f>
        <v>Guangsheng GS5 Xu</v>
      </c>
      <c r="N7" s="85" t="s">
        <v>1205</v>
      </c>
      <c r="O7" s="85" t="s">
        <v>1189</v>
      </c>
      <c r="P7" s="49" t="s">
        <v>1212</v>
      </c>
    </row>
    <row r="8" spans="1:105 16311:16317" s="49" customFormat="1" ht="60" hidden="1" customHeight="1">
      <c r="A8" s="249" t="s">
        <v>3084</v>
      </c>
      <c r="B8" s="88" t="s">
        <v>1923</v>
      </c>
      <c r="C8" s="85" t="s">
        <v>1050</v>
      </c>
      <c r="D8" s="49" t="s">
        <v>1050</v>
      </c>
      <c r="E8" s="49" t="s">
        <v>359</v>
      </c>
      <c r="F8" s="49" t="s">
        <v>497</v>
      </c>
      <c r="G8" s="86">
        <v>43934</v>
      </c>
      <c r="H8" s="86" t="s">
        <v>956</v>
      </c>
      <c r="I8" s="86">
        <v>43847</v>
      </c>
      <c r="J8" s="86">
        <v>43840</v>
      </c>
      <c r="K8" s="85" t="s">
        <v>1037</v>
      </c>
      <c r="L8" s="49" t="s">
        <v>1185</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49" t="s">
        <v>3084</v>
      </c>
      <c r="B9" s="88" t="s">
        <v>1102</v>
      </c>
      <c r="C9" s="85" t="s">
        <v>1103</v>
      </c>
      <c r="D9" s="49" t="s">
        <v>1103</v>
      </c>
      <c r="E9" s="49" t="s">
        <v>359</v>
      </c>
      <c r="F9" s="49" t="s">
        <v>455</v>
      </c>
      <c r="G9" s="86">
        <v>43934</v>
      </c>
      <c r="H9" s="86">
        <v>43948</v>
      </c>
      <c r="I9" s="86">
        <v>43892</v>
      </c>
      <c r="J9" s="86">
        <v>43892</v>
      </c>
      <c r="K9" s="85" t="s">
        <v>333</v>
      </c>
      <c r="L9" s="49" t="s">
        <v>1185</v>
      </c>
      <c r="M9" s="50" t="str">
        <f>VLOOKUP(D9,'PDM NB Portfolio Online'!F:U,16,0)</f>
        <v>Siyu SY5 Feng</v>
      </c>
      <c r="N9" s="85" t="s">
        <v>1188</v>
      </c>
      <c r="O9" s="85" t="s">
        <v>1205</v>
      </c>
      <c r="P9" s="85" t="s">
        <v>1189</v>
      </c>
      <c r="Q9" s="85" t="s">
        <v>1212</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49" t="s">
        <v>3084</v>
      </c>
      <c r="B10" s="88" t="s">
        <v>1104</v>
      </c>
      <c r="C10" s="85" t="s">
        <v>1105</v>
      </c>
      <c r="D10" s="49" t="s">
        <v>1105</v>
      </c>
      <c r="E10" s="49" t="s">
        <v>359</v>
      </c>
      <c r="F10" s="49" t="s">
        <v>455</v>
      </c>
      <c r="G10" s="86">
        <v>43934</v>
      </c>
      <c r="H10" s="86">
        <v>43948</v>
      </c>
      <c r="I10" s="86">
        <v>43892</v>
      </c>
      <c r="J10" s="86">
        <v>43892</v>
      </c>
      <c r="K10" s="85" t="s">
        <v>333</v>
      </c>
      <c r="L10" s="49" t="s">
        <v>1185</v>
      </c>
      <c r="M10" s="50" t="str">
        <f>VLOOKUP(D10,'PDM NB Portfolio Online'!F:U,16,0)</f>
        <v>Vera Ye2 Bai</v>
      </c>
      <c r="N10" s="85" t="s">
        <v>1188</v>
      </c>
      <c r="O10" s="85" t="s">
        <v>1205</v>
      </c>
      <c r="P10" s="85" t="s">
        <v>1189</v>
      </c>
      <c r="Q10" s="85" t="s">
        <v>1212</v>
      </c>
    </row>
    <row r="11" spans="1:105 16311:16317" s="49" customFormat="1" ht="60" hidden="1" customHeight="1">
      <c r="A11" s="249" t="s">
        <v>3084</v>
      </c>
      <c r="B11" s="88" t="s">
        <v>1073</v>
      </c>
      <c r="C11" s="85" t="s">
        <v>1074</v>
      </c>
      <c r="D11" s="49" t="s">
        <v>1074</v>
      </c>
      <c r="E11" s="49" t="s">
        <v>359</v>
      </c>
      <c r="F11" s="49" t="s">
        <v>571</v>
      </c>
      <c r="G11" s="86">
        <v>43934</v>
      </c>
      <c r="H11" s="86">
        <v>43948</v>
      </c>
      <c r="I11" s="86">
        <v>43857</v>
      </c>
      <c r="J11" s="86">
        <v>43850</v>
      </c>
      <c r="K11" s="85" t="s">
        <v>333</v>
      </c>
      <c r="L11" s="49" t="s">
        <v>1185</v>
      </c>
      <c r="M11" s="50" t="str">
        <f>VLOOKUP(D11,'PDM NB Portfolio Online'!F:U,16,0)</f>
        <v>Guangsheng GS5 Xu</v>
      </c>
      <c r="N11" s="85" t="s">
        <v>1188</v>
      </c>
      <c r="O11" s="85" t="s">
        <v>1205</v>
      </c>
      <c r="P11" s="85" t="s">
        <v>1189</v>
      </c>
      <c r="Q11" s="85" t="s">
        <v>1212</v>
      </c>
    </row>
    <row r="12" spans="1:105 16311:16317" s="49" customFormat="1" ht="60" hidden="1" customHeight="1">
      <c r="A12" s="249" t="s">
        <v>3084</v>
      </c>
      <c r="B12" s="88" t="s">
        <v>1929</v>
      </c>
      <c r="C12" s="85" t="s">
        <v>1093</v>
      </c>
      <c r="D12" s="49" t="s">
        <v>1093</v>
      </c>
      <c r="E12" s="49" t="s">
        <v>359</v>
      </c>
      <c r="F12" s="49" t="s">
        <v>446</v>
      </c>
      <c r="G12" s="86">
        <v>43934</v>
      </c>
      <c r="H12" s="86">
        <v>43948</v>
      </c>
      <c r="I12" s="86">
        <v>43879</v>
      </c>
      <c r="J12" s="86">
        <v>43882</v>
      </c>
      <c r="K12" s="85" t="s">
        <v>1086</v>
      </c>
      <c r="L12" s="49" t="s">
        <v>1185</v>
      </c>
      <c r="M12" s="50" t="str">
        <f>VLOOKUP(D12,'PDM NB Portfolio Online'!F:U,16,0)</f>
        <v>Cathy SQ1 Wan</v>
      </c>
      <c r="N12" s="85" t="s">
        <v>1188</v>
      </c>
      <c r="O12" s="85" t="s">
        <v>1205</v>
      </c>
      <c r="P12" s="49" t="s">
        <v>1189</v>
      </c>
      <c r="Q12" s="49" t="s">
        <v>1212</v>
      </c>
    </row>
    <row r="13" spans="1:105 16311:16317" s="49" customFormat="1" ht="60" hidden="1" customHeight="1">
      <c r="A13" s="249" t="s">
        <v>3084</v>
      </c>
      <c r="B13" s="88" t="s">
        <v>1959</v>
      </c>
      <c r="C13" s="85" t="s">
        <v>1106</v>
      </c>
      <c r="D13" s="49" t="s">
        <v>1106</v>
      </c>
      <c r="E13" s="49" t="s">
        <v>359</v>
      </c>
      <c r="F13" s="49" t="s">
        <v>455</v>
      </c>
      <c r="G13" s="86">
        <v>43934</v>
      </c>
      <c r="H13" s="86">
        <v>43948</v>
      </c>
      <c r="I13" s="86" t="s">
        <v>2282</v>
      </c>
      <c r="J13" s="86">
        <v>43896</v>
      </c>
      <c r="K13" s="85" t="s">
        <v>1086</v>
      </c>
      <c r="L13" s="49" t="s">
        <v>1185</v>
      </c>
      <c r="M13" s="50" t="str">
        <f>VLOOKUP(D13,'PDM NB Portfolio Online'!F:U,16,0)</f>
        <v>Peng Peng11 Zhang</v>
      </c>
      <c r="N13" s="85" t="s">
        <v>1188</v>
      </c>
      <c r="O13" s="85" t="s">
        <v>1205</v>
      </c>
      <c r="P13" s="85" t="s">
        <v>1189</v>
      </c>
      <c r="Q13" s="85" t="s">
        <v>1212</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49" t="s">
        <v>3084</v>
      </c>
      <c r="B14" s="88" t="s">
        <v>1096</v>
      </c>
      <c r="C14" s="85" t="s">
        <v>1097</v>
      </c>
      <c r="D14" s="49" t="s">
        <v>1097</v>
      </c>
      <c r="E14" s="49" t="s">
        <v>359</v>
      </c>
      <c r="F14" s="49" t="s">
        <v>455</v>
      </c>
      <c r="G14" s="86">
        <v>43934</v>
      </c>
      <c r="H14" s="86">
        <v>43948</v>
      </c>
      <c r="I14" s="86">
        <v>43892</v>
      </c>
      <c r="J14" s="86">
        <v>43892</v>
      </c>
      <c r="K14" s="85" t="s">
        <v>333</v>
      </c>
      <c r="L14" s="49" t="s">
        <v>1185</v>
      </c>
      <c r="M14" s="50" t="str">
        <f>VLOOKUP(D14,'PDM NB Portfolio Online'!F:U,16,0)</f>
        <v>Zeying ZY7 Song</v>
      </c>
      <c r="N14" s="85" t="s">
        <v>1188</v>
      </c>
      <c r="O14" s="85" t="s">
        <v>1205</v>
      </c>
      <c r="P14" s="85" t="s">
        <v>1189</v>
      </c>
      <c r="Q14" s="85" t="s">
        <v>1212</v>
      </c>
      <c r="R14" s="85"/>
      <c r="S14" s="85"/>
      <c r="T14" s="85"/>
      <c r="V14" s="85"/>
      <c r="W14" s="85"/>
      <c r="X14" s="85"/>
      <c r="Y14" s="85"/>
      <c r="Z14" s="85"/>
      <c r="AA14" s="85"/>
      <c r="AB14" s="85"/>
      <c r="AC14" s="85"/>
    </row>
    <row r="15" spans="1:105 16311:16317" s="49" customFormat="1" ht="60" hidden="1" customHeight="1">
      <c r="A15" s="249" t="s">
        <v>3086</v>
      </c>
      <c r="B15" s="88" t="s">
        <v>1094</v>
      </c>
      <c r="C15" s="85" t="s">
        <v>1095</v>
      </c>
      <c r="D15" s="49" t="s">
        <v>1095</v>
      </c>
      <c r="E15" s="49" t="s">
        <v>359</v>
      </c>
      <c r="F15" s="49" t="s">
        <v>455</v>
      </c>
      <c r="G15" s="86">
        <v>43934</v>
      </c>
      <c r="H15" s="86">
        <v>43948</v>
      </c>
      <c r="I15" s="86">
        <v>43892</v>
      </c>
      <c r="J15" s="86">
        <v>43892</v>
      </c>
      <c r="K15" s="85" t="s">
        <v>333</v>
      </c>
      <c r="L15" s="49" t="s">
        <v>1185</v>
      </c>
      <c r="M15" s="50" t="str">
        <f>VLOOKUP(D15,'PDM NB Portfolio Online'!F:U,16,0)</f>
        <v>Zeying ZY7 Song</v>
      </c>
      <c r="N15" s="49" t="s">
        <v>1188</v>
      </c>
      <c r="O15" s="49" t="s">
        <v>1205</v>
      </c>
      <c r="P15" s="49" t="s">
        <v>1189</v>
      </c>
      <c r="Q15" s="49" t="s">
        <v>1212</v>
      </c>
      <c r="XCI15" s="85"/>
      <c r="XCJ15" s="85"/>
      <c r="XCK15" s="85"/>
      <c r="XCL15" s="85"/>
      <c r="XCO15" s="85"/>
    </row>
    <row r="16" spans="1:105 16311:16317" s="49" customFormat="1" ht="60" hidden="1" customHeight="1">
      <c r="A16" s="249" t="s">
        <v>3084</v>
      </c>
      <c r="B16" s="88" t="s">
        <v>1930</v>
      </c>
      <c r="C16" s="85" t="s">
        <v>1109</v>
      </c>
      <c r="D16" s="49" t="s">
        <v>1109</v>
      </c>
      <c r="E16" s="49" t="s">
        <v>359</v>
      </c>
      <c r="F16" s="49" t="s">
        <v>559</v>
      </c>
      <c r="G16" s="86">
        <v>43936</v>
      </c>
      <c r="H16" s="86" t="s">
        <v>1023</v>
      </c>
      <c r="I16" s="86">
        <v>43881</v>
      </c>
      <c r="J16" s="86">
        <v>43893</v>
      </c>
      <c r="K16" s="85" t="s">
        <v>1037</v>
      </c>
      <c r="L16" s="49" t="s">
        <v>1185</v>
      </c>
      <c r="M16" s="50" t="str">
        <f>VLOOKUP(D16,'PDM NB Portfolio Online'!F:U,16,0)</f>
        <v>Zeying ZY7 Song</v>
      </c>
      <c r="N16" s="85"/>
      <c r="O16" s="85" t="s">
        <v>317</v>
      </c>
    </row>
    <row r="17" spans="1:16317" s="49" customFormat="1" ht="60" hidden="1" customHeight="1">
      <c r="A17" s="249" t="s">
        <v>3084</v>
      </c>
      <c r="B17" s="57" t="s">
        <v>2100</v>
      </c>
      <c r="C17" s="85" t="s">
        <v>2095</v>
      </c>
      <c r="D17" s="56" t="s">
        <v>2095</v>
      </c>
      <c r="E17" s="49" t="s">
        <v>359</v>
      </c>
      <c r="F17" s="56" t="s">
        <v>462</v>
      </c>
      <c r="G17" s="86">
        <v>43936</v>
      </c>
      <c r="H17" s="86" t="s">
        <v>956</v>
      </c>
      <c r="I17" s="86">
        <v>43894</v>
      </c>
      <c r="J17" s="86">
        <v>43887</v>
      </c>
      <c r="K17" s="85" t="s">
        <v>349</v>
      </c>
      <c r="L17" s="49" t="s">
        <v>1185</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49" t="s">
        <v>3084</v>
      </c>
      <c r="B18" s="88" t="s">
        <v>1107</v>
      </c>
      <c r="C18" s="85" t="s">
        <v>1108</v>
      </c>
      <c r="D18" s="49" t="s">
        <v>1108</v>
      </c>
      <c r="E18" s="49" t="s">
        <v>359</v>
      </c>
      <c r="F18" s="49" t="s">
        <v>559</v>
      </c>
      <c r="G18" s="210">
        <v>43938</v>
      </c>
      <c r="H18" s="210" t="s">
        <v>1023</v>
      </c>
      <c r="I18" s="86">
        <v>43895</v>
      </c>
      <c r="J18" s="86">
        <v>43888</v>
      </c>
      <c r="K18" s="85" t="s">
        <v>1037</v>
      </c>
      <c r="L18" s="49" t="s">
        <v>1185</v>
      </c>
      <c r="M18" s="50" t="str">
        <f>VLOOKUP(D18,'PDM NB Portfolio Online'!F:U,16,0)</f>
        <v>Chuang Chuang1 Cui</v>
      </c>
      <c r="O18" s="49" t="s">
        <v>317</v>
      </c>
    </row>
    <row r="19" spans="1:16317" s="49" customFormat="1" ht="60" hidden="1" customHeight="1">
      <c r="A19" s="249" t="s">
        <v>3084</v>
      </c>
      <c r="B19" s="88" t="s">
        <v>1067</v>
      </c>
      <c r="C19" s="85" t="s">
        <v>1068</v>
      </c>
      <c r="D19" s="49" t="s">
        <v>1068</v>
      </c>
      <c r="E19" s="49" t="s">
        <v>359</v>
      </c>
      <c r="F19" s="49" t="s">
        <v>571</v>
      </c>
      <c r="G19" s="86">
        <v>43938</v>
      </c>
      <c r="H19" s="86">
        <v>43952</v>
      </c>
      <c r="I19" s="86">
        <v>43857</v>
      </c>
      <c r="J19" s="86">
        <v>43850</v>
      </c>
      <c r="K19" s="85" t="s">
        <v>333</v>
      </c>
      <c r="L19" s="49" t="s">
        <v>1185</v>
      </c>
      <c r="M19" s="50" t="str">
        <f>VLOOKUP(D19,'PDM NB Portfolio Online'!F:U,16,0)</f>
        <v>Siyu SY5 Feng</v>
      </c>
      <c r="N19" s="85" t="s">
        <v>1188</v>
      </c>
      <c r="O19" s="85" t="s">
        <v>1205</v>
      </c>
      <c r="P19" s="49" t="s">
        <v>1189</v>
      </c>
      <c r="Q19" s="85" t="s">
        <v>1212</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49" t="s">
        <v>3084</v>
      </c>
      <c r="B20" s="88" t="s">
        <v>1075</v>
      </c>
      <c r="C20" s="85" t="s">
        <v>1076</v>
      </c>
      <c r="D20" s="49" t="s">
        <v>1076</v>
      </c>
      <c r="E20" s="49" t="s">
        <v>359</v>
      </c>
      <c r="F20" s="49" t="s">
        <v>571</v>
      </c>
      <c r="G20" s="46">
        <v>43940</v>
      </c>
      <c r="H20" s="93">
        <v>43952</v>
      </c>
      <c r="I20" s="86">
        <v>43857</v>
      </c>
      <c r="J20" s="86">
        <v>43850</v>
      </c>
      <c r="K20" s="85" t="s">
        <v>333</v>
      </c>
      <c r="L20" s="49" t="s">
        <v>1185</v>
      </c>
      <c r="M20" s="50" t="str">
        <f>VLOOKUP(D20,'PDM NB Portfolio Online'!F:U,16,0)</f>
        <v>Guangsheng GS5 Xu</v>
      </c>
      <c r="N20" s="49" t="s">
        <v>1188</v>
      </c>
      <c r="O20" s="85" t="s">
        <v>1205</v>
      </c>
      <c r="P20" s="85" t="s">
        <v>1189</v>
      </c>
      <c r="Q20" s="85" t="s">
        <v>1212</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49" t="s">
        <v>3084</v>
      </c>
      <c r="B21" s="88" t="s">
        <v>1110</v>
      </c>
      <c r="C21" s="85" t="s">
        <v>1111</v>
      </c>
      <c r="D21" s="49" t="s">
        <v>1111</v>
      </c>
      <c r="E21" s="49" t="s">
        <v>359</v>
      </c>
      <c r="F21" s="85" t="s">
        <v>455</v>
      </c>
      <c r="G21" s="86">
        <v>43941</v>
      </c>
      <c r="H21" s="86">
        <v>43955</v>
      </c>
      <c r="I21" s="86">
        <v>43896</v>
      </c>
      <c r="J21" s="86">
        <v>43889</v>
      </c>
      <c r="K21" s="85" t="s">
        <v>333</v>
      </c>
      <c r="L21" s="49" t="s">
        <v>1185</v>
      </c>
      <c r="M21" s="50" t="str">
        <f>VLOOKUP(D21,'PDM NB Portfolio Online'!F:U,16,0)</f>
        <v>Vera Ye2 Bai</v>
      </c>
      <c r="N21" s="49" t="s">
        <v>1187</v>
      </c>
      <c r="O21" s="85" t="s">
        <v>1188</v>
      </c>
      <c r="P21" s="85" t="s">
        <v>1205</v>
      </c>
      <c r="Q21" s="85" t="s">
        <v>1189</v>
      </c>
      <c r="R21" s="85" t="s">
        <v>1212</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49" t="s">
        <v>3087</v>
      </c>
      <c r="B22" s="88" t="s">
        <v>1931</v>
      </c>
      <c r="C22" s="85" t="s">
        <v>1135</v>
      </c>
      <c r="D22" s="49" t="s">
        <v>1135</v>
      </c>
      <c r="E22" s="49" t="s">
        <v>359</v>
      </c>
      <c r="F22" s="85" t="s">
        <v>559</v>
      </c>
      <c r="G22" s="210">
        <v>43945</v>
      </c>
      <c r="H22" s="210" t="s">
        <v>956</v>
      </c>
      <c r="I22" s="86">
        <v>43892</v>
      </c>
      <c r="J22" s="86">
        <v>43889</v>
      </c>
      <c r="K22" s="85" t="s">
        <v>1037</v>
      </c>
      <c r="L22" s="49" t="s">
        <v>1185</v>
      </c>
      <c r="M22" s="50" t="str">
        <f>VLOOKUP(D22,'PDM NB Portfolio Online'!F:U,16,0)</f>
        <v>Vera Ye2 Bai</v>
      </c>
      <c r="P22" s="49" t="s">
        <v>317</v>
      </c>
    </row>
    <row r="23" spans="1:16317" s="49" customFormat="1" ht="60" hidden="1" customHeight="1">
      <c r="A23" s="249" t="s">
        <v>3084</v>
      </c>
      <c r="B23" s="88" t="s">
        <v>1129</v>
      </c>
      <c r="C23" s="85" t="s">
        <v>1130</v>
      </c>
      <c r="D23" s="49" t="s">
        <v>1130</v>
      </c>
      <c r="E23" s="49" t="s">
        <v>359</v>
      </c>
      <c r="F23" s="85" t="s">
        <v>559</v>
      </c>
      <c r="G23" s="210">
        <v>43948</v>
      </c>
      <c r="H23" s="210" t="s">
        <v>956</v>
      </c>
      <c r="I23" s="86">
        <v>43899</v>
      </c>
      <c r="J23" s="86">
        <v>43892</v>
      </c>
      <c r="K23" s="85" t="s">
        <v>349</v>
      </c>
      <c r="L23" s="49" t="s">
        <v>1185</v>
      </c>
      <c r="M23" s="50" t="str">
        <f>VLOOKUP(D23,'PDM NB Portfolio Online'!F:U,16,0)</f>
        <v>Vera Ye2 Bai</v>
      </c>
      <c r="Q23" s="49" t="s">
        <v>317</v>
      </c>
    </row>
    <row r="24" spans="1:16317" s="49" customFormat="1" ht="60" hidden="1" customHeight="1">
      <c r="A24" s="249" t="s">
        <v>3084</v>
      </c>
      <c r="B24" s="88" t="s">
        <v>1100</v>
      </c>
      <c r="C24" s="85" t="s">
        <v>1101</v>
      </c>
      <c r="D24" s="49" t="s">
        <v>1101</v>
      </c>
      <c r="E24" s="49" t="s">
        <v>359</v>
      </c>
      <c r="F24" s="74" t="s">
        <v>455</v>
      </c>
      <c r="G24" s="46">
        <v>43948</v>
      </c>
      <c r="H24" s="46">
        <v>43962</v>
      </c>
      <c r="I24" s="46">
        <v>43887</v>
      </c>
      <c r="J24" s="86">
        <v>43892</v>
      </c>
      <c r="K24" s="85" t="s">
        <v>333</v>
      </c>
      <c r="L24" s="49" t="s">
        <v>1185</v>
      </c>
      <c r="M24" s="50" t="str">
        <f>VLOOKUP(D24,'PDM NB Portfolio Online'!F:U,16,0)</f>
        <v>Siyu SY5 Feng</v>
      </c>
      <c r="N24" s="49" t="s">
        <v>1187</v>
      </c>
      <c r="O24" s="49" t="s">
        <v>1188</v>
      </c>
      <c r="Q24" s="49" t="s">
        <v>1205</v>
      </c>
      <c r="R24" s="49" t="s">
        <v>1189</v>
      </c>
      <c r="S24" s="49" t="s">
        <v>1212</v>
      </c>
      <c r="XCI24" s="85"/>
      <c r="XCJ24" s="85"/>
      <c r="XCK24" s="85"/>
      <c r="XCL24" s="85"/>
      <c r="XCO24" s="85"/>
    </row>
    <row r="25" spans="1:16317" s="49" customFormat="1" ht="60" hidden="1" customHeight="1">
      <c r="A25" s="249" t="s">
        <v>3084</v>
      </c>
      <c r="B25" s="88" t="s">
        <v>1098</v>
      </c>
      <c r="C25" s="85" t="s">
        <v>1099</v>
      </c>
      <c r="D25" s="49" t="s">
        <v>1099</v>
      </c>
      <c r="E25" s="49" t="s">
        <v>359</v>
      </c>
      <c r="F25" s="49" t="s">
        <v>455</v>
      </c>
      <c r="G25" s="46">
        <v>43948</v>
      </c>
      <c r="H25" s="46">
        <v>43962</v>
      </c>
      <c r="I25" s="86">
        <v>43887</v>
      </c>
      <c r="J25" s="86">
        <v>43892</v>
      </c>
      <c r="K25" s="85" t="s">
        <v>333</v>
      </c>
      <c r="L25" s="49" t="s">
        <v>1185</v>
      </c>
      <c r="M25" s="50" t="str">
        <f>VLOOKUP(D25,'PDM NB Portfolio Online'!F:U,16,0)</f>
        <v>Vera Ye2 Bai</v>
      </c>
      <c r="N25" s="49" t="s">
        <v>1187</v>
      </c>
      <c r="O25" s="49" t="s">
        <v>1188</v>
      </c>
      <c r="P25" s="45"/>
      <c r="Q25" s="49" t="s">
        <v>1205</v>
      </c>
      <c r="R25" s="49" t="s">
        <v>1189</v>
      </c>
      <c r="S25" s="49" t="s">
        <v>1212</v>
      </c>
    </row>
    <row r="26" spans="1:16317" s="49" customFormat="1" ht="105" hidden="1" customHeight="1">
      <c r="A26" s="249" t="s">
        <v>3084</v>
      </c>
      <c r="B26" s="88" t="s">
        <v>1122</v>
      </c>
      <c r="C26" s="85" t="s">
        <v>1123</v>
      </c>
      <c r="D26" s="85" t="s">
        <v>1124</v>
      </c>
      <c r="E26" s="49" t="s">
        <v>330</v>
      </c>
      <c r="F26" s="85" t="s">
        <v>1121</v>
      </c>
      <c r="G26" s="86">
        <v>43949</v>
      </c>
      <c r="H26" s="86">
        <v>43949</v>
      </c>
      <c r="I26" s="86">
        <v>43921</v>
      </c>
      <c r="J26" s="86">
        <v>43913</v>
      </c>
      <c r="K26" s="85" t="s">
        <v>1086</v>
      </c>
      <c r="L26" s="49" t="s">
        <v>1185</v>
      </c>
      <c r="M26" s="50" t="str">
        <f>VLOOKUP(D26,'PDM NB Portfolio Online'!F:U,16,0)</f>
        <v>Zeying ZY7 Song</v>
      </c>
      <c r="N26" s="85" t="s">
        <v>1188</v>
      </c>
      <c r="O26" s="85" t="s">
        <v>1201</v>
      </c>
      <c r="P26" s="49" t="s">
        <v>1189</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49" t="s">
        <v>3084</v>
      </c>
      <c r="B27" s="88" t="s">
        <v>1118</v>
      </c>
      <c r="C27" s="85" t="s">
        <v>1119</v>
      </c>
      <c r="D27" s="85" t="s">
        <v>1120</v>
      </c>
      <c r="E27" s="49" t="s">
        <v>330</v>
      </c>
      <c r="F27" s="85" t="s">
        <v>1121</v>
      </c>
      <c r="G27" s="86">
        <v>43949</v>
      </c>
      <c r="H27" s="86">
        <v>43949</v>
      </c>
      <c r="I27" s="86">
        <v>43921</v>
      </c>
      <c r="J27" s="86">
        <v>43913</v>
      </c>
      <c r="K27" s="85" t="s">
        <v>1086</v>
      </c>
      <c r="L27" s="49" t="s">
        <v>1185</v>
      </c>
      <c r="M27" s="50" t="str">
        <f>VLOOKUP(D27,'PDM NB Portfolio Online'!F:U,16,0)</f>
        <v>Peng Peng11 Zhang</v>
      </c>
      <c r="N27" s="85" t="s">
        <v>1188</v>
      </c>
      <c r="O27" s="85" t="s">
        <v>1201</v>
      </c>
      <c r="P27" s="85" t="s">
        <v>1189</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49" t="s">
        <v>3084</v>
      </c>
      <c r="B28" s="88" t="s">
        <v>1055</v>
      </c>
      <c r="C28" s="85" t="s">
        <v>1056</v>
      </c>
      <c r="D28" s="49" t="s">
        <v>1056</v>
      </c>
      <c r="E28" s="49" t="s">
        <v>359</v>
      </c>
      <c r="F28" s="52" t="s">
        <v>449</v>
      </c>
      <c r="G28" s="46">
        <v>43951</v>
      </c>
      <c r="H28" s="311">
        <v>44088</v>
      </c>
      <c r="I28" s="210">
        <v>43854</v>
      </c>
      <c r="J28" s="86">
        <v>43847</v>
      </c>
      <c r="K28" s="85" t="s">
        <v>333</v>
      </c>
      <c r="L28" s="49" t="s">
        <v>1185</v>
      </c>
      <c r="M28" s="50" t="str">
        <f>VLOOKUP(D28,'PDM NB Portfolio Online'!F:U,16,0)</f>
        <v>Guangsheng GS5 Xu</v>
      </c>
      <c r="N28" s="49" t="s">
        <v>1189</v>
      </c>
      <c r="O28" s="49"/>
      <c r="P28" s="49"/>
      <c r="Q28" s="49" t="s">
        <v>317</v>
      </c>
      <c r="R28" s="49"/>
      <c r="S28" s="49" t="s">
        <v>1212</v>
      </c>
      <c r="T28" s="49"/>
      <c r="U28" s="49"/>
      <c r="V28" s="49"/>
      <c r="W28" s="49"/>
      <c r="X28" s="49"/>
      <c r="Y28" s="49"/>
      <c r="Z28" s="49"/>
      <c r="AA28" s="49"/>
      <c r="AB28" s="49"/>
      <c r="AC28" s="49"/>
      <c r="AD28" s="49"/>
      <c r="AE28" s="49"/>
      <c r="AF28" s="227" t="s">
        <v>1212</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49" t="s">
        <v>3084</v>
      </c>
      <c r="B29" s="88" t="s">
        <v>1964</v>
      </c>
      <c r="C29" s="85" t="s">
        <v>1057</v>
      </c>
      <c r="D29" s="49" t="s">
        <v>1057</v>
      </c>
      <c r="E29" s="49" t="s">
        <v>359</v>
      </c>
      <c r="F29" s="52" t="s">
        <v>449</v>
      </c>
      <c r="G29" s="46">
        <v>43951</v>
      </c>
      <c r="H29" s="311">
        <v>44088</v>
      </c>
      <c r="I29" s="210">
        <v>43854</v>
      </c>
      <c r="J29" s="86">
        <v>43847</v>
      </c>
      <c r="K29" s="85" t="s">
        <v>333</v>
      </c>
      <c r="L29" s="49" t="s">
        <v>1185</v>
      </c>
      <c r="M29" s="50" t="str">
        <f>VLOOKUP(D29,'PDM NB Portfolio Online'!F:U,16,0)</f>
        <v>Peng Peng11 Zhang</v>
      </c>
      <c r="N29" s="49" t="s">
        <v>1189</v>
      </c>
      <c r="Q29" s="49" t="s">
        <v>317</v>
      </c>
      <c r="S29" s="49" t="s">
        <v>1212</v>
      </c>
      <c r="AF29" s="227" t="s">
        <v>1212</v>
      </c>
    </row>
    <row r="30" spans="1:16317" s="49" customFormat="1" ht="60" hidden="1" customHeight="1">
      <c r="A30" s="249" t="s">
        <v>3084</v>
      </c>
      <c r="B30" s="88" t="s">
        <v>1087</v>
      </c>
      <c r="C30" s="85" t="s">
        <v>1088</v>
      </c>
      <c r="D30" s="49" t="s">
        <v>1088</v>
      </c>
      <c r="E30" s="49" t="s">
        <v>359</v>
      </c>
      <c r="F30" s="85" t="s">
        <v>1085</v>
      </c>
      <c r="G30" s="210">
        <v>43951</v>
      </c>
      <c r="H30" s="210">
        <v>43965</v>
      </c>
      <c r="I30" s="46">
        <v>43920</v>
      </c>
      <c r="J30" s="86">
        <v>43913</v>
      </c>
      <c r="K30" s="85" t="s">
        <v>333</v>
      </c>
      <c r="L30" s="49" t="s">
        <v>1185</v>
      </c>
      <c r="M30" s="50" t="str">
        <f>VLOOKUP(D30,'PDM NB Portfolio Online'!F:U,16,0)</f>
        <v>Peng Peng11 Zhang</v>
      </c>
      <c r="N30" s="49" t="s">
        <v>1187</v>
      </c>
      <c r="O30" s="85" t="s">
        <v>1187</v>
      </c>
      <c r="P30" s="49" t="s">
        <v>1188</v>
      </c>
      <c r="Q30" s="49" t="s">
        <v>1205</v>
      </c>
      <c r="R30" s="49" t="s">
        <v>1189</v>
      </c>
      <c r="S30" s="49" t="s">
        <v>1212</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49" t="s">
        <v>3084</v>
      </c>
      <c r="B31" s="88" t="s">
        <v>2057</v>
      </c>
      <c r="C31" s="85" t="s">
        <v>2259</v>
      </c>
      <c r="D31" s="49" t="s">
        <v>2064</v>
      </c>
      <c r="E31" s="49" t="s">
        <v>330</v>
      </c>
      <c r="F31" s="85" t="s">
        <v>338</v>
      </c>
      <c r="G31" s="86">
        <v>43956</v>
      </c>
      <c r="H31" s="86">
        <v>43956</v>
      </c>
      <c r="I31" s="210">
        <v>43928</v>
      </c>
      <c r="J31" s="86">
        <v>43921</v>
      </c>
      <c r="K31" s="85" t="s">
        <v>333</v>
      </c>
      <c r="L31" s="49" t="s">
        <v>1185</v>
      </c>
      <c r="M31" s="50" t="str">
        <f>VLOOKUP(D31,'PDM NB Portfolio Online'!F:U,16,0)</f>
        <v>Cathy SQ1 Wan</v>
      </c>
      <c r="N31" s="49" t="s">
        <v>1194</v>
      </c>
      <c r="O31" s="45" t="s">
        <v>1188</v>
      </c>
      <c r="P31" s="49" t="s">
        <v>1201</v>
      </c>
      <c r="Q31" s="49" t="s">
        <v>1189</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49" t="s">
        <v>3084</v>
      </c>
      <c r="B32" s="88" t="s">
        <v>1133</v>
      </c>
      <c r="C32" s="85" t="s">
        <v>2262</v>
      </c>
      <c r="D32" s="49" t="s">
        <v>1134</v>
      </c>
      <c r="E32" s="49" t="s">
        <v>330</v>
      </c>
      <c r="F32" s="85" t="s">
        <v>736</v>
      </c>
      <c r="G32" s="86">
        <v>43956</v>
      </c>
      <c r="H32" s="86">
        <v>43956</v>
      </c>
      <c r="I32" s="86">
        <v>43929</v>
      </c>
      <c r="J32" s="86">
        <v>43922</v>
      </c>
      <c r="K32" s="85" t="s">
        <v>1086</v>
      </c>
      <c r="L32" s="49" t="s">
        <v>1185</v>
      </c>
      <c r="M32" s="50" t="str">
        <f>VLOOKUP(D32,'PDM NB Portfolio Online'!F:U,16,0)</f>
        <v>Guangsheng GS5 Xu</v>
      </c>
      <c r="N32" s="85" t="s">
        <v>1187</v>
      </c>
      <c r="O32" s="85" t="s">
        <v>1188</v>
      </c>
      <c r="P32" s="49" t="s">
        <v>1201</v>
      </c>
      <c r="Q32" s="49" t="s">
        <v>1189</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49" t="s">
        <v>3084</v>
      </c>
      <c r="B33" s="88" t="s">
        <v>2046</v>
      </c>
      <c r="C33" s="85" t="s">
        <v>2260</v>
      </c>
      <c r="D33" s="49" t="s">
        <v>2051</v>
      </c>
      <c r="E33" s="49" t="s">
        <v>330</v>
      </c>
      <c r="F33" s="85" t="s">
        <v>338</v>
      </c>
      <c r="G33" s="86">
        <v>43956</v>
      </c>
      <c r="H33" s="86">
        <v>43956</v>
      </c>
      <c r="I33" s="86">
        <v>43928</v>
      </c>
      <c r="J33" s="86">
        <v>43921</v>
      </c>
      <c r="K33" s="85" t="s">
        <v>333</v>
      </c>
      <c r="L33" s="49" t="s">
        <v>1185</v>
      </c>
      <c r="M33" s="50" t="str">
        <f>VLOOKUP(D33,'PDM NB Portfolio Online'!F:U,16,0)</f>
        <v>Guangsheng GS5 Xu</v>
      </c>
      <c r="N33" s="49" t="s">
        <v>1194</v>
      </c>
      <c r="O33" s="45" t="s">
        <v>1188</v>
      </c>
      <c r="P33" s="49" t="s">
        <v>1201</v>
      </c>
      <c r="Q33" s="49" t="s">
        <v>1189</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49" t="s">
        <v>3084</v>
      </c>
      <c r="B34" s="88" t="s">
        <v>2056</v>
      </c>
      <c r="C34" s="85" t="s">
        <v>2259</v>
      </c>
      <c r="D34" s="85" t="s">
        <v>2063</v>
      </c>
      <c r="E34" s="85" t="s">
        <v>330</v>
      </c>
      <c r="F34" s="85" t="s">
        <v>338</v>
      </c>
      <c r="G34" s="86">
        <v>43956</v>
      </c>
      <c r="H34" s="86">
        <v>43956</v>
      </c>
      <c r="I34" s="86">
        <v>43928</v>
      </c>
      <c r="J34" s="86">
        <v>43921</v>
      </c>
      <c r="K34" s="85" t="s">
        <v>333</v>
      </c>
      <c r="L34" s="85" t="s">
        <v>1185</v>
      </c>
      <c r="M34" s="50" t="str">
        <f>VLOOKUP(D34,'PDM NB Portfolio Online'!F:U,16,0)</f>
        <v>Peng Peng11 Zhang</v>
      </c>
      <c r="N34" s="85" t="s">
        <v>1194</v>
      </c>
      <c r="O34" s="45" t="s">
        <v>1188</v>
      </c>
      <c r="P34" s="85" t="s">
        <v>1201</v>
      </c>
      <c r="Q34" s="85" t="s">
        <v>1189</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49" t="s">
        <v>3084</v>
      </c>
      <c r="B35" s="88" t="s">
        <v>1136</v>
      </c>
      <c r="C35" s="85" t="s">
        <v>2143</v>
      </c>
      <c r="D35" s="85" t="s">
        <v>1137</v>
      </c>
      <c r="E35" s="85" t="s">
        <v>330</v>
      </c>
      <c r="F35" s="85" t="s">
        <v>369</v>
      </c>
      <c r="G35" s="86">
        <v>43956</v>
      </c>
      <c r="H35" s="86">
        <v>43956</v>
      </c>
      <c r="I35" s="86">
        <v>43914</v>
      </c>
      <c r="J35" s="86">
        <v>43907</v>
      </c>
      <c r="K35" s="85" t="s">
        <v>333</v>
      </c>
      <c r="L35" s="49" t="s">
        <v>1185</v>
      </c>
      <c r="M35" s="50" t="str">
        <f>VLOOKUP(D35,'PDM NB Portfolio Online'!F:U,16,0)</f>
        <v>Siyu SY5 Feng</v>
      </c>
      <c r="N35" s="85" t="s">
        <v>1187</v>
      </c>
      <c r="O35" s="85" t="s">
        <v>1188</v>
      </c>
      <c r="P35" s="85" t="s">
        <v>1191</v>
      </c>
      <c r="Q35" s="85" t="s">
        <v>1189</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49" t="s">
        <v>3084</v>
      </c>
      <c r="B36" s="88" t="s">
        <v>1131</v>
      </c>
      <c r="C36" s="85" t="s">
        <v>2261</v>
      </c>
      <c r="D36" s="85" t="s">
        <v>1132</v>
      </c>
      <c r="E36" s="49" t="s">
        <v>330</v>
      </c>
      <c r="F36" s="85" t="s">
        <v>736</v>
      </c>
      <c r="G36" s="86">
        <v>43956</v>
      </c>
      <c r="H36" s="86">
        <v>43956</v>
      </c>
      <c r="I36" s="86">
        <v>43929</v>
      </c>
      <c r="J36" s="86">
        <v>43922</v>
      </c>
      <c r="K36" s="85" t="s">
        <v>1086</v>
      </c>
      <c r="L36" s="49" t="s">
        <v>1185</v>
      </c>
      <c r="M36" s="50" t="str">
        <f>VLOOKUP(D36,'PDM NB Portfolio Online'!F:U,16,0)</f>
        <v>Siyu SY5 Feng</v>
      </c>
      <c r="N36" s="49" t="s">
        <v>1187</v>
      </c>
      <c r="O36" s="49" t="s">
        <v>1188</v>
      </c>
      <c r="P36" s="49" t="s">
        <v>1201</v>
      </c>
      <c r="Q36" s="49" t="s">
        <v>1189</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49" t="s">
        <v>3084</v>
      </c>
      <c r="B37" s="88" t="s">
        <v>1091</v>
      </c>
      <c r="C37" s="85" t="s">
        <v>1092</v>
      </c>
      <c r="D37" s="85" t="s">
        <v>1092</v>
      </c>
      <c r="E37" s="85" t="s">
        <v>359</v>
      </c>
      <c r="F37" s="52" t="s">
        <v>1085</v>
      </c>
      <c r="G37" s="90">
        <v>43964</v>
      </c>
      <c r="H37" s="90">
        <v>43977</v>
      </c>
      <c r="I37" s="46">
        <v>43924</v>
      </c>
      <c r="J37" s="86">
        <v>43913</v>
      </c>
      <c r="K37" s="85" t="s">
        <v>333</v>
      </c>
      <c r="L37" s="49" t="s">
        <v>1185</v>
      </c>
      <c r="M37" s="50" t="str">
        <f>VLOOKUP(D37,'PDM NB Portfolio Online'!F:U,16,0)</f>
        <v>Chuang Chuang1 Cui</v>
      </c>
      <c r="N37" s="85" t="s">
        <v>1187</v>
      </c>
      <c r="O37" s="85" t="s">
        <v>1187</v>
      </c>
      <c r="P37" s="49" t="s">
        <v>1188</v>
      </c>
      <c r="Q37" s="85" t="s">
        <v>1205</v>
      </c>
      <c r="R37" s="85" t="s">
        <v>1189</v>
      </c>
      <c r="S37" s="85"/>
      <c r="T37" s="85"/>
      <c r="U37" s="85" t="s">
        <v>1212</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3084</v>
      </c>
      <c r="B38" s="88" t="s">
        <v>2037</v>
      </c>
      <c r="C38" s="85" t="s">
        <v>2265</v>
      </c>
      <c r="D38" s="85" t="s">
        <v>2038</v>
      </c>
      <c r="E38" s="85" t="s">
        <v>330</v>
      </c>
      <c r="F38" s="85" t="s">
        <v>2071</v>
      </c>
      <c r="G38" s="90">
        <v>43970</v>
      </c>
      <c r="H38" s="90">
        <v>43970</v>
      </c>
      <c r="I38" s="210">
        <v>43921</v>
      </c>
      <c r="J38" s="210">
        <v>43914</v>
      </c>
      <c r="K38" s="85" t="s">
        <v>333</v>
      </c>
      <c r="L38" s="49" t="s">
        <v>1185</v>
      </c>
      <c r="M38" s="50" t="str">
        <f>VLOOKUP(D38,'PDM NB Portfolio Online'!F:U,16,0)</f>
        <v>Zeying ZY7 Song</v>
      </c>
      <c r="N38" s="85"/>
      <c r="O38" s="85" t="s">
        <v>1187</v>
      </c>
      <c r="P38" s="224" t="s">
        <v>1187</v>
      </c>
      <c r="Q38" s="224" t="s">
        <v>1188</v>
      </c>
      <c r="R38" s="224" t="s">
        <v>1201</v>
      </c>
      <c r="S38" s="224" t="s">
        <v>1189</v>
      </c>
      <c r="T38" s="224" t="s">
        <v>2088</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3084</v>
      </c>
      <c r="B39" s="88" t="s">
        <v>2040</v>
      </c>
      <c r="C39" s="85" t="s">
        <v>2266</v>
      </c>
      <c r="D39" s="85" t="s">
        <v>2041</v>
      </c>
      <c r="E39" s="49" t="s">
        <v>330</v>
      </c>
      <c r="F39" s="85" t="s">
        <v>2071</v>
      </c>
      <c r="G39" s="90">
        <v>43970</v>
      </c>
      <c r="H39" s="90">
        <v>43970</v>
      </c>
      <c r="I39" s="210">
        <v>43921</v>
      </c>
      <c r="J39" s="210">
        <v>43914</v>
      </c>
      <c r="K39" s="85" t="s">
        <v>333</v>
      </c>
      <c r="L39" s="85" t="s">
        <v>1185</v>
      </c>
      <c r="M39" s="50" t="str">
        <f>VLOOKUP(D39,'PDM NB Portfolio Online'!F:U,16,0)</f>
        <v>Zeying ZY7 Song</v>
      </c>
      <c r="N39" s="49" t="s">
        <v>1187</v>
      </c>
      <c r="O39" s="85" t="s">
        <v>1187</v>
      </c>
      <c r="P39" s="224" t="s">
        <v>1187</v>
      </c>
      <c r="Q39" s="224" t="s">
        <v>1188</v>
      </c>
      <c r="R39" s="224" t="s">
        <v>1201</v>
      </c>
      <c r="S39" s="224" t="s">
        <v>1189</v>
      </c>
      <c r="T39" s="224" t="s">
        <v>2088</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3084</v>
      </c>
      <c r="B40" s="88" t="s">
        <v>1089</v>
      </c>
      <c r="C40" s="85" t="s">
        <v>1090</v>
      </c>
      <c r="D40" s="85" t="s">
        <v>1090</v>
      </c>
      <c r="E40" s="49" t="s">
        <v>359</v>
      </c>
      <c r="F40" s="52" t="s">
        <v>1085</v>
      </c>
      <c r="G40" s="90">
        <v>43971</v>
      </c>
      <c r="H40" s="90">
        <v>43985</v>
      </c>
      <c r="I40" s="46">
        <v>43955</v>
      </c>
      <c r="J40" s="46">
        <v>43948</v>
      </c>
      <c r="K40" s="85" t="s">
        <v>333</v>
      </c>
      <c r="L40" s="49" t="s">
        <v>1185</v>
      </c>
      <c r="M40" s="50" t="str">
        <f>VLOOKUP(D40,'PDM NB Portfolio Online'!F:U,16,0)</f>
        <v>Peng Peng11 Zhang</v>
      </c>
      <c r="N40" s="49" t="s">
        <v>1187</v>
      </c>
      <c r="O40" s="85" t="s">
        <v>1187</v>
      </c>
      <c r="P40" s="85" t="s">
        <v>3033</v>
      </c>
      <c r="Q40" s="85" t="s">
        <v>3032</v>
      </c>
      <c r="R40" s="85" t="s">
        <v>3031</v>
      </c>
      <c r="S40" s="224" t="s">
        <v>1188</v>
      </c>
      <c r="T40" s="85" t="s">
        <v>3030</v>
      </c>
      <c r="U40" s="224" t="s">
        <v>1189</v>
      </c>
      <c r="V40" s="224" t="s">
        <v>1212</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3084</v>
      </c>
      <c r="B41" s="88" t="s">
        <v>1112</v>
      </c>
      <c r="C41" s="85" t="s">
        <v>1113</v>
      </c>
      <c r="D41" s="85" t="s">
        <v>1113</v>
      </c>
      <c r="E41" s="85" t="s">
        <v>359</v>
      </c>
      <c r="F41" s="85" t="s">
        <v>455</v>
      </c>
      <c r="G41" s="90">
        <v>43971</v>
      </c>
      <c r="H41" s="210">
        <v>44004</v>
      </c>
      <c r="I41" s="70">
        <v>43906</v>
      </c>
      <c r="J41" s="210">
        <v>43906</v>
      </c>
      <c r="K41" s="52" t="s">
        <v>333</v>
      </c>
      <c r="L41" s="85" t="s">
        <v>1185</v>
      </c>
      <c r="M41" s="50" t="str">
        <f>VLOOKUP(D41,'PDM NB Portfolio Online'!F:U,16,0)</f>
        <v>Peng Peng11 Zhang</v>
      </c>
      <c r="N41" s="85"/>
      <c r="O41" s="85"/>
      <c r="P41" s="257" t="s">
        <v>3010</v>
      </c>
      <c r="Q41" s="257" t="s">
        <v>3011</v>
      </c>
      <c r="R41" s="224" t="s">
        <v>1204</v>
      </c>
      <c r="S41" s="224" t="s">
        <v>1190</v>
      </c>
      <c r="T41" s="224" t="s">
        <v>3067</v>
      </c>
      <c r="U41" s="224" t="s">
        <v>1187</v>
      </c>
      <c r="V41" s="224" t="s">
        <v>1188</v>
      </c>
      <c r="W41" s="224" t="s">
        <v>1201</v>
      </c>
      <c r="X41" s="224" t="s">
        <v>1189</v>
      </c>
      <c r="Y41" s="224" t="s">
        <v>1212</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3084</v>
      </c>
      <c r="B42" s="88" t="s">
        <v>1127</v>
      </c>
      <c r="C42" s="85" t="s">
        <v>2264</v>
      </c>
      <c r="D42" s="49" t="s">
        <v>1128</v>
      </c>
      <c r="E42" s="49" t="s">
        <v>330</v>
      </c>
      <c r="F42" s="85" t="s">
        <v>390</v>
      </c>
      <c r="G42" s="210">
        <v>43973</v>
      </c>
      <c r="H42" s="210">
        <v>43973</v>
      </c>
      <c r="I42" s="210">
        <v>43921</v>
      </c>
      <c r="J42" s="210">
        <v>43914</v>
      </c>
      <c r="K42" s="85" t="s">
        <v>333</v>
      </c>
      <c r="L42" s="85" t="s">
        <v>1185</v>
      </c>
      <c r="M42" s="50" t="str">
        <f>VLOOKUP(D42,'PDM NB Portfolio Online'!F:U,16,0)</f>
        <v>Chuang Chuang1 Cui</v>
      </c>
      <c r="N42" s="49" t="s">
        <v>1187</v>
      </c>
      <c r="O42" s="85" t="s">
        <v>1188</v>
      </c>
      <c r="P42" s="224" t="s">
        <v>1201</v>
      </c>
      <c r="Q42" s="224" t="s">
        <v>1189</v>
      </c>
      <c r="R42" s="224"/>
      <c r="S42" s="224"/>
      <c r="T42" s="224" t="s">
        <v>2088</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3084</v>
      </c>
      <c r="B43" s="88" t="s">
        <v>1125</v>
      </c>
      <c r="C43" s="85" t="s">
        <v>2263</v>
      </c>
      <c r="D43" s="85" t="s">
        <v>1126</v>
      </c>
      <c r="E43" s="85" t="s">
        <v>330</v>
      </c>
      <c r="F43" s="85" t="s">
        <v>390</v>
      </c>
      <c r="G43" s="210">
        <v>43973</v>
      </c>
      <c r="H43" s="210">
        <v>43973</v>
      </c>
      <c r="I43" s="210">
        <v>43921</v>
      </c>
      <c r="J43" s="210">
        <v>43914</v>
      </c>
      <c r="K43" s="85" t="s">
        <v>333</v>
      </c>
      <c r="L43" s="85" t="s">
        <v>1185</v>
      </c>
      <c r="M43" s="50" t="str">
        <f>VLOOKUP(D43,'PDM NB Portfolio Online'!F:U,16,0)</f>
        <v>Peng Peng11 Zhang</v>
      </c>
      <c r="N43" s="85" t="s">
        <v>1187</v>
      </c>
      <c r="O43" s="85" t="s">
        <v>1188</v>
      </c>
      <c r="P43" s="224" t="s">
        <v>1201</v>
      </c>
      <c r="Q43" s="224" t="s">
        <v>1189</v>
      </c>
      <c r="R43" s="224"/>
      <c r="S43" s="224"/>
      <c r="T43" s="224" t="s">
        <v>2088</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3309</v>
      </c>
      <c r="B44" s="57" t="s">
        <v>1965</v>
      </c>
      <c r="C44" s="85" t="s">
        <v>1954</v>
      </c>
      <c r="D44" s="56" t="s">
        <v>1954</v>
      </c>
      <c r="E44" s="55" t="s">
        <v>359</v>
      </c>
      <c r="F44" s="56" t="s">
        <v>462</v>
      </c>
      <c r="G44" s="210">
        <v>43973</v>
      </c>
      <c r="H44" s="210" t="s">
        <v>956</v>
      </c>
      <c r="I44" s="210">
        <v>43931</v>
      </c>
      <c r="J44" s="210">
        <v>43924</v>
      </c>
      <c r="K44" s="85" t="s">
        <v>349</v>
      </c>
      <c r="L44" s="85" t="s">
        <v>1185</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3084</v>
      </c>
      <c r="B45" s="204" t="s">
        <v>2076</v>
      </c>
      <c r="C45" s="85" t="s">
        <v>2075</v>
      </c>
      <c r="D45" s="56" t="s">
        <v>2075</v>
      </c>
      <c r="E45" s="49" t="s">
        <v>359</v>
      </c>
      <c r="F45" s="56" t="s">
        <v>559</v>
      </c>
      <c r="G45" s="210">
        <v>43978</v>
      </c>
      <c r="H45" s="46" t="s">
        <v>956</v>
      </c>
      <c r="I45" s="46">
        <v>43942</v>
      </c>
      <c r="J45" s="70">
        <f>I45-7</f>
        <v>43935</v>
      </c>
      <c r="K45" s="85" t="s">
        <v>1037</v>
      </c>
      <c r="L45" s="85" t="s">
        <v>1185</v>
      </c>
      <c r="M45" s="50" t="str">
        <f>VLOOKUP(D45,'PDM NB Portfolio Online'!F:U,16,0)</f>
        <v>Cathy SQ1 Wan</v>
      </c>
      <c r="O45" s="45" t="s">
        <v>2910</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3084</v>
      </c>
      <c r="B46" s="88" t="s">
        <v>1153</v>
      </c>
      <c r="C46" s="85" t="s">
        <v>1154</v>
      </c>
      <c r="D46" s="85" t="s">
        <v>1154</v>
      </c>
      <c r="E46" s="52" t="s">
        <v>359</v>
      </c>
      <c r="F46" s="52" t="s">
        <v>559</v>
      </c>
      <c r="G46" s="210">
        <v>43978</v>
      </c>
      <c r="H46" s="46" t="s">
        <v>956</v>
      </c>
      <c r="I46" s="46">
        <v>43942</v>
      </c>
      <c r="J46" s="210">
        <v>43935</v>
      </c>
      <c r="K46" s="85" t="s">
        <v>349</v>
      </c>
      <c r="L46" s="45" t="s">
        <v>1185</v>
      </c>
      <c r="M46" s="50" t="str">
        <f>VLOOKUP(D46,'PDM NB Portfolio Online'!F:U,16,0)</f>
        <v>Siyu SY5 Feng</v>
      </c>
      <c r="N46" s="85" t="s">
        <v>3443</v>
      </c>
      <c r="O46" s="85" t="s">
        <v>2911</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3084</v>
      </c>
      <c r="B47" s="88" t="s">
        <v>2060</v>
      </c>
      <c r="C47" s="85" t="s">
        <v>2279</v>
      </c>
      <c r="D47" s="85" t="s">
        <v>2068</v>
      </c>
      <c r="E47" s="85" t="s">
        <v>330</v>
      </c>
      <c r="F47" s="85" t="s">
        <v>2081</v>
      </c>
      <c r="G47" s="86">
        <v>43984</v>
      </c>
      <c r="H47" s="210">
        <v>43984</v>
      </c>
      <c r="I47" s="210">
        <v>43928</v>
      </c>
      <c r="J47" s="210">
        <v>43921</v>
      </c>
      <c r="K47" s="85" t="s">
        <v>333</v>
      </c>
      <c r="L47" s="85" t="s">
        <v>1185</v>
      </c>
      <c r="M47" s="50" t="str">
        <f>VLOOKUP(D47,'PDM NB Portfolio Online'!F:U,16,0)</f>
        <v>Cathy SQ1 Wan</v>
      </c>
      <c r="N47" s="85" t="s">
        <v>3444</v>
      </c>
      <c r="O47" s="85" t="s">
        <v>1193</v>
      </c>
      <c r="P47" s="224" t="s">
        <v>1190</v>
      </c>
      <c r="Q47" s="224" t="s">
        <v>1187</v>
      </c>
      <c r="R47" s="224" t="s">
        <v>1187</v>
      </c>
      <c r="S47" s="224" t="s">
        <v>1188</v>
      </c>
      <c r="T47" s="224" t="s">
        <v>1191</v>
      </c>
      <c r="U47" s="224" t="s">
        <v>1189</v>
      </c>
      <c r="V47" s="224" t="s">
        <v>2088</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3084</v>
      </c>
      <c r="B48" s="88" t="s">
        <v>2059</v>
      </c>
      <c r="C48" s="85" t="s">
        <v>2271</v>
      </c>
      <c r="D48" s="85" t="s">
        <v>2066</v>
      </c>
      <c r="E48" s="85" t="s">
        <v>330</v>
      </c>
      <c r="F48" s="85" t="s">
        <v>2081</v>
      </c>
      <c r="G48" s="210">
        <v>43984</v>
      </c>
      <c r="H48" s="210">
        <v>43984</v>
      </c>
      <c r="I48" s="210">
        <v>43928</v>
      </c>
      <c r="J48" s="210">
        <v>43921</v>
      </c>
      <c r="K48" s="46" t="s">
        <v>333</v>
      </c>
      <c r="L48" s="85" t="s">
        <v>1185</v>
      </c>
      <c r="M48" s="50" t="str">
        <f>VLOOKUP(D48,'PDM NB Portfolio Online'!F:U,16,0)</f>
        <v>Guangsheng GS5 Xu</v>
      </c>
      <c r="N48" s="85" t="s">
        <v>3444</v>
      </c>
      <c r="O48" s="85" t="s">
        <v>1193</v>
      </c>
      <c r="P48" s="224" t="s">
        <v>1190</v>
      </c>
      <c r="Q48" s="224" t="s">
        <v>1187</v>
      </c>
      <c r="R48" s="224" t="s">
        <v>1187</v>
      </c>
      <c r="S48" s="224" t="s">
        <v>1188</v>
      </c>
      <c r="T48" s="224" t="s">
        <v>1191</v>
      </c>
      <c r="U48" s="224" t="s">
        <v>1189</v>
      </c>
      <c r="V48" s="224" t="s">
        <v>2088</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3084</v>
      </c>
      <c r="B49" s="88" t="s">
        <v>2058</v>
      </c>
      <c r="C49" s="85" t="s">
        <v>2273</v>
      </c>
      <c r="D49" s="85" t="s">
        <v>2065</v>
      </c>
      <c r="E49" s="85" t="s">
        <v>330</v>
      </c>
      <c r="F49" s="85" t="s">
        <v>2081</v>
      </c>
      <c r="G49" s="86">
        <v>43984</v>
      </c>
      <c r="H49" s="210">
        <v>43984</v>
      </c>
      <c r="I49" s="210">
        <v>43928</v>
      </c>
      <c r="J49" s="86">
        <v>43921</v>
      </c>
      <c r="K49" s="85" t="s">
        <v>333</v>
      </c>
      <c r="L49" s="85" t="s">
        <v>1185</v>
      </c>
      <c r="M49" s="50" t="str">
        <f>VLOOKUP(D49,'PDM NB Portfolio Online'!F:U,16,0)</f>
        <v>Vera Ye2 Bai</v>
      </c>
      <c r="N49" s="85" t="s">
        <v>3444</v>
      </c>
      <c r="O49" s="85" t="s">
        <v>1193</v>
      </c>
      <c r="P49" s="224" t="s">
        <v>1190</v>
      </c>
      <c r="Q49" s="224" t="s">
        <v>1187</v>
      </c>
      <c r="R49" s="224" t="s">
        <v>1187</v>
      </c>
      <c r="S49" s="224" t="s">
        <v>1188</v>
      </c>
      <c r="T49" s="224" t="s">
        <v>1191</v>
      </c>
      <c r="U49" s="224" t="s">
        <v>1189</v>
      </c>
      <c r="V49" s="224" t="s">
        <v>2088</v>
      </c>
    </row>
    <row r="50" spans="1:16313" s="45" customFormat="1" ht="60" hidden="1" customHeight="1">
      <c r="A50" s="85" t="s">
        <v>3084</v>
      </c>
      <c r="B50" s="88" t="s">
        <v>1140</v>
      </c>
      <c r="C50" s="85" t="s">
        <v>1141</v>
      </c>
      <c r="D50" s="85" t="s">
        <v>1142</v>
      </c>
      <c r="E50" s="85" t="s">
        <v>347</v>
      </c>
      <c r="F50" s="85" t="s">
        <v>1143</v>
      </c>
      <c r="G50" s="210">
        <v>43991</v>
      </c>
      <c r="H50" s="210">
        <v>43991</v>
      </c>
      <c r="I50" s="210">
        <v>43947</v>
      </c>
      <c r="J50" s="210">
        <v>43942</v>
      </c>
      <c r="K50" s="85" t="s">
        <v>333</v>
      </c>
      <c r="L50" s="85" t="s">
        <v>1185</v>
      </c>
      <c r="M50" s="50" t="str">
        <f>VLOOKUP(D50,'PDM NB Portfolio Online'!F:U,16,0)</f>
        <v>Chuang Chuang1 Cui</v>
      </c>
      <c r="N50" s="85" t="s">
        <v>1200</v>
      </c>
      <c r="O50" s="85"/>
      <c r="P50" s="85" t="s">
        <v>3038</v>
      </c>
      <c r="Q50" s="85" t="s">
        <v>3037</v>
      </c>
      <c r="R50" s="224" t="s">
        <v>1187</v>
      </c>
      <c r="S50" s="224" t="s">
        <v>1187</v>
      </c>
      <c r="T50" s="224" t="s">
        <v>1188</v>
      </c>
      <c r="U50" s="224" t="s">
        <v>1191</v>
      </c>
      <c r="V50" s="224" t="s">
        <v>1189</v>
      </c>
      <c r="W50" s="224" t="s">
        <v>2104</v>
      </c>
      <c r="X50" s="224"/>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3084</v>
      </c>
      <c r="B51" s="88" t="s">
        <v>1144</v>
      </c>
      <c r="C51" s="85" t="s">
        <v>1145</v>
      </c>
      <c r="D51" s="85" t="s">
        <v>1146</v>
      </c>
      <c r="E51" s="85" t="s">
        <v>347</v>
      </c>
      <c r="F51" s="85" t="s">
        <v>1143</v>
      </c>
      <c r="G51" s="86">
        <v>43991</v>
      </c>
      <c r="H51" s="86">
        <v>43991</v>
      </c>
      <c r="I51" s="86">
        <v>43947</v>
      </c>
      <c r="J51" s="86">
        <v>43942</v>
      </c>
      <c r="K51" s="85" t="s">
        <v>333</v>
      </c>
      <c r="L51" s="85" t="s">
        <v>1185</v>
      </c>
      <c r="M51" s="50" t="str">
        <f>VLOOKUP(D51,'PDM NB Portfolio Online'!F:U,16,0)</f>
        <v>Peng Peng11 Zhang</v>
      </c>
      <c r="N51" s="85" t="s">
        <v>1200</v>
      </c>
      <c r="O51" s="85"/>
      <c r="P51" s="85" t="s">
        <v>3038</v>
      </c>
      <c r="Q51" s="85" t="s">
        <v>3037</v>
      </c>
      <c r="R51" s="224" t="s">
        <v>1187</v>
      </c>
      <c r="S51" s="224" t="s">
        <v>1187</v>
      </c>
      <c r="T51" s="224" t="s">
        <v>1188</v>
      </c>
      <c r="U51" s="224" t="s">
        <v>1191</v>
      </c>
      <c r="V51" s="224" t="s">
        <v>1189</v>
      </c>
      <c r="W51" s="224" t="s">
        <v>2104</v>
      </c>
      <c r="X51" s="224"/>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3084</v>
      </c>
      <c r="B52" s="88" t="s">
        <v>2022</v>
      </c>
      <c r="C52" s="85" t="s">
        <v>1084</v>
      </c>
      <c r="D52" s="85" t="s">
        <v>1084</v>
      </c>
      <c r="E52" s="85" t="s">
        <v>359</v>
      </c>
      <c r="F52" s="85" t="s">
        <v>1085</v>
      </c>
      <c r="G52" s="90">
        <v>43999</v>
      </c>
      <c r="H52" s="90">
        <v>44028</v>
      </c>
      <c r="I52" s="46">
        <v>43915</v>
      </c>
      <c r="J52" s="46">
        <f>I52-7</f>
        <v>43908</v>
      </c>
      <c r="K52" s="85" t="s">
        <v>1086</v>
      </c>
      <c r="L52" s="85" t="s">
        <v>1185</v>
      </c>
      <c r="M52" s="50" t="str">
        <f>VLOOKUP(D52,'PDM NB Portfolio Online'!F:U,16,0)</f>
        <v>Vera Ye2 Bai</v>
      </c>
      <c r="N52" s="85" t="s">
        <v>1187</v>
      </c>
      <c r="O52" s="85" t="s">
        <v>1187</v>
      </c>
      <c r="P52" s="85"/>
      <c r="Q52" s="257" t="s">
        <v>3010</v>
      </c>
      <c r="R52" s="257" t="s">
        <v>3011</v>
      </c>
      <c r="S52" s="257" t="s">
        <v>3012</v>
      </c>
      <c r="T52" s="257" t="s">
        <v>3013</v>
      </c>
      <c r="U52" s="257" t="s">
        <v>3014</v>
      </c>
      <c r="V52" s="257" t="s">
        <v>3014</v>
      </c>
      <c r="W52" s="257" t="s">
        <v>3015</v>
      </c>
      <c r="X52" s="257" t="s">
        <v>3068</v>
      </c>
      <c r="Y52" s="257" t="s">
        <v>3017</v>
      </c>
      <c r="AB52" s="453" t="s">
        <v>3018</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3084</v>
      </c>
      <c r="B53" s="80" t="s">
        <v>2133</v>
      </c>
      <c r="C53" s="85" t="s">
        <v>2134</v>
      </c>
      <c r="D53" s="71" t="s">
        <v>2134</v>
      </c>
      <c r="E53" s="84" t="s">
        <v>359</v>
      </c>
      <c r="F53" s="71" t="s">
        <v>455</v>
      </c>
      <c r="G53" s="93">
        <v>44005</v>
      </c>
      <c r="H53" s="239">
        <v>44019</v>
      </c>
      <c r="I53" s="93">
        <v>43970</v>
      </c>
      <c r="J53" s="70">
        <f>I53-7</f>
        <v>43963</v>
      </c>
      <c r="K53" s="85" t="s">
        <v>1086</v>
      </c>
      <c r="L53" s="76" t="s">
        <v>1185</v>
      </c>
      <c r="M53" s="50" t="str">
        <f>VLOOKUP(D53,'PDM NB Portfolio Online'!F:U,16,0)</f>
        <v>Zeying ZY7 Song</v>
      </c>
      <c r="N53" s="88"/>
      <c r="O53" s="84" t="s">
        <v>1208</v>
      </c>
      <c r="P53" s="87" t="s">
        <v>2801</v>
      </c>
      <c r="Q53" s="88" t="s">
        <v>3443</v>
      </c>
      <c r="R53" s="227" t="s">
        <v>3078</v>
      </c>
      <c r="S53" s="84" t="s">
        <v>3048</v>
      </c>
      <c r="T53" s="225" t="s">
        <v>3077</v>
      </c>
      <c r="U53" s="226" t="s">
        <v>1190</v>
      </c>
      <c r="V53" s="226" t="s">
        <v>1187</v>
      </c>
      <c r="W53" s="226" t="s">
        <v>1187</v>
      </c>
      <c r="X53" s="226" t="s">
        <v>1893</v>
      </c>
      <c r="Y53" s="226" t="s">
        <v>1955</v>
      </c>
      <c r="Z53" s="226" t="s">
        <v>1189</v>
      </c>
      <c r="AA53" s="227" t="s">
        <v>1212</v>
      </c>
    </row>
    <row r="54" spans="1:16313" s="75" customFormat="1" ht="60" hidden="1" customHeight="1">
      <c r="A54" s="85" t="s">
        <v>3084</v>
      </c>
      <c r="B54" s="84" t="s">
        <v>2040</v>
      </c>
      <c r="C54" s="85" t="s">
        <v>2268</v>
      </c>
      <c r="D54" s="76" t="s">
        <v>2042</v>
      </c>
      <c r="E54" s="76" t="s">
        <v>330</v>
      </c>
      <c r="F54" s="76" t="s">
        <v>2071</v>
      </c>
      <c r="G54" s="90">
        <v>44019</v>
      </c>
      <c r="H54" s="90">
        <v>44019</v>
      </c>
      <c r="I54" s="210">
        <v>43949</v>
      </c>
      <c r="J54" s="210">
        <v>43942</v>
      </c>
      <c r="K54" s="85" t="s">
        <v>333</v>
      </c>
      <c r="L54" s="75" t="s">
        <v>1185</v>
      </c>
      <c r="M54" s="50" t="str">
        <f>VLOOKUP(D54,'PDM NB Portfolio Online'!F:U,16,0)</f>
        <v>Peng Peng11 Zhang</v>
      </c>
      <c r="N54" s="85" t="s">
        <v>3445</v>
      </c>
      <c r="O54" s="76" t="s">
        <v>1193</v>
      </c>
      <c r="P54" s="85" t="s">
        <v>3038</v>
      </c>
      <c r="Q54" s="85" t="s">
        <v>3037</v>
      </c>
      <c r="R54" s="227" t="s">
        <v>1187</v>
      </c>
      <c r="S54" s="227" t="s">
        <v>1187</v>
      </c>
      <c r="T54" s="227" t="s">
        <v>1187</v>
      </c>
      <c r="U54" s="227" t="s">
        <v>1188</v>
      </c>
      <c r="V54" s="227" t="s">
        <v>1191</v>
      </c>
      <c r="W54" s="227" t="s">
        <v>1189</v>
      </c>
      <c r="Y54" s="227" t="s">
        <v>2088</v>
      </c>
    </row>
    <row r="55" spans="1:16313" s="75" customFormat="1" ht="75" hidden="1" customHeight="1">
      <c r="A55" s="85" t="s">
        <v>3084</v>
      </c>
      <c r="B55" s="88" t="s">
        <v>2037</v>
      </c>
      <c r="C55" s="85" t="s">
        <v>2267</v>
      </c>
      <c r="D55" s="76" t="s">
        <v>2039</v>
      </c>
      <c r="E55" s="76" t="s">
        <v>330</v>
      </c>
      <c r="F55" s="76" t="s">
        <v>2071</v>
      </c>
      <c r="G55" s="90">
        <v>44019</v>
      </c>
      <c r="H55" s="90">
        <v>44019</v>
      </c>
      <c r="I55" s="210">
        <v>43949</v>
      </c>
      <c r="J55" s="210">
        <v>43942</v>
      </c>
      <c r="K55" s="85" t="s">
        <v>333</v>
      </c>
      <c r="L55" s="75" t="s">
        <v>1185</v>
      </c>
      <c r="M55" s="50" t="str">
        <f>VLOOKUP(D55,'PDM NB Portfolio Online'!F:U,16,0)</f>
        <v>Vera Ye2 Bai</v>
      </c>
      <c r="N55" s="76" t="s">
        <v>3445</v>
      </c>
      <c r="O55" s="76" t="s">
        <v>1193</v>
      </c>
      <c r="P55" s="76" t="s">
        <v>3038</v>
      </c>
      <c r="Q55" s="76" t="s">
        <v>3037</v>
      </c>
      <c r="R55" s="227" t="s">
        <v>1187</v>
      </c>
      <c r="S55" s="227" t="s">
        <v>1187</v>
      </c>
      <c r="T55" s="227" t="s">
        <v>1187</v>
      </c>
      <c r="U55" s="227" t="s">
        <v>1188</v>
      </c>
      <c r="V55" s="227" t="s">
        <v>1191</v>
      </c>
      <c r="W55" s="227" t="s">
        <v>1189</v>
      </c>
      <c r="Y55" s="227" t="s">
        <v>2088</v>
      </c>
    </row>
    <row r="56" spans="1:16313" s="45" customFormat="1" ht="66.75" hidden="1" customHeight="1">
      <c r="A56" s="85"/>
      <c r="B56" s="88" t="s">
        <v>2802</v>
      </c>
      <c r="C56" s="85" t="s">
        <v>2803</v>
      </c>
      <c r="D56" s="85" t="s">
        <v>2803</v>
      </c>
      <c r="E56" s="52" t="s">
        <v>347</v>
      </c>
      <c r="F56" s="85" t="s">
        <v>348</v>
      </c>
      <c r="G56" s="210">
        <v>44019</v>
      </c>
      <c r="H56" s="210" t="s">
        <v>956</v>
      </c>
      <c r="I56" s="210">
        <v>43977</v>
      </c>
      <c r="J56" s="210">
        <v>43970</v>
      </c>
      <c r="K56" s="85" t="s">
        <v>349</v>
      </c>
      <c r="L56" s="85" t="s">
        <v>1185</v>
      </c>
      <c r="M56" s="50" t="str">
        <f>VLOOKUP(D56,'PDM NB Portfolio Online'!F:U,16,0)</f>
        <v>Zeying ZY7 Song</v>
      </c>
      <c r="P56" s="203" t="s">
        <v>1213</v>
      </c>
      <c r="Q56" s="76" t="s">
        <v>1207</v>
      </c>
      <c r="R56" s="85" t="s">
        <v>1207</v>
      </c>
      <c r="S56" s="85" t="s">
        <v>2913</v>
      </c>
      <c r="T56" s="85" t="s">
        <v>2836</v>
      </c>
      <c r="U56" s="85" t="s">
        <v>2837</v>
      </c>
      <c r="V56" s="87" t="s">
        <v>3443</v>
      </c>
      <c r="W56" s="76" t="s">
        <v>1200</v>
      </c>
      <c r="AA56" s="45" t="s">
        <v>317</v>
      </c>
    </row>
    <row r="57" spans="1:16313" s="75" customFormat="1" ht="66" hidden="1" customHeight="1">
      <c r="A57" s="85"/>
      <c r="B57" s="84" t="s">
        <v>1958</v>
      </c>
      <c r="C57" s="85" t="s">
        <v>1138</v>
      </c>
      <c r="D57" s="76" t="s">
        <v>1138</v>
      </c>
      <c r="E57" s="76" t="s">
        <v>359</v>
      </c>
      <c r="F57" s="109" t="s">
        <v>612</v>
      </c>
      <c r="G57" s="90">
        <v>44022</v>
      </c>
      <c r="H57" s="46" t="s">
        <v>1023</v>
      </c>
      <c r="I57" s="46">
        <v>43893</v>
      </c>
      <c r="J57" s="46">
        <v>43886</v>
      </c>
      <c r="K57" s="85" t="s">
        <v>349</v>
      </c>
      <c r="L57" s="76" t="s">
        <v>1185</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2889</v>
      </c>
      <c r="C58" s="85" t="s">
        <v>1157</v>
      </c>
      <c r="D58" s="76" t="s">
        <v>1157</v>
      </c>
      <c r="E58" s="109" t="s">
        <v>359</v>
      </c>
      <c r="F58" s="109" t="s">
        <v>559</v>
      </c>
      <c r="G58" s="210">
        <v>44025</v>
      </c>
      <c r="H58" s="210" t="s">
        <v>956</v>
      </c>
      <c r="I58" s="210">
        <v>43985</v>
      </c>
      <c r="J58" s="210">
        <v>43910</v>
      </c>
      <c r="K58" s="52" t="s">
        <v>349</v>
      </c>
      <c r="L58" s="76" t="s">
        <v>1185</v>
      </c>
      <c r="M58" s="50" t="str">
        <f>VLOOKUP(D58,'PDM NB Portfolio Online'!F:U,16,0)</f>
        <v>Cathy SQ1 Wan</v>
      </c>
      <c r="N58" s="76" t="s">
        <v>1202</v>
      </c>
      <c r="O58" s="76" t="s">
        <v>1199</v>
      </c>
      <c r="P58" s="75" t="s">
        <v>3029</v>
      </c>
      <c r="Q58" s="76" t="s">
        <v>1208</v>
      </c>
      <c r="R58" s="76" t="s">
        <v>1208</v>
      </c>
      <c r="S58" s="76" t="s">
        <v>3447</v>
      </c>
      <c r="T58" s="76" t="s">
        <v>2916</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2720</v>
      </c>
      <c r="C59" s="56" t="s">
        <v>2723</v>
      </c>
      <c r="D59" s="71" t="s">
        <v>2723</v>
      </c>
      <c r="E59" s="76" t="s">
        <v>359</v>
      </c>
      <c r="F59" s="71" t="s">
        <v>497</v>
      </c>
      <c r="G59" s="90">
        <v>44026</v>
      </c>
      <c r="H59" s="90">
        <v>44040</v>
      </c>
      <c r="I59" s="90">
        <v>43977</v>
      </c>
      <c r="J59" s="90">
        <f>I59-7</f>
        <v>43970</v>
      </c>
      <c r="K59" s="85" t="s">
        <v>1086</v>
      </c>
      <c r="L59" s="76" t="s">
        <v>1185</v>
      </c>
      <c r="M59" s="50" t="str">
        <f>VLOOKUP(D59,'PDM NB Portfolio Online'!F:U,16,0)</f>
        <v>Siyu SY5 Feng</v>
      </c>
      <c r="N59" s="84" t="s">
        <v>1202</v>
      </c>
      <c r="O59" s="84" t="s">
        <v>1199</v>
      </c>
      <c r="P59" s="84" t="s">
        <v>2725</v>
      </c>
      <c r="Q59" s="84" t="s">
        <v>1208</v>
      </c>
      <c r="R59" s="84" t="s">
        <v>1208</v>
      </c>
      <c r="S59" s="84" t="s">
        <v>3446</v>
      </c>
      <c r="T59" s="76" t="s">
        <v>3036</v>
      </c>
      <c r="U59" s="84" t="s">
        <v>3034</v>
      </c>
      <c r="V59" s="225" t="s">
        <v>1204</v>
      </c>
      <c r="W59" s="226" t="s">
        <v>1190</v>
      </c>
      <c r="X59" s="226" t="s">
        <v>1187</v>
      </c>
      <c r="Y59" s="226" t="s">
        <v>1187</v>
      </c>
      <c r="Z59" s="226" t="s">
        <v>1893</v>
      </c>
      <c r="AA59" s="226" t="s">
        <v>1201</v>
      </c>
      <c r="AB59" s="226" t="s">
        <v>3243</v>
      </c>
      <c r="AC59" s="227"/>
      <c r="AD59" s="227" t="s">
        <v>1212</v>
      </c>
    </row>
    <row r="60" spans="1:16313" s="75" customFormat="1" ht="75" hidden="1">
      <c r="A60" s="85"/>
      <c r="B60" s="84" t="s">
        <v>2141</v>
      </c>
      <c r="C60" s="85" t="s">
        <v>2275</v>
      </c>
      <c r="D60" s="109" t="s">
        <v>2657</v>
      </c>
      <c r="E60" s="76" t="s">
        <v>330</v>
      </c>
      <c r="F60" s="76" t="s">
        <v>527</v>
      </c>
      <c r="G60" s="46">
        <v>44033</v>
      </c>
      <c r="H60" s="46">
        <v>44033</v>
      </c>
      <c r="I60" s="210">
        <v>44005</v>
      </c>
      <c r="J60" s="46">
        <v>43998</v>
      </c>
      <c r="K60" s="210" t="s">
        <v>1086</v>
      </c>
      <c r="L60" s="76" t="s">
        <v>1185</v>
      </c>
      <c r="M60" s="50" t="str">
        <f>VLOOKUP(D60,'PDM NB Portfolio Online'!F:U,16,0)</f>
        <v>Cathy SQ1 Wan</v>
      </c>
      <c r="N60" s="76" t="s">
        <v>1892</v>
      </c>
      <c r="O60" s="76" t="s">
        <v>1202</v>
      </c>
      <c r="P60" s="75" t="s">
        <v>1199</v>
      </c>
      <c r="Q60" s="76" t="s">
        <v>1211</v>
      </c>
      <c r="R60" s="76" t="s">
        <v>1208</v>
      </c>
      <c r="S60" s="76" t="s">
        <v>1208</v>
      </c>
      <c r="T60" s="76" t="s">
        <v>3448</v>
      </c>
      <c r="U60" s="76" t="s">
        <v>3041</v>
      </c>
      <c r="V60" s="225" t="s">
        <v>1204</v>
      </c>
      <c r="W60" s="84" t="s">
        <v>3040</v>
      </c>
      <c r="X60" s="84" t="s">
        <v>3032</v>
      </c>
      <c r="Y60" s="84" t="s">
        <v>3039</v>
      </c>
      <c r="Z60" s="226" t="s">
        <v>1893</v>
      </c>
      <c r="AA60" s="226" t="s">
        <v>1201</v>
      </c>
      <c r="AB60" s="226" t="s">
        <v>1189</v>
      </c>
      <c r="AC60" s="227" t="s">
        <v>2088</v>
      </c>
    </row>
    <row r="61" spans="1:16313" s="75" customFormat="1" ht="75" hidden="1" customHeight="1">
      <c r="A61" s="85"/>
      <c r="B61" s="88" t="s">
        <v>2047</v>
      </c>
      <c r="C61" s="85" t="s">
        <v>2278</v>
      </c>
      <c r="D61" s="76" t="s">
        <v>2052</v>
      </c>
      <c r="E61" s="76" t="s">
        <v>330</v>
      </c>
      <c r="F61" s="76" t="s">
        <v>805</v>
      </c>
      <c r="G61" s="210">
        <v>44033</v>
      </c>
      <c r="H61" s="210">
        <v>44033</v>
      </c>
      <c r="I61" s="210">
        <v>43991</v>
      </c>
      <c r="J61" s="210">
        <v>43998</v>
      </c>
      <c r="K61" s="85" t="s">
        <v>333</v>
      </c>
      <c r="L61" s="76" t="s">
        <v>1185</v>
      </c>
      <c r="M61" s="50" t="str">
        <f>VLOOKUP(D61,'PDM NB Portfolio Online'!F:U,16,0)</f>
        <v>Peng Peng11 Zhang</v>
      </c>
      <c r="N61" s="76" t="s">
        <v>1892</v>
      </c>
      <c r="O61" s="76" t="s">
        <v>1202</v>
      </c>
      <c r="P61" s="75" t="s">
        <v>1199</v>
      </c>
      <c r="Q61" s="76" t="s">
        <v>1211</v>
      </c>
      <c r="R61" s="76" t="s">
        <v>1208</v>
      </c>
      <c r="S61" s="76" t="s">
        <v>1208</v>
      </c>
      <c r="T61" s="76" t="s">
        <v>3448</v>
      </c>
      <c r="U61" s="76" t="s">
        <v>3041</v>
      </c>
      <c r="V61" s="225" t="s">
        <v>1204</v>
      </c>
      <c r="W61" s="84" t="s">
        <v>3040</v>
      </c>
      <c r="X61" s="84" t="s">
        <v>3032</v>
      </c>
      <c r="Y61" s="84" t="s">
        <v>3039</v>
      </c>
      <c r="Z61" s="226" t="s">
        <v>1893</v>
      </c>
      <c r="AA61" s="226" t="s">
        <v>1201</v>
      </c>
      <c r="AB61" s="226" t="s">
        <v>1189</v>
      </c>
      <c r="AC61" s="227" t="s">
        <v>2088</v>
      </c>
    </row>
    <row r="62" spans="1:16313" s="75" customFormat="1" ht="60" hidden="1" customHeight="1">
      <c r="A62" s="85" t="s">
        <v>2030</v>
      </c>
      <c r="B62" s="80" t="s">
        <v>2099</v>
      </c>
      <c r="C62" s="85" t="s">
        <v>2094</v>
      </c>
      <c r="D62" s="71" t="s">
        <v>2094</v>
      </c>
      <c r="E62" s="76" t="s">
        <v>359</v>
      </c>
      <c r="F62" s="71" t="s">
        <v>1085</v>
      </c>
      <c r="G62" s="93">
        <v>44034</v>
      </c>
      <c r="H62" s="93">
        <v>44048</v>
      </c>
      <c r="I62" s="283" t="s">
        <v>2894</v>
      </c>
      <c r="J62" s="93">
        <v>43969</v>
      </c>
      <c r="K62" s="85" t="s">
        <v>1086</v>
      </c>
      <c r="L62" s="76" t="s">
        <v>1185</v>
      </c>
      <c r="M62" s="50" t="str">
        <f>VLOOKUP(D62,'PDM NB Portfolio Online'!F:U,16,0)</f>
        <v>Zeying ZY7 Song</v>
      </c>
      <c r="N62" s="76" t="s">
        <v>1196</v>
      </c>
      <c r="O62" s="75" t="s">
        <v>3443</v>
      </c>
      <c r="P62" s="76"/>
      <c r="Q62" s="76"/>
      <c r="R62" s="76"/>
      <c r="S62" s="76"/>
      <c r="T62" s="75" t="s">
        <v>320</v>
      </c>
      <c r="U62" s="75" t="s">
        <v>319</v>
      </c>
      <c r="V62" s="260" t="s">
        <v>3012</v>
      </c>
      <c r="W62" s="260" t="s">
        <v>3013</v>
      </c>
      <c r="X62" s="260" t="s">
        <v>3014</v>
      </c>
      <c r="Y62" s="260" t="s">
        <v>3014</v>
      </c>
      <c r="Z62" s="260" t="s">
        <v>3015</v>
      </c>
      <c r="AA62" s="260" t="s">
        <v>1191</v>
      </c>
      <c r="AB62" s="260" t="s">
        <v>1189</v>
      </c>
      <c r="AC62" s="75" t="s">
        <v>317</v>
      </c>
      <c r="AE62" s="267" t="s">
        <v>1212</v>
      </c>
    </row>
    <row r="63" spans="1:16313" s="75" customFormat="1" ht="60" hidden="1" customHeight="1">
      <c r="A63" s="85"/>
      <c r="B63" s="84" t="s">
        <v>2050</v>
      </c>
      <c r="C63" s="85" t="s">
        <v>2272</v>
      </c>
      <c r="D63" s="76" t="s">
        <v>2055</v>
      </c>
      <c r="E63" s="76" t="s">
        <v>330</v>
      </c>
      <c r="F63" s="442" t="s">
        <v>805</v>
      </c>
      <c r="G63" s="210">
        <v>44040</v>
      </c>
      <c r="H63" s="210">
        <v>44040</v>
      </c>
      <c r="I63" s="210">
        <v>44005</v>
      </c>
      <c r="J63" s="210">
        <v>43998</v>
      </c>
      <c r="K63" s="85" t="s">
        <v>333</v>
      </c>
      <c r="L63" s="76" t="s">
        <v>1185</v>
      </c>
      <c r="M63" s="50" t="str">
        <f>VLOOKUP(D63,'PDM NB Portfolio Online'!F:U,16,0)</f>
        <v>Vera Ye2 Bai</v>
      </c>
      <c r="N63" s="76" t="s">
        <v>1892</v>
      </c>
      <c r="O63" s="76" t="s">
        <v>1892</v>
      </c>
      <c r="P63" s="76" t="s">
        <v>1202</v>
      </c>
      <c r="Q63" s="75" t="s">
        <v>1199</v>
      </c>
      <c r="R63" s="203" t="s">
        <v>1211</v>
      </c>
      <c r="S63" s="76" t="s">
        <v>1208</v>
      </c>
      <c r="T63" s="76" t="s">
        <v>1208</v>
      </c>
      <c r="U63" s="76" t="s">
        <v>3448</v>
      </c>
      <c r="V63" s="76" t="s">
        <v>3041</v>
      </c>
      <c r="W63" s="84" t="s">
        <v>3043</v>
      </c>
      <c r="X63" s="84" t="s">
        <v>3042</v>
      </c>
      <c r="Y63" s="84" t="s">
        <v>3039</v>
      </c>
      <c r="Z63" s="226" t="s">
        <v>1187</v>
      </c>
      <c r="AA63" s="226" t="s">
        <v>1893</v>
      </c>
      <c r="AB63" s="226" t="s">
        <v>1201</v>
      </c>
      <c r="AC63" s="229" t="s">
        <v>1189</v>
      </c>
      <c r="AD63" s="227" t="s">
        <v>2088</v>
      </c>
    </row>
    <row r="64" spans="1:16313" s="75" customFormat="1" ht="60" hidden="1" customHeight="1">
      <c r="A64" s="85"/>
      <c r="B64" s="84" t="s">
        <v>2742</v>
      </c>
      <c r="C64" s="85" t="s">
        <v>2745</v>
      </c>
      <c r="D64" s="76" t="s">
        <v>2745</v>
      </c>
      <c r="E64" s="76" t="s">
        <v>359</v>
      </c>
      <c r="F64" s="76" t="s">
        <v>1085</v>
      </c>
      <c r="G64" s="23">
        <v>44042</v>
      </c>
      <c r="H64" s="93">
        <v>44053</v>
      </c>
      <c r="I64" s="59">
        <v>44000</v>
      </c>
      <c r="J64" s="210">
        <v>43993</v>
      </c>
      <c r="K64" s="52" t="s">
        <v>1086</v>
      </c>
      <c r="L64" s="76" t="s">
        <v>1185</v>
      </c>
      <c r="M64" s="50" t="str">
        <f>VLOOKUP(D64,'PDM NB Portfolio Online'!F:U,16,0)</f>
        <v>Siyu SY5 Feng</v>
      </c>
      <c r="N64" s="76" t="s">
        <v>1213</v>
      </c>
      <c r="O64" s="76" t="s">
        <v>1207</v>
      </c>
      <c r="P64" s="203" t="s">
        <v>2909</v>
      </c>
      <c r="Q64" s="76" t="s">
        <v>1202</v>
      </c>
      <c r="R64" s="203" t="s">
        <v>2751</v>
      </c>
      <c r="S64" s="76" t="s">
        <v>1216</v>
      </c>
      <c r="T64" s="76" t="s">
        <v>1216</v>
      </c>
      <c r="U64" s="76" t="s">
        <v>3447</v>
      </c>
      <c r="V64" s="76" t="s">
        <v>2914</v>
      </c>
      <c r="W64" s="76" t="s">
        <v>3044</v>
      </c>
      <c r="X64" s="76" t="s">
        <v>3034</v>
      </c>
      <c r="Y64" s="227" t="s">
        <v>1204</v>
      </c>
      <c r="Z64" s="226" t="s">
        <v>1190</v>
      </c>
      <c r="AA64" s="226" t="s">
        <v>1187</v>
      </c>
      <c r="AB64" s="226" t="s">
        <v>1187</v>
      </c>
      <c r="AC64" s="229" t="s">
        <v>1893</v>
      </c>
      <c r="AD64" s="226" t="s">
        <v>1201</v>
      </c>
      <c r="AE64" s="226" t="s">
        <v>1189</v>
      </c>
      <c r="AF64" s="227"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2744</v>
      </c>
      <c r="C65" s="85" t="s">
        <v>2747</v>
      </c>
      <c r="D65" s="85" t="s">
        <v>2747</v>
      </c>
      <c r="E65" s="85" t="s">
        <v>359</v>
      </c>
      <c r="F65" s="85" t="s">
        <v>1085</v>
      </c>
      <c r="G65" s="23">
        <v>44042</v>
      </c>
      <c r="H65" s="93">
        <v>44054</v>
      </c>
      <c r="I65" s="59">
        <v>44000</v>
      </c>
      <c r="J65" s="86">
        <v>43993</v>
      </c>
      <c r="K65" s="52" t="s">
        <v>1086</v>
      </c>
      <c r="L65" s="85" t="s">
        <v>1185</v>
      </c>
      <c r="M65" s="50" t="str">
        <f>VLOOKUP(D65,'PDM NB Portfolio Online'!F:U,16,0)</f>
        <v>Zeying ZY7 Song</v>
      </c>
      <c r="N65" s="85" t="s">
        <v>1213</v>
      </c>
      <c r="O65" s="85" t="s">
        <v>1207</v>
      </c>
      <c r="P65" s="87" t="s">
        <v>2909</v>
      </c>
      <c r="Q65" s="85" t="s">
        <v>1202</v>
      </c>
      <c r="R65" s="87" t="s">
        <v>2751</v>
      </c>
      <c r="S65" s="85" t="s">
        <v>1216</v>
      </c>
      <c r="T65" s="85" t="s">
        <v>1216</v>
      </c>
      <c r="U65" s="85" t="s">
        <v>3447</v>
      </c>
      <c r="V65" s="85" t="s">
        <v>2914</v>
      </c>
      <c r="W65" s="85" t="s">
        <v>3044</v>
      </c>
      <c r="X65" s="85" t="s">
        <v>3034</v>
      </c>
      <c r="Y65" s="224" t="s">
        <v>1204</v>
      </c>
      <c r="Z65" s="229" t="s">
        <v>1190</v>
      </c>
      <c r="AA65" s="229" t="s">
        <v>1187</v>
      </c>
      <c r="AB65" s="229" t="s">
        <v>1187</v>
      </c>
      <c r="AC65" s="229" t="s">
        <v>1893</v>
      </c>
      <c r="AD65" s="229" t="s">
        <v>1201</v>
      </c>
      <c r="AE65" s="229" t="s">
        <v>1189</v>
      </c>
      <c r="AF65" s="224" t="s">
        <v>318</v>
      </c>
      <c r="AG65" s="85"/>
      <c r="AH65" s="85"/>
      <c r="AI65" s="85" t="s">
        <v>3573</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3572</v>
      </c>
      <c r="B66" s="88" t="s">
        <v>2139</v>
      </c>
      <c r="C66" s="85" t="s">
        <v>2276</v>
      </c>
      <c r="D66" s="85" t="s">
        <v>2140</v>
      </c>
      <c r="E66" s="85" t="s">
        <v>330</v>
      </c>
      <c r="F66" s="85" t="s">
        <v>527</v>
      </c>
      <c r="G66" s="210">
        <v>44047</v>
      </c>
      <c r="H66" s="210">
        <v>44047</v>
      </c>
      <c r="I66" s="210">
        <v>44005</v>
      </c>
      <c r="J66" s="86">
        <v>43998</v>
      </c>
      <c r="K66" s="85" t="s">
        <v>1086</v>
      </c>
      <c r="L66" s="85" t="s">
        <v>1185</v>
      </c>
      <c r="M66" s="50" t="str">
        <f>VLOOKUP(D66,'PDM NB Portfolio Online'!F:U,16,0)</f>
        <v>Peng Peng11 Zhang</v>
      </c>
      <c r="N66" s="85" t="s">
        <v>1892</v>
      </c>
      <c r="O66" s="85" t="s">
        <v>1202</v>
      </c>
      <c r="P66" s="45" t="s">
        <v>1199</v>
      </c>
      <c r="Q66" s="85" t="s">
        <v>1211</v>
      </c>
      <c r="R66" s="85" t="s">
        <v>1208</v>
      </c>
      <c r="S66" s="85" t="s">
        <v>1208</v>
      </c>
      <c r="T66" s="85" t="s">
        <v>3443</v>
      </c>
      <c r="U66" s="85" t="s">
        <v>2286</v>
      </c>
      <c r="V66" s="224" t="s">
        <v>2915</v>
      </c>
      <c r="W66" s="85" t="s">
        <v>3046</v>
      </c>
      <c r="X66" s="88" t="s">
        <v>3045</v>
      </c>
      <c r="Y66" s="88" t="s">
        <v>1195</v>
      </c>
      <c r="Z66" s="229" t="s">
        <v>1187</v>
      </c>
      <c r="AA66" s="229" t="s">
        <v>1187</v>
      </c>
      <c r="AB66" s="229" t="s">
        <v>1893</v>
      </c>
      <c r="AC66" s="229" t="s">
        <v>1201</v>
      </c>
      <c r="AD66" s="229" t="s">
        <v>1189</v>
      </c>
      <c r="AE66" s="224" t="s">
        <v>2088</v>
      </c>
    </row>
    <row r="67" spans="1:104" s="120" customFormat="1" ht="60" hidden="1" customHeight="1">
      <c r="A67" s="85" t="s">
        <v>2374</v>
      </c>
      <c r="B67" s="125" t="s">
        <v>2049</v>
      </c>
      <c r="C67" s="106" t="s">
        <v>2280</v>
      </c>
      <c r="D67" s="106" t="s">
        <v>2054</v>
      </c>
      <c r="E67" s="106" t="s">
        <v>330</v>
      </c>
      <c r="F67" s="106" t="s">
        <v>805</v>
      </c>
      <c r="G67" s="210">
        <v>44047</v>
      </c>
      <c r="H67" s="210">
        <v>44047</v>
      </c>
      <c r="I67" s="124">
        <v>44012</v>
      </c>
      <c r="J67" s="124">
        <v>44005</v>
      </c>
      <c r="K67" s="106" t="s">
        <v>333</v>
      </c>
      <c r="L67" s="106" t="s">
        <v>1185</v>
      </c>
      <c r="M67" s="50" t="str">
        <f>VLOOKUP(D67,'PDM NB Portfolio Online'!F:U,16,0)</f>
        <v>Cathy SQ1 Wan</v>
      </c>
      <c r="N67" s="106" t="s">
        <v>1892</v>
      </c>
      <c r="O67" s="106" t="s">
        <v>1892</v>
      </c>
      <c r="P67" s="85" t="s">
        <v>1892</v>
      </c>
      <c r="Q67" s="106" t="s">
        <v>1202</v>
      </c>
      <c r="R67" s="120" t="s">
        <v>1199</v>
      </c>
      <c r="S67" s="212" t="s">
        <v>1211</v>
      </c>
      <c r="T67" s="106" t="s">
        <v>1208</v>
      </c>
      <c r="U67" s="85" t="s">
        <v>1208</v>
      </c>
      <c r="V67" s="85" t="s">
        <v>3448</v>
      </c>
      <c r="W67" s="85" t="s">
        <v>3041</v>
      </c>
      <c r="X67" s="233" t="s">
        <v>1204</v>
      </c>
      <c r="Y67" s="125" t="s">
        <v>3040</v>
      </c>
      <c r="Z67" s="125" t="s">
        <v>3032</v>
      </c>
      <c r="AA67" s="125" t="s">
        <v>3039</v>
      </c>
      <c r="AB67" s="231" t="s">
        <v>1893</v>
      </c>
      <c r="AC67" s="231" t="s">
        <v>1201</v>
      </c>
      <c r="AD67" s="231" t="s">
        <v>1189</v>
      </c>
      <c r="AE67" s="230" t="s">
        <v>2088</v>
      </c>
    </row>
    <row r="68" spans="1:104" s="45" customFormat="1" ht="60" hidden="1" customHeight="1">
      <c r="A68" s="85" t="s">
        <v>3572</v>
      </c>
      <c r="B68" s="88" t="s">
        <v>2049</v>
      </c>
      <c r="C68" s="85" t="s">
        <v>2281</v>
      </c>
      <c r="D68" s="85" t="s">
        <v>2067</v>
      </c>
      <c r="E68" s="85" t="s">
        <v>330</v>
      </c>
      <c r="F68" s="85" t="s">
        <v>805</v>
      </c>
      <c r="G68" s="210">
        <v>44047</v>
      </c>
      <c r="H68" s="210">
        <v>44047</v>
      </c>
      <c r="I68" s="124">
        <v>44012</v>
      </c>
      <c r="J68" s="124">
        <v>44005</v>
      </c>
      <c r="K68" s="85" t="s">
        <v>333</v>
      </c>
      <c r="L68" s="85" t="s">
        <v>1185</v>
      </c>
      <c r="M68" s="50" t="str">
        <f>VLOOKUP(D68,'PDM NB Portfolio Online'!F:U,16,0)</f>
        <v>Zeying ZY7 Song</v>
      </c>
      <c r="N68" s="85" t="s">
        <v>1892</v>
      </c>
      <c r="O68" s="85" t="s">
        <v>1892</v>
      </c>
      <c r="P68" s="85" t="s">
        <v>1892</v>
      </c>
      <c r="Q68" s="85" t="s">
        <v>1202</v>
      </c>
      <c r="R68" s="45" t="s">
        <v>1199</v>
      </c>
      <c r="S68" s="87" t="s">
        <v>1211</v>
      </c>
      <c r="T68" s="85" t="s">
        <v>1208</v>
      </c>
      <c r="U68" s="85" t="s">
        <v>1208</v>
      </c>
      <c r="V68" s="87" t="s">
        <v>3448</v>
      </c>
      <c r="W68" s="85" t="s">
        <v>3041</v>
      </c>
      <c r="X68" s="229" t="s">
        <v>3224</v>
      </c>
      <c r="Y68" s="88" t="s">
        <v>3042</v>
      </c>
      <c r="Z68" s="229" t="s">
        <v>3225</v>
      </c>
      <c r="AA68" s="229" t="s">
        <v>1187</v>
      </c>
      <c r="AB68" s="229" t="s">
        <v>1893</v>
      </c>
      <c r="AC68" s="229" t="s">
        <v>1201</v>
      </c>
      <c r="AD68" s="229" t="s">
        <v>1189</v>
      </c>
      <c r="AE68" s="224" t="s">
        <v>2088</v>
      </c>
      <c r="AH68" s="75"/>
      <c r="AJ68" s="75"/>
    </row>
    <row r="69" spans="1:104" s="45" customFormat="1" ht="60" hidden="1" customHeight="1">
      <c r="A69" s="85" t="s">
        <v>3572</v>
      </c>
      <c r="B69" s="206" t="s">
        <v>2890</v>
      </c>
      <c r="C69" s="85" t="s">
        <v>1953</v>
      </c>
      <c r="D69" s="56" t="s">
        <v>1953</v>
      </c>
      <c r="E69" s="55" t="s">
        <v>359</v>
      </c>
      <c r="F69" s="56" t="s">
        <v>571</v>
      </c>
      <c r="G69" s="210">
        <v>44050</v>
      </c>
      <c r="H69" s="210">
        <v>44064</v>
      </c>
      <c r="I69" s="46">
        <v>44008</v>
      </c>
      <c r="J69" s="210">
        <v>44001</v>
      </c>
      <c r="K69" s="85" t="s">
        <v>333</v>
      </c>
      <c r="L69" s="85" t="s">
        <v>1185</v>
      </c>
      <c r="M69" s="50" t="str">
        <f>VLOOKUP(D69,'PDM NB Portfolio Online'!F:U,16,0)</f>
        <v>Siyu SY5 Feng</v>
      </c>
      <c r="N69" s="85" t="s">
        <v>1207</v>
      </c>
      <c r="O69" s="85" t="s">
        <v>1207</v>
      </c>
      <c r="P69" s="85" t="s">
        <v>1207</v>
      </c>
      <c r="Q69" s="85" t="s">
        <v>1202</v>
      </c>
      <c r="R69" s="85" t="s">
        <v>1199</v>
      </c>
      <c r="S69" s="258" t="s">
        <v>3023</v>
      </c>
      <c r="T69" s="258" t="s">
        <v>3024</v>
      </c>
      <c r="U69" s="85" t="s">
        <v>1208</v>
      </c>
      <c r="V69" s="85" t="s">
        <v>3447</v>
      </c>
      <c r="W69" s="85" t="s">
        <v>2916</v>
      </c>
      <c r="X69" s="85" t="s">
        <v>3044</v>
      </c>
      <c r="Y69" s="85" t="s">
        <v>3034</v>
      </c>
      <c r="Z69" s="232" t="s">
        <v>1204</v>
      </c>
      <c r="AA69" s="232" t="s">
        <v>1190</v>
      </c>
      <c r="AB69" s="224" t="s">
        <v>1187</v>
      </c>
      <c r="AC69" s="232" t="s">
        <v>1187</v>
      </c>
      <c r="AD69" s="232" t="s">
        <v>1188</v>
      </c>
      <c r="AE69" s="224" t="s">
        <v>1955</v>
      </c>
      <c r="AF69" s="224" t="s">
        <v>1189</v>
      </c>
      <c r="AG69" s="224" t="s">
        <v>1212</v>
      </c>
    </row>
    <row r="70" spans="1:104" s="45" customFormat="1" ht="70.5" hidden="1" customHeight="1">
      <c r="A70" s="85" t="s">
        <v>3572</v>
      </c>
      <c r="B70" s="88" t="s">
        <v>1116</v>
      </c>
      <c r="C70" s="85" t="s">
        <v>1117</v>
      </c>
      <c r="D70" s="85" t="s">
        <v>1117</v>
      </c>
      <c r="E70" s="85" t="s">
        <v>359</v>
      </c>
      <c r="F70" s="52" t="s">
        <v>449</v>
      </c>
      <c r="G70" s="90">
        <v>44063</v>
      </c>
      <c r="H70" s="93">
        <v>44081</v>
      </c>
      <c r="I70" s="46">
        <v>43903</v>
      </c>
      <c r="J70" s="46">
        <v>43896</v>
      </c>
      <c r="K70" s="85" t="s">
        <v>333</v>
      </c>
      <c r="L70" s="85" t="s">
        <v>1185</v>
      </c>
      <c r="M70" s="50" t="str">
        <f>VLOOKUP(D70,'PDM NB Portfolio Online'!F:U,16,0)</f>
        <v>Cathy SQ1 Wan</v>
      </c>
      <c r="N70" s="85" t="s">
        <v>1190</v>
      </c>
      <c r="O70" s="85" t="s">
        <v>1187</v>
      </c>
      <c r="P70" s="224" t="s">
        <v>1187</v>
      </c>
      <c r="Q70" s="224" t="s">
        <v>1187</v>
      </c>
      <c r="R70" s="224" t="s">
        <v>1187</v>
      </c>
      <c r="S70" s="224" t="s">
        <v>1187</v>
      </c>
      <c r="T70" s="224" t="s">
        <v>1187</v>
      </c>
      <c r="U70" s="224" t="s">
        <v>1187</v>
      </c>
      <c r="V70" s="224" t="s">
        <v>1187</v>
      </c>
      <c r="W70" s="224" t="s">
        <v>1187</v>
      </c>
      <c r="X70" s="224" t="s">
        <v>1188</v>
      </c>
      <c r="Y70" s="224" t="s">
        <v>1205</v>
      </c>
      <c r="Z70" s="224" t="s">
        <v>1189</v>
      </c>
      <c r="AB70" s="85"/>
      <c r="AC70" s="85"/>
      <c r="AD70" s="85"/>
      <c r="AG70" s="45" t="s">
        <v>317</v>
      </c>
      <c r="AH70" s="85"/>
      <c r="AI70" s="85"/>
      <c r="AJ70" s="224" t="s">
        <v>1212</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3572</v>
      </c>
      <c r="B71" s="88" t="s">
        <v>1114</v>
      </c>
      <c r="C71" s="85" t="s">
        <v>1115</v>
      </c>
      <c r="D71" s="85" t="s">
        <v>1115</v>
      </c>
      <c r="E71" s="85" t="s">
        <v>359</v>
      </c>
      <c r="F71" s="52" t="s">
        <v>449</v>
      </c>
      <c r="G71" s="90">
        <v>44063</v>
      </c>
      <c r="H71" s="93">
        <v>44081</v>
      </c>
      <c r="I71" s="46">
        <v>43903</v>
      </c>
      <c r="J71" s="46">
        <v>43896</v>
      </c>
      <c r="K71" s="85" t="s">
        <v>333</v>
      </c>
      <c r="L71" s="85" t="s">
        <v>1185</v>
      </c>
      <c r="M71" s="50" t="str">
        <f>VLOOKUP(D71,'PDM NB Portfolio Online'!F:U,16,0)</f>
        <v>Cathy SQ1 Wan</v>
      </c>
      <c r="N71" s="85" t="s">
        <v>1190</v>
      </c>
      <c r="O71" s="85" t="s">
        <v>1187</v>
      </c>
      <c r="P71" s="224" t="s">
        <v>1187</v>
      </c>
      <c r="Q71" s="224" t="s">
        <v>1187</v>
      </c>
      <c r="R71" s="224" t="s">
        <v>1187</v>
      </c>
      <c r="S71" s="224" t="s">
        <v>1187</v>
      </c>
      <c r="T71" s="224" t="s">
        <v>1187</v>
      </c>
      <c r="U71" s="224" t="s">
        <v>1187</v>
      </c>
      <c r="V71" s="224" t="s">
        <v>1187</v>
      </c>
      <c r="W71" s="224" t="s">
        <v>1187</v>
      </c>
      <c r="X71" s="224" t="s">
        <v>1188</v>
      </c>
      <c r="Y71" s="224" t="s">
        <v>1205</v>
      </c>
      <c r="Z71" s="224" t="s">
        <v>1189</v>
      </c>
      <c r="AA71" s="45"/>
      <c r="AE71" s="45"/>
      <c r="AF71" s="45"/>
      <c r="AG71" s="45" t="s">
        <v>317</v>
      </c>
      <c r="AJ71" s="224" t="s">
        <v>1212</v>
      </c>
    </row>
    <row r="72" spans="1:104" s="45" customFormat="1" ht="60" hidden="1" customHeight="1">
      <c r="A72" s="85" t="s">
        <v>3572</v>
      </c>
      <c r="B72" s="57" t="s">
        <v>2018</v>
      </c>
      <c r="C72" s="85" t="s">
        <v>2019</v>
      </c>
      <c r="D72" s="56" t="s">
        <v>2019</v>
      </c>
      <c r="E72" s="85" t="s">
        <v>359</v>
      </c>
      <c r="F72" s="63" t="s">
        <v>449</v>
      </c>
      <c r="G72" s="90">
        <v>44063</v>
      </c>
      <c r="H72" s="93">
        <v>44059</v>
      </c>
      <c r="I72" s="46">
        <v>43903</v>
      </c>
      <c r="J72" s="46">
        <v>43896</v>
      </c>
      <c r="K72" s="85" t="s">
        <v>333</v>
      </c>
      <c r="L72" s="85" t="s">
        <v>1185</v>
      </c>
      <c r="M72" s="50" t="str">
        <f>VLOOKUP(D72,'PDM NB Portfolio Online'!F:U,16,0)</f>
        <v>Vera Ye2 Bai</v>
      </c>
      <c r="N72" s="85" t="s">
        <v>1190</v>
      </c>
      <c r="O72" s="85" t="s">
        <v>1187</v>
      </c>
      <c r="P72" s="224" t="s">
        <v>1187</v>
      </c>
      <c r="Q72" s="224" t="s">
        <v>1187</v>
      </c>
      <c r="R72" s="224" t="s">
        <v>1187</v>
      </c>
      <c r="S72" s="230" t="s">
        <v>1187</v>
      </c>
      <c r="T72" s="230" t="s">
        <v>1187</v>
      </c>
      <c r="U72" s="224" t="s">
        <v>1187</v>
      </c>
      <c r="V72" s="224" t="s">
        <v>1187</v>
      </c>
      <c r="W72" s="224" t="s">
        <v>1187</v>
      </c>
      <c r="X72" s="224" t="s">
        <v>1188</v>
      </c>
      <c r="Y72" s="224" t="s">
        <v>1191</v>
      </c>
      <c r="Z72" s="224" t="s">
        <v>1189</v>
      </c>
      <c r="AC72" s="45" t="s">
        <v>317</v>
      </c>
      <c r="AJ72" s="224" t="s">
        <v>1212</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3572</v>
      </c>
      <c r="B73" s="88" t="s">
        <v>2743</v>
      </c>
      <c r="C73" s="85" t="s">
        <v>2746</v>
      </c>
      <c r="D73" s="85" t="s">
        <v>2746</v>
      </c>
      <c r="E73" s="85" t="s">
        <v>359</v>
      </c>
      <c r="F73" s="85" t="s">
        <v>1085</v>
      </c>
      <c r="G73" s="93">
        <v>44067</v>
      </c>
      <c r="H73" s="93">
        <v>44081</v>
      </c>
      <c r="I73" s="59">
        <v>44000</v>
      </c>
      <c r="J73" s="210">
        <v>43993</v>
      </c>
      <c r="K73" s="52" t="s">
        <v>1086</v>
      </c>
      <c r="L73" s="85" t="s">
        <v>1185</v>
      </c>
      <c r="M73" s="50" t="str">
        <f>VLOOKUP(D73,'PDM NB Portfolio Online'!F:U,16,0)</f>
        <v>Siyu SY5 Feng</v>
      </c>
      <c r="N73" s="76" t="s">
        <v>1213</v>
      </c>
      <c r="O73" s="76" t="s">
        <v>1207</v>
      </c>
      <c r="P73" s="212" t="s">
        <v>2909</v>
      </c>
      <c r="Q73" s="106" t="s">
        <v>1202</v>
      </c>
      <c r="R73" s="212" t="s">
        <v>2751</v>
      </c>
      <c r="S73" s="106" t="s">
        <v>1216</v>
      </c>
      <c r="T73" s="106" t="s">
        <v>1216</v>
      </c>
      <c r="U73" s="106" t="s">
        <v>3447</v>
      </c>
      <c r="V73" s="106" t="s">
        <v>2914</v>
      </c>
      <c r="W73" s="106" t="s">
        <v>3044</v>
      </c>
      <c r="X73" s="106" t="s">
        <v>3034</v>
      </c>
      <c r="Y73" s="227" t="s">
        <v>1204</v>
      </c>
      <c r="Z73" s="229" t="s">
        <v>1190</v>
      </c>
      <c r="AA73" s="229" t="s">
        <v>1187</v>
      </c>
      <c r="AB73" s="229" t="s">
        <v>1187</v>
      </c>
      <c r="AC73" s="229" t="s">
        <v>1893</v>
      </c>
      <c r="AD73" s="229" t="s">
        <v>1201</v>
      </c>
      <c r="AE73" s="229" t="s">
        <v>1189</v>
      </c>
      <c r="AG73" s="85"/>
      <c r="AH73" s="45" t="s">
        <v>317</v>
      </c>
      <c r="AI73" s="85"/>
      <c r="AJ73" s="224" t="s">
        <v>1212</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3572</v>
      </c>
      <c r="B74" s="200" t="s">
        <v>2766</v>
      </c>
      <c r="C74" s="200" t="s">
        <v>2767</v>
      </c>
      <c r="D74" s="199" t="s">
        <v>2989</v>
      </c>
      <c r="E74" s="52" t="s">
        <v>330</v>
      </c>
      <c r="F74" s="52" t="s">
        <v>1064</v>
      </c>
      <c r="G74" s="46">
        <v>44067</v>
      </c>
      <c r="H74" s="46" t="s">
        <v>1023</v>
      </c>
      <c r="I74" s="46">
        <v>44039</v>
      </c>
      <c r="J74" s="46">
        <v>44032</v>
      </c>
      <c r="K74" s="52" t="s">
        <v>349</v>
      </c>
      <c r="L74" s="85" t="s">
        <v>1185</v>
      </c>
      <c r="M74" s="50" t="str">
        <f>VLOOKUP(D74,'PDM NB Portfolio Online'!F:U,16,0)</f>
        <v>Guangsheng GS5 Xu</v>
      </c>
      <c r="P74" s="45" t="s">
        <v>1213</v>
      </c>
      <c r="S74" s="85"/>
      <c r="T74" s="223" t="s">
        <v>1186</v>
      </c>
      <c r="U74" s="223" t="s">
        <v>3001</v>
      </c>
      <c r="V74" s="223" t="s">
        <v>1202</v>
      </c>
      <c r="W74" s="223" t="s">
        <v>3002</v>
      </c>
      <c r="X74" s="223" t="s">
        <v>3003</v>
      </c>
      <c r="Y74" s="223" t="s">
        <v>3004</v>
      </c>
      <c r="Z74" s="223" t="s">
        <v>3005</v>
      </c>
      <c r="AA74" s="223" t="s">
        <v>3443</v>
      </c>
      <c r="AB74" s="223" t="s">
        <v>3027</v>
      </c>
      <c r="AC74" s="45" t="s">
        <v>320</v>
      </c>
      <c r="AD74" s="75" t="s">
        <v>319</v>
      </c>
      <c r="AE74" s="75"/>
      <c r="AF74" s="75"/>
      <c r="AG74" s="75"/>
      <c r="AH74" s="45" t="s">
        <v>317</v>
      </c>
    </row>
    <row r="75" spans="1:104" s="45" customFormat="1" ht="67.5" hidden="1" customHeight="1">
      <c r="A75" s="85" t="s">
        <v>3572</v>
      </c>
      <c r="B75" s="200" t="s">
        <v>2769</v>
      </c>
      <c r="C75" s="201" t="s">
        <v>2770</v>
      </c>
      <c r="D75" s="199" t="s">
        <v>2991</v>
      </c>
      <c r="E75" s="52" t="s">
        <v>330</v>
      </c>
      <c r="F75" s="52" t="s">
        <v>1064</v>
      </c>
      <c r="G75" s="46">
        <v>44067</v>
      </c>
      <c r="H75" s="46" t="s">
        <v>1023</v>
      </c>
      <c r="I75" s="46">
        <v>44039</v>
      </c>
      <c r="J75" s="46">
        <v>44032</v>
      </c>
      <c r="K75" s="52" t="s">
        <v>349</v>
      </c>
      <c r="L75" s="85" t="s">
        <v>1185</v>
      </c>
      <c r="M75" s="50" t="str">
        <f>VLOOKUP(D75,'PDM NB Portfolio Online'!F:U,16,0)</f>
        <v>Vera Ye2 Bai</v>
      </c>
      <c r="P75" s="45" t="s">
        <v>1213</v>
      </c>
      <c r="S75" s="85"/>
      <c r="T75" s="223" t="s">
        <v>1186</v>
      </c>
      <c r="U75" s="223" t="s">
        <v>3001</v>
      </c>
      <c r="V75" s="223" t="s">
        <v>1202</v>
      </c>
      <c r="W75" s="223" t="s">
        <v>3002</v>
      </c>
      <c r="X75" s="223" t="s">
        <v>3003</v>
      </c>
      <c r="Y75" s="223" t="s">
        <v>3004</v>
      </c>
      <c r="Z75" s="258" t="s">
        <v>3005</v>
      </c>
      <c r="AA75" s="223" t="s">
        <v>3443</v>
      </c>
      <c r="AB75" s="223" t="s">
        <v>3027</v>
      </c>
      <c r="AC75" s="45" t="s">
        <v>320</v>
      </c>
      <c r="AD75" s="45" t="s">
        <v>319</v>
      </c>
      <c r="AH75" s="85" t="s">
        <v>317</v>
      </c>
    </row>
    <row r="76" spans="1:104" s="45" customFormat="1" ht="69.75" hidden="1" customHeight="1">
      <c r="A76" s="85" t="s">
        <v>3572</v>
      </c>
      <c r="B76" s="57" t="s">
        <v>2718</v>
      </c>
      <c r="C76" s="56" t="s">
        <v>2721</v>
      </c>
      <c r="D76" s="56" t="s">
        <v>2721</v>
      </c>
      <c r="E76" s="85" t="s">
        <v>359</v>
      </c>
      <c r="F76" s="63" t="s">
        <v>446</v>
      </c>
      <c r="G76" s="46">
        <v>44074</v>
      </c>
      <c r="H76" s="46" t="s">
        <v>956</v>
      </c>
      <c r="I76" s="46">
        <v>44032</v>
      </c>
      <c r="J76" s="70">
        <f>I76-7</f>
        <v>44025</v>
      </c>
      <c r="K76" s="85" t="s">
        <v>349</v>
      </c>
      <c r="L76" s="45" t="s">
        <v>1185</v>
      </c>
      <c r="M76" s="50" t="str">
        <f>VLOOKUP(D76,'PDM NB Portfolio Online'!F:U,16,0)</f>
        <v>Chuang Chuang1 Cui</v>
      </c>
      <c r="O76" s="85" t="s">
        <v>1213</v>
      </c>
      <c r="P76" s="87" t="s">
        <v>1213</v>
      </c>
      <c r="Q76" s="85"/>
      <c r="R76" s="106"/>
      <c r="S76" s="223" t="s">
        <v>3020</v>
      </c>
      <c r="T76" s="223" t="s">
        <v>3020</v>
      </c>
      <c r="U76" s="223" t="s">
        <v>3021</v>
      </c>
      <c r="V76" s="223" t="s">
        <v>3022</v>
      </c>
      <c r="W76" s="223" t="s">
        <v>3023</v>
      </c>
      <c r="X76" s="223" t="s">
        <v>3024</v>
      </c>
      <c r="Y76" s="223" t="s">
        <v>3025</v>
      </c>
      <c r="Z76" s="223" t="s">
        <v>3447</v>
      </c>
      <c r="AA76" s="258" t="s">
        <v>3026</v>
      </c>
      <c r="AB76" s="85" t="s">
        <v>320</v>
      </c>
      <c r="AC76" s="76" t="s">
        <v>319</v>
      </c>
      <c r="AI76" s="45" t="s">
        <v>317</v>
      </c>
    </row>
    <row r="77" spans="1:104" s="45" customFormat="1" ht="60.75" hidden="1" customHeight="1">
      <c r="A77" s="85" t="s">
        <v>3572</v>
      </c>
      <c r="B77" s="57" t="s">
        <v>2719</v>
      </c>
      <c r="C77" s="56" t="s">
        <v>2722</v>
      </c>
      <c r="D77" s="56" t="s">
        <v>2722</v>
      </c>
      <c r="E77" s="85" t="s">
        <v>359</v>
      </c>
      <c r="F77" s="63" t="s">
        <v>446</v>
      </c>
      <c r="G77" s="46">
        <v>44074</v>
      </c>
      <c r="H77" s="46" t="s">
        <v>956</v>
      </c>
      <c r="I77" s="46">
        <v>44032</v>
      </c>
      <c r="J77" s="70">
        <f>I77-7</f>
        <v>44025</v>
      </c>
      <c r="K77" s="85" t="s">
        <v>349</v>
      </c>
      <c r="L77" s="45" t="s">
        <v>1185</v>
      </c>
      <c r="M77" s="50" t="str">
        <f>VLOOKUP(D77,'PDM NB Portfolio Online'!F:U,16,0)</f>
        <v>Chuang Chuang1 Cui</v>
      </c>
      <c r="O77" s="85" t="s">
        <v>1213</v>
      </c>
      <c r="P77" s="87" t="s">
        <v>1213</v>
      </c>
      <c r="Q77" s="85"/>
      <c r="R77" s="85"/>
      <c r="S77" s="223" t="s">
        <v>3020</v>
      </c>
      <c r="T77" s="223" t="s">
        <v>3020</v>
      </c>
      <c r="U77" s="223" t="s">
        <v>3021</v>
      </c>
      <c r="V77" s="258" t="s">
        <v>3022</v>
      </c>
      <c r="W77" s="258" t="s">
        <v>3023</v>
      </c>
      <c r="X77" s="223" t="s">
        <v>3024</v>
      </c>
      <c r="Y77" s="223" t="s">
        <v>3025</v>
      </c>
      <c r="Z77" s="223" t="s">
        <v>3447</v>
      </c>
      <c r="AA77" s="223" t="s">
        <v>3026</v>
      </c>
      <c r="AB77" s="106" t="s">
        <v>320</v>
      </c>
      <c r="AC77" s="106" t="s">
        <v>319</v>
      </c>
      <c r="AI77" s="45" t="s">
        <v>317</v>
      </c>
    </row>
    <row r="78" spans="1:104" s="45" customFormat="1" ht="65.25" hidden="1" customHeight="1">
      <c r="A78" s="254" t="s">
        <v>3084</v>
      </c>
      <c r="B78" s="52" t="s">
        <v>2811</v>
      </c>
      <c r="C78" s="52" t="s">
        <v>2812</v>
      </c>
      <c r="D78" s="52" t="s">
        <v>2813</v>
      </c>
      <c r="E78" s="52" t="s">
        <v>330</v>
      </c>
      <c r="F78" s="52" t="s">
        <v>527</v>
      </c>
      <c r="G78" s="46">
        <v>44075</v>
      </c>
      <c r="H78" s="46">
        <v>44075</v>
      </c>
      <c r="I78" s="46">
        <v>44075</v>
      </c>
      <c r="J78" s="108">
        <v>44068</v>
      </c>
      <c r="K78" s="52" t="s">
        <v>1086</v>
      </c>
      <c r="L78" s="52" t="s">
        <v>1185</v>
      </c>
      <c r="M78" s="50" t="str">
        <f>VLOOKUP(D78,'PDM NB Portfolio Online'!F:U,16,0)</f>
        <v>Cathy SQ1 Wan</v>
      </c>
      <c r="P78" s="75"/>
      <c r="R78" s="75"/>
      <c r="S78" s="120"/>
      <c r="T78" s="120"/>
      <c r="U78" s="251" t="s">
        <v>3000</v>
      </c>
      <c r="V78" s="120"/>
      <c r="W78" s="252" t="s">
        <v>3088</v>
      </c>
      <c r="X78" s="285"/>
      <c r="Y78" s="305" t="s">
        <v>3297</v>
      </c>
      <c r="Z78" s="251" t="s">
        <v>3001</v>
      </c>
      <c r="AA78" s="251" t="s">
        <v>1202</v>
      </c>
      <c r="AB78" s="263" t="s">
        <v>3002</v>
      </c>
      <c r="AC78" s="263" t="s">
        <v>3425</v>
      </c>
      <c r="AD78" s="286" t="s">
        <v>3426</v>
      </c>
      <c r="AE78" s="286" t="s">
        <v>3427</v>
      </c>
      <c r="AF78" s="286" t="s">
        <v>3473</v>
      </c>
      <c r="AG78" s="286" t="s">
        <v>3428</v>
      </c>
      <c r="AH78" s="76" t="s">
        <v>3429</v>
      </c>
      <c r="AI78" s="226" t="s">
        <v>3424</v>
      </c>
      <c r="AJ78" s="227"/>
      <c r="AK78" s="227"/>
      <c r="AL78" s="227"/>
      <c r="AM78" s="75"/>
      <c r="AN78" s="75"/>
      <c r="AO78" s="75"/>
      <c r="AP78" s="75"/>
      <c r="AQ78" s="75"/>
    </row>
    <row r="79" spans="1:104" s="45" customFormat="1" ht="78.75" hidden="1" customHeight="1">
      <c r="A79" s="85" t="s">
        <v>3572</v>
      </c>
      <c r="B79" s="88" t="s">
        <v>1932</v>
      </c>
      <c r="C79" s="85" t="s">
        <v>1139</v>
      </c>
      <c r="D79" s="85" t="s">
        <v>1139</v>
      </c>
      <c r="E79" s="85" t="s">
        <v>359</v>
      </c>
      <c r="F79" s="52" t="s">
        <v>612</v>
      </c>
      <c r="G79" s="90">
        <v>44099</v>
      </c>
      <c r="H79" s="46" t="s">
        <v>1023</v>
      </c>
      <c r="I79" s="46">
        <v>43893</v>
      </c>
      <c r="J79" s="46">
        <v>43886</v>
      </c>
      <c r="K79" s="85" t="s">
        <v>349</v>
      </c>
      <c r="L79" s="85" t="s">
        <v>1185</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3572</v>
      </c>
      <c r="B80" s="424" t="s">
        <v>2614</v>
      </c>
      <c r="C80" s="63" t="s">
        <v>2617</v>
      </c>
      <c r="D80" s="63" t="s">
        <v>2617</v>
      </c>
      <c r="E80" s="52" t="s">
        <v>359</v>
      </c>
      <c r="F80" s="63" t="s">
        <v>559</v>
      </c>
      <c r="G80" s="93">
        <v>44102</v>
      </c>
      <c r="H80" s="93">
        <v>44119</v>
      </c>
      <c r="I80" s="46">
        <v>44050</v>
      </c>
      <c r="J80" s="46">
        <v>44040</v>
      </c>
      <c r="K80" s="62" t="s">
        <v>1086</v>
      </c>
      <c r="L80" s="74" t="s">
        <v>1185</v>
      </c>
      <c r="M80" s="50" t="str">
        <f>VLOOKUP(D80,'PDM NB Portfolio Online'!F:U,16,0)</f>
        <v>Siyu SY5 Feng</v>
      </c>
      <c r="N80" s="75"/>
      <c r="O80" s="75"/>
      <c r="P80" s="120"/>
      <c r="R80" s="223" t="s">
        <v>3000</v>
      </c>
      <c r="S80" s="106"/>
      <c r="T80" s="106"/>
      <c r="U80" s="223" t="s">
        <v>3020</v>
      </c>
      <c r="V80" s="223" t="s">
        <v>3020</v>
      </c>
      <c r="W80" s="223" t="s">
        <v>3021</v>
      </c>
      <c r="X80" s="223" t="s">
        <v>3022</v>
      </c>
      <c r="Y80" s="297" t="s">
        <v>3023</v>
      </c>
      <c r="Z80" s="258" t="s">
        <v>3024</v>
      </c>
      <c r="AA80" s="258" t="s">
        <v>3025</v>
      </c>
      <c r="AB80" s="223" t="s">
        <v>3447</v>
      </c>
      <c r="AC80" s="259" t="s">
        <v>3026</v>
      </c>
      <c r="AD80" s="76" t="s">
        <v>3044</v>
      </c>
      <c r="AE80" s="76" t="s">
        <v>3034</v>
      </c>
      <c r="AF80" s="267" t="s">
        <v>1192</v>
      </c>
      <c r="AG80" s="267" t="s">
        <v>1190</v>
      </c>
      <c r="AH80" s="224" t="s">
        <v>1187</v>
      </c>
      <c r="AI80" s="232" t="s">
        <v>1187</v>
      </c>
      <c r="AJ80" s="224" t="s">
        <v>1188</v>
      </c>
      <c r="AL80" s="224" t="s">
        <v>1205</v>
      </c>
      <c r="AM80" s="224" t="s">
        <v>1189</v>
      </c>
      <c r="AO80" s="224" t="s">
        <v>1212</v>
      </c>
    </row>
    <row r="81" spans="1:16331" s="45" customFormat="1" ht="60" hidden="1" customHeight="1">
      <c r="A81" s="85" t="s">
        <v>3572</v>
      </c>
      <c r="B81" s="74" t="s">
        <v>3360</v>
      </c>
      <c r="C81" s="52" t="s">
        <v>2287</v>
      </c>
      <c r="D81" s="52" t="s">
        <v>2287</v>
      </c>
      <c r="E81" s="52" t="s">
        <v>347</v>
      </c>
      <c r="F81" s="52" t="s">
        <v>1143</v>
      </c>
      <c r="G81" s="113">
        <v>44095</v>
      </c>
      <c r="H81" s="113">
        <v>44095</v>
      </c>
      <c r="I81" s="113">
        <v>44053</v>
      </c>
      <c r="J81" s="46">
        <f t="shared" ref="J81:J93" si="1">I81-7</f>
        <v>44046</v>
      </c>
      <c r="K81" s="52" t="s">
        <v>333</v>
      </c>
      <c r="L81" s="52" t="s">
        <v>1185</v>
      </c>
      <c r="M81" s="50" t="str">
        <f>VLOOKUP(D81,'PDM NB Portfolio Online'!F:U,16,0)</f>
        <v>Cathy SQ1 Wan</v>
      </c>
      <c r="N81" s="76" t="s">
        <v>1892</v>
      </c>
      <c r="O81" s="76" t="s">
        <v>1892</v>
      </c>
      <c r="P81" s="76"/>
      <c r="Q81" s="76"/>
      <c r="R81" s="259" t="s">
        <v>1186</v>
      </c>
      <c r="S81" s="223" t="s">
        <v>3001</v>
      </c>
      <c r="T81" s="223" t="s">
        <v>1202</v>
      </c>
      <c r="U81" s="223" t="s">
        <v>3002</v>
      </c>
      <c r="V81" s="120"/>
      <c r="W81" s="120"/>
      <c r="X81" s="223" t="s">
        <v>3003</v>
      </c>
      <c r="Y81" s="223" t="s">
        <v>3025</v>
      </c>
      <c r="Z81" s="223" t="s">
        <v>3005</v>
      </c>
      <c r="AA81" s="223" t="s">
        <v>3005</v>
      </c>
      <c r="AB81" s="223" t="s">
        <v>3443</v>
      </c>
      <c r="AC81" s="259" t="s">
        <v>3055</v>
      </c>
      <c r="AD81" s="76" t="s">
        <v>3048</v>
      </c>
      <c r="AE81" s="455" t="s">
        <v>3050</v>
      </c>
      <c r="AF81" s="224" t="s">
        <v>1190</v>
      </c>
      <c r="AG81" s="229" t="s">
        <v>1187</v>
      </c>
      <c r="AH81" s="229" t="s">
        <v>1187</v>
      </c>
      <c r="AI81" s="229" t="s">
        <v>1893</v>
      </c>
      <c r="AJ81" s="229" t="s">
        <v>1201</v>
      </c>
      <c r="AK81" s="229" t="s">
        <v>1189</v>
      </c>
      <c r="AL81" s="224" t="s">
        <v>317</v>
      </c>
    </row>
    <row r="82" spans="1:16331" s="45" customFormat="1" ht="60" hidden="1" customHeight="1">
      <c r="A82" s="85" t="s">
        <v>3572</v>
      </c>
      <c r="B82" s="423" t="s">
        <v>3354</v>
      </c>
      <c r="C82" s="52" t="s">
        <v>2290</v>
      </c>
      <c r="D82" s="52" t="s">
        <v>2290</v>
      </c>
      <c r="E82" s="52" t="s">
        <v>347</v>
      </c>
      <c r="F82" s="52" t="s">
        <v>964</v>
      </c>
      <c r="G82" s="113">
        <v>44088</v>
      </c>
      <c r="H82" s="113">
        <v>44095</v>
      </c>
      <c r="I82" s="113">
        <v>44053</v>
      </c>
      <c r="J82" s="46">
        <f t="shared" si="1"/>
        <v>44046</v>
      </c>
      <c r="K82" s="52" t="s">
        <v>333</v>
      </c>
      <c r="L82" s="52" t="s">
        <v>1185</v>
      </c>
      <c r="M82" s="50" t="str">
        <f>VLOOKUP(D82,'PDM NB Portfolio Online'!F:U,16,0)</f>
        <v>Guangsheng GS5 Xu</v>
      </c>
      <c r="N82" s="75"/>
      <c r="R82" s="450" t="s">
        <v>1213</v>
      </c>
      <c r="S82" s="120"/>
      <c r="T82" s="120"/>
      <c r="U82" s="106"/>
      <c r="V82" s="223" t="s">
        <v>1186</v>
      </c>
      <c r="W82" s="223" t="s">
        <v>3001</v>
      </c>
      <c r="X82" s="223" t="s">
        <v>1202</v>
      </c>
      <c r="Y82" s="223" t="s">
        <v>3002</v>
      </c>
      <c r="Z82" s="223" t="s">
        <v>3003</v>
      </c>
      <c r="AA82" s="223" t="s">
        <v>3025</v>
      </c>
      <c r="AB82" s="223" t="s">
        <v>3005</v>
      </c>
      <c r="AC82" s="223" t="s">
        <v>3450</v>
      </c>
      <c r="AD82" s="259" t="s">
        <v>3054</v>
      </c>
      <c r="AE82" s="85" t="s">
        <v>3051</v>
      </c>
      <c r="AF82" s="76" t="s">
        <v>3037</v>
      </c>
      <c r="AG82" s="227" t="s">
        <v>1187</v>
      </c>
      <c r="AH82" s="267" t="s">
        <v>1187</v>
      </c>
      <c r="AI82" s="227" t="s">
        <v>1188</v>
      </c>
      <c r="AJ82" s="227" t="s">
        <v>1191</v>
      </c>
      <c r="AK82" s="227" t="s">
        <v>1189</v>
      </c>
      <c r="AL82" s="227" t="s">
        <v>317</v>
      </c>
      <c r="AM82" s="224"/>
    </row>
    <row r="83" spans="1:16331" s="45" customFormat="1" ht="60" hidden="1" customHeight="1">
      <c r="A83" s="85" t="s">
        <v>3572</v>
      </c>
      <c r="B83" s="423" t="s">
        <v>3355</v>
      </c>
      <c r="C83" s="52" t="s">
        <v>2291</v>
      </c>
      <c r="D83" s="52" t="s">
        <v>2291</v>
      </c>
      <c r="E83" s="52" t="s">
        <v>347</v>
      </c>
      <c r="F83" s="52" t="s">
        <v>964</v>
      </c>
      <c r="G83" s="113">
        <v>44088</v>
      </c>
      <c r="H83" s="113">
        <v>44095</v>
      </c>
      <c r="I83" s="113">
        <v>44053</v>
      </c>
      <c r="J83" s="46">
        <f t="shared" si="1"/>
        <v>44046</v>
      </c>
      <c r="K83" s="109" t="s">
        <v>333</v>
      </c>
      <c r="L83" s="52" t="s">
        <v>1185</v>
      </c>
      <c r="M83" s="50" t="str">
        <f>VLOOKUP(D83,'PDM NB Portfolio Online'!F:U,16,0)</f>
        <v>Peng Peng11 Zhang</v>
      </c>
      <c r="N83" s="75"/>
      <c r="O83" s="75"/>
      <c r="P83" s="75"/>
      <c r="Q83" s="75"/>
      <c r="R83" s="203" t="s">
        <v>1213</v>
      </c>
      <c r="S83" s="75"/>
      <c r="T83" s="75"/>
      <c r="U83" s="106"/>
      <c r="V83" s="223" t="s">
        <v>1186</v>
      </c>
      <c r="W83" s="223" t="s">
        <v>3001</v>
      </c>
      <c r="X83" s="223" t="s">
        <v>1202</v>
      </c>
      <c r="Y83" s="223" t="s">
        <v>3002</v>
      </c>
      <c r="Z83" s="223" t="s">
        <v>3029</v>
      </c>
      <c r="AA83" s="223" t="s">
        <v>3025</v>
      </c>
      <c r="AB83" s="223" t="s">
        <v>3005</v>
      </c>
      <c r="AC83" s="223" t="s">
        <v>3450</v>
      </c>
      <c r="AD83" s="258" t="s">
        <v>3054</v>
      </c>
      <c r="AE83" s="106" t="s">
        <v>3051</v>
      </c>
      <c r="AF83" s="76" t="s">
        <v>3037</v>
      </c>
      <c r="AG83" s="224" t="s">
        <v>1187</v>
      </c>
      <c r="AH83" s="232" t="s">
        <v>1187</v>
      </c>
      <c r="AI83" s="224" t="s">
        <v>1188</v>
      </c>
      <c r="AJ83" s="224" t="s">
        <v>1191</v>
      </c>
      <c r="AK83" s="224" t="s">
        <v>1189</v>
      </c>
      <c r="AL83" s="224" t="s">
        <v>317</v>
      </c>
      <c r="AM83" s="224"/>
    </row>
    <row r="84" spans="1:16331" s="45" customFormat="1" ht="60" hidden="1" customHeight="1">
      <c r="A84" s="85" t="s">
        <v>3087</v>
      </c>
      <c r="B84" s="52" t="s">
        <v>2891</v>
      </c>
      <c r="C84" s="52" t="s">
        <v>1160</v>
      </c>
      <c r="D84" s="52" t="s">
        <v>1160</v>
      </c>
      <c r="E84" s="52" t="s">
        <v>359</v>
      </c>
      <c r="F84" s="52" t="s">
        <v>571</v>
      </c>
      <c r="G84" s="46">
        <v>44099</v>
      </c>
      <c r="H84" s="503">
        <v>44123</v>
      </c>
      <c r="I84" s="46">
        <v>44039</v>
      </c>
      <c r="J84" s="46">
        <f t="shared" si="1"/>
        <v>44032</v>
      </c>
      <c r="K84" s="109" t="s">
        <v>333</v>
      </c>
      <c r="L84" s="52" t="s">
        <v>1185</v>
      </c>
      <c r="M84" s="50" t="str">
        <f>VLOOKUP(D84,'PDM NB Portfolio Online'!F:U,16,0)</f>
        <v>Vera Ye2 Bai</v>
      </c>
      <c r="N84" s="76" t="s">
        <v>1213</v>
      </c>
      <c r="O84" s="76"/>
      <c r="P84" s="259" t="s">
        <v>3000</v>
      </c>
      <c r="Q84" s="75"/>
      <c r="R84" s="259" t="s">
        <v>3020</v>
      </c>
      <c r="S84" s="259" t="s">
        <v>3020</v>
      </c>
      <c r="T84" s="259" t="s">
        <v>3021</v>
      </c>
      <c r="U84" s="258" t="s">
        <v>3022</v>
      </c>
      <c r="V84" s="258" t="s">
        <v>3023</v>
      </c>
      <c r="W84" s="223" t="s">
        <v>3024</v>
      </c>
      <c r="X84" s="223" t="s">
        <v>3025</v>
      </c>
      <c r="Y84" s="223" t="s">
        <v>3025</v>
      </c>
      <c r="Z84" s="223" t="s">
        <v>3025</v>
      </c>
      <c r="AA84" s="223" t="s">
        <v>3447</v>
      </c>
      <c r="AB84" s="248" t="s">
        <v>3027</v>
      </c>
      <c r="AC84" s="266" t="s">
        <v>320</v>
      </c>
      <c r="AD84" s="120" t="s">
        <v>319</v>
      </c>
      <c r="AE84" s="228" t="s">
        <v>3277</v>
      </c>
      <c r="AF84" s="292" t="s">
        <v>1203</v>
      </c>
      <c r="AG84" s="227" t="s">
        <v>1192</v>
      </c>
      <c r="AH84" s="224" t="s">
        <v>1190</v>
      </c>
      <c r="AI84" s="224" t="s">
        <v>1187</v>
      </c>
      <c r="AJ84" s="224" t="s">
        <v>1187</v>
      </c>
      <c r="AK84" s="224" t="s">
        <v>1188</v>
      </c>
      <c r="AL84" s="224" t="s">
        <v>1205</v>
      </c>
      <c r="AM84" s="224" t="s">
        <v>1189</v>
      </c>
      <c r="AO84" s="85"/>
      <c r="AP84" s="224" t="s">
        <v>1212</v>
      </c>
      <c r="AQ84" s="85"/>
      <c r="AR84" s="85"/>
      <c r="AS84" s="85"/>
      <c r="AT84" s="85"/>
      <c r="AU84" s="85"/>
      <c r="AV84" s="85"/>
      <c r="AW84" s="85"/>
      <c r="AX84" s="85"/>
      <c r="AY84" s="85"/>
    </row>
    <row r="85" spans="1:16331" s="120" customFormat="1" ht="60" hidden="1" customHeight="1">
      <c r="A85" s="85"/>
      <c r="B85" s="409" t="s">
        <v>2823</v>
      </c>
      <c r="C85" s="279" t="s">
        <v>2256</v>
      </c>
      <c r="D85" s="279" t="s">
        <v>2256</v>
      </c>
      <c r="E85" s="170" t="s">
        <v>359</v>
      </c>
      <c r="F85" s="192" t="s">
        <v>462</v>
      </c>
      <c r="G85" s="497">
        <v>44109</v>
      </c>
      <c r="H85" s="503">
        <v>44127</v>
      </c>
      <c r="I85" s="46">
        <v>44043</v>
      </c>
      <c r="J85" s="108">
        <f t="shared" si="1"/>
        <v>44036</v>
      </c>
      <c r="K85" s="170" t="s">
        <v>333</v>
      </c>
      <c r="L85" s="170" t="s">
        <v>1185</v>
      </c>
      <c r="M85" s="50" t="str">
        <f>VLOOKUP(D85,'PDM NB Portfolio Online'!F:U,16,0)</f>
        <v>Chuang Chuang1 Cui</v>
      </c>
      <c r="Q85" s="106"/>
      <c r="R85" s="223" t="s">
        <v>3000</v>
      </c>
      <c r="S85" s="223"/>
      <c r="T85" s="223"/>
      <c r="U85" s="223" t="s">
        <v>3020</v>
      </c>
      <c r="V85" s="223" t="s">
        <v>3020</v>
      </c>
      <c r="W85" s="223" t="s">
        <v>3021</v>
      </c>
      <c r="X85" s="223" t="s">
        <v>3022</v>
      </c>
      <c r="Y85" s="297" t="s">
        <v>3023</v>
      </c>
      <c r="Z85" s="223" t="s">
        <v>3024</v>
      </c>
      <c r="AA85" s="223" t="s">
        <v>3025</v>
      </c>
      <c r="AB85" s="223" t="s">
        <v>3447</v>
      </c>
      <c r="AC85" s="246" t="s">
        <v>3027</v>
      </c>
      <c r="AD85" s="106" t="s">
        <v>320</v>
      </c>
      <c r="AE85" s="106" t="s">
        <v>3326</v>
      </c>
      <c r="AF85" s="267" t="s">
        <v>1203</v>
      </c>
      <c r="AG85" s="267" t="s">
        <v>1192</v>
      </c>
      <c r="AH85" s="224" t="s">
        <v>1190</v>
      </c>
      <c r="AI85" s="230" t="s">
        <v>1187</v>
      </c>
      <c r="AJ85" s="230" t="s">
        <v>1187</v>
      </c>
      <c r="AK85" s="230" t="s">
        <v>1188</v>
      </c>
      <c r="AL85" s="230" t="s">
        <v>1191</v>
      </c>
      <c r="AM85" s="230" t="s">
        <v>1189</v>
      </c>
      <c r="AN85" s="120" t="s">
        <v>317</v>
      </c>
      <c r="AP85" s="230" t="s">
        <v>1212</v>
      </c>
    </row>
    <row r="86" spans="1:16331" s="45" customFormat="1" ht="60" hidden="1" customHeight="1">
      <c r="A86" s="85"/>
      <c r="B86" s="61" t="s">
        <v>3066</v>
      </c>
      <c r="C86" s="61" t="s">
        <v>2255</v>
      </c>
      <c r="D86" s="61" t="s">
        <v>2255</v>
      </c>
      <c r="E86" s="52" t="s">
        <v>359</v>
      </c>
      <c r="F86" s="63" t="s">
        <v>462</v>
      </c>
      <c r="G86" s="46">
        <v>44109</v>
      </c>
      <c r="H86" s="503">
        <v>44123</v>
      </c>
      <c r="I86" s="46">
        <v>44043</v>
      </c>
      <c r="J86" s="46">
        <f t="shared" si="1"/>
        <v>44036</v>
      </c>
      <c r="K86" s="52" t="s">
        <v>333</v>
      </c>
      <c r="L86" s="52" t="s">
        <v>1185</v>
      </c>
      <c r="M86" s="50" t="str">
        <f>VLOOKUP(D86,'PDM NB Portfolio Online'!F:U,16,0)</f>
        <v>Chuang Chuang1 Cui</v>
      </c>
      <c r="R86" s="223" t="s">
        <v>3000</v>
      </c>
      <c r="S86" s="258"/>
      <c r="T86" s="258"/>
      <c r="U86" s="223" t="s">
        <v>3020</v>
      </c>
      <c r="V86" s="223" t="s">
        <v>3020</v>
      </c>
      <c r="W86" s="223" t="s">
        <v>3021</v>
      </c>
      <c r="X86" s="223" t="s">
        <v>3022</v>
      </c>
      <c r="Y86" s="223" t="s">
        <v>3023</v>
      </c>
      <c r="Z86" s="223" t="s">
        <v>3024</v>
      </c>
      <c r="AA86" s="223" t="s">
        <v>3025</v>
      </c>
      <c r="AB86" s="223" t="s">
        <v>3447</v>
      </c>
      <c r="AC86" s="246" t="s">
        <v>3027</v>
      </c>
      <c r="AD86" s="76" t="s">
        <v>320</v>
      </c>
      <c r="AE86" s="76" t="s">
        <v>3326</v>
      </c>
      <c r="AF86" s="232" t="s">
        <v>1203</v>
      </c>
      <c r="AG86" s="232" t="s">
        <v>1192</v>
      </c>
      <c r="AH86" s="224" t="s">
        <v>1190</v>
      </c>
      <c r="AI86" s="224" t="s">
        <v>1187</v>
      </c>
      <c r="AJ86" s="224" t="s">
        <v>1187</v>
      </c>
      <c r="AK86" s="224" t="s">
        <v>1188</v>
      </c>
      <c r="AL86" s="224" t="s">
        <v>1191</v>
      </c>
      <c r="AM86" s="224" t="s">
        <v>1189</v>
      </c>
      <c r="AN86" s="45" t="s">
        <v>317</v>
      </c>
      <c r="AP86" s="224" t="s">
        <v>1212</v>
      </c>
    </row>
    <row r="87" spans="1:16331" s="45" customFormat="1" ht="60" hidden="1" customHeight="1">
      <c r="A87" s="85" t="s">
        <v>3572</v>
      </c>
      <c r="B87" s="469" t="s">
        <v>2825</v>
      </c>
      <c r="C87" s="256" t="s">
        <v>2300</v>
      </c>
      <c r="D87" s="256" t="s">
        <v>2300</v>
      </c>
      <c r="E87" s="322" t="s">
        <v>359</v>
      </c>
      <c r="F87" s="256" t="s">
        <v>462</v>
      </c>
      <c r="G87" s="113">
        <v>44102</v>
      </c>
      <c r="H87" s="239">
        <v>44134</v>
      </c>
      <c r="I87" s="113">
        <v>44067</v>
      </c>
      <c r="J87" s="108">
        <f t="shared" si="1"/>
        <v>44060</v>
      </c>
      <c r="K87" s="378" t="s">
        <v>333</v>
      </c>
      <c r="L87" s="322" t="s">
        <v>1185</v>
      </c>
      <c r="M87" s="50" t="str">
        <f>VLOOKUP(D87,'PDM NB Portfolio Online'!F:U,16,0)</f>
        <v>Siyu SY5 Feng</v>
      </c>
      <c r="N87" s="123" t="s">
        <v>1213</v>
      </c>
      <c r="O87" s="123"/>
      <c r="P87" s="106"/>
      <c r="Q87" s="123"/>
      <c r="R87" s="85"/>
      <c r="S87" s="85"/>
      <c r="T87" s="223" t="s">
        <v>3000</v>
      </c>
      <c r="U87" s="223"/>
      <c r="V87" s="223"/>
      <c r="W87" s="223" t="s">
        <v>3020</v>
      </c>
      <c r="X87" s="223" t="s">
        <v>3020</v>
      </c>
      <c r="Y87" s="223" t="s">
        <v>3021</v>
      </c>
      <c r="Z87" s="223" t="s">
        <v>3022</v>
      </c>
      <c r="AA87" s="223" t="s">
        <v>3023</v>
      </c>
      <c r="AB87" s="223" t="s">
        <v>3024</v>
      </c>
      <c r="AC87" s="223" t="s">
        <v>3025</v>
      </c>
      <c r="AD87" s="259" t="s">
        <v>3447</v>
      </c>
      <c r="AE87" s="259" t="s">
        <v>3467</v>
      </c>
      <c r="AF87" s="85" t="s">
        <v>3488</v>
      </c>
      <c r="AG87" s="85" t="s">
        <v>3487</v>
      </c>
      <c r="AH87" s="85" t="s">
        <v>3049</v>
      </c>
      <c r="AI87" s="232" t="s">
        <v>1190</v>
      </c>
      <c r="AJ87" s="224" t="s">
        <v>1187</v>
      </c>
      <c r="AK87" s="232" t="s">
        <v>1187</v>
      </c>
      <c r="AL87" s="224" t="s">
        <v>1188</v>
      </c>
      <c r="AM87" s="224" t="s">
        <v>1205</v>
      </c>
      <c r="AN87" s="257" t="s">
        <v>1189</v>
      </c>
      <c r="AQ87" s="453" t="s">
        <v>3018</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4" t="s">
        <v>3572</v>
      </c>
      <c r="B88" s="461" t="s">
        <v>3285</v>
      </c>
      <c r="C88" s="52" t="s">
        <v>3286</v>
      </c>
      <c r="D88" s="52" t="s">
        <v>3286</v>
      </c>
      <c r="E88" s="52" t="s">
        <v>330</v>
      </c>
      <c r="F88" s="52" t="s">
        <v>3287</v>
      </c>
      <c r="G88" s="46">
        <v>44102</v>
      </c>
      <c r="H88" s="445" t="s">
        <v>956</v>
      </c>
      <c r="I88" s="46">
        <v>44071</v>
      </c>
      <c r="J88" s="108">
        <f t="shared" si="1"/>
        <v>44064</v>
      </c>
      <c r="K88" s="63" t="s">
        <v>1037</v>
      </c>
      <c r="L88" s="52" t="s">
        <v>1185</v>
      </c>
      <c r="M88" s="50" t="str">
        <f>VLOOKUP(D88,'PDM NB Portfolio Online'!F:U,16,0)</f>
        <v>Peng Peng11 Zhang</v>
      </c>
      <c r="N88" s="210">
        <v>44071</v>
      </c>
      <c r="O88" s="210">
        <f>N88-7</f>
        <v>44064</v>
      </c>
      <c r="P88" s="279" t="s">
        <v>1037</v>
      </c>
      <c r="Q88" s="122"/>
      <c r="T88" s="120"/>
      <c r="U88" s="120"/>
      <c r="V88" s="120"/>
      <c r="W88" s="120"/>
      <c r="X88" s="120"/>
      <c r="Y88" s="297" t="s">
        <v>1215</v>
      </c>
      <c r="Z88" s="223" t="s">
        <v>1186</v>
      </c>
      <c r="AA88" s="223" t="s">
        <v>3001</v>
      </c>
      <c r="AB88" s="223" t="s">
        <v>1202</v>
      </c>
      <c r="AC88" s="223" t="s">
        <v>3002</v>
      </c>
      <c r="AD88" s="223" t="s">
        <v>3003</v>
      </c>
      <c r="AE88" s="223" t="s">
        <v>3082</v>
      </c>
      <c r="AF88" s="223" t="s">
        <v>3294</v>
      </c>
      <c r="AG88" s="45" t="s">
        <v>3455</v>
      </c>
      <c r="AH88" s="264" t="s">
        <v>3295</v>
      </c>
      <c r="AM88" s="45" t="s">
        <v>317</v>
      </c>
    </row>
    <row r="89" spans="1:16331" s="45" customFormat="1" ht="60" hidden="1" customHeight="1">
      <c r="A89" s="85"/>
      <c r="B89" s="52" t="s">
        <v>2921</v>
      </c>
      <c r="C89" s="52" t="s">
        <v>1158</v>
      </c>
      <c r="D89" s="52" t="s">
        <v>1158</v>
      </c>
      <c r="E89" s="52" t="s">
        <v>359</v>
      </c>
      <c r="F89" s="52" t="s">
        <v>1085</v>
      </c>
      <c r="G89" s="525">
        <v>44155</v>
      </c>
      <c r="H89" s="525">
        <v>44169</v>
      </c>
      <c r="I89" s="46">
        <v>44043</v>
      </c>
      <c r="J89" s="46">
        <f t="shared" si="1"/>
        <v>44036</v>
      </c>
      <c r="K89" s="52" t="s">
        <v>1086</v>
      </c>
      <c r="L89" s="52" t="s">
        <v>1185</v>
      </c>
      <c r="M89" s="50" t="str">
        <f>VLOOKUP(D89,'PDM NB Portfolio Online'!F:U,16,0)</f>
        <v>Siyu SY5 Feng</v>
      </c>
      <c r="O89" s="87" t="s">
        <v>1213</v>
      </c>
      <c r="P89" s="85"/>
      <c r="Q89" s="258" t="s">
        <v>3000</v>
      </c>
      <c r="R89" s="258"/>
      <c r="S89" s="258"/>
      <c r="T89" s="258" t="s">
        <v>3020</v>
      </c>
      <c r="U89" s="258" t="s">
        <v>3020</v>
      </c>
      <c r="V89" s="223" t="s">
        <v>3021</v>
      </c>
      <c r="W89" s="223" t="s">
        <v>3022</v>
      </c>
      <c r="X89" s="223" t="s">
        <v>3023</v>
      </c>
      <c r="Y89" s="223" t="s">
        <v>3024</v>
      </c>
      <c r="Z89" s="223" t="s">
        <v>3025</v>
      </c>
      <c r="AA89" s="223" t="s">
        <v>3447</v>
      </c>
      <c r="AB89" s="228" t="s">
        <v>3047</v>
      </c>
      <c r="AC89" s="248" t="s">
        <v>3048</v>
      </c>
      <c r="AD89" s="106" t="s">
        <v>319</v>
      </c>
      <c r="AE89" s="120"/>
      <c r="AF89" s="224" t="s">
        <v>3078</v>
      </c>
      <c r="AG89" s="224" t="s">
        <v>1192</v>
      </c>
      <c r="AH89" s="232" t="s">
        <v>1190</v>
      </c>
      <c r="AI89" s="224" t="s">
        <v>1187</v>
      </c>
      <c r="AJ89" s="224" t="s">
        <v>1187</v>
      </c>
      <c r="AK89" s="492" t="s">
        <v>1187</v>
      </c>
      <c r="AL89" s="492" t="s">
        <v>1187</v>
      </c>
      <c r="AM89" s="224" t="s">
        <v>1188</v>
      </c>
      <c r="AN89" s="224"/>
      <c r="AO89" s="224" t="s">
        <v>1191</v>
      </c>
      <c r="AP89" s="224" t="s">
        <v>1189</v>
      </c>
      <c r="AT89" s="45" t="s">
        <v>317</v>
      </c>
      <c r="AV89" s="224" t="s">
        <v>1212</v>
      </c>
    </row>
    <row r="90" spans="1:16331" s="45" customFormat="1" ht="60" hidden="1" customHeight="1">
      <c r="A90" s="85" t="s">
        <v>3572</v>
      </c>
      <c r="B90" s="192" t="s">
        <v>2892</v>
      </c>
      <c r="C90" s="52" t="s">
        <v>1943</v>
      </c>
      <c r="D90" s="52" t="s">
        <v>1943</v>
      </c>
      <c r="E90" s="52" t="s">
        <v>359</v>
      </c>
      <c r="F90" s="52" t="s">
        <v>571</v>
      </c>
      <c r="G90" s="46">
        <v>44104</v>
      </c>
      <c r="H90" s="46">
        <v>44118</v>
      </c>
      <c r="I90" s="46">
        <v>44053</v>
      </c>
      <c r="J90" s="46">
        <f t="shared" si="1"/>
        <v>44046</v>
      </c>
      <c r="K90" s="52" t="s">
        <v>333</v>
      </c>
      <c r="L90" s="52" t="s">
        <v>1185</v>
      </c>
      <c r="M90" s="50" t="str">
        <f>VLOOKUP(D90,'PDM NB Portfolio Online'!F:U,16,0)</f>
        <v>Siyu SY5 Feng</v>
      </c>
      <c r="P90" s="258" t="s">
        <v>3000</v>
      </c>
      <c r="Q90" s="85"/>
      <c r="T90" s="258" t="s">
        <v>3020</v>
      </c>
      <c r="U90" s="258" t="s">
        <v>3020</v>
      </c>
      <c r="V90" s="223" t="s">
        <v>3021</v>
      </c>
      <c r="W90" s="223" t="s">
        <v>3022</v>
      </c>
      <c r="X90" s="223" t="s">
        <v>3023</v>
      </c>
      <c r="Y90" s="223" t="s">
        <v>3024</v>
      </c>
      <c r="Z90" s="223" t="s">
        <v>3025</v>
      </c>
      <c r="AA90" s="223" t="s">
        <v>3025</v>
      </c>
      <c r="AB90" s="223" t="s">
        <v>3447</v>
      </c>
      <c r="AC90" s="223" t="s">
        <v>3026</v>
      </c>
      <c r="AD90" s="246" t="s">
        <v>320</v>
      </c>
      <c r="AE90" s="295" t="s">
        <v>319</v>
      </c>
      <c r="AF90" s="257" t="s">
        <v>3078</v>
      </c>
      <c r="AG90" s="232" t="s">
        <v>3079</v>
      </c>
      <c r="AH90" s="232" t="s">
        <v>1192</v>
      </c>
      <c r="AI90" s="232" t="s">
        <v>1190</v>
      </c>
      <c r="AJ90" s="224" t="s">
        <v>1187</v>
      </c>
      <c r="AK90" s="232" t="s">
        <v>1187</v>
      </c>
      <c r="AL90" s="224" t="s">
        <v>1188</v>
      </c>
      <c r="AM90" s="224" t="s">
        <v>1205</v>
      </c>
      <c r="AN90" s="224" t="s">
        <v>1189</v>
      </c>
      <c r="AO90" s="224" t="s">
        <v>1212</v>
      </c>
    </row>
    <row r="91" spans="1:16331" s="45" customFormat="1" ht="60" hidden="1" customHeight="1">
      <c r="A91" s="85" t="s">
        <v>3572</v>
      </c>
      <c r="B91" s="192" t="s">
        <v>2893</v>
      </c>
      <c r="C91" s="52" t="s">
        <v>1944</v>
      </c>
      <c r="D91" s="52" t="s">
        <v>1944</v>
      </c>
      <c r="E91" s="52" t="s">
        <v>359</v>
      </c>
      <c r="F91" s="52" t="s">
        <v>571</v>
      </c>
      <c r="G91" s="46">
        <v>44104</v>
      </c>
      <c r="H91" s="46">
        <v>44118</v>
      </c>
      <c r="I91" s="46">
        <v>44053</v>
      </c>
      <c r="J91" s="108">
        <f t="shared" si="1"/>
        <v>44046</v>
      </c>
      <c r="K91" s="52" t="s">
        <v>333</v>
      </c>
      <c r="L91" s="52" t="s">
        <v>1185</v>
      </c>
      <c r="M91" s="50" t="str">
        <f>VLOOKUP(D91,'PDM NB Portfolio Online'!F:U,16,0)</f>
        <v>Guangsheng GS5 Xu</v>
      </c>
      <c r="P91" s="258" t="s">
        <v>3000</v>
      </c>
      <c r="Q91" s="85"/>
      <c r="T91" s="223" t="s">
        <v>3020</v>
      </c>
      <c r="U91" s="223" t="s">
        <v>3020</v>
      </c>
      <c r="V91" s="223" t="s">
        <v>3021</v>
      </c>
      <c r="W91" s="223" t="s">
        <v>3022</v>
      </c>
      <c r="X91" s="223" t="s">
        <v>3023</v>
      </c>
      <c r="Y91" s="223" t="s">
        <v>3024</v>
      </c>
      <c r="Z91" s="223" t="s">
        <v>3025</v>
      </c>
      <c r="AA91" s="223" t="s">
        <v>3025</v>
      </c>
      <c r="AB91" s="223" t="s">
        <v>3447</v>
      </c>
      <c r="AC91" s="223" t="s">
        <v>3026</v>
      </c>
      <c r="AD91" s="246" t="s">
        <v>320</v>
      </c>
      <c r="AE91" s="246" t="s">
        <v>319</v>
      </c>
      <c r="AF91" s="257" t="s">
        <v>3078</v>
      </c>
      <c r="AG91" s="232" t="s">
        <v>3079</v>
      </c>
      <c r="AH91" s="232" t="s">
        <v>1192</v>
      </c>
      <c r="AI91" s="232" t="s">
        <v>1190</v>
      </c>
      <c r="AJ91" s="224" t="s">
        <v>1187</v>
      </c>
      <c r="AK91" s="232" t="s">
        <v>1187</v>
      </c>
      <c r="AL91" s="224" t="s">
        <v>1188</v>
      </c>
      <c r="AM91" s="224" t="s">
        <v>1205</v>
      </c>
      <c r="AN91" s="224" t="s">
        <v>1189</v>
      </c>
      <c r="AO91" s="224" t="s">
        <v>1212</v>
      </c>
    </row>
    <row r="92" spans="1:16331" s="45" customFormat="1" ht="72" hidden="1" customHeight="1">
      <c r="A92" s="85" t="s">
        <v>3572</v>
      </c>
      <c r="B92" s="423" t="s">
        <v>3356</v>
      </c>
      <c r="C92" s="52" t="s">
        <v>2288</v>
      </c>
      <c r="D92" s="52" t="s">
        <v>2288</v>
      </c>
      <c r="E92" s="52" t="s">
        <v>347</v>
      </c>
      <c r="F92" s="52" t="s">
        <v>964</v>
      </c>
      <c r="G92" s="113">
        <v>44104</v>
      </c>
      <c r="H92" s="113">
        <v>44104</v>
      </c>
      <c r="I92" s="113">
        <v>44062</v>
      </c>
      <c r="J92" s="46">
        <f t="shared" si="1"/>
        <v>44055</v>
      </c>
      <c r="K92" s="110" t="s">
        <v>333</v>
      </c>
      <c r="L92" s="52" t="s">
        <v>1185</v>
      </c>
      <c r="M92" s="50" t="str">
        <f>VLOOKUP(D92,'PDM NB Portfolio Online'!F:U,16,0)</f>
        <v>Guangsheng GS5 Xu</v>
      </c>
      <c r="R92" s="237" t="s">
        <v>1213</v>
      </c>
      <c r="S92" s="85"/>
      <c r="T92" s="85"/>
      <c r="W92" s="223" t="s">
        <v>1186</v>
      </c>
      <c r="X92" s="223" t="s">
        <v>3001</v>
      </c>
      <c r="Y92" s="223" t="s">
        <v>1202</v>
      </c>
      <c r="Z92" s="223" t="s">
        <v>3002</v>
      </c>
      <c r="AA92" s="223" t="s">
        <v>3003</v>
      </c>
      <c r="AB92" s="223" t="s">
        <v>3025</v>
      </c>
      <c r="AC92" s="223" t="s">
        <v>3005</v>
      </c>
      <c r="AD92" s="223" t="s">
        <v>3450</v>
      </c>
      <c r="AE92" s="223" t="s">
        <v>3054</v>
      </c>
      <c r="AF92" s="85" t="s">
        <v>3051</v>
      </c>
      <c r="AG92" s="85" t="s">
        <v>3037</v>
      </c>
      <c r="AH92" s="224" t="s">
        <v>1187</v>
      </c>
      <c r="AI92" s="232" t="s">
        <v>1187</v>
      </c>
      <c r="AJ92" s="224" t="s">
        <v>1188</v>
      </c>
      <c r="AK92" s="224" t="s">
        <v>1191</v>
      </c>
      <c r="AL92" s="224" t="s">
        <v>1189</v>
      </c>
      <c r="AM92" s="224" t="s">
        <v>317</v>
      </c>
      <c r="AN92" s="262"/>
      <c r="AO92" s="262"/>
    </row>
    <row r="93" spans="1:16331" s="45" customFormat="1" ht="60" hidden="1" customHeight="1">
      <c r="A93" s="85" t="s">
        <v>3572</v>
      </c>
      <c r="B93" s="423" t="s">
        <v>3357</v>
      </c>
      <c r="C93" s="52" t="s">
        <v>2289</v>
      </c>
      <c r="D93" s="52" t="s">
        <v>2289</v>
      </c>
      <c r="E93" s="52" t="s">
        <v>347</v>
      </c>
      <c r="F93" s="52" t="s">
        <v>964</v>
      </c>
      <c r="G93" s="113">
        <v>44104</v>
      </c>
      <c r="H93" s="113">
        <v>44104</v>
      </c>
      <c r="I93" s="113">
        <v>44062</v>
      </c>
      <c r="J93" s="108">
        <f t="shared" si="1"/>
        <v>44055</v>
      </c>
      <c r="K93" s="52" t="s">
        <v>333</v>
      </c>
      <c r="L93" s="52" t="s">
        <v>1185</v>
      </c>
      <c r="M93" s="50" t="str">
        <f>VLOOKUP(D93,'PDM NB Portfolio Online'!F:U,16,0)</f>
        <v>Vera Ye2 Bai</v>
      </c>
      <c r="R93" s="237" t="s">
        <v>1213</v>
      </c>
      <c r="S93" s="85"/>
      <c r="T93" s="85"/>
      <c r="V93" s="120"/>
      <c r="W93" s="223" t="s">
        <v>1186</v>
      </c>
      <c r="X93" s="223" t="s">
        <v>3001</v>
      </c>
      <c r="Y93" s="223" t="s">
        <v>1202</v>
      </c>
      <c r="Z93" s="223" t="s">
        <v>3002</v>
      </c>
      <c r="AA93" s="223" t="s">
        <v>3003</v>
      </c>
      <c r="AB93" s="223" t="s">
        <v>3025</v>
      </c>
      <c r="AC93" s="223" t="s">
        <v>3005</v>
      </c>
      <c r="AD93" s="223" t="s">
        <v>3450</v>
      </c>
      <c r="AE93" s="259" t="s">
        <v>3054</v>
      </c>
      <c r="AF93" s="85" t="s">
        <v>3051</v>
      </c>
      <c r="AG93" s="85" t="s">
        <v>3037</v>
      </c>
      <c r="AH93" s="224" t="s">
        <v>1187</v>
      </c>
      <c r="AI93" s="232" t="s">
        <v>1187</v>
      </c>
      <c r="AJ93" s="224" t="s">
        <v>1188</v>
      </c>
      <c r="AK93" s="224" t="s">
        <v>1191</v>
      </c>
      <c r="AL93" s="224" t="s">
        <v>1189</v>
      </c>
      <c r="AM93" s="224" t="s">
        <v>317</v>
      </c>
    </row>
    <row r="94" spans="1:16331" s="45" customFormat="1" ht="73.5" hidden="1" customHeight="1">
      <c r="A94" s="85" t="s">
        <v>3430</v>
      </c>
      <c r="B94" s="462" t="s">
        <v>2293</v>
      </c>
      <c r="C94" s="63" t="s">
        <v>2296</v>
      </c>
      <c r="D94" s="63" t="s">
        <v>2296</v>
      </c>
      <c r="E94" s="52" t="s">
        <v>359</v>
      </c>
      <c r="F94" s="63" t="s">
        <v>462</v>
      </c>
      <c r="G94" s="113">
        <v>44104</v>
      </c>
      <c r="H94" s="93">
        <v>44118</v>
      </c>
      <c r="I94" s="46">
        <v>44055</v>
      </c>
      <c r="J94" s="299">
        <v>44048</v>
      </c>
      <c r="K94" s="52" t="s">
        <v>333</v>
      </c>
      <c r="L94" s="52" t="s">
        <v>1185</v>
      </c>
      <c r="M94" s="50" t="str">
        <f>VLOOKUP(D94,'PDM NB Portfolio Online'!F:U,16,0)</f>
        <v>Cathy SQ1 Wan</v>
      </c>
      <c r="R94" s="187" t="s">
        <v>1213</v>
      </c>
      <c r="S94" s="85"/>
      <c r="T94" s="85"/>
      <c r="U94" s="187" t="s">
        <v>1206</v>
      </c>
      <c r="V94" s="223" t="s">
        <v>3020</v>
      </c>
      <c r="W94" s="223" t="s">
        <v>3020</v>
      </c>
      <c r="X94" s="223" t="s">
        <v>3021</v>
      </c>
      <c r="Y94" s="223" t="s">
        <v>3022</v>
      </c>
      <c r="Z94" s="223" t="s">
        <v>3023</v>
      </c>
      <c r="AA94" s="223" t="s">
        <v>3024</v>
      </c>
      <c r="AB94" s="223" t="s">
        <v>3025</v>
      </c>
      <c r="AC94" s="223" t="s">
        <v>3447</v>
      </c>
      <c r="AD94" s="223" t="s">
        <v>3026</v>
      </c>
      <c r="AE94" s="227" t="s">
        <v>3035</v>
      </c>
      <c r="AF94" s="76" t="s">
        <v>3034</v>
      </c>
      <c r="AG94" s="224" t="s">
        <v>1192</v>
      </c>
      <c r="AH94" s="230" t="s">
        <v>1190</v>
      </c>
      <c r="AI94" s="230" t="s">
        <v>1187</v>
      </c>
      <c r="AJ94" s="230" t="s">
        <v>1187</v>
      </c>
      <c r="AK94" s="230" t="s">
        <v>1188</v>
      </c>
      <c r="AL94" s="230" t="s">
        <v>3216</v>
      </c>
      <c r="AM94" s="224" t="s">
        <v>3217</v>
      </c>
      <c r="AN94" s="224" t="s">
        <v>1212</v>
      </c>
      <c r="AO94" s="45" t="s">
        <v>1212</v>
      </c>
    </row>
    <row r="95" spans="1:16331" s="45" customFormat="1" ht="76.5" hidden="1" customHeight="1">
      <c r="A95" s="85" t="s">
        <v>3430</v>
      </c>
      <c r="B95" s="462" t="s">
        <v>2294</v>
      </c>
      <c r="C95" s="63" t="s">
        <v>2297</v>
      </c>
      <c r="D95" s="63" t="s">
        <v>2297</v>
      </c>
      <c r="E95" s="52" t="s">
        <v>359</v>
      </c>
      <c r="F95" s="63" t="s">
        <v>462</v>
      </c>
      <c r="G95" s="113">
        <v>44104</v>
      </c>
      <c r="H95" s="93">
        <v>44113</v>
      </c>
      <c r="I95" s="46">
        <v>44057</v>
      </c>
      <c r="J95" s="46">
        <v>44050</v>
      </c>
      <c r="K95" s="52" t="s">
        <v>333</v>
      </c>
      <c r="L95" s="52" t="s">
        <v>1185</v>
      </c>
      <c r="M95" s="50" t="str">
        <f>VLOOKUP(D95,'PDM NB Portfolio Online'!F:U,16,0)</f>
        <v>Zeying ZY7 Song</v>
      </c>
      <c r="R95" s="187" t="s">
        <v>1213</v>
      </c>
      <c r="S95" s="85"/>
      <c r="T95" s="85"/>
      <c r="U95" s="187" t="s">
        <v>1206</v>
      </c>
      <c r="V95" s="258" t="s">
        <v>3020</v>
      </c>
      <c r="W95" s="258" t="s">
        <v>3020</v>
      </c>
      <c r="X95" s="258" t="s">
        <v>3021</v>
      </c>
      <c r="Y95" s="223" t="s">
        <v>3022</v>
      </c>
      <c r="Z95" s="223" t="s">
        <v>3023</v>
      </c>
      <c r="AA95" s="223" t="s">
        <v>3024</v>
      </c>
      <c r="AB95" s="223" t="s">
        <v>3025</v>
      </c>
      <c r="AC95" s="223" t="s">
        <v>3447</v>
      </c>
      <c r="AD95" s="223" t="s">
        <v>3026</v>
      </c>
      <c r="AE95" s="230" t="s">
        <v>3035</v>
      </c>
      <c r="AF95" s="106" t="s">
        <v>3034</v>
      </c>
      <c r="AG95" s="224" t="s">
        <v>1192</v>
      </c>
      <c r="AH95" s="224" t="s">
        <v>1190</v>
      </c>
      <c r="AI95" s="224" t="s">
        <v>1187</v>
      </c>
      <c r="AJ95" s="224" t="s">
        <v>1187</v>
      </c>
      <c r="AK95" s="224" t="s">
        <v>1188</v>
      </c>
      <c r="AL95" s="224" t="s">
        <v>3216</v>
      </c>
      <c r="AM95" s="224" t="s">
        <v>3217</v>
      </c>
      <c r="AN95" s="224" t="s">
        <v>1212</v>
      </c>
    </row>
    <row r="96" spans="1:16331" s="45" customFormat="1" ht="60" hidden="1" customHeight="1">
      <c r="A96" s="85" t="s">
        <v>3572</v>
      </c>
      <c r="B96" s="52" t="s">
        <v>3380</v>
      </c>
      <c r="C96" s="52" t="s">
        <v>2681</v>
      </c>
      <c r="D96" s="52" t="s">
        <v>2681</v>
      </c>
      <c r="E96" s="52" t="s">
        <v>359</v>
      </c>
      <c r="F96" s="52" t="s">
        <v>449</v>
      </c>
      <c r="G96" s="46">
        <v>44104</v>
      </c>
      <c r="H96" s="46">
        <v>44118</v>
      </c>
      <c r="I96" s="46">
        <v>44083</v>
      </c>
      <c r="J96" s="46">
        <v>44076</v>
      </c>
      <c r="K96" s="109" t="s">
        <v>333</v>
      </c>
      <c r="L96" s="74" t="s">
        <v>1185</v>
      </c>
      <c r="M96" s="50" t="str">
        <f>VLOOKUP(D96,'PDM NB Portfolio Online'!F:U,16,0)</f>
        <v>Cathy SQ1 Wan</v>
      </c>
      <c r="U96" s="187" t="s">
        <v>1213</v>
      </c>
      <c r="V96" s="85"/>
      <c r="W96" s="106"/>
      <c r="X96" s="248" t="s">
        <v>1206</v>
      </c>
      <c r="Y96" s="223" t="s">
        <v>3020</v>
      </c>
      <c r="Z96" s="223" t="s">
        <v>3020</v>
      </c>
      <c r="AA96" s="223" t="s">
        <v>3021</v>
      </c>
      <c r="AB96" s="223" t="s">
        <v>3022</v>
      </c>
      <c r="AC96" s="223" t="s">
        <v>3029</v>
      </c>
      <c r="AD96" s="223" t="s">
        <v>3024</v>
      </c>
      <c r="AE96" s="223" t="s">
        <v>3025</v>
      </c>
      <c r="AF96" s="258" t="s">
        <v>3474</v>
      </c>
      <c r="AG96" s="85" t="s">
        <v>3052</v>
      </c>
      <c r="AH96" s="224" t="s">
        <v>1192</v>
      </c>
      <c r="AI96" s="85" t="s">
        <v>3042</v>
      </c>
      <c r="AJ96" s="85" t="s">
        <v>3039</v>
      </c>
      <c r="AK96" s="224" t="s">
        <v>1187</v>
      </c>
      <c r="AL96" s="224" t="s">
        <v>1188</v>
      </c>
      <c r="AM96" s="224" t="s">
        <v>2912</v>
      </c>
      <c r="AN96" s="224" t="s">
        <v>1189</v>
      </c>
      <c r="AO96" s="224" t="s">
        <v>1212</v>
      </c>
    </row>
    <row r="97" spans="1:104" s="45" customFormat="1" ht="60" hidden="1" customHeight="1">
      <c r="A97" s="85" t="s">
        <v>3087</v>
      </c>
      <c r="B97" s="470" t="s">
        <v>3359</v>
      </c>
      <c r="C97" s="136" t="s">
        <v>3638</v>
      </c>
      <c r="D97" s="136" t="s">
        <v>2460</v>
      </c>
      <c r="E97" s="52" t="s">
        <v>347</v>
      </c>
      <c r="F97" s="136" t="s">
        <v>2461</v>
      </c>
      <c r="G97" s="46">
        <v>44104</v>
      </c>
      <c r="H97" s="46">
        <v>44104</v>
      </c>
      <c r="I97" s="46">
        <v>44062</v>
      </c>
      <c r="J97" s="46">
        <v>44055</v>
      </c>
      <c r="K97" s="52" t="s">
        <v>333</v>
      </c>
      <c r="L97" s="74" t="s">
        <v>1185</v>
      </c>
      <c r="M97" s="50" t="str">
        <f>VLOOKUP(D97,'PDM NB Portfolio Online'!F:U,16,0)</f>
        <v>Vera Ye2 Bai</v>
      </c>
      <c r="T97" s="87" t="s">
        <v>1213</v>
      </c>
      <c r="U97" s="85"/>
      <c r="V97" s="85"/>
      <c r="W97" s="223" t="s">
        <v>1186</v>
      </c>
      <c r="X97" s="223" t="s">
        <v>3001</v>
      </c>
      <c r="Y97" s="223" t="s">
        <v>1202</v>
      </c>
      <c r="Z97" s="223" t="s">
        <v>3002</v>
      </c>
      <c r="AA97" s="223" t="s">
        <v>3003</v>
      </c>
      <c r="AB97" s="223" t="s">
        <v>3025</v>
      </c>
      <c r="AC97" s="223" t="s">
        <v>3005</v>
      </c>
      <c r="AD97" s="223" t="s">
        <v>3452</v>
      </c>
      <c r="AE97" s="223" t="s">
        <v>3056</v>
      </c>
      <c r="AF97" s="85" t="s">
        <v>3051</v>
      </c>
      <c r="AG97" s="85" t="s">
        <v>3037</v>
      </c>
      <c r="AH97" s="224" t="s">
        <v>1187</v>
      </c>
      <c r="AI97" s="232" t="s">
        <v>1187</v>
      </c>
      <c r="AJ97" s="224" t="s">
        <v>1188</v>
      </c>
      <c r="AK97" s="224" t="s">
        <v>1191</v>
      </c>
      <c r="AL97" s="224" t="s">
        <v>1189</v>
      </c>
      <c r="AM97" s="224" t="s">
        <v>317</v>
      </c>
    </row>
    <row r="98" spans="1:104" s="120" customFormat="1" ht="70.5" hidden="1" customHeight="1">
      <c r="A98" s="85" t="s">
        <v>3572</v>
      </c>
      <c r="B98" s="471" t="s">
        <v>3358</v>
      </c>
      <c r="C98" s="255" t="s">
        <v>2619</v>
      </c>
      <c r="D98" s="255" t="s">
        <v>2619</v>
      </c>
      <c r="E98" s="170" t="s">
        <v>347</v>
      </c>
      <c r="F98" s="255" t="s">
        <v>1081</v>
      </c>
      <c r="G98" s="46">
        <v>44104</v>
      </c>
      <c r="H98" s="315">
        <v>44104</v>
      </c>
      <c r="I98" s="184">
        <v>44062</v>
      </c>
      <c r="J98" s="46">
        <v>44055</v>
      </c>
      <c r="K98" s="170" t="s">
        <v>333</v>
      </c>
      <c r="L98" s="220" t="s">
        <v>1185</v>
      </c>
      <c r="M98" s="50" t="str">
        <f>VLOOKUP(D98,'PDM NB Portfolio Online'!F:U,16,0)</f>
        <v>Zeying ZY7 Song</v>
      </c>
      <c r="T98" s="87" t="s">
        <v>1213</v>
      </c>
      <c r="U98" s="85"/>
      <c r="V98" s="106"/>
      <c r="W98" s="223" t="s">
        <v>1186</v>
      </c>
      <c r="X98" s="223" t="s">
        <v>3001</v>
      </c>
      <c r="Y98" s="223" t="s">
        <v>1202</v>
      </c>
      <c r="Z98" s="223" t="s">
        <v>3002</v>
      </c>
      <c r="AA98" s="223" t="s">
        <v>3003</v>
      </c>
      <c r="AB98" s="223" t="s">
        <v>3025</v>
      </c>
      <c r="AC98" s="223" t="s">
        <v>3005</v>
      </c>
      <c r="AD98" s="223" t="s">
        <v>3452</v>
      </c>
      <c r="AE98" s="223" t="s">
        <v>3056</v>
      </c>
      <c r="AF98" s="106" t="s">
        <v>3051</v>
      </c>
      <c r="AG98" s="106" t="s">
        <v>3037</v>
      </c>
      <c r="AH98" s="224" t="s">
        <v>1187</v>
      </c>
      <c r="AI98" s="232" t="s">
        <v>1187</v>
      </c>
      <c r="AJ98" s="224" t="s">
        <v>1188</v>
      </c>
      <c r="AK98" s="224" t="s">
        <v>1191</v>
      </c>
      <c r="AL98" s="224" t="s">
        <v>1189</v>
      </c>
      <c r="AM98" s="224" t="s">
        <v>317</v>
      </c>
    </row>
    <row r="99" spans="1:104" s="120" customFormat="1" ht="75" hidden="1" customHeight="1">
      <c r="A99" s="85"/>
      <c r="B99" s="462" t="s">
        <v>2759</v>
      </c>
      <c r="C99" s="192" t="s">
        <v>2760</v>
      </c>
      <c r="D99" s="192" t="s">
        <v>2760</v>
      </c>
      <c r="E99" s="170" t="s">
        <v>359</v>
      </c>
      <c r="F99" s="170" t="s">
        <v>462</v>
      </c>
      <c r="G99" s="282">
        <v>44126</v>
      </c>
      <c r="H99" s="282">
        <v>44140</v>
      </c>
      <c r="I99" s="46">
        <v>44075</v>
      </c>
      <c r="J99" s="46">
        <f t="shared" ref="J99:J100" si="2">I99-7</f>
        <v>44068</v>
      </c>
      <c r="K99" s="108" t="s">
        <v>333</v>
      </c>
      <c r="L99" s="52" t="s">
        <v>1185</v>
      </c>
      <c r="M99" s="50" t="str">
        <f>VLOOKUP(D99,'PDM NB Portfolio Online'!F:U,16,0)</f>
        <v>Cathy SQ1 Wan</v>
      </c>
      <c r="T99" s="45"/>
      <c r="U99" s="45"/>
      <c r="V99" s="223" t="s">
        <v>3000</v>
      </c>
      <c r="W99" s="223"/>
      <c r="X99" s="223"/>
      <c r="Y99" s="223" t="s">
        <v>3020</v>
      </c>
      <c r="Z99" s="223" t="s">
        <v>3020</v>
      </c>
      <c r="AA99" s="223" t="s">
        <v>3021</v>
      </c>
      <c r="AB99" s="223" t="s">
        <v>3022</v>
      </c>
      <c r="AC99" s="223" t="s">
        <v>3023</v>
      </c>
      <c r="AD99" s="223" t="s">
        <v>3024</v>
      </c>
      <c r="AE99" s="223" t="s">
        <v>3025</v>
      </c>
      <c r="AF99" s="223" t="s">
        <v>3447</v>
      </c>
      <c r="AG99" s="228" t="s">
        <v>3047</v>
      </c>
      <c r="AH99" s="120" t="s">
        <v>3048</v>
      </c>
      <c r="AI99" s="120" t="s">
        <v>3050</v>
      </c>
      <c r="AJ99" s="234" t="s">
        <v>1190</v>
      </c>
      <c r="AK99" s="227" t="s">
        <v>1187</v>
      </c>
      <c r="AL99" s="267" t="s">
        <v>1187</v>
      </c>
      <c r="AM99" s="224" t="s">
        <v>1188</v>
      </c>
      <c r="AO99" s="224" t="s">
        <v>1205</v>
      </c>
      <c r="AP99" s="224" t="s">
        <v>1189</v>
      </c>
      <c r="AR99" s="234" t="s">
        <v>1212</v>
      </c>
    </row>
    <row r="100" spans="1:104" s="120" customFormat="1" ht="71.25" hidden="1" customHeight="1">
      <c r="A100" s="85"/>
      <c r="B100" s="279" t="s">
        <v>3065</v>
      </c>
      <c r="C100" s="192" t="s">
        <v>2299</v>
      </c>
      <c r="D100" s="192" t="s">
        <v>2299</v>
      </c>
      <c r="E100" s="170" t="s">
        <v>359</v>
      </c>
      <c r="F100" s="192" t="s">
        <v>462</v>
      </c>
      <c r="G100" s="113">
        <v>44120</v>
      </c>
      <c r="H100" s="114">
        <v>44134</v>
      </c>
      <c r="I100" s="113">
        <v>44057</v>
      </c>
      <c r="J100" s="46">
        <f t="shared" si="2"/>
        <v>44050</v>
      </c>
      <c r="K100" s="170" t="s">
        <v>333</v>
      </c>
      <c r="L100" s="170" t="s">
        <v>1185</v>
      </c>
      <c r="M100" s="50" t="str">
        <f>VLOOKUP(D100,'PDM NB Portfolio Online'!F:U,16,0)</f>
        <v>Guangsheng GS5 Xu</v>
      </c>
      <c r="R100" s="106" t="s">
        <v>1213</v>
      </c>
      <c r="S100" s="106"/>
      <c r="T100" s="106"/>
      <c r="U100" s="223" t="s">
        <v>3020</v>
      </c>
      <c r="V100" s="223" t="s">
        <v>3020</v>
      </c>
      <c r="W100" s="223" t="s">
        <v>3021</v>
      </c>
      <c r="X100" s="223" t="s">
        <v>3022</v>
      </c>
      <c r="Y100" s="223" t="s">
        <v>3023</v>
      </c>
      <c r="Z100" s="223" t="s">
        <v>3024</v>
      </c>
      <c r="AA100" s="258" t="s">
        <v>3025</v>
      </c>
      <c r="AB100" s="258" t="s">
        <v>3447</v>
      </c>
      <c r="AC100" s="223" t="s">
        <v>3026</v>
      </c>
      <c r="AE100" s="106" t="s">
        <v>320</v>
      </c>
      <c r="AF100" s="106" t="s">
        <v>319</v>
      </c>
      <c r="AG100" s="228" t="s">
        <v>3277</v>
      </c>
      <c r="AH100" s="234" t="s">
        <v>1203</v>
      </c>
      <c r="AI100" s="232" t="s">
        <v>1204</v>
      </c>
      <c r="AJ100" s="232" t="s">
        <v>1190</v>
      </c>
      <c r="AK100" s="224" t="s">
        <v>1187</v>
      </c>
      <c r="AL100" s="234" t="s">
        <v>1187</v>
      </c>
      <c r="AM100" s="224" t="s">
        <v>1188</v>
      </c>
      <c r="AO100" s="224" t="s">
        <v>1205</v>
      </c>
      <c r="AP100" s="224" t="s">
        <v>1189</v>
      </c>
      <c r="AQ100" s="234" t="s">
        <v>1212</v>
      </c>
      <c r="AR100" s="45"/>
    </row>
    <row r="101" spans="1:104" s="120" customFormat="1" ht="84.75" hidden="1" customHeight="1">
      <c r="A101" s="254" t="s">
        <v>3084</v>
      </c>
      <c r="B101" s="291" t="s">
        <v>2048</v>
      </c>
      <c r="C101" s="291" t="s">
        <v>3540</v>
      </c>
      <c r="D101" s="170" t="s">
        <v>2053</v>
      </c>
      <c r="E101" s="184" t="s">
        <v>330</v>
      </c>
      <c r="F101" s="184" t="s">
        <v>805</v>
      </c>
      <c r="G101" s="46">
        <v>44068</v>
      </c>
      <c r="H101" s="46">
        <v>44068</v>
      </c>
      <c r="I101" s="46">
        <v>44026</v>
      </c>
      <c r="J101" s="108">
        <v>44022</v>
      </c>
      <c r="K101" s="220" t="s">
        <v>333</v>
      </c>
      <c r="L101" s="170" t="s">
        <v>1185</v>
      </c>
      <c r="M101" s="448" t="str">
        <f>VLOOKUP(D101,'PDM NB Portfolio Online'!F:U,16,0)</f>
        <v>Guangsheng GS5 Xu</v>
      </c>
      <c r="R101" s="45"/>
      <c r="S101" s="45"/>
      <c r="AA101" s="262"/>
      <c r="AB101" s="262"/>
      <c r="AG101" s="590" t="s">
        <v>3541</v>
      </c>
      <c r="AH101" s="590" t="s">
        <v>317</v>
      </c>
      <c r="AK101" s="45"/>
      <c r="AL101" s="45"/>
      <c r="AM101" s="45"/>
    </row>
    <row r="102" spans="1:104" s="45" customFormat="1" ht="72.75" hidden="1" customHeight="1">
      <c r="A102" s="287" t="s">
        <v>3423</v>
      </c>
      <c r="B102" s="61" t="s">
        <v>3433</v>
      </c>
      <c r="C102" s="52" t="s">
        <v>3155</v>
      </c>
      <c r="D102" s="52" t="s">
        <v>3155</v>
      </c>
      <c r="E102" s="52" t="s">
        <v>359</v>
      </c>
      <c r="F102" s="52" t="s">
        <v>571</v>
      </c>
      <c r="G102" s="46">
        <v>44120</v>
      </c>
      <c r="H102" s="46">
        <v>44134</v>
      </c>
      <c r="I102" s="491">
        <v>44082</v>
      </c>
      <c r="J102" s="46">
        <f t="shared" ref="J102:J111" si="3">I102-7</f>
        <v>44075</v>
      </c>
      <c r="K102" s="63" t="s">
        <v>1086</v>
      </c>
      <c r="L102" s="52" t="s">
        <v>1185</v>
      </c>
      <c r="M102" s="50" t="str">
        <f>VLOOKUP(D102,'PDM NB Portfolio Online'!F:U,16,0)</f>
        <v>Zeying ZY7 Song</v>
      </c>
      <c r="T102" s="120"/>
      <c r="U102" s="120"/>
      <c r="V102" s="251" t="s">
        <v>3000</v>
      </c>
      <c r="W102" s="263"/>
      <c r="X102" s="263"/>
      <c r="Y102" s="263" t="s">
        <v>3020</v>
      </c>
      <c r="Z102" s="251" t="s">
        <v>3020</v>
      </c>
      <c r="AA102" s="251" t="s">
        <v>3021</v>
      </c>
      <c r="AB102" s="251" t="s">
        <v>3022</v>
      </c>
      <c r="AC102" s="251" t="s">
        <v>3023</v>
      </c>
      <c r="AD102" s="251" t="s">
        <v>3024</v>
      </c>
      <c r="AE102" s="251" t="s">
        <v>3025</v>
      </c>
      <c r="AF102" s="251" t="s">
        <v>3447</v>
      </c>
      <c r="AG102" s="288" t="s">
        <v>3047</v>
      </c>
      <c r="AH102" s="285" t="s">
        <v>3048</v>
      </c>
      <c r="AI102" s="289" t="s">
        <v>1204</v>
      </c>
      <c r="AJ102" s="289" t="s">
        <v>3545</v>
      </c>
      <c r="AK102" s="230" t="s">
        <v>1187</v>
      </c>
      <c r="AL102" s="290" t="s">
        <v>1187</v>
      </c>
      <c r="AM102" s="230" t="s">
        <v>1188</v>
      </c>
      <c r="AN102" s="265"/>
      <c r="AO102" s="230" t="s">
        <v>1205</v>
      </c>
      <c r="AP102" s="230" t="s">
        <v>1189</v>
      </c>
      <c r="AQ102" s="290" t="s">
        <v>1212</v>
      </c>
      <c r="AR102" s="285"/>
      <c r="AS102" s="285"/>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265"/>
      <c r="BO102" s="265"/>
      <c r="BP102" s="265"/>
      <c r="BQ102" s="265"/>
      <c r="BR102" s="265"/>
      <c r="BS102" s="265"/>
      <c r="BT102" s="265"/>
      <c r="BU102" s="265"/>
      <c r="BV102" s="265"/>
      <c r="BW102" s="265"/>
      <c r="BX102" s="265"/>
      <c r="BY102" s="265"/>
      <c r="BZ102" s="265"/>
      <c r="CA102" s="265"/>
      <c r="CB102" s="265"/>
      <c r="CC102" s="265"/>
      <c r="CD102" s="265"/>
      <c r="CE102" s="265"/>
      <c r="CF102" s="265"/>
      <c r="CG102" s="265"/>
      <c r="CH102" s="265"/>
      <c r="CI102" s="265"/>
      <c r="CJ102" s="265"/>
      <c r="CK102" s="265"/>
      <c r="CL102" s="265"/>
      <c r="CM102" s="265"/>
      <c r="CN102" s="265"/>
      <c r="CO102" s="265"/>
      <c r="CP102" s="265"/>
      <c r="CQ102" s="265"/>
      <c r="CR102" s="265"/>
      <c r="CS102" s="265"/>
      <c r="CT102" s="265"/>
      <c r="CU102" s="265"/>
      <c r="CV102" s="265"/>
      <c r="CW102" s="265"/>
      <c r="CX102" s="265"/>
      <c r="CY102" s="265"/>
      <c r="CZ102" s="265"/>
    </row>
    <row r="103" spans="1:104" s="45" customFormat="1" ht="90" hidden="1" customHeight="1">
      <c r="A103" s="287"/>
      <c r="B103" s="61" t="s">
        <v>3434</v>
      </c>
      <c r="C103" s="52" t="s">
        <v>3156</v>
      </c>
      <c r="D103" s="52" t="s">
        <v>3156</v>
      </c>
      <c r="E103" s="52" t="s">
        <v>359</v>
      </c>
      <c r="F103" s="52" t="s">
        <v>571</v>
      </c>
      <c r="G103" s="46">
        <v>44120</v>
      </c>
      <c r="H103" s="46">
        <v>44134</v>
      </c>
      <c r="I103" s="46">
        <v>44082</v>
      </c>
      <c r="J103" s="46">
        <f t="shared" si="3"/>
        <v>44075</v>
      </c>
      <c r="K103" s="63" t="s">
        <v>1086</v>
      </c>
      <c r="L103" s="52" t="s">
        <v>1185</v>
      </c>
      <c r="M103" s="50" t="str">
        <f>VLOOKUP(D103,'PDM NB Portfolio Online'!F:U,16,0)</f>
        <v>Guangsheng GS5 Xu</v>
      </c>
      <c r="T103" s="120"/>
      <c r="U103" s="120"/>
      <c r="V103" s="251" t="s">
        <v>3000</v>
      </c>
      <c r="W103" s="251"/>
      <c r="X103" s="251"/>
      <c r="Y103" s="251" t="s">
        <v>3020</v>
      </c>
      <c r="Z103" s="251" t="s">
        <v>3020</v>
      </c>
      <c r="AA103" s="251" t="s">
        <v>3021</v>
      </c>
      <c r="AB103" s="251" t="s">
        <v>3022</v>
      </c>
      <c r="AC103" s="251" t="s">
        <v>3023</v>
      </c>
      <c r="AD103" s="263" t="s">
        <v>3024</v>
      </c>
      <c r="AE103" s="251" t="s">
        <v>3025</v>
      </c>
      <c r="AF103" s="251" t="s">
        <v>3447</v>
      </c>
      <c r="AG103" s="288" t="s">
        <v>3047</v>
      </c>
      <c r="AH103" s="285" t="s">
        <v>3048</v>
      </c>
      <c r="AI103" s="289" t="s">
        <v>1204</v>
      </c>
      <c r="AJ103" s="289" t="s">
        <v>3545</v>
      </c>
      <c r="AK103" s="230" t="s">
        <v>1187</v>
      </c>
      <c r="AL103" s="290" t="s">
        <v>1187</v>
      </c>
      <c r="AM103" s="230" t="s">
        <v>1188</v>
      </c>
      <c r="AN103" s="265"/>
      <c r="AO103" s="230" t="s">
        <v>1205</v>
      </c>
      <c r="AP103" s="230" t="s">
        <v>1189</v>
      </c>
      <c r="AQ103" s="290" t="s">
        <v>1212</v>
      </c>
      <c r="AR103" s="285"/>
      <c r="AS103" s="285"/>
      <c r="AT103" s="265"/>
      <c r="AU103" s="265"/>
      <c r="AV103" s="265"/>
      <c r="AW103" s="265"/>
      <c r="AX103" s="265"/>
      <c r="AY103" s="265"/>
      <c r="AZ103" s="265"/>
      <c r="BA103" s="265"/>
      <c r="BB103" s="265"/>
      <c r="BC103" s="265"/>
      <c r="BD103" s="265"/>
      <c r="BE103" s="265"/>
      <c r="BF103" s="265"/>
      <c r="BG103" s="265"/>
      <c r="BH103" s="265"/>
      <c r="BI103" s="265"/>
      <c r="BJ103" s="265"/>
      <c r="BK103" s="265"/>
      <c r="BL103" s="265"/>
      <c r="BM103" s="265"/>
      <c r="BN103" s="265"/>
      <c r="BO103" s="265"/>
      <c r="BP103" s="265"/>
      <c r="BQ103" s="265"/>
      <c r="BR103" s="265"/>
      <c r="BS103" s="265"/>
      <c r="BT103" s="265"/>
      <c r="BU103" s="265"/>
      <c r="BV103" s="265"/>
      <c r="BW103" s="265"/>
      <c r="BX103" s="265"/>
      <c r="BY103" s="265"/>
      <c r="BZ103" s="265"/>
      <c r="CA103" s="265"/>
      <c r="CB103" s="265"/>
      <c r="CC103" s="265"/>
      <c r="CD103" s="265"/>
      <c r="CE103" s="265"/>
      <c r="CF103" s="265"/>
      <c r="CG103" s="265"/>
      <c r="CH103" s="265"/>
      <c r="CI103" s="265"/>
      <c r="CJ103" s="265"/>
      <c r="CK103" s="265"/>
      <c r="CL103" s="265"/>
      <c r="CM103" s="265"/>
      <c r="CN103" s="265"/>
      <c r="CO103" s="265"/>
      <c r="CP103" s="265"/>
      <c r="CQ103" s="265"/>
      <c r="CR103" s="265"/>
      <c r="CS103" s="265"/>
      <c r="CT103" s="265"/>
      <c r="CU103" s="265"/>
      <c r="CV103" s="265"/>
      <c r="CW103" s="265"/>
      <c r="CX103" s="265"/>
      <c r="CY103" s="265"/>
      <c r="CZ103" s="265"/>
    </row>
    <row r="104" spans="1:104" s="45" customFormat="1" ht="60" hidden="1" customHeight="1">
      <c r="A104" s="438"/>
      <c r="B104" s="153" t="s">
        <v>3431</v>
      </c>
      <c r="C104" s="153" t="s">
        <v>3432</v>
      </c>
      <c r="D104" s="153" t="s">
        <v>3432</v>
      </c>
      <c r="E104" s="153" t="s">
        <v>347</v>
      </c>
      <c r="F104" s="463" t="s">
        <v>1081</v>
      </c>
      <c r="G104" s="464">
        <v>44123</v>
      </c>
      <c r="H104" s="464">
        <v>44123</v>
      </c>
      <c r="I104" s="464">
        <v>44074</v>
      </c>
      <c r="J104" s="464">
        <f t="shared" si="3"/>
        <v>44067</v>
      </c>
      <c r="K104" s="464" t="s">
        <v>333</v>
      </c>
      <c r="L104" s="52" t="s">
        <v>1185</v>
      </c>
      <c r="M104" s="448" t="str">
        <f>VLOOKUP(D104,'PDM NB Portfolio Online'!F:U,16,0)</f>
        <v>Guangsheng GS5 Xu</v>
      </c>
      <c r="N104" s="443"/>
      <c r="O104" s="443"/>
      <c r="P104" s="443"/>
      <c r="Q104" s="443"/>
      <c r="R104" s="443"/>
      <c r="S104" s="443"/>
      <c r="T104" s="266"/>
      <c r="U104" s="266"/>
      <c r="V104" s="266"/>
      <c r="W104" s="266"/>
      <c r="X104" s="266"/>
      <c r="Y104" s="266"/>
      <c r="Z104" s="266"/>
      <c r="AA104" s="266"/>
      <c r="AB104" s="266"/>
      <c r="AC104" s="266"/>
      <c r="AD104" s="266" t="s">
        <v>1210</v>
      </c>
      <c r="AE104" s="223" t="s">
        <v>3001</v>
      </c>
      <c r="AF104" s="258" t="s">
        <v>3001</v>
      </c>
      <c r="AG104" s="258" t="s">
        <v>3439</v>
      </c>
      <c r="AH104" s="248" t="s">
        <v>3438</v>
      </c>
      <c r="AI104" s="248" t="s">
        <v>3440</v>
      </c>
      <c r="AJ104" s="228" t="s">
        <v>3441</v>
      </c>
      <c r="AK104" s="228" t="s">
        <v>3451</v>
      </c>
      <c r="AL104" s="228" t="s">
        <v>1187</v>
      </c>
      <c r="AM104" s="228" t="s">
        <v>3442</v>
      </c>
      <c r="AN104" s="228"/>
      <c r="AO104" s="228" t="s">
        <v>3017</v>
      </c>
      <c r="AP104" s="269" t="s">
        <v>3018</v>
      </c>
      <c r="AQ104" s="266"/>
      <c r="AR104" s="266"/>
      <c r="AS104" s="266"/>
      <c r="AT104" s="443"/>
      <c r="AU104" s="443"/>
      <c r="AV104" s="443"/>
      <c r="AW104" s="443"/>
      <c r="AX104" s="443"/>
      <c r="AY104" s="443"/>
      <c r="AZ104" s="443"/>
      <c r="BA104" s="443"/>
      <c r="BB104" s="443"/>
      <c r="BC104" s="443"/>
      <c r="BD104" s="443"/>
      <c r="BE104" s="443"/>
      <c r="BF104" s="443"/>
      <c r="BG104" s="443"/>
      <c r="BH104" s="443"/>
      <c r="BI104" s="443"/>
      <c r="BJ104" s="443"/>
      <c r="BK104" s="443"/>
      <c r="BL104" s="443"/>
      <c r="BM104" s="443"/>
      <c r="BN104" s="443"/>
      <c r="BO104" s="443"/>
      <c r="BP104" s="443"/>
      <c r="BQ104" s="443"/>
      <c r="BR104" s="443"/>
      <c r="BS104" s="443"/>
      <c r="BT104" s="443"/>
      <c r="BU104" s="443"/>
      <c r="BV104" s="443"/>
      <c r="BW104" s="443"/>
      <c r="BX104" s="443"/>
      <c r="BY104" s="443"/>
      <c r="BZ104" s="443"/>
      <c r="CA104" s="443"/>
      <c r="CB104" s="443"/>
      <c r="CC104" s="443"/>
      <c r="CD104" s="443"/>
      <c r="CE104" s="443"/>
      <c r="CF104" s="443"/>
      <c r="CG104" s="443"/>
      <c r="CH104" s="443"/>
      <c r="CI104" s="443"/>
      <c r="CJ104" s="443"/>
      <c r="CK104" s="443"/>
      <c r="CL104" s="443"/>
      <c r="CM104" s="443"/>
      <c r="CN104" s="443"/>
      <c r="CO104" s="443"/>
      <c r="CP104" s="443"/>
      <c r="CQ104" s="443"/>
      <c r="CR104" s="443"/>
      <c r="CS104" s="443"/>
      <c r="CT104" s="443"/>
      <c r="CU104" s="443"/>
      <c r="CV104" s="443"/>
      <c r="CW104" s="443"/>
      <c r="CX104" s="443"/>
      <c r="CY104" s="443"/>
      <c r="CZ104" s="443"/>
    </row>
    <row r="105" spans="1:104" s="85" customFormat="1" ht="68.25" hidden="1" customHeight="1">
      <c r="B105" s="74" t="s">
        <v>2687</v>
      </c>
      <c r="C105" s="52" t="s">
        <v>2678</v>
      </c>
      <c r="D105" s="52" t="s">
        <v>2678</v>
      </c>
      <c r="E105" s="52" t="s">
        <v>359</v>
      </c>
      <c r="F105" s="52" t="s">
        <v>449</v>
      </c>
      <c r="G105" s="90">
        <v>44130</v>
      </c>
      <c r="H105" s="90">
        <v>44144</v>
      </c>
      <c r="I105" s="46">
        <v>44084</v>
      </c>
      <c r="J105" s="65">
        <f t="shared" si="3"/>
        <v>44077</v>
      </c>
      <c r="K105" s="52" t="s">
        <v>333</v>
      </c>
      <c r="L105" s="52" t="s">
        <v>1185</v>
      </c>
      <c r="M105" s="50" t="str">
        <f>VLOOKUP(D105,'PDM NB Portfolio Online'!F:U,16,0)</f>
        <v>Chuang Chuang1 Cui</v>
      </c>
      <c r="N105" s="45"/>
      <c r="O105" s="45"/>
      <c r="P105" s="45"/>
      <c r="Q105" s="45"/>
      <c r="R105" s="45"/>
      <c r="S105" s="45"/>
      <c r="T105" s="258" t="s">
        <v>3000</v>
      </c>
      <c r="U105" s="258"/>
      <c r="V105" s="258"/>
      <c r="W105" s="45"/>
      <c r="X105" s="120"/>
      <c r="Y105" s="45"/>
      <c r="Z105" s="258" t="s">
        <v>3020</v>
      </c>
      <c r="AA105" s="258" t="s">
        <v>3020</v>
      </c>
      <c r="AB105" s="223" t="s">
        <v>3021</v>
      </c>
      <c r="AC105" s="223" t="s">
        <v>3022</v>
      </c>
      <c r="AD105" s="297" t="s">
        <v>3023</v>
      </c>
      <c r="AE105" s="223" t="s">
        <v>3024</v>
      </c>
      <c r="AF105" s="223" t="s">
        <v>3025</v>
      </c>
      <c r="AG105" s="297" t="s">
        <v>3447</v>
      </c>
      <c r="AH105" s="258" t="s">
        <v>3053</v>
      </c>
      <c r="AI105" s="85" t="s">
        <v>3048</v>
      </c>
      <c r="AJ105" s="85" t="s">
        <v>3049</v>
      </c>
      <c r="AK105" s="232" t="s">
        <v>1190</v>
      </c>
      <c r="AL105" s="224" t="s">
        <v>1187</v>
      </c>
      <c r="AM105" s="232" t="s">
        <v>1187</v>
      </c>
      <c r="AN105" s="45"/>
      <c r="AO105" s="232" t="s">
        <v>1187</v>
      </c>
      <c r="AP105" s="224" t="s">
        <v>1188</v>
      </c>
      <c r="AQ105" s="224" t="s">
        <v>1205</v>
      </c>
      <c r="AR105" s="224" t="s">
        <v>1189</v>
      </c>
      <c r="AS105" s="224" t="s">
        <v>1212</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2689</v>
      </c>
      <c r="C106" s="52" t="s">
        <v>2683</v>
      </c>
      <c r="D106" s="52" t="s">
        <v>2683</v>
      </c>
      <c r="E106" s="52" t="s">
        <v>359</v>
      </c>
      <c r="F106" s="52" t="s">
        <v>449</v>
      </c>
      <c r="G106" s="90">
        <v>44130</v>
      </c>
      <c r="H106" s="90">
        <v>44144</v>
      </c>
      <c r="I106" s="46">
        <v>44084</v>
      </c>
      <c r="J106" s="65">
        <f t="shared" si="3"/>
        <v>44077</v>
      </c>
      <c r="K106" s="52" t="s">
        <v>333</v>
      </c>
      <c r="L106" s="52" t="s">
        <v>1185</v>
      </c>
      <c r="M106" s="50" t="str">
        <f>VLOOKUP(D106,'PDM NB Portfolio Online'!F:U,16,0)</f>
        <v>Chuang Chuang1 Cui</v>
      </c>
      <c r="N106" s="45"/>
      <c r="O106" s="45"/>
      <c r="P106" s="45"/>
      <c r="Q106" s="45"/>
      <c r="R106" s="45"/>
      <c r="S106" s="45"/>
      <c r="T106" s="258" t="s">
        <v>3000</v>
      </c>
      <c r="U106" s="258"/>
      <c r="V106" s="258"/>
      <c r="W106" s="45"/>
      <c r="X106" s="45"/>
      <c r="Y106" s="45"/>
      <c r="Z106" s="223" t="s">
        <v>3020</v>
      </c>
      <c r="AA106" s="223" t="s">
        <v>3020</v>
      </c>
      <c r="AB106" s="223" t="s">
        <v>3021</v>
      </c>
      <c r="AC106" s="223" t="s">
        <v>3022</v>
      </c>
      <c r="AD106" s="297" t="s">
        <v>3023</v>
      </c>
      <c r="AE106" s="223" t="s">
        <v>3024</v>
      </c>
      <c r="AF106" s="223" t="s">
        <v>3025</v>
      </c>
      <c r="AG106" s="297" t="s">
        <v>3447</v>
      </c>
      <c r="AH106" s="223" t="s">
        <v>3053</v>
      </c>
      <c r="AI106" s="106" t="s">
        <v>3048</v>
      </c>
      <c r="AJ106" s="106" t="s">
        <v>3049</v>
      </c>
      <c r="AK106" s="267" t="s">
        <v>1190</v>
      </c>
      <c r="AL106" s="224" t="s">
        <v>1187</v>
      </c>
      <c r="AM106" s="267" t="s">
        <v>1187</v>
      </c>
      <c r="AN106" s="45"/>
      <c r="AO106" s="232" t="s">
        <v>1187</v>
      </c>
      <c r="AP106" s="224" t="s">
        <v>1188</v>
      </c>
      <c r="AQ106" s="224" t="s">
        <v>1205</v>
      </c>
      <c r="AR106" s="224" t="s">
        <v>1189</v>
      </c>
      <c r="AS106" s="224" t="s">
        <v>1212</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2684</v>
      </c>
      <c r="C107" s="52" t="s">
        <v>2675</v>
      </c>
      <c r="D107" s="52" t="s">
        <v>2675</v>
      </c>
      <c r="E107" s="52" t="s">
        <v>359</v>
      </c>
      <c r="F107" s="52" t="s">
        <v>449</v>
      </c>
      <c r="G107" s="90">
        <v>44130</v>
      </c>
      <c r="H107" s="90">
        <v>44144</v>
      </c>
      <c r="I107" s="46">
        <v>44084</v>
      </c>
      <c r="J107" s="65">
        <f t="shared" si="3"/>
        <v>44077</v>
      </c>
      <c r="K107" s="52" t="s">
        <v>333</v>
      </c>
      <c r="L107" s="378" t="s">
        <v>1185</v>
      </c>
      <c r="M107" s="50" t="str">
        <f>VLOOKUP(D107,'PDM NB Portfolio Online'!F:U,16,0)</f>
        <v>Vera Ye2 Bai</v>
      </c>
      <c r="N107" s="284"/>
      <c r="O107" s="284"/>
      <c r="P107" s="45"/>
      <c r="Q107" s="45"/>
      <c r="R107" s="45"/>
      <c r="S107" s="45"/>
      <c r="T107" s="258" t="s">
        <v>3000</v>
      </c>
      <c r="U107" s="258"/>
      <c r="V107" s="258"/>
      <c r="W107" s="45"/>
      <c r="X107" s="45"/>
      <c r="Y107" s="45"/>
      <c r="Z107" s="258" t="s">
        <v>3020</v>
      </c>
      <c r="AA107" s="258" t="s">
        <v>3020</v>
      </c>
      <c r="AB107" s="223" t="s">
        <v>3021</v>
      </c>
      <c r="AC107" s="223" t="s">
        <v>3022</v>
      </c>
      <c r="AD107" s="297" t="s">
        <v>3023</v>
      </c>
      <c r="AE107" s="223" t="s">
        <v>3024</v>
      </c>
      <c r="AF107" s="223" t="s">
        <v>3025</v>
      </c>
      <c r="AG107" s="297" t="s">
        <v>3447</v>
      </c>
      <c r="AH107" s="223" t="s">
        <v>3053</v>
      </c>
      <c r="AI107" s="106" t="s">
        <v>3048</v>
      </c>
      <c r="AJ107" s="106" t="s">
        <v>3049</v>
      </c>
      <c r="AK107" s="232" t="s">
        <v>1190</v>
      </c>
      <c r="AL107" s="224" t="s">
        <v>1187</v>
      </c>
      <c r="AM107" s="232" t="s">
        <v>1187</v>
      </c>
      <c r="AN107" s="45"/>
      <c r="AO107" s="232" t="s">
        <v>1187</v>
      </c>
      <c r="AP107" s="224" t="s">
        <v>1188</v>
      </c>
      <c r="AQ107" s="224" t="s">
        <v>1205</v>
      </c>
      <c r="AR107" s="224" t="s">
        <v>1189</v>
      </c>
      <c r="AS107" s="224" t="s">
        <v>1212</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2688</v>
      </c>
      <c r="C108" s="52" t="s">
        <v>2682</v>
      </c>
      <c r="D108" s="52" t="s">
        <v>2682</v>
      </c>
      <c r="E108" s="52" t="s">
        <v>359</v>
      </c>
      <c r="F108" s="52" t="s">
        <v>449</v>
      </c>
      <c r="G108" s="90">
        <v>44130</v>
      </c>
      <c r="H108" s="90">
        <v>44144</v>
      </c>
      <c r="I108" s="46">
        <v>44084</v>
      </c>
      <c r="J108" s="65">
        <f t="shared" si="3"/>
        <v>44077</v>
      </c>
      <c r="K108" s="52" t="s">
        <v>333</v>
      </c>
      <c r="L108" s="378" t="s">
        <v>1185</v>
      </c>
      <c r="M108" s="50" t="str">
        <f>VLOOKUP(D108,'PDM NB Portfolio Online'!F:U,16,0)</f>
        <v>Vera Ye2 Bai</v>
      </c>
      <c r="N108" s="45"/>
      <c r="O108" s="45"/>
      <c r="P108" s="45"/>
      <c r="Q108" s="45"/>
      <c r="R108" s="45"/>
      <c r="S108" s="45"/>
      <c r="T108" s="258" t="s">
        <v>3000</v>
      </c>
      <c r="U108" s="258"/>
      <c r="V108" s="258"/>
      <c r="W108" s="45"/>
      <c r="X108" s="45"/>
      <c r="Y108" s="45"/>
      <c r="Z108" s="258" t="s">
        <v>3020</v>
      </c>
      <c r="AA108" s="258" t="s">
        <v>3020</v>
      </c>
      <c r="AB108" s="223" t="s">
        <v>3021</v>
      </c>
      <c r="AC108" s="258" t="s">
        <v>3022</v>
      </c>
      <c r="AD108" s="415" t="s">
        <v>3023</v>
      </c>
      <c r="AE108" s="223" t="s">
        <v>3024</v>
      </c>
      <c r="AF108" s="223" t="s">
        <v>3025</v>
      </c>
      <c r="AG108" s="297" t="s">
        <v>3447</v>
      </c>
      <c r="AH108" s="223" t="s">
        <v>3053</v>
      </c>
      <c r="AI108" s="106" t="s">
        <v>3048</v>
      </c>
      <c r="AJ108" s="106" t="s">
        <v>3049</v>
      </c>
      <c r="AK108" s="232" t="s">
        <v>1190</v>
      </c>
      <c r="AL108" s="224" t="s">
        <v>1187</v>
      </c>
      <c r="AM108" s="232" t="s">
        <v>1187</v>
      </c>
      <c r="AN108" s="45"/>
      <c r="AO108" s="232" t="s">
        <v>1187</v>
      </c>
      <c r="AP108" s="224" t="s">
        <v>1188</v>
      </c>
      <c r="AQ108" s="224" t="s">
        <v>1205</v>
      </c>
      <c r="AR108" s="224" t="s">
        <v>1189</v>
      </c>
      <c r="AS108" s="224" t="s">
        <v>1212</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4"/>
      <c r="B109" s="85" t="s">
        <v>3333</v>
      </c>
      <c r="C109" s="85" t="s">
        <v>3334</v>
      </c>
      <c r="D109" s="85" t="s">
        <v>3329</v>
      </c>
      <c r="E109" s="52" t="s">
        <v>330</v>
      </c>
      <c r="F109" s="85" t="s">
        <v>3287</v>
      </c>
      <c r="G109" s="210">
        <v>44130</v>
      </c>
      <c r="H109" s="46" t="s">
        <v>1023</v>
      </c>
      <c r="I109" s="432">
        <v>44008</v>
      </c>
      <c r="J109" s="210">
        <f t="shared" si="3"/>
        <v>44001</v>
      </c>
      <c r="K109" s="85" t="s">
        <v>349</v>
      </c>
      <c r="L109" s="85" t="s">
        <v>1185</v>
      </c>
      <c r="M109" s="50" t="str">
        <f>VLOOKUP(D109,'PDM NB Portfolio Online'!F:U,16,0)</f>
        <v>Zeying ZY7 Song</v>
      </c>
      <c r="Z109" s="258" t="s">
        <v>1186</v>
      </c>
      <c r="AA109" s="443" t="s">
        <v>1202</v>
      </c>
      <c r="AB109" s="258" t="s">
        <v>3002</v>
      </c>
      <c r="AC109" s="223" t="s">
        <v>3082</v>
      </c>
      <c r="AD109" s="266" t="s">
        <v>3443</v>
      </c>
      <c r="AE109" s="248" t="s">
        <v>1200</v>
      </c>
      <c r="AF109" s="120"/>
      <c r="AG109" s="120"/>
      <c r="AH109" s="120"/>
      <c r="AI109" s="120"/>
      <c r="AJ109" s="120"/>
      <c r="AK109" s="120"/>
      <c r="AL109" s="120"/>
      <c r="AM109" s="120"/>
      <c r="AN109" s="120"/>
      <c r="AQ109" s="45" t="s">
        <v>317</v>
      </c>
    </row>
    <row r="110" spans="1:104" s="45" customFormat="1" ht="66" hidden="1" customHeight="1">
      <c r="A110" s="254"/>
      <c r="B110" s="353" t="s">
        <v>3331</v>
      </c>
      <c r="C110" s="85" t="s">
        <v>3332</v>
      </c>
      <c r="D110" s="85" t="s">
        <v>3330</v>
      </c>
      <c r="E110" s="52" t="s">
        <v>330</v>
      </c>
      <c r="F110" s="85" t="s">
        <v>3287</v>
      </c>
      <c r="G110" s="210">
        <v>44130</v>
      </c>
      <c r="H110" s="46" t="s">
        <v>1023</v>
      </c>
      <c r="I110" s="210">
        <v>44016</v>
      </c>
      <c r="J110" s="210">
        <f t="shared" si="3"/>
        <v>44009</v>
      </c>
      <c r="K110" s="85" t="s">
        <v>349</v>
      </c>
      <c r="L110" s="85" t="s">
        <v>1185</v>
      </c>
      <c r="M110" s="50" t="str">
        <f>VLOOKUP(D110,'PDM NB Portfolio Online'!F:U,16,0)</f>
        <v>Zeying ZY7 Song</v>
      </c>
      <c r="Z110" s="258" t="s">
        <v>1186</v>
      </c>
      <c r="AA110" s="443" t="s">
        <v>1202</v>
      </c>
      <c r="AB110" s="258" t="s">
        <v>3002</v>
      </c>
      <c r="AC110" s="258" t="s">
        <v>3082</v>
      </c>
      <c r="AD110" s="443" t="s">
        <v>3443</v>
      </c>
      <c r="AE110" s="187" t="s">
        <v>1200</v>
      </c>
      <c r="AF110" s="120"/>
      <c r="AG110" s="120"/>
      <c r="AH110" s="120"/>
      <c r="AI110" s="120"/>
      <c r="AJ110" s="120"/>
      <c r="AK110" s="120"/>
      <c r="AL110" s="120"/>
      <c r="AM110" s="120"/>
      <c r="AN110" s="120"/>
      <c r="AQ110" s="45" t="s">
        <v>317</v>
      </c>
      <c r="AV110" s="75"/>
    </row>
    <row r="111" spans="1:104" s="45" customFormat="1" ht="63.75" hidden="1">
      <c r="A111" s="438"/>
      <c r="B111" s="425" t="s">
        <v>3382</v>
      </c>
      <c r="C111" s="428" t="s">
        <v>3386</v>
      </c>
      <c r="D111" s="428" t="s">
        <v>3386</v>
      </c>
      <c r="E111" s="153" t="s">
        <v>347</v>
      </c>
      <c r="F111" s="428" t="s">
        <v>3390</v>
      </c>
      <c r="G111" s="465">
        <v>44134</v>
      </c>
      <c r="H111" s="465">
        <v>44134</v>
      </c>
      <c r="I111" s="464">
        <v>44095</v>
      </c>
      <c r="J111" s="464">
        <f t="shared" si="3"/>
        <v>44088</v>
      </c>
      <c r="K111" s="464" t="s">
        <v>333</v>
      </c>
      <c r="L111" s="52" t="s">
        <v>1185</v>
      </c>
      <c r="M111" s="448" t="str">
        <f>VLOOKUP(D111,'PDM NB Portfolio Online'!F:U,16,0)</f>
        <v>Peng Peng11 Zhang</v>
      </c>
      <c r="AB111" s="443"/>
      <c r="AC111" s="443" t="s">
        <v>2735</v>
      </c>
      <c r="AD111" s="258" t="s">
        <v>1186</v>
      </c>
      <c r="AE111" s="258" t="s">
        <v>3001</v>
      </c>
      <c r="AF111" s="258" t="s">
        <v>1202</v>
      </c>
      <c r="AG111" s="258" t="s">
        <v>3493</v>
      </c>
      <c r="AH111" s="258" t="s">
        <v>3494</v>
      </c>
      <c r="AI111" s="258" t="s">
        <v>3495</v>
      </c>
      <c r="AJ111" s="258" t="s">
        <v>3496</v>
      </c>
      <c r="AK111" s="258" t="s">
        <v>3497</v>
      </c>
      <c r="AL111" s="258" t="s">
        <v>3417</v>
      </c>
      <c r="AM111" s="257" t="s">
        <v>3015</v>
      </c>
      <c r="AN111" s="443"/>
      <c r="AO111" s="504" t="s">
        <v>3016</v>
      </c>
      <c r="AP111" s="257" t="s">
        <v>3017</v>
      </c>
      <c r="AQ111" s="453" t="s">
        <v>3018</v>
      </c>
      <c r="AR111" s="443"/>
      <c r="AS111" s="443"/>
      <c r="AT111" s="443"/>
      <c r="AU111" s="443"/>
      <c r="AV111" s="443"/>
      <c r="AW111" s="443"/>
      <c r="AX111" s="443"/>
      <c r="AY111" s="443"/>
      <c r="AZ111" s="443"/>
      <c r="BA111" s="443"/>
      <c r="BB111" s="443"/>
      <c r="BC111" s="443"/>
      <c r="BD111" s="443"/>
      <c r="BE111" s="443"/>
      <c r="BF111" s="443"/>
      <c r="BG111" s="443"/>
      <c r="BH111" s="443"/>
      <c r="BI111" s="443"/>
      <c r="BJ111" s="443"/>
      <c r="BK111" s="443"/>
      <c r="BL111" s="443"/>
      <c r="BM111" s="443"/>
      <c r="BN111" s="443"/>
      <c r="BO111" s="443"/>
      <c r="BP111" s="443"/>
      <c r="BQ111" s="443"/>
      <c r="BR111" s="443"/>
      <c r="BS111" s="443"/>
      <c r="BT111" s="443"/>
      <c r="BU111" s="443"/>
      <c r="BV111" s="443"/>
      <c r="BW111" s="443"/>
      <c r="BX111" s="443"/>
      <c r="BY111" s="443"/>
      <c r="BZ111" s="443"/>
      <c r="CA111" s="443"/>
      <c r="CB111" s="443"/>
      <c r="CC111" s="443"/>
      <c r="CD111" s="443"/>
      <c r="CE111" s="443"/>
      <c r="CF111" s="443"/>
      <c r="CG111" s="443"/>
      <c r="CH111" s="443"/>
      <c r="CI111" s="443"/>
      <c r="CJ111" s="443"/>
      <c r="CK111" s="443"/>
      <c r="CL111" s="443"/>
      <c r="CM111" s="443"/>
      <c r="CN111" s="443"/>
      <c r="CO111" s="443"/>
      <c r="CP111" s="443"/>
      <c r="CQ111" s="443"/>
      <c r="CR111" s="443"/>
      <c r="CS111" s="443"/>
      <c r="CT111" s="443"/>
      <c r="CU111" s="443"/>
      <c r="CV111" s="443"/>
      <c r="CW111" s="443"/>
      <c r="CX111" s="443"/>
      <c r="CY111" s="443"/>
      <c r="CZ111" s="443"/>
    </row>
    <row r="112" spans="1:104" s="45" customFormat="1" ht="76.5" hidden="1">
      <c r="A112" s="254"/>
      <c r="B112" s="61" t="s">
        <v>3381</v>
      </c>
      <c r="C112" s="63" t="s">
        <v>3311</v>
      </c>
      <c r="D112" s="63" t="s">
        <v>3311</v>
      </c>
      <c r="E112" s="63" t="s">
        <v>359</v>
      </c>
      <c r="F112" s="63" t="s">
        <v>449</v>
      </c>
      <c r="G112" s="115">
        <v>44135</v>
      </c>
      <c r="H112" s="115">
        <v>44149</v>
      </c>
      <c r="I112" s="115">
        <v>44093</v>
      </c>
      <c r="J112" s="46">
        <v>44086</v>
      </c>
      <c r="K112" s="63" t="s">
        <v>1086</v>
      </c>
      <c r="L112" s="52" t="s">
        <v>1185</v>
      </c>
      <c r="M112" s="50" t="str">
        <f>VLOOKUP(D112,'PDM NB Portfolio Online'!F:U,16,0)</f>
        <v>Zeying ZY7 Song</v>
      </c>
      <c r="Z112" s="452" t="s">
        <v>1215</v>
      </c>
      <c r="AA112" s="258" t="s">
        <v>1186</v>
      </c>
      <c r="AB112" s="258" t="s">
        <v>3001</v>
      </c>
      <c r="AC112" s="258" t="s">
        <v>1202</v>
      </c>
      <c r="AD112" s="258" t="s">
        <v>3002</v>
      </c>
      <c r="AE112" s="415" t="s">
        <v>3003</v>
      </c>
      <c r="AF112" s="258" t="s">
        <v>3082</v>
      </c>
      <c r="AG112" s="258" t="s">
        <v>3005</v>
      </c>
      <c r="AH112" s="443" t="s">
        <v>3443</v>
      </c>
      <c r="AI112" s="257" t="s">
        <v>3312</v>
      </c>
      <c r="AJ112" s="257" t="s">
        <v>3313</v>
      </c>
      <c r="AK112" s="224" t="s">
        <v>3314</v>
      </c>
      <c r="AL112" s="224" t="s">
        <v>1190</v>
      </c>
      <c r="AM112" s="224" t="s">
        <v>1187</v>
      </c>
      <c r="AN112" s="224"/>
      <c r="AO112" s="224" t="s">
        <v>1187</v>
      </c>
      <c r="AP112" s="224" t="s">
        <v>1188</v>
      </c>
      <c r="AQ112" s="224" t="s">
        <v>1205</v>
      </c>
      <c r="AR112" s="224" t="s">
        <v>1189</v>
      </c>
      <c r="AS112" s="224" t="s">
        <v>1212</v>
      </c>
    </row>
    <row r="113" spans="1:16384" s="45" customFormat="1" ht="60" hidden="1">
      <c r="B113" s="63" t="s">
        <v>3062</v>
      </c>
      <c r="C113" s="63" t="s">
        <v>3063</v>
      </c>
      <c r="D113" s="63" t="s">
        <v>3063</v>
      </c>
      <c r="E113" s="52" t="s">
        <v>359</v>
      </c>
      <c r="F113" s="63" t="s">
        <v>559</v>
      </c>
      <c r="G113" s="184">
        <v>44123</v>
      </c>
      <c r="H113" s="46" t="s">
        <v>1023</v>
      </c>
      <c r="I113" s="433">
        <v>44094</v>
      </c>
      <c r="J113" s="177">
        <f>I113-7</f>
        <v>44087</v>
      </c>
      <c r="K113" s="74" t="s">
        <v>1037</v>
      </c>
      <c r="L113" s="52" t="s">
        <v>1185</v>
      </c>
      <c r="M113" s="50" t="str">
        <f>VLOOKUP(D113,'PDM NB Portfolio Online'!F:U,16,0)</f>
        <v>Cathy SQ1 Wan</v>
      </c>
      <c r="Q113" s="262"/>
      <c r="R113" s="262"/>
      <c r="S113" s="262"/>
      <c r="T113" s="262"/>
      <c r="U113" s="262"/>
      <c r="V113" s="258" t="s">
        <v>3000</v>
      </c>
      <c r="W113" s="216" t="s">
        <v>1186</v>
      </c>
      <c r="X113" s="216" t="s">
        <v>1202</v>
      </c>
      <c r="Y113" s="216" t="s">
        <v>3137</v>
      </c>
      <c r="Z113" s="261" t="s">
        <v>3090</v>
      </c>
      <c r="AA113" s="85" t="s">
        <v>3454</v>
      </c>
      <c r="AB113" s="85" t="s">
        <v>3089</v>
      </c>
      <c r="AF113" s="262"/>
      <c r="AG113" s="262"/>
      <c r="AH113" s="262"/>
      <c r="AI113" s="262"/>
      <c r="AJ113" s="262"/>
      <c r="AK113" s="262" t="s">
        <v>320</v>
      </c>
      <c r="AL113" s="262" t="s">
        <v>319</v>
      </c>
      <c r="AM113" s="262"/>
      <c r="AN113" s="262"/>
      <c r="AO113" s="262"/>
    </row>
    <row r="114" spans="1:16384" s="120" customFormat="1" ht="90" hidden="1">
      <c r="B114" s="170" t="s">
        <v>2814</v>
      </c>
      <c r="C114" s="170" t="s">
        <v>2815</v>
      </c>
      <c r="D114" s="170" t="s">
        <v>2819</v>
      </c>
      <c r="E114" s="170" t="s">
        <v>330</v>
      </c>
      <c r="F114" s="170" t="s">
        <v>385</v>
      </c>
      <c r="G114" s="108">
        <v>44138</v>
      </c>
      <c r="H114" s="46">
        <v>44138</v>
      </c>
      <c r="I114" s="108">
        <v>44082</v>
      </c>
      <c r="J114" s="108">
        <v>44075</v>
      </c>
      <c r="K114" s="170" t="s">
        <v>333</v>
      </c>
      <c r="L114" s="378" t="s">
        <v>1185</v>
      </c>
      <c r="M114" s="242" t="str">
        <f>VLOOKUP(D114,'PDM NB Portfolio Online'!F:U,16,0)</f>
        <v>Siyu SY5 Feng</v>
      </c>
      <c r="W114" s="297" t="s">
        <v>3028</v>
      </c>
      <c r="X114" s="106"/>
      <c r="Y114" s="106"/>
      <c r="Z114" s="223" t="s">
        <v>1186</v>
      </c>
      <c r="AA114" s="223" t="s">
        <v>3001</v>
      </c>
      <c r="AB114" s="223" t="s">
        <v>1202</v>
      </c>
      <c r="AC114" s="223" t="s">
        <v>3002</v>
      </c>
      <c r="AD114" s="223" t="s">
        <v>3003</v>
      </c>
      <c r="AE114" s="223" t="s">
        <v>3083</v>
      </c>
      <c r="AF114" s="170" t="s">
        <v>3082</v>
      </c>
      <c r="AG114" s="106" t="s">
        <v>3453</v>
      </c>
      <c r="AH114" s="106" t="s">
        <v>3245</v>
      </c>
      <c r="AI114" s="106" t="s">
        <v>3246</v>
      </c>
      <c r="AJ114" s="106" t="s">
        <v>3247</v>
      </c>
      <c r="AK114" s="234" t="s">
        <v>1190</v>
      </c>
      <c r="AL114" s="234" t="s">
        <v>1187</v>
      </c>
      <c r="AM114" s="234" t="s">
        <v>1187</v>
      </c>
      <c r="AO114" s="230" t="s">
        <v>1188</v>
      </c>
      <c r="AP114" s="230" t="s">
        <v>1191</v>
      </c>
      <c r="AQ114" s="230" t="s">
        <v>1189</v>
      </c>
      <c r="AR114" s="230" t="s">
        <v>2088</v>
      </c>
    </row>
    <row r="115" spans="1:16384" s="120" customFormat="1" ht="90" hidden="1">
      <c r="B115" s="170" t="s">
        <v>2814</v>
      </c>
      <c r="C115" s="170" t="s">
        <v>2816</v>
      </c>
      <c r="D115" s="170" t="s">
        <v>2820</v>
      </c>
      <c r="E115" s="170" t="s">
        <v>330</v>
      </c>
      <c r="F115" s="170" t="s">
        <v>385</v>
      </c>
      <c r="G115" s="184">
        <v>44138</v>
      </c>
      <c r="H115" s="184">
        <v>44138</v>
      </c>
      <c r="I115" s="184">
        <v>44082</v>
      </c>
      <c r="J115" s="184">
        <v>44075</v>
      </c>
      <c r="K115" s="170" t="s">
        <v>333</v>
      </c>
      <c r="L115" s="170" t="s">
        <v>1185</v>
      </c>
      <c r="M115" s="242" t="str">
        <f>VLOOKUP(D115,'PDM NB Portfolio Online'!F:U,16,0)</f>
        <v>Chuang Chuang1 Cui</v>
      </c>
      <c r="W115" s="297" t="s">
        <v>3028</v>
      </c>
      <c r="X115" s="106"/>
      <c r="Y115" s="106"/>
      <c r="Z115" s="223" t="s">
        <v>1186</v>
      </c>
      <c r="AA115" s="223" t="s">
        <v>3001</v>
      </c>
      <c r="AB115" s="223" t="s">
        <v>1202</v>
      </c>
      <c r="AC115" s="223" t="s">
        <v>3002</v>
      </c>
      <c r="AD115" s="223" t="s">
        <v>3003</v>
      </c>
      <c r="AE115" s="223" t="s">
        <v>3083</v>
      </c>
      <c r="AF115" s="170" t="s">
        <v>3082</v>
      </c>
      <c r="AG115" s="106" t="s">
        <v>3453</v>
      </c>
      <c r="AH115" s="106" t="s">
        <v>3245</v>
      </c>
      <c r="AI115" s="106" t="s">
        <v>3246</v>
      </c>
      <c r="AJ115" s="106" t="s">
        <v>3247</v>
      </c>
      <c r="AK115" s="234" t="s">
        <v>1190</v>
      </c>
      <c r="AL115" s="234" t="s">
        <v>1187</v>
      </c>
      <c r="AM115" s="234" t="s">
        <v>1187</v>
      </c>
      <c r="AO115" s="230" t="s">
        <v>1188</v>
      </c>
      <c r="AP115" s="230" t="s">
        <v>1191</v>
      </c>
      <c r="AQ115" s="230" t="s">
        <v>1189</v>
      </c>
      <c r="AR115" s="230" t="s">
        <v>2088</v>
      </c>
    </row>
    <row r="116" spans="1:16384" s="120" customFormat="1" ht="76.5" hidden="1">
      <c r="B116" s="170" t="s">
        <v>2814</v>
      </c>
      <c r="C116" s="170" t="s">
        <v>2817</v>
      </c>
      <c r="D116" s="170" t="s">
        <v>2821</v>
      </c>
      <c r="E116" s="170" t="s">
        <v>330</v>
      </c>
      <c r="F116" s="170" t="s">
        <v>385</v>
      </c>
      <c r="G116" s="184">
        <v>44138</v>
      </c>
      <c r="H116" s="184" t="s">
        <v>1023</v>
      </c>
      <c r="I116" s="184">
        <v>44082</v>
      </c>
      <c r="J116" s="184">
        <v>44075</v>
      </c>
      <c r="K116" s="170" t="s">
        <v>349</v>
      </c>
      <c r="L116" s="378" t="s">
        <v>1185</v>
      </c>
      <c r="M116" s="242" t="str">
        <f>VLOOKUP(D116,'PDM NB Portfolio Online'!F:U,16,0)</f>
        <v>Siyu SY5 Feng</v>
      </c>
      <c r="W116" s="297" t="s">
        <v>3028</v>
      </c>
      <c r="X116" s="85"/>
      <c r="Y116" s="85"/>
      <c r="Z116" s="223" t="s">
        <v>1186</v>
      </c>
      <c r="AA116" s="223" t="s">
        <v>3001</v>
      </c>
      <c r="AB116" s="223" t="s">
        <v>1202</v>
      </c>
      <c r="AC116" s="223" t="s">
        <v>3002</v>
      </c>
      <c r="AD116" s="223" t="s">
        <v>3003</v>
      </c>
      <c r="AE116" s="223" t="s">
        <v>3083</v>
      </c>
      <c r="AF116" s="52" t="s">
        <v>3082</v>
      </c>
      <c r="AG116" s="85" t="s">
        <v>3453</v>
      </c>
      <c r="AH116" s="85" t="s">
        <v>3027</v>
      </c>
      <c r="AI116" s="85" t="s">
        <v>320</v>
      </c>
      <c r="AJ116" s="85" t="s">
        <v>319</v>
      </c>
      <c r="AN116" s="45"/>
      <c r="AO116" s="45"/>
      <c r="AP116" s="45"/>
      <c r="AQ116" s="45"/>
      <c r="AR116" s="45" t="s">
        <v>317</v>
      </c>
    </row>
    <row r="117" spans="1:16384" s="120" customFormat="1" ht="76.5" hidden="1" customHeight="1">
      <c r="B117" s="170" t="s">
        <v>2814</v>
      </c>
      <c r="C117" s="170" t="s">
        <v>2818</v>
      </c>
      <c r="D117" s="170" t="s">
        <v>2822</v>
      </c>
      <c r="E117" s="170" t="s">
        <v>330</v>
      </c>
      <c r="F117" s="170" t="s">
        <v>385</v>
      </c>
      <c r="G117" s="46">
        <v>44138</v>
      </c>
      <c r="H117" s="46" t="s">
        <v>1023</v>
      </c>
      <c r="I117" s="46">
        <v>44082</v>
      </c>
      <c r="J117" s="46">
        <v>44075</v>
      </c>
      <c r="K117" s="170" t="s">
        <v>349</v>
      </c>
      <c r="L117" s="322" t="s">
        <v>1185</v>
      </c>
      <c r="M117" s="242" t="str">
        <f>VLOOKUP(D117,'PDM NB Portfolio Online'!F:U,16,0)</f>
        <v>Chuang Chuang1 Cui</v>
      </c>
      <c r="W117" s="415" t="s">
        <v>3028</v>
      </c>
      <c r="X117" s="85"/>
      <c r="Y117" s="85"/>
      <c r="Z117" s="223" t="s">
        <v>1186</v>
      </c>
      <c r="AA117" s="223" t="s">
        <v>3001</v>
      </c>
      <c r="AB117" s="223" t="s">
        <v>1202</v>
      </c>
      <c r="AC117" s="223" t="s">
        <v>3002</v>
      </c>
      <c r="AD117" s="223" t="s">
        <v>3003</v>
      </c>
      <c r="AE117" s="223" t="s">
        <v>3083</v>
      </c>
      <c r="AF117" s="170" t="s">
        <v>3082</v>
      </c>
      <c r="AG117" s="106" t="s">
        <v>3453</v>
      </c>
      <c r="AH117" s="106" t="s">
        <v>3027</v>
      </c>
      <c r="AI117" s="85" t="s">
        <v>320</v>
      </c>
      <c r="AJ117" s="85" t="s">
        <v>319</v>
      </c>
      <c r="AK117" s="45"/>
      <c r="AL117" s="45"/>
      <c r="AM117" s="45"/>
      <c r="AQ117" s="45"/>
      <c r="AR117" s="45" t="s">
        <v>317</v>
      </c>
      <c r="AS117" s="45"/>
      <c r="AT117" s="45"/>
      <c r="AU117" s="45"/>
    </row>
    <row r="118" spans="1:16384" s="120" customFormat="1" ht="90" hidden="1">
      <c r="A118" s="45"/>
      <c r="B118" s="466" t="s">
        <v>3145</v>
      </c>
      <c r="C118" s="466" t="s">
        <v>3064</v>
      </c>
      <c r="D118" s="466" t="s">
        <v>3064</v>
      </c>
      <c r="E118" s="170" t="s">
        <v>359</v>
      </c>
      <c r="F118" s="192" t="s">
        <v>1085</v>
      </c>
      <c r="G118" s="525">
        <v>44155</v>
      </c>
      <c r="H118" s="239">
        <v>44169</v>
      </c>
      <c r="I118" s="114">
        <v>44088</v>
      </c>
      <c r="J118" s="222">
        <f>I118-7</f>
        <v>44081</v>
      </c>
      <c r="K118" s="207" t="s">
        <v>333</v>
      </c>
      <c r="L118" s="170" t="s">
        <v>1185</v>
      </c>
      <c r="M118" s="242" t="str">
        <f>VLOOKUP(D118,'PDM NB Portfolio Online'!F:U,16,0)</f>
        <v>Siyu SY5 Feng</v>
      </c>
      <c r="U118" s="248" t="s">
        <v>1213</v>
      </c>
      <c r="V118" s="106"/>
      <c r="W118" s="258" t="s">
        <v>1186</v>
      </c>
      <c r="X118" s="258" t="s">
        <v>3001</v>
      </c>
      <c r="Y118" s="45"/>
      <c r="AA118" s="223" t="s">
        <v>3020</v>
      </c>
      <c r="AB118" s="223" t="s">
        <v>3020</v>
      </c>
      <c r="AC118" s="223" t="s">
        <v>1202</v>
      </c>
      <c r="AD118" s="223" t="s">
        <v>3002</v>
      </c>
      <c r="AE118" s="223" t="s">
        <v>3003</v>
      </c>
      <c r="AF118" s="258" t="s">
        <v>3005</v>
      </c>
      <c r="AG118" s="295" t="s">
        <v>3489</v>
      </c>
      <c r="AH118" s="295" t="s">
        <v>3543</v>
      </c>
      <c r="AI118" s="153" t="s">
        <v>3546</v>
      </c>
      <c r="AJ118" s="457" t="s">
        <v>3544</v>
      </c>
      <c r="AK118" s="457" t="s">
        <v>3545</v>
      </c>
      <c r="AL118" s="230" t="s">
        <v>1187</v>
      </c>
      <c r="AM118" s="230" t="s">
        <v>1187</v>
      </c>
      <c r="AO118" s="500" t="s">
        <v>1187</v>
      </c>
      <c r="AP118" s="230" t="s">
        <v>1188</v>
      </c>
      <c r="AQ118" s="230" t="s">
        <v>2912</v>
      </c>
      <c r="AT118" s="230" t="s">
        <v>1189</v>
      </c>
      <c r="AV118" s="230" t="s">
        <v>1212</v>
      </c>
    </row>
    <row r="119" spans="1:16384" s="120" customFormat="1" ht="76.5" hidden="1">
      <c r="A119" s="439"/>
      <c r="B119" s="220" t="s">
        <v>1951</v>
      </c>
      <c r="C119" s="170" t="s">
        <v>2741</v>
      </c>
      <c r="D119" s="170" t="s">
        <v>1952</v>
      </c>
      <c r="E119" s="170" t="s">
        <v>347</v>
      </c>
      <c r="F119" s="170" t="s">
        <v>374</v>
      </c>
      <c r="G119" s="184">
        <v>44145</v>
      </c>
      <c r="H119" s="184">
        <v>44145</v>
      </c>
      <c r="I119" s="184">
        <v>44096</v>
      </c>
      <c r="J119" s="184">
        <v>44089</v>
      </c>
      <c r="K119" s="170" t="s">
        <v>333</v>
      </c>
      <c r="L119" s="322" t="s">
        <v>1185</v>
      </c>
      <c r="M119" s="242" t="str">
        <f>VLOOKUP(D119,'PDM NB Portfolio Online'!F:U,16,0)</f>
        <v>Peng Peng11 Zhang</v>
      </c>
      <c r="N119" s="106"/>
      <c r="O119" s="106"/>
      <c r="P119" s="106"/>
      <c r="Q119" s="106"/>
      <c r="R119" s="106"/>
      <c r="S119" s="106"/>
      <c r="W119" s="45"/>
      <c r="X119" s="85"/>
      <c r="Y119" s="300" t="s">
        <v>1215</v>
      </c>
      <c r="AA119" s="106"/>
      <c r="AB119" s="223" t="s">
        <v>1186</v>
      </c>
      <c r="AC119" s="223" t="s">
        <v>3001</v>
      </c>
      <c r="AD119" s="223" t="s">
        <v>1202</v>
      </c>
      <c r="AE119" s="223" t="s">
        <v>3002</v>
      </c>
      <c r="AF119" s="412" t="s">
        <v>3003</v>
      </c>
      <c r="AG119" s="258" t="s">
        <v>3004</v>
      </c>
      <c r="AH119" s="258" t="s">
        <v>3005</v>
      </c>
      <c r="AI119" s="258" t="s">
        <v>3452</v>
      </c>
      <c r="AJ119" s="258" t="s">
        <v>3054</v>
      </c>
      <c r="AK119" s="106" t="s">
        <v>3051</v>
      </c>
      <c r="AL119" s="106" t="s">
        <v>3037</v>
      </c>
      <c r="AM119" s="230" t="s">
        <v>1187</v>
      </c>
      <c r="AN119" s="106"/>
      <c r="AO119" s="230" t="s">
        <v>1187</v>
      </c>
      <c r="AP119" s="230" t="s">
        <v>1188</v>
      </c>
      <c r="AQ119" s="230" t="s">
        <v>1191</v>
      </c>
      <c r="AR119" s="230" t="s">
        <v>1189</v>
      </c>
      <c r="AS119" s="230" t="s">
        <v>2104</v>
      </c>
    </row>
    <row r="120" spans="1:16384" s="120" customFormat="1" ht="76.5" hidden="1">
      <c r="A120" s="106"/>
      <c r="B120" s="220" t="s">
        <v>1949</v>
      </c>
      <c r="C120" s="192" t="s">
        <v>2740</v>
      </c>
      <c r="D120" s="170" t="s">
        <v>1950</v>
      </c>
      <c r="E120" s="170" t="s">
        <v>347</v>
      </c>
      <c r="F120" s="170" t="s">
        <v>374</v>
      </c>
      <c r="G120" s="46">
        <v>44145</v>
      </c>
      <c r="H120" s="46">
        <v>44145</v>
      </c>
      <c r="I120" s="46">
        <v>44096</v>
      </c>
      <c r="J120" s="46">
        <v>44089</v>
      </c>
      <c r="K120" s="170" t="s">
        <v>333</v>
      </c>
      <c r="L120" s="170" t="s">
        <v>1185</v>
      </c>
      <c r="M120" s="242" t="str">
        <f>VLOOKUP(D120,'PDM NB Portfolio Online'!F:U,16,0)</f>
        <v>Vera Ye2 Bai</v>
      </c>
      <c r="N120" s="106"/>
      <c r="O120" s="106"/>
      <c r="P120" s="106"/>
      <c r="Q120" s="106"/>
      <c r="R120" s="106"/>
      <c r="S120" s="106"/>
      <c r="X120" s="106"/>
      <c r="Y120" s="451" t="s">
        <v>1215</v>
      </c>
      <c r="AA120" s="106"/>
      <c r="AB120" s="223" t="s">
        <v>1186</v>
      </c>
      <c r="AC120" s="223" t="s">
        <v>3001</v>
      </c>
      <c r="AD120" s="223" t="s">
        <v>1202</v>
      </c>
      <c r="AE120" s="223" t="s">
        <v>3002</v>
      </c>
      <c r="AF120" s="456" t="s">
        <v>3003</v>
      </c>
      <c r="AG120" s="223" t="s">
        <v>3004</v>
      </c>
      <c r="AH120" s="223" t="s">
        <v>3005</v>
      </c>
      <c r="AI120" s="223" t="s">
        <v>3452</v>
      </c>
      <c r="AJ120" s="223" t="s">
        <v>3054</v>
      </c>
      <c r="AK120" s="106" t="s">
        <v>3051</v>
      </c>
      <c r="AL120" s="261" t="s">
        <v>3037</v>
      </c>
      <c r="AM120" s="325" t="s">
        <v>1187</v>
      </c>
      <c r="AN120" s="325"/>
      <c r="AO120" s="325" t="s">
        <v>1187</v>
      </c>
      <c r="AP120" s="325" t="s">
        <v>1188</v>
      </c>
      <c r="AQ120" s="325" t="s">
        <v>1191</v>
      </c>
      <c r="AR120" s="325" t="s">
        <v>1189</v>
      </c>
      <c r="AS120" s="325" t="s">
        <v>2104</v>
      </c>
      <c r="AT120" s="262"/>
      <c r="AU120" s="262"/>
      <c r="AZ120" s="45"/>
      <c r="BA120" s="45"/>
      <c r="BB120" s="45"/>
      <c r="BC120" s="45"/>
      <c r="BD120" s="45"/>
      <c r="BE120" s="45"/>
    </row>
    <row r="121" spans="1:16384" s="120" customFormat="1" ht="63.75" hidden="1">
      <c r="A121" s="250"/>
      <c r="B121" s="279" t="s">
        <v>1949</v>
      </c>
      <c r="C121" s="279" t="s">
        <v>3239</v>
      </c>
      <c r="D121" s="279" t="s">
        <v>3240</v>
      </c>
      <c r="E121" s="170" t="s">
        <v>347</v>
      </c>
      <c r="F121" s="170" t="s">
        <v>374</v>
      </c>
      <c r="G121" s="184">
        <v>44145</v>
      </c>
      <c r="H121" s="184"/>
      <c r="I121" s="184">
        <v>44096</v>
      </c>
      <c r="J121" s="184">
        <v>44089</v>
      </c>
      <c r="K121" s="170" t="s">
        <v>349</v>
      </c>
      <c r="L121" s="322" t="s">
        <v>1185</v>
      </c>
      <c r="M121" s="242" t="str">
        <f>VLOOKUP(D121,'PDM NB Portfolio Online'!F:U,16,0)</f>
        <v>Vera Ye2 Bai</v>
      </c>
      <c r="N121" s="47"/>
      <c r="O121" s="47"/>
      <c r="P121" s="47"/>
      <c r="Q121" s="47"/>
      <c r="Y121" s="451" t="s">
        <v>1215</v>
      </c>
      <c r="AA121" s="106"/>
      <c r="AB121" s="223" t="s">
        <v>1186</v>
      </c>
      <c r="AC121" s="223" t="s">
        <v>3001</v>
      </c>
      <c r="AD121" s="223" t="s">
        <v>1202</v>
      </c>
      <c r="AE121" s="223" t="s">
        <v>3002</v>
      </c>
      <c r="AF121" s="297" t="s">
        <v>3003</v>
      </c>
      <c r="AG121" s="223" t="s">
        <v>3004</v>
      </c>
      <c r="AH121" s="223" t="s">
        <v>3005</v>
      </c>
      <c r="AI121" s="120" t="s">
        <v>3443</v>
      </c>
      <c r="AJ121" s="252" t="s">
        <v>3027</v>
      </c>
      <c r="AK121" s="252" t="s">
        <v>320</v>
      </c>
      <c r="AL121" s="252" t="s">
        <v>319</v>
      </c>
      <c r="AS121" s="120" t="s">
        <v>317</v>
      </c>
    </row>
    <row r="122" spans="1:16384" s="120" customFormat="1" ht="76.5" hidden="1">
      <c r="A122" s="250"/>
      <c r="B122" s="170" t="s">
        <v>2804</v>
      </c>
      <c r="C122" s="170" t="s">
        <v>2805</v>
      </c>
      <c r="D122" s="170" t="s">
        <v>2806</v>
      </c>
      <c r="E122" s="170" t="s">
        <v>330</v>
      </c>
      <c r="F122" s="220" t="s">
        <v>338</v>
      </c>
      <c r="G122" s="184">
        <v>44152</v>
      </c>
      <c r="H122" s="184">
        <v>44152</v>
      </c>
      <c r="I122" s="184">
        <v>44123</v>
      </c>
      <c r="J122" s="184">
        <v>44116</v>
      </c>
      <c r="K122" s="170" t="s">
        <v>1086</v>
      </c>
      <c r="L122" s="220" t="s">
        <v>1185</v>
      </c>
      <c r="M122" s="242" t="str">
        <f>VLOOKUP(D122,'PDM NB Portfolio Online'!F:U,16,0)</f>
        <v>Guangsheng GS5 Xu</v>
      </c>
      <c r="AB122" s="454" t="s">
        <v>1215</v>
      </c>
      <c r="AF122" s="258" t="s">
        <v>1186</v>
      </c>
      <c r="AG122" s="258" t="s">
        <v>3001</v>
      </c>
      <c r="AH122" s="223" t="s">
        <v>1202</v>
      </c>
      <c r="AI122" s="223" t="s">
        <v>3002</v>
      </c>
      <c r="AJ122" s="228" t="s">
        <v>3370</v>
      </c>
      <c r="AK122" s="228" t="s">
        <v>3369</v>
      </c>
      <c r="AL122" s="230" t="s">
        <v>3368</v>
      </c>
      <c r="AM122" s="230" t="s">
        <v>3456</v>
      </c>
      <c r="AN122" s="106" t="s">
        <v>3027</v>
      </c>
      <c r="AO122" s="230" t="s">
        <v>3367</v>
      </c>
      <c r="AP122" s="230" t="s">
        <v>3225</v>
      </c>
      <c r="AQ122" s="230" t="s">
        <v>1188</v>
      </c>
      <c r="AR122" s="230" t="s">
        <v>1191</v>
      </c>
      <c r="AS122" s="230" t="s">
        <v>1189</v>
      </c>
      <c r="AT122" s="230" t="s">
        <v>2104</v>
      </c>
    </row>
    <row r="123" spans="1:16384" s="120" customFormat="1" ht="63.75">
      <c r="B123" s="192" t="s">
        <v>3133</v>
      </c>
      <c r="C123" s="467" t="s">
        <v>3074</v>
      </c>
      <c r="D123" s="466" t="s">
        <v>3074</v>
      </c>
      <c r="E123" s="170" t="s">
        <v>359</v>
      </c>
      <c r="F123" s="192" t="s">
        <v>612</v>
      </c>
      <c r="G123" s="184">
        <v>44165</v>
      </c>
      <c r="H123" s="184">
        <v>44179</v>
      </c>
      <c r="I123" s="472">
        <v>44123</v>
      </c>
      <c r="J123" s="184">
        <f>I123-7</f>
        <v>44116</v>
      </c>
      <c r="K123" s="207" t="s">
        <v>333</v>
      </c>
      <c r="L123" s="170" t="s">
        <v>1209</v>
      </c>
      <c r="M123" s="242" t="str">
        <f>VLOOKUP(D123,'PDM NB Portfolio Online'!F:U,16,0)</f>
        <v>Guangsheng GS5 Xu</v>
      </c>
      <c r="AC123" s="223" t="s">
        <v>3000</v>
      </c>
      <c r="AD123" s="223"/>
      <c r="AE123" s="223"/>
      <c r="AF123" s="258" t="s">
        <v>3020</v>
      </c>
      <c r="AG123" s="258" t="s">
        <v>3020</v>
      </c>
      <c r="AH123" s="223" t="s">
        <v>3021</v>
      </c>
      <c r="AI123" s="223" t="s">
        <v>3022</v>
      </c>
      <c r="AJ123" s="223" t="s">
        <v>3023</v>
      </c>
      <c r="AK123" s="223" t="s">
        <v>3024</v>
      </c>
      <c r="AL123" s="223" t="s">
        <v>3025</v>
      </c>
      <c r="AM123" s="223" t="s">
        <v>3447</v>
      </c>
      <c r="AN123" s="223" t="s">
        <v>3026</v>
      </c>
      <c r="AO123" s="106" t="s">
        <v>3044</v>
      </c>
      <c r="AP123" s="120" t="s">
        <v>3034</v>
      </c>
      <c r="AQ123" s="234" t="s">
        <v>1192</v>
      </c>
      <c r="AR123" s="234" t="s">
        <v>1190</v>
      </c>
      <c r="AS123" s="230" t="s">
        <v>1187</v>
      </c>
      <c r="AT123" s="230" t="s">
        <v>1187</v>
      </c>
      <c r="AU123" s="230" t="s">
        <v>1188</v>
      </c>
      <c r="AV123" s="230" t="s">
        <v>1205</v>
      </c>
      <c r="AW123" s="230" t="s">
        <v>1189</v>
      </c>
      <c r="AX123" s="230" t="s">
        <v>1212</v>
      </c>
    </row>
    <row r="124" spans="1:16384" s="120" customFormat="1" ht="63.75" hidden="1">
      <c r="A124" s="250"/>
      <c r="B124" s="279" t="s">
        <v>3229</v>
      </c>
      <c r="C124" s="400" t="s">
        <v>3231</v>
      </c>
      <c r="D124" s="400" t="s">
        <v>3231</v>
      </c>
      <c r="E124" s="400" t="s">
        <v>359</v>
      </c>
      <c r="F124" s="279" t="s">
        <v>612</v>
      </c>
      <c r="G124" s="184">
        <v>44165</v>
      </c>
      <c r="H124" s="278" t="s">
        <v>956</v>
      </c>
      <c r="I124" s="58">
        <v>44123</v>
      </c>
      <c r="J124" s="473">
        <f>I124-7</f>
        <v>44116</v>
      </c>
      <c r="K124" s="279" t="s">
        <v>1037</v>
      </c>
      <c r="L124" s="468" t="s">
        <v>1185</v>
      </c>
      <c r="M124" s="401" t="str">
        <f>VLOOKUP(D124,'PDM NB Portfolio Online'!F:U,16,0)</f>
        <v>Siyu SY5 Feng</v>
      </c>
      <c r="AA124" s="251"/>
      <c r="AB124" s="223" t="s">
        <v>1210</v>
      </c>
      <c r="AC124" s="223" t="s">
        <v>3001</v>
      </c>
      <c r="AD124" s="223" t="s">
        <v>3001</v>
      </c>
      <c r="AE124" s="266"/>
      <c r="AF124" s="266"/>
      <c r="AG124" s="223" t="s">
        <v>3001</v>
      </c>
      <c r="AH124" s="223" t="s">
        <v>1202</v>
      </c>
      <c r="AI124" s="223" t="s">
        <v>3003</v>
      </c>
      <c r="AJ124" s="248" t="s">
        <v>3082</v>
      </c>
      <c r="AK124" s="223" t="s">
        <v>3025</v>
      </c>
      <c r="AL124" s="248" t="s">
        <v>3457</v>
      </c>
      <c r="AM124" s="223" t="s">
        <v>3027</v>
      </c>
      <c r="AO124" s="266" t="s">
        <v>320</v>
      </c>
      <c r="AP124" s="266" t="s">
        <v>319</v>
      </c>
      <c r="AQ124" s="266"/>
      <c r="AR124" s="266"/>
      <c r="AS124" s="266" t="s">
        <v>317</v>
      </c>
      <c r="AT124" s="266"/>
      <c r="AU124" s="266"/>
      <c r="AV124" s="266"/>
      <c r="AW124" s="266"/>
      <c r="AX124" s="266"/>
      <c r="AY124" s="266"/>
      <c r="AZ124" s="266"/>
      <c r="BA124" s="266"/>
      <c r="BB124" s="266"/>
      <c r="BC124" s="266"/>
      <c r="BD124" s="266"/>
      <c r="BE124" s="266"/>
      <c r="BF124" s="266"/>
      <c r="BG124" s="266"/>
      <c r="BH124" s="266"/>
      <c r="BI124" s="266"/>
      <c r="BJ124" s="266"/>
      <c r="BK124" s="266"/>
      <c r="BL124" s="266"/>
      <c r="BM124" s="266"/>
      <c r="BN124" s="266"/>
      <c r="BO124" s="266"/>
      <c r="BP124" s="266"/>
      <c r="BQ124" s="266"/>
      <c r="BR124" s="266"/>
      <c r="BS124" s="266"/>
      <c r="BT124" s="266"/>
      <c r="BU124" s="266"/>
      <c r="BV124" s="266"/>
      <c r="BW124" s="266"/>
      <c r="BX124" s="266"/>
      <c r="BY124" s="266"/>
      <c r="BZ124" s="266"/>
      <c r="CA124" s="266"/>
      <c r="CB124" s="266"/>
      <c r="CC124" s="266"/>
      <c r="CD124" s="266"/>
      <c r="CE124" s="266"/>
      <c r="CF124" s="266"/>
      <c r="CG124" s="266"/>
      <c r="CH124" s="266"/>
      <c r="CI124" s="266"/>
      <c r="CJ124" s="266"/>
      <c r="CK124" s="266"/>
      <c r="CL124" s="266"/>
      <c r="CM124" s="266"/>
      <c r="CN124" s="266"/>
      <c r="CO124" s="266"/>
      <c r="CP124" s="266"/>
      <c r="CQ124" s="266"/>
      <c r="CR124" s="266"/>
      <c r="CS124" s="266"/>
      <c r="CT124" s="266"/>
      <c r="CU124" s="266"/>
      <c r="CV124" s="266"/>
      <c r="CW124" s="266"/>
      <c r="CX124" s="266"/>
      <c r="CY124" s="266"/>
      <c r="CZ124" s="266"/>
    </row>
    <row r="125" spans="1:16384" s="120" customFormat="1" ht="105">
      <c r="A125" s="85"/>
      <c r="B125" s="220" t="s">
        <v>2089</v>
      </c>
      <c r="C125" s="170" t="s">
        <v>2269</v>
      </c>
      <c r="D125" s="170" t="s">
        <v>2036</v>
      </c>
      <c r="E125" s="170" t="s">
        <v>330</v>
      </c>
      <c r="F125" s="170" t="s">
        <v>399</v>
      </c>
      <c r="G125" s="108">
        <v>44173</v>
      </c>
      <c r="H125" s="46">
        <v>44173</v>
      </c>
      <c r="I125" s="184">
        <v>44131</v>
      </c>
      <c r="J125" s="184">
        <f>I125-7</f>
        <v>44124</v>
      </c>
      <c r="K125" s="170" t="s">
        <v>333</v>
      </c>
      <c r="L125" s="170" t="s">
        <v>1209</v>
      </c>
      <c r="M125" s="242" t="str">
        <f>VLOOKUP(D125,'PDM NB Portfolio Online'!F:U,16,0)</f>
        <v>Cathy SQ1 Wan</v>
      </c>
      <c r="N125" s="68"/>
      <c r="O125" s="68"/>
      <c r="P125" s="68"/>
      <c r="Q125" s="68"/>
      <c r="R125" s="68"/>
      <c r="S125" s="68"/>
      <c r="T125" s="68"/>
      <c r="U125" s="68"/>
      <c r="AC125" s="223" t="s">
        <v>3028</v>
      </c>
      <c r="AD125" s="106"/>
      <c r="AE125" s="106"/>
      <c r="AF125" s="106"/>
      <c r="AG125" s="223" t="s">
        <v>1186</v>
      </c>
      <c r="AH125" s="223" t="s">
        <v>3001</v>
      </c>
      <c r="AI125" s="223" t="s">
        <v>1202</v>
      </c>
      <c r="AJ125" s="223" t="s">
        <v>3002</v>
      </c>
      <c r="AK125" s="223" t="s">
        <v>3029</v>
      </c>
      <c r="AL125" s="223" t="s">
        <v>3547</v>
      </c>
      <c r="AM125" s="170" t="s">
        <v>3549</v>
      </c>
      <c r="AN125" s="106" t="s">
        <v>3443</v>
      </c>
      <c r="AO125" s="106" t="s">
        <v>3548</v>
      </c>
      <c r="AP125" s="106" t="s">
        <v>3045</v>
      </c>
      <c r="AQ125" s="106" t="s">
        <v>3037</v>
      </c>
      <c r="AR125" s="234" t="s">
        <v>1187</v>
      </c>
      <c r="AS125" s="234" t="s">
        <v>1187</v>
      </c>
      <c r="AT125" s="230" t="s">
        <v>1188</v>
      </c>
      <c r="AU125" s="230" t="s">
        <v>1191</v>
      </c>
      <c r="AV125" s="230" t="s">
        <v>1189</v>
      </c>
      <c r="AW125" s="230" t="s">
        <v>2088</v>
      </c>
      <c r="AX125" s="106"/>
      <c r="AY125" s="106"/>
    </row>
    <row r="126" spans="1:16384" s="120" customFormat="1" ht="63.75">
      <c r="A126" s="314"/>
      <c r="B126" s="580" t="s">
        <v>2062</v>
      </c>
      <c r="C126" s="313" t="s">
        <v>2274</v>
      </c>
      <c r="D126" s="313" t="s">
        <v>2070</v>
      </c>
      <c r="E126" s="313" t="s">
        <v>330</v>
      </c>
      <c r="F126" s="313" t="s">
        <v>385</v>
      </c>
      <c r="G126" s="315">
        <v>44180</v>
      </c>
      <c r="H126" s="315">
        <v>44180</v>
      </c>
      <c r="I126" s="46">
        <v>44117</v>
      </c>
      <c r="J126" s="108">
        <v>44117</v>
      </c>
      <c r="K126" s="313" t="s">
        <v>333</v>
      </c>
      <c r="L126" s="170" t="s">
        <v>1209</v>
      </c>
      <c r="M126" s="316" t="str">
        <f>VLOOKUP(D126,'PDM NB Portfolio Online'!F:U,16,0)</f>
        <v>Peng Peng11 Zhang</v>
      </c>
      <c r="N126" s="68"/>
      <c r="O126" s="68"/>
      <c r="P126" s="68"/>
      <c r="Q126" s="68"/>
      <c r="R126" s="68"/>
      <c r="S126" s="68"/>
      <c r="T126" s="68"/>
      <c r="U126" s="68"/>
      <c r="V126" s="106"/>
      <c r="W126" s="106"/>
      <c r="X126" s="223" t="s">
        <v>3028</v>
      </c>
      <c r="Y126" s="317"/>
      <c r="Z126" s="314"/>
      <c r="AA126" s="318" t="s">
        <v>1186</v>
      </c>
      <c r="AB126" s="318" t="s">
        <v>3001</v>
      </c>
      <c r="AC126" s="318" t="s">
        <v>1202</v>
      </c>
      <c r="AD126" s="318" t="s">
        <v>3002</v>
      </c>
      <c r="AE126" s="318" t="s">
        <v>3003</v>
      </c>
      <c r="AF126" s="318" t="s">
        <v>1186</v>
      </c>
      <c r="AG126" s="318" t="s">
        <v>3001</v>
      </c>
      <c r="AH126" s="318" t="s">
        <v>1202</v>
      </c>
      <c r="AI126" s="318" t="s">
        <v>3002</v>
      </c>
      <c r="AJ126" s="318" t="s">
        <v>3029</v>
      </c>
      <c r="AK126" s="318" t="s">
        <v>3083</v>
      </c>
      <c r="AL126" s="318" t="s">
        <v>3005</v>
      </c>
      <c r="AM126" s="318" t="s">
        <v>1197</v>
      </c>
      <c r="AN126" s="318" t="s">
        <v>3027</v>
      </c>
      <c r="AO126" s="592" t="s">
        <v>3605</v>
      </c>
      <c r="AP126" s="320" t="s">
        <v>1203</v>
      </c>
      <c r="AQ126" s="319" t="s">
        <v>1192</v>
      </c>
      <c r="AR126" s="320" t="s">
        <v>1190</v>
      </c>
      <c r="AS126" s="320" t="s">
        <v>1187</v>
      </c>
      <c r="AT126" s="320" t="s">
        <v>1187</v>
      </c>
      <c r="AU126" s="320" t="s">
        <v>1188</v>
      </c>
      <c r="AV126" s="320" t="s">
        <v>1191</v>
      </c>
      <c r="AW126" s="320" t="s">
        <v>1189</v>
      </c>
      <c r="AX126" s="320" t="s">
        <v>2088</v>
      </c>
      <c r="AY126" s="317"/>
      <c r="AZ126" s="317"/>
      <c r="BA126" s="317"/>
      <c r="BB126" s="317"/>
      <c r="BC126" s="317"/>
      <c r="BD126" s="317"/>
      <c r="BE126" s="317"/>
      <c r="BF126" s="317"/>
      <c r="BG126" s="317"/>
      <c r="BH126" s="317"/>
      <c r="BI126" s="317"/>
      <c r="BJ126" s="317"/>
      <c r="BK126" s="317"/>
      <c r="BL126" s="317"/>
      <c r="BM126" s="317"/>
      <c r="BN126" s="317"/>
      <c r="BO126" s="317"/>
      <c r="BP126" s="317"/>
      <c r="BQ126" s="317"/>
      <c r="BR126" s="317"/>
      <c r="BS126" s="317"/>
      <c r="BT126" s="317"/>
      <c r="BU126" s="317"/>
      <c r="BV126" s="317"/>
      <c r="BW126" s="317"/>
      <c r="BX126" s="317"/>
      <c r="BY126" s="317"/>
      <c r="BZ126" s="317"/>
      <c r="CA126" s="317"/>
      <c r="CB126" s="317"/>
      <c r="CC126" s="317"/>
      <c r="CD126" s="317"/>
      <c r="CE126" s="317"/>
      <c r="CF126" s="317"/>
      <c r="CG126" s="317"/>
      <c r="CH126" s="317"/>
      <c r="CI126" s="317"/>
      <c r="CJ126" s="317"/>
      <c r="CK126" s="317"/>
      <c r="CL126" s="317"/>
      <c r="CM126" s="317"/>
      <c r="CN126" s="317"/>
      <c r="CO126" s="317"/>
      <c r="CP126" s="317"/>
      <c r="CQ126" s="317"/>
      <c r="CR126" s="317"/>
      <c r="CS126" s="317"/>
      <c r="CT126" s="317"/>
      <c r="CU126" s="317"/>
      <c r="CV126" s="317"/>
      <c r="CW126" s="317"/>
      <c r="CX126" s="317"/>
      <c r="CY126" s="317"/>
      <c r="CZ126" s="317"/>
      <c r="DA126" s="317"/>
      <c r="DB126" s="317"/>
      <c r="DC126" s="317"/>
      <c r="DD126" s="317"/>
      <c r="DE126" s="317"/>
      <c r="DF126" s="317"/>
      <c r="DG126" s="317"/>
      <c r="DH126" s="317"/>
      <c r="DI126" s="317"/>
      <c r="DJ126" s="317"/>
      <c r="DK126" s="317"/>
      <c r="DL126" s="317"/>
      <c r="DM126" s="317"/>
      <c r="DN126" s="317"/>
      <c r="DO126" s="317"/>
      <c r="DP126" s="317"/>
      <c r="DQ126" s="317"/>
      <c r="DR126" s="317"/>
      <c r="DS126" s="317"/>
      <c r="DT126" s="317"/>
      <c r="DU126" s="317"/>
      <c r="DV126" s="317"/>
      <c r="DW126" s="317"/>
      <c r="DX126" s="317"/>
      <c r="DY126" s="317"/>
      <c r="DZ126" s="317"/>
      <c r="EA126" s="317"/>
      <c r="EB126" s="317"/>
      <c r="EC126" s="317"/>
      <c r="ED126" s="317"/>
      <c r="EE126" s="317"/>
      <c r="EF126" s="317"/>
      <c r="EG126" s="317"/>
      <c r="EH126" s="317"/>
      <c r="EI126" s="317"/>
      <c r="EJ126" s="317"/>
      <c r="EK126" s="317"/>
      <c r="EL126" s="317"/>
      <c r="EM126" s="317"/>
      <c r="EN126" s="317"/>
      <c r="EO126" s="317"/>
      <c r="EP126" s="317"/>
      <c r="EQ126" s="317"/>
      <c r="ER126" s="317"/>
      <c r="ES126" s="317"/>
      <c r="ET126" s="317"/>
      <c r="EU126" s="317"/>
      <c r="EV126" s="317"/>
      <c r="EW126" s="317"/>
      <c r="EX126" s="317"/>
      <c r="EY126" s="317"/>
      <c r="EZ126" s="317"/>
      <c r="FA126" s="317"/>
      <c r="FB126" s="317"/>
      <c r="FC126" s="317"/>
      <c r="FD126" s="317"/>
      <c r="FE126" s="317"/>
      <c r="FF126" s="317"/>
      <c r="FG126" s="317"/>
      <c r="FH126" s="317"/>
      <c r="FI126" s="317"/>
      <c r="FJ126" s="317"/>
      <c r="FK126" s="317"/>
      <c r="FL126" s="317"/>
      <c r="FM126" s="317"/>
      <c r="FN126" s="317"/>
      <c r="FO126" s="317"/>
      <c r="FP126" s="317"/>
      <c r="FQ126" s="317"/>
      <c r="FR126" s="317"/>
      <c r="FS126" s="317"/>
      <c r="FT126" s="317"/>
      <c r="FU126" s="317"/>
      <c r="FV126" s="317"/>
      <c r="FW126" s="317"/>
      <c r="FX126" s="317"/>
      <c r="FY126" s="317"/>
      <c r="FZ126" s="317"/>
      <c r="GA126" s="317"/>
      <c r="GB126" s="317"/>
      <c r="GC126" s="317"/>
      <c r="GD126" s="317"/>
      <c r="GE126" s="317"/>
      <c r="GF126" s="317"/>
      <c r="GG126" s="317"/>
      <c r="GH126" s="317"/>
      <c r="GI126" s="317"/>
      <c r="GJ126" s="317"/>
      <c r="GK126" s="317"/>
      <c r="GL126" s="317"/>
      <c r="GM126" s="317"/>
      <c r="GN126" s="317"/>
      <c r="GO126" s="317"/>
      <c r="GP126" s="317"/>
      <c r="GQ126" s="317"/>
      <c r="GR126" s="317"/>
      <c r="GS126" s="317"/>
      <c r="GT126" s="317"/>
      <c r="GU126" s="317"/>
      <c r="GV126" s="317"/>
      <c r="GW126" s="317"/>
      <c r="GX126" s="317"/>
      <c r="GY126" s="317"/>
      <c r="GZ126" s="317"/>
      <c r="HA126" s="317"/>
      <c r="HB126" s="317"/>
      <c r="HC126" s="317"/>
      <c r="HD126" s="317"/>
      <c r="HE126" s="317"/>
      <c r="HF126" s="317"/>
      <c r="HG126" s="317"/>
      <c r="HH126" s="317"/>
      <c r="HI126" s="317"/>
      <c r="HJ126" s="317"/>
      <c r="HK126" s="317"/>
      <c r="HL126" s="317"/>
      <c r="HM126" s="317"/>
      <c r="HN126" s="317"/>
      <c r="HO126" s="317"/>
      <c r="HP126" s="317"/>
      <c r="HQ126" s="317"/>
      <c r="HR126" s="317"/>
      <c r="HS126" s="317"/>
      <c r="HT126" s="317"/>
      <c r="HU126" s="317"/>
      <c r="HV126" s="317"/>
      <c r="HW126" s="317"/>
      <c r="HX126" s="317"/>
      <c r="HY126" s="317"/>
      <c r="HZ126" s="317"/>
      <c r="IA126" s="317"/>
      <c r="IB126" s="317"/>
      <c r="IC126" s="317"/>
      <c r="ID126" s="317"/>
      <c r="IE126" s="317"/>
      <c r="IF126" s="317"/>
      <c r="IG126" s="317"/>
      <c r="IH126" s="317"/>
      <c r="II126" s="317"/>
      <c r="IJ126" s="317"/>
      <c r="IK126" s="317"/>
      <c r="IL126" s="317"/>
      <c r="IM126" s="317"/>
      <c r="IN126" s="317"/>
      <c r="IO126" s="317"/>
      <c r="IP126" s="317"/>
      <c r="IQ126" s="317"/>
      <c r="IR126" s="317"/>
      <c r="IS126" s="317"/>
      <c r="IT126" s="317"/>
      <c r="IU126" s="317"/>
      <c r="IV126" s="317"/>
      <c r="IW126" s="317"/>
      <c r="IX126" s="317"/>
      <c r="IY126" s="317"/>
      <c r="IZ126" s="317"/>
      <c r="JA126" s="317"/>
      <c r="JB126" s="317"/>
      <c r="JC126" s="317"/>
      <c r="JD126" s="317"/>
      <c r="JE126" s="317"/>
      <c r="JF126" s="317"/>
      <c r="JG126" s="317"/>
      <c r="JH126" s="317"/>
      <c r="JI126" s="317"/>
      <c r="JJ126" s="317"/>
      <c r="JK126" s="317"/>
      <c r="JL126" s="317"/>
      <c r="JM126" s="317"/>
      <c r="JN126" s="317"/>
      <c r="JO126" s="317"/>
      <c r="JP126" s="317"/>
      <c r="JQ126" s="317"/>
      <c r="JR126" s="317"/>
      <c r="JS126" s="317"/>
      <c r="JT126" s="317"/>
      <c r="JU126" s="317"/>
      <c r="JV126" s="317"/>
      <c r="JW126" s="317"/>
      <c r="JX126" s="317"/>
      <c r="JY126" s="317"/>
      <c r="JZ126" s="317"/>
      <c r="KA126" s="317"/>
      <c r="KB126" s="317"/>
      <c r="KC126" s="317"/>
      <c r="KD126" s="317"/>
      <c r="KE126" s="317"/>
      <c r="KF126" s="317"/>
      <c r="KG126" s="317"/>
      <c r="KH126" s="317"/>
      <c r="KI126" s="317"/>
      <c r="KJ126" s="317"/>
      <c r="KK126" s="317"/>
      <c r="KL126" s="317"/>
      <c r="KM126" s="317"/>
      <c r="KN126" s="317"/>
      <c r="KO126" s="317"/>
      <c r="KP126" s="317"/>
      <c r="KQ126" s="317"/>
      <c r="KR126" s="317"/>
      <c r="KS126" s="317"/>
      <c r="KT126" s="317"/>
      <c r="KU126" s="317"/>
      <c r="KV126" s="317"/>
      <c r="KW126" s="317"/>
      <c r="KX126" s="317"/>
      <c r="KY126" s="317"/>
      <c r="KZ126" s="317"/>
      <c r="LA126" s="317"/>
      <c r="LB126" s="317"/>
      <c r="LC126" s="317"/>
      <c r="LD126" s="317"/>
      <c r="LE126" s="317"/>
      <c r="LF126" s="317"/>
      <c r="LG126" s="317"/>
      <c r="LH126" s="317"/>
      <c r="LI126" s="317"/>
      <c r="LJ126" s="317"/>
      <c r="LK126" s="317"/>
      <c r="LL126" s="317"/>
      <c r="LM126" s="317"/>
      <c r="LN126" s="317"/>
      <c r="LO126" s="317"/>
      <c r="LP126" s="317"/>
      <c r="LQ126" s="317"/>
      <c r="LR126" s="317"/>
      <c r="LS126" s="317"/>
      <c r="LT126" s="317"/>
      <c r="LU126" s="317"/>
      <c r="LV126" s="317"/>
      <c r="LW126" s="317"/>
      <c r="LX126" s="317"/>
      <c r="LY126" s="317"/>
      <c r="LZ126" s="317"/>
      <c r="MA126" s="317"/>
      <c r="MB126" s="317"/>
      <c r="MC126" s="317"/>
      <c r="MD126" s="317"/>
      <c r="ME126" s="317"/>
      <c r="MF126" s="317"/>
      <c r="MG126" s="317"/>
      <c r="MH126" s="317"/>
      <c r="MI126" s="317"/>
      <c r="MJ126" s="317"/>
      <c r="MK126" s="317"/>
      <c r="ML126" s="317"/>
      <c r="MM126" s="317"/>
      <c r="MN126" s="317"/>
      <c r="MO126" s="317"/>
      <c r="MP126" s="317"/>
      <c r="MQ126" s="317"/>
      <c r="MR126" s="317"/>
      <c r="MS126" s="317"/>
      <c r="MT126" s="317"/>
      <c r="MU126" s="317"/>
      <c r="MV126" s="317"/>
      <c r="MW126" s="317"/>
      <c r="MX126" s="317"/>
      <c r="MY126" s="317"/>
      <c r="MZ126" s="317"/>
      <c r="NA126" s="317"/>
      <c r="NB126" s="317"/>
      <c r="NC126" s="317"/>
      <c r="ND126" s="317"/>
      <c r="NE126" s="317"/>
      <c r="NF126" s="317"/>
      <c r="NG126" s="317"/>
      <c r="NH126" s="317"/>
      <c r="NI126" s="317"/>
      <c r="NJ126" s="317"/>
      <c r="NK126" s="317"/>
      <c r="NL126" s="317"/>
      <c r="NM126" s="317"/>
      <c r="NN126" s="317"/>
      <c r="NO126" s="317"/>
      <c r="NP126" s="317"/>
      <c r="NQ126" s="317"/>
      <c r="NR126" s="317"/>
      <c r="NS126" s="317"/>
      <c r="NT126" s="317"/>
      <c r="NU126" s="317"/>
      <c r="NV126" s="317"/>
      <c r="NW126" s="317"/>
      <c r="NX126" s="317"/>
      <c r="NY126" s="317"/>
      <c r="NZ126" s="317"/>
      <c r="OA126" s="317"/>
      <c r="OB126" s="317"/>
      <c r="OC126" s="317"/>
      <c r="OD126" s="317"/>
      <c r="OE126" s="317"/>
      <c r="OF126" s="317"/>
      <c r="OG126" s="317"/>
      <c r="OH126" s="317"/>
      <c r="OI126" s="317"/>
      <c r="OJ126" s="317"/>
      <c r="OK126" s="317"/>
      <c r="OL126" s="317"/>
      <c r="OM126" s="317"/>
      <c r="ON126" s="317"/>
      <c r="OO126" s="317"/>
      <c r="OP126" s="317"/>
      <c r="OQ126" s="317"/>
      <c r="OR126" s="317"/>
      <c r="OS126" s="317"/>
      <c r="OT126" s="317"/>
      <c r="OU126" s="317"/>
      <c r="OV126" s="317"/>
      <c r="OW126" s="317"/>
      <c r="OX126" s="317"/>
      <c r="OY126" s="317"/>
      <c r="OZ126" s="317"/>
      <c r="PA126" s="317"/>
      <c r="PB126" s="317"/>
      <c r="PC126" s="317"/>
      <c r="PD126" s="317"/>
      <c r="PE126" s="317"/>
      <c r="PF126" s="317"/>
      <c r="PG126" s="317"/>
      <c r="PH126" s="317"/>
      <c r="PI126" s="317"/>
      <c r="PJ126" s="317"/>
      <c r="PK126" s="317"/>
      <c r="PL126" s="317"/>
      <c r="PM126" s="317"/>
      <c r="PN126" s="317"/>
      <c r="PO126" s="317"/>
      <c r="PP126" s="317"/>
      <c r="PQ126" s="317"/>
      <c r="PR126" s="317"/>
      <c r="PS126" s="317"/>
      <c r="PT126" s="317"/>
      <c r="PU126" s="317"/>
      <c r="PV126" s="317"/>
      <c r="PW126" s="317"/>
      <c r="PX126" s="317"/>
      <c r="PY126" s="317"/>
      <c r="PZ126" s="317"/>
      <c r="QA126" s="317"/>
      <c r="QB126" s="317"/>
      <c r="QC126" s="317"/>
      <c r="QD126" s="317"/>
      <c r="QE126" s="317"/>
      <c r="QF126" s="317"/>
      <c r="QG126" s="317"/>
      <c r="QH126" s="317"/>
      <c r="QI126" s="317"/>
      <c r="QJ126" s="317"/>
      <c r="QK126" s="317"/>
      <c r="QL126" s="317"/>
      <c r="QM126" s="317"/>
      <c r="QN126" s="317"/>
      <c r="QO126" s="317"/>
      <c r="QP126" s="317"/>
      <c r="QQ126" s="317"/>
      <c r="QR126" s="317"/>
      <c r="QS126" s="317"/>
      <c r="QT126" s="317"/>
      <c r="QU126" s="317"/>
      <c r="QV126" s="317"/>
      <c r="QW126" s="317"/>
      <c r="QX126" s="317"/>
      <c r="QY126" s="317"/>
      <c r="QZ126" s="317"/>
      <c r="RA126" s="317"/>
      <c r="RB126" s="317"/>
      <c r="RC126" s="317"/>
      <c r="RD126" s="317"/>
      <c r="RE126" s="317"/>
      <c r="RF126" s="317"/>
      <c r="RG126" s="317"/>
      <c r="RH126" s="317"/>
      <c r="RI126" s="317"/>
      <c r="RJ126" s="317"/>
      <c r="RK126" s="317"/>
      <c r="RL126" s="317"/>
      <c r="RM126" s="317"/>
      <c r="RN126" s="317"/>
      <c r="RO126" s="317"/>
      <c r="RP126" s="317"/>
      <c r="RQ126" s="317"/>
      <c r="RR126" s="317"/>
      <c r="RS126" s="317"/>
      <c r="RT126" s="317"/>
      <c r="RU126" s="317"/>
      <c r="RV126" s="317"/>
      <c r="RW126" s="317"/>
      <c r="RX126" s="317"/>
      <c r="RY126" s="317"/>
      <c r="RZ126" s="317"/>
      <c r="SA126" s="317"/>
      <c r="SB126" s="317"/>
      <c r="SC126" s="317"/>
      <c r="SD126" s="317"/>
      <c r="SE126" s="317"/>
      <c r="SF126" s="317"/>
      <c r="SG126" s="317"/>
      <c r="SH126" s="317"/>
      <c r="SI126" s="317"/>
      <c r="SJ126" s="317"/>
      <c r="SK126" s="317"/>
      <c r="SL126" s="317"/>
      <c r="SM126" s="317"/>
      <c r="SN126" s="317"/>
      <c r="SO126" s="317"/>
      <c r="SP126" s="317"/>
      <c r="SQ126" s="317"/>
      <c r="SR126" s="317"/>
      <c r="SS126" s="317"/>
      <c r="ST126" s="317"/>
      <c r="SU126" s="317"/>
      <c r="SV126" s="317"/>
      <c r="SW126" s="317"/>
      <c r="SX126" s="317"/>
      <c r="SY126" s="317"/>
      <c r="SZ126" s="317"/>
      <c r="TA126" s="317"/>
      <c r="TB126" s="317"/>
      <c r="TC126" s="317"/>
      <c r="TD126" s="317"/>
      <c r="TE126" s="317"/>
      <c r="TF126" s="317"/>
      <c r="TG126" s="317"/>
      <c r="TH126" s="317"/>
      <c r="TI126" s="317"/>
      <c r="TJ126" s="317"/>
      <c r="TK126" s="317"/>
      <c r="TL126" s="317"/>
      <c r="TM126" s="317"/>
      <c r="TN126" s="317"/>
      <c r="TO126" s="317"/>
      <c r="TP126" s="317"/>
      <c r="TQ126" s="317"/>
      <c r="TR126" s="317"/>
      <c r="TS126" s="317"/>
      <c r="TT126" s="317"/>
      <c r="TU126" s="317"/>
      <c r="TV126" s="317"/>
      <c r="TW126" s="317"/>
      <c r="TX126" s="317"/>
      <c r="TY126" s="317"/>
      <c r="TZ126" s="317"/>
      <c r="UA126" s="317"/>
      <c r="UB126" s="317"/>
      <c r="UC126" s="317"/>
      <c r="UD126" s="317"/>
      <c r="UE126" s="317"/>
      <c r="UF126" s="317"/>
      <c r="UG126" s="317"/>
      <c r="UH126" s="317"/>
      <c r="UI126" s="317"/>
      <c r="UJ126" s="317"/>
      <c r="UK126" s="317"/>
      <c r="UL126" s="317"/>
      <c r="UM126" s="317"/>
      <c r="UN126" s="317"/>
      <c r="UO126" s="317"/>
      <c r="UP126" s="317"/>
      <c r="UQ126" s="317"/>
      <c r="UR126" s="317"/>
      <c r="US126" s="317"/>
      <c r="UT126" s="317"/>
      <c r="UU126" s="317"/>
      <c r="UV126" s="317"/>
      <c r="UW126" s="317"/>
      <c r="UX126" s="317"/>
      <c r="UY126" s="317"/>
      <c r="UZ126" s="317"/>
      <c r="VA126" s="317"/>
      <c r="VB126" s="317"/>
      <c r="VC126" s="317"/>
      <c r="VD126" s="317"/>
      <c r="VE126" s="317"/>
      <c r="VF126" s="317"/>
      <c r="VG126" s="317"/>
      <c r="VH126" s="317"/>
      <c r="VI126" s="317"/>
      <c r="VJ126" s="317"/>
      <c r="VK126" s="317"/>
      <c r="VL126" s="317"/>
      <c r="VM126" s="317"/>
      <c r="VN126" s="317"/>
      <c r="VO126" s="317"/>
      <c r="VP126" s="317"/>
      <c r="VQ126" s="317"/>
      <c r="VR126" s="317"/>
      <c r="VS126" s="317"/>
      <c r="VT126" s="317"/>
      <c r="VU126" s="317"/>
      <c r="VV126" s="317"/>
      <c r="VW126" s="317"/>
      <c r="VX126" s="317"/>
      <c r="VY126" s="317"/>
      <c r="VZ126" s="317"/>
      <c r="WA126" s="317"/>
      <c r="WB126" s="317"/>
      <c r="WC126" s="317"/>
      <c r="WD126" s="317"/>
      <c r="WE126" s="317"/>
      <c r="WF126" s="317"/>
      <c r="WG126" s="317"/>
      <c r="WH126" s="317"/>
      <c r="WI126" s="317"/>
      <c r="WJ126" s="317"/>
      <c r="WK126" s="317"/>
      <c r="WL126" s="317"/>
      <c r="WM126" s="317"/>
      <c r="WN126" s="317"/>
      <c r="WO126" s="317"/>
      <c r="WP126" s="317"/>
      <c r="WQ126" s="317"/>
      <c r="WR126" s="317"/>
      <c r="WS126" s="317"/>
      <c r="WT126" s="317"/>
      <c r="WU126" s="317"/>
      <c r="WV126" s="317"/>
      <c r="WW126" s="317"/>
      <c r="WX126" s="317"/>
      <c r="WY126" s="317"/>
      <c r="WZ126" s="317"/>
      <c r="XA126" s="317"/>
      <c r="XB126" s="317"/>
      <c r="XC126" s="317"/>
      <c r="XD126" s="317"/>
      <c r="XE126" s="317"/>
      <c r="XF126" s="317"/>
      <c r="XG126" s="317"/>
      <c r="XH126" s="317"/>
      <c r="XI126" s="317"/>
      <c r="XJ126" s="317"/>
      <c r="XK126" s="317"/>
      <c r="XL126" s="317"/>
      <c r="XM126" s="317"/>
      <c r="XN126" s="317"/>
      <c r="XO126" s="317"/>
      <c r="XP126" s="317"/>
      <c r="XQ126" s="317"/>
      <c r="XR126" s="317"/>
      <c r="XS126" s="317"/>
      <c r="XT126" s="317"/>
      <c r="XU126" s="317"/>
      <c r="XV126" s="317"/>
      <c r="XW126" s="317"/>
      <c r="XX126" s="317"/>
      <c r="XY126" s="317"/>
      <c r="XZ126" s="317"/>
      <c r="YA126" s="317"/>
      <c r="YB126" s="317"/>
      <c r="YC126" s="317"/>
      <c r="YD126" s="317"/>
      <c r="YE126" s="317"/>
      <c r="YF126" s="317"/>
      <c r="YG126" s="317"/>
      <c r="YH126" s="317"/>
      <c r="YI126" s="317"/>
      <c r="YJ126" s="317"/>
      <c r="YK126" s="317"/>
      <c r="YL126" s="317"/>
      <c r="YM126" s="317"/>
      <c r="YN126" s="317"/>
      <c r="YO126" s="317"/>
      <c r="YP126" s="317"/>
      <c r="YQ126" s="317"/>
      <c r="YR126" s="317"/>
      <c r="YS126" s="317"/>
      <c r="YT126" s="317"/>
      <c r="YU126" s="317"/>
      <c r="YV126" s="317"/>
      <c r="YW126" s="317"/>
      <c r="YX126" s="317"/>
      <c r="YY126" s="317"/>
      <c r="YZ126" s="317"/>
      <c r="ZA126" s="317"/>
      <c r="ZB126" s="317"/>
      <c r="ZC126" s="317"/>
      <c r="ZD126" s="317"/>
      <c r="ZE126" s="317"/>
      <c r="ZF126" s="317"/>
      <c r="ZG126" s="317"/>
      <c r="ZH126" s="317"/>
      <c r="ZI126" s="317"/>
      <c r="ZJ126" s="317"/>
      <c r="ZK126" s="317"/>
      <c r="ZL126" s="317"/>
      <c r="ZM126" s="317"/>
      <c r="ZN126" s="317"/>
      <c r="ZO126" s="317"/>
      <c r="ZP126" s="317"/>
      <c r="ZQ126" s="317"/>
      <c r="ZR126" s="317"/>
      <c r="ZS126" s="317"/>
      <c r="ZT126" s="317"/>
      <c r="ZU126" s="317"/>
      <c r="ZV126" s="317"/>
      <c r="ZW126" s="317"/>
      <c r="ZX126" s="317"/>
      <c r="ZY126" s="317"/>
      <c r="ZZ126" s="317"/>
      <c r="AAA126" s="317"/>
      <c r="AAB126" s="317"/>
      <c r="AAC126" s="317"/>
      <c r="AAD126" s="317"/>
      <c r="AAE126" s="317"/>
      <c r="AAF126" s="317"/>
      <c r="AAG126" s="317"/>
      <c r="AAH126" s="317"/>
      <c r="AAI126" s="317"/>
      <c r="AAJ126" s="317"/>
      <c r="AAK126" s="317"/>
      <c r="AAL126" s="317"/>
      <c r="AAM126" s="317"/>
      <c r="AAN126" s="317"/>
      <c r="AAO126" s="317"/>
      <c r="AAP126" s="317"/>
      <c r="AAQ126" s="317"/>
      <c r="AAR126" s="317"/>
      <c r="AAS126" s="317"/>
      <c r="AAT126" s="317"/>
      <c r="AAU126" s="317"/>
      <c r="AAV126" s="317"/>
      <c r="AAW126" s="317"/>
      <c r="AAX126" s="317"/>
      <c r="AAY126" s="317"/>
      <c r="AAZ126" s="317"/>
      <c r="ABA126" s="317"/>
      <c r="ABB126" s="317"/>
      <c r="ABC126" s="317"/>
      <c r="ABD126" s="317"/>
      <c r="ABE126" s="317"/>
      <c r="ABF126" s="317"/>
      <c r="ABG126" s="317"/>
      <c r="ABH126" s="317"/>
      <c r="ABI126" s="317"/>
      <c r="ABJ126" s="317"/>
      <c r="ABK126" s="317"/>
      <c r="ABL126" s="317"/>
      <c r="ABM126" s="317"/>
      <c r="ABN126" s="317"/>
      <c r="ABO126" s="317"/>
      <c r="ABP126" s="317"/>
      <c r="ABQ126" s="317"/>
      <c r="ABR126" s="317"/>
      <c r="ABS126" s="317"/>
      <c r="ABT126" s="317"/>
      <c r="ABU126" s="317"/>
      <c r="ABV126" s="317"/>
      <c r="ABW126" s="317"/>
      <c r="ABX126" s="317"/>
      <c r="ABY126" s="317"/>
      <c r="ABZ126" s="317"/>
      <c r="ACA126" s="317"/>
      <c r="ACB126" s="317"/>
      <c r="ACC126" s="317"/>
      <c r="ACD126" s="317"/>
      <c r="ACE126" s="317"/>
      <c r="ACF126" s="317"/>
      <c r="ACG126" s="317"/>
      <c r="ACH126" s="317"/>
      <c r="ACI126" s="317"/>
      <c r="ACJ126" s="317"/>
      <c r="ACK126" s="317"/>
      <c r="ACL126" s="317"/>
      <c r="ACM126" s="317"/>
      <c r="ACN126" s="317"/>
      <c r="ACO126" s="317"/>
      <c r="ACP126" s="317"/>
      <c r="ACQ126" s="317"/>
      <c r="ACR126" s="317"/>
      <c r="ACS126" s="317"/>
      <c r="ACT126" s="317"/>
      <c r="ACU126" s="317"/>
      <c r="ACV126" s="317"/>
      <c r="ACW126" s="317"/>
      <c r="ACX126" s="317"/>
      <c r="ACY126" s="317"/>
      <c r="ACZ126" s="317"/>
      <c r="ADA126" s="317"/>
      <c r="ADB126" s="317"/>
      <c r="ADC126" s="317"/>
      <c r="ADD126" s="317"/>
      <c r="ADE126" s="317"/>
      <c r="ADF126" s="317"/>
      <c r="ADG126" s="317"/>
      <c r="ADH126" s="317"/>
      <c r="ADI126" s="317"/>
      <c r="ADJ126" s="317"/>
      <c r="ADK126" s="317"/>
      <c r="ADL126" s="317"/>
      <c r="ADM126" s="317"/>
      <c r="ADN126" s="317"/>
      <c r="ADO126" s="317"/>
      <c r="ADP126" s="317"/>
      <c r="ADQ126" s="317"/>
      <c r="ADR126" s="317"/>
      <c r="ADS126" s="317"/>
      <c r="ADT126" s="317"/>
      <c r="ADU126" s="317"/>
      <c r="ADV126" s="317"/>
      <c r="ADW126" s="317"/>
      <c r="ADX126" s="317"/>
      <c r="ADY126" s="317"/>
      <c r="ADZ126" s="317"/>
      <c r="AEA126" s="317"/>
      <c r="AEB126" s="317"/>
      <c r="AEC126" s="317"/>
      <c r="AED126" s="317"/>
      <c r="AEE126" s="317"/>
      <c r="AEF126" s="317"/>
      <c r="AEG126" s="317"/>
      <c r="AEH126" s="317"/>
      <c r="AEI126" s="317"/>
      <c r="AEJ126" s="317"/>
      <c r="AEK126" s="317"/>
      <c r="AEL126" s="317"/>
      <c r="AEM126" s="317"/>
      <c r="AEN126" s="317"/>
      <c r="AEO126" s="317"/>
      <c r="AEP126" s="317"/>
      <c r="AEQ126" s="317"/>
      <c r="AER126" s="317"/>
      <c r="AES126" s="317"/>
      <c r="AET126" s="317"/>
      <c r="AEU126" s="317"/>
      <c r="AEV126" s="317"/>
      <c r="AEW126" s="317"/>
      <c r="AEX126" s="317"/>
      <c r="AEY126" s="317"/>
      <c r="AEZ126" s="317"/>
      <c r="AFA126" s="317"/>
      <c r="AFB126" s="317"/>
      <c r="AFC126" s="317"/>
      <c r="AFD126" s="317"/>
      <c r="AFE126" s="317"/>
      <c r="AFF126" s="317"/>
      <c r="AFG126" s="317"/>
      <c r="AFH126" s="317"/>
      <c r="AFI126" s="317"/>
      <c r="AFJ126" s="317"/>
      <c r="AFK126" s="317"/>
      <c r="AFL126" s="317"/>
      <c r="AFM126" s="317"/>
      <c r="AFN126" s="317"/>
      <c r="AFO126" s="317"/>
      <c r="AFP126" s="317"/>
      <c r="AFQ126" s="317"/>
      <c r="AFR126" s="317"/>
      <c r="AFS126" s="317"/>
      <c r="AFT126" s="317"/>
      <c r="AFU126" s="317"/>
      <c r="AFV126" s="317"/>
      <c r="AFW126" s="317"/>
      <c r="AFX126" s="317"/>
      <c r="AFY126" s="317"/>
      <c r="AFZ126" s="317"/>
      <c r="AGA126" s="317"/>
      <c r="AGB126" s="317"/>
      <c r="AGC126" s="317"/>
      <c r="AGD126" s="317"/>
      <c r="AGE126" s="317"/>
      <c r="AGF126" s="317"/>
      <c r="AGG126" s="317"/>
      <c r="AGH126" s="317"/>
      <c r="AGI126" s="317"/>
      <c r="AGJ126" s="317"/>
      <c r="AGK126" s="317"/>
      <c r="AGL126" s="317"/>
      <c r="AGM126" s="317"/>
      <c r="AGN126" s="317"/>
      <c r="AGO126" s="317"/>
      <c r="AGP126" s="317"/>
      <c r="AGQ126" s="317"/>
      <c r="AGR126" s="317"/>
      <c r="AGS126" s="317"/>
      <c r="AGT126" s="317"/>
      <c r="AGU126" s="317"/>
      <c r="AGV126" s="317"/>
      <c r="AGW126" s="317"/>
      <c r="AGX126" s="317"/>
      <c r="AGY126" s="317"/>
      <c r="AGZ126" s="317"/>
      <c r="AHA126" s="317"/>
      <c r="AHB126" s="317"/>
      <c r="AHC126" s="317"/>
      <c r="AHD126" s="317"/>
      <c r="AHE126" s="317"/>
      <c r="AHF126" s="317"/>
      <c r="AHG126" s="317"/>
      <c r="AHH126" s="317"/>
      <c r="AHI126" s="317"/>
      <c r="AHJ126" s="317"/>
      <c r="AHK126" s="317"/>
      <c r="AHL126" s="317"/>
      <c r="AHM126" s="317"/>
      <c r="AHN126" s="317"/>
      <c r="AHO126" s="317"/>
      <c r="AHP126" s="317"/>
      <c r="AHQ126" s="317"/>
      <c r="AHR126" s="317"/>
      <c r="AHS126" s="317"/>
      <c r="AHT126" s="317"/>
      <c r="AHU126" s="317"/>
      <c r="AHV126" s="317"/>
      <c r="AHW126" s="317"/>
      <c r="AHX126" s="317"/>
      <c r="AHY126" s="317"/>
      <c r="AHZ126" s="317"/>
      <c r="AIA126" s="317"/>
      <c r="AIB126" s="317"/>
      <c r="AIC126" s="317"/>
      <c r="AID126" s="317"/>
      <c r="AIE126" s="317"/>
      <c r="AIF126" s="317"/>
      <c r="AIG126" s="317"/>
      <c r="AIH126" s="317"/>
      <c r="AII126" s="317"/>
      <c r="AIJ126" s="317"/>
      <c r="AIK126" s="317"/>
      <c r="AIL126" s="317"/>
      <c r="AIM126" s="317"/>
      <c r="AIN126" s="317"/>
      <c r="AIO126" s="317"/>
      <c r="AIP126" s="317"/>
      <c r="AIQ126" s="317"/>
      <c r="AIR126" s="317"/>
      <c r="AIS126" s="317"/>
      <c r="AIT126" s="317"/>
      <c r="AIU126" s="317"/>
      <c r="AIV126" s="317"/>
      <c r="AIW126" s="317"/>
      <c r="AIX126" s="317"/>
      <c r="AIY126" s="317"/>
      <c r="AIZ126" s="317"/>
      <c r="AJA126" s="317"/>
      <c r="AJB126" s="317"/>
      <c r="AJC126" s="317"/>
      <c r="AJD126" s="317"/>
      <c r="AJE126" s="317"/>
      <c r="AJF126" s="317"/>
      <c r="AJG126" s="317"/>
      <c r="AJH126" s="317"/>
      <c r="AJI126" s="317"/>
      <c r="AJJ126" s="317"/>
      <c r="AJK126" s="317"/>
      <c r="AJL126" s="317"/>
      <c r="AJM126" s="317"/>
      <c r="AJN126" s="317"/>
      <c r="AJO126" s="317"/>
      <c r="AJP126" s="317"/>
      <c r="AJQ126" s="317"/>
      <c r="AJR126" s="317"/>
      <c r="AJS126" s="317"/>
      <c r="AJT126" s="317"/>
      <c r="AJU126" s="317"/>
      <c r="AJV126" s="317"/>
      <c r="AJW126" s="317"/>
      <c r="AJX126" s="317"/>
      <c r="AJY126" s="317"/>
      <c r="AJZ126" s="317"/>
      <c r="AKA126" s="317"/>
      <c r="AKB126" s="317"/>
      <c r="AKC126" s="317"/>
      <c r="AKD126" s="317"/>
      <c r="AKE126" s="317"/>
      <c r="AKF126" s="317"/>
      <c r="AKG126" s="317"/>
      <c r="AKH126" s="317"/>
      <c r="AKI126" s="317"/>
      <c r="AKJ126" s="317"/>
      <c r="AKK126" s="317"/>
      <c r="AKL126" s="317"/>
      <c r="AKM126" s="317"/>
      <c r="AKN126" s="317"/>
      <c r="AKO126" s="317"/>
      <c r="AKP126" s="317"/>
      <c r="AKQ126" s="317"/>
      <c r="AKR126" s="317"/>
      <c r="AKS126" s="317"/>
      <c r="AKT126" s="317"/>
      <c r="AKU126" s="317"/>
      <c r="AKV126" s="317"/>
      <c r="AKW126" s="317"/>
      <c r="AKX126" s="317"/>
      <c r="AKY126" s="317"/>
      <c r="AKZ126" s="317"/>
      <c r="ALA126" s="317"/>
      <c r="ALB126" s="317"/>
      <c r="ALC126" s="317"/>
      <c r="ALD126" s="317"/>
      <c r="ALE126" s="317"/>
      <c r="ALF126" s="317"/>
      <c r="ALG126" s="317"/>
      <c r="ALH126" s="317"/>
      <c r="ALI126" s="317"/>
      <c r="ALJ126" s="317"/>
      <c r="ALK126" s="317"/>
      <c r="ALL126" s="317"/>
      <c r="ALM126" s="317"/>
      <c r="ALN126" s="317"/>
      <c r="ALO126" s="317"/>
      <c r="ALP126" s="317"/>
      <c r="ALQ126" s="317"/>
      <c r="ALR126" s="317"/>
      <c r="ALS126" s="317"/>
      <c r="ALT126" s="317"/>
      <c r="ALU126" s="317"/>
      <c r="ALV126" s="317"/>
      <c r="ALW126" s="317"/>
      <c r="ALX126" s="317"/>
      <c r="ALY126" s="317"/>
      <c r="ALZ126" s="317"/>
      <c r="AMA126" s="317"/>
      <c r="AMB126" s="317"/>
      <c r="AMC126" s="317"/>
      <c r="AMD126" s="317"/>
      <c r="AME126" s="317"/>
      <c r="AMF126" s="317"/>
      <c r="AMG126" s="317"/>
      <c r="AMH126" s="317"/>
      <c r="AMI126" s="317"/>
      <c r="AMJ126" s="317"/>
      <c r="AMK126" s="317"/>
      <c r="AML126" s="317"/>
      <c r="AMM126" s="317"/>
      <c r="AMN126" s="317"/>
      <c r="AMO126" s="317"/>
      <c r="AMP126" s="317"/>
      <c r="AMQ126" s="317"/>
      <c r="AMR126" s="317"/>
      <c r="AMS126" s="317"/>
      <c r="AMT126" s="317"/>
      <c r="AMU126" s="317"/>
      <c r="AMV126" s="317"/>
      <c r="AMW126" s="317"/>
      <c r="AMX126" s="317"/>
      <c r="AMY126" s="317"/>
      <c r="AMZ126" s="317"/>
      <c r="ANA126" s="317"/>
      <c r="ANB126" s="317"/>
      <c r="ANC126" s="317"/>
      <c r="AND126" s="317"/>
      <c r="ANE126" s="317"/>
      <c r="ANF126" s="317"/>
      <c r="ANG126" s="317"/>
      <c r="ANH126" s="317"/>
      <c r="ANI126" s="317"/>
      <c r="ANJ126" s="317"/>
      <c r="ANK126" s="317"/>
      <c r="ANL126" s="317"/>
      <c r="ANM126" s="317"/>
      <c r="ANN126" s="317"/>
      <c r="ANO126" s="317"/>
      <c r="ANP126" s="317"/>
      <c r="ANQ126" s="317"/>
      <c r="ANR126" s="317"/>
      <c r="ANS126" s="317"/>
      <c r="ANT126" s="317"/>
      <c r="ANU126" s="317"/>
      <c r="ANV126" s="317"/>
      <c r="ANW126" s="317"/>
      <c r="ANX126" s="317"/>
      <c r="ANY126" s="317"/>
      <c r="ANZ126" s="317"/>
      <c r="AOA126" s="317"/>
      <c r="AOB126" s="317"/>
      <c r="AOC126" s="317"/>
      <c r="AOD126" s="317"/>
      <c r="AOE126" s="317"/>
      <c r="AOF126" s="317"/>
      <c r="AOG126" s="317"/>
      <c r="AOH126" s="317"/>
      <c r="AOI126" s="317"/>
      <c r="AOJ126" s="317"/>
      <c r="AOK126" s="317"/>
      <c r="AOL126" s="317"/>
      <c r="AOM126" s="317"/>
      <c r="AON126" s="317"/>
      <c r="AOO126" s="317"/>
      <c r="AOP126" s="317"/>
      <c r="AOQ126" s="317"/>
      <c r="AOR126" s="317"/>
      <c r="AOS126" s="317"/>
      <c r="AOT126" s="317"/>
      <c r="AOU126" s="317"/>
      <c r="AOV126" s="317"/>
      <c r="AOW126" s="317"/>
      <c r="AOX126" s="317"/>
      <c r="AOY126" s="317"/>
      <c r="AOZ126" s="317"/>
      <c r="APA126" s="317"/>
      <c r="APB126" s="317"/>
      <c r="APC126" s="317"/>
      <c r="APD126" s="317"/>
      <c r="APE126" s="317"/>
      <c r="APF126" s="317"/>
      <c r="APG126" s="317"/>
      <c r="APH126" s="317"/>
      <c r="API126" s="317"/>
      <c r="APJ126" s="317"/>
      <c r="APK126" s="317"/>
      <c r="APL126" s="317"/>
      <c r="APM126" s="317"/>
      <c r="APN126" s="317"/>
      <c r="APO126" s="317"/>
      <c r="APP126" s="317"/>
      <c r="APQ126" s="317"/>
      <c r="APR126" s="317"/>
      <c r="APS126" s="317"/>
      <c r="APT126" s="317"/>
      <c r="APU126" s="317"/>
      <c r="APV126" s="317"/>
      <c r="APW126" s="317"/>
      <c r="APX126" s="317"/>
      <c r="APY126" s="317"/>
      <c r="APZ126" s="317"/>
      <c r="AQA126" s="317"/>
      <c r="AQB126" s="317"/>
      <c r="AQC126" s="317"/>
      <c r="AQD126" s="317"/>
      <c r="AQE126" s="317"/>
      <c r="AQF126" s="317"/>
      <c r="AQG126" s="317"/>
      <c r="AQH126" s="317"/>
      <c r="AQI126" s="317"/>
      <c r="AQJ126" s="317"/>
      <c r="AQK126" s="317"/>
      <c r="AQL126" s="317"/>
      <c r="AQM126" s="317"/>
      <c r="AQN126" s="317"/>
      <c r="AQO126" s="317"/>
      <c r="AQP126" s="317"/>
      <c r="AQQ126" s="317"/>
      <c r="AQR126" s="317"/>
      <c r="AQS126" s="317"/>
      <c r="AQT126" s="317"/>
      <c r="AQU126" s="317"/>
      <c r="AQV126" s="317"/>
      <c r="AQW126" s="317"/>
      <c r="AQX126" s="317"/>
      <c r="AQY126" s="317"/>
      <c r="AQZ126" s="317"/>
      <c r="ARA126" s="317"/>
      <c r="ARB126" s="317"/>
      <c r="ARC126" s="317"/>
      <c r="ARD126" s="317"/>
      <c r="ARE126" s="317"/>
      <c r="ARF126" s="317"/>
      <c r="ARG126" s="317"/>
      <c r="ARH126" s="317"/>
      <c r="ARI126" s="317"/>
      <c r="ARJ126" s="317"/>
      <c r="ARK126" s="317"/>
      <c r="ARL126" s="317"/>
      <c r="ARM126" s="317"/>
      <c r="ARN126" s="317"/>
      <c r="ARO126" s="317"/>
      <c r="ARP126" s="317"/>
      <c r="ARQ126" s="317"/>
      <c r="ARR126" s="317"/>
      <c r="ARS126" s="317"/>
      <c r="ART126" s="317"/>
      <c r="ARU126" s="317"/>
      <c r="ARV126" s="317"/>
      <c r="ARW126" s="317"/>
      <c r="ARX126" s="317"/>
      <c r="ARY126" s="317"/>
      <c r="ARZ126" s="317"/>
      <c r="ASA126" s="317"/>
      <c r="ASB126" s="317"/>
      <c r="ASC126" s="317"/>
      <c r="ASD126" s="317"/>
      <c r="ASE126" s="317"/>
      <c r="ASF126" s="317"/>
      <c r="ASG126" s="317"/>
      <c r="ASH126" s="317"/>
      <c r="ASI126" s="317"/>
      <c r="ASJ126" s="317"/>
      <c r="ASK126" s="317"/>
      <c r="ASL126" s="317"/>
      <c r="ASM126" s="317"/>
      <c r="ASN126" s="317"/>
      <c r="ASO126" s="317"/>
      <c r="ASP126" s="317"/>
      <c r="ASQ126" s="317"/>
      <c r="ASR126" s="317"/>
      <c r="ASS126" s="317"/>
      <c r="AST126" s="317"/>
      <c r="ASU126" s="317"/>
      <c r="ASV126" s="317"/>
      <c r="ASW126" s="317"/>
      <c r="ASX126" s="317"/>
      <c r="ASY126" s="317"/>
      <c r="ASZ126" s="317"/>
      <c r="ATA126" s="317"/>
      <c r="ATB126" s="317"/>
      <c r="ATC126" s="317"/>
      <c r="ATD126" s="317"/>
      <c r="ATE126" s="317"/>
      <c r="ATF126" s="317"/>
      <c r="ATG126" s="317"/>
      <c r="ATH126" s="317"/>
      <c r="ATI126" s="317"/>
      <c r="ATJ126" s="317"/>
      <c r="ATK126" s="317"/>
      <c r="ATL126" s="317"/>
      <c r="ATM126" s="317"/>
      <c r="ATN126" s="317"/>
      <c r="ATO126" s="317"/>
      <c r="ATP126" s="317"/>
      <c r="ATQ126" s="317"/>
      <c r="ATR126" s="317"/>
      <c r="ATS126" s="317"/>
      <c r="ATT126" s="317"/>
      <c r="ATU126" s="317"/>
      <c r="ATV126" s="317"/>
      <c r="ATW126" s="317"/>
      <c r="ATX126" s="317"/>
      <c r="ATY126" s="317"/>
      <c r="ATZ126" s="317"/>
      <c r="AUA126" s="317"/>
      <c r="AUB126" s="317"/>
      <c r="AUC126" s="317"/>
      <c r="AUD126" s="317"/>
      <c r="AUE126" s="317"/>
      <c r="AUF126" s="317"/>
      <c r="AUG126" s="317"/>
      <c r="AUH126" s="317"/>
      <c r="AUI126" s="317"/>
      <c r="AUJ126" s="317"/>
      <c r="AUK126" s="317"/>
      <c r="AUL126" s="317"/>
      <c r="AUM126" s="317"/>
      <c r="AUN126" s="317"/>
      <c r="AUO126" s="317"/>
      <c r="AUP126" s="317"/>
      <c r="AUQ126" s="317"/>
      <c r="AUR126" s="317"/>
      <c r="AUS126" s="317"/>
      <c r="AUT126" s="317"/>
      <c r="AUU126" s="317"/>
      <c r="AUV126" s="317"/>
      <c r="AUW126" s="317"/>
      <c r="AUX126" s="317"/>
      <c r="AUY126" s="317"/>
      <c r="AUZ126" s="317"/>
      <c r="AVA126" s="317"/>
      <c r="AVB126" s="317"/>
      <c r="AVC126" s="317"/>
      <c r="AVD126" s="317"/>
      <c r="AVE126" s="317"/>
      <c r="AVF126" s="317"/>
      <c r="AVG126" s="317"/>
      <c r="AVH126" s="317"/>
      <c r="AVI126" s="317"/>
      <c r="AVJ126" s="317"/>
      <c r="AVK126" s="317"/>
      <c r="AVL126" s="317"/>
      <c r="AVM126" s="317"/>
      <c r="AVN126" s="317"/>
      <c r="AVO126" s="317"/>
      <c r="AVP126" s="317"/>
      <c r="AVQ126" s="317"/>
      <c r="AVR126" s="317"/>
      <c r="AVS126" s="317"/>
      <c r="AVT126" s="317"/>
      <c r="AVU126" s="317"/>
      <c r="AVV126" s="317"/>
      <c r="AVW126" s="317"/>
      <c r="AVX126" s="317"/>
      <c r="AVY126" s="317"/>
      <c r="AVZ126" s="317"/>
      <c r="AWA126" s="317"/>
      <c r="AWB126" s="317"/>
      <c r="AWC126" s="317"/>
      <c r="AWD126" s="317"/>
      <c r="AWE126" s="317"/>
      <c r="AWF126" s="317"/>
      <c r="AWG126" s="317"/>
      <c r="AWH126" s="317"/>
      <c r="AWI126" s="317"/>
      <c r="AWJ126" s="317"/>
      <c r="AWK126" s="317"/>
      <c r="AWL126" s="317"/>
      <c r="AWM126" s="317"/>
      <c r="AWN126" s="317"/>
      <c r="AWO126" s="317"/>
      <c r="AWP126" s="317"/>
      <c r="AWQ126" s="317"/>
      <c r="AWR126" s="317"/>
      <c r="AWS126" s="317"/>
      <c r="AWT126" s="317"/>
      <c r="AWU126" s="317"/>
      <c r="AWV126" s="317"/>
      <c r="AWW126" s="317"/>
      <c r="AWX126" s="317"/>
      <c r="AWY126" s="317"/>
      <c r="AWZ126" s="317"/>
      <c r="AXA126" s="317"/>
      <c r="AXB126" s="317"/>
      <c r="AXC126" s="317"/>
      <c r="AXD126" s="317"/>
      <c r="AXE126" s="317"/>
      <c r="AXF126" s="317"/>
      <c r="AXG126" s="317"/>
      <c r="AXH126" s="317"/>
      <c r="AXI126" s="317"/>
      <c r="AXJ126" s="317"/>
      <c r="AXK126" s="317"/>
      <c r="AXL126" s="317"/>
      <c r="AXM126" s="317"/>
      <c r="AXN126" s="317"/>
      <c r="AXO126" s="317"/>
      <c r="AXP126" s="317"/>
      <c r="AXQ126" s="317"/>
      <c r="AXR126" s="317"/>
      <c r="AXS126" s="317"/>
      <c r="AXT126" s="317"/>
      <c r="AXU126" s="317"/>
      <c r="AXV126" s="317"/>
      <c r="AXW126" s="317"/>
      <c r="AXX126" s="317"/>
      <c r="AXY126" s="317"/>
      <c r="AXZ126" s="317"/>
      <c r="AYA126" s="317"/>
      <c r="AYB126" s="317"/>
      <c r="AYC126" s="317"/>
      <c r="AYD126" s="317"/>
      <c r="AYE126" s="317"/>
      <c r="AYF126" s="317"/>
      <c r="AYG126" s="317"/>
      <c r="AYH126" s="317"/>
      <c r="AYI126" s="317"/>
      <c r="AYJ126" s="317"/>
      <c r="AYK126" s="317"/>
      <c r="AYL126" s="317"/>
      <c r="AYM126" s="317"/>
      <c r="AYN126" s="317"/>
      <c r="AYO126" s="317"/>
      <c r="AYP126" s="317"/>
      <c r="AYQ126" s="317"/>
      <c r="AYR126" s="317"/>
      <c r="AYS126" s="317"/>
      <c r="AYT126" s="317"/>
      <c r="AYU126" s="317"/>
      <c r="AYV126" s="317"/>
      <c r="AYW126" s="317"/>
      <c r="AYX126" s="317"/>
      <c r="AYY126" s="317"/>
      <c r="AYZ126" s="317"/>
      <c r="AZA126" s="317"/>
      <c r="AZB126" s="317"/>
      <c r="AZC126" s="317"/>
      <c r="AZD126" s="317"/>
      <c r="AZE126" s="317"/>
      <c r="AZF126" s="317"/>
      <c r="AZG126" s="317"/>
      <c r="AZH126" s="317"/>
      <c r="AZI126" s="317"/>
      <c r="AZJ126" s="317"/>
      <c r="AZK126" s="317"/>
      <c r="AZL126" s="317"/>
      <c r="AZM126" s="317"/>
      <c r="AZN126" s="317"/>
      <c r="AZO126" s="317"/>
      <c r="AZP126" s="317"/>
      <c r="AZQ126" s="317"/>
      <c r="AZR126" s="317"/>
      <c r="AZS126" s="317"/>
      <c r="AZT126" s="317"/>
      <c r="AZU126" s="317"/>
      <c r="AZV126" s="317"/>
      <c r="AZW126" s="317"/>
      <c r="AZX126" s="317"/>
      <c r="AZY126" s="317"/>
      <c r="AZZ126" s="317"/>
      <c r="BAA126" s="317"/>
      <c r="BAB126" s="317"/>
      <c r="BAC126" s="317"/>
      <c r="BAD126" s="317"/>
      <c r="BAE126" s="317"/>
      <c r="BAF126" s="317"/>
      <c r="BAG126" s="317"/>
      <c r="BAH126" s="317"/>
      <c r="BAI126" s="317"/>
      <c r="BAJ126" s="317"/>
      <c r="BAK126" s="317"/>
      <c r="BAL126" s="317"/>
      <c r="BAM126" s="317"/>
      <c r="BAN126" s="317"/>
      <c r="BAO126" s="317"/>
      <c r="BAP126" s="317"/>
      <c r="BAQ126" s="317"/>
      <c r="BAR126" s="317"/>
      <c r="BAS126" s="317"/>
      <c r="BAT126" s="317"/>
      <c r="BAU126" s="317"/>
      <c r="BAV126" s="317"/>
      <c r="BAW126" s="317"/>
      <c r="BAX126" s="317"/>
      <c r="BAY126" s="317"/>
      <c r="BAZ126" s="317"/>
      <c r="BBA126" s="317"/>
      <c r="BBB126" s="317"/>
      <c r="BBC126" s="317"/>
      <c r="BBD126" s="317"/>
      <c r="BBE126" s="317"/>
      <c r="BBF126" s="317"/>
      <c r="BBG126" s="317"/>
      <c r="BBH126" s="317"/>
      <c r="BBI126" s="317"/>
      <c r="BBJ126" s="317"/>
      <c r="BBK126" s="317"/>
      <c r="BBL126" s="317"/>
      <c r="BBM126" s="317"/>
      <c r="BBN126" s="317"/>
      <c r="BBO126" s="317"/>
      <c r="BBP126" s="317"/>
      <c r="BBQ126" s="317"/>
      <c r="BBR126" s="317"/>
      <c r="BBS126" s="317"/>
      <c r="BBT126" s="317"/>
      <c r="BBU126" s="317"/>
      <c r="BBV126" s="317"/>
      <c r="BBW126" s="317"/>
      <c r="BBX126" s="317"/>
      <c r="BBY126" s="317"/>
      <c r="BBZ126" s="317"/>
      <c r="BCA126" s="317"/>
      <c r="BCB126" s="317"/>
      <c r="BCC126" s="317"/>
      <c r="BCD126" s="317"/>
      <c r="BCE126" s="317"/>
      <c r="BCF126" s="317"/>
      <c r="BCG126" s="317"/>
      <c r="BCH126" s="317"/>
      <c r="BCI126" s="317"/>
      <c r="BCJ126" s="317"/>
      <c r="BCK126" s="317"/>
      <c r="BCL126" s="317"/>
      <c r="BCM126" s="317"/>
      <c r="BCN126" s="317"/>
      <c r="BCO126" s="317"/>
      <c r="BCP126" s="317"/>
      <c r="BCQ126" s="317"/>
      <c r="BCR126" s="317"/>
      <c r="BCS126" s="317"/>
      <c r="BCT126" s="317"/>
      <c r="BCU126" s="317"/>
      <c r="BCV126" s="317"/>
      <c r="BCW126" s="317"/>
      <c r="BCX126" s="317"/>
      <c r="BCY126" s="317"/>
      <c r="BCZ126" s="317"/>
      <c r="BDA126" s="317"/>
      <c r="BDB126" s="317"/>
      <c r="BDC126" s="317"/>
      <c r="BDD126" s="317"/>
      <c r="BDE126" s="317"/>
      <c r="BDF126" s="317"/>
      <c r="BDG126" s="317"/>
      <c r="BDH126" s="317"/>
      <c r="BDI126" s="317"/>
      <c r="BDJ126" s="317"/>
      <c r="BDK126" s="317"/>
      <c r="BDL126" s="317"/>
      <c r="BDM126" s="317"/>
      <c r="BDN126" s="317"/>
      <c r="BDO126" s="317"/>
      <c r="BDP126" s="317"/>
      <c r="BDQ126" s="317"/>
      <c r="BDR126" s="317"/>
      <c r="BDS126" s="317"/>
      <c r="BDT126" s="317"/>
      <c r="BDU126" s="317"/>
      <c r="BDV126" s="317"/>
      <c r="BDW126" s="317"/>
      <c r="BDX126" s="317"/>
      <c r="BDY126" s="317"/>
      <c r="BDZ126" s="317"/>
      <c r="BEA126" s="317"/>
      <c r="BEB126" s="317"/>
      <c r="BEC126" s="317"/>
      <c r="BED126" s="317"/>
      <c r="BEE126" s="317"/>
      <c r="BEF126" s="317"/>
      <c r="BEG126" s="317"/>
      <c r="BEH126" s="317"/>
      <c r="BEI126" s="317"/>
      <c r="BEJ126" s="317"/>
      <c r="BEK126" s="317"/>
      <c r="BEL126" s="317"/>
      <c r="BEM126" s="317"/>
      <c r="BEN126" s="317"/>
      <c r="BEO126" s="317"/>
      <c r="BEP126" s="317"/>
      <c r="BEQ126" s="317"/>
      <c r="BER126" s="317"/>
      <c r="BES126" s="317"/>
      <c r="BET126" s="317"/>
      <c r="BEU126" s="317"/>
      <c r="BEV126" s="317"/>
      <c r="BEW126" s="317"/>
      <c r="BEX126" s="317"/>
      <c r="BEY126" s="317"/>
      <c r="BEZ126" s="317"/>
      <c r="BFA126" s="317"/>
      <c r="BFB126" s="317"/>
      <c r="BFC126" s="317"/>
      <c r="BFD126" s="317"/>
      <c r="BFE126" s="317"/>
      <c r="BFF126" s="317"/>
      <c r="BFG126" s="317"/>
      <c r="BFH126" s="317"/>
      <c r="BFI126" s="317"/>
      <c r="BFJ126" s="317"/>
      <c r="BFK126" s="317"/>
      <c r="BFL126" s="317"/>
      <c r="BFM126" s="317"/>
      <c r="BFN126" s="317"/>
      <c r="BFO126" s="317"/>
      <c r="BFP126" s="317"/>
      <c r="BFQ126" s="317"/>
      <c r="BFR126" s="317"/>
      <c r="BFS126" s="317"/>
      <c r="BFT126" s="317"/>
      <c r="BFU126" s="317"/>
      <c r="BFV126" s="317"/>
      <c r="BFW126" s="317"/>
      <c r="BFX126" s="317"/>
      <c r="BFY126" s="317"/>
      <c r="BFZ126" s="317"/>
      <c r="BGA126" s="317"/>
      <c r="BGB126" s="317"/>
      <c r="BGC126" s="317"/>
      <c r="BGD126" s="317"/>
      <c r="BGE126" s="317"/>
      <c r="BGF126" s="317"/>
      <c r="BGG126" s="317"/>
      <c r="BGH126" s="317"/>
      <c r="BGI126" s="317"/>
      <c r="BGJ126" s="317"/>
      <c r="BGK126" s="317"/>
      <c r="BGL126" s="317"/>
      <c r="BGM126" s="317"/>
      <c r="BGN126" s="317"/>
      <c r="BGO126" s="317"/>
      <c r="BGP126" s="317"/>
      <c r="BGQ126" s="317"/>
      <c r="BGR126" s="317"/>
      <c r="BGS126" s="317"/>
      <c r="BGT126" s="317"/>
      <c r="BGU126" s="317"/>
      <c r="BGV126" s="317"/>
      <c r="BGW126" s="317"/>
      <c r="BGX126" s="317"/>
      <c r="BGY126" s="317"/>
      <c r="BGZ126" s="317"/>
      <c r="BHA126" s="317"/>
      <c r="BHB126" s="317"/>
      <c r="BHC126" s="317"/>
      <c r="BHD126" s="317"/>
      <c r="BHE126" s="317"/>
      <c r="BHF126" s="317"/>
      <c r="BHG126" s="317"/>
      <c r="BHH126" s="317"/>
      <c r="BHI126" s="317"/>
      <c r="BHJ126" s="317"/>
      <c r="BHK126" s="317"/>
      <c r="BHL126" s="317"/>
      <c r="BHM126" s="317"/>
      <c r="BHN126" s="317"/>
      <c r="BHO126" s="317"/>
      <c r="BHP126" s="317"/>
      <c r="BHQ126" s="317"/>
      <c r="BHR126" s="317"/>
      <c r="BHS126" s="317"/>
      <c r="BHT126" s="317"/>
      <c r="BHU126" s="317"/>
      <c r="BHV126" s="317"/>
      <c r="BHW126" s="317"/>
      <c r="BHX126" s="317"/>
      <c r="BHY126" s="317"/>
      <c r="BHZ126" s="317"/>
      <c r="BIA126" s="317"/>
      <c r="BIB126" s="317"/>
      <c r="BIC126" s="317"/>
      <c r="BID126" s="317"/>
      <c r="BIE126" s="317"/>
      <c r="BIF126" s="317"/>
      <c r="BIG126" s="317"/>
      <c r="BIH126" s="317"/>
      <c r="BII126" s="317"/>
      <c r="BIJ126" s="317"/>
      <c r="BIK126" s="317"/>
      <c r="BIL126" s="317"/>
      <c r="BIM126" s="317"/>
      <c r="BIN126" s="317"/>
      <c r="BIO126" s="317"/>
      <c r="BIP126" s="317"/>
      <c r="BIQ126" s="317"/>
      <c r="BIR126" s="317"/>
      <c r="BIS126" s="317"/>
      <c r="BIT126" s="317"/>
      <c r="BIU126" s="317"/>
      <c r="BIV126" s="317"/>
      <c r="BIW126" s="317"/>
      <c r="BIX126" s="317"/>
      <c r="BIY126" s="317"/>
      <c r="BIZ126" s="317"/>
      <c r="BJA126" s="317"/>
      <c r="BJB126" s="317"/>
      <c r="BJC126" s="317"/>
      <c r="BJD126" s="317"/>
      <c r="BJE126" s="317"/>
      <c r="BJF126" s="317"/>
      <c r="BJG126" s="317"/>
      <c r="BJH126" s="317"/>
      <c r="BJI126" s="317"/>
      <c r="BJJ126" s="317"/>
      <c r="BJK126" s="317"/>
      <c r="BJL126" s="317"/>
      <c r="BJM126" s="317"/>
      <c r="BJN126" s="317"/>
      <c r="BJO126" s="317"/>
      <c r="BJP126" s="317"/>
      <c r="BJQ126" s="317"/>
      <c r="BJR126" s="317"/>
      <c r="BJS126" s="317"/>
      <c r="BJT126" s="317"/>
      <c r="BJU126" s="317"/>
      <c r="BJV126" s="317"/>
      <c r="BJW126" s="317"/>
      <c r="BJX126" s="317"/>
      <c r="BJY126" s="317"/>
      <c r="BJZ126" s="317"/>
      <c r="BKA126" s="317"/>
      <c r="BKB126" s="317"/>
      <c r="BKC126" s="317"/>
      <c r="BKD126" s="317"/>
      <c r="BKE126" s="317"/>
      <c r="BKF126" s="317"/>
      <c r="BKG126" s="317"/>
      <c r="BKH126" s="317"/>
      <c r="BKI126" s="317"/>
      <c r="BKJ126" s="317"/>
      <c r="BKK126" s="317"/>
      <c r="BKL126" s="317"/>
      <c r="BKM126" s="317"/>
      <c r="BKN126" s="317"/>
      <c r="BKO126" s="317"/>
      <c r="BKP126" s="317"/>
      <c r="BKQ126" s="317"/>
      <c r="BKR126" s="317"/>
      <c r="BKS126" s="317"/>
      <c r="BKT126" s="317"/>
      <c r="BKU126" s="317"/>
      <c r="BKV126" s="317"/>
      <c r="BKW126" s="317"/>
      <c r="BKX126" s="317"/>
      <c r="BKY126" s="317"/>
      <c r="BKZ126" s="317"/>
      <c r="BLA126" s="317"/>
      <c r="BLB126" s="317"/>
      <c r="BLC126" s="317"/>
      <c r="BLD126" s="317"/>
      <c r="BLE126" s="317"/>
      <c r="BLF126" s="317"/>
      <c r="BLG126" s="317"/>
      <c r="BLH126" s="317"/>
      <c r="BLI126" s="317"/>
      <c r="BLJ126" s="317"/>
      <c r="BLK126" s="317"/>
      <c r="BLL126" s="317"/>
      <c r="BLM126" s="317"/>
      <c r="BLN126" s="317"/>
      <c r="BLO126" s="317"/>
      <c r="BLP126" s="317"/>
      <c r="BLQ126" s="317"/>
      <c r="BLR126" s="317"/>
      <c r="BLS126" s="317"/>
      <c r="BLT126" s="317"/>
      <c r="BLU126" s="317"/>
      <c r="BLV126" s="317"/>
      <c r="BLW126" s="317"/>
      <c r="BLX126" s="317"/>
      <c r="BLY126" s="317"/>
      <c r="BLZ126" s="317"/>
      <c r="BMA126" s="317"/>
      <c r="BMB126" s="317"/>
      <c r="BMC126" s="317"/>
      <c r="BMD126" s="317"/>
      <c r="BME126" s="317"/>
      <c r="BMF126" s="317"/>
      <c r="BMG126" s="317"/>
      <c r="BMH126" s="317"/>
      <c r="BMI126" s="317"/>
      <c r="BMJ126" s="317"/>
      <c r="BMK126" s="317"/>
      <c r="BML126" s="317"/>
      <c r="BMM126" s="317"/>
      <c r="BMN126" s="317"/>
      <c r="BMO126" s="317"/>
      <c r="BMP126" s="317"/>
      <c r="BMQ126" s="317"/>
      <c r="BMR126" s="317"/>
      <c r="BMS126" s="317"/>
      <c r="BMT126" s="317"/>
      <c r="BMU126" s="317"/>
      <c r="BMV126" s="317"/>
      <c r="BMW126" s="317"/>
      <c r="BMX126" s="317"/>
      <c r="BMY126" s="317"/>
      <c r="BMZ126" s="317"/>
      <c r="BNA126" s="317"/>
      <c r="BNB126" s="317"/>
      <c r="BNC126" s="317"/>
      <c r="BND126" s="317"/>
      <c r="BNE126" s="317"/>
      <c r="BNF126" s="317"/>
      <c r="BNG126" s="317"/>
      <c r="BNH126" s="317"/>
      <c r="BNI126" s="317"/>
      <c r="BNJ126" s="317"/>
      <c r="BNK126" s="317"/>
      <c r="BNL126" s="317"/>
      <c r="BNM126" s="317"/>
      <c r="BNN126" s="317"/>
      <c r="BNO126" s="317"/>
      <c r="BNP126" s="317"/>
      <c r="BNQ126" s="317"/>
      <c r="BNR126" s="317"/>
      <c r="BNS126" s="317"/>
      <c r="BNT126" s="317"/>
      <c r="BNU126" s="317"/>
      <c r="BNV126" s="317"/>
      <c r="BNW126" s="317"/>
      <c r="BNX126" s="317"/>
      <c r="BNY126" s="317"/>
      <c r="BNZ126" s="317"/>
      <c r="BOA126" s="317"/>
      <c r="BOB126" s="317"/>
      <c r="BOC126" s="317"/>
      <c r="BOD126" s="317"/>
      <c r="BOE126" s="317"/>
      <c r="BOF126" s="317"/>
      <c r="BOG126" s="317"/>
      <c r="BOH126" s="317"/>
      <c r="BOI126" s="317"/>
      <c r="BOJ126" s="317"/>
      <c r="BOK126" s="317"/>
      <c r="BOL126" s="317"/>
      <c r="BOM126" s="317"/>
      <c r="BON126" s="317"/>
      <c r="BOO126" s="317"/>
      <c r="BOP126" s="317"/>
      <c r="BOQ126" s="317"/>
      <c r="BOR126" s="317"/>
      <c r="BOS126" s="317"/>
      <c r="BOT126" s="317"/>
      <c r="BOU126" s="317"/>
      <c r="BOV126" s="317"/>
      <c r="BOW126" s="317"/>
      <c r="BOX126" s="317"/>
      <c r="BOY126" s="317"/>
      <c r="BOZ126" s="317"/>
      <c r="BPA126" s="317"/>
      <c r="BPB126" s="317"/>
      <c r="BPC126" s="317"/>
      <c r="BPD126" s="317"/>
      <c r="BPE126" s="317"/>
      <c r="BPF126" s="317"/>
      <c r="BPG126" s="317"/>
      <c r="BPH126" s="317"/>
      <c r="BPI126" s="317"/>
      <c r="BPJ126" s="317"/>
      <c r="BPK126" s="317"/>
      <c r="BPL126" s="317"/>
      <c r="BPM126" s="317"/>
      <c r="BPN126" s="317"/>
      <c r="BPO126" s="317"/>
      <c r="BPP126" s="317"/>
      <c r="BPQ126" s="317"/>
      <c r="BPR126" s="317"/>
      <c r="BPS126" s="317"/>
      <c r="BPT126" s="317"/>
      <c r="BPU126" s="317"/>
      <c r="BPV126" s="317"/>
      <c r="BPW126" s="317"/>
      <c r="BPX126" s="317"/>
      <c r="BPY126" s="317"/>
      <c r="BPZ126" s="317"/>
      <c r="BQA126" s="317"/>
      <c r="BQB126" s="317"/>
      <c r="BQC126" s="317"/>
      <c r="BQD126" s="317"/>
      <c r="BQE126" s="317"/>
      <c r="BQF126" s="317"/>
      <c r="BQG126" s="317"/>
      <c r="BQH126" s="317"/>
      <c r="BQI126" s="317"/>
      <c r="BQJ126" s="317"/>
      <c r="BQK126" s="317"/>
      <c r="BQL126" s="317"/>
      <c r="BQM126" s="317"/>
      <c r="BQN126" s="317"/>
      <c r="BQO126" s="317"/>
      <c r="BQP126" s="317"/>
      <c r="BQQ126" s="317"/>
      <c r="BQR126" s="317"/>
      <c r="BQS126" s="317"/>
      <c r="BQT126" s="317"/>
      <c r="BQU126" s="317"/>
      <c r="BQV126" s="317"/>
      <c r="BQW126" s="317"/>
      <c r="BQX126" s="317"/>
      <c r="BQY126" s="317"/>
      <c r="BQZ126" s="317"/>
      <c r="BRA126" s="317"/>
      <c r="BRB126" s="317"/>
      <c r="BRC126" s="317"/>
      <c r="BRD126" s="317"/>
      <c r="BRE126" s="317"/>
      <c r="BRF126" s="317"/>
      <c r="BRG126" s="317"/>
      <c r="BRH126" s="317"/>
      <c r="BRI126" s="317"/>
      <c r="BRJ126" s="317"/>
      <c r="BRK126" s="317"/>
      <c r="BRL126" s="317"/>
      <c r="BRM126" s="317"/>
      <c r="BRN126" s="317"/>
      <c r="BRO126" s="317"/>
      <c r="BRP126" s="317"/>
      <c r="BRQ126" s="317"/>
      <c r="BRR126" s="317"/>
      <c r="BRS126" s="317"/>
      <c r="BRT126" s="317"/>
      <c r="BRU126" s="317"/>
      <c r="BRV126" s="317"/>
      <c r="BRW126" s="317"/>
      <c r="BRX126" s="317"/>
      <c r="BRY126" s="317"/>
      <c r="BRZ126" s="317"/>
      <c r="BSA126" s="317"/>
      <c r="BSB126" s="317"/>
      <c r="BSC126" s="317"/>
      <c r="BSD126" s="317"/>
      <c r="BSE126" s="317"/>
      <c r="BSF126" s="317"/>
      <c r="BSG126" s="317"/>
      <c r="BSH126" s="317"/>
      <c r="BSI126" s="317"/>
      <c r="BSJ126" s="317"/>
      <c r="BSK126" s="317"/>
      <c r="BSL126" s="317"/>
      <c r="BSM126" s="317"/>
      <c r="BSN126" s="317"/>
      <c r="BSO126" s="317"/>
      <c r="BSP126" s="317"/>
      <c r="BSQ126" s="317"/>
      <c r="BSR126" s="317"/>
      <c r="BSS126" s="317"/>
      <c r="BST126" s="317"/>
      <c r="BSU126" s="317"/>
      <c r="BSV126" s="317"/>
      <c r="BSW126" s="317"/>
      <c r="BSX126" s="317"/>
      <c r="BSY126" s="317"/>
      <c r="BSZ126" s="317"/>
      <c r="BTA126" s="317"/>
      <c r="BTB126" s="317"/>
      <c r="BTC126" s="317"/>
      <c r="BTD126" s="317"/>
      <c r="BTE126" s="317"/>
      <c r="BTF126" s="317"/>
      <c r="BTG126" s="317"/>
      <c r="BTH126" s="317"/>
      <c r="BTI126" s="317"/>
      <c r="BTJ126" s="317"/>
      <c r="BTK126" s="317"/>
      <c r="BTL126" s="317"/>
      <c r="BTM126" s="317"/>
      <c r="BTN126" s="317"/>
      <c r="BTO126" s="317"/>
      <c r="BTP126" s="317"/>
      <c r="BTQ126" s="317"/>
      <c r="BTR126" s="317"/>
      <c r="BTS126" s="317"/>
      <c r="BTT126" s="317"/>
      <c r="BTU126" s="317"/>
      <c r="BTV126" s="317"/>
      <c r="BTW126" s="317"/>
      <c r="BTX126" s="317"/>
      <c r="BTY126" s="317"/>
      <c r="BTZ126" s="317"/>
      <c r="BUA126" s="317"/>
      <c r="BUB126" s="317"/>
      <c r="BUC126" s="317"/>
      <c r="BUD126" s="317"/>
      <c r="BUE126" s="317"/>
      <c r="BUF126" s="317"/>
      <c r="BUG126" s="317"/>
      <c r="BUH126" s="317"/>
      <c r="BUI126" s="317"/>
      <c r="BUJ126" s="317"/>
      <c r="BUK126" s="317"/>
      <c r="BUL126" s="317"/>
      <c r="BUM126" s="317"/>
      <c r="BUN126" s="317"/>
      <c r="BUO126" s="317"/>
      <c r="BUP126" s="317"/>
      <c r="BUQ126" s="317"/>
      <c r="BUR126" s="317"/>
      <c r="BUS126" s="317"/>
      <c r="BUT126" s="317"/>
      <c r="BUU126" s="317"/>
      <c r="BUV126" s="317"/>
      <c r="BUW126" s="317"/>
      <c r="BUX126" s="317"/>
      <c r="BUY126" s="317"/>
      <c r="BUZ126" s="317"/>
      <c r="BVA126" s="317"/>
      <c r="BVB126" s="317"/>
      <c r="BVC126" s="317"/>
      <c r="BVD126" s="317"/>
      <c r="BVE126" s="317"/>
      <c r="BVF126" s="317"/>
      <c r="BVG126" s="317"/>
      <c r="BVH126" s="317"/>
      <c r="BVI126" s="317"/>
      <c r="BVJ126" s="317"/>
      <c r="BVK126" s="317"/>
      <c r="BVL126" s="317"/>
      <c r="BVM126" s="317"/>
      <c r="BVN126" s="317"/>
      <c r="BVO126" s="317"/>
      <c r="BVP126" s="317"/>
      <c r="BVQ126" s="317"/>
      <c r="BVR126" s="317"/>
      <c r="BVS126" s="317"/>
      <c r="BVT126" s="317"/>
      <c r="BVU126" s="317"/>
      <c r="BVV126" s="317"/>
      <c r="BVW126" s="317"/>
      <c r="BVX126" s="317"/>
      <c r="BVY126" s="317"/>
      <c r="BVZ126" s="317"/>
      <c r="BWA126" s="317"/>
      <c r="BWB126" s="317"/>
      <c r="BWC126" s="317"/>
      <c r="BWD126" s="317"/>
      <c r="BWE126" s="317"/>
      <c r="BWF126" s="317"/>
      <c r="BWG126" s="317"/>
      <c r="BWH126" s="317"/>
      <c r="BWI126" s="317"/>
      <c r="BWJ126" s="317"/>
      <c r="BWK126" s="317"/>
      <c r="BWL126" s="317"/>
      <c r="BWM126" s="317"/>
      <c r="BWN126" s="317"/>
      <c r="BWO126" s="317"/>
      <c r="BWP126" s="317"/>
      <c r="BWQ126" s="317"/>
      <c r="BWR126" s="317"/>
      <c r="BWS126" s="317"/>
      <c r="BWT126" s="317"/>
      <c r="BWU126" s="317"/>
      <c r="BWV126" s="317"/>
      <c r="BWW126" s="317"/>
      <c r="BWX126" s="317"/>
      <c r="BWY126" s="317"/>
      <c r="BWZ126" s="317"/>
      <c r="BXA126" s="317"/>
      <c r="BXB126" s="317"/>
      <c r="BXC126" s="317"/>
      <c r="BXD126" s="317"/>
      <c r="BXE126" s="317"/>
      <c r="BXF126" s="317"/>
      <c r="BXG126" s="317"/>
      <c r="BXH126" s="317"/>
      <c r="BXI126" s="317"/>
      <c r="BXJ126" s="317"/>
      <c r="BXK126" s="317"/>
      <c r="BXL126" s="317"/>
      <c r="BXM126" s="317"/>
      <c r="BXN126" s="317"/>
      <c r="BXO126" s="317"/>
      <c r="BXP126" s="317"/>
      <c r="BXQ126" s="317"/>
      <c r="BXR126" s="317"/>
      <c r="BXS126" s="317"/>
      <c r="BXT126" s="317"/>
      <c r="BXU126" s="317"/>
      <c r="BXV126" s="317"/>
      <c r="BXW126" s="317"/>
      <c r="BXX126" s="317"/>
      <c r="BXY126" s="317"/>
      <c r="BXZ126" s="317"/>
      <c r="BYA126" s="317"/>
      <c r="BYB126" s="317"/>
      <c r="BYC126" s="317"/>
      <c r="BYD126" s="317"/>
      <c r="BYE126" s="317"/>
      <c r="BYF126" s="317"/>
      <c r="BYG126" s="317"/>
      <c r="BYH126" s="317"/>
      <c r="BYI126" s="317"/>
      <c r="BYJ126" s="317"/>
      <c r="BYK126" s="317"/>
      <c r="BYL126" s="317"/>
      <c r="BYM126" s="317"/>
      <c r="BYN126" s="317"/>
      <c r="BYO126" s="317"/>
      <c r="BYP126" s="317"/>
      <c r="BYQ126" s="317"/>
      <c r="BYR126" s="317"/>
      <c r="BYS126" s="317"/>
      <c r="BYT126" s="317"/>
      <c r="BYU126" s="317"/>
      <c r="BYV126" s="317"/>
      <c r="BYW126" s="317"/>
      <c r="BYX126" s="317"/>
      <c r="BYY126" s="317"/>
      <c r="BYZ126" s="317"/>
      <c r="BZA126" s="317"/>
      <c r="BZB126" s="317"/>
      <c r="BZC126" s="317"/>
      <c r="BZD126" s="317"/>
      <c r="BZE126" s="317"/>
      <c r="BZF126" s="317"/>
      <c r="BZG126" s="317"/>
      <c r="BZH126" s="317"/>
      <c r="BZI126" s="317"/>
      <c r="BZJ126" s="317"/>
      <c r="BZK126" s="317"/>
      <c r="BZL126" s="317"/>
      <c r="BZM126" s="317"/>
      <c r="BZN126" s="317"/>
      <c r="BZO126" s="317"/>
      <c r="BZP126" s="317"/>
      <c r="BZQ126" s="317"/>
      <c r="BZR126" s="317"/>
      <c r="BZS126" s="317"/>
      <c r="BZT126" s="317"/>
      <c r="BZU126" s="317"/>
      <c r="BZV126" s="317"/>
      <c r="BZW126" s="317"/>
      <c r="BZX126" s="317"/>
      <c r="BZY126" s="317"/>
      <c r="BZZ126" s="317"/>
      <c r="CAA126" s="317"/>
      <c r="CAB126" s="317"/>
      <c r="CAC126" s="317"/>
      <c r="CAD126" s="317"/>
      <c r="CAE126" s="317"/>
      <c r="CAF126" s="317"/>
      <c r="CAG126" s="317"/>
      <c r="CAH126" s="317"/>
      <c r="CAI126" s="317"/>
      <c r="CAJ126" s="317"/>
      <c r="CAK126" s="317"/>
      <c r="CAL126" s="317"/>
      <c r="CAM126" s="317"/>
      <c r="CAN126" s="317"/>
      <c r="CAO126" s="317"/>
      <c r="CAP126" s="317"/>
      <c r="CAQ126" s="317"/>
      <c r="CAR126" s="317"/>
      <c r="CAS126" s="317"/>
      <c r="CAT126" s="317"/>
      <c r="CAU126" s="317"/>
      <c r="CAV126" s="317"/>
      <c r="CAW126" s="317"/>
      <c r="CAX126" s="317"/>
      <c r="CAY126" s="317"/>
      <c r="CAZ126" s="317"/>
      <c r="CBA126" s="317"/>
      <c r="CBB126" s="317"/>
      <c r="CBC126" s="317"/>
      <c r="CBD126" s="317"/>
      <c r="CBE126" s="317"/>
      <c r="CBF126" s="317"/>
      <c r="CBG126" s="317"/>
      <c r="CBH126" s="317"/>
      <c r="CBI126" s="317"/>
      <c r="CBJ126" s="317"/>
      <c r="CBK126" s="317"/>
      <c r="CBL126" s="317"/>
      <c r="CBM126" s="317"/>
      <c r="CBN126" s="317"/>
      <c r="CBO126" s="317"/>
      <c r="CBP126" s="317"/>
      <c r="CBQ126" s="317"/>
      <c r="CBR126" s="317"/>
      <c r="CBS126" s="317"/>
      <c r="CBT126" s="317"/>
      <c r="CBU126" s="317"/>
      <c r="CBV126" s="317"/>
      <c r="CBW126" s="317"/>
      <c r="CBX126" s="317"/>
      <c r="CBY126" s="317"/>
      <c r="CBZ126" s="317"/>
      <c r="CCA126" s="317"/>
      <c r="CCB126" s="317"/>
      <c r="CCC126" s="317"/>
      <c r="CCD126" s="317"/>
      <c r="CCE126" s="317"/>
      <c r="CCF126" s="317"/>
      <c r="CCG126" s="317"/>
      <c r="CCH126" s="317"/>
      <c r="CCI126" s="317"/>
      <c r="CCJ126" s="317"/>
      <c r="CCK126" s="317"/>
      <c r="CCL126" s="317"/>
      <c r="CCM126" s="317"/>
      <c r="CCN126" s="317"/>
      <c r="CCO126" s="317"/>
      <c r="CCP126" s="317"/>
      <c r="CCQ126" s="317"/>
      <c r="CCR126" s="317"/>
      <c r="CCS126" s="317"/>
      <c r="CCT126" s="317"/>
      <c r="CCU126" s="317"/>
      <c r="CCV126" s="317"/>
      <c r="CCW126" s="317"/>
      <c r="CCX126" s="317"/>
      <c r="CCY126" s="317"/>
      <c r="CCZ126" s="317"/>
      <c r="CDA126" s="317"/>
      <c r="CDB126" s="317"/>
      <c r="CDC126" s="317"/>
      <c r="CDD126" s="317"/>
      <c r="CDE126" s="317"/>
      <c r="CDF126" s="317"/>
      <c r="CDG126" s="317"/>
      <c r="CDH126" s="317"/>
      <c r="CDI126" s="317"/>
      <c r="CDJ126" s="317"/>
      <c r="CDK126" s="317"/>
      <c r="CDL126" s="317"/>
      <c r="CDM126" s="317"/>
      <c r="CDN126" s="317"/>
      <c r="CDO126" s="317"/>
      <c r="CDP126" s="317"/>
      <c r="CDQ126" s="317"/>
      <c r="CDR126" s="317"/>
      <c r="CDS126" s="317"/>
      <c r="CDT126" s="317"/>
      <c r="CDU126" s="317"/>
      <c r="CDV126" s="317"/>
      <c r="CDW126" s="317"/>
      <c r="CDX126" s="317"/>
      <c r="CDY126" s="317"/>
      <c r="CDZ126" s="317"/>
      <c r="CEA126" s="317"/>
      <c r="CEB126" s="317"/>
      <c r="CEC126" s="317"/>
      <c r="CED126" s="317"/>
      <c r="CEE126" s="317"/>
      <c r="CEF126" s="317"/>
      <c r="CEG126" s="317"/>
      <c r="CEH126" s="317"/>
      <c r="CEI126" s="317"/>
      <c r="CEJ126" s="317"/>
      <c r="CEK126" s="317"/>
      <c r="CEL126" s="317"/>
      <c r="CEM126" s="317"/>
      <c r="CEN126" s="317"/>
      <c r="CEO126" s="317"/>
      <c r="CEP126" s="317"/>
      <c r="CEQ126" s="317"/>
      <c r="CER126" s="317"/>
      <c r="CES126" s="317"/>
      <c r="CET126" s="317"/>
      <c r="CEU126" s="317"/>
      <c r="CEV126" s="317"/>
      <c r="CEW126" s="317"/>
      <c r="CEX126" s="317"/>
      <c r="CEY126" s="317"/>
      <c r="CEZ126" s="317"/>
      <c r="CFA126" s="317"/>
      <c r="CFB126" s="317"/>
      <c r="CFC126" s="317"/>
      <c r="CFD126" s="317"/>
      <c r="CFE126" s="317"/>
      <c r="CFF126" s="317"/>
      <c r="CFG126" s="317"/>
      <c r="CFH126" s="317"/>
      <c r="CFI126" s="317"/>
      <c r="CFJ126" s="317"/>
      <c r="CFK126" s="317"/>
      <c r="CFL126" s="317"/>
      <c r="CFM126" s="317"/>
      <c r="CFN126" s="317"/>
      <c r="CFO126" s="317"/>
      <c r="CFP126" s="317"/>
      <c r="CFQ126" s="317"/>
      <c r="CFR126" s="317"/>
      <c r="CFS126" s="317"/>
      <c r="CFT126" s="317"/>
      <c r="CFU126" s="317"/>
      <c r="CFV126" s="317"/>
      <c r="CFW126" s="317"/>
      <c r="CFX126" s="317"/>
      <c r="CFY126" s="317"/>
      <c r="CFZ126" s="317"/>
      <c r="CGA126" s="317"/>
      <c r="CGB126" s="317"/>
      <c r="CGC126" s="317"/>
      <c r="CGD126" s="317"/>
      <c r="CGE126" s="317"/>
      <c r="CGF126" s="317"/>
      <c r="CGG126" s="317"/>
      <c r="CGH126" s="317"/>
      <c r="CGI126" s="317"/>
      <c r="CGJ126" s="317"/>
      <c r="CGK126" s="317"/>
      <c r="CGL126" s="317"/>
      <c r="CGM126" s="317"/>
      <c r="CGN126" s="317"/>
      <c r="CGO126" s="317"/>
      <c r="CGP126" s="317"/>
      <c r="CGQ126" s="317"/>
      <c r="CGR126" s="317"/>
      <c r="CGS126" s="317"/>
      <c r="CGT126" s="317"/>
      <c r="CGU126" s="317"/>
      <c r="CGV126" s="317"/>
      <c r="CGW126" s="317"/>
      <c r="CGX126" s="317"/>
      <c r="CGY126" s="317"/>
      <c r="CGZ126" s="317"/>
      <c r="CHA126" s="317"/>
      <c r="CHB126" s="317"/>
      <c r="CHC126" s="317"/>
      <c r="CHD126" s="317"/>
      <c r="CHE126" s="317"/>
      <c r="CHF126" s="317"/>
      <c r="CHG126" s="317"/>
      <c r="CHH126" s="317"/>
      <c r="CHI126" s="317"/>
      <c r="CHJ126" s="317"/>
      <c r="CHK126" s="317"/>
      <c r="CHL126" s="317"/>
      <c r="CHM126" s="317"/>
      <c r="CHN126" s="317"/>
      <c r="CHO126" s="317"/>
      <c r="CHP126" s="317"/>
      <c r="CHQ126" s="317"/>
      <c r="CHR126" s="317"/>
      <c r="CHS126" s="317"/>
      <c r="CHT126" s="317"/>
      <c r="CHU126" s="317"/>
      <c r="CHV126" s="317"/>
      <c r="CHW126" s="317"/>
      <c r="CHX126" s="317"/>
      <c r="CHY126" s="317"/>
      <c r="CHZ126" s="317"/>
      <c r="CIA126" s="317"/>
      <c r="CIB126" s="317"/>
      <c r="CIC126" s="317"/>
      <c r="CID126" s="317"/>
      <c r="CIE126" s="317"/>
      <c r="CIF126" s="317"/>
      <c r="CIG126" s="317"/>
      <c r="CIH126" s="317"/>
      <c r="CII126" s="317"/>
      <c r="CIJ126" s="317"/>
      <c r="CIK126" s="317"/>
      <c r="CIL126" s="317"/>
      <c r="CIM126" s="317"/>
      <c r="CIN126" s="317"/>
      <c r="CIO126" s="317"/>
      <c r="CIP126" s="317"/>
      <c r="CIQ126" s="317"/>
      <c r="CIR126" s="317"/>
      <c r="CIS126" s="317"/>
      <c r="CIT126" s="317"/>
      <c r="CIU126" s="317"/>
      <c r="CIV126" s="317"/>
      <c r="CIW126" s="317"/>
      <c r="CIX126" s="317"/>
      <c r="CIY126" s="317"/>
      <c r="CIZ126" s="317"/>
      <c r="CJA126" s="317"/>
      <c r="CJB126" s="317"/>
      <c r="CJC126" s="317"/>
      <c r="CJD126" s="317"/>
      <c r="CJE126" s="317"/>
      <c r="CJF126" s="317"/>
      <c r="CJG126" s="317"/>
      <c r="CJH126" s="317"/>
      <c r="CJI126" s="317"/>
      <c r="CJJ126" s="317"/>
      <c r="CJK126" s="317"/>
      <c r="CJL126" s="317"/>
      <c r="CJM126" s="317"/>
      <c r="CJN126" s="317"/>
      <c r="CJO126" s="317"/>
      <c r="CJP126" s="317"/>
      <c r="CJQ126" s="317"/>
      <c r="CJR126" s="317"/>
      <c r="CJS126" s="317"/>
      <c r="CJT126" s="317"/>
      <c r="CJU126" s="317"/>
      <c r="CJV126" s="317"/>
      <c r="CJW126" s="317"/>
      <c r="CJX126" s="317"/>
      <c r="CJY126" s="317"/>
      <c r="CJZ126" s="317"/>
      <c r="CKA126" s="317"/>
      <c r="CKB126" s="317"/>
      <c r="CKC126" s="317"/>
      <c r="CKD126" s="317"/>
      <c r="CKE126" s="317"/>
      <c r="CKF126" s="317"/>
      <c r="CKG126" s="317"/>
      <c r="CKH126" s="317"/>
      <c r="CKI126" s="317"/>
      <c r="CKJ126" s="317"/>
      <c r="CKK126" s="317"/>
      <c r="CKL126" s="317"/>
      <c r="CKM126" s="317"/>
      <c r="CKN126" s="317"/>
      <c r="CKO126" s="317"/>
      <c r="CKP126" s="317"/>
      <c r="CKQ126" s="317"/>
      <c r="CKR126" s="317"/>
      <c r="CKS126" s="317"/>
      <c r="CKT126" s="317"/>
      <c r="CKU126" s="317"/>
      <c r="CKV126" s="317"/>
      <c r="CKW126" s="317"/>
      <c r="CKX126" s="317"/>
      <c r="CKY126" s="317"/>
      <c r="CKZ126" s="317"/>
      <c r="CLA126" s="317"/>
      <c r="CLB126" s="317"/>
      <c r="CLC126" s="317"/>
      <c r="CLD126" s="317"/>
      <c r="CLE126" s="317"/>
      <c r="CLF126" s="317"/>
      <c r="CLG126" s="317"/>
      <c r="CLH126" s="317"/>
      <c r="CLI126" s="317"/>
      <c r="CLJ126" s="317"/>
      <c r="CLK126" s="317"/>
      <c r="CLL126" s="317"/>
      <c r="CLM126" s="317"/>
      <c r="CLN126" s="317"/>
      <c r="CLO126" s="317"/>
      <c r="CLP126" s="317"/>
      <c r="CLQ126" s="317"/>
      <c r="CLR126" s="317"/>
      <c r="CLS126" s="317"/>
      <c r="CLT126" s="317"/>
      <c r="CLU126" s="317"/>
      <c r="CLV126" s="317"/>
      <c r="CLW126" s="317"/>
      <c r="CLX126" s="317"/>
      <c r="CLY126" s="317"/>
      <c r="CLZ126" s="317"/>
      <c r="CMA126" s="317"/>
      <c r="CMB126" s="317"/>
      <c r="CMC126" s="317"/>
      <c r="CMD126" s="317"/>
      <c r="CME126" s="317"/>
      <c r="CMF126" s="317"/>
      <c r="CMG126" s="317"/>
      <c r="CMH126" s="317"/>
      <c r="CMI126" s="317"/>
      <c r="CMJ126" s="317"/>
      <c r="CMK126" s="317"/>
      <c r="CML126" s="317"/>
      <c r="CMM126" s="317"/>
      <c r="CMN126" s="317"/>
      <c r="CMO126" s="317"/>
      <c r="CMP126" s="317"/>
      <c r="CMQ126" s="317"/>
      <c r="CMR126" s="317"/>
      <c r="CMS126" s="317"/>
      <c r="CMT126" s="317"/>
      <c r="CMU126" s="317"/>
      <c r="CMV126" s="317"/>
      <c r="CMW126" s="317"/>
      <c r="CMX126" s="317"/>
      <c r="CMY126" s="317"/>
      <c r="CMZ126" s="317"/>
      <c r="CNA126" s="317"/>
      <c r="CNB126" s="317"/>
      <c r="CNC126" s="317"/>
      <c r="CND126" s="317"/>
      <c r="CNE126" s="317"/>
      <c r="CNF126" s="317"/>
      <c r="CNG126" s="317"/>
      <c r="CNH126" s="317"/>
      <c r="CNI126" s="317"/>
      <c r="CNJ126" s="317"/>
      <c r="CNK126" s="317"/>
      <c r="CNL126" s="317"/>
      <c r="CNM126" s="317"/>
      <c r="CNN126" s="317"/>
      <c r="CNO126" s="317"/>
      <c r="CNP126" s="317"/>
      <c r="CNQ126" s="317"/>
      <c r="CNR126" s="317"/>
      <c r="CNS126" s="317"/>
      <c r="CNT126" s="317"/>
      <c r="CNU126" s="317"/>
      <c r="CNV126" s="317"/>
      <c r="CNW126" s="317"/>
      <c r="CNX126" s="317"/>
      <c r="CNY126" s="317"/>
      <c r="CNZ126" s="317"/>
      <c r="COA126" s="317"/>
      <c r="COB126" s="317"/>
      <c r="COC126" s="317"/>
      <c r="COD126" s="317"/>
      <c r="COE126" s="317"/>
      <c r="COF126" s="317"/>
      <c r="COG126" s="317"/>
      <c r="COH126" s="317"/>
      <c r="COI126" s="317"/>
      <c r="COJ126" s="317"/>
      <c r="COK126" s="317"/>
      <c r="COL126" s="317"/>
      <c r="COM126" s="317"/>
      <c r="CON126" s="317"/>
      <c r="COO126" s="317"/>
      <c r="COP126" s="317"/>
      <c r="COQ126" s="317"/>
      <c r="COR126" s="317"/>
      <c r="COS126" s="317"/>
      <c r="COT126" s="317"/>
      <c r="COU126" s="317"/>
      <c r="COV126" s="317"/>
      <c r="COW126" s="317"/>
      <c r="COX126" s="317"/>
      <c r="COY126" s="317"/>
      <c r="COZ126" s="317"/>
      <c r="CPA126" s="317"/>
      <c r="CPB126" s="317"/>
      <c r="CPC126" s="317"/>
      <c r="CPD126" s="317"/>
      <c r="CPE126" s="317"/>
      <c r="CPF126" s="317"/>
      <c r="CPG126" s="317"/>
      <c r="CPH126" s="317"/>
      <c r="CPI126" s="317"/>
      <c r="CPJ126" s="317"/>
      <c r="CPK126" s="317"/>
      <c r="CPL126" s="317"/>
      <c r="CPM126" s="317"/>
      <c r="CPN126" s="317"/>
      <c r="CPO126" s="317"/>
      <c r="CPP126" s="317"/>
      <c r="CPQ126" s="317"/>
      <c r="CPR126" s="317"/>
      <c r="CPS126" s="317"/>
      <c r="CPT126" s="317"/>
      <c r="CPU126" s="317"/>
      <c r="CPV126" s="317"/>
      <c r="CPW126" s="317"/>
      <c r="CPX126" s="317"/>
      <c r="CPY126" s="317"/>
      <c r="CPZ126" s="317"/>
      <c r="CQA126" s="317"/>
      <c r="CQB126" s="317"/>
      <c r="CQC126" s="317"/>
      <c r="CQD126" s="317"/>
      <c r="CQE126" s="317"/>
      <c r="CQF126" s="317"/>
      <c r="CQG126" s="317"/>
      <c r="CQH126" s="317"/>
      <c r="CQI126" s="317"/>
      <c r="CQJ126" s="317"/>
      <c r="CQK126" s="317"/>
      <c r="CQL126" s="317"/>
      <c r="CQM126" s="317"/>
      <c r="CQN126" s="317"/>
      <c r="CQO126" s="317"/>
      <c r="CQP126" s="317"/>
      <c r="CQQ126" s="317"/>
      <c r="CQR126" s="317"/>
      <c r="CQS126" s="317"/>
      <c r="CQT126" s="317"/>
      <c r="CQU126" s="317"/>
      <c r="CQV126" s="317"/>
      <c r="CQW126" s="317"/>
      <c r="CQX126" s="317"/>
      <c r="CQY126" s="317"/>
      <c r="CQZ126" s="317"/>
      <c r="CRA126" s="317"/>
      <c r="CRB126" s="317"/>
      <c r="CRC126" s="317"/>
      <c r="CRD126" s="317"/>
      <c r="CRE126" s="317"/>
      <c r="CRF126" s="317"/>
      <c r="CRG126" s="317"/>
      <c r="CRH126" s="317"/>
      <c r="CRI126" s="317"/>
      <c r="CRJ126" s="317"/>
      <c r="CRK126" s="317"/>
      <c r="CRL126" s="317"/>
      <c r="CRM126" s="317"/>
      <c r="CRN126" s="317"/>
      <c r="CRO126" s="317"/>
      <c r="CRP126" s="317"/>
      <c r="CRQ126" s="317"/>
      <c r="CRR126" s="317"/>
      <c r="CRS126" s="317"/>
      <c r="CRT126" s="317"/>
      <c r="CRU126" s="317"/>
      <c r="CRV126" s="317"/>
      <c r="CRW126" s="317"/>
      <c r="CRX126" s="317"/>
      <c r="CRY126" s="317"/>
      <c r="CRZ126" s="317"/>
      <c r="CSA126" s="317"/>
      <c r="CSB126" s="317"/>
      <c r="CSC126" s="317"/>
      <c r="CSD126" s="317"/>
      <c r="CSE126" s="317"/>
      <c r="CSF126" s="317"/>
      <c r="CSG126" s="317"/>
      <c r="CSH126" s="317"/>
      <c r="CSI126" s="317"/>
      <c r="CSJ126" s="317"/>
      <c r="CSK126" s="317"/>
      <c r="CSL126" s="317"/>
      <c r="CSM126" s="317"/>
      <c r="CSN126" s="317"/>
      <c r="CSO126" s="317"/>
      <c r="CSP126" s="317"/>
      <c r="CSQ126" s="317"/>
      <c r="CSR126" s="317"/>
      <c r="CSS126" s="317"/>
      <c r="CST126" s="317"/>
      <c r="CSU126" s="317"/>
      <c r="CSV126" s="317"/>
      <c r="CSW126" s="317"/>
      <c r="CSX126" s="317"/>
      <c r="CSY126" s="317"/>
      <c r="CSZ126" s="317"/>
      <c r="CTA126" s="317"/>
      <c r="CTB126" s="317"/>
      <c r="CTC126" s="317"/>
      <c r="CTD126" s="317"/>
      <c r="CTE126" s="317"/>
      <c r="CTF126" s="317"/>
      <c r="CTG126" s="317"/>
      <c r="CTH126" s="317"/>
      <c r="CTI126" s="317"/>
      <c r="CTJ126" s="317"/>
      <c r="CTK126" s="317"/>
      <c r="CTL126" s="317"/>
      <c r="CTM126" s="317"/>
      <c r="CTN126" s="317"/>
      <c r="CTO126" s="317"/>
      <c r="CTP126" s="317"/>
      <c r="CTQ126" s="317"/>
      <c r="CTR126" s="317"/>
      <c r="CTS126" s="317"/>
      <c r="CTT126" s="317"/>
      <c r="CTU126" s="317"/>
      <c r="CTV126" s="317"/>
      <c r="CTW126" s="317"/>
      <c r="CTX126" s="317"/>
      <c r="CTY126" s="317"/>
      <c r="CTZ126" s="317"/>
      <c r="CUA126" s="317"/>
      <c r="CUB126" s="317"/>
      <c r="CUC126" s="317"/>
      <c r="CUD126" s="317"/>
      <c r="CUE126" s="317"/>
      <c r="CUF126" s="317"/>
      <c r="CUG126" s="317"/>
      <c r="CUH126" s="317"/>
      <c r="CUI126" s="317"/>
      <c r="CUJ126" s="317"/>
      <c r="CUK126" s="317"/>
      <c r="CUL126" s="317"/>
      <c r="CUM126" s="317"/>
      <c r="CUN126" s="317"/>
      <c r="CUO126" s="317"/>
      <c r="CUP126" s="317"/>
      <c r="CUQ126" s="317"/>
      <c r="CUR126" s="317"/>
      <c r="CUS126" s="317"/>
      <c r="CUT126" s="317"/>
      <c r="CUU126" s="317"/>
      <c r="CUV126" s="317"/>
      <c r="CUW126" s="317"/>
      <c r="CUX126" s="317"/>
      <c r="CUY126" s="317"/>
      <c r="CUZ126" s="317"/>
      <c r="CVA126" s="317"/>
      <c r="CVB126" s="317"/>
      <c r="CVC126" s="317"/>
      <c r="CVD126" s="317"/>
      <c r="CVE126" s="317"/>
      <c r="CVF126" s="317"/>
      <c r="CVG126" s="317"/>
      <c r="CVH126" s="317"/>
      <c r="CVI126" s="317"/>
      <c r="CVJ126" s="317"/>
      <c r="CVK126" s="317"/>
      <c r="CVL126" s="317"/>
      <c r="CVM126" s="317"/>
      <c r="CVN126" s="317"/>
      <c r="CVO126" s="317"/>
      <c r="CVP126" s="317"/>
      <c r="CVQ126" s="317"/>
      <c r="CVR126" s="317"/>
      <c r="CVS126" s="317"/>
      <c r="CVT126" s="317"/>
      <c r="CVU126" s="317"/>
      <c r="CVV126" s="317"/>
      <c r="CVW126" s="317"/>
      <c r="CVX126" s="317"/>
      <c r="CVY126" s="317"/>
      <c r="CVZ126" s="317"/>
      <c r="CWA126" s="317"/>
      <c r="CWB126" s="317"/>
      <c r="CWC126" s="317"/>
      <c r="CWD126" s="317"/>
      <c r="CWE126" s="317"/>
      <c r="CWF126" s="317"/>
      <c r="CWG126" s="317"/>
      <c r="CWH126" s="317"/>
      <c r="CWI126" s="317"/>
      <c r="CWJ126" s="317"/>
      <c r="CWK126" s="317"/>
      <c r="CWL126" s="317"/>
      <c r="CWM126" s="317"/>
      <c r="CWN126" s="317"/>
      <c r="CWO126" s="317"/>
      <c r="CWP126" s="317"/>
      <c r="CWQ126" s="317"/>
      <c r="CWR126" s="317"/>
      <c r="CWS126" s="317"/>
      <c r="CWT126" s="317"/>
      <c r="CWU126" s="317"/>
      <c r="CWV126" s="317"/>
      <c r="CWW126" s="317"/>
      <c r="CWX126" s="317"/>
      <c r="CWY126" s="317"/>
      <c r="CWZ126" s="317"/>
      <c r="CXA126" s="317"/>
      <c r="CXB126" s="317"/>
      <c r="CXC126" s="317"/>
      <c r="CXD126" s="317"/>
      <c r="CXE126" s="317"/>
      <c r="CXF126" s="317"/>
      <c r="CXG126" s="317"/>
      <c r="CXH126" s="317"/>
      <c r="CXI126" s="317"/>
      <c r="CXJ126" s="317"/>
      <c r="CXK126" s="317"/>
      <c r="CXL126" s="317"/>
      <c r="CXM126" s="317"/>
      <c r="CXN126" s="317"/>
      <c r="CXO126" s="317"/>
      <c r="CXP126" s="317"/>
      <c r="CXQ126" s="317"/>
      <c r="CXR126" s="317"/>
      <c r="CXS126" s="317"/>
      <c r="CXT126" s="317"/>
      <c r="CXU126" s="317"/>
      <c r="CXV126" s="317"/>
      <c r="CXW126" s="317"/>
      <c r="CXX126" s="317"/>
      <c r="CXY126" s="317"/>
      <c r="CXZ126" s="317"/>
      <c r="CYA126" s="317"/>
      <c r="CYB126" s="317"/>
      <c r="CYC126" s="317"/>
      <c r="CYD126" s="317"/>
      <c r="CYE126" s="317"/>
      <c r="CYF126" s="317"/>
      <c r="CYG126" s="317"/>
      <c r="CYH126" s="317"/>
      <c r="CYI126" s="317"/>
      <c r="CYJ126" s="317"/>
      <c r="CYK126" s="317"/>
      <c r="CYL126" s="317"/>
      <c r="CYM126" s="317"/>
      <c r="CYN126" s="317"/>
      <c r="CYO126" s="317"/>
      <c r="CYP126" s="317"/>
      <c r="CYQ126" s="317"/>
      <c r="CYR126" s="317"/>
      <c r="CYS126" s="317"/>
      <c r="CYT126" s="317"/>
      <c r="CYU126" s="317"/>
      <c r="CYV126" s="317"/>
      <c r="CYW126" s="317"/>
      <c r="CYX126" s="317"/>
      <c r="CYY126" s="317"/>
      <c r="CYZ126" s="317"/>
      <c r="CZA126" s="317"/>
      <c r="CZB126" s="317"/>
      <c r="CZC126" s="317"/>
      <c r="CZD126" s="317"/>
      <c r="CZE126" s="317"/>
      <c r="CZF126" s="317"/>
      <c r="CZG126" s="317"/>
      <c r="CZH126" s="317"/>
      <c r="CZI126" s="317"/>
      <c r="CZJ126" s="317"/>
      <c r="CZK126" s="317"/>
      <c r="CZL126" s="317"/>
      <c r="CZM126" s="317"/>
      <c r="CZN126" s="317"/>
      <c r="CZO126" s="317"/>
      <c r="CZP126" s="317"/>
      <c r="CZQ126" s="317"/>
      <c r="CZR126" s="317"/>
      <c r="CZS126" s="317"/>
      <c r="CZT126" s="317"/>
      <c r="CZU126" s="317"/>
      <c r="CZV126" s="317"/>
      <c r="CZW126" s="317"/>
      <c r="CZX126" s="317"/>
      <c r="CZY126" s="317"/>
      <c r="CZZ126" s="317"/>
      <c r="DAA126" s="317"/>
      <c r="DAB126" s="317"/>
      <c r="DAC126" s="317"/>
      <c r="DAD126" s="317"/>
      <c r="DAE126" s="317"/>
      <c r="DAF126" s="317"/>
      <c r="DAG126" s="317"/>
      <c r="DAH126" s="317"/>
      <c r="DAI126" s="317"/>
      <c r="DAJ126" s="317"/>
      <c r="DAK126" s="317"/>
      <c r="DAL126" s="317"/>
      <c r="DAM126" s="317"/>
      <c r="DAN126" s="317"/>
      <c r="DAO126" s="317"/>
      <c r="DAP126" s="317"/>
      <c r="DAQ126" s="317"/>
      <c r="DAR126" s="317"/>
      <c r="DAS126" s="317"/>
      <c r="DAT126" s="317"/>
      <c r="DAU126" s="317"/>
      <c r="DAV126" s="317"/>
      <c r="DAW126" s="317"/>
      <c r="DAX126" s="317"/>
      <c r="DAY126" s="317"/>
      <c r="DAZ126" s="317"/>
      <c r="DBA126" s="317"/>
      <c r="DBB126" s="317"/>
      <c r="DBC126" s="317"/>
      <c r="DBD126" s="317"/>
      <c r="DBE126" s="317"/>
      <c r="DBF126" s="317"/>
      <c r="DBG126" s="317"/>
      <c r="DBH126" s="317"/>
      <c r="DBI126" s="317"/>
      <c r="DBJ126" s="317"/>
      <c r="DBK126" s="317"/>
      <c r="DBL126" s="317"/>
      <c r="DBM126" s="317"/>
      <c r="DBN126" s="317"/>
      <c r="DBO126" s="317"/>
      <c r="DBP126" s="317"/>
      <c r="DBQ126" s="317"/>
      <c r="DBR126" s="317"/>
      <c r="DBS126" s="317"/>
      <c r="DBT126" s="317"/>
      <c r="DBU126" s="317"/>
      <c r="DBV126" s="317"/>
      <c r="DBW126" s="317"/>
      <c r="DBX126" s="317"/>
      <c r="DBY126" s="317"/>
      <c r="DBZ126" s="317"/>
      <c r="DCA126" s="317"/>
      <c r="DCB126" s="317"/>
      <c r="DCC126" s="317"/>
      <c r="DCD126" s="317"/>
      <c r="DCE126" s="317"/>
      <c r="DCF126" s="317"/>
      <c r="DCG126" s="317"/>
      <c r="DCH126" s="317"/>
      <c r="DCI126" s="317"/>
      <c r="DCJ126" s="317"/>
      <c r="DCK126" s="317"/>
      <c r="DCL126" s="317"/>
      <c r="DCM126" s="317"/>
      <c r="DCN126" s="317"/>
      <c r="DCO126" s="317"/>
      <c r="DCP126" s="317"/>
      <c r="DCQ126" s="317"/>
      <c r="DCR126" s="317"/>
      <c r="DCS126" s="317"/>
      <c r="DCT126" s="317"/>
      <c r="DCU126" s="317"/>
      <c r="DCV126" s="317"/>
      <c r="DCW126" s="317"/>
      <c r="DCX126" s="317"/>
      <c r="DCY126" s="317"/>
      <c r="DCZ126" s="317"/>
      <c r="DDA126" s="317"/>
      <c r="DDB126" s="317"/>
      <c r="DDC126" s="317"/>
      <c r="DDD126" s="317"/>
      <c r="DDE126" s="317"/>
      <c r="DDF126" s="317"/>
      <c r="DDG126" s="317"/>
      <c r="DDH126" s="317"/>
      <c r="DDI126" s="317"/>
      <c r="DDJ126" s="317"/>
      <c r="DDK126" s="317"/>
      <c r="DDL126" s="317"/>
      <c r="DDM126" s="317"/>
      <c r="DDN126" s="317"/>
      <c r="DDO126" s="317"/>
      <c r="DDP126" s="317"/>
      <c r="DDQ126" s="317"/>
      <c r="DDR126" s="317"/>
      <c r="DDS126" s="317"/>
      <c r="DDT126" s="317"/>
      <c r="DDU126" s="317"/>
      <c r="DDV126" s="317"/>
      <c r="DDW126" s="317"/>
      <c r="DDX126" s="317"/>
      <c r="DDY126" s="317"/>
      <c r="DDZ126" s="317"/>
      <c r="DEA126" s="317"/>
      <c r="DEB126" s="317"/>
      <c r="DEC126" s="317"/>
      <c r="DED126" s="317"/>
      <c r="DEE126" s="317"/>
      <c r="DEF126" s="317"/>
      <c r="DEG126" s="317"/>
      <c r="DEH126" s="317"/>
      <c r="DEI126" s="317"/>
      <c r="DEJ126" s="317"/>
      <c r="DEK126" s="317"/>
      <c r="DEL126" s="317"/>
      <c r="DEM126" s="317"/>
      <c r="DEN126" s="317"/>
      <c r="DEO126" s="317"/>
      <c r="DEP126" s="317"/>
      <c r="DEQ126" s="317"/>
      <c r="DER126" s="317"/>
      <c r="DES126" s="317"/>
      <c r="DET126" s="317"/>
      <c r="DEU126" s="317"/>
      <c r="DEV126" s="317"/>
      <c r="DEW126" s="317"/>
      <c r="DEX126" s="317"/>
      <c r="DEY126" s="317"/>
      <c r="DEZ126" s="317"/>
      <c r="DFA126" s="317"/>
      <c r="DFB126" s="317"/>
      <c r="DFC126" s="317"/>
      <c r="DFD126" s="317"/>
      <c r="DFE126" s="317"/>
      <c r="DFF126" s="317"/>
      <c r="DFG126" s="317"/>
      <c r="DFH126" s="317"/>
      <c r="DFI126" s="317"/>
      <c r="DFJ126" s="317"/>
      <c r="DFK126" s="317"/>
      <c r="DFL126" s="317"/>
      <c r="DFM126" s="317"/>
      <c r="DFN126" s="317"/>
      <c r="DFO126" s="317"/>
      <c r="DFP126" s="317"/>
      <c r="DFQ126" s="317"/>
      <c r="DFR126" s="317"/>
      <c r="DFS126" s="317"/>
      <c r="DFT126" s="317"/>
      <c r="DFU126" s="317"/>
      <c r="DFV126" s="317"/>
      <c r="DFW126" s="317"/>
      <c r="DFX126" s="317"/>
      <c r="DFY126" s="317"/>
      <c r="DFZ126" s="317"/>
      <c r="DGA126" s="317"/>
      <c r="DGB126" s="317"/>
      <c r="DGC126" s="317"/>
      <c r="DGD126" s="317"/>
      <c r="DGE126" s="317"/>
      <c r="DGF126" s="317"/>
      <c r="DGG126" s="317"/>
      <c r="DGH126" s="317"/>
      <c r="DGI126" s="317"/>
      <c r="DGJ126" s="317"/>
      <c r="DGK126" s="317"/>
      <c r="DGL126" s="317"/>
      <c r="DGM126" s="317"/>
      <c r="DGN126" s="317"/>
      <c r="DGO126" s="317"/>
      <c r="DGP126" s="317"/>
      <c r="DGQ126" s="317"/>
      <c r="DGR126" s="317"/>
      <c r="DGS126" s="317"/>
      <c r="DGT126" s="317"/>
      <c r="DGU126" s="317"/>
      <c r="DGV126" s="317"/>
      <c r="DGW126" s="317"/>
      <c r="DGX126" s="317"/>
      <c r="DGY126" s="317"/>
      <c r="DGZ126" s="317"/>
      <c r="DHA126" s="317"/>
      <c r="DHB126" s="317"/>
      <c r="DHC126" s="317"/>
      <c r="DHD126" s="317"/>
      <c r="DHE126" s="317"/>
      <c r="DHF126" s="317"/>
      <c r="DHG126" s="317"/>
      <c r="DHH126" s="317"/>
      <c r="DHI126" s="317"/>
      <c r="DHJ126" s="317"/>
      <c r="DHK126" s="317"/>
      <c r="DHL126" s="317"/>
      <c r="DHM126" s="317"/>
      <c r="DHN126" s="317"/>
      <c r="DHO126" s="317"/>
      <c r="DHP126" s="317"/>
      <c r="DHQ126" s="317"/>
      <c r="DHR126" s="317"/>
      <c r="DHS126" s="317"/>
      <c r="DHT126" s="317"/>
      <c r="DHU126" s="317"/>
      <c r="DHV126" s="317"/>
      <c r="DHW126" s="317"/>
      <c r="DHX126" s="317"/>
      <c r="DHY126" s="317"/>
      <c r="DHZ126" s="317"/>
      <c r="DIA126" s="317"/>
      <c r="DIB126" s="317"/>
      <c r="DIC126" s="317"/>
      <c r="DID126" s="317"/>
      <c r="DIE126" s="317"/>
      <c r="DIF126" s="317"/>
      <c r="DIG126" s="317"/>
      <c r="DIH126" s="317"/>
      <c r="DII126" s="317"/>
      <c r="DIJ126" s="317"/>
      <c r="DIK126" s="317"/>
      <c r="DIL126" s="317"/>
      <c r="DIM126" s="317"/>
      <c r="DIN126" s="317"/>
      <c r="DIO126" s="317"/>
      <c r="DIP126" s="317"/>
      <c r="DIQ126" s="317"/>
      <c r="DIR126" s="317"/>
      <c r="DIS126" s="317"/>
      <c r="DIT126" s="317"/>
      <c r="DIU126" s="317"/>
      <c r="DIV126" s="317"/>
      <c r="DIW126" s="317"/>
      <c r="DIX126" s="317"/>
      <c r="DIY126" s="317"/>
      <c r="DIZ126" s="317"/>
      <c r="DJA126" s="317"/>
      <c r="DJB126" s="317"/>
      <c r="DJC126" s="317"/>
      <c r="DJD126" s="317"/>
      <c r="DJE126" s="317"/>
      <c r="DJF126" s="317"/>
      <c r="DJG126" s="317"/>
      <c r="DJH126" s="317"/>
      <c r="DJI126" s="317"/>
      <c r="DJJ126" s="317"/>
      <c r="DJK126" s="317"/>
      <c r="DJL126" s="317"/>
      <c r="DJM126" s="317"/>
      <c r="DJN126" s="317"/>
      <c r="DJO126" s="317"/>
      <c r="DJP126" s="317"/>
      <c r="DJQ126" s="317"/>
      <c r="DJR126" s="317"/>
      <c r="DJS126" s="317"/>
      <c r="DJT126" s="317"/>
      <c r="DJU126" s="317"/>
      <c r="DJV126" s="317"/>
      <c r="DJW126" s="317"/>
      <c r="DJX126" s="317"/>
      <c r="DJY126" s="317"/>
      <c r="DJZ126" s="317"/>
      <c r="DKA126" s="317"/>
      <c r="DKB126" s="317"/>
      <c r="DKC126" s="317"/>
      <c r="DKD126" s="317"/>
      <c r="DKE126" s="317"/>
      <c r="DKF126" s="317"/>
      <c r="DKG126" s="317"/>
      <c r="DKH126" s="317"/>
      <c r="DKI126" s="317"/>
      <c r="DKJ126" s="317"/>
      <c r="DKK126" s="317"/>
      <c r="DKL126" s="317"/>
      <c r="DKM126" s="317"/>
      <c r="DKN126" s="317"/>
      <c r="DKO126" s="317"/>
      <c r="DKP126" s="317"/>
      <c r="DKQ126" s="317"/>
      <c r="DKR126" s="317"/>
      <c r="DKS126" s="317"/>
      <c r="DKT126" s="317"/>
      <c r="DKU126" s="317"/>
      <c r="DKV126" s="317"/>
      <c r="DKW126" s="317"/>
      <c r="DKX126" s="317"/>
      <c r="DKY126" s="317"/>
      <c r="DKZ126" s="317"/>
      <c r="DLA126" s="317"/>
      <c r="DLB126" s="317"/>
      <c r="DLC126" s="317"/>
      <c r="DLD126" s="317"/>
      <c r="DLE126" s="317"/>
      <c r="DLF126" s="317"/>
      <c r="DLG126" s="317"/>
      <c r="DLH126" s="317"/>
      <c r="DLI126" s="317"/>
      <c r="DLJ126" s="317"/>
      <c r="DLK126" s="317"/>
      <c r="DLL126" s="317"/>
      <c r="DLM126" s="317"/>
      <c r="DLN126" s="317"/>
      <c r="DLO126" s="317"/>
      <c r="DLP126" s="317"/>
      <c r="DLQ126" s="317"/>
      <c r="DLR126" s="317"/>
      <c r="DLS126" s="317"/>
      <c r="DLT126" s="317"/>
      <c r="DLU126" s="317"/>
      <c r="DLV126" s="317"/>
      <c r="DLW126" s="317"/>
      <c r="DLX126" s="317"/>
      <c r="DLY126" s="317"/>
      <c r="DLZ126" s="317"/>
      <c r="DMA126" s="317"/>
      <c r="DMB126" s="317"/>
      <c r="DMC126" s="317"/>
      <c r="DMD126" s="317"/>
      <c r="DME126" s="317"/>
      <c r="DMF126" s="317"/>
      <c r="DMG126" s="317"/>
      <c r="DMH126" s="317"/>
      <c r="DMI126" s="317"/>
      <c r="DMJ126" s="317"/>
      <c r="DMK126" s="317"/>
      <c r="DML126" s="317"/>
      <c r="DMM126" s="317"/>
      <c r="DMN126" s="317"/>
      <c r="DMO126" s="317"/>
      <c r="DMP126" s="317"/>
      <c r="DMQ126" s="317"/>
      <c r="DMR126" s="317"/>
      <c r="DMS126" s="317"/>
      <c r="DMT126" s="317"/>
      <c r="DMU126" s="317"/>
      <c r="DMV126" s="317"/>
      <c r="DMW126" s="317"/>
      <c r="DMX126" s="317"/>
      <c r="DMY126" s="317"/>
      <c r="DMZ126" s="317"/>
      <c r="DNA126" s="317"/>
      <c r="DNB126" s="317"/>
      <c r="DNC126" s="317"/>
      <c r="DND126" s="317"/>
      <c r="DNE126" s="317"/>
      <c r="DNF126" s="317"/>
      <c r="DNG126" s="317"/>
      <c r="DNH126" s="317"/>
      <c r="DNI126" s="317"/>
      <c r="DNJ126" s="317"/>
      <c r="DNK126" s="317"/>
      <c r="DNL126" s="317"/>
      <c r="DNM126" s="317"/>
      <c r="DNN126" s="317"/>
      <c r="DNO126" s="317"/>
      <c r="DNP126" s="317"/>
      <c r="DNQ126" s="317"/>
      <c r="DNR126" s="317"/>
      <c r="DNS126" s="317"/>
      <c r="DNT126" s="317"/>
      <c r="DNU126" s="317"/>
      <c r="DNV126" s="317"/>
      <c r="DNW126" s="317"/>
      <c r="DNX126" s="317"/>
      <c r="DNY126" s="317"/>
      <c r="DNZ126" s="317"/>
      <c r="DOA126" s="317"/>
      <c r="DOB126" s="317"/>
      <c r="DOC126" s="317"/>
      <c r="DOD126" s="317"/>
      <c r="DOE126" s="317"/>
      <c r="DOF126" s="317"/>
      <c r="DOG126" s="317"/>
      <c r="DOH126" s="317"/>
      <c r="DOI126" s="317"/>
      <c r="DOJ126" s="317"/>
      <c r="DOK126" s="317"/>
      <c r="DOL126" s="317"/>
      <c r="DOM126" s="317"/>
      <c r="DON126" s="317"/>
      <c r="DOO126" s="317"/>
      <c r="DOP126" s="317"/>
      <c r="DOQ126" s="317"/>
      <c r="DOR126" s="317"/>
      <c r="DOS126" s="317"/>
      <c r="DOT126" s="317"/>
      <c r="DOU126" s="317"/>
      <c r="DOV126" s="317"/>
      <c r="DOW126" s="317"/>
      <c r="DOX126" s="317"/>
      <c r="DOY126" s="317"/>
      <c r="DOZ126" s="317"/>
      <c r="DPA126" s="317"/>
      <c r="DPB126" s="317"/>
      <c r="DPC126" s="317"/>
      <c r="DPD126" s="317"/>
      <c r="DPE126" s="317"/>
      <c r="DPF126" s="317"/>
      <c r="DPG126" s="317"/>
      <c r="DPH126" s="317"/>
      <c r="DPI126" s="317"/>
      <c r="DPJ126" s="317"/>
      <c r="DPK126" s="317"/>
      <c r="DPL126" s="317"/>
      <c r="DPM126" s="317"/>
      <c r="DPN126" s="317"/>
      <c r="DPO126" s="317"/>
      <c r="DPP126" s="317"/>
      <c r="DPQ126" s="317"/>
      <c r="DPR126" s="317"/>
      <c r="DPS126" s="317"/>
      <c r="DPT126" s="317"/>
      <c r="DPU126" s="317"/>
      <c r="DPV126" s="317"/>
      <c r="DPW126" s="317"/>
      <c r="DPX126" s="317"/>
      <c r="DPY126" s="317"/>
      <c r="DPZ126" s="317"/>
      <c r="DQA126" s="317"/>
      <c r="DQB126" s="317"/>
      <c r="DQC126" s="317"/>
      <c r="DQD126" s="317"/>
      <c r="DQE126" s="317"/>
      <c r="DQF126" s="317"/>
      <c r="DQG126" s="317"/>
      <c r="DQH126" s="317"/>
      <c r="DQI126" s="317"/>
      <c r="DQJ126" s="317"/>
      <c r="DQK126" s="317"/>
      <c r="DQL126" s="317"/>
      <c r="DQM126" s="317"/>
      <c r="DQN126" s="317"/>
      <c r="DQO126" s="317"/>
      <c r="DQP126" s="317"/>
      <c r="DQQ126" s="317"/>
      <c r="DQR126" s="317"/>
      <c r="DQS126" s="317"/>
      <c r="DQT126" s="317"/>
      <c r="DQU126" s="317"/>
      <c r="DQV126" s="317"/>
      <c r="DQW126" s="317"/>
      <c r="DQX126" s="317"/>
      <c r="DQY126" s="317"/>
      <c r="DQZ126" s="317"/>
      <c r="DRA126" s="317"/>
      <c r="DRB126" s="317"/>
      <c r="DRC126" s="317"/>
      <c r="DRD126" s="317"/>
      <c r="DRE126" s="317"/>
      <c r="DRF126" s="317"/>
      <c r="DRG126" s="317"/>
      <c r="DRH126" s="317"/>
      <c r="DRI126" s="317"/>
      <c r="DRJ126" s="317"/>
      <c r="DRK126" s="317"/>
      <c r="DRL126" s="317"/>
      <c r="DRM126" s="317"/>
      <c r="DRN126" s="317"/>
      <c r="DRO126" s="317"/>
      <c r="DRP126" s="317"/>
      <c r="DRQ126" s="317"/>
      <c r="DRR126" s="317"/>
      <c r="DRS126" s="317"/>
      <c r="DRT126" s="317"/>
      <c r="DRU126" s="317"/>
      <c r="DRV126" s="317"/>
      <c r="DRW126" s="317"/>
      <c r="DRX126" s="317"/>
      <c r="DRY126" s="317"/>
      <c r="DRZ126" s="317"/>
      <c r="DSA126" s="317"/>
      <c r="DSB126" s="317"/>
      <c r="DSC126" s="317"/>
      <c r="DSD126" s="317"/>
      <c r="DSE126" s="317"/>
      <c r="DSF126" s="317"/>
      <c r="DSG126" s="317"/>
      <c r="DSH126" s="317"/>
      <c r="DSI126" s="317"/>
      <c r="DSJ126" s="317"/>
      <c r="DSK126" s="317"/>
      <c r="DSL126" s="317"/>
      <c r="DSM126" s="317"/>
      <c r="DSN126" s="317"/>
      <c r="DSO126" s="317"/>
      <c r="DSP126" s="317"/>
      <c r="DSQ126" s="317"/>
      <c r="DSR126" s="317"/>
      <c r="DSS126" s="317"/>
      <c r="DST126" s="317"/>
      <c r="DSU126" s="317"/>
      <c r="DSV126" s="317"/>
      <c r="DSW126" s="317"/>
      <c r="DSX126" s="317"/>
      <c r="DSY126" s="317"/>
      <c r="DSZ126" s="317"/>
      <c r="DTA126" s="317"/>
      <c r="DTB126" s="317"/>
      <c r="DTC126" s="317"/>
      <c r="DTD126" s="317"/>
      <c r="DTE126" s="317"/>
      <c r="DTF126" s="317"/>
      <c r="DTG126" s="317"/>
      <c r="DTH126" s="317"/>
      <c r="DTI126" s="317"/>
      <c r="DTJ126" s="317"/>
      <c r="DTK126" s="317"/>
      <c r="DTL126" s="317"/>
      <c r="DTM126" s="317"/>
      <c r="DTN126" s="317"/>
      <c r="DTO126" s="317"/>
      <c r="DTP126" s="317"/>
      <c r="DTQ126" s="317"/>
      <c r="DTR126" s="317"/>
      <c r="DTS126" s="317"/>
      <c r="DTT126" s="317"/>
      <c r="DTU126" s="317"/>
      <c r="DTV126" s="317"/>
      <c r="DTW126" s="317"/>
      <c r="DTX126" s="317"/>
      <c r="DTY126" s="317"/>
      <c r="DTZ126" s="317"/>
      <c r="DUA126" s="317"/>
      <c r="DUB126" s="317"/>
      <c r="DUC126" s="317"/>
      <c r="DUD126" s="317"/>
      <c r="DUE126" s="317"/>
      <c r="DUF126" s="317"/>
      <c r="DUG126" s="317"/>
      <c r="DUH126" s="317"/>
      <c r="DUI126" s="317"/>
      <c r="DUJ126" s="317"/>
      <c r="DUK126" s="317"/>
      <c r="DUL126" s="317"/>
      <c r="DUM126" s="317"/>
      <c r="DUN126" s="317"/>
      <c r="DUO126" s="317"/>
      <c r="DUP126" s="317"/>
      <c r="DUQ126" s="317"/>
      <c r="DUR126" s="317"/>
      <c r="DUS126" s="317"/>
      <c r="DUT126" s="317"/>
      <c r="DUU126" s="317"/>
      <c r="DUV126" s="317"/>
      <c r="DUW126" s="317"/>
      <c r="DUX126" s="317"/>
      <c r="DUY126" s="317"/>
      <c r="DUZ126" s="317"/>
      <c r="DVA126" s="317"/>
      <c r="DVB126" s="317"/>
      <c r="DVC126" s="317"/>
      <c r="DVD126" s="317"/>
      <c r="DVE126" s="317"/>
      <c r="DVF126" s="317"/>
      <c r="DVG126" s="317"/>
      <c r="DVH126" s="317"/>
      <c r="DVI126" s="317"/>
      <c r="DVJ126" s="317"/>
      <c r="DVK126" s="317"/>
      <c r="DVL126" s="317"/>
      <c r="DVM126" s="317"/>
      <c r="DVN126" s="317"/>
      <c r="DVO126" s="317"/>
      <c r="DVP126" s="317"/>
      <c r="DVQ126" s="317"/>
      <c r="DVR126" s="317"/>
      <c r="DVS126" s="317"/>
      <c r="DVT126" s="317"/>
      <c r="DVU126" s="317"/>
      <c r="DVV126" s="317"/>
      <c r="DVW126" s="317"/>
      <c r="DVX126" s="317"/>
      <c r="DVY126" s="317"/>
      <c r="DVZ126" s="317"/>
      <c r="DWA126" s="317"/>
      <c r="DWB126" s="317"/>
      <c r="DWC126" s="317"/>
      <c r="DWD126" s="317"/>
      <c r="DWE126" s="317"/>
      <c r="DWF126" s="317"/>
      <c r="DWG126" s="317"/>
      <c r="DWH126" s="317"/>
      <c r="DWI126" s="317"/>
      <c r="DWJ126" s="317"/>
      <c r="DWK126" s="317"/>
      <c r="DWL126" s="317"/>
      <c r="DWM126" s="317"/>
      <c r="DWN126" s="317"/>
      <c r="DWO126" s="317"/>
      <c r="DWP126" s="317"/>
      <c r="DWQ126" s="317"/>
      <c r="DWR126" s="317"/>
      <c r="DWS126" s="317"/>
      <c r="DWT126" s="317"/>
      <c r="DWU126" s="317"/>
      <c r="DWV126" s="317"/>
      <c r="DWW126" s="317"/>
      <c r="DWX126" s="317"/>
      <c r="DWY126" s="317"/>
      <c r="DWZ126" s="317"/>
      <c r="DXA126" s="317"/>
      <c r="DXB126" s="317"/>
      <c r="DXC126" s="317"/>
      <c r="DXD126" s="317"/>
      <c r="DXE126" s="317"/>
      <c r="DXF126" s="317"/>
      <c r="DXG126" s="317"/>
      <c r="DXH126" s="317"/>
      <c r="DXI126" s="317"/>
      <c r="DXJ126" s="317"/>
      <c r="DXK126" s="317"/>
      <c r="DXL126" s="317"/>
      <c r="DXM126" s="317"/>
      <c r="DXN126" s="317"/>
      <c r="DXO126" s="317"/>
      <c r="DXP126" s="317"/>
      <c r="DXQ126" s="317"/>
      <c r="DXR126" s="317"/>
      <c r="DXS126" s="317"/>
      <c r="DXT126" s="317"/>
      <c r="DXU126" s="317"/>
      <c r="DXV126" s="317"/>
      <c r="DXW126" s="317"/>
      <c r="DXX126" s="317"/>
      <c r="DXY126" s="317"/>
      <c r="DXZ126" s="317"/>
      <c r="DYA126" s="317"/>
      <c r="DYB126" s="317"/>
      <c r="DYC126" s="317"/>
      <c r="DYD126" s="317"/>
      <c r="DYE126" s="317"/>
      <c r="DYF126" s="317"/>
      <c r="DYG126" s="317"/>
      <c r="DYH126" s="317"/>
      <c r="DYI126" s="317"/>
      <c r="DYJ126" s="317"/>
      <c r="DYK126" s="317"/>
      <c r="DYL126" s="317"/>
      <c r="DYM126" s="317"/>
      <c r="DYN126" s="317"/>
      <c r="DYO126" s="317"/>
      <c r="DYP126" s="317"/>
      <c r="DYQ126" s="317"/>
      <c r="DYR126" s="317"/>
      <c r="DYS126" s="317"/>
      <c r="DYT126" s="317"/>
      <c r="DYU126" s="317"/>
      <c r="DYV126" s="317"/>
      <c r="DYW126" s="317"/>
      <c r="DYX126" s="317"/>
      <c r="DYY126" s="317"/>
      <c r="DYZ126" s="317"/>
      <c r="DZA126" s="317"/>
      <c r="DZB126" s="317"/>
      <c r="DZC126" s="317"/>
      <c r="DZD126" s="317"/>
      <c r="DZE126" s="317"/>
      <c r="DZF126" s="317"/>
      <c r="DZG126" s="317"/>
      <c r="DZH126" s="317"/>
      <c r="DZI126" s="317"/>
      <c r="DZJ126" s="317"/>
      <c r="DZK126" s="317"/>
      <c r="DZL126" s="317"/>
      <c r="DZM126" s="317"/>
      <c r="DZN126" s="317"/>
      <c r="DZO126" s="317"/>
      <c r="DZP126" s="317"/>
      <c r="DZQ126" s="317"/>
      <c r="DZR126" s="317"/>
      <c r="DZS126" s="317"/>
      <c r="DZT126" s="317"/>
      <c r="DZU126" s="317"/>
      <c r="DZV126" s="317"/>
      <c r="DZW126" s="317"/>
      <c r="DZX126" s="317"/>
      <c r="DZY126" s="317"/>
      <c r="DZZ126" s="317"/>
      <c r="EAA126" s="317"/>
      <c r="EAB126" s="317"/>
      <c r="EAC126" s="317"/>
      <c r="EAD126" s="317"/>
      <c r="EAE126" s="317"/>
      <c r="EAF126" s="317"/>
      <c r="EAG126" s="317"/>
      <c r="EAH126" s="317"/>
      <c r="EAI126" s="317"/>
      <c r="EAJ126" s="317"/>
      <c r="EAK126" s="317"/>
      <c r="EAL126" s="317"/>
      <c r="EAM126" s="317"/>
      <c r="EAN126" s="317"/>
      <c r="EAO126" s="317"/>
      <c r="EAP126" s="317"/>
      <c r="EAQ126" s="317"/>
      <c r="EAR126" s="317"/>
      <c r="EAS126" s="317"/>
      <c r="EAT126" s="317"/>
      <c r="EAU126" s="317"/>
      <c r="EAV126" s="317"/>
      <c r="EAW126" s="317"/>
      <c r="EAX126" s="317"/>
      <c r="EAY126" s="317"/>
      <c r="EAZ126" s="317"/>
      <c r="EBA126" s="317"/>
      <c r="EBB126" s="317"/>
      <c r="EBC126" s="317"/>
      <c r="EBD126" s="317"/>
      <c r="EBE126" s="317"/>
      <c r="EBF126" s="317"/>
      <c r="EBG126" s="317"/>
      <c r="EBH126" s="317"/>
      <c r="EBI126" s="317"/>
      <c r="EBJ126" s="317"/>
      <c r="EBK126" s="317"/>
      <c r="EBL126" s="317"/>
      <c r="EBM126" s="317"/>
      <c r="EBN126" s="317"/>
      <c r="EBO126" s="317"/>
      <c r="EBP126" s="317"/>
      <c r="EBQ126" s="317"/>
      <c r="EBR126" s="317"/>
      <c r="EBS126" s="317"/>
      <c r="EBT126" s="317"/>
      <c r="EBU126" s="317"/>
      <c r="EBV126" s="317"/>
      <c r="EBW126" s="317"/>
      <c r="EBX126" s="317"/>
      <c r="EBY126" s="317"/>
      <c r="EBZ126" s="317"/>
      <c r="ECA126" s="317"/>
      <c r="ECB126" s="317"/>
      <c r="ECC126" s="317"/>
      <c r="ECD126" s="317"/>
      <c r="ECE126" s="317"/>
      <c r="ECF126" s="317"/>
      <c r="ECG126" s="317"/>
      <c r="ECH126" s="317"/>
      <c r="ECI126" s="317"/>
      <c r="ECJ126" s="317"/>
      <c r="ECK126" s="317"/>
      <c r="ECL126" s="317"/>
      <c r="ECM126" s="317"/>
      <c r="ECN126" s="317"/>
      <c r="ECO126" s="317"/>
      <c r="ECP126" s="317"/>
      <c r="ECQ126" s="317"/>
      <c r="ECR126" s="317"/>
      <c r="ECS126" s="317"/>
      <c r="ECT126" s="317"/>
      <c r="ECU126" s="317"/>
      <c r="ECV126" s="317"/>
      <c r="ECW126" s="317"/>
      <c r="ECX126" s="317"/>
      <c r="ECY126" s="317"/>
      <c r="ECZ126" s="317"/>
      <c r="EDA126" s="317"/>
      <c r="EDB126" s="317"/>
      <c r="EDC126" s="317"/>
      <c r="EDD126" s="317"/>
      <c r="EDE126" s="317"/>
      <c r="EDF126" s="317"/>
      <c r="EDG126" s="317"/>
      <c r="EDH126" s="317"/>
      <c r="EDI126" s="317"/>
      <c r="EDJ126" s="317"/>
      <c r="EDK126" s="317"/>
      <c r="EDL126" s="317"/>
      <c r="EDM126" s="317"/>
      <c r="EDN126" s="317"/>
      <c r="EDO126" s="317"/>
      <c r="EDP126" s="317"/>
      <c r="EDQ126" s="317"/>
      <c r="EDR126" s="317"/>
      <c r="EDS126" s="317"/>
      <c r="EDT126" s="317"/>
      <c r="EDU126" s="317"/>
      <c r="EDV126" s="317"/>
      <c r="EDW126" s="317"/>
      <c r="EDX126" s="317"/>
      <c r="EDY126" s="317"/>
      <c r="EDZ126" s="317"/>
      <c r="EEA126" s="317"/>
      <c r="EEB126" s="317"/>
      <c r="EEC126" s="317"/>
      <c r="EED126" s="317"/>
      <c r="EEE126" s="317"/>
      <c r="EEF126" s="317"/>
      <c r="EEG126" s="317"/>
      <c r="EEH126" s="317"/>
      <c r="EEI126" s="317"/>
      <c r="EEJ126" s="317"/>
      <c r="EEK126" s="317"/>
      <c r="EEL126" s="317"/>
      <c r="EEM126" s="317"/>
      <c r="EEN126" s="317"/>
      <c r="EEO126" s="317"/>
      <c r="EEP126" s="317"/>
      <c r="EEQ126" s="317"/>
      <c r="EER126" s="317"/>
      <c r="EES126" s="317"/>
      <c r="EET126" s="317"/>
      <c r="EEU126" s="317"/>
      <c r="EEV126" s="317"/>
      <c r="EEW126" s="317"/>
      <c r="EEX126" s="317"/>
      <c r="EEY126" s="317"/>
      <c r="EEZ126" s="317"/>
      <c r="EFA126" s="317"/>
      <c r="EFB126" s="317"/>
      <c r="EFC126" s="317"/>
      <c r="EFD126" s="317"/>
      <c r="EFE126" s="317"/>
      <c r="EFF126" s="317"/>
      <c r="EFG126" s="317"/>
      <c r="EFH126" s="317"/>
      <c r="EFI126" s="317"/>
      <c r="EFJ126" s="317"/>
      <c r="EFK126" s="317"/>
      <c r="EFL126" s="317"/>
      <c r="EFM126" s="317"/>
      <c r="EFN126" s="317"/>
      <c r="EFO126" s="317"/>
      <c r="EFP126" s="317"/>
      <c r="EFQ126" s="317"/>
      <c r="EFR126" s="317"/>
      <c r="EFS126" s="317"/>
      <c r="EFT126" s="317"/>
      <c r="EFU126" s="317"/>
      <c r="EFV126" s="317"/>
      <c r="EFW126" s="317"/>
      <c r="EFX126" s="317"/>
      <c r="EFY126" s="317"/>
      <c r="EFZ126" s="317"/>
      <c r="EGA126" s="317"/>
      <c r="EGB126" s="317"/>
      <c r="EGC126" s="317"/>
      <c r="EGD126" s="317"/>
      <c r="EGE126" s="317"/>
      <c r="EGF126" s="317"/>
      <c r="EGG126" s="317"/>
      <c r="EGH126" s="317"/>
      <c r="EGI126" s="317"/>
      <c r="EGJ126" s="317"/>
      <c r="EGK126" s="317"/>
      <c r="EGL126" s="317"/>
      <c r="EGM126" s="317"/>
      <c r="EGN126" s="317"/>
      <c r="EGO126" s="317"/>
      <c r="EGP126" s="317"/>
      <c r="EGQ126" s="317"/>
      <c r="EGR126" s="317"/>
      <c r="EGS126" s="317"/>
      <c r="EGT126" s="317"/>
      <c r="EGU126" s="317"/>
      <c r="EGV126" s="317"/>
      <c r="EGW126" s="317"/>
      <c r="EGX126" s="317"/>
      <c r="EGY126" s="317"/>
      <c r="EGZ126" s="317"/>
      <c r="EHA126" s="317"/>
      <c r="EHB126" s="317"/>
      <c r="EHC126" s="317"/>
      <c r="EHD126" s="317"/>
      <c r="EHE126" s="317"/>
      <c r="EHF126" s="317"/>
      <c r="EHG126" s="317"/>
      <c r="EHH126" s="317"/>
      <c r="EHI126" s="317"/>
      <c r="EHJ126" s="317"/>
      <c r="EHK126" s="317"/>
      <c r="EHL126" s="317"/>
      <c r="EHM126" s="317"/>
      <c r="EHN126" s="317"/>
      <c r="EHO126" s="317"/>
      <c r="EHP126" s="317"/>
      <c r="EHQ126" s="317"/>
      <c r="EHR126" s="317"/>
      <c r="EHS126" s="317"/>
      <c r="EHT126" s="317"/>
      <c r="EHU126" s="317"/>
      <c r="EHV126" s="317"/>
      <c r="EHW126" s="317"/>
      <c r="EHX126" s="317"/>
      <c r="EHY126" s="317"/>
      <c r="EHZ126" s="317"/>
      <c r="EIA126" s="317"/>
      <c r="EIB126" s="317"/>
      <c r="EIC126" s="317"/>
      <c r="EID126" s="317"/>
      <c r="EIE126" s="317"/>
      <c r="EIF126" s="317"/>
      <c r="EIG126" s="317"/>
      <c r="EIH126" s="317"/>
      <c r="EII126" s="317"/>
      <c r="EIJ126" s="317"/>
      <c r="EIK126" s="317"/>
      <c r="EIL126" s="317"/>
      <c r="EIM126" s="317"/>
      <c r="EIN126" s="317"/>
      <c r="EIO126" s="317"/>
      <c r="EIP126" s="317"/>
      <c r="EIQ126" s="317"/>
      <c r="EIR126" s="317"/>
      <c r="EIS126" s="317"/>
      <c r="EIT126" s="317"/>
      <c r="EIU126" s="317"/>
      <c r="EIV126" s="317"/>
      <c r="EIW126" s="317"/>
      <c r="EIX126" s="317"/>
      <c r="EIY126" s="317"/>
      <c r="EIZ126" s="317"/>
      <c r="EJA126" s="317"/>
      <c r="EJB126" s="317"/>
      <c r="EJC126" s="317"/>
      <c r="EJD126" s="317"/>
      <c r="EJE126" s="317"/>
      <c r="EJF126" s="317"/>
      <c r="EJG126" s="317"/>
      <c r="EJH126" s="317"/>
      <c r="EJI126" s="317"/>
      <c r="EJJ126" s="317"/>
      <c r="EJK126" s="317"/>
      <c r="EJL126" s="317"/>
      <c r="EJM126" s="317"/>
      <c r="EJN126" s="317"/>
      <c r="EJO126" s="317"/>
      <c r="EJP126" s="317"/>
      <c r="EJQ126" s="317"/>
      <c r="EJR126" s="317"/>
      <c r="EJS126" s="317"/>
      <c r="EJT126" s="317"/>
      <c r="EJU126" s="317"/>
      <c r="EJV126" s="317"/>
      <c r="EJW126" s="317"/>
      <c r="EJX126" s="317"/>
      <c r="EJY126" s="317"/>
      <c r="EJZ126" s="317"/>
      <c r="EKA126" s="317"/>
      <c r="EKB126" s="317"/>
      <c r="EKC126" s="317"/>
      <c r="EKD126" s="317"/>
      <c r="EKE126" s="317"/>
      <c r="EKF126" s="317"/>
      <c r="EKG126" s="317"/>
      <c r="EKH126" s="317"/>
      <c r="EKI126" s="317"/>
      <c r="EKJ126" s="317"/>
      <c r="EKK126" s="317"/>
      <c r="EKL126" s="317"/>
      <c r="EKM126" s="317"/>
      <c r="EKN126" s="317"/>
      <c r="EKO126" s="317"/>
      <c r="EKP126" s="317"/>
      <c r="EKQ126" s="317"/>
      <c r="EKR126" s="317"/>
      <c r="EKS126" s="317"/>
      <c r="EKT126" s="317"/>
      <c r="EKU126" s="317"/>
      <c r="EKV126" s="317"/>
      <c r="EKW126" s="317"/>
      <c r="EKX126" s="317"/>
      <c r="EKY126" s="317"/>
      <c r="EKZ126" s="317"/>
      <c r="ELA126" s="317"/>
      <c r="ELB126" s="317"/>
      <c r="ELC126" s="317"/>
      <c r="ELD126" s="317"/>
      <c r="ELE126" s="317"/>
      <c r="ELF126" s="317"/>
      <c r="ELG126" s="317"/>
      <c r="ELH126" s="317"/>
      <c r="ELI126" s="317"/>
      <c r="ELJ126" s="317"/>
      <c r="ELK126" s="317"/>
      <c r="ELL126" s="317"/>
      <c r="ELM126" s="317"/>
      <c r="ELN126" s="317"/>
      <c r="ELO126" s="317"/>
      <c r="ELP126" s="317"/>
      <c r="ELQ126" s="317"/>
      <c r="ELR126" s="317"/>
      <c r="ELS126" s="317"/>
      <c r="ELT126" s="317"/>
      <c r="ELU126" s="317"/>
      <c r="ELV126" s="317"/>
      <c r="ELW126" s="317"/>
      <c r="ELX126" s="317"/>
      <c r="ELY126" s="317"/>
      <c r="ELZ126" s="317"/>
      <c r="EMA126" s="317"/>
      <c r="EMB126" s="317"/>
      <c r="EMC126" s="317"/>
      <c r="EMD126" s="317"/>
      <c r="EME126" s="317"/>
      <c r="EMF126" s="317"/>
      <c r="EMG126" s="317"/>
      <c r="EMH126" s="317"/>
      <c r="EMI126" s="317"/>
      <c r="EMJ126" s="317"/>
      <c r="EMK126" s="317"/>
      <c r="EML126" s="317"/>
      <c r="EMM126" s="317"/>
      <c r="EMN126" s="317"/>
      <c r="EMO126" s="317"/>
      <c r="EMP126" s="317"/>
      <c r="EMQ126" s="317"/>
      <c r="EMR126" s="317"/>
      <c r="EMS126" s="317"/>
      <c r="EMT126" s="317"/>
      <c r="EMU126" s="317"/>
      <c r="EMV126" s="317"/>
      <c r="EMW126" s="317"/>
      <c r="EMX126" s="317"/>
      <c r="EMY126" s="317"/>
      <c r="EMZ126" s="317"/>
      <c r="ENA126" s="317"/>
      <c r="ENB126" s="317"/>
      <c r="ENC126" s="317"/>
      <c r="END126" s="317"/>
      <c r="ENE126" s="317"/>
      <c r="ENF126" s="317"/>
      <c r="ENG126" s="317"/>
      <c r="ENH126" s="317"/>
      <c r="ENI126" s="317"/>
      <c r="ENJ126" s="317"/>
      <c r="ENK126" s="317"/>
      <c r="ENL126" s="317"/>
      <c r="ENM126" s="317"/>
      <c r="ENN126" s="317"/>
      <c r="ENO126" s="317"/>
      <c r="ENP126" s="317"/>
      <c r="ENQ126" s="317"/>
      <c r="ENR126" s="317"/>
      <c r="ENS126" s="317"/>
      <c r="ENT126" s="317"/>
      <c r="ENU126" s="317"/>
      <c r="ENV126" s="317"/>
      <c r="ENW126" s="317"/>
      <c r="ENX126" s="317"/>
      <c r="ENY126" s="317"/>
      <c r="ENZ126" s="317"/>
      <c r="EOA126" s="317"/>
      <c r="EOB126" s="317"/>
      <c r="EOC126" s="317"/>
      <c r="EOD126" s="317"/>
      <c r="EOE126" s="317"/>
      <c r="EOF126" s="317"/>
      <c r="EOG126" s="317"/>
      <c r="EOH126" s="317"/>
      <c r="EOI126" s="317"/>
      <c r="EOJ126" s="317"/>
      <c r="EOK126" s="317"/>
      <c r="EOL126" s="317"/>
      <c r="EOM126" s="317"/>
      <c r="EON126" s="317"/>
      <c r="EOO126" s="317"/>
      <c r="EOP126" s="317"/>
      <c r="EOQ126" s="317"/>
      <c r="EOR126" s="317"/>
      <c r="EOS126" s="317"/>
      <c r="EOT126" s="317"/>
      <c r="EOU126" s="317"/>
      <c r="EOV126" s="317"/>
      <c r="EOW126" s="317"/>
      <c r="EOX126" s="317"/>
      <c r="EOY126" s="317"/>
      <c r="EOZ126" s="317"/>
      <c r="EPA126" s="317"/>
      <c r="EPB126" s="317"/>
      <c r="EPC126" s="317"/>
      <c r="EPD126" s="317"/>
      <c r="EPE126" s="317"/>
      <c r="EPF126" s="317"/>
      <c r="EPG126" s="317"/>
      <c r="EPH126" s="317"/>
      <c r="EPI126" s="317"/>
      <c r="EPJ126" s="317"/>
      <c r="EPK126" s="317"/>
      <c r="EPL126" s="317"/>
      <c r="EPM126" s="317"/>
      <c r="EPN126" s="317"/>
      <c r="EPO126" s="317"/>
      <c r="EPP126" s="317"/>
      <c r="EPQ126" s="317"/>
      <c r="EPR126" s="317"/>
      <c r="EPS126" s="317"/>
      <c r="EPT126" s="317"/>
      <c r="EPU126" s="317"/>
      <c r="EPV126" s="317"/>
      <c r="EPW126" s="317"/>
      <c r="EPX126" s="317"/>
      <c r="EPY126" s="317"/>
      <c r="EPZ126" s="317"/>
      <c r="EQA126" s="317"/>
      <c r="EQB126" s="317"/>
      <c r="EQC126" s="317"/>
      <c r="EQD126" s="317"/>
      <c r="EQE126" s="317"/>
      <c r="EQF126" s="317"/>
      <c r="EQG126" s="317"/>
      <c r="EQH126" s="317"/>
      <c r="EQI126" s="317"/>
      <c r="EQJ126" s="317"/>
      <c r="EQK126" s="317"/>
      <c r="EQL126" s="317"/>
      <c r="EQM126" s="317"/>
      <c r="EQN126" s="317"/>
      <c r="EQO126" s="317"/>
      <c r="EQP126" s="317"/>
      <c r="EQQ126" s="317"/>
      <c r="EQR126" s="317"/>
      <c r="EQS126" s="317"/>
      <c r="EQT126" s="317"/>
      <c r="EQU126" s="317"/>
      <c r="EQV126" s="317"/>
      <c r="EQW126" s="317"/>
      <c r="EQX126" s="317"/>
      <c r="EQY126" s="317"/>
      <c r="EQZ126" s="317"/>
      <c r="ERA126" s="317"/>
      <c r="ERB126" s="317"/>
      <c r="ERC126" s="317"/>
      <c r="ERD126" s="317"/>
      <c r="ERE126" s="317"/>
      <c r="ERF126" s="317"/>
      <c r="ERG126" s="317"/>
      <c r="ERH126" s="317"/>
      <c r="ERI126" s="317"/>
      <c r="ERJ126" s="317"/>
      <c r="ERK126" s="317"/>
      <c r="ERL126" s="317"/>
      <c r="ERM126" s="317"/>
      <c r="ERN126" s="317"/>
      <c r="ERO126" s="317"/>
      <c r="ERP126" s="317"/>
      <c r="ERQ126" s="317"/>
      <c r="ERR126" s="317"/>
      <c r="ERS126" s="317"/>
      <c r="ERT126" s="317"/>
      <c r="ERU126" s="317"/>
      <c r="ERV126" s="317"/>
      <c r="ERW126" s="317"/>
      <c r="ERX126" s="317"/>
      <c r="ERY126" s="317"/>
      <c r="ERZ126" s="317"/>
      <c r="ESA126" s="317"/>
      <c r="ESB126" s="317"/>
      <c r="ESC126" s="317"/>
      <c r="ESD126" s="317"/>
      <c r="ESE126" s="317"/>
      <c r="ESF126" s="317"/>
      <c r="ESG126" s="317"/>
      <c r="ESH126" s="317"/>
      <c r="ESI126" s="317"/>
      <c r="ESJ126" s="317"/>
      <c r="ESK126" s="317"/>
      <c r="ESL126" s="317"/>
      <c r="ESM126" s="317"/>
      <c r="ESN126" s="317"/>
      <c r="ESO126" s="317"/>
      <c r="ESP126" s="317"/>
      <c r="ESQ126" s="317"/>
      <c r="ESR126" s="317"/>
      <c r="ESS126" s="317"/>
      <c r="EST126" s="317"/>
      <c r="ESU126" s="317"/>
      <c r="ESV126" s="317"/>
      <c r="ESW126" s="317"/>
      <c r="ESX126" s="317"/>
      <c r="ESY126" s="317"/>
      <c r="ESZ126" s="317"/>
      <c r="ETA126" s="317"/>
      <c r="ETB126" s="317"/>
      <c r="ETC126" s="317"/>
      <c r="ETD126" s="317"/>
      <c r="ETE126" s="317"/>
      <c r="ETF126" s="317"/>
      <c r="ETG126" s="317"/>
      <c r="ETH126" s="317"/>
      <c r="ETI126" s="317"/>
      <c r="ETJ126" s="317"/>
      <c r="ETK126" s="317"/>
      <c r="ETL126" s="317"/>
      <c r="ETM126" s="317"/>
      <c r="ETN126" s="317"/>
      <c r="ETO126" s="317"/>
      <c r="ETP126" s="317"/>
      <c r="ETQ126" s="317"/>
      <c r="ETR126" s="317"/>
      <c r="ETS126" s="317"/>
      <c r="ETT126" s="317"/>
      <c r="ETU126" s="317"/>
      <c r="ETV126" s="317"/>
      <c r="ETW126" s="317"/>
      <c r="ETX126" s="317"/>
      <c r="ETY126" s="317"/>
      <c r="ETZ126" s="317"/>
      <c r="EUA126" s="317"/>
      <c r="EUB126" s="317"/>
      <c r="EUC126" s="317"/>
      <c r="EUD126" s="317"/>
      <c r="EUE126" s="317"/>
      <c r="EUF126" s="317"/>
      <c r="EUG126" s="317"/>
      <c r="EUH126" s="317"/>
      <c r="EUI126" s="317"/>
      <c r="EUJ126" s="317"/>
      <c r="EUK126" s="317"/>
      <c r="EUL126" s="317"/>
      <c r="EUM126" s="317"/>
      <c r="EUN126" s="317"/>
      <c r="EUO126" s="317"/>
      <c r="EUP126" s="317"/>
      <c r="EUQ126" s="317"/>
      <c r="EUR126" s="317"/>
      <c r="EUS126" s="317"/>
      <c r="EUT126" s="317"/>
      <c r="EUU126" s="317"/>
      <c r="EUV126" s="317"/>
      <c r="EUW126" s="317"/>
      <c r="EUX126" s="317"/>
      <c r="EUY126" s="317"/>
      <c r="EUZ126" s="317"/>
      <c r="EVA126" s="317"/>
      <c r="EVB126" s="317"/>
      <c r="EVC126" s="317"/>
      <c r="EVD126" s="317"/>
      <c r="EVE126" s="317"/>
      <c r="EVF126" s="317"/>
      <c r="EVG126" s="317"/>
      <c r="EVH126" s="317"/>
      <c r="EVI126" s="317"/>
      <c r="EVJ126" s="317"/>
      <c r="EVK126" s="317"/>
      <c r="EVL126" s="317"/>
      <c r="EVM126" s="317"/>
      <c r="EVN126" s="317"/>
      <c r="EVO126" s="317"/>
      <c r="EVP126" s="317"/>
      <c r="EVQ126" s="317"/>
      <c r="EVR126" s="317"/>
      <c r="EVS126" s="317"/>
      <c r="EVT126" s="317"/>
      <c r="EVU126" s="317"/>
      <c r="EVV126" s="317"/>
      <c r="EVW126" s="317"/>
      <c r="EVX126" s="317"/>
      <c r="EVY126" s="317"/>
      <c r="EVZ126" s="317"/>
      <c r="EWA126" s="317"/>
      <c r="EWB126" s="317"/>
      <c r="EWC126" s="317"/>
      <c r="EWD126" s="317"/>
      <c r="EWE126" s="317"/>
      <c r="EWF126" s="317"/>
      <c r="EWG126" s="317"/>
      <c r="EWH126" s="317"/>
      <c r="EWI126" s="317"/>
      <c r="EWJ126" s="317"/>
      <c r="EWK126" s="317"/>
      <c r="EWL126" s="317"/>
      <c r="EWM126" s="317"/>
      <c r="EWN126" s="317"/>
      <c r="EWO126" s="317"/>
      <c r="EWP126" s="317"/>
      <c r="EWQ126" s="317"/>
      <c r="EWR126" s="317"/>
      <c r="EWS126" s="317"/>
      <c r="EWT126" s="317"/>
      <c r="EWU126" s="317"/>
      <c r="EWV126" s="317"/>
      <c r="EWW126" s="317"/>
      <c r="EWX126" s="317"/>
      <c r="EWY126" s="317"/>
      <c r="EWZ126" s="317"/>
      <c r="EXA126" s="317"/>
      <c r="EXB126" s="317"/>
      <c r="EXC126" s="317"/>
      <c r="EXD126" s="317"/>
      <c r="EXE126" s="317"/>
      <c r="EXF126" s="317"/>
      <c r="EXG126" s="317"/>
      <c r="EXH126" s="317"/>
      <c r="EXI126" s="317"/>
      <c r="EXJ126" s="317"/>
      <c r="EXK126" s="317"/>
      <c r="EXL126" s="317"/>
      <c r="EXM126" s="317"/>
      <c r="EXN126" s="317"/>
      <c r="EXO126" s="317"/>
      <c r="EXP126" s="317"/>
      <c r="EXQ126" s="317"/>
      <c r="EXR126" s="317"/>
      <c r="EXS126" s="317"/>
      <c r="EXT126" s="317"/>
      <c r="EXU126" s="317"/>
      <c r="EXV126" s="317"/>
      <c r="EXW126" s="317"/>
      <c r="EXX126" s="317"/>
      <c r="EXY126" s="317"/>
      <c r="EXZ126" s="317"/>
      <c r="EYA126" s="317"/>
      <c r="EYB126" s="317"/>
      <c r="EYC126" s="317"/>
      <c r="EYD126" s="317"/>
      <c r="EYE126" s="317"/>
      <c r="EYF126" s="317"/>
      <c r="EYG126" s="317"/>
      <c r="EYH126" s="317"/>
      <c r="EYI126" s="317"/>
      <c r="EYJ126" s="317"/>
      <c r="EYK126" s="317"/>
      <c r="EYL126" s="317"/>
      <c r="EYM126" s="317"/>
      <c r="EYN126" s="317"/>
      <c r="EYO126" s="317"/>
      <c r="EYP126" s="317"/>
      <c r="EYQ126" s="317"/>
      <c r="EYR126" s="317"/>
      <c r="EYS126" s="317"/>
      <c r="EYT126" s="317"/>
      <c r="EYU126" s="317"/>
      <c r="EYV126" s="317"/>
      <c r="EYW126" s="317"/>
      <c r="EYX126" s="317"/>
      <c r="EYY126" s="317"/>
      <c r="EYZ126" s="317"/>
      <c r="EZA126" s="317"/>
      <c r="EZB126" s="317"/>
      <c r="EZC126" s="317"/>
      <c r="EZD126" s="317"/>
      <c r="EZE126" s="317"/>
      <c r="EZF126" s="317"/>
      <c r="EZG126" s="317"/>
      <c r="EZH126" s="317"/>
      <c r="EZI126" s="317"/>
      <c r="EZJ126" s="317"/>
      <c r="EZK126" s="317"/>
      <c r="EZL126" s="317"/>
      <c r="EZM126" s="317"/>
      <c r="EZN126" s="317"/>
      <c r="EZO126" s="317"/>
      <c r="EZP126" s="317"/>
      <c r="EZQ126" s="317"/>
      <c r="EZR126" s="317"/>
      <c r="EZS126" s="317"/>
      <c r="EZT126" s="317"/>
      <c r="EZU126" s="317"/>
      <c r="EZV126" s="317"/>
      <c r="EZW126" s="317"/>
      <c r="EZX126" s="317"/>
      <c r="EZY126" s="317"/>
      <c r="EZZ126" s="317"/>
      <c r="FAA126" s="317"/>
      <c r="FAB126" s="317"/>
      <c r="FAC126" s="317"/>
      <c r="FAD126" s="317"/>
      <c r="FAE126" s="317"/>
      <c r="FAF126" s="317"/>
      <c r="FAG126" s="317"/>
      <c r="FAH126" s="317"/>
      <c r="FAI126" s="317"/>
      <c r="FAJ126" s="317"/>
      <c r="FAK126" s="317"/>
      <c r="FAL126" s="317"/>
      <c r="FAM126" s="317"/>
      <c r="FAN126" s="317"/>
      <c r="FAO126" s="317"/>
      <c r="FAP126" s="317"/>
      <c r="FAQ126" s="317"/>
      <c r="FAR126" s="317"/>
      <c r="FAS126" s="317"/>
      <c r="FAT126" s="317"/>
      <c r="FAU126" s="317"/>
      <c r="FAV126" s="317"/>
      <c r="FAW126" s="317"/>
      <c r="FAX126" s="317"/>
      <c r="FAY126" s="317"/>
      <c r="FAZ126" s="317"/>
      <c r="FBA126" s="317"/>
      <c r="FBB126" s="317"/>
      <c r="FBC126" s="317"/>
      <c r="FBD126" s="317"/>
      <c r="FBE126" s="317"/>
      <c r="FBF126" s="317"/>
      <c r="FBG126" s="317"/>
      <c r="FBH126" s="317"/>
      <c r="FBI126" s="317"/>
      <c r="FBJ126" s="317"/>
      <c r="FBK126" s="317"/>
      <c r="FBL126" s="317"/>
      <c r="FBM126" s="317"/>
      <c r="FBN126" s="317"/>
      <c r="FBO126" s="317"/>
      <c r="FBP126" s="317"/>
      <c r="FBQ126" s="317"/>
      <c r="FBR126" s="317"/>
      <c r="FBS126" s="317"/>
      <c r="FBT126" s="317"/>
      <c r="FBU126" s="317"/>
      <c r="FBV126" s="317"/>
      <c r="FBW126" s="317"/>
      <c r="FBX126" s="317"/>
      <c r="FBY126" s="317"/>
      <c r="FBZ126" s="317"/>
      <c r="FCA126" s="317"/>
      <c r="FCB126" s="317"/>
      <c r="FCC126" s="317"/>
      <c r="FCD126" s="317"/>
      <c r="FCE126" s="317"/>
      <c r="FCF126" s="317"/>
      <c r="FCG126" s="317"/>
      <c r="FCH126" s="317"/>
      <c r="FCI126" s="317"/>
      <c r="FCJ126" s="317"/>
      <c r="FCK126" s="317"/>
      <c r="FCL126" s="317"/>
      <c r="FCM126" s="317"/>
      <c r="FCN126" s="317"/>
      <c r="FCO126" s="317"/>
      <c r="FCP126" s="317"/>
      <c r="FCQ126" s="317"/>
      <c r="FCR126" s="317"/>
      <c r="FCS126" s="317"/>
      <c r="FCT126" s="317"/>
      <c r="FCU126" s="317"/>
      <c r="FCV126" s="317"/>
      <c r="FCW126" s="317"/>
      <c r="FCX126" s="317"/>
      <c r="FCY126" s="317"/>
      <c r="FCZ126" s="317"/>
      <c r="FDA126" s="317"/>
      <c r="FDB126" s="317"/>
      <c r="FDC126" s="317"/>
      <c r="FDD126" s="317"/>
      <c r="FDE126" s="317"/>
      <c r="FDF126" s="317"/>
      <c r="FDG126" s="317"/>
      <c r="FDH126" s="317"/>
      <c r="FDI126" s="317"/>
      <c r="FDJ126" s="317"/>
      <c r="FDK126" s="317"/>
      <c r="FDL126" s="317"/>
      <c r="FDM126" s="317"/>
      <c r="FDN126" s="317"/>
      <c r="FDO126" s="317"/>
      <c r="FDP126" s="317"/>
      <c r="FDQ126" s="317"/>
      <c r="FDR126" s="317"/>
      <c r="FDS126" s="317"/>
      <c r="FDT126" s="317"/>
      <c r="FDU126" s="317"/>
      <c r="FDV126" s="317"/>
      <c r="FDW126" s="317"/>
      <c r="FDX126" s="317"/>
      <c r="FDY126" s="317"/>
      <c r="FDZ126" s="317"/>
      <c r="FEA126" s="317"/>
      <c r="FEB126" s="317"/>
      <c r="FEC126" s="317"/>
      <c r="FED126" s="317"/>
      <c r="FEE126" s="317"/>
      <c r="FEF126" s="317"/>
      <c r="FEG126" s="317"/>
      <c r="FEH126" s="317"/>
      <c r="FEI126" s="317"/>
      <c r="FEJ126" s="317"/>
      <c r="FEK126" s="317"/>
      <c r="FEL126" s="317"/>
      <c r="FEM126" s="317"/>
      <c r="FEN126" s="317"/>
      <c r="FEO126" s="317"/>
      <c r="FEP126" s="317"/>
      <c r="FEQ126" s="317"/>
      <c r="FER126" s="317"/>
      <c r="FES126" s="317"/>
      <c r="FET126" s="317"/>
      <c r="FEU126" s="317"/>
      <c r="FEV126" s="317"/>
      <c r="FEW126" s="317"/>
      <c r="FEX126" s="317"/>
      <c r="FEY126" s="317"/>
      <c r="FEZ126" s="317"/>
      <c r="FFA126" s="317"/>
      <c r="FFB126" s="317"/>
      <c r="FFC126" s="317"/>
      <c r="FFD126" s="317"/>
      <c r="FFE126" s="317"/>
      <c r="FFF126" s="317"/>
      <c r="FFG126" s="317"/>
      <c r="FFH126" s="317"/>
      <c r="FFI126" s="317"/>
      <c r="FFJ126" s="317"/>
      <c r="FFK126" s="317"/>
      <c r="FFL126" s="317"/>
      <c r="FFM126" s="317"/>
      <c r="FFN126" s="317"/>
      <c r="FFO126" s="317"/>
      <c r="FFP126" s="317"/>
      <c r="FFQ126" s="317"/>
      <c r="FFR126" s="317"/>
      <c r="FFS126" s="317"/>
      <c r="FFT126" s="317"/>
      <c r="FFU126" s="317"/>
      <c r="FFV126" s="317"/>
      <c r="FFW126" s="317"/>
      <c r="FFX126" s="317"/>
      <c r="FFY126" s="317"/>
      <c r="FFZ126" s="317"/>
      <c r="FGA126" s="317"/>
      <c r="FGB126" s="317"/>
      <c r="FGC126" s="317"/>
      <c r="FGD126" s="317"/>
      <c r="FGE126" s="317"/>
      <c r="FGF126" s="317"/>
      <c r="FGG126" s="317"/>
      <c r="FGH126" s="317"/>
      <c r="FGI126" s="317"/>
      <c r="FGJ126" s="317"/>
      <c r="FGK126" s="317"/>
      <c r="FGL126" s="317"/>
      <c r="FGM126" s="317"/>
      <c r="FGN126" s="317"/>
      <c r="FGO126" s="317"/>
      <c r="FGP126" s="317"/>
      <c r="FGQ126" s="317"/>
      <c r="FGR126" s="317"/>
      <c r="FGS126" s="317"/>
      <c r="FGT126" s="317"/>
      <c r="FGU126" s="317"/>
      <c r="FGV126" s="317"/>
      <c r="FGW126" s="317"/>
      <c r="FGX126" s="317"/>
      <c r="FGY126" s="317"/>
      <c r="FGZ126" s="317"/>
      <c r="FHA126" s="317"/>
      <c r="FHB126" s="317"/>
      <c r="FHC126" s="317"/>
      <c r="FHD126" s="317"/>
      <c r="FHE126" s="317"/>
      <c r="FHF126" s="317"/>
      <c r="FHG126" s="317"/>
      <c r="FHH126" s="317"/>
      <c r="FHI126" s="317"/>
      <c r="FHJ126" s="317"/>
      <c r="FHK126" s="317"/>
      <c r="FHL126" s="317"/>
      <c r="FHM126" s="317"/>
      <c r="FHN126" s="317"/>
      <c r="FHO126" s="317"/>
      <c r="FHP126" s="317"/>
      <c r="FHQ126" s="317"/>
      <c r="FHR126" s="317"/>
      <c r="FHS126" s="317"/>
      <c r="FHT126" s="317"/>
      <c r="FHU126" s="317"/>
      <c r="FHV126" s="317"/>
      <c r="FHW126" s="317"/>
      <c r="FHX126" s="317"/>
      <c r="FHY126" s="317"/>
      <c r="FHZ126" s="317"/>
      <c r="FIA126" s="317"/>
      <c r="FIB126" s="317"/>
      <c r="FIC126" s="317"/>
      <c r="FID126" s="317"/>
      <c r="FIE126" s="317"/>
      <c r="FIF126" s="317"/>
      <c r="FIG126" s="317"/>
      <c r="FIH126" s="317"/>
      <c r="FII126" s="317"/>
      <c r="FIJ126" s="317"/>
      <c r="FIK126" s="317"/>
      <c r="FIL126" s="317"/>
      <c r="FIM126" s="317"/>
      <c r="FIN126" s="317"/>
      <c r="FIO126" s="317"/>
      <c r="FIP126" s="317"/>
      <c r="FIQ126" s="317"/>
      <c r="FIR126" s="317"/>
      <c r="FIS126" s="317"/>
      <c r="FIT126" s="317"/>
      <c r="FIU126" s="317"/>
      <c r="FIV126" s="317"/>
      <c r="FIW126" s="317"/>
      <c r="FIX126" s="317"/>
      <c r="FIY126" s="317"/>
      <c r="FIZ126" s="317"/>
      <c r="FJA126" s="317"/>
      <c r="FJB126" s="317"/>
      <c r="FJC126" s="317"/>
      <c r="FJD126" s="317"/>
      <c r="FJE126" s="317"/>
      <c r="FJF126" s="317"/>
      <c r="FJG126" s="317"/>
      <c r="FJH126" s="317"/>
      <c r="FJI126" s="317"/>
      <c r="FJJ126" s="317"/>
      <c r="FJK126" s="317"/>
      <c r="FJL126" s="317"/>
      <c r="FJM126" s="317"/>
      <c r="FJN126" s="317"/>
      <c r="FJO126" s="317"/>
      <c r="FJP126" s="317"/>
      <c r="FJQ126" s="317"/>
      <c r="FJR126" s="317"/>
      <c r="FJS126" s="317"/>
      <c r="FJT126" s="317"/>
      <c r="FJU126" s="317"/>
      <c r="FJV126" s="317"/>
      <c r="FJW126" s="317"/>
      <c r="FJX126" s="317"/>
      <c r="FJY126" s="317"/>
      <c r="FJZ126" s="317"/>
      <c r="FKA126" s="317"/>
      <c r="FKB126" s="317"/>
      <c r="FKC126" s="317"/>
      <c r="FKD126" s="317"/>
      <c r="FKE126" s="317"/>
      <c r="FKF126" s="317"/>
      <c r="FKG126" s="317"/>
      <c r="FKH126" s="317"/>
      <c r="FKI126" s="317"/>
      <c r="FKJ126" s="317"/>
      <c r="FKK126" s="317"/>
      <c r="FKL126" s="317"/>
      <c r="FKM126" s="317"/>
      <c r="FKN126" s="317"/>
      <c r="FKO126" s="317"/>
      <c r="FKP126" s="317"/>
      <c r="FKQ126" s="317"/>
      <c r="FKR126" s="317"/>
      <c r="FKS126" s="317"/>
      <c r="FKT126" s="317"/>
      <c r="FKU126" s="317"/>
      <c r="FKV126" s="317"/>
      <c r="FKW126" s="317"/>
      <c r="FKX126" s="317"/>
      <c r="FKY126" s="317"/>
      <c r="FKZ126" s="317"/>
      <c r="FLA126" s="317"/>
      <c r="FLB126" s="317"/>
      <c r="FLC126" s="317"/>
      <c r="FLD126" s="317"/>
      <c r="FLE126" s="317"/>
      <c r="FLF126" s="317"/>
      <c r="FLG126" s="317"/>
      <c r="FLH126" s="317"/>
      <c r="FLI126" s="317"/>
      <c r="FLJ126" s="317"/>
      <c r="FLK126" s="317"/>
      <c r="FLL126" s="317"/>
      <c r="FLM126" s="317"/>
      <c r="FLN126" s="317"/>
      <c r="FLO126" s="317"/>
      <c r="FLP126" s="317"/>
      <c r="FLQ126" s="317"/>
      <c r="FLR126" s="317"/>
      <c r="FLS126" s="317"/>
      <c r="FLT126" s="317"/>
      <c r="FLU126" s="317"/>
      <c r="FLV126" s="317"/>
      <c r="FLW126" s="317"/>
      <c r="FLX126" s="317"/>
      <c r="FLY126" s="317"/>
      <c r="FLZ126" s="317"/>
      <c r="FMA126" s="317"/>
      <c r="FMB126" s="317"/>
      <c r="FMC126" s="317"/>
      <c r="FMD126" s="317"/>
      <c r="FME126" s="317"/>
      <c r="FMF126" s="317"/>
      <c r="FMG126" s="317"/>
      <c r="FMH126" s="317"/>
      <c r="FMI126" s="317"/>
      <c r="FMJ126" s="317"/>
      <c r="FMK126" s="317"/>
      <c r="FML126" s="317"/>
      <c r="FMM126" s="317"/>
      <c r="FMN126" s="317"/>
      <c r="FMO126" s="317"/>
      <c r="FMP126" s="317"/>
      <c r="FMQ126" s="317"/>
      <c r="FMR126" s="317"/>
      <c r="FMS126" s="317"/>
      <c r="FMT126" s="317"/>
      <c r="FMU126" s="317"/>
      <c r="FMV126" s="317"/>
      <c r="FMW126" s="317"/>
      <c r="FMX126" s="317"/>
      <c r="FMY126" s="317"/>
      <c r="FMZ126" s="317"/>
      <c r="FNA126" s="317"/>
      <c r="FNB126" s="317"/>
      <c r="FNC126" s="317"/>
      <c r="FND126" s="317"/>
      <c r="FNE126" s="317"/>
      <c r="FNF126" s="317"/>
      <c r="FNG126" s="317"/>
      <c r="FNH126" s="317"/>
      <c r="FNI126" s="317"/>
      <c r="FNJ126" s="317"/>
      <c r="FNK126" s="317"/>
      <c r="FNL126" s="317"/>
      <c r="FNM126" s="317"/>
      <c r="FNN126" s="317"/>
      <c r="FNO126" s="317"/>
      <c r="FNP126" s="317"/>
      <c r="FNQ126" s="317"/>
      <c r="FNR126" s="317"/>
      <c r="FNS126" s="317"/>
      <c r="FNT126" s="317"/>
      <c r="FNU126" s="317"/>
      <c r="FNV126" s="317"/>
      <c r="FNW126" s="317"/>
      <c r="FNX126" s="317"/>
      <c r="FNY126" s="317"/>
      <c r="FNZ126" s="317"/>
      <c r="FOA126" s="317"/>
      <c r="FOB126" s="317"/>
      <c r="FOC126" s="317"/>
      <c r="FOD126" s="317"/>
      <c r="FOE126" s="317"/>
      <c r="FOF126" s="317"/>
      <c r="FOG126" s="317"/>
      <c r="FOH126" s="317"/>
      <c r="FOI126" s="317"/>
      <c r="FOJ126" s="317"/>
      <c r="FOK126" s="317"/>
      <c r="FOL126" s="317"/>
      <c r="FOM126" s="317"/>
      <c r="FON126" s="317"/>
      <c r="FOO126" s="317"/>
      <c r="FOP126" s="317"/>
      <c r="FOQ126" s="317"/>
      <c r="FOR126" s="317"/>
      <c r="FOS126" s="317"/>
      <c r="FOT126" s="317"/>
      <c r="FOU126" s="317"/>
      <c r="FOV126" s="317"/>
      <c r="FOW126" s="317"/>
      <c r="FOX126" s="317"/>
      <c r="FOY126" s="317"/>
      <c r="FOZ126" s="317"/>
      <c r="FPA126" s="317"/>
      <c r="FPB126" s="317"/>
      <c r="FPC126" s="317"/>
      <c r="FPD126" s="317"/>
      <c r="FPE126" s="317"/>
      <c r="FPF126" s="317"/>
      <c r="FPG126" s="317"/>
      <c r="FPH126" s="317"/>
      <c r="FPI126" s="317"/>
      <c r="FPJ126" s="317"/>
      <c r="FPK126" s="317"/>
      <c r="FPL126" s="317"/>
      <c r="FPM126" s="317"/>
      <c r="FPN126" s="317"/>
      <c r="FPO126" s="317"/>
      <c r="FPP126" s="317"/>
      <c r="FPQ126" s="317"/>
      <c r="FPR126" s="317"/>
      <c r="FPS126" s="317"/>
      <c r="FPT126" s="317"/>
      <c r="FPU126" s="317"/>
      <c r="FPV126" s="317"/>
      <c r="FPW126" s="317"/>
      <c r="FPX126" s="317"/>
      <c r="FPY126" s="317"/>
      <c r="FPZ126" s="317"/>
      <c r="FQA126" s="317"/>
      <c r="FQB126" s="317"/>
      <c r="FQC126" s="317"/>
      <c r="FQD126" s="317"/>
      <c r="FQE126" s="317"/>
      <c r="FQF126" s="317"/>
      <c r="FQG126" s="317"/>
      <c r="FQH126" s="317"/>
      <c r="FQI126" s="317"/>
      <c r="FQJ126" s="317"/>
      <c r="FQK126" s="317"/>
      <c r="FQL126" s="317"/>
      <c r="FQM126" s="317"/>
      <c r="FQN126" s="317"/>
      <c r="FQO126" s="317"/>
      <c r="FQP126" s="317"/>
      <c r="FQQ126" s="317"/>
      <c r="FQR126" s="317"/>
      <c r="FQS126" s="317"/>
      <c r="FQT126" s="317"/>
      <c r="FQU126" s="317"/>
      <c r="FQV126" s="317"/>
      <c r="FQW126" s="317"/>
      <c r="FQX126" s="317"/>
      <c r="FQY126" s="317"/>
      <c r="FQZ126" s="317"/>
      <c r="FRA126" s="317"/>
      <c r="FRB126" s="317"/>
      <c r="FRC126" s="317"/>
      <c r="FRD126" s="317"/>
      <c r="FRE126" s="317"/>
      <c r="FRF126" s="317"/>
      <c r="FRG126" s="317"/>
      <c r="FRH126" s="317"/>
      <c r="FRI126" s="317"/>
      <c r="FRJ126" s="317"/>
      <c r="FRK126" s="317"/>
      <c r="FRL126" s="317"/>
      <c r="FRM126" s="317"/>
      <c r="FRN126" s="317"/>
      <c r="FRO126" s="317"/>
      <c r="FRP126" s="317"/>
      <c r="FRQ126" s="317"/>
      <c r="FRR126" s="317"/>
      <c r="FRS126" s="317"/>
      <c r="FRT126" s="317"/>
      <c r="FRU126" s="317"/>
      <c r="FRV126" s="317"/>
      <c r="FRW126" s="317"/>
      <c r="FRX126" s="317"/>
      <c r="FRY126" s="317"/>
      <c r="FRZ126" s="317"/>
      <c r="FSA126" s="317"/>
      <c r="FSB126" s="317"/>
      <c r="FSC126" s="317"/>
      <c r="FSD126" s="317"/>
      <c r="FSE126" s="317"/>
      <c r="FSF126" s="317"/>
      <c r="FSG126" s="317"/>
      <c r="FSH126" s="317"/>
      <c r="FSI126" s="317"/>
      <c r="FSJ126" s="317"/>
      <c r="FSK126" s="317"/>
      <c r="FSL126" s="317"/>
      <c r="FSM126" s="317"/>
      <c r="FSN126" s="317"/>
      <c r="FSO126" s="317"/>
      <c r="FSP126" s="317"/>
      <c r="FSQ126" s="317"/>
      <c r="FSR126" s="317"/>
      <c r="FSS126" s="317"/>
      <c r="FST126" s="317"/>
      <c r="FSU126" s="317"/>
      <c r="FSV126" s="317"/>
      <c r="FSW126" s="317"/>
      <c r="FSX126" s="317"/>
      <c r="FSY126" s="317"/>
      <c r="FSZ126" s="317"/>
      <c r="FTA126" s="317"/>
      <c r="FTB126" s="317"/>
      <c r="FTC126" s="317"/>
      <c r="FTD126" s="317"/>
      <c r="FTE126" s="317"/>
      <c r="FTF126" s="317"/>
      <c r="FTG126" s="317"/>
      <c r="FTH126" s="317"/>
      <c r="FTI126" s="317"/>
      <c r="FTJ126" s="317"/>
      <c r="FTK126" s="317"/>
      <c r="FTL126" s="317"/>
      <c r="FTM126" s="317"/>
      <c r="FTN126" s="317"/>
      <c r="FTO126" s="317"/>
      <c r="FTP126" s="317"/>
      <c r="FTQ126" s="317"/>
      <c r="FTR126" s="317"/>
      <c r="FTS126" s="317"/>
      <c r="FTT126" s="317"/>
      <c r="FTU126" s="317"/>
      <c r="FTV126" s="317"/>
      <c r="FTW126" s="317"/>
      <c r="FTX126" s="317"/>
      <c r="FTY126" s="317"/>
      <c r="FTZ126" s="317"/>
      <c r="FUA126" s="317"/>
      <c r="FUB126" s="317"/>
      <c r="FUC126" s="317"/>
      <c r="FUD126" s="317"/>
      <c r="FUE126" s="317"/>
      <c r="FUF126" s="317"/>
      <c r="FUG126" s="317"/>
      <c r="FUH126" s="317"/>
      <c r="FUI126" s="317"/>
      <c r="FUJ126" s="317"/>
      <c r="FUK126" s="317"/>
      <c r="FUL126" s="317"/>
      <c r="FUM126" s="317"/>
      <c r="FUN126" s="317"/>
      <c r="FUO126" s="317"/>
      <c r="FUP126" s="317"/>
      <c r="FUQ126" s="317"/>
      <c r="FUR126" s="317"/>
      <c r="FUS126" s="317"/>
      <c r="FUT126" s="317"/>
      <c r="FUU126" s="317"/>
      <c r="FUV126" s="317"/>
      <c r="FUW126" s="317"/>
      <c r="FUX126" s="317"/>
      <c r="FUY126" s="317"/>
      <c r="FUZ126" s="317"/>
      <c r="FVA126" s="317"/>
      <c r="FVB126" s="317"/>
      <c r="FVC126" s="317"/>
      <c r="FVD126" s="317"/>
      <c r="FVE126" s="317"/>
      <c r="FVF126" s="317"/>
      <c r="FVG126" s="317"/>
      <c r="FVH126" s="317"/>
      <c r="FVI126" s="317"/>
      <c r="FVJ126" s="317"/>
      <c r="FVK126" s="317"/>
      <c r="FVL126" s="317"/>
      <c r="FVM126" s="317"/>
      <c r="FVN126" s="317"/>
      <c r="FVO126" s="317"/>
      <c r="FVP126" s="317"/>
      <c r="FVQ126" s="317"/>
      <c r="FVR126" s="317"/>
      <c r="FVS126" s="317"/>
      <c r="FVT126" s="317"/>
      <c r="FVU126" s="317"/>
      <c r="FVV126" s="317"/>
      <c r="FVW126" s="317"/>
      <c r="FVX126" s="317"/>
      <c r="FVY126" s="317"/>
      <c r="FVZ126" s="317"/>
      <c r="FWA126" s="317"/>
      <c r="FWB126" s="317"/>
      <c r="FWC126" s="317"/>
      <c r="FWD126" s="317"/>
      <c r="FWE126" s="317"/>
      <c r="FWF126" s="317"/>
      <c r="FWG126" s="317"/>
      <c r="FWH126" s="317"/>
      <c r="FWI126" s="317"/>
      <c r="FWJ126" s="317"/>
      <c r="FWK126" s="317"/>
      <c r="FWL126" s="317"/>
      <c r="FWM126" s="317"/>
      <c r="FWN126" s="317"/>
      <c r="FWO126" s="317"/>
      <c r="FWP126" s="317"/>
      <c r="FWQ126" s="317"/>
      <c r="FWR126" s="317"/>
      <c r="FWS126" s="317"/>
      <c r="FWT126" s="317"/>
      <c r="FWU126" s="317"/>
      <c r="FWV126" s="317"/>
      <c r="FWW126" s="317"/>
      <c r="FWX126" s="317"/>
      <c r="FWY126" s="317"/>
      <c r="FWZ126" s="317"/>
      <c r="FXA126" s="317"/>
      <c r="FXB126" s="317"/>
      <c r="FXC126" s="317"/>
      <c r="FXD126" s="317"/>
      <c r="FXE126" s="317"/>
      <c r="FXF126" s="317"/>
      <c r="FXG126" s="317"/>
      <c r="FXH126" s="317"/>
      <c r="FXI126" s="317"/>
      <c r="FXJ126" s="317"/>
      <c r="FXK126" s="317"/>
      <c r="FXL126" s="317"/>
      <c r="FXM126" s="317"/>
      <c r="FXN126" s="317"/>
      <c r="FXO126" s="317"/>
      <c r="FXP126" s="317"/>
      <c r="FXQ126" s="317"/>
      <c r="FXR126" s="317"/>
      <c r="FXS126" s="317"/>
      <c r="FXT126" s="317"/>
      <c r="FXU126" s="317"/>
      <c r="FXV126" s="317"/>
      <c r="FXW126" s="317"/>
      <c r="FXX126" s="317"/>
      <c r="FXY126" s="317"/>
      <c r="FXZ126" s="317"/>
      <c r="FYA126" s="317"/>
      <c r="FYB126" s="317"/>
      <c r="FYC126" s="317"/>
      <c r="FYD126" s="317"/>
      <c r="FYE126" s="317"/>
      <c r="FYF126" s="317"/>
      <c r="FYG126" s="317"/>
      <c r="FYH126" s="317"/>
      <c r="FYI126" s="317"/>
      <c r="FYJ126" s="317"/>
      <c r="FYK126" s="317"/>
      <c r="FYL126" s="317"/>
      <c r="FYM126" s="317"/>
      <c r="FYN126" s="317"/>
      <c r="FYO126" s="317"/>
      <c r="FYP126" s="317"/>
      <c r="FYQ126" s="317"/>
      <c r="FYR126" s="317"/>
      <c r="FYS126" s="317"/>
      <c r="FYT126" s="317"/>
      <c r="FYU126" s="317"/>
      <c r="FYV126" s="317"/>
      <c r="FYW126" s="317"/>
      <c r="FYX126" s="317"/>
      <c r="FYY126" s="317"/>
      <c r="FYZ126" s="317"/>
      <c r="FZA126" s="317"/>
      <c r="FZB126" s="317"/>
      <c r="FZC126" s="317"/>
      <c r="FZD126" s="317"/>
      <c r="FZE126" s="317"/>
      <c r="FZF126" s="317"/>
      <c r="FZG126" s="317"/>
      <c r="FZH126" s="317"/>
      <c r="FZI126" s="317"/>
      <c r="FZJ126" s="317"/>
      <c r="FZK126" s="317"/>
      <c r="FZL126" s="317"/>
      <c r="FZM126" s="317"/>
      <c r="FZN126" s="317"/>
      <c r="FZO126" s="317"/>
      <c r="FZP126" s="317"/>
      <c r="FZQ126" s="317"/>
      <c r="FZR126" s="317"/>
      <c r="FZS126" s="317"/>
      <c r="FZT126" s="317"/>
      <c r="FZU126" s="317"/>
      <c r="FZV126" s="317"/>
      <c r="FZW126" s="317"/>
      <c r="FZX126" s="317"/>
      <c r="FZY126" s="317"/>
      <c r="FZZ126" s="317"/>
      <c r="GAA126" s="317"/>
      <c r="GAB126" s="317"/>
      <c r="GAC126" s="317"/>
      <c r="GAD126" s="317"/>
      <c r="GAE126" s="317"/>
      <c r="GAF126" s="317"/>
      <c r="GAG126" s="317"/>
      <c r="GAH126" s="317"/>
      <c r="GAI126" s="317"/>
      <c r="GAJ126" s="317"/>
      <c r="GAK126" s="317"/>
      <c r="GAL126" s="317"/>
      <c r="GAM126" s="317"/>
      <c r="GAN126" s="317"/>
      <c r="GAO126" s="317"/>
      <c r="GAP126" s="317"/>
      <c r="GAQ126" s="317"/>
      <c r="GAR126" s="317"/>
      <c r="GAS126" s="317"/>
      <c r="GAT126" s="317"/>
      <c r="GAU126" s="317"/>
      <c r="GAV126" s="317"/>
      <c r="GAW126" s="317"/>
      <c r="GAX126" s="317"/>
      <c r="GAY126" s="317"/>
      <c r="GAZ126" s="317"/>
      <c r="GBA126" s="317"/>
      <c r="GBB126" s="317"/>
      <c r="GBC126" s="317"/>
      <c r="GBD126" s="317"/>
      <c r="GBE126" s="317"/>
      <c r="GBF126" s="317"/>
      <c r="GBG126" s="317"/>
      <c r="GBH126" s="317"/>
      <c r="GBI126" s="317"/>
      <c r="GBJ126" s="317"/>
      <c r="GBK126" s="317"/>
      <c r="GBL126" s="317"/>
      <c r="GBM126" s="317"/>
      <c r="GBN126" s="317"/>
      <c r="GBO126" s="317"/>
      <c r="GBP126" s="317"/>
      <c r="GBQ126" s="317"/>
      <c r="GBR126" s="317"/>
      <c r="GBS126" s="317"/>
      <c r="GBT126" s="317"/>
      <c r="GBU126" s="317"/>
      <c r="GBV126" s="317"/>
      <c r="GBW126" s="317"/>
      <c r="GBX126" s="317"/>
      <c r="GBY126" s="317"/>
      <c r="GBZ126" s="317"/>
      <c r="GCA126" s="317"/>
      <c r="GCB126" s="317"/>
      <c r="GCC126" s="317"/>
      <c r="GCD126" s="317"/>
      <c r="GCE126" s="317"/>
      <c r="GCF126" s="317"/>
      <c r="GCG126" s="317"/>
      <c r="GCH126" s="317"/>
      <c r="GCI126" s="317"/>
      <c r="GCJ126" s="317"/>
      <c r="GCK126" s="317"/>
      <c r="GCL126" s="317"/>
      <c r="GCM126" s="317"/>
      <c r="GCN126" s="317"/>
      <c r="GCO126" s="317"/>
      <c r="GCP126" s="317"/>
      <c r="GCQ126" s="317"/>
      <c r="GCR126" s="317"/>
      <c r="GCS126" s="317"/>
      <c r="GCT126" s="317"/>
      <c r="GCU126" s="317"/>
      <c r="GCV126" s="317"/>
      <c r="GCW126" s="317"/>
      <c r="GCX126" s="317"/>
      <c r="GCY126" s="317"/>
      <c r="GCZ126" s="317"/>
      <c r="GDA126" s="317"/>
      <c r="GDB126" s="317"/>
      <c r="GDC126" s="317"/>
      <c r="GDD126" s="317"/>
      <c r="GDE126" s="317"/>
      <c r="GDF126" s="317"/>
      <c r="GDG126" s="317"/>
      <c r="GDH126" s="317"/>
      <c r="GDI126" s="317"/>
      <c r="GDJ126" s="317"/>
      <c r="GDK126" s="317"/>
      <c r="GDL126" s="317"/>
      <c r="GDM126" s="317"/>
      <c r="GDN126" s="317"/>
      <c r="GDO126" s="317"/>
      <c r="GDP126" s="317"/>
      <c r="GDQ126" s="317"/>
      <c r="GDR126" s="317"/>
      <c r="GDS126" s="317"/>
      <c r="GDT126" s="317"/>
      <c r="GDU126" s="317"/>
      <c r="GDV126" s="317"/>
      <c r="GDW126" s="317"/>
      <c r="GDX126" s="317"/>
      <c r="GDY126" s="317"/>
      <c r="GDZ126" s="317"/>
      <c r="GEA126" s="317"/>
      <c r="GEB126" s="317"/>
      <c r="GEC126" s="317"/>
      <c r="GED126" s="317"/>
      <c r="GEE126" s="317"/>
      <c r="GEF126" s="317"/>
      <c r="GEG126" s="317"/>
      <c r="GEH126" s="317"/>
      <c r="GEI126" s="317"/>
      <c r="GEJ126" s="317"/>
      <c r="GEK126" s="317"/>
      <c r="GEL126" s="317"/>
      <c r="GEM126" s="317"/>
      <c r="GEN126" s="317"/>
      <c r="GEO126" s="317"/>
      <c r="GEP126" s="317"/>
      <c r="GEQ126" s="317"/>
      <c r="GER126" s="317"/>
      <c r="GES126" s="317"/>
      <c r="GET126" s="317"/>
      <c r="GEU126" s="317"/>
      <c r="GEV126" s="317"/>
      <c r="GEW126" s="317"/>
      <c r="GEX126" s="317"/>
      <c r="GEY126" s="317"/>
      <c r="GEZ126" s="317"/>
      <c r="GFA126" s="317"/>
      <c r="GFB126" s="317"/>
      <c r="GFC126" s="317"/>
      <c r="GFD126" s="317"/>
      <c r="GFE126" s="317"/>
      <c r="GFF126" s="317"/>
      <c r="GFG126" s="317"/>
      <c r="GFH126" s="317"/>
      <c r="GFI126" s="317"/>
      <c r="GFJ126" s="317"/>
      <c r="GFK126" s="317"/>
      <c r="GFL126" s="317"/>
      <c r="GFM126" s="317"/>
      <c r="GFN126" s="317"/>
      <c r="GFO126" s="317"/>
      <c r="GFP126" s="317"/>
      <c r="GFQ126" s="317"/>
      <c r="GFR126" s="317"/>
      <c r="GFS126" s="317"/>
      <c r="GFT126" s="317"/>
      <c r="GFU126" s="317"/>
      <c r="GFV126" s="317"/>
      <c r="GFW126" s="317"/>
      <c r="GFX126" s="317"/>
      <c r="GFY126" s="317"/>
      <c r="GFZ126" s="317"/>
      <c r="GGA126" s="317"/>
      <c r="GGB126" s="317"/>
      <c r="GGC126" s="317"/>
      <c r="GGD126" s="317"/>
      <c r="GGE126" s="317"/>
      <c r="GGF126" s="317"/>
      <c r="GGG126" s="317"/>
      <c r="GGH126" s="317"/>
      <c r="GGI126" s="317"/>
      <c r="GGJ126" s="317"/>
      <c r="GGK126" s="317"/>
      <c r="GGL126" s="317"/>
      <c r="GGM126" s="317"/>
      <c r="GGN126" s="317"/>
      <c r="GGO126" s="317"/>
      <c r="GGP126" s="317"/>
      <c r="GGQ126" s="317"/>
      <c r="GGR126" s="317"/>
      <c r="GGS126" s="317"/>
      <c r="GGT126" s="317"/>
      <c r="GGU126" s="317"/>
      <c r="GGV126" s="317"/>
      <c r="GGW126" s="317"/>
      <c r="GGX126" s="317"/>
      <c r="GGY126" s="317"/>
      <c r="GGZ126" s="317"/>
      <c r="GHA126" s="317"/>
      <c r="GHB126" s="317"/>
      <c r="GHC126" s="317"/>
      <c r="GHD126" s="317"/>
      <c r="GHE126" s="317"/>
      <c r="GHF126" s="317"/>
      <c r="GHG126" s="317"/>
      <c r="GHH126" s="317"/>
      <c r="GHI126" s="317"/>
      <c r="GHJ126" s="317"/>
      <c r="GHK126" s="317"/>
      <c r="GHL126" s="317"/>
      <c r="GHM126" s="317"/>
      <c r="GHN126" s="317"/>
      <c r="GHO126" s="317"/>
      <c r="GHP126" s="317"/>
      <c r="GHQ126" s="317"/>
      <c r="GHR126" s="317"/>
      <c r="GHS126" s="317"/>
      <c r="GHT126" s="317"/>
      <c r="GHU126" s="317"/>
      <c r="GHV126" s="317"/>
      <c r="GHW126" s="317"/>
      <c r="GHX126" s="317"/>
      <c r="GHY126" s="317"/>
      <c r="GHZ126" s="317"/>
      <c r="GIA126" s="317"/>
      <c r="GIB126" s="317"/>
      <c r="GIC126" s="317"/>
      <c r="GID126" s="317"/>
      <c r="GIE126" s="317"/>
      <c r="GIF126" s="317"/>
      <c r="GIG126" s="317"/>
      <c r="GIH126" s="317"/>
      <c r="GII126" s="317"/>
      <c r="GIJ126" s="317"/>
      <c r="GIK126" s="317"/>
      <c r="GIL126" s="317"/>
      <c r="GIM126" s="317"/>
      <c r="GIN126" s="317"/>
      <c r="GIO126" s="317"/>
      <c r="GIP126" s="317"/>
      <c r="GIQ126" s="317"/>
      <c r="GIR126" s="317"/>
      <c r="GIS126" s="317"/>
      <c r="GIT126" s="317"/>
      <c r="GIU126" s="317"/>
      <c r="GIV126" s="317"/>
      <c r="GIW126" s="317"/>
      <c r="GIX126" s="317"/>
      <c r="GIY126" s="317"/>
      <c r="GIZ126" s="317"/>
      <c r="GJA126" s="317"/>
      <c r="GJB126" s="317"/>
      <c r="GJC126" s="317"/>
      <c r="GJD126" s="317"/>
      <c r="GJE126" s="317"/>
      <c r="GJF126" s="317"/>
      <c r="GJG126" s="317"/>
      <c r="GJH126" s="317"/>
      <c r="GJI126" s="317"/>
      <c r="GJJ126" s="317"/>
      <c r="GJK126" s="317"/>
      <c r="GJL126" s="317"/>
      <c r="GJM126" s="317"/>
      <c r="GJN126" s="317"/>
      <c r="GJO126" s="317"/>
      <c r="GJP126" s="317"/>
      <c r="GJQ126" s="317"/>
      <c r="GJR126" s="317"/>
      <c r="GJS126" s="317"/>
      <c r="GJT126" s="317"/>
      <c r="GJU126" s="317"/>
      <c r="GJV126" s="317"/>
      <c r="GJW126" s="317"/>
      <c r="GJX126" s="317"/>
      <c r="GJY126" s="317"/>
      <c r="GJZ126" s="317"/>
      <c r="GKA126" s="317"/>
      <c r="GKB126" s="317"/>
      <c r="GKC126" s="317"/>
      <c r="GKD126" s="317"/>
      <c r="GKE126" s="317"/>
      <c r="GKF126" s="317"/>
      <c r="GKG126" s="317"/>
      <c r="GKH126" s="317"/>
      <c r="GKI126" s="317"/>
      <c r="GKJ126" s="317"/>
      <c r="GKK126" s="317"/>
      <c r="GKL126" s="317"/>
      <c r="GKM126" s="317"/>
      <c r="GKN126" s="317"/>
      <c r="GKO126" s="317"/>
      <c r="GKP126" s="317"/>
      <c r="GKQ126" s="317"/>
      <c r="GKR126" s="317"/>
      <c r="GKS126" s="317"/>
      <c r="GKT126" s="317"/>
      <c r="GKU126" s="317"/>
      <c r="GKV126" s="317"/>
      <c r="GKW126" s="317"/>
      <c r="GKX126" s="317"/>
      <c r="GKY126" s="317"/>
      <c r="GKZ126" s="317"/>
      <c r="GLA126" s="317"/>
      <c r="GLB126" s="317"/>
      <c r="GLC126" s="317"/>
      <c r="GLD126" s="317"/>
      <c r="GLE126" s="317"/>
      <c r="GLF126" s="317"/>
      <c r="GLG126" s="317"/>
      <c r="GLH126" s="317"/>
      <c r="GLI126" s="317"/>
      <c r="GLJ126" s="317"/>
      <c r="GLK126" s="317"/>
      <c r="GLL126" s="317"/>
      <c r="GLM126" s="317"/>
      <c r="GLN126" s="317"/>
      <c r="GLO126" s="317"/>
      <c r="GLP126" s="317"/>
      <c r="GLQ126" s="317"/>
      <c r="GLR126" s="317"/>
      <c r="GLS126" s="317"/>
      <c r="GLT126" s="317"/>
      <c r="GLU126" s="317"/>
      <c r="GLV126" s="317"/>
      <c r="GLW126" s="317"/>
      <c r="GLX126" s="317"/>
      <c r="GLY126" s="317"/>
      <c r="GLZ126" s="317"/>
      <c r="GMA126" s="317"/>
      <c r="GMB126" s="317"/>
      <c r="GMC126" s="317"/>
      <c r="GMD126" s="317"/>
      <c r="GME126" s="317"/>
      <c r="GMF126" s="317"/>
      <c r="GMG126" s="317"/>
      <c r="GMH126" s="317"/>
      <c r="GMI126" s="317"/>
      <c r="GMJ126" s="317"/>
      <c r="GMK126" s="317"/>
      <c r="GML126" s="317"/>
      <c r="GMM126" s="317"/>
      <c r="GMN126" s="317"/>
      <c r="GMO126" s="317"/>
      <c r="GMP126" s="317"/>
      <c r="GMQ126" s="317"/>
      <c r="GMR126" s="317"/>
      <c r="GMS126" s="317"/>
      <c r="GMT126" s="317"/>
      <c r="GMU126" s="317"/>
      <c r="GMV126" s="317"/>
      <c r="GMW126" s="317"/>
      <c r="GMX126" s="317"/>
      <c r="GMY126" s="317"/>
      <c r="GMZ126" s="317"/>
      <c r="GNA126" s="317"/>
      <c r="GNB126" s="317"/>
      <c r="GNC126" s="317"/>
      <c r="GND126" s="317"/>
      <c r="GNE126" s="317"/>
      <c r="GNF126" s="317"/>
      <c r="GNG126" s="317"/>
      <c r="GNH126" s="317"/>
      <c r="GNI126" s="317"/>
      <c r="GNJ126" s="317"/>
      <c r="GNK126" s="317"/>
      <c r="GNL126" s="317"/>
      <c r="GNM126" s="317"/>
      <c r="GNN126" s="317"/>
      <c r="GNO126" s="317"/>
      <c r="GNP126" s="317"/>
      <c r="GNQ126" s="317"/>
      <c r="GNR126" s="317"/>
      <c r="GNS126" s="317"/>
      <c r="GNT126" s="317"/>
      <c r="GNU126" s="317"/>
      <c r="GNV126" s="317"/>
      <c r="GNW126" s="317"/>
      <c r="GNX126" s="317"/>
      <c r="GNY126" s="317"/>
      <c r="GNZ126" s="317"/>
      <c r="GOA126" s="317"/>
      <c r="GOB126" s="317"/>
      <c r="GOC126" s="317"/>
      <c r="GOD126" s="317"/>
      <c r="GOE126" s="317"/>
      <c r="GOF126" s="317"/>
      <c r="GOG126" s="317"/>
      <c r="GOH126" s="317"/>
      <c r="GOI126" s="317"/>
      <c r="GOJ126" s="317"/>
      <c r="GOK126" s="317"/>
      <c r="GOL126" s="317"/>
      <c r="GOM126" s="317"/>
      <c r="GON126" s="317"/>
      <c r="GOO126" s="317"/>
      <c r="GOP126" s="317"/>
      <c r="GOQ126" s="317"/>
      <c r="GOR126" s="317"/>
      <c r="GOS126" s="317"/>
      <c r="GOT126" s="317"/>
      <c r="GOU126" s="317"/>
      <c r="GOV126" s="317"/>
      <c r="GOW126" s="317"/>
      <c r="GOX126" s="317"/>
      <c r="GOY126" s="317"/>
      <c r="GOZ126" s="317"/>
      <c r="GPA126" s="317"/>
      <c r="GPB126" s="317"/>
      <c r="GPC126" s="317"/>
      <c r="GPD126" s="317"/>
      <c r="GPE126" s="317"/>
      <c r="GPF126" s="317"/>
      <c r="GPG126" s="317"/>
      <c r="GPH126" s="317"/>
      <c r="GPI126" s="317"/>
      <c r="GPJ126" s="317"/>
      <c r="GPK126" s="317"/>
      <c r="GPL126" s="317"/>
      <c r="GPM126" s="317"/>
      <c r="GPN126" s="317"/>
      <c r="GPO126" s="317"/>
      <c r="GPP126" s="317"/>
      <c r="GPQ126" s="317"/>
      <c r="GPR126" s="317"/>
      <c r="GPS126" s="317"/>
      <c r="GPT126" s="317"/>
      <c r="GPU126" s="317"/>
      <c r="GPV126" s="317"/>
      <c r="GPW126" s="317"/>
      <c r="GPX126" s="317"/>
      <c r="GPY126" s="317"/>
      <c r="GPZ126" s="317"/>
      <c r="GQA126" s="317"/>
      <c r="GQB126" s="317"/>
      <c r="GQC126" s="317"/>
      <c r="GQD126" s="317"/>
      <c r="GQE126" s="317"/>
      <c r="GQF126" s="317"/>
      <c r="GQG126" s="317"/>
      <c r="GQH126" s="317"/>
      <c r="GQI126" s="317"/>
      <c r="GQJ126" s="317"/>
      <c r="GQK126" s="317"/>
      <c r="GQL126" s="317"/>
      <c r="GQM126" s="317"/>
      <c r="GQN126" s="317"/>
      <c r="GQO126" s="317"/>
      <c r="GQP126" s="317"/>
      <c r="GQQ126" s="317"/>
      <c r="GQR126" s="317"/>
      <c r="GQS126" s="317"/>
      <c r="GQT126" s="317"/>
      <c r="GQU126" s="317"/>
      <c r="GQV126" s="317"/>
      <c r="GQW126" s="317"/>
      <c r="GQX126" s="317"/>
      <c r="GQY126" s="317"/>
      <c r="GQZ126" s="317"/>
      <c r="GRA126" s="317"/>
      <c r="GRB126" s="317"/>
      <c r="GRC126" s="317"/>
      <c r="GRD126" s="317"/>
      <c r="GRE126" s="317"/>
      <c r="GRF126" s="317"/>
      <c r="GRG126" s="317"/>
      <c r="GRH126" s="317"/>
      <c r="GRI126" s="317"/>
      <c r="GRJ126" s="317"/>
      <c r="GRK126" s="317"/>
      <c r="GRL126" s="317"/>
      <c r="GRM126" s="317"/>
      <c r="GRN126" s="317"/>
      <c r="GRO126" s="317"/>
      <c r="GRP126" s="317"/>
      <c r="GRQ126" s="317"/>
      <c r="GRR126" s="317"/>
      <c r="GRS126" s="317"/>
      <c r="GRT126" s="317"/>
      <c r="GRU126" s="317"/>
      <c r="GRV126" s="317"/>
      <c r="GRW126" s="317"/>
      <c r="GRX126" s="317"/>
      <c r="GRY126" s="317"/>
      <c r="GRZ126" s="317"/>
      <c r="GSA126" s="317"/>
      <c r="GSB126" s="317"/>
      <c r="GSC126" s="317"/>
      <c r="GSD126" s="317"/>
      <c r="GSE126" s="317"/>
      <c r="GSF126" s="317"/>
      <c r="GSG126" s="317"/>
      <c r="GSH126" s="317"/>
      <c r="GSI126" s="317"/>
      <c r="GSJ126" s="317"/>
      <c r="GSK126" s="317"/>
      <c r="GSL126" s="317"/>
      <c r="GSM126" s="317"/>
      <c r="GSN126" s="317"/>
      <c r="GSO126" s="317"/>
      <c r="GSP126" s="317"/>
      <c r="GSQ126" s="317"/>
      <c r="GSR126" s="317"/>
      <c r="GSS126" s="317"/>
      <c r="GST126" s="317"/>
      <c r="GSU126" s="317"/>
      <c r="GSV126" s="317"/>
      <c r="GSW126" s="317"/>
      <c r="GSX126" s="317"/>
      <c r="GSY126" s="317"/>
      <c r="GSZ126" s="317"/>
      <c r="GTA126" s="317"/>
      <c r="GTB126" s="317"/>
      <c r="GTC126" s="317"/>
      <c r="GTD126" s="317"/>
      <c r="GTE126" s="317"/>
      <c r="GTF126" s="317"/>
      <c r="GTG126" s="317"/>
      <c r="GTH126" s="317"/>
      <c r="GTI126" s="317"/>
      <c r="GTJ126" s="317"/>
      <c r="GTK126" s="317"/>
      <c r="GTL126" s="317"/>
      <c r="GTM126" s="317"/>
      <c r="GTN126" s="317"/>
      <c r="GTO126" s="317"/>
      <c r="GTP126" s="317"/>
      <c r="GTQ126" s="317"/>
      <c r="GTR126" s="317"/>
      <c r="GTS126" s="317"/>
      <c r="GTT126" s="317"/>
      <c r="GTU126" s="317"/>
      <c r="GTV126" s="317"/>
      <c r="GTW126" s="317"/>
      <c r="GTX126" s="317"/>
      <c r="GTY126" s="317"/>
      <c r="GTZ126" s="317"/>
      <c r="GUA126" s="317"/>
      <c r="GUB126" s="317"/>
      <c r="GUC126" s="317"/>
      <c r="GUD126" s="317"/>
      <c r="GUE126" s="317"/>
      <c r="GUF126" s="317"/>
      <c r="GUG126" s="317"/>
      <c r="GUH126" s="317"/>
      <c r="GUI126" s="317"/>
      <c r="GUJ126" s="317"/>
      <c r="GUK126" s="317"/>
      <c r="GUL126" s="317"/>
      <c r="GUM126" s="317"/>
      <c r="GUN126" s="317"/>
      <c r="GUO126" s="317"/>
      <c r="GUP126" s="317"/>
      <c r="GUQ126" s="317"/>
      <c r="GUR126" s="317"/>
      <c r="GUS126" s="317"/>
      <c r="GUT126" s="317"/>
      <c r="GUU126" s="317"/>
      <c r="GUV126" s="317"/>
      <c r="GUW126" s="317"/>
      <c r="GUX126" s="317"/>
      <c r="GUY126" s="317"/>
      <c r="GUZ126" s="317"/>
      <c r="GVA126" s="317"/>
      <c r="GVB126" s="317"/>
      <c r="GVC126" s="317"/>
      <c r="GVD126" s="317"/>
      <c r="GVE126" s="317"/>
      <c r="GVF126" s="317"/>
      <c r="GVG126" s="317"/>
      <c r="GVH126" s="317"/>
      <c r="GVI126" s="317"/>
      <c r="GVJ126" s="317"/>
      <c r="GVK126" s="317"/>
      <c r="GVL126" s="317"/>
      <c r="GVM126" s="317"/>
      <c r="GVN126" s="317"/>
      <c r="GVO126" s="317"/>
      <c r="GVP126" s="317"/>
      <c r="GVQ126" s="317"/>
      <c r="GVR126" s="317"/>
      <c r="GVS126" s="317"/>
      <c r="GVT126" s="317"/>
      <c r="GVU126" s="317"/>
      <c r="GVV126" s="317"/>
      <c r="GVW126" s="317"/>
      <c r="GVX126" s="317"/>
      <c r="GVY126" s="317"/>
      <c r="GVZ126" s="317"/>
      <c r="GWA126" s="317"/>
      <c r="GWB126" s="317"/>
      <c r="GWC126" s="317"/>
      <c r="GWD126" s="317"/>
      <c r="GWE126" s="317"/>
      <c r="GWF126" s="317"/>
      <c r="GWG126" s="317"/>
      <c r="GWH126" s="317"/>
      <c r="GWI126" s="317"/>
      <c r="GWJ126" s="317"/>
      <c r="GWK126" s="317"/>
      <c r="GWL126" s="317"/>
      <c r="GWM126" s="317"/>
      <c r="GWN126" s="317"/>
      <c r="GWO126" s="317"/>
      <c r="GWP126" s="317"/>
      <c r="GWQ126" s="317"/>
      <c r="GWR126" s="317"/>
      <c r="GWS126" s="317"/>
      <c r="GWT126" s="317"/>
      <c r="GWU126" s="317"/>
      <c r="GWV126" s="317"/>
      <c r="GWW126" s="317"/>
      <c r="GWX126" s="317"/>
      <c r="GWY126" s="317"/>
      <c r="GWZ126" s="317"/>
      <c r="GXA126" s="317"/>
      <c r="GXB126" s="317"/>
      <c r="GXC126" s="317"/>
      <c r="GXD126" s="317"/>
      <c r="GXE126" s="317"/>
      <c r="GXF126" s="317"/>
      <c r="GXG126" s="317"/>
      <c r="GXH126" s="317"/>
      <c r="GXI126" s="317"/>
      <c r="GXJ126" s="317"/>
      <c r="GXK126" s="317"/>
      <c r="GXL126" s="317"/>
      <c r="GXM126" s="317"/>
      <c r="GXN126" s="317"/>
      <c r="GXO126" s="317"/>
      <c r="GXP126" s="317"/>
      <c r="GXQ126" s="317"/>
      <c r="GXR126" s="317"/>
      <c r="GXS126" s="317"/>
      <c r="GXT126" s="317"/>
      <c r="GXU126" s="317"/>
      <c r="GXV126" s="317"/>
      <c r="GXW126" s="317"/>
      <c r="GXX126" s="317"/>
      <c r="GXY126" s="317"/>
      <c r="GXZ126" s="317"/>
      <c r="GYA126" s="317"/>
      <c r="GYB126" s="317"/>
      <c r="GYC126" s="317"/>
      <c r="GYD126" s="317"/>
      <c r="GYE126" s="317"/>
      <c r="GYF126" s="317"/>
      <c r="GYG126" s="317"/>
      <c r="GYH126" s="317"/>
      <c r="GYI126" s="317"/>
      <c r="GYJ126" s="317"/>
      <c r="GYK126" s="317"/>
      <c r="GYL126" s="317"/>
      <c r="GYM126" s="317"/>
      <c r="GYN126" s="317"/>
      <c r="GYO126" s="317"/>
      <c r="GYP126" s="317"/>
      <c r="GYQ126" s="317"/>
      <c r="GYR126" s="317"/>
      <c r="GYS126" s="317"/>
      <c r="GYT126" s="317"/>
      <c r="GYU126" s="317"/>
      <c r="GYV126" s="317"/>
      <c r="GYW126" s="317"/>
      <c r="GYX126" s="317"/>
      <c r="GYY126" s="317"/>
      <c r="GYZ126" s="317"/>
      <c r="GZA126" s="317"/>
      <c r="GZB126" s="317"/>
      <c r="GZC126" s="317"/>
      <c r="GZD126" s="317"/>
      <c r="GZE126" s="317"/>
      <c r="GZF126" s="317"/>
      <c r="GZG126" s="317"/>
      <c r="GZH126" s="317"/>
      <c r="GZI126" s="317"/>
      <c r="GZJ126" s="317"/>
      <c r="GZK126" s="317"/>
      <c r="GZL126" s="317"/>
      <c r="GZM126" s="317"/>
      <c r="GZN126" s="317"/>
      <c r="GZO126" s="317"/>
      <c r="GZP126" s="317"/>
      <c r="GZQ126" s="317"/>
      <c r="GZR126" s="317"/>
      <c r="GZS126" s="317"/>
      <c r="GZT126" s="317"/>
      <c r="GZU126" s="317"/>
      <c r="GZV126" s="317"/>
      <c r="GZW126" s="317"/>
      <c r="GZX126" s="317"/>
      <c r="GZY126" s="317"/>
      <c r="GZZ126" s="317"/>
      <c r="HAA126" s="317"/>
      <c r="HAB126" s="317"/>
      <c r="HAC126" s="317"/>
      <c r="HAD126" s="317"/>
      <c r="HAE126" s="317"/>
      <c r="HAF126" s="317"/>
      <c r="HAG126" s="317"/>
      <c r="HAH126" s="317"/>
      <c r="HAI126" s="317"/>
      <c r="HAJ126" s="317"/>
      <c r="HAK126" s="317"/>
      <c r="HAL126" s="317"/>
      <c r="HAM126" s="317"/>
      <c r="HAN126" s="317"/>
      <c r="HAO126" s="317"/>
      <c r="HAP126" s="317"/>
      <c r="HAQ126" s="317"/>
      <c r="HAR126" s="317"/>
      <c r="HAS126" s="317"/>
      <c r="HAT126" s="317"/>
      <c r="HAU126" s="317"/>
      <c r="HAV126" s="317"/>
      <c r="HAW126" s="317"/>
      <c r="HAX126" s="317"/>
      <c r="HAY126" s="317"/>
      <c r="HAZ126" s="317"/>
      <c r="HBA126" s="317"/>
      <c r="HBB126" s="317"/>
      <c r="HBC126" s="317"/>
      <c r="HBD126" s="317"/>
      <c r="HBE126" s="317"/>
      <c r="HBF126" s="317"/>
      <c r="HBG126" s="317"/>
      <c r="HBH126" s="317"/>
      <c r="HBI126" s="317"/>
      <c r="HBJ126" s="317"/>
      <c r="HBK126" s="317"/>
      <c r="HBL126" s="317"/>
      <c r="HBM126" s="317"/>
      <c r="HBN126" s="317"/>
      <c r="HBO126" s="317"/>
      <c r="HBP126" s="317"/>
      <c r="HBQ126" s="317"/>
      <c r="HBR126" s="317"/>
      <c r="HBS126" s="317"/>
      <c r="HBT126" s="317"/>
      <c r="HBU126" s="317"/>
      <c r="HBV126" s="317"/>
      <c r="HBW126" s="317"/>
      <c r="HBX126" s="317"/>
      <c r="HBY126" s="317"/>
      <c r="HBZ126" s="317"/>
      <c r="HCA126" s="317"/>
      <c r="HCB126" s="317"/>
      <c r="HCC126" s="317"/>
      <c r="HCD126" s="317"/>
      <c r="HCE126" s="317"/>
      <c r="HCF126" s="317"/>
      <c r="HCG126" s="317"/>
      <c r="HCH126" s="317"/>
      <c r="HCI126" s="317"/>
      <c r="HCJ126" s="317"/>
      <c r="HCK126" s="317"/>
      <c r="HCL126" s="317"/>
      <c r="HCM126" s="317"/>
      <c r="HCN126" s="317"/>
      <c r="HCO126" s="317"/>
      <c r="HCP126" s="317"/>
      <c r="HCQ126" s="317"/>
      <c r="HCR126" s="317"/>
      <c r="HCS126" s="317"/>
      <c r="HCT126" s="317"/>
      <c r="HCU126" s="317"/>
      <c r="HCV126" s="317"/>
      <c r="HCW126" s="317"/>
      <c r="HCX126" s="317"/>
      <c r="HCY126" s="317"/>
      <c r="HCZ126" s="317"/>
      <c r="HDA126" s="317"/>
      <c r="HDB126" s="317"/>
      <c r="HDC126" s="317"/>
      <c r="HDD126" s="317"/>
      <c r="HDE126" s="317"/>
      <c r="HDF126" s="317"/>
      <c r="HDG126" s="317"/>
      <c r="HDH126" s="317"/>
      <c r="HDI126" s="317"/>
      <c r="HDJ126" s="317"/>
      <c r="HDK126" s="317"/>
      <c r="HDL126" s="317"/>
      <c r="HDM126" s="317"/>
      <c r="HDN126" s="317"/>
      <c r="HDO126" s="317"/>
      <c r="HDP126" s="317"/>
      <c r="HDQ126" s="317"/>
      <c r="HDR126" s="317"/>
      <c r="HDS126" s="317"/>
      <c r="HDT126" s="317"/>
      <c r="HDU126" s="317"/>
      <c r="HDV126" s="317"/>
      <c r="HDW126" s="317"/>
      <c r="HDX126" s="317"/>
      <c r="HDY126" s="317"/>
      <c r="HDZ126" s="317"/>
      <c r="HEA126" s="317"/>
      <c r="HEB126" s="317"/>
      <c r="HEC126" s="317"/>
      <c r="HED126" s="317"/>
      <c r="HEE126" s="317"/>
      <c r="HEF126" s="317"/>
      <c r="HEG126" s="317"/>
      <c r="HEH126" s="317"/>
      <c r="HEI126" s="317"/>
      <c r="HEJ126" s="317"/>
      <c r="HEK126" s="317"/>
      <c r="HEL126" s="317"/>
      <c r="HEM126" s="317"/>
      <c r="HEN126" s="317"/>
      <c r="HEO126" s="317"/>
      <c r="HEP126" s="317"/>
      <c r="HEQ126" s="317"/>
      <c r="HER126" s="317"/>
      <c r="HES126" s="317"/>
      <c r="HET126" s="317"/>
      <c r="HEU126" s="317"/>
      <c r="HEV126" s="317"/>
      <c r="HEW126" s="317"/>
      <c r="HEX126" s="317"/>
      <c r="HEY126" s="317"/>
      <c r="HEZ126" s="317"/>
      <c r="HFA126" s="317"/>
      <c r="HFB126" s="317"/>
      <c r="HFC126" s="317"/>
      <c r="HFD126" s="317"/>
      <c r="HFE126" s="317"/>
      <c r="HFF126" s="317"/>
      <c r="HFG126" s="317"/>
      <c r="HFH126" s="317"/>
      <c r="HFI126" s="317"/>
      <c r="HFJ126" s="317"/>
      <c r="HFK126" s="317"/>
      <c r="HFL126" s="317"/>
      <c r="HFM126" s="317"/>
      <c r="HFN126" s="317"/>
      <c r="HFO126" s="317"/>
      <c r="HFP126" s="317"/>
      <c r="HFQ126" s="317"/>
      <c r="HFR126" s="317"/>
      <c r="HFS126" s="317"/>
      <c r="HFT126" s="317"/>
      <c r="HFU126" s="317"/>
      <c r="HFV126" s="317"/>
      <c r="HFW126" s="317"/>
      <c r="HFX126" s="317"/>
      <c r="HFY126" s="317"/>
      <c r="HFZ126" s="317"/>
      <c r="HGA126" s="317"/>
      <c r="HGB126" s="317"/>
      <c r="HGC126" s="317"/>
      <c r="HGD126" s="317"/>
      <c r="HGE126" s="317"/>
      <c r="HGF126" s="317"/>
      <c r="HGG126" s="317"/>
      <c r="HGH126" s="317"/>
      <c r="HGI126" s="317"/>
      <c r="HGJ126" s="317"/>
      <c r="HGK126" s="317"/>
      <c r="HGL126" s="317"/>
      <c r="HGM126" s="317"/>
      <c r="HGN126" s="317"/>
      <c r="HGO126" s="317"/>
      <c r="HGP126" s="317"/>
      <c r="HGQ126" s="317"/>
      <c r="HGR126" s="317"/>
      <c r="HGS126" s="317"/>
      <c r="HGT126" s="317"/>
      <c r="HGU126" s="317"/>
      <c r="HGV126" s="317"/>
      <c r="HGW126" s="317"/>
      <c r="HGX126" s="317"/>
      <c r="HGY126" s="317"/>
      <c r="HGZ126" s="317"/>
      <c r="HHA126" s="317"/>
      <c r="HHB126" s="317"/>
      <c r="HHC126" s="317"/>
      <c r="HHD126" s="317"/>
      <c r="HHE126" s="317"/>
      <c r="HHF126" s="317"/>
      <c r="HHG126" s="317"/>
      <c r="HHH126" s="317"/>
      <c r="HHI126" s="317"/>
      <c r="HHJ126" s="317"/>
      <c r="HHK126" s="317"/>
      <c r="HHL126" s="317"/>
      <c r="HHM126" s="317"/>
      <c r="HHN126" s="317"/>
      <c r="HHO126" s="317"/>
      <c r="HHP126" s="317"/>
      <c r="HHQ126" s="317"/>
      <c r="HHR126" s="317"/>
      <c r="HHS126" s="317"/>
      <c r="HHT126" s="317"/>
      <c r="HHU126" s="317"/>
      <c r="HHV126" s="317"/>
      <c r="HHW126" s="317"/>
      <c r="HHX126" s="317"/>
      <c r="HHY126" s="317"/>
      <c r="HHZ126" s="317"/>
      <c r="HIA126" s="317"/>
      <c r="HIB126" s="317"/>
      <c r="HIC126" s="317"/>
      <c r="HID126" s="317"/>
      <c r="HIE126" s="317"/>
      <c r="HIF126" s="317"/>
      <c r="HIG126" s="317"/>
      <c r="HIH126" s="317"/>
      <c r="HII126" s="317"/>
      <c r="HIJ126" s="317"/>
      <c r="HIK126" s="317"/>
      <c r="HIL126" s="317"/>
      <c r="HIM126" s="317"/>
      <c r="HIN126" s="317"/>
      <c r="HIO126" s="317"/>
      <c r="HIP126" s="317"/>
      <c r="HIQ126" s="317"/>
      <c r="HIR126" s="317"/>
      <c r="HIS126" s="317"/>
      <c r="HIT126" s="317"/>
      <c r="HIU126" s="317"/>
      <c r="HIV126" s="317"/>
      <c r="HIW126" s="317"/>
      <c r="HIX126" s="317"/>
      <c r="HIY126" s="317"/>
      <c r="HIZ126" s="317"/>
      <c r="HJA126" s="317"/>
      <c r="HJB126" s="317"/>
      <c r="HJC126" s="317"/>
      <c r="HJD126" s="317"/>
      <c r="HJE126" s="317"/>
      <c r="HJF126" s="317"/>
      <c r="HJG126" s="317"/>
      <c r="HJH126" s="317"/>
      <c r="HJI126" s="317"/>
      <c r="HJJ126" s="317"/>
      <c r="HJK126" s="317"/>
      <c r="HJL126" s="317"/>
      <c r="HJM126" s="317"/>
      <c r="HJN126" s="317"/>
      <c r="HJO126" s="317"/>
      <c r="HJP126" s="317"/>
      <c r="HJQ126" s="317"/>
      <c r="HJR126" s="317"/>
      <c r="HJS126" s="317"/>
      <c r="HJT126" s="317"/>
      <c r="HJU126" s="317"/>
      <c r="HJV126" s="317"/>
      <c r="HJW126" s="317"/>
      <c r="HJX126" s="317"/>
      <c r="HJY126" s="317"/>
      <c r="HJZ126" s="317"/>
      <c r="HKA126" s="317"/>
      <c r="HKB126" s="317"/>
      <c r="HKC126" s="317"/>
      <c r="HKD126" s="317"/>
      <c r="HKE126" s="317"/>
      <c r="HKF126" s="317"/>
      <c r="HKG126" s="317"/>
      <c r="HKH126" s="317"/>
      <c r="HKI126" s="317"/>
      <c r="HKJ126" s="317"/>
      <c r="HKK126" s="317"/>
      <c r="HKL126" s="317"/>
      <c r="HKM126" s="317"/>
      <c r="HKN126" s="317"/>
      <c r="HKO126" s="317"/>
      <c r="HKP126" s="317"/>
      <c r="HKQ126" s="317"/>
      <c r="HKR126" s="317"/>
      <c r="HKS126" s="317"/>
      <c r="HKT126" s="317"/>
      <c r="HKU126" s="317"/>
      <c r="HKV126" s="317"/>
      <c r="HKW126" s="317"/>
      <c r="HKX126" s="317"/>
      <c r="HKY126" s="317"/>
      <c r="HKZ126" s="317"/>
      <c r="HLA126" s="317"/>
      <c r="HLB126" s="317"/>
      <c r="HLC126" s="317"/>
      <c r="HLD126" s="317"/>
      <c r="HLE126" s="317"/>
      <c r="HLF126" s="317"/>
      <c r="HLG126" s="317"/>
      <c r="HLH126" s="317"/>
      <c r="HLI126" s="317"/>
      <c r="HLJ126" s="317"/>
      <c r="HLK126" s="317"/>
      <c r="HLL126" s="317"/>
      <c r="HLM126" s="317"/>
      <c r="HLN126" s="317"/>
      <c r="HLO126" s="317"/>
      <c r="HLP126" s="317"/>
      <c r="HLQ126" s="317"/>
      <c r="HLR126" s="317"/>
      <c r="HLS126" s="317"/>
      <c r="HLT126" s="317"/>
      <c r="HLU126" s="317"/>
      <c r="HLV126" s="317"/>
      <c r="HLW126" s="317"/>
      <c r="HLX126" s="317"/>
      <c r="HLY126" s="317"/>
      <c r="HLZ126" s="317"/>
      <c r="HMA126" s="317"/>
      <c r="HMB126" s="317"/>
      <c r="HMC126" s="317"/>
      <c r="HMD126" s="317"/>
      <c r="HME126" s="317"/>
      <c r="HMF126" s="317"/>
      <c r="HMG126" s="317"/>
      <c r="HMH126" s="317"/>
      <c r="HMI126" s="317"/>
      <c r="HMJ126" s="317"/>
      <c r="HMK126" s="317"/>
      <c r="HML126" s="317"/>
      <c r="HMM126" s="317"/>
      <c r="HMN126" s="317"/>
      <c r="HMO126" s="317"/>
      <c r="HMP126" s="317"/>
      <c r="HMQ126" s="317"/>
      <c r="HMR126" s="317"/>
      <c r="HMS126" s="317"/>
      <c r="HMT126" s="317"/>
      <c r="HMU126" s="317"/>
      <c r="HMV126" s="317"/>
      <c r="HMW126" s="317"/>
      <c r="HMX126" s="317"/>
      <c r="HMY126" s="317"/>
      <c r="HMZ126" s="317"/>
      <c r="HNA126" s="317"/>
      <c r="HNB126" s="317"/>
      <c r="HNC126" s="317"/>
      <c r="HND126" s="317"/>
      <c r="HNE126" s="317"/>
      <c r="HNF126" s="317"/>
      <c r="HNG126" s="317"/>
      <c r="HNH126" s="317"/>
      <c r="HNI126" s="317"/>
      <c r="HNJ126" s="317"/>
      <c r="HNK126" s="317"/>
      <c r="HNL126" s="317"/>
      <c r="HNM126" s="317"/>
      <c r="HNN126" s="317"/>
      <c r="HNO126" s="317"/>
      <c r="HNP126" s="317"/>
      <c r="HNQ126" s="317"/>
      <c r="HNR126" s="317"/>
      <c r="HNS126" s="317"/>
      <c r="HNT126" s="317"/>
      <c r="HNU126" s="317"/>
      <c r="HNV126" s="317"/>
      <c r="HNW126" s="317"/>
      <c r="HNX126" s="317"/>
      <c r="HNY126" s="317"/>
      <c r="HNZ126" s="317"/>
      <c r="HOA126" s="317"/>
      <c r="HOB126" s="317"/>
      <c r="HOC126" s="317"/>
      <c r="HOD126" s="317"/>
      <c r="HOE126" s="317"/>
      <c r="HOF126" s="317"/>
      <c r="HOG126" s="317"/>
      <c r="HOH126" s="317"/>
      <c r="HOI126" s="317"/>
      <c r="HOJ126" s="317"/>
      <c r="HOK126" s="317"/>
      <c r="HOL126" s="317"/>
      <c r="HOM126" s="317"/>
      <c r="HON126" s="317"/>
      <c r="HOO126" s="317"/>
      <c r="HOP126" s="317"/>
      <c r="HOQ126" s="317"/>
      <c r="HOR126" s="317"/>
      <c r="HOS126" s="317"/>
      <c r="HOT126" s="317"/>
      <c r="HOU126" s="317"/>
      <c r="HOV126" s="317"/>
      <c r="HOW126" s="317"/>
      <c r="HOX126" s="317"/>
      <c r="HOY126" s="317"/>
      <c r="HOZ126" s="317"/>
      <c r="HPA126" s="317"/>
      <c r="HPB126" s="317"/>
      <c r="HPC126" s="317"/>
      <c r="HPD126" s="317"/>
      <c r="HPE126" s="317"/>
      <c r="HPF126" s="317"/>
      <c r="HPG126" s="317"/>
      <c r="HPH126" s="317"/>
      <c r="HPI126" s="317"/>
      <c r="HPJ126" s="317"/>
      <c r="HPK126" s="317"/>
      <c r="HPL126" s="317"/>
      <c r="HPM126" s="317"/>
      <c r="HPN126" s="317"/>
      <c r="HPO126" s="317"/>
      <c r="HPP126" s="317"/>
      <c r="HPQ126" s="317"/>
      <c r="HPR126" s="317"/>
      <c r="HPS126" s="317"/>
      <c r="HPT126" s="317"/>
      <c r="HPU126" s="317"/>
      <c r="HPV126" s="317"/>
      <c r="HPW126" s="317"/>
      <c r="HPX126" s="317"/>
      <c r="HPY126" s="317"/>
      <c r="HPZ126" s="317"/>
      <c r="HQA126" s="317"/>
      <c r="HQB126" s="317"/>
      <c r="HQC126" s="317"/>
      <c r="HQD126" s="317"/>
      <c r="HQE126" s="317"/>
      <c r="HQF126" s="317"/>
      <c r="HQG126" s="317"/>
      <c r="HQH126" s="317"/>
      <c r="HQI126" s="317"/>
      <c r="HQJ126" s="317"/>
      <c r="HQK126" s="317"/>
      <c r="HQL126" s="317"/>
      <c r="HQM126" s="317"/>
      <c r="HQN126" s="317"/>
      <c r="HQO126" s="317"/>
      <c r="HQP126" s="317"/>
      <c r="HQQ126" s="317"/>
      <c r="HQR126" s="317"/>
      <c r="HQS126" s="317"/>
      <c r="HQT126" s="317"/>
      <c r="HQU126" s="317"/>
      <c r="HQV126" s="317"/>
      <c r="HQW126" s="317"/>
      <c r="HQX126" s="317"/>
      <c r="HQY126" s="317"/>
      <c r="HQZ126" s="317"/>
      <c r="HRA126" s="317"/>
      <c r="HRB126" s="317"/>
      <c r="HRC126" s="317"/>
      <c r="HRD126" s="317"/>
      <c r="HRE126" s="317"/>
      <c r="HRF126" s="317"/>
      <c r="HRG126" s="317"/>
      <c r="HRH126" s="317"/>
      <c r="HRI126" s="317"/>
      <c r="HRJ126" s="317"/>
      <c r="HRK126" s="317"/>
      <c r="HRL126" s="317"/>
      <c r="HRM126" s="317"/>
      <c r="HRN126" s="317"/>
      <c r="HRO126" s="317"/>
      <c r="HRP126" s="317"/>
      <c r="HRQ126" s="317"/>
      <c r="HRR126" s="317"/>
      <c r="HRS126" s="317"/>
      <c r="HRT126" s="317"/>
      <c r="HRU126" s="317"/>
      <c r="HRV126" s="317"/>
      <c r="HRW126" s="317"/>
      <c r="HRX126" s="317"/>
      <c r="HRY126" s="317"/>
      <c r="HRZ126" s="317"/>
      <c r="HSA126" s="317"/>
      <c r="HSB126" s="317"/>
      <c r="HSC126" s="317"/>
      <c r="HSD126" s="317"/>
      <c r="HSE126" s="317"/>
      <c r="HSF126" s="317"/>
      <c r="HSG126" s="317"/>
      <c r="HSH126" s="317"/>
      <c r="HSI126" s="317"/>
      <c r="HSJ126" s="317"/>
      <c r="HSK126" s="317"/>
      <c r="HSL126" s="317"/>
      <c r="HSM126" s="317"/>
      <c r="HSN126" s="317"/>
      <c r="HSO126" s="317"/>
      <c r="HSP126" s="317"/>
      <c r="HSQ126" s="317"/>
      <c r="HSR126" s="317"/>
      <c r="HSS126" s="317"/>
      <c r="HST126" s="317"/>
      <c r="HSU126" s="317"/>
      <c r="HSV126" s="317"/>
      <c r="HSW126" s="317"/>
      <c r="HSX126" s="317"/>
      <c r="HSY126" s="317"/>
      <c r="HSZ126" s="317"/>
      <c r="HTA126" s="317"/>
      <c r="HTB126" s="317"/>
      <c r="HTC126" s="317"/>
      <c r="HTD126" s="317"/>
      <c r="HTE126" s="317"/>
      <c r="HTF126" s="317"/>
      <c r="HTG126" s="317"/>
      <c r="HTH126" s="317"/>
      <c r="HTI126" s="317"/>
      <c r="HTJ126" s="317"/>
      <c r="HTK126" s="317"/>
      <c r="HTL126" s="317"/>
      <c r="HTM126" s="317"/>
      <c r="HTN126" s="317"/>
      <c r="HTO126" s="317"/>
      <c r="HTP126" s="317"/>
      <c r="HTQ126" s="317"/>
      <c r="HTR126" s="317"/>
      <c r="HTS126" s="317"/>
      <c r="HTT126" s="317"/>
      <c r="HTU126" s="317"/>
      <c r="HTV126" s="317"/>
      <c r="HTW126" s="317"/>
      <c r="HTX126" s="317"/>
      <c r="HTY126" s="317"/>
      <c r="HTZ126" s="317"/>
      <c r="HUA126" s="317"/>
      <c r="HUB126" s="317"/>
      <c r="HUC126" s="317"/>
      <c r="HUD126" s="317"/>
      <c r="HUE126" s="317"/>
      <c r="HUF126" s="317"/>
      <c r="HUG126" s="317"/>
      <c r="HUH126" s="317"/>
      <c r="HUI126" s="317"/>
      <c r="HUJ126" s="317"/>
      <c r="HUK126" s="317"/>
      <c r="HUL126" s="317"/>
      <c r="HUM126" s="317"/>
      <c r="HUN126" s="317"/>
      <c r="HUO126" s="317"/>
      <c r="HUP126" s="317"/>
      <c r="HUQ126" s="317"/>
      <c r="HUR126" s="317"/>
      <c r="HUS126" s="317"/>
      <c r="HUT126" s="317"/>
      <c r="HUU126" s="317"/>
      <c r="HUV126" s="317"/>
      <c r="HUW126" s="317"/>
      <c r="HUX126" s="317"/>
      <c r="HUY126" s="317"/>
      <c r="HUZ126" s="317"/>
      <c r="HVA126" s="317"/>
      <c r="HVB126" s="317"/>
      <c r="HVC126" s="317"/>
      <c r="HVD126" s="317"/>
      <c r="HVE126" s="317"/>
      <c r="HVF126" s="317"/>
      <c r="HVG126" s="317"/>
      <c r="HVH126" s="317"/>
      <c r="HVI126" s="317"/>
      <c r="HVJ126" s="317"/>
      <c r="HVK126" s="317"/>
      <c r="HVL126" s="317"/>
      <c r="HVM126" s="317"/>
      <c r="HVN126" s="317"/>
      <c r="HVO126" s="317"/>
      <c r="HVP126" s="317"/>
      <c r="HVQ126" s="317"/>
      <c r="HVR126" s="317"/>
      <c r="HVS126" s="317"/>
      <c r="HVT126" s="317"/>
      <c r="HVU126" s="317"/>
      <c r="HVV126" s="317"/>
      <c r="HVW126" s="317"/>
      <c r="HVX126" s="317"/>
      <c r="HVY126" s="317"/>
      <c r="HVZ126" s="317"/>
      <c r="HWA126" s="317"/>
      <c r="HWB126" s="317"/>
      <c r="HWC126" s="317"/>
      <c r="HWD126" s="317"/>
      <c r="HWE126" s="317"/>
      <c r="HWF126" s="317"/>
      <c r="HWG126" s="317"/>
      <c r="HWH126" s="317"/>
      <c r="HWI126" s="317"/>
      <c r="HWJ126" s="317"/>
      <c r="HWK126" s="317"/>
      <c r="HWL126" s="317"/>
      <c r="HWM126" s="317"/>
      <c r="HWN126" s="317"/>
      <c r="HWO126" s="317"/>
      <c r="HWP126" s="317"/>
      <c r="HWQ126" s="317"/>
      <c r="HWR126" s="317"/>
      <c r="HWS126" s="317"/>
      <c r="HWT126" s="317"/>
      <c r="HWU126" s="317"/>
      <c r="HWV126" s="317"/>
      <c r="HWW126" s="317"/>
      <c r="HWX126" s="317"/>
      <c r="HWY126" s="317"/>
      <c r="HWZ126" s="317"/>
      <c r="HXA126" s="317"/>
      <c r="HXB126" s="317"/>
      <c r="HXC126" s="317"/>
      <c r="HXD126" s="317"/>
      <c r="HXE126" s="317"/>
      <c r="HXF126" s="317"/>
      <c r="HXG126" s="317"/>
      <c r="HXH126" s="317"/>
      <c r="HXI126" s="317"/>
      <c r="HXJ126" s="317"/>
      <c r="HXK126" s="317"/>
      <c r="HXL126" s="317"/>
      <c r="HXM126" s="317"/>
      <c r="HXN126" s="317"/>
      <c r="HXO126" s="317"/>
      <c r="HXP126" s="317"/>
      <c r="HXQ126" s="317"/>
      <c r="HXR126" s="317"/>
      <c r="HXS126" s="317"/>
      <c r="HXT126" s="317"/>
      <c r="HXU126" s="317"/>
      <c r="HXV126" s="317"/>
      <c r="HXW126" s="317"/>
      <c r="HXX126" s="317"/>
      <c r="HXY126" s="317"/>
      <c r="HXZ126" s="317"/>
      <c r="HYA126" s="317"/>
      <c r="HYB126" s="317"/>
      <c r="HYC126" s="317"/>
      <c r="HYD126" s="317"/>
      <c r="HYE126" s="317"/>
      <c r="HYF126" s="317"/>
      <c r="HYG126" s="317"/>
      <c r="HYH126" s="317"/>
      <c r="HYI126" s="317"/>
      <c r="HYJ126" s="317"/>
      <c r="HYK126" s="317"/>
      <c r="HYL126" s="317"/>
      <c r="HYM126" s="317"/>
      <c r="HYN126" s="317"/>
      <c r="HYO126" s="317"/>
      <c r="HYP126" s="317"/>
      <c r="HYQ126" s="317"/>
      <c r="HYR126" s="317"/>
      <c r="HYS126" s="317"/>
      <c r="HYT126" s="317"/>
      <c r="HYU126" s="317"/>
      <c r="HYV126" s="317"/>
      <c r="HYW126" s="317"/>
      <c r="HYX126" s="317"/>
      <c r="HYY126" s="317"/>
      <c r="HYZ126" s="317"/>
      <c r="HZA126" s="317"/>
      <c r="HZB126" s="317"/>
      <c r="HZC126" s="317"/>
      <c r="HZD126" s="317"/>
      <c r="HZE126" s="317"/>
      <c r="HZF126" s="317"/>
      <c r="HZG126" s="317"/>
      <c r="HZH126" s="317"/>
      <c r="HZI126" s="317"/>
      <c r="HZJ126" s="317"/>
      <c r="HZK126" s="317"/>
      <c r="HZL126" s="317"/>
      <c r="HZM126" s="317"/>
      <c r="HZN126" s="317"/>
      <c r="HZO126" s="317"/>
      <c r="HZP126" s="317"/>
      <c r="HZQ126" s="317"/>
      <c r="HZR126" s="317"/>
      <c r="HZS126" s="317"/>
      <c r="HZT126" s="317"/>
      <c r="HZU126" s="317"/>
      <c r="HZV126" s="317"/>
      <c r="HZW126" s="317"/>
      <c r="HZX126" s="317"/>
      <c r="HZY126" s="317"/>
      <c r="HZZ126" s="317"/>
      <c r="IAA126" s="317"/>
      <c r="IAB126" s="317"/>
      <c r="IAC126" s="317"/>
      <c r="IAD126" s="317"/>
      <c r="IAE126" s="317"/>
      <c r="IAF126" s="317"/>
      <c r="IAG126" s="317"/>
      <c r="IAH126" s="317"/>
      <c r="IAI126" s="317"/>
      <c r="IAJ126" s="317"/>
      <c r="IAK126" s="317"/>
      <c r="IAL126" s="317"/>
      <c r="IAM126" s="317"/>
      <c r="IAN126" s="317"/>
      <c r="IAO126" s="317"/>
      <c r="IAP126" s="317"/>
      <c r="IAQ126" s="317"/>
      <c r="IAR126" s="317"/>
      <c r="IAS126" s="317"/>
      <c r="IAT126" s="317"/>
      <c r="IAU126" s="317"/>
      <c r="IAV126" s="317"/>
      <c r="IAW126" s="317"/>
      <c r="IAX126" s="317"/>
      <c r="IAY126" s="317"/>
      <c r="IAZ126" s="317"/>
      <c r="IBA126" s="317"/>
      <c r="IBB126" s="317"/>
      <c r="IBC126" s="317"/>
      <c r="IBD126" s="317"/>
      <c r="IBE126" s="317"/>
      <c r="IBF126" s="317"/>
      <c r="IBG126" s="317"/>
      <c r="IBH126" s="317"/>
      <c r="IBI126" s="317"/>
      <c r="IBJ126" s="317"/>
      <c r="IBK126" s="317"/>
      <c r="IBL126" s="317"/>
      <c r="IBM126" s="317"/>
      <c r="IBN126" s="317"/>
      <c r="IBO126" s="317"/>
      <c r="IBP126" s="317"/>
      <c r="IBQ126" s="317"/>
      <c r="IBR126" s="317"/>
      <c r="IBS126" s="317"/>
      <c r="IBT126" s="317"/>
      <c r="IBU126" s="317"/>
      <c r="IBV126" s="317"/>
      <c r="IBW126" s="317"/>
      <c r="IBX126" s="317"/>
      <c r="IBY126" s="317"/>
      <c r="IBZ126" s="317"/>
      <c r="ICA126" s="317"/>
      <c r="ICB126" s="317"/>
      <c r="ICC126" s="317"/>
      <c r="ICD126" s="317"/>
      <c r="ICE126" s="317"/>
      <c r="ICF126" s="317"/>
      <c r="ICG126" s="317"/>
      <c r="ICH126" s="317"/>
      <c r="ICI126" s="317"/>
      <c r="ICJ126" s="317"/>
      <c r="ICK126" s="317"/>
      <c r="ICL126" s="317"/>
      <c r="ICM126" s="317"/>
      <c r="ICN126" s="317"/>
      <c r="ICO126" s="317"/>
      <c r="ICP126" s="317"/>
      <c r="ICQ126" s="317"/>
      <c r="ICR126" s="317"/>
      <c r="ICS126" s="317"/>
      <c r="ICT126" s="317"/>
      <c r="ICU126" s="317"/>
      <c r="ICV126" s="317"/>
      <c r="ICW126" s="317"/>
      <c r="ICX126" s="317"/>
      <c r="ICY126" s="317"/>
      <c r="ICZ126" s="317"/>
      <c r="IDA126" s="317"/>
      <c r="IDB126" s="317"/>
      <c r="IDC126" s="317"/>
      <c r="IDD126" s="317"/>
      <c r="IDE126" s="317"/>
      <c r="IDF126" s="317"/>
      <c r="IDG126" s="317"/>
      <c r="IDH126" s="317"/>
      <c r="IDI126" s="317"/>
      <c r="IDJ126" s="317"/>
      <c r="IDK126" s="317"/>
      <c r="IDL126" s="317"/>
      <c r="IDM126" s="317"/>
      <c r="IDN126" s="317"/>
      <c r="IDO126" s="317"/>
      <c r="IDP126" s="317"/>
      <c r="IDQ126" s="317"/>
      <c r="IDR126" s="317"/>
      <c r="IDS126" s="317"/>
      <c r="IDT126" s="317"/>
      <c r="IDU126" s="317"/>
      <c r="IDV126" s="317"/>
      <c r="IDW126" s="317"/>
      <c r="IDX126" s="317"/>
      <c r="IDY126" s="317"/>
      <c r="IDZ126" s="317"/>
      <c r="IEA126" s="317"/>
      <c r="IEB126" s="317"/>
      <c r="IEC126" s="317"/>
      <c r="IED126" s="317"/>
      <c r="IEE126" s="317"/>
      <c r="IEF126" s="317"/>
      <c r="IEG126" s="317"/>
      <c r="IEH126" s="317"/>
      <c r="IEI126" s="317"/>
      <c r="IEJ126" s="317"/>
      <c r="IEK126" s="317"/>
      <c r="IEL126" s="317"/>
      <c r="IEM126" s="317"/>
      <c r="IEN126" s="317"/>
      <c r="IEO126" s="317"/>
      <c r="IEP126" s="317"/>
      <c r="IEQ126" s="317"/>
      <c r="IER126" s="317"/>
      <c r="IES126" s="317"/>
      <c r="IET126" s="317"/>
      <c r="IEU126" s="317"/>
      <c r="IEV126" s="317"/>
      <c r="IEW126" s="317"/>
      <c r="IEX126" s="317"/>
      <c r="IEY126" s="317"/>
      <c r="IEZ126" s="317"/>
      <c r="IFA126" s="317"/>
      <c r="IFB126" s="317"/>
      <c r="IFC126" s="317"/>
      <c r="IFD126" s="317"/>
      <c r="IFE126" s="317"/>
      <c r="IFF126" s="317"/>
      <c r="IFG126" s="317"/>
      <c r="IFH126" s="317"/>
      <c r="IFI126" s="317"/>
      <c r="IFJ126" s="317"/>
      <c r="IFK126" s="317"/>
      <c r="IFL126" s="317"/>
      <c r="IFM126" s="317"/>
      <c r="IFN126" s="317"/>
      <c r="IFO126" s="317"/>
      <c r="IFP126" s="317"/>
      <c r="IFQ126" s="317"/>
      <c r="IFR126" s="317"/>
      <c r="IFS126" s="317"/>
      <c r="IFT126" s="317"/>
      <c r="IFU126" s="317"/>
      <c r="IFV126" s="317"/>
      <c r="IFW126" s="317"/>
      <c r="IFX126" s="317"/>
      <c r="IFY126" s="317"/>
      <c r="IFZ126" s="317"/>
      <c r="IGA126" s="317"/>
      <c r="IGB126" s="317"/>
      <c r="IGC126" s="317"/>
      <c r="IGD126" s="317"/>
      <c r="IGE126" s="317"/>
      <c r="IGF126" s="317"/>
      <c r="IGG126" s="317"/>
      <c r="IGH126" s="317"/>
      <c r="IGI126" s="317"/>
      <c r="IGJ126" s="317"/>
      <c r="IGK126" s="317"/>
      <c r="IGL126" s="317"/>
      <c r="IGM126" s="317"/>
      <c r="IGN126" s="317"/>
      <c r="IGO126" s="317"/>
      <c r="IGP126" s="317"/>
      <c r="IGQ126" s="317"/>
      <c r="IGR126" s="317"/>
      <c r="IGS126" s="317"/>
      <c r="IGT126" s="317"/>
      <c r="IGU126" s="317"/>
      <c r="IGV126" s="317"/>
      <c r="IGW126" s="317"/>
      <c r="IGX126" s="317"/>
      <c r="IGY126" s="317"/>
      <c r="IGZ126" s="317"/>
      <c r="IHA126" s="317"/>
      <c r="IHB126" s="317"/>
      <c r="IHC126" s="317"/>
      <c r="IHD126" s="317"/>
      <c r="IHE126" s="317"/>
      <c r="IHF126" s="317"/>
      <c r="IHG126" s="317"/>
      <c r="IHH126" s="317"/>
      <c r="IHI126" s="317"/>
      <c r="IHJ126" s="317"/>
      <c r="IHK126" s="317"/>
      <c r="IHL126" s="317"/>
      <c r="IHM126" s="317"/>
      <c r="IHN126" s="317"/>
      <c r="IHO126" s="317"/>
      <c r="IHP126" s="317"/>
      <c r="IHQ126" s="317"/>
      <c r="IHR126" s="317"/>
      <c r="IHS126" s="317"/>
      <c r="IHT126" s="317"/>
      <c r="IHU126" s="317"/>
      <c r="IHV126" s="317"/>
      <c r="IHW126" s="317"/>
      <c r="IHX126" s="317"/>
      <c r="IHY126" s="317"/>
      <c r="IHZ126" s="317"/>
      <c r="IIA126" s="317"/>
      <c r="IIB126" s="317"/>
      <c r="IIC126" s="317"/>
      <c r="IID126" s="317"/>
      <c r="IIE126" s="317"/>
      <c r="IIF126" s="317"/>
      <c r="IIG126" s="317"/>
      <c r="IIH126" s="317"/>
      <c r="III126" s="317"/>
      <c r="IIJ126" s="317"/>
      <c r="IIK126" s="317"/>
      <c r="IIL126" s="317"/>
      <c r="IIM126" s="317"/>
      <c r="IIN126" s="317"/>
      <c r="IIO126" s="317"/>
      <c r="IIP126" s="317"/>
      <c r="IIQ126" s="317"/>
      <c r="IIR126" s="317"/>
      <c r="IIS126" s="317"/>
      <c r="IIT126" s="317"/>
      <c r="IIU126" s="317"/>
      <c r="IIV126" s="317"/>
      <c r="IIW126" s="317"/>
      <c r="IIX126" s="317"/>
      <c r="IIY126" s="317"/>
      <c r="IIZ126" s="317"/>
      <c r="IJA126" s="317"/>
      <c r="IJB126" s="317"/>
      <c r="IJC126" s="317"/>
      <c r="IJD126" s="317"/>
      <c r="IJE126" s="317"/>
      <c r="IJF126" s="317"/>
      <c r="IJG126" s="317"/>
      <c r="IJH126" s="317"/>
      <c r="IJI126" s="317"/>
      <c r="IJJ126" s="317"/>
      <c r="IJK126" s="317"/>
      <c r="IJL126" s="317"/>
      <c r="IJM126" s="317"/>
      <c r="IJN126" s="317"/>
      <c r="IJO126" s="317"/>
      <c r="IJP126" s="317"/>
      <c r="IJQ126" s="317"/>
      <c r="IJR126" s="317"/>
      <c r="IJS126" s="317"/>
      <c r="IJT126" s="317"/>
      <c r="IJU126" s="317"/>
      <c r="IJV126" s="317"/>
      <c r="IJW126" s="317"/>
      <c r="IJX126" s="317"/>
      <c r="IJY126" s="317"/>
      <c r="IJZ126" s="317"/>
      <c r="IKA126" s="317"/>
      <c r="IKB126" s="317"/>
      <c r="IKC126" s="317"/>
      <c r="IKD126" s="317"/>
      <c r="IKE126" s="317"/>
      <c r="IKF126" s="317"/>
      <c r="IKG126" s="317"/>
      <c r="IKH126" s="317"/>
      <c r="IKI126" s="317"/>
      <c r="IKJ126" s="317"/>
      <c r="IKK126" s="317"/>
      <c r="IKL126" s="317"/>
      <c r="IKM126" s="317"/>
      <c r="IKN126" s="317"/>
      <c r="IKO126" s="317"/>
      <c r="IKP126" s="317"/>
      <c r="IKQ126" s="317"/>
      <c r="IKR126" s="317"/>
      <c r="IKS126" s="317"/>
      <c r="IKT126" s="317"/>
      <c r="IKU126" s="317"/>
      <c r="IKV126" s="317"/>
      <c r="IKW126" s="317"/>
      <c r="IKX126" s="317"/>
      <c r="IKY126" s="317"/>
      <c r="IKZ126" s="317"/>
      <c r="ILA126" s="317"/>
      <c r="ILB126" s="317"/>
      <c r="ILC126" s="317"/>
      <c r="ILD126" s="317"/>
      <c r="ILE126" s="317"/>
      <c r="ILF126" s="317"/>
      <c r="ILG126" s="317"/>
      <c r="ILH126" s="317"/>
      <c r="ILI126" s="317"/>
      <c r="ILJ126" s="317"/>
      <c r="ILK126" s="317"/>
      <c r="ILL126" s="317"/>
      <c r="ILM126" s="317"/>
      <c r="ILN126" s="317"/>
      <c r="ILO126" s="317"/>
      <c r="ILP126" s="317"/>
      <c r="ILQ126" s="317"/>
      <c r="ILR126" s="317"/>
      <c r="ILS126" s="317"/>
      <c r="ILT126" s="317"/>
      <c r="ILU126" s="317"/>
      <c r="ILV126" s="317"/>
      <c r="ILW126" s="317"/>
      <c r="ILX126" s="317"/>
      <c r="ILY126" s="317"/>
      <c r="ILZ126" s="317"/>
      <c r="IMA126" s="317"/>
      <c r="IMB126" s="317"/>
      <c r="IMC126" s="317"/>
      <c r="IMD126" s="317"/>
      <c r="IME126" s="317"/>
      <c r="IMF126" s="317"/>
      <c r="IMG126" s="317"/>
      <c r="IMH126" s="317"/>
      <c r="IMI126" s="317"/>
      <c r="IMJ126" s="317"/>
      <c r="IMK126" s="317"/>
      <c r="IML126" s="317"/>
      <c r="IMM126" s="317"/>
      <c r="IMN126" s="317"/>
      <c r="IMO126" s="317"/>
      <c r="IMP126" s="317"/>
      <c r="IMQ126" s="317"/>
      <c r="IMR126" s="317"/>
      <c r="IMS126" s="317"/>
      <c r="IMT126" s="317"/>
      <c r="IMU126" s="317"/>
      <c r="IMV126" s="317"/>
      <c r="IMW126" s="317"/>
      <c r="IMX126" s="317"/>
      <c r="IMY126" s="317"/>
      <c r="IMZ126" s="317"/>
      <c r="INA126" s="317"/>
      <c r="INB126" s="317"/>
      <c r="INC126" s="317"/>
      <c r="IND126" s="317"/>
      <c r="INE126" s="317"/>
      <c r="INF126" s="317"/>
      <c r="ING126" s="317"/>
      <c r="INH126" s="317"/>
      <c r="INI126" s="317"/>
      <c r="INJ126" s="317"/>
      <c r="INK126" s="317"/>
      <c r="INL126" s="317"/>
      <c r="INM126" s="317"/>
      <c r="INN126" s="317"/>
      <c r="INO126" s="317"/>
      <c r="INP126" s="317"/>
      <c r="INQ126" s="317"/>
      <c r="INR126" s="317"/>
      <c r="INS126" s="317"/>
      <c r="INT126" s="317"/>
      <c r="INU126" s="317"/>
      <c r="INV126" s="317"/>
      <c r="INW126" s="317"/>
      <c r="INX126" s="317"/>
      <c r="INY126" s="317"/>
      <c r="INZ126" s="317"/>
      <c r="IOA126" s="317"/>
      <c r="IOB126" s="317"/>
      <c r="IOC126" s="317"/>
      <c r="IOD126" s="317"/>
      <c r="IOE126" s="317"/>
      <c r="IOF126" s="317"/>
      <c r="IOG126" s="317"/>
      <c r="IOH126" s="317"/>
      <c r="IOI126" s="317"/>
      <c r="IOJ126" s="317"/>
      <c r="IOK126" s="317"/>
      <c r="IOL126" s="317"/>
      <c r="IOM126" s="317"/>
      <c r="ION126" s="317"/>
      <c r="IOO126" s="317"/>
      <c r="IOP126" s="317"/>
      <c r="IOQ126" s="317"/>
      <c r="IOR126" s="317"/>
      <c r="IOS126" s="317"/>
      <c r="IOT126" s="317"/>
      <c r="IOU126" s="317"/>
      <c r="IOV126" s="317"/>
      <c r="IOW126" s="317"/>
      <c r="IOX126" s="317"/>
      <c r="IOY126" s="317"/>
      <c r="IOZ126" s="317"/>
      <c r="IPA126" s="317"/>
      <c r="IPB126" s="317"/>
      <c r="IPC126" s="317"/>
      <c r="IPD126" s="317"/>
      <c r="IPE126" s="317"/>
      <c r="IPF126" s="317"/>
      <c r="IPG126" s="317"/>
      <c r="IPH126" s="317"/>
      <c r="IPI126" s="317"/>
      <c r="IPJ126" s="317"/>
      <c r="IPK126" s="317"/>
      <c r="IPL126" s="317"/>
      <c r="IPM126" s="317"/>
      <c r="IPN126" s="317"/>
      <c r="IPO126" s="317"/>
      <c r="IPP126" s="317"/>
      <c r="IPQ126" s="317"/>
      <c r="IPR126" s="317"/>
      <c r="IPS126" s="317"/>
      <c r="IPT126" s="317"/>
      <c r="IPU126" s="317"/>
      <c r="IPV126" s="317"/>
      <c r="IPW126" s="317"/>
      <c r="IPX126" s="317"/>
      <c r="IPY126" s="317"/>
      <c r="IPZ126" s="317"/>
      <c r="IQA126" s="317"/>
      <c r="IQB126" s="317"/>
      <c r="IQC126" s="317"/>
      <c r="IQD126" s="317"/>
      <c r="IQE126" s="317"/>
      <c r="IQF126" s="317"/>
      <c r="IQG126" s="317"/>
      <c r="IQH126" s="317"/>
      <c r="IQI126" s="317"/>
      <c r="IQJ126" s="317"/>
      <c r="IQK126" s="317"/>
      <c r="IQL126" s="317"/>
      <c r="IQM126" s="317"/>
      <c r="IQN126" s="317"/>
      <c r="IQO126" s="317"/>
      <c r="IQP126" s="317"/>
      <c r="IQQ126" s="317"/>
      <c r="IQR126" s="317"/>
      <c r="IQS126" s="317"/>
      <c r="IQT126" s="317"/>
      <c r="IQU126" s="317"/>
      <c r="IQV126" s="317"/>
      <c r="IQW126" s="317"/>
      <c r="IQX126" s="317"/>
      <c r="IQY126" s="317"/>
      <c r="IQZ126" s="317"/>
      <c r="IRA126" s="317"/>
      <c r="IRB126" s="317"/>
      <c r="IRC126" s="317"/>
      <c r="IRD126" s="317"/>
      <c r="IRE126" s="317"/>
      <c r="IRF126" s="317"/>
      <c r="IRG126" s="317"/>
      <c r="IRH126" s="317"/>
      <c r="IRI126" s="317"/>
      <c r="IRJ126" s="317"/>
      <c r="IRK126" s="317"/>
      <c r="IRL126" s="317"/>
      <c r="IRM126" s="317"/>
      <c r="IRN126" s="317"/>
      <c r="IRO126" s="317"/>
      <c r="IRP126" s="317"/>
      <c r="IRQ126" s="317"/>
      <c r="IRR126" s="317"/>
      <c r="IRS126" s="317"/>
      <c r="IRT126" s="317"/>
      <c r="IRU126" s="317"/>
      <c r="IRV126" s="317"/>
      <c r="IRW126" s="317"/>
      <c r="IRX126" s="317"/>
      <c r="IRY126" s="317"/>
      <c r="IRZ126" s="317"/>
      <c r="ISA126" s="317"/>
      <c r="ISB126" s="317"/>
      <c r="ISC126" s="317"/>
      <c r="ISD126" s="317"/>
      <c r="ISE126" s="317"/>
      <c r="ISF126" s="317"/>
      <c r="ISG126" s="317"/>
      <c r="ISH126" s="317"/>
      <c r="ISI126" s="317"/>
      <c r="ISJ126" s="317"/>
      <c r="ISK126" s="317"/>
      <c r="ISL126" s="317"/>
      <c r="ISM126" s="317"/>
      <c r="ISN126" s="317"/>
      <c r="ISO126" s="317"/>
      <c r="ISP126" s="317"/>
      <c r="ISQ126" s="317"/>
      <c r="ISR126" s="317"/>
      <c r="ISS126" s="317"/>
      <c r="IST126" s="317"/>
      <c r="ISU126" s="317"/>
      <c r="ISV126" s="317"/>
      <c r="ISW126" s="317"/>
      <c r="ISX126" s="317"/>
      <c r="ISY126" s="317"/>
      <c r="ISZ126" s="317"/>
      <c r="ITA126" s="317"/>
      <c r="ITB126" s="317"/>
      <c r="ITC126" s="317"/>
      <c r="ITD126" s="317"/>
      <c r="ITE126" s="317"/>
      <c r="ITF126" s="317"/>
      <c r="ITG126" s="317"/>
      <c r="ITH126" s="317"/>
      <c r="ITI126" s="317"/>
      <c r="ITJ126" s="317"/>
      <c r="ITK126" s="317"/>
      <c r="ITL126" s="317"/>
      <c r="ITM126" s="317"/>
      <c r="ITN126" s="317"/>
      <c r="ITO126" s="317"/>
      <c r="ITP126" s="317"/>
      <c r="ITQ126" s="317"/>
      <c r="ITR126" s="317"/>
      <c r="ITS126" s="317"/>
      <c r="ITT126" s="317"/>
      <c r="ITU126" s="317"/>
      <c r="ITV126" s="317"/>
      <c r="ITW126" s="317"/>
      <c r="ITX126" s="317"/>
      <c r="ITY126" s="317"/>
      <c r="ITZ126" s="317"/>
      <c r="IUA126" s="317"/>
      <c r="IUB126" s="317"/>
      <c r="IUC126" s="317"/>
      <c r="IUD126" s="317"/>
      <c r="IUE126" s="317"/>
      <c r="IUF126" s="317"/>
      <c r="IUG126" s="317"/>
      <c r="IUH126" s="317"/>
      <c r="IUI126" s="317"/>
      <c r="IUJ126" s="317"/>
      <c r="IUK126" s="317"/>
      <c r="IUL126" s="317"/>
      <c r="IUM126" s="317"/>
      <c r="IUN126" s="317"/>
      <c r="IUO126" s="317"/>
      <c r="IUP126" s="317"/>
      <c r="IUQ126" s="317"/>
      <c r="IUR126" s="317"/>
      <c r="IUS126" s="317"/>
      <c r="IUT126" s="317"/>
      <c r="IUU126" s="317"/>
      <c r="IUV126" s="317"/>
      <c r="IUW126" s="317"/>
      <c r="IUX126" s="317"/>
      <c r="IUY126" s="317"/>
      <c r="IUZ126" s="317"/>
      <c r="IVA126" s="317"/>
      <c r="IVB126" s="317"/>
      <c r="IVC126" s="317"/>
      <c r="IVD126" s="317"/>
      <c r="IVE126" s="317"/>
      <c r="IVF126" s="317"/>
      <c r="IVG126" s="317"/>
      <c r="IVH126" s="317"/>
      <c r="IVI126" s="317"/>
      <c r="IVJ126" s="317"/>
      <c r="IVK126" s="317"/>
      <c r="IVL126" s="317"/>
      <c r="IVM126" s="317"/>
      <c r="IVN126" s="317"/>
      <c r="IVO126" s="317"/>
      <c r="IVP126" s="317"/>
      <c r="IVQ126" s="317"/>
      <c r="IVR126" s="317"/>
      <c r="IVS126" s="317"/>
      <c r="IVT126" s="317"/>
      <c r="IVU126" s="317"/>
      <c r="IVV126" s="317"/>
      <c r="IVW126" s="317"/>
      <c r="IVX126" s="317"/>
      <c r="IVY126" s="317"/>
      <c r="IVZ126" s="317"/>
      <c r="IWA126" s="317"/>
      <c r="IWB126" s="317"/>
      <c r="IWC126" s="317"/>
      <c r="IWD126" s="317"/>
      <c r="IWE126" s="317"/>
      <c r="IWF126" s="317"/>
      <c r="IWG126" s="317"/>
      <c r="IWH126" s="317"/>
      <c r="IWI126" s="317"/>
      <c r="IWJ126" s="317"/>
      <c r="IWK126" s="317"/>
      <c r="IWL126" s="317"/>
      <c r="IWM126" s="317"/>
      <c r="IWN126" s="317"/>
      <c r="IWO126" s="317"/>
      <c r="IWP126" s="317"/>
      <c r="IWQ126" s="317"/>
      <c r="IWR126" s="317"/>
      <c r="IWS126" s="317"/>
      <c r="IWT126" s="317"/>
      <c r="IWU126" s="317"/>
      <c r="IWV126" s="317"/>
      <c r="IWW126" s="317"/>
      <c r="IWX126" s="317"/>
      <c r="IWY126" s="317"/>
      <c r="IWZ126" s="317"/>
      <c r="IXA126" s="317"/>
      <c r="IXB126" s="317"/>
      <c r="IXC126" s="317"/>
      <c r="IXD126" s="317"/>
      <c r="IXE126" s="317"/>
      <c r="IXF126" s="317"/>
      <c r="IXG126" s="317"/>
      <c r="IXH126" s="317"/>
      <c r="IXI126" s="317"/>
      <c r="IXJ126" s="317"/>
      <c r="IXK126" s="317"/>
      <c r="IXL126" s="317"/>
      <c r="IXM126" s="317"/>
      <c r="IXN126" s="317"/>
      <c r="IXO126" s="317"/>
      <c r="IXP126" s="317"/>
      <c r="IXQ126" s="317"/>
      <c r="IXR126" s="317"/>
      <c r="IXS126" s="317"/>
      <c r="IXT126" s="317"/>
      <c r="IXU126" s="317"/>
      <c r="IXV126" s="317"/>
      <c r="IXW126" s="317"/>
      <c r="IXX126" s="317"/>
      <c r="IXY126" s="317"/>
      <c r="IXZ126" s="317"/>
      <c r="IYA126" s="317"/>
      <c r="IYB126" s="317"/>
      <c r="IYC126" s="317"/>
      <c r="IYD126" s="317"/>
      <c r="IYE126" s="317"/>
      <c r="IYF126" s="317"/>
      <c r="IYG126" s="317"/>
      <c r="IYH126" s="317"/>
      <c r="IYI126" s="317"/>
      <c r="IYJ126" s="317"/>
      <c r="IYK126" s="317"/>
      <c r="IYL126" s="317"/>
      <c r="IYM126" s="317"/>
      <c r="IYN126" s="317"/>
      <c r="IYO126" s="317"/>
      <c r="IYP126" s="317"/>
      <c r="IYQ126" s="317"/>
      <c r="IYR126" s="317"/>
      <c r="IYS126" s="317"/>
      <c r="IYT126" s="317"/>
      <c r="IYU126" s="317"/>
      <c r="IYV126" s="317"/>
      <c r="IYW126" s="317"/>
      <c r="IYX126" s="317"/>
      <c r="IYY126" s="317"/>
      <c r="IYZ126" s="317"/>
      <c r="IZA126" s="317"/>
      <c r="IZB126" s="317"/>
      <c r="IZC126" s="317"/>
      <c r="IZD126" s="317"/>
      <c r="IZE126" s="317"/>
      <c r="IZF126" s="317"/>
      <c r="IZG126" s="317"/>
      <c r="IZH126" s="317"/>
      <c r="IZI126" s="317"/>
      <c r="IZJ126" s="317"/>
      <c r="IZK126" s="317"/>
      <c r="IZL126" s="317"/>
      <c r="IZM126" s="317"/>
      <c r="IZN126" s="317"/>
      <c r="IZO126" s="317"/>
      <c r="IZP126" s="317"/>
      <c r="IZQ126" s="317"/>
      <c r="IZR126" s="317"/>
      <c r="IZS126" s="317"/>
      <c r="IZT126" s="317"/>
      <c r="IZU126" s="317"/>
      <c r="IZV126" s="317"/>
      <c r="IZW126" s="317"/>
      <c r="IZX126" s="317"/>
      <c r="IZY126" s="317"/>
      <c r="IZZ126" s="317"/>
      <c r="JAA126" s="317"/>
      <c r="JAB126" s="317"/>
      <c r="JAC126" s="317"/>
      <c r="JAD126" s="317"/>
      <c r="JAE126" s="317"/>
      <c r="JAF126" s="317"/>
      <c r="JAG126" s="317"/>
      <c r="JAH126" s="317"/>
      <c r="JAI126" s="317"/>
      <c r="JAJ126" s="317"/>
      <c r="JAK126" s="317"/>
      <c r="JAL126" s="317"/>
      <c r="JAM126" s="317"/>
      <c r="JAN126" s="317"/>
      <c r="JAO126" s="317"/>
      <c r="JAP126" s="317"/>
      <c r="JAQ126" s="317"/>
      <c r="JAR126" s="317"/>
      <c r="JAS126" s="317"/>
      <c r="JAT126" s="317"/>
      <c r="JAU126" s="317"/>
      <c r="JAV126" s="317"/>
      <c r="JAW126" s="317"/>
      <c r="JAX126" s="317"/>
      <c r="JAY126" s="317"/>
      <c r="JAZ126" s="317"/>
      <c r="JBA126" s="317"/>
      <c r="JBB126" s="317"/>
      <c r="JBC126" s="317"/>
      <c r="JBD126" s="317"/>
      <c r="JBE126" s="317"/>
      <c r="JBF126" s="317"/>
      <c r="JBG126" s="317"/>
      <c r="JBH126" s="317"/>
      <c r="JBI126" s="317"/>
      <c r="JBJ126" s="317"/>
      <c r="JBK126" s="317"/>
      <c r="JBL126" s="317"/>
      <c r="JBM126" s="317"/>
      <c r="JBN126" s="317"/>
      <c r="JBO126" s="317"/>
      <c r="JBP126" s="317"/>
      <c r="JBQ126" s="317"/>
      <c r="JBR126" s="317"/>
      <c r="JBS126" s="317"/>
      <c r="JBT126" s="317"/>
      <c r="JBU126" s="317"/>
      <c r="JBV126" s="317"/>
      <c r="JBW126" s="317"/>
      <c r="JBX126" s="317"/>
      <c r="JBY126" s="317"/>
      <c r="JBZ126" s="317"/>
      <c r="JCA126" s="317"/>
      <c r="JCB126" s="317"/>
      <c r="JCC126" s="317"/>
      <c r="JCD126" s="317"/>
      <c r="JCE126" s="317"/>
      <c r="JCF126" s="317"/>
      <c r="JCG126" s="317"/>
      <c r="JCH126" s="317"/>
      <c r="JCI126" s="317"/>
      <c r="JCJ126" s="317"/>
      <c r="JCK126" s="317"/>
      <c r="JCL126" s="317"/>
      <c r="JCM126" s="317"/>
      <c r="JCN126" s="317"/>
      <c r="JCO126" s="317"/>
      <c r="JCP126" s="317"/>
      <c r="JCQ126" s="317"/>
      <c r="JCR126" s="317"/>
      <c r="JCS126" s="317"/>
      <c r="JCT126" s="317"/>
      <c r="JCU126" s="317"/>
      <c r="JCV126" s="317"/>
      <c r="JCW126" s="317"/>
      <c r="JCX126" s="317"/>
      <c r="JCY126" s="317"/>
      <c r="JCZ126" s="317"/>
      <c r="JDA126" s="317"/>
      <c r="JDB126" s="317"/>
      <c r="JDC126" s="317"/>
      <c r="JDD126" s="317"/>
      <c r="JDE126" s="317"/>
      <c r="JDF126" s="317"/>
      <c r="JDG126" s="317"/>
      <c r="JDH126" s="317"/>
      <c r="JDI126" s="317"/>
      <c r="JDJ126" s="317"/>
      <c r="JDK126" s="317"/>
      <c r="JDL126" s="317"/>
      <c r="JDM126" s="317"/>
      <c r="JDN126" s="317"/>
      <c r="JDO126" s="317"/>
      <c r="JDP126" s="317"/>
      <c r="JDQ126" s="317"/>
      <c r="JDR126" s="317"/>
      <c r="JDS126" s="317"/>
      <c r="JDT126" s="317"/>
      <c r="JDU126" s="317"/>
      <c r="JDV126" s="317"/>
      <c r="JDW126" s="317"/>
      <c r="JDX126" s="317"/>
      <c r="JDY126" s="317"/>
      <c r="JDZ126" s="317"/>
      <c r="JEA126" s="317"/>
      <c r="JEB126" s="317"/>
      <c r="JEC126" s="317"/>
      <c r="JED126" s="317"/>
      <c r="JEE126" s="317"/>
      <c r="JEF126" s="317"/>
      <c r="JEG126" s="317"/>
      <c r="JEH126" s="317"/>
      <c r="JEI126" s="317"/>
      <c r="JEJ126" s="317"/>
      <c r="JEK126" s="317"/>
      <c r="JEL126" s="317"/>
      <c r="JEM126" s="317"/>
      <c r="JEN126" s="317"/>
      <c r="JEO126" s="317"/>
      <c r="JEP126" s="317"/>
      <c r="JEQ126" s="317"/>
      <c r="JER126" s="317"/>
      <c r="JES126" s="317"/>
      <c r="JET126" s="317"/>
      <c r="JEU126" s="317"/>
      <c r="JEV126" s="317"/>
      <c r="JEW126" s="317"/>
      <c r="JEX126" s="317"/>
      <c r="JEY126" s="317"/>
      <c r="JEZ126" s="317"/>
      <c r="JFA126" s="317"/>
      <c r="JFB126" s="317"/>
      <c r="JFC126" s="317"/>
      <c r="JFD126" s="317"/>
      <c r="JFE126" s="317"/>
      <c r="JFF126" s="317"/>
      <c r="JFG126" s="317"/>
      <c r="JFH126" s="317"/>
      <c r="JFI126" s="317"/>
      <c r="JFJ126" s="317"/>
      <c r="JFK126" s="317"/>
      <c r="JFL126" s="317"/>
      <c r="JFM126" s="317"/>
      <c r="JFN126" s="317"/>
      <c r="JFO126" s="317"/>
      <c r="JFP126" s="317"/>
      <c r="JFQ126" s="317"/>
      <c r="JFR126" s="317"/>
      <c r="JFS126" s="317"/>
      <c r="JFT126" s="317"/>
      <c r="JFU126" s="317"/>
      <c r="JFV126" s="317"/>
      <c r="JFW126" s="317"/>
      <c r="JFX126" s="317"/>
      <c r="JFY126" s="317"/>
      <c r="JFZ126" s="317"/>
      <c r="JGA126" s="317"/>
      <c r="JGB126" s="317"/>
      <c r="JGC126" s="317"/>
      <c r="JGD126" s="317"/>
      <c r="JGE126" s="317"/>
      <c r="JGF126" s="317"/>
      <c r="JGG126" s="317"/>
      <c r="JGH126" s="317"/>
      <c r="JGI126" s="317"/>
      <c r="JGJ126" s="317"/>
      <c r="JGK126" s="317"/>
      <c r="JGL126" s="317"/>
      <c r="JGM126" s="317"/>
      <c r="JGN126" s="317"/>
      <c r="JGO126" s="317"/>
      <c r="JGP126" s="317"/>
      <c r="JGQ126" s="317"/>
      <c r="JGR126" s="317"/>
      <c r="JGS126" s="317"/>
      <c r="JGT126" s="317"/>
      <c r="JGU126" s="317"/>
      <c r="JGV126" s="317"/>
      <c r="JGW126" s="317"/>
      <c r="JGX126" s="317"/>
      <c r="JGY126" s="317"/>
      <c r="JGZ126" s="317"/>
      <c r="JHA126" s="317"/>
      <c r="JHB126" s="317"/>
      <c r="JHC126" s="317"/>
      <c r="JHD126" s="317"/>
      <c r="JHE126" s="317"/>
      <c r="JHF126" s="317"/>
      <c r="JHG126" s="317"/>
      <c r="JHH126" s="317"/>
      <c r="JHI126" s="317"/>
      <c r="JHJ126" s="317"/>
      <c r="JHK126" s="317"/>
      <c r="JHL126" s="317"/>
      <c r="JHM126" s="317"/>
      <c r="JHN126" s="317"/>
      <c r="JHO126" s="317"/>
      <c r="JHP126" s="317"/>
      <c r="JHQ126" s="317"/>
      <c r="JHR126" s="317"/>
      <c r="JHS126" s="317"/>
      <c r="JHT126" s="317"/>
      <c r="JHU126" s="317"/>
      <c r="JHV126" s="317"/>
      <c r="JHW126" s="317"/>
      <c r="JHX126" s="317"/>
      <c r="JHY126" s="317"/>
      <c r="JHZ126" s="317"/>
      <c r="JIA126" s="317"/>
      <c r="JIB126" s="317"/>
      <c r="JIC126" s="317"/>
      <c r="JID126" s="317"/>
      <c r="JIE126" s="317"/>
      <c r="JIF126" s="317"/>
      <c r="JIG126" s="317"/>
      <c r="JIH126" s="317"/>
      <c r="JII126" s="317"/>
      <c r="JIJ126" s="317"/>
      <c r="JIK126" s="317"/>
      <c r="JIL126" s="317"/>
      <c r="JIM126" s="317"/>
      <c r="JIN126" s="317"/>
      <c r="JIO126" s="317"/>
      <c r="JIP126" s="317"/>
      <c r="JIQ126" s="317"/>
      <c r="JIR126" s="317"/>
      <c r="JIS126" s="317"/>
      <c r="JIT126" s="317"/>
      <c r="JIU126" s="317"/>
      <c r="JIV126" s="317"/>
      <c r="JIW126" s="317"/>
      <c r="JIX126" s="317"/>
      <c r="JIY126" s="317"/>
      <c r="JIZ126" s="317"/>
      <c r="JJA126" s="317"/>
      <c r="JJB126" s="317"/>
      <c r="JJC126" s="317"/>
      <c r="JJD126" s="317"/>
      <c r="JJE126" s="317"/>
      <c r="JJF126" s="317"/>
      <c r="JJG126" s="317"/>
      <c r="JJH126" s="317"/>
      <c r="JJI126" s="317"/>
      <c r="JJJ126" s="317"/>
      <c r="JJK126" s="317"/>
      <c r="JJL126" s="317"/>
      <c r="JJM126" s="317"/>
      <c r="JJN126" s="317"/>
      <c r="JJO126" s="317"/>
      <c r="JJP126" s="317"/>
      <c r="JJQ126" s="317"/>
      <c r="JJR126" s="317"/>
      <c r="JJS126" s="317"/>
      <c r="JJT126" s="317"/>
      <c r="JJU126" s="317"/>
      <c r="JJV126" s="317"/>
      <c r="JJW126" s="317"/>
      <c r="JJX126" s="317"/>
      <c r="JJY126" s="317"/>
      <c r="JJZ126" s="317"/>
      <c r="JKA126" s="317"/>
      <c r="JKB126" s="317"/>
      <c r="JKC126" s="317"/>
      <c r="JKD126" s="317"/>
      <c r="JKE126" s="317"/>
      <c r="JKF126" s="317"/>
      <c r="JKG126" s="317"/>
      <c r="JKH126" s="317"/>
      <c r="JKI126" s="317"/>
      <c r="JKJ126" s="317"/>
      <c r="JKK126" s="317"/>
      <c r="JKL126" s="317"/>
      <c r="JKM126" s="317"/>
      <c r="JKN126" s="317"/>
      <c r="JKO126" s="317"/>
      <c r="JKP126" s="317"/>
      <c r="JKQ126" s="317"/>
      <c r="JKR126" s="317"/>
      <c r="JKS126" s="317"/>
      <c r="JKT126" s="317"/>
      <c r="JKU126" s="317"/>
      <c r="JKV126" s="317"/>
      <c r="JKW126" s="317"/>
      <c r="JKX126" s="317"/>
      <c r="JKY126" s="317"/>
      <c r="JKZ126" s="317"/>
      <c r="JLA126" s="317"/>
      <c r="JLB126" s="317"/>
      <c r="JLC126" s="317"/>
      <c r="JLD126" s="317"/>
      <c r="JLE126" s="317"/>
      <c r="JLF126" s="317"/>
      <c r="JLG126" s="317"/>
      <c r="JLH126" s="317"/>
      <c r="JLI126" s="317"/>
      <c r="JLJ126" s="317"/>
      <c r="JLK126" s="317"/>
      <c r="JLL126" s="317"/>
      <c r="JLM126" s="317"/>
      <c r="JLN126" s="317"/>
      <c r="JLO126" s="317"/>
      <c r="JLP126" s="317"/>
      <c r="JLQ126" s="317"/>
      <c r="JLR126" s="317"/>
      <c r="JLS126" s="317"/>
      <c r="JLT126" s="317"/>
      <c r="JLU126" s="317"/>
      <c r="JLV126" s="317"/>
      <c r="JLW126" s="317"/>
      <c r="JLX126" s="317"/>
      <c r="JLY126" s="317"/>
      <c r="JLZ126" s="317"/>
      <c r="JMA126" s="317"/>
      <c r="JMB126" s="317"/>
      <c r="JMC126" s="317"/>
      <c r="JMD126" s="317"/>
      <c r="JME126" s="317"/>
      <c r="JMF126" s="317"/>
      <c r="JMG126" s="317"/>
      <c r="JMH126" s="317"/>
      <c r="JMI126" s="317"/>
      <c r="JMJ126" s="317"/>
      <c r="JMK126" s="317"/>
      <c r="JML126" s="317"/>
      <c r="JMM126" s="317"/>
      <c r="JMN126" s="317"/>
      <c r="JMO126" s="317"/>
      <c r="JMP126" s="317"/>
      <c r="JMQ126" s="317"/>
      <c r="JMR126" s="317"/>
      <c r="JMS126" s="317"/>
      <c r="JMT126" s="317"/>
      <c r="JMU126" s="317"/>
      <c r="JMV126" s="317"/>
      <c r="JMW126" s="317"/>
      <c r="JMX126" s="317"/>
      <c r="JMY126" s="317"/>
      <c r="JMZ126" s="317"/>
      <c r="JNA126" s="317"/>
      <c r="JNB126" s="317"/>
      <c r="JNC126" s="317"/>
      <c r="JND126" s="317"/>
      <c r="JNE126" s="317"/>
      <c r="JNF126" s="317"/>
      <c r="JNG126" s="317"/>
      <c r="JNH126" s="317"/>
      <c r="JNI126" s="317"/>
      <c r="JNJ126" s="317"/>
      <c r="JNK126" s="317"/>
      <c r="JNL126" s="317"/>
      <c r="JNM126" s="317"/>
      <c r="JNN126" s="317"/>
      <c r="JNO126" s="317"/>
      <c r="JNP126" s="317"/>
      <c r="JNQ126" s="317"/>
      <c r="JNR126" s="317"/>
      <c r="JNS126" s="317"/>
      <c r="JNT126" s="317"/>
      <c r="JNU126" s="317"/>
      <c r="JNV126" s="317"/>
      <c r="JNW126" s="317"/>
      <c r="JNX126" s="317"/>
      <c r="JNY126" s="317"/>
      <c r="JNZ126" s="317"/>
      <c r="JOA126" s="317"/>
      <c r="JOB126" s="317"/>
      <c r="JOC126" s="317"/>
      <c r="JOD126" s="317"/>
      <c r="JOE126" s="317"/>
      <c r="JOF126" s="317"/>
      <c r="JOG126" s="317"/>
      <c r="JOH126" s="317"/>
      <c r="JOI126" s="317"/>
      <c r="JOJ126" s="317"/>
      <c r="JOK126" s="317"/>
      <c r="JOL126" s="317"/>
      <c r="JOM126" s="317"/>
      <c r="JON126" s="317"/>
      <c r="JOO126" s="317"/>
      <c r="JOP126" s="317"/>
      <c r="JOQ126" s="317"/>
      <c r="JOR126" s="317"/>
      <c r="JOS126" s="317"/>
      <c r="JOT126" s="317"/>
      <c r="JOU126" s="317"/>
      <c r="JOV126" s="317"/>
      <c r="JOW126" s="317"/>
      <c r="JOX126" s="317"/>
      <c r="JOY126" s="317"/>
      <c r="JOZ126" s="317"/>
      <c r="JPA126" s="317"/>
      <c r="JPB126" s="317"/>
      <c r="JPC126" s="317"/>
      <c r="JPD126" s="317"/>
      <c r="JPE126" s="317"/>
      <c r="JPF126" s="317"/>
      <c r="JPG126" s="317"/>
      <c r="JPH126" s="317"/>
      <c r="JPI126" s="317"/>
      <c r="JPJ126" s="317"/>
      <c r="JPK126" s="317"/>
      <c r="JPL126" s="317"/>
      <c r="JPM126" s="317"/>
      <c r="JPN126" s="317"/>
      <c r="JPO126" s="317"/>
      <c r="JPP126" s="317"/>
      <c r="JPQ126" s="317"/>
      <c r="JPR126" s="317"/>
      <c r="JPS126" s="317"/>
      <c r="JPT126" s="317"/>
      <c r="JPU126" s="317"/>
      <c r="JPV126" s="317"/>
      <c r="JPW126" s="317"/>
      <c r="JPX126" s="317"/>
      <c r="JPY126" s="317"/>
      <c r="JPZ126" s="317"/>
      <c r="JQA126" s="317"/>
      <c r="JQB126" s="317"/>
      <c r="JQC126" s="317"/>
      <c r="JQD126" s="317"/>
      <c r="JQE126" s="317"/>
      <c r="JQF126" s="317"/>
      <c r="JQG126" s="317"/>
      <c r="JQH126" s="317"/>
      <c r="JQI126" s="317"/>
      <c r="JQJ126" s="317"/>
      <c r="JQK126" s="317"/>
      <c r="JQL126" s="317"/>
      <c r="JQM126" s="317"/>
      <c r="JQN126" s="317"/>
      <c r="JQO126" s="317"/>
      <c r="JQP126" s="317"/>
      <c r="JQQ126" s="317"/>
      <c r="JQR126" s="317"/>
      <c r="JQS126" s="317"/>
      <c r="JQT126" s="317"/>
      <c r="JQU126" s="317"/>
      <c r="JQV126" s="317"/>
      <c r="JQW126" s="317"/>
      <c r="JQX126" s="317"/>
      <c r="JQY126" s="317"/>
      <c r="JQZ126" s="317"/>
      <c r="JRA126" s="317"/>
      <c r="JRB126" s="317"/>
      <c r="JRC126" s="317"/>
      <c r="JRD126" s="317"/>
      <c r="JRE126" s="317"/>
      <c r="JRF126" s="317"/>
      <c r="JRG126" s="317"/>
      <c r="JRH126" s="317"/>
      <c r="JRI126" s="317"/>
      <c r="JRJ126" s="317"/>
      <c r="JRK126" s="317"/>
      <c r="JRL126" s="317"/>
      <c r="JRM126" s="317"/>
      <c r="JRN126" s="317"/>
      <c r="JRO126" s="317"/>
      <c r="JRP126" s="317"/>
      <c r="JRQ126" s="317"/>
      <c r="JRR126" s="317"/>
      <c r="JRS126" s="317"/>
      <c r="JRT126" s="317"/>
      <c r="JRU126" s="317"/>
      <c r="JRV126" s="317"/>
      <c r="JRW126" s="317"/>
      <c r="JRX126" s="317"/>
      <c r="JRY126" s="317"/>
      <c r="JRZ126" s="317"/>
      <c r="JSA126" s="317"/>
      <c r="JSB126" s="317"/>
      <c r="JSC126" s="317"/>
      <c r="JSD126" s="317"/>
      <c r="JSE126" s="317"/>
      <c r="JSF126" s="317"/>
      <c r="JSG126" s="317"/>
      <c r="JSH126" s="317"/>
      <c r="JSI126" s="317"/>
      <c r="JSJ126" s="317"/>
      <c r="JSK126" s="317"/>
      <c r="JSL126" s="317"/>
      <c r="JSM126" s="317"/>
      <c r="JSN126" s="317"/>
      <c r="JSO126" s="317"/>
      <c r="JSP126" s="317"/>
      <c r="JSQ126" s="317"/>
      <c r="JSR126" s="317"/>
      <c r="JSS126" s="317"/>
      <c r="JST126" s="317"/>
      <c r="JSU126" s="317"/>
      <c r="JSV126" s="317"/>
      <c r="JSW126" s="317"/>
      <c r="JSX126" s="317"/>
      <c r="JSY126" s="317"/>
      <c r="JSZ126" s="317"/>
      <c r="JTA126" s="317"/>
      <c r="JTB126" s="317"/>
      <c r="JTC126" s="317"/>
      <c r="JTD126" s="317"/>
      <c r="JTE126" s="317"/>
      <c r="JTF126" s="317"/>
      <c r="JTG126" s="317"/>
      <c r="JTH126" s="317"/>
      <c r="JTI126" s="317"/>
      <c r="JTJ126" s="317"/>
      <c r="JTK126" s="317"/>
      <c r="JTL126" s="317"/>
      <c r="JTM126" s="317"/>
      <c r="JTN126" s="317"/>
      <c r="JTO126" s="317"/>
      <c r="JTP126" s="317"/>
      <c r="JTQ126" s="317"/>
      <c r="JTR126" s="317"/>
      <c r="JTS126" s="317"/>
      <c r="JTT126" s="317"/>
      <c r="JTU126" s="317"/>
      <c r="JTV126" s="317"/>
      <c r="JTW126" s="317"/>
      <c r="JTX126" s="317"/>
      <c r="JTY126" s="317"/>
      <c r="JTZ126" s="317"/>
      <c r="JUA126" s="317"/>
      <c r="JUB126" s="317"/>
      <c r="JUC126" s="317"/>
      <c r="JUD126" s="317"/>
      <c r="JUE126" s="317"/>
      <c r="JUF126" s="317"/>
      <c r="JUG126" s="317"/>
      <c r="JUH126" s="317"/>
      <c r="JUI126" s="317"/>
      <c r="JUJ126" s="317"/>
      <c r="JUK126" s="317"/>
      <c r="JUL126" s="317"/>
      <c r="JUM126" s="317"/>
      <c r="JUN126" s="317"/>
      <c r="JUO126" s="317"/>
      <c r="JUP126" s="317"/>
      <c r="JUQ126" s="317"/>
      <c r="JUR126" s="317"/>
      <c r="JUS126" s="317"/>
      <c r="JUT126" s="317"/>
      <c r="JUU126" s="317"/>
      <c r="JUV126" s="317"/>
      <c r="JUW126" s="317"/>
      <c r="JUX126" s="317"/>
      <c r="JUY126" s="317"/>
      <c r="JUZ126" s="317"/>
      <c r="JVA126" s="317"/>
      <c r="JVB126" s="317"/>
      <c r="JVC126" s="317"/>
      <c r="JVD126" s="317"/>
      <c r="JVE126" s="317"/>
      <c r="JVF126" s="317"/>
      <c r="JVG126" s="317"/>
      <c r="JVH126" s="317"/>
      <c r="JVI126" s="317"/>
      <c r="JVJ126" s="317"/>
      <c r="JVK126" s="317"/>
      <c r="JVL126" s="317"/>
      <c r="JVM126" s="317"/>
      <c r="JVN126" s="317"/>
      <c r="JVO126" s="317"/>
      <c r="JVP126" s="317"/>
      <c r="JVQ126" s="317"/>
      <c r="JVR126" s="317"/>
      <c r="JVS126" s="317"/>
      <c r="JVT126" s="317"/>
      <c r="JVU126" s="317"/>
      <c r="JVV126" s="317"/>
      <c r="JVW126" s="317"/>
      <c r="JVX126" s="317"/>
      <c r="JVY126" s="317"/>
      <c r="JVZ126" s="317"/>
      <c r="JWA126" s="317"/>
      <c r="JWB126" s="317"/>
      <c r="JWC126" s="317"/>
      <c r="JWD126" s="317"/>
      <c r="JWE126" s="317"/>
      <c r="JWF126" s="317"/>
      <c r="JWG126" s="317"/>
      <c r="JWH126" s="317"/>
      <c r="JWI126" s="317"/>
      <c r="JWJ126" s="317"/>
      <c r="JWK126" s="317"/>
      <c r="JWL126" s="317"/>
      <c r="JWM126" s="317"/>
      <c r="JWN126" s="317"/>
      <c r="JWO126" s="317"/>
      <c r="JWP126" s="317"/>
      <c r="JWQ126" s="317"/>
      <c r="JWR126" s="317"/>
      <c r="JWS126" s="317"/>
      <c r="JWT126" s="317"/>
      <c r="JWU126" s="317"/>
      <c r="JWV126" s="317"/>
      <c r="JWW126" s="317"/>
      <c r="JWX126" s="317"/>
      <c r="JWY126" s="317"/>
      <c r="JWZ126" s="317"/>
      <c r="JXA126" s="317"/>
      <c r="JXB126" s="317"/>
      <c r="JXC126" s="317"/>
      <c r="JXD126" s="317"/>
      <c r="JXE126" s="317"/>
      <c r="JXF126" s="317"/>
      <c r="JXG126" s="317"/>
      <c r="JXH126" s="317"/>
      <c r="JXI126" s="317"/>
      <c r="JXJ126" s="317"/>
      <c r="JXK126" s="317"/>
      <c r="JXL126" s="317"/>
      <c r="JXM126" s="317"/>
      <c r="JXN126" s="317"/>
      <c r="JXO126" s="317"/>
      <c r="JXP126" s="317"/>
      <c r="JXQ126" s="317"/>
      <c r="JXR126" s="317"/>
      <c r="JXS126" s="317"/>
      <c r="JXT126" s="317"/>
      <c r="JXU126" s="317"/>
      <c r="JXV126" s="317"/>
      <c r="JXW126" s="317"/>
      <c r="JXX126" s="317"/>
      <c r="JXY126" s="317"/>
      <c r="JXZ126" s="317"/>
      <c r="JYA126" s="317"/>
      <c r="JYB126" s="317"/>
      <c r="JYC126" s="317"/>
      <c r="JYD126" s="317"/>
      <c r="JYE126" s="317"/>
      <c r="JYF126" s="317"/>
      <c r="JYG126" s="317"/>
      <c r="JYH126" s="317"/>
      <c r="JYI126" s="317"/>
      <c r="JYJ126" s="317"/>
      <c r="JYK126" s="317"/>
      <c r="JYL126" s="317"/>
      <c r="JYM126" s="317"/>
      <c r="JYN126" s="317"/>
      <c r="JYO126" s="317"/>
      <c r="JYP126" s="317"/>
      <c r="JYQ126" s="317"/>
      <c r="JYR126" s="317"/>
      <c r="JYS126" s="317"/>
      <c r="JYT126" s="317"/>
      <c r="JYU126" s="317"/>
      <c r="JYV126" s="317"/>
      <c r="JYW126" s="317"/>
      <c r="JYX126" s="317"/>
      <c r="JYY126" s="317"/>
      <c r="JYZ126" s="317"/>
      <c r="JZA126" s="317"/>
      <c r="JZB126" s="317"/>
      <c r="JZC126" s="317"/>
      <c r="JZD126" s="317"/>
      <c r="JZE126" s="317"/>
      <c r="JZF126" s="317"/>
      <c r="JZG126" s="317"/>
      <c r="JZH126" s="317"/>
      <c r="JZI126" s="317"/>
      <c r="JZJ126" s="317"/>
      <c r="JZK126" s="317"/>
      <c r="JZL126" s="317"/>
      <c r="JZM126" s="317"/>
      <c r="JZN126" s="317"/>
      <c r="JZO126" s="317"/>
      <c r="JZP126" s="317"/>
      <c r="JZQ126" s="317"/>
      <c r="JZR126" s="317"/>
      <c r="JZS126" s="317"/>
      <c r="JZT126" s="317"/>
      <c r="JZU126" s="317"/>
      <c r="JZV126" s="317"/>
      <c r="JZW126" s="317"/>
      <c r="JZX126" s="317"/>
      <c r="JZY126" s="317"/>
      <c r="JZZ126" s="317"/>
      <c r="KAA126" s="317"/>
      <c r="KAB126" s="317"/>
      <c r="KAC126" s="317"/>
      <c r="KAD126" s="317"/>
      <c r="KAE126" s="317"/>
      <c r="KAF126" s="317"/>
      <c r="KAG126" s="317"/>
      <c r="KAH126" s="317"/>
      <c r="KAI126" s="317"/>
      <c r="KAJ126" s="317"/>
      <c r="KAK126" s="317"/>
      <c r="KAL126" s="317"/>
      <c r="KAM126" s="317"/>
      <c r="KAN126" s="317"/>
      <c r="KAO126" s="317"/>
      <c r="KAP126" s="317"/>
      <c r="KAQ126" s="317"/>
      <c r="KAR126" s="317"/>
      <c r="KAS126" s="317"/>
      <c r="KAT126" s="317"/>
      <c r="KAU126" s="317"/>
      <c r="KAV126" s="317"/>
      <c r="KAW126" s="317"/>
      <c r="KAX126" s="317"/>
      <c r="KAY126" s="317"/>
      <c r="KAZ126" s="317"/>
      <c r="KBA126" s="317"/>
      <c r="KBB126" s="317"/>
      <c r="KBC126" s="317"/>
      <c r="KBD126" s="317"/>
      <c r="KBE126" s="317"/>
      <c r="KBF126" s="317"/>
      <c r="KBG126" s="317"/>
      <c r="KBH126" s="317"/>
      <c r="KBI126" s="317"/>
      <c r="KBJ126" s="317"/>
      <c r="KBK126" s="317"/>
      <c r="KBL126" s="317"/>
      <c r="KBM126" s="317"/>
      <c r="KBN126" s="317"/>
      <c r="KBO126" s="317"/>
      <c r="KBP126" s="317"/>
      <c r="KBQ126" s="317"/>
      <c r="KBR126" s="317"/>
      <c r="KBS126" s="317"/>
      <c r="KBT126" s="317"/>
      <c r="KBU126" s="317"/>
      <c r="KBV126" s="317"/>
      <c r="KBW126" s="317"/>
      <c r="KBX126" s="317"/>
      <c r="KBY126" s="317"/>
      <c r="KBZ126" s="317"/>
      <c r="KCA126" s="317"/>
      <c r="KCB126" s="317"/>
      <c r="KCC126" s="317"/>
      <c r="KCD126" s="317"/>
      <c r="KCE126" s="317"/>
      <c r="KCF126" s="317"/>
      <c r="KCG126" s="317"/>
      <c r="KCH126" s="317"/>
      <c r="KCI126" s="317"/>
      <c r="KCJ126" s="317"/>
      <c r="KCK126" s="317"/>
      <c r="KCL126" s="317"/>
      <c r="KCM126" s="317"/>
      <c r="KCN126" s="317"/>
      <c r="KCO126" s="317"/>
      <c r="KCP126" s="317"/>
      <c r="KCQ126" s="317"/>
      <c r="KCR126" s="317"/>
      <c r="KCS126" s="317"/>
      <c r="KCT126" s="317"/>
      <c r="KCU126" s="317"/>
      <c r="KCV126" s="317"/>
      <c r="KCW126" s="317"/>
      <c r="KCX126" s="317"/>
      <c r="KCY126" s="317"/>
      <c r="KCZ126" s="317"/>
      <c r="KDA126" s="317"/>
      <c r="KDB126" s="317"/>
      <c r="KDC126" s="317"/>
      <c r="KDD126" s="317"/>
      <c r="KDE126" s="317"/>
      <c r="KDF126" s="317"/>
      <c r="KDG126" s="317"/>
      <c r="KDH126" s="317"/>
      <c r="KDI126" s="317"/>
      <c r="KDJ126" s="317"/>
      <c r="KDK126" s="317"/>
      <c r="KDL126" s="317"/>
      <c r="KDM126" s="317"/>
      <c r="KDN126" s="317"/>
      <c r="KDO126" s="317"/>
      <c r="KDP126" s="317"/>
      <c r="KDQ126" s="317"/>
      <c r="KDR126" s="317"/>
      <c r="KDS126" s="317"/>
      <c r="KDT126" s="317"/>
      <c r="KDU126" s="317"/>
      <c r="KDV126" s="317"/>
      <c r="KDW126" s="317"/>
      <c r="KDX126" s="317"/>
      <c r="KDY126" s="317"/>
      <c r="KDZ126" s="317"/>
      <c r="KEA126" s="317"/>
      <c r="KEB126" s="317"/>
      <c r="KEC126" s="317"/>
      <c r="KED126" s="317"/>
      <c r="KEE126" s="317"/>
      <c r="KEF126" s="317"/>
      <c r="KEG126" s="317"/>
      <c r="KEH126" s="317"/>
      <c r="KEI126" s="317"/>
      <c r="KEJ126" s="317"/>
      <c r="KEK126" s="317"/>
      <c r="KEL126" s="317"/>
      <c r="KEM126" s="317"/>
      <c r="KEN126" s="317"/>
      <c r="KEO126" s="317"/>
      <c r="KEP126" s="317"/>
      <c r="KEQ126" s="317"/>
      <c r="KER126" s="317"/>
      <c r="KES126" s="317"/>
      <c r="KET126" s="317"/>
      <c r="KEU126" s="317"/>
      <c r="KEV126" s="317"/>
      <c r="KEW126" s="317"/>
      <c r="KEX126" s="317"/>
      <c r="KEY126" s="317"/>
      <c r="KEZ126" s="317"/>
      <c r="KFA126" s="317"/>
      <c r="KFB126" s="317"/>
      <c r="KFC126" s="317"/>
      <c r="KFD126" s="317"/>
      <c r="KFE126" s="317"/>
      <c r="KFF126" s="317"/>
      <c r="KFG126" s="317"/>
      <c r="KFH126" s="317"/>
      <c r="KFI126" s="317"/>
      <c r="KFJ126" s="317"/>
      <c r="KFK126" s="317"/>
      <c r="KFL126" s="317"/>
      <c r="KFM126" s="317"/>
      <c r="KFN126" s="317"/>
      <c r="KFO126" s="317"/>
      <c r="KFP126" s="317"/>
      <c r="KFQ126" s="317"/>
      <c r="KFR126" s="317"/>
      <c r="KFS126" s="317"/>
      <c r="KFT126" s="317"/>
      <c r="KFU126" s="317"/>
      <c r="KFV126" s="317"/>
      <c r="KFW126" s="317"/>
      <c r="KFX126" s="317"/>
      <c r="KFY126" s="317"/>
      <c r="KFZ126" s="317"/>
      <c r="KGA126" s="317"/>
      <c r="KGB126" s="317"/>
      <c r="KGC126" s="317"/>
      <c r="KGD126" s="317"/>
      <c r="KGE126" s="317"/>
      <c r="KGF126" s="317"/>
      <c r="KGG126" s="317"/>
      <c r="KGH126" s="317"/>
      <c r="KGI126" s="317"/>
      <c r="KGJ126" s="317"/>
      <c r="KGK126" s="317"/>
      <c r="KGL126" s="317"/>
      <c r="KGM126" s="317"/>
      <c r="KGN126" s="317"/>
      <c r="KGO126" s="317"/>
      <c r="KGP126" s="317"/>
      <c r="KGQ126" s="317"/>
      <c r="KGR126" s="317"/>
      <c r="KGS126" s="317"/>
      <c r="KGT126" s="317"/>
      <c r="KGU126" s="317"/>
      <c r="KGV126" s="317"/>
      <c r="KGW126" s="317"/>
      <c r="KGX126" s="317"/>
      <c r="KGY126" s="317"/>
      <c r="KGZ126" s="317"/>
      <c r="KHA126" s="317"/>
      <c r="KHB126" s="317"/>
      <c r="KHC126" s="317"/>
      <c r="KHD126" s="317"/>
      <c r="KHE126" s="317"/>
      <c r="KHF126" s="317"/>
      <c r="KHG126" s="317"/>
      <c r="KHH126" s="317"/>
      <c r="KHI126" s="317"/>
      <c r="KHJ126" s="317"/>
      <c r="KHK126" s="317"/>
      <c r="KHL126" s="317"/>
      <c r="KHM126" s="317"/>
      <c r="KHN126" s="317"/>
      <c r="KHO126" s="317"/>
      <c r="KHP126" s="317"/>
      <c r="KHQ126" s="317"/>
      <c r="KHR126" s="317"/>
      <c r="KHS126" s="317"/>
      <c r="KHT126" s="317"/>
      <c r="KHU126" s="317"/>
      <c r="KHV126" s="317"/>
      <c r="KHW126" s="317"/>
      <c r="KHX126" s="317"/>
      <c r="KHY126" s="317"/>
      <c r="KHZ126" s="317"/>
      <c r="KIA126" s="317"/>
      <c r="KIB126" s="317"/>
      <c r="KIC126" s="317"/>
      <c r="KID126" s="317"/>
      <c r="KIE126" s="317"/>
      <c r="KIF126" s="317"/>
      <c r="KIG126" s="317"/>
      <c r="KIH126" s="317"/>
      <c r="KII126" s="317"/>
      <c r="KIJ126" s="317"/>
      <c r="KIK126" s="317"/>
      <c r="KIL126" s="317"/>
      <c r="KIM126" s="317"/>
      <c r="KIN126" s="317"/>
      <c r="KIO126" s="317"/>
      <c r="KIP126" s="317"/>
      <c r="KIQ126" s="317"/>
      <c r="KIR126" s="317"/>
      <c r="KIS126" s="317"/>
      <c r="KIT126" s="317"/>
      <c r="KIU126" s="317"/>
      <c r="KIV126" s="317"/>
      <c r="KIW126" s="317"/>
      <c r="KIX126" s="317"/>
      <c r="KIY126" s="317"/>
      <c r="KIZ126" s="317"/>
      <c r="KJA126" s="317"/>
      <c r="KJB126" s="317"/>
      <c r="KJC126" s="317"/>
      <c r="KJD126" s="317"/>
      <c r="KJE126" s="317"/>
      <c r="KJF126" s="317"/>
      <c r="KJG126" s="317"/>
      <c r="KJH126" s="317"/>
      <c r="KJI126" s="317"/>
      <c r="KJJ126" s="317"/>
      <c r="KJK126" s="317"/>
      <c r="KJL126" s="317"/>
      <c r="KJM126" s="317"/>
      <c r="KJN126" s="317"/>
      <c r="KJO126" s="317"/>
      <c r="KJP126" s="317"/>
      <c r="KJQ126" s="317"/>
      <c r="KJR126" s="317"/>
      <c r="KJS126" s="317"/>
      <c r="KJT126" s="317"/>
      <c r="KJU126" s="317"/>
      <c r="KJV126" s="317"/>
      <c r="KJW126" s="317"/>
      <c r="KJX126" s="317"/>
      <c r="KJY126" s="317"/>
      <c r="KJZ126" s="317"/>
      <c r="KKA126" s="317"/>
      <c r="KKB126" s="317"/>
      <c r="KKC126" s="317"/>
      <c r="KKD126" s="317"/>
      <c r="KKE126" s="317"/>
      <c r="KKF126" s="317"/>
      <c r="KKG126" s="317"/>
      <c r="KKH126" s="317"/>
      <c r="KKI126" s="317"/>
      <c r="KKJ126" s="317"/>
      <c r="KKK126" s="317"/>
      <c r="KKL126" s="317"/>
      <c r="KKM126" s="317"/>
      <c r="KKN126" s="317"/>
      <c r="KKO126" s="317"/>
      <c r="KKP126" s="317"/>
      <c r="KKQ126" s="317"/>
      <c r="KKR126" s="317"/>
      <c r="KKS126" s="317"/>
      <c r="KKT126" s="317"/>
      <c r="KKU126" s="317"/>
      <c r="KKV126" s="317"/>
      <c r="KKW126" s="317"/>
      <c r="KKX126" s="317"/>
      <c r="KKY126" s="317"/>
      <c r="KKZ126" s="317"/>
      <c r="KLA126" s="317"/>
      <c r="KLB126" s="317"/>
      <c r="KLC126" s="317"/>
      <c r="KLD126" s="317"/>
      <c r="KLE126" s="317"/>
      <c r="KLF126" s="317"/>
      <c r="KLG126" s="317"/>
      <c r="KLH126" s="317"/>
      <c r="KLI126" s="317"/>
      <c r="KLJ126" s="317"/>
      <c r="KLK126" s="317"/>
      <c r="KLL126" s="317"/>
      <c r="KLM126" s="317"/>
      <c r="KLN126" s="317"/>
      <c r="KLO126" s="317"/>
      <c r="KLP126" s="317"/>
      <c r="KLQ126" s="317"/>
      <c r="KLR126" s="317"/>
      <c r="KLS126" s="317"/>
      <c r="KLT126" s="317"/>
      <c r="KLU126" s="317"/>
      <c r="KLV126" s="317"/>
      <c r="KLW126" s="317"/>
      <c r="KLX126" s="317"/>
      <c r="KLY126" s="317"/>
      <c r="KLZ126" s="317"/>
      <c r="KMA126" s="317"/>
      <c r="KMB126" s="317"/>
      <c r="KMC126" s="317"/>
      <c r="KMD126" s="317"/>
      <c r="KME126" s="317"/>
      <c r="KMF126" s="317"/>
      <c r="KMG126" s="317"/>
      <c r="KMH126" s="317"/>
      <c r="KMI126" s="317"/>
      <c r="KMJ126" s="317"/>
      <c r="KMK126" s="317"/>
      <c r="KML126" s="317"/>
      <c r="KMM126" s="317"/>
      <c r="KMN126" s="317"/>
      <c r="KMO126" s="317"/>
      <c r="KMP126" s="317"/>
      <c r="KMQ126" s="317"/>
      <c r="KMR126" s="317"/>
      <c r="KMS126" s="317"/>
      <c r="KMT126" s="317"/>
      <c r="KMU126" s="317"/>
      <c r="KMV126" s="317"/>
      <c r="KMW126" s="317"/>
      <c r="KMX126" s="317"/>
      <c r="KMY126" s="317"/>
      <c r="KMZ126" s="317"/>
      <c r="KNA126" s="317"/>
      <c r="KNB126" s="317"/>
      <c r="KNC126" s="317"/>
      <c r="KND126" s="317"/>
      <c r="KNE126" s="317"/>
      <c r="KNF126" s="317"/>
      <c r="KNG126" s="317"/>
      <c r="KNH126" s="317"/>
      <c r="KNI126" s="317"/>
      <c r="KNJ126" s="317"/>
      <c r="KNK126" s="317"/>
      <c r="KNL126" s="317"/>
      <c r="KNM126" s="317"/>
      <c r="KNN126" s="317"/>
      <c r="KNO126" s="317"/>
      <c r="KNP126" s="317"/>
      <c r="KNQ126" s="317"/>
      <c r="KNR126" s="317"/>
      <c r="KNS126" s="317"/>
      <c r="KNT126" s="317"/>
      <c r="KNU126" s="317"/>
      <c r="KNV126" s="317"/>
      <c r="KNW126" s="317"/>
      <c r="KNX126" s="317"/>
      <c r="KNY126" s="317"/>
      <c r="KNZ126" s="317"/>
      <c r="KOA126" s="317"/>
      <c r="KOB126" s="317"/>
      <c r="KOC126" s="317"/>
      <c r="KOD126" s="317"/>
      <c r="KOE126" s="317"/>
      <c r="KOF126" s="317"/>
      <c r="KOG126" s="317"/>
      <c r="KOH126" s="317"/>
      <c r="KOI126" s="317"/>
      <c r="KOJ126" s="317"/>
      <c r="KOK126" s="317"/>
      <c r="KOL126" s="317"/>
      <c r="KOM126" s="317"/>
      <c r="KON126" s="317"/>
      <c r="KOO126" s="317"/>
      <c r="KOP126" s="317"/>
      <c r="KOQ126" s="317"/>
      <c r="KOR126" s="317"/>
      <c r="KOS126" s="317"/>
      <c r="KOT126" s="317"/>
      <c r="KOU126" s="317"/>
      <c r="KOV126" s="317"/>
      <c r="KOW126" s="317"/>
      <c r="KOX126" s="317"/>
      <c r="KOY126" s="317"/>
      <c r="KOZ126" s="317"/>
      <c r="KPA126" s="317"/>
      <c r="KPB126" s="317"/>
      <c r="KPC126" s="317"/>
      <c r="KPD126" s="317"/>
      <c r="KPE126" s="317"/>
      <c r="KPF126" s="317"/>
      <c r="KPG126" s="317"/>
      <c r="KPH126" s="317"/>
      <c r="KPI126" s="317"/>
      <c r="KPJ126" s="317"/>
      <c r="KPK126" s="317"/>
      <c r="KPL126" s="317"/>
      <c r="KPM126" s="317"/>
      <c r="KPN126" s="317"/>
      <c r="KPO126" s="317"/>
      <c r="KPP126" s="317"/>
      <c r="KPQ126" s="317"/>
      <c r="KPR126" s="317"/>
      <c r="KPS126" s="317"/>
      <c r="KPT126" s="317"/>
      <c r="KPU126" s="317"/>
      <c r="KPV126" s="317"/>
      <c r="KPW126" s="317"/>
      <c r="KPX126" s="317"/>
      <c r="KPY126" s="317"/>
      <c r="KPZ126" s="317"/>
      <c r="KQA126" s="317"/>
      <c r="KQB126" s="317"/>
      <c r="KQC126" s="317"/>
      <c r="KQD126" s="317"/>
      <c r="KQE126" s="317"/>
      <c r="KQF126" s="317"/>
      <c r="KQG126" s="317"/>
      <c r="KQH126" s="317"/>
      <c r="KQI126" s="317"/>
      <c r="KQJ126" s="317"/>
      <c r="KQK126" s="317"/>
      <c r="KQL126" s="317"/>
      <c r="KQM126" s="317"/>
      <c r="KQN126" s="317"/>
      <c r="KQO126" s="317"/>
      <c r="KQP126" s="317"/>
      <c r="KQQ126" s="317"/>
      <c r="KQR126" s="317"/>
      <c r="KQS126" s="317"/>
      <c r="KQT126" s="317"/>
      <c r="KQU126" s="317"/>
      <c r="KQV126" s="317"/>
      <c r="KQW126" s="317"/>
      <c r="KQX126" s="317"/>
      <c r="KQY126" s="317"/>
      <c r="KQZ126" s="317"/>
      <c r="KRA126" s="317"/>
      <c r="KRB126" s="317"/>
      <c r="KRC126" s="317"/>
      <c r="KRD126" s="317"/>
      <c r="KRE126" s="317"/>
      <c r="KRF126" s="317"/>
      <c r="KRG126" s="317"/>
      <c r="KRH126" s="317"/>
      <c r="KRI126" s="317"/>
      <c r="KRJ126" s="317"/>
      <c r="KRK126" s="317"/>
      <c r="KRL126" s="317"/>
      <c r="KRM126" s="317"/>
      <c r="KRN126" s="317"/>
      <c r="KRO126" s="317"/>
      <c r="KRP126" s="317"/>
      <c r="KRQ126" s="317"/>
      <c r="KRR126" s="317"/>
      <c r="KRS126" s="317"/>
      <c r="KRT126" s="317"/>
      <c r="KRU126" s="317"/>
      <c r="KRV126" s="317"/>
      <c r="KRW126" s="317"/>
      <c r="KRX126" s="317"/>
      <c r="KRY126" s="317"/>
      <c r="KRZ126" s="317"/>
      <c r="KSA126" s="317"/>
      <c r="KSB126" s="317"/>
      <c r="KSC126" s="317"/>
      <c r="KSD126" s="317"/>
      <c r="KSE126" s="317"/>
      <c r="KSF126" s="317"/>
      <c r="KSG126" s="317"/>
      <c r="KSH126" s="317"/>
      <c r="KSI126" s="317"/>
      <c r="KSJ126" s="317"/>
      <c r="KSK126" s="317"/>
      <c r="KSL126" s="317"/>
      <c r="KSM126" s="317"/>
      <c r="KSN126" s="317"/>
      <c r="KSO126" s="317"/>
      <c r="KSP126" s="317"/>
      <c r="KSQ126" s="317"/>
      <c r="KSR126" s="317"/>
      <c r="KSS126" s="317"/>
      <c r="KST126" s="317"/>
      <c r="KSU126" s="317"/>
      <c r="KSV126" s="317"/>
      <c r="KSW126" s="317"/>
      <c r="KSX126" s="317"/>
      <c r="KSY126" s="317"/>
      <c r="KSZ126" s="317"/>
      <c r="KTA126" s="317"/>
      <c r="KTB126" s="317"/>
      <c r="KTC126" s="317"/>
      <c r="KTD126" s="317"/>
      <c r="KTE126" s="317"/>
      <c r="KTF126" s="317"/>
      <c r="KTG126" s="317"/>
      <c r="KTH126" s="317"/>
      <c r="KTI126" s="317"/>
      <c r="KTJ126" s="317"/>
      <c r="KTK126" s="317"/>
      <c r="KTL126" s="317"/>
      <c r="KTM126" s="317"/>
      <c r="KTN126" s="317"/>
      <c r="KTO126" s="317"/>
      <c r="KTP126" s="317"/>
      <c r="KTQ126" s="317"/>
      <c r="KTR126" s="317"/>
      <c r="KTS126" s="317"/>
      <c r="KTT126" s="317"/>
      <c r="KTU126" s="317"/>
      <c r="KTV126" s="317"/>
      <c r="KTW126" s="317"/>
      <c r="KTX126" s="317"/>
      <c r="KTY126" s="317"/>
      <c r="KTZ126" s="317"/>
      <c r="KUA126" s="317"/>
      <c r="KUB126" s="317"/>
      <c r="KUC126" s="317"/>
      <c r="KUD126" s="317"/>
      <c r="KUE126" s="317"/>
      <c r="KUF126" s="317"/>
      <c r="KUG126" s="317"/>
      <c r="KUH126" s="317"/>
      <c r="KUI126" s="317"/>
      <c r="KUJ126" s="317"/>
      <c r="KUK126" s="317"/>
      <c r="KUL126" s="317"/>
      <c r="KUM126" s="317"/>
      <c r="KUN126" s="317"/>
      <c r="KUO126" s="317"/>
      <c r="KUP126" s="317"/>
      <c r="KUQ126" s="317"/>
      <c r="KUR126" s="317"/>
      <c r="KUS126" s="317"/>
      <c r="KUT126" s="317"/>
      <c r="KUU126" s="317"/>
      <c r="KUV126" s="317"/>
      <c r="KUW126" s="317"/>
      <c r="KUX126" s="317"/>
      <c r="KUY126" s="317"/>
      <c r="KUZ126" s="317"/>
      <c r="KVA126" s="317"/>
      <c r="KVB126" s="317"/>
      <c r="KVC126" s="317"/>
      <c r="KVD126" s="317"/>
      <c r="KVE126" s="317"/>
      <c r="KVF126" s="317"/>
      <c r="KVG126" s="317"/>
      <c r="KVH126" s="317"/>
      <c r="KVI126" s="317"/>
      <c r="KVJ126" s="317"/>
      <c r="KVK126" s="317"/>
      <c r="KVL126" s="317"/>
      <c r="KVM126" s="317"/>
      <c r="KVN126" s="317"/>
      <c r="KVO126" s="317"/>
      <c r="KVP126" s="317"/>
      <c r="KVQ126" s="317"/>
      <c r="KVR126" s="317"/>
      <c r="KVS126" s="317"/>
      <c r="KVT126" s="317"/>
      <c r="KVU126" s="317"/>
      <c r="KVV126" s="317"/>
      <c r="KVW126" s="317"/>
      <c r="KVX126" s="317"/>
      <c r="KVY126" s="317"/>
      <c r="KVZ126" s="317"/>
      <c r="KWA126" s="317"/>
      <c r="KWB126" s="317"/>
      <c r="KWC126" s="317"/>
      <c r="KWD126" s="317"/>
      <c r="KWE126" s="317"/>
      <c r="KWF126" s="317"/>
      <c r="KWG126" s="317"/>
      <c r="KWH126" s="317"/>
      <c r="KWI126" s="317"/>
      <c r="KWJ126" s="317"/>
      <c r="KWK126" s="317"/>
      <c r="KWL126" s="317"/>
      <c r="KWM126" s="317"/>
      <c r="KWN126" s="317"/>
      <c r="KWO126" s="317"/>
      <c r="KWP126" s="317"/>
      <c r="KWQ126" s="317"/>
      <c r="KWR126" s="317"/>
      <c r="KWS126" s="317"/>
      <c r="KWT126" s="317"/>
      <c r="KWU126" s="317"/>
      <c r="KWV126" s="317"/>
      <c r="KWW126" s="317"/>
      <c r="KWX126" s="317"/>
      <c r="KWY126" s="317"/>
      <c r="KWZ126" s="317"/>
      <c r="KXA126" s="317"/>
      <c r="KXB126" s="317"/>
      <c r="KXC126" s="317"/>
      <c r="KXD126" s="317"/>
      <c r="KXE126" s="317"/>
      <c r="KXF126" s="317"/>
      <c r="KXG126" s="317"/>
      <c r="KXH126" s="317"/>
      <c r="KXI126" s="317"/>
      <c r="KXJ126" s="317"/>
      <c r="KXK126" s="317"/>
      <c r="KXL126" s="317"/>
      <c r="KXM126" s="317"/>
      <c r="KXN126" s="317"/>
      <c r="KXO126" s="317"/>
      <c r="KXP126" s="317"/>
      <c r="KXQ126" s="317"/>
      <c r="KXR126" s="317"/>
      <c r="KXS126" s="317"/>
      <c r="KXT126" s="317"/>
      <c r="KXU126" s="317"/>
      <c r="KXV126" s="317"/>
      <c r="KXW126" s="317"/>
      <c r="KXX126" s="317"/>
      <c r="KXY126" s="317"/>
      <c r="KXZ126" s="317"/>
      <c r="KYA126" s="317"/>
      <c r="KYB126" s="317"/>
      <c r="KYC126" s="317"/>
      <c r="KYD126" s="317"/>
      <c r="KYE126" s="317"/>
      <c r="KYF126" s="317"/>
      <c r="KYG126" s="317"/>
      <c r="KYH126" s="317"/>
      <c r="KYI126" s="317"/>
      <c r="KYJ126" s="317"/>
      <c r="KYK126" s="317"/>
      <c r="KYL126" s="317"/>
      <c r="KYM126" s="317"/>
      <c r="KYN126" s="317"/>
      <c r="KYO126" s="317"/>
      <c r="KYP126" s="317"/>
      <c r="KYQ126" s="317"/>
      <c r="KYR126" s="317"/>
      <c r="KYS126" s="317"/>
      <c r="KYT126" s="317"/>
      <c r="KYU126" s="317"/>
      <c r="KYV126" s="317"/>
      <c r="KYW126" s="317"/>
      <c r="KYX126" s="317"/>
      <c r="KYY126" s="317"/>
      <c r="KYZ126" s="317"/>
      <c r="KZA126" s="317"/>
      <c r="KZB126" s="317"/>
      <c r="KZC126" s="317"/>
      <c r="KZD126" s="317"/>
      <c r="KZE126" s="317"/>
      <c r="KZF126" s="317"/>
      <c r="KZG126" s="317"/>
      <c r="KZH126" s="317"/>
      <c r="KZI126" s="317"/>
      <c r="KZJ126" s="317"/>
      <c r="KZK126" s="317"/>
      <c r="KZL126" s="317"/>
      <c r="KZM126" s="317"/>
      <c r="KZN126" s="317"/>
      <c r="KZO126" s="317"/>
      <c r="KZP126" s="317"/>
      <c r="KZQ126" s="317"/>
      <c r="KZR126" s="317"/>
      <c r="KZS126" s="317"/>
      <c r="KZT126" s="317"/>
      <c r="KZU126" s="317"/>
      <c r="KZV126" s="317"/>
      <c r="KZW126" s="317"/>
      <c r="KZX126" s="317"/>
      <c r="KZY126" s="317"/>
      <c r="KZZ126" s="317"/>
      <c r="LAA126" s="317"/>
      <c r="LAB126" s="317"/>
      <c r="LAC126" s="317"/>
      <c r="LAD126" s="317"/>
      <c r="LAE126" s="317"/>
      <c r="LAF126" s="317"/>
      <c r="LAG126" s="317"/>
      <c r="LAH126" s="317"/>
      <c r="LAI126" s="317"/>
      <c r="LAJ126" s="317"/>
      <c r="LAK126" s="317"/>
      <c r="LAL126" s="317"/>
      <c r="LAM126" s="317"/>
      <c r="LAN126" s="317"/>
      <c r="LAO126" s="317"/>
      <c r="LAP126" s="317"/>
      <c r="LAQ126" s="317"/>
      <c r="LAR126" s="317"/>
      <c r="LAS126" s="317"/>
      <c r="LAT126" s="317"/>
      <c r="LAU126" s="317"/>
      <c r="LAV126" s="317"/>
      <c r="LAW126" s="317"/>
      <c r="LAX126" s="317"/>
      <c r="LAY126" s="317"/>
      <c r="LAZ126" s="317"/>
      <c r="LBA126" s="317"/>
      <c r="LBB126" s="317"/>
      <c r="LBC126" s="317"/>
      <c r="LBD126" s="317"/>
      <c r="LBE126" s="317"/>
      <c r="LBF126" s="317"/>
      <c r="LBG126" s="317"/>
      <c r="LBH126" s="317"/>
      <c r="LBI126" s="317"/>
      <c r="LBJ126" s="317"/>
      <c r="LBK126" s="317"/>
      <c r="LBL126" s="317"/>
      <c r="LBM126" s="317"/>
      <c r="LBN126" s="317"/>
      <c r="LBO126" s="317"/>
      <c r="LBP126" s="317"/>
      <c r="LBQ126" s="317"/>
      <c r="LBR126" s="317"/>
      <c r="LBS126" s="317"/>
      <c r="LBT126" s="317"/>
      <c r="LBU126" s="317"/>
      <c r="LBV126" s="317"/>
      <c r="LBW126" s="317"/>
      <c r="LBX126" s="317"/>
      <c r="LBY126" s="317"/>
      <c r="LBZ126" s="317"/>
      <c r="LCA126" s="317"/>
      <c r="LCB126" s="317"/>
      <c r="LCC126" s="317"/>
      <c r="LCD126" s="317"/>
      <c r="LCE126" s="317"/>
      <c r="LCF126" s="317"/>
      <c r="LCG126" s="317"/>
      <c r="LCH126" s="317"/>
      <c r="LCI126" s="317"/>
      <c r="LCJ126" s="317"/>
      <c r="LCK126" s="317"/>
      <c r="LCL126" s="317"/>
      <c r="LCM126" s="317"/>
      <c r="LCN126" s="317"/>
      <c r="LCO126" s="317"/>
      <c r="LCP126" s="317"/>
      <c r="LCQ126" s="317"/>
      <c r="LCR126" s="317"/>
      <c r="LCS126" s="317"/>
      <c r="LCT126" s="317"/>
      <c r="LCU126" s="317"/>
      <c r="LCV126" s="317"/>
      <c r="LCW126" s="317"/>
      <c r="LCX126" s="317"/>
      <c r="LCY126" s="317"/>
      <c r="LCZ126" s="317"/>
      <c r="LDA126" s="317"/>
      <c r="LDB126" s="317"/>
      <c r="LDC126" s="317"/>
      <c r="LDD126" s="317"/>
      <c r="LDE126" s="317"/>
      <c r="LDF126" s="317"/>
      <c r="LDG126" s="317"/>
      <c r="LDH126" s="317"/>
      <c r="LDI126" s="317"/>
      <c r="LDJ126" s="317"/>
      <c r="LDK126" s="317"/>
      <c r="LDL126" s="317"/>
      <c r="LDM126" s="317"/>
      <c r="LDN126" s="317"/>
      <c r="LDO126" s="317"/>
      <c r="LDP126" s="317"/>
      <c r="LDQ126" s="317"/>
      <c r="LDR126" s="317"/>
      <c r="LDS126" s="317"/>
      <c r="LDT126" s="317"/>
      <c r="LDU126" s="317"/>
      <c r="LDV126" s="317"/>
      <c r="LDW126" s="317"/>
      <c r="LDX126" s="317"/>
      <c r="LDY126" s="317"/>
      <c r="LDZ126" s="317"/>
      <c r="LEA126" s="317"/>
      <c r="LEB126" s="317"/>
      <c r="LEC126" s="317"/>
      <c r="LED126" s="317"/>
      <c r="LEE126" s="317"/>
      <c r="LEF126" s="317"/>
      <c r="LEG126" s="317"/>
      <c r="LEH126" s="317"/>
      <c r="LEI126" s="317"/>
      <c r="LEJ126" s="317"/>
      <c r="LEK126" s="317"/>
      <c r="LEL126" s="317"/>
      <c r="LEM126" s="317"/>
      <c r="LEN126" s="317"/>
      <c r="LEO126" s="317"/>
      <c r="LEP126" s="317"/>
      <c r="LEQ126" s="317"/>
      <c r="LER126" s="317"/>
      <c r="LES126" s="317"/>
      <c r="LET126" s="317"/>
      <c r="LEU126" s="317"/>
      <c r="LEV126" s="317"/>
      <c r="LEW126" s="317"/>
      <c r="LEX126" s="317"/>
      <c r="LEY126" s="317"/>
      <c r="LEZ126" s="317"/>
      <c r="LFA126" s="317"/>
      <c r="LFB126" s="317"/>
      <c r="LFC126" s="317"/>
      <c r="LFD126" s="317"/>
      <c r="LFE126" s="317"/>
      <c r="LFF126" s="317"/>
      <c r="LFG126" s="317"/>
      <c r="LFH126" s="317"/>
      <c r="LFI126" s="317"/>
      <c r="LFJ126" s="317"/>
      <c r="LFK126" s="317"/>
      <c r="LFL126" s="317"/>
      <c r="LFM126" s="317"/>
      <c r="LFN126" s="317"/>
      <c r="LFO126" s="317"/>
      <c r="LFP126" s="317"/>
      <c r="LFQ126" s="317"/>
      <c r="LFR126" s="317"/>
      <c r="LFS126" s="317"/>
      <c r="LFT126" s="317"/>
      <c r="LFU126" s="317"/>
      <c r="LFV126" s="317"/>
      <c r="LFW126" s="317"/>
      <c r="LFX126" s="317"/>
      <c r="LFY126" s="317"/>
      <c r="LFZ126" s="317"/>
      <c r="LGA126" s="317"/>
      <c r="LGB126" s="317"/>
      <c r="LGC126" s="317"/>
      <c r="LGD126" s="317"/>
      <c r="LGE126" s="317"/>
      <c r="LGF126" s="317"/>
      <c r="LGG126" s="317"/>
      <c r="LGH126" s="317"/>
      <c r="LGI126" s="317"/>
      <c r="LGJ126" s="317"/>
      <c r="LGK126" s="317"/>
      <c r="LGL126" s="317"/>
      <c r="LGM126" s="317"/>
      <c r="LGN126" s="317"/>
      <c r="LGO126" s="317"/>
      <c r="LGP126" s="317"/>
      <c r="LGQ126" s="317"/>
      <c r="LGR126" s="317"/>
      <c r="LGS126" s="317"/>
      <c r="LGT126" s="317"/>
      <c r="LGU126" s="317"/>
      <c r="LGV126" s="317"/>
      <c r="LGW126" s="317"/>
      <c r="LGX126" s="317"/>
      <c r="LGY126" s="317"/>
      <c r="LGZ126" s="317"/>
      <c r="LHA126" s="317"/>
      <c r="LHB126" s="317"/>
      <c r="LHC126" s="317"/>
      <c r="LHD126" s="317"/>
      <c r="LHE126" s="317"/>
      <c r="LHF126" s="317"/>
      <c r="LHG126" s="317"/>
      <c r="LHH126" s="317"/>
      <c r="LHI126" s="317"/>
      <c r="LHJ126" s="317"/>
      <c r="LHK126" s="317"/>
      <c r="LHL126" s="317"/>
      <c r="LHM126" s="317"/>
      <c r="LHN126" s="317"/>
      <c r="LHO126" s="317"/>
      <c r="LHP126" s="317"/>
      <c r="LHQ126" s="317"/>
      <c r="LHR126" s="317"/>
      <c r="LHS126" s="317"/>
      <c r="LHT126" s="317"/>
      <c r="LHU126" s="317"/>
      <c r="LHV126" s="317"/>
      <c r="LHW126" s="317"/>
      <c r="LHX126" s="317"/>
      <c r="LHY126" s="317"/>
      <c r="LHZ126" s="317"/>
      <c r="LIA126" s="317"/>
      <c r="LIB126" s="317"/>
      <c r="LIC126" s="317"/>
      <c r="LID126" s="317"/>
      <c r="LIE126" s="317"/>
      <c r="LIF126" s="317"/>
      <c r="LIG126" s="317"/>
      <c r="LIH126" s="317"/>
      <c r="LII126" s="317"/>
      <c r="LIJ126" s="317"/>
      <c r="LIK126" s="317"/>
      <c r="LIL126" s="317"/>
      <c r="LIM126" s="317"/>
      <c r="LIN126" s="317"/>
      <c r="LIO126" s="317"/>
      <c r="LIP126" s="317"/>
      <c r="LIQ126" s="317"/>
      <c r="LIR126" s="317"/>
      <c r="LIS126" s="317"/>
      <c r="LIT126" s="317"/>
      <c r="LIU126" s="317"/>
      <c r="LIV126" s="317"/>
      <c r="LIW126" s="317"/>
      <c r="LIX126" s="317"/>
      <c r="LIY126" s="317"/>
      <c r="LIZ126" s="317"/>
      <c r="LJA126" s="317"/>
      <c r="LJB126" s="317"/>
      <c r="LJC126" s="317"/>
      <c r="LJD126" s="317"/>
      <c r="LJE126" s="317"/>
      <c r="LJF126" s="317"/>
      <c r="LJG126" s="317"/>
      <c r="LJH126" s="317"/>
      <c r="LJI126" s="317"/>
      <c r="LJJ126" s="317"/>
      <c r="LJK126" s="317"/>
      <c r="LJL126" s="317"/>
      <c r="LJM126" s="317"/>
      <c r="LJN126" s="317"/>
      <c r="LJO126" s="317"/>
      <c r="LJP126" s="317"/>
      <c r="LJQ126" s="317"/>
      <c r="LJR126" s="317"/>
      <c r="LJS126" s="317"/>
      <c r="LJT126" s="317"/>
      <c r="LJU126" s="317"/>
      <c r="LJV126" s="317"/>
      <c r="LJW126" s="317"/>
      <c r="LJX126" s="317"/>
      <c r="LJY126" s="317"/>
      <c r="LJZ126" s="317"/>
      <c r="LKA126" s="317"/>
      <c r="LKB126" s="317"/>
      <c r="LKC126" s="317"/>
      <c r="LKD126" s="317"/>
      <c r="LKE126" s="317"/>
      <c r="LKF126" s="317"/>
      <c r="LKG126" s="317"/>
      <c r="LKH126" s="317"/>
      <c r="LKI126" s="317"/>
      <c r="LKJ126" s="317"/>
      <c r="LKK126" s="317"/>
      <c r="LKL126" s="317"/>
      <c r="LKM126" s="317"/>
      <c r="LKN126" s="317"/>
      <c r="LKO126" s="317"/>
      <c r="LKP126" s="317"/>
      <c r="LKQ126" s="317"/>
      <c r="LKR126" s="317"/>
      <c r="LKS126" s="317"/>
      <c r="LKT126" s="317"/>
      <c r="LKU126" s="317"/>
      <c r="LKV126" s="317"/>
      <c r="LKW126" s="317"/>
      <c r="LKX126" s="317"/>
      <c r="LKY126" s="317"/>
      <c r="LKZ126" s="317"/>
      <c r="LLA126" s="317"/>
      <c r="LLB126" s="317"/>
      <c r="LLC126" s="317"/>
      <c r="LLD126" s="317"/>
      <c r="LLE126" s="317"/>
      <c r="LLF126" s="317"/>
      <c r="LLG126" s="317"/>
      <c r="LLH126" s="317"/>
      <c r="LLI126" s="317"/>
      <c r="LLJ126" s="317"/>
      <c r="LLK126" s="317"/>
      <c r="LLL126" s="317"/>
      <c r="LLM126" s="317"/>
      <c r="LLN126" s="317"/>
      <c r="LLO126" s="317"/>
      <c r="LLP126" s="317"/>
      <c r="LLQ126" s="317"/>
      <c r="LLR126" s="317"/>
      <c r="LLS126" s="317"/>
      <c r="LLT126" s="317"/>
      <c r="LLU126" s="317"/>
      <c r="LLV126" s="317"/>
      <c r="LLW126" s="317"/>
      <c r="LLX126" s="317"/>
      <c r="LLY126" s="317"/>
      <c r="LLZ126" s="317"/>
      <c r="LMA126" s="317"/>
      <c r="LMB126" s="317"/>
      <c r="LMC126" s="317"/>
      <c r="LMD126" s="317"/>
      <c r="LME126" s="317"/>
      <c r="LMF126" s="317"/>
      <c r="LMG126" s="317"/>
      <c r="LMH126" s="317"/>
      <c r="LMI126" s="317"/>
      <c r="LMJ126" s="317"/>
      <c r="LMK126" s="317"/>
      <c r="LML126" s="317"/>
      <c r="LMM126" s="317"/>
      <c r="LMN126" s="317"/>
      <c r="LMO126" s="317"/>
      <c r="LMP126" s="317"/>
      <c r="LMQ126" s="317"/>
      <c r="LMR126" s="317"/>
      <c r="LMS126" s="317"/>
      <c r="LMT126" s="317"/>
      <c r="LMU126" s="317"/>
      <c r="LMV126" s="317"/>
      <c r="LMW126" s="317"/>
      <c r="LMX126" s="317"/>
      <c r="LMY126" s="317"/>
      <c r="LMZ126" s="317"/>
      <c r="LNA126" s="317"/>
      <c r="LNB126" s="317"/>
      <c r="LNC126" s="317"/>
      <c r="LND126" s="317"/>
      <c r="LNE126" s="317"/>
      <c r="LNF126" s="317"/>
      <c r="LNG126" s="317"/>
      <c r="LNH126" s="317"/>
      <c r="LNI126" s="317"/>
      <c r="LNJ126" s="317"/>
      <c r="LNK126" s="317"/>
      <c r="LNL126" s="317"/>
      <c r="LNM126" s="317"/>
      <c r="LNN126" s="317"/>
      <c r="LNO126" s="317"/>
      <c r="LNP126" s="317"/>
      <c r="LNQ126" s="317"/>
      <c r="LNR126" s="317"/>
      <c r="LNS126" s="317"/>
      <c r="LNT126" s="317"/>
      <c r="LNU126" s="317"/>
      <c r="LNV126" s="317"/>
      <c r="LNW126" s="317"/>
      <c r="LNX126" s="317"/>
      <c r="LNY126" s="317"/>
      <c r="LNZ126" s="317"/>
      <c r="LOA126" s="317"/>
      <c r="LOB126" s="317"/>
      <c r="LOC126" s="317"/>
      <c r="LOD126" s="317"/>
      <c r="LOE126" s="317"/>
      <c r="LOF126" s="317"/>
      <c r="LOG126" s="317"/>
      <c r="LOH126" s="317"/>
      <c r="LOI126" s="317"/>
      <c r="LOJ126" s="317"/>
      <c r="LOK126" s="317"/>
      <c r="LOL126" s="317"/>
      <c r="LOM126" s="317"/>
      <c r="LON126" s="317"/>
      <c r="LOO126" s="317"/>
      <c r="LOP126" s="317"/>
      <c r="LOQ126" s="317"/>
      <c r="LOR126" s="317"/>
      <c r="LOS126" s="317"/>
      <c r="LOT126" s="317"/>
      <c r="LOU126" s="317"/>
      <c r="LOV126" s="317"/>
      <c r="LOW126" s="317"/>
      <c r="LOX126" s="317"/>
      <c r="LOY126" s="317"/>
      <c r="LOZ126" s="317"/>
      <c r="LPA126" s="317"/>
      <c r="LPB126" s="317"/>
      <c r="LPC126" s="317"/>
      <c r="LPD126" s="317"/>
      <c r="LPE126" s="317"/>
      <c r="LPF126" s="317"/>
      <c r="LPG126" s="317"/>
      <c r="LPH126" s="317"/>
      <c r="LPI126" s="317"/>
      <c r="LPJ126" s="317"/>
      <c r="LPK126" s="317"/>
      <c r="LPL126" s="317"/>
      <c r="LPM126" s="317"/>
      <c r="LPN126" s="317"/>
      <c r="LPO126" s="317"/>
      <c r="LPP126" s="317"/>
      <c r="LPQ126" s="317"/>
      <c r="LPR126" s="317"/>
      <c r="LPS126" s="317"/>
      <c r="LPT126" s="317"/>
      <c r="LPU126" s="317"/>
      <c r="LPV126" s="317"/>
      <c r="LPW126" s="317"/>
      <c r="LPX126" s="317"/>
      <c r="LPY126" s="317"/>
      <c r="LPZ126" s="317"/>
      <c r="LQA126" s="317"/>
      <c r="LQB126" s="317"/>
      <c r="LQC126" s="317"/>
      <c r="LQD126" s="317"/>
      <c r="LQE126" s="317"/>
      <c r="LQF126" s="317"/>
      <c r="LQG126" s="317"/>
      <c r="LQH126" s="317"/>
      <c r="LQI126" s="317"/>
      <c r="LQJ126" s="317"/>
      <c r="LQK126" s="317"/>
      <c r="LQL126" s="317"/>
      <c r="LQM126" s="317"/>
      <c r="LQN126" s="317"/>
      <c r="LQO126" s="317"/>
      <c r="LQP126" s="317"/>
      <c r="LQQ126" s="317"/>
      <c r="LQR126" s="317"/>
      <c r="LQS126" s="317"/>
      <c r="LQT126" s="317"/>
      <c r="LQU126" s="317"/>
      <c r="LQV126" s="317"/>
      <c r="LQW126" s="317"/>
      <c r="LQX126" s="317"/>
      <c r="LQY126" s="317"/>
      <c r="LQZ126" s="317"/>
      <c r="LRA126" s="317"/>
      <c r="LRB126" s="317"/>
      <c r="LRC126" s="317"/>
      <c r="LRD126" s="317"/>
      <c r="LRE126" s="317"/>
      <c r="LRF126" s="317"/>
      <c r="LRG126" s="317"/>
      <c r="LRH126" s="317"/>
      <c r="LRI126" s="317"/>
      <c r="LRJ126" s="317"/>
      <c r="LRK126" s="317"/>
      <c r="LRL126" s="317"/>
      <c r="LRM126" s="317"/>
      <c r="LRN126" s="317"/>
      <c r="LRO126" s="317"/>
      <c r="LRP126" s="317"/>
      <c r="LRQ126" s="317"/>
      <c r="LRR126" s="317"/>
      <c r="LRS126" s="317"/>
      <c r="LRT126" s="317"/>
      <c r="LRU126" s="317"/>
      <c r="LRV126" s="317"/>
      <c r="LRW126" s="317"/>
      <c r="LRX126" s="317"/>
      <c r="LRY126" s="317"/>
      <c r="LRZ126" s="317"/>
      <c r="LSA126" s="317"/>
      <c r="LSB126" s="317"/>
      <c r="LSC126" s="317"/>
      <c r="LSD126" s="317"/>
      <c r="LSE126" s="317"/>
      <c r="LSF126" s="317"/>
      <c r="LSG126" s="317"/>
      <c r="LSH126" s="317"/>
      <c r="LSI126" s="317"/>
      <c r="LSJ126" s="317"/>
      <c r="LSK126" s="317"/>
      <c r="LSL126" s="317"/>
      <c r="LSM126" s="317"/>
      <c r="LSN126" s="317"/>
      <c r="LSO126" s="317"/>
      <c r="LSP126" s="317"/>
      <c r="LSQ126" s="317"/>
      <c r="LSR126" s="317"/>
      <c r="LSS126" s="317"/>
      <c r="LST126" s="317"/>
      <c r="LSU126" s="317"/>
      <c r="LSV126" s="317"/>
      <c r="LSW126" s="317"/>
      <c r="LSX126" s="317"/>
      <c r="LSY126" s="317"/>
      <c r="LSZ126" s="317"/>
      <c r="LTA126" s="317"/>
      <c r="LTB126" s="317"/>
      <c r="LTC126" s="317"/>
      <c r="LTD126" s="317"/>
      <c r="LTE126" s="317"/>
      <c r="LTF126" s="317"/>
      <c r="LTG126" s="317"/>
      <c r="LTH126" s="317"/>
      <c r="LTI126" s="317"/>
      <c r="LTJ126" s="317"/>
      <c r="LTK126" s="317"/>
      <c r="LTL126" s="317"/>
      <c r="LTM126" s="317"/>
      <c r="LTN126" s="317"/>
      <c r="LTO126" s="317"/>
      <c r="LTP126" s="317"/>
      <c r="LTQ126" s="317"/>
      <c r="LTR126" s="317"/>
      <c r="LTS126" s="317"/>
      <c r="LTT126" s="317"/>
      <c r="LTU126" s="317"/>
      <c r="LTV126" s="317"/>
      <c r="LTW126" s="317"/>
      <c r="LTX126" s="317"/>
      <c r="LTY126" s="317"/>
      <c r="LTZ126" s="317"/>
      <c r="LUA126" s="317"/>
      <c r="LUB126" s="317"/>
      <c r="LUC126" s="317"/>
      <c r="LUD126" s="317"/>
      <c r="LUE126" s="317"/>
      <c r="LUF126" s="317"/>
      <c r="LUG126" s="317"/>
      <c r="LUH126" s="317"/>
      <c r="LUI126" s="317"/>
      <c r="LUJ126" s="317"/>
      <c r="LUK126" s="317"/>
      <c r="LUL126" s="317"/>
      <c r="LUM126" s="317"/>
      <c r="LUN126" s="317"/>
      <c r="LUO126" s="317"/>
      <c r="LUP126" s="317"/>
      <c r="LUQ126" s="317"/>
      <c r="LUR126" s="317"/>
      <c r="LUS126" s="317"/>
      <c r="LUT126" s="317"/>
      <c r="LUU126" s="317"/>
      <c r="LUV126" s="317"/>
      <c r="LUW126" s="317"/>
      <c r="LUX126" s="317"/>
      <c r="LUY126" s="317"/>
      <c r="LUZ126" s="317"/>
      <c r="LVA126" s="317"/>
      <c r="LVB126" s="317"/>
      <c r="LVC126" s="317"/>
      <c r="LVD126" s="317"/>
      <c r="LVE126" s="317"/>
      <c r="LVF126" s="317"/>
      <c r="LVG126" s="317"/>
      <c r="LVH126" s="317"/>
      <c r="LVI126" s="317"/>
      <c r="LVJ126" s="317"/>
      <c r="LVK126" s="317"/>
      <c r="LVL126" s="317"/>
      <c r="LVM126" s="317"/>
      <c r="LVN126" s="317"/>
      <c r="LVO126" s="317"/>
      <c r="LVP126" s="317"/>
      <c r="LVQ126" s="317"/>
      <c r="LVR126" s="317"/>
      <c r="LVS126" s="317"/>
      <c r="LVT126" s="317"/>
      <c r="LVU126" s="317"/>
      <c r="LVV126" s="317"/>
      <c r="LVW126" s="317"/>
      <c r="LVX126" s="317"/>
      <c r="LVY126" s="317"/>
      <c r="LVZ126" s="317"/>
      <c r="LWA126" s="317"/>
      <c r="LWB126" s="317"/>
      <c r="LWC126" s="317"/>
      <c r="LWD126" s="317"/>
      <c r="LWE126" s="317"/>
      <c r="LWF126" s="317"/>
      <c r="LWG126" s="317"/>
      <c r="LWH126" s="317"/>
      <c r="LWI126" s="317"/>
      <c r="LWJ126" s="317"/>
      <c r="LWK126" s="317"/>
      <c r="LWL126" s="317"/>
      <c r="LWM126" s="317"/>
      <c r="LWN126" s="317"/>
      <c r="LWO126" s="317"/>
      <c r="LWP126" s="317"/>
      <c r="LWQ126" s="317"/>
      <c r="LWR126" s="317"/>
      <c r="LWS126" s="317"/>
      <c r="LWT126" s="317"/>
      <c r="LWU126" s="317"/>
      <c r="LWV126" s="317"/>
      <c r="LWW126" s="317"/>
      <c r="LWX126" s="317"/>
      <c r="LWY126" s="317"/>
      <c r="LWZ126" s="317"/>
      <c r="LXA126" s="317"/>
      <c r="LXB126" s="317"/>
      <c r="LXC126" s="317"/>
      <c r="LXD126" s="317"/>
      <c r="LXE126" s="317"/>
      <c r="LXF126" s="317"/>
      <c r="LXG126" s="317"/>
      <c r="LXH126" s="317"/>
      <c r="LXI126" s="317"/>
      <c r="LXJ126" s="317"/>
      <c r="LXK126" s="317"/>
      <c r="LXL126" s="317"/>
      <c r="LXM126" s="317"/>
      <c r="LXN126" s="317"/>
      <c r="LXO126" s="317"/>
      <c r="LXP126" s="317"/>
      <c r="LXQ126" s="317"/>
      <c r="LXR126" s="317"/>
      <c r="LXS126" s="317"/>
      <c r="LXT126" s="317"/>
      <c r="LXU126" s="317"/>
      <c r="LXV126" s="317"/>
      <c r="LXW126" s="317"/>
      <c r="LXX126" s="317"/>
      <c r="LXY126" s="317"/>
      <c r="LXZ126" s="317"/>
      <c r="LYA126" s="317"/>
      <c r="LYB126" s="317"/>
      <c r="LYC126" s="317"/>
      <c r="LYD126" s="317"/>
      <c r="LYE126" s="317"/>
      <c r="LYF126" s="317"/>
      <c r="LYG126" s="317"/>
      <c r="LYH126" s="317"/>
      <c r="LYI126" s="317"/>
      <c r="LYJ126" s="317"/>
      <c r="LYK126" s="317"/>
      <c r="LYL126" s="317"/>
      <c r="LYM126" s="317"/>
      <c r="LYN126" s="317"/>
      <c r="LYO126" s="317"/>
      <c r="LYP126" s="317"/>
      <c r="LYQ126" s="317"/>
      <c r="LYR126" s="317"/>
      <c r="LYS126" s="317"/>
      <c r="LYT126" s="317"/>
      <c r="LYU126" s="317"/>
      <c r="LYV126" s="317"/>
      <c r="LYW126" s="317"/>
      <c r="LYX126" s="317"/>
      <c r="LYY126" s="317"/>
      <c r="LYZ126" s="317"/>
      <c r="LZA126" s="317"/>
      <c r="LZB126" s="317"/>
      <c r="LZC126" s="317"/>
      <c r="LZD126" s="317"/>
      <c r="LZE126" s="317"/>
      <c r="LZF126" s="317"/>
      <c r="LZG126" s="317"/>
      <c r="LZH126" s="317"/>
      <c r="LZI126" s="317"/>
      <c r="LZJ126" s="317"/>
      <c r="LZK126" s="317"/>
      <c r="LZL126" s="317"/>
      <c r="LZM126" s="317"/>
      <c r="LZN126" s="317"/>
      <c r="LZO126" s="317"/>
      <c r="LZP126" s="317"/>
      <c r="LZQ126" s="317"/>
      <c r="LZR126" s="317"/>
      <c r="LZS126" s="317"/>
      <c r="LZT126" s="317"/>
      <c r="LZU126" s="317"/>
      <c r="LZV126" s="317"/>
      <c r="LZW126" s="317"/>
      <c r="LZX126" s="317"/>
      <c r="LZY126" s="317"/>
      <c r="LZZ126" s="317"/>
      <c r="MAA126" s="317"/>
      <c r="MAB126" s="317"/>
      <c r="MAC126" s="317"/>
      <c r="MAD126" s="317"/>
      <c r="MAE126" s="317"/>
      <c r="MAF126" s="317"/>
      <c r="MAG126" s="317"/>
      <c r="MAH126" s="317"/>
      <c r="MAI126" s="317"/>
      <c r="MAJ126" s="317"/>
      <c r="MAK126" s="317"/>
      <c r="MAL126" s="317"/>
      <c r="MAM126" s="317"/>
      <c r="MAN126" s="317"/>
      <c r="MAO126" s="317"/>
      <c r="MAP126" s="317"/>
      <c r="MAQ126" s="317"/>
      <c r="MAR126" s="317"/>
      <c r="MAS126" s="317"/>
      <c r="MAT126" s="317"/>
      <c r="MAU126" s="317"/>
      <c r="MAV126" s="317"/>
      <c r="MAW126" s="317"/>
      <c r="MAX126" s="317"/>
      <c r="MAY126" s="317"/>
      <c r="MAZ126" s="317"/>
      <c r="MBA126" s="317"/>
      <c r="MBB126" s="317"/>
      <c r="MBC126" s="317"/>
      <c r="MBD126" s="317"/>
      <c r="MBE126" s="317"/>
      <c r="MBF126" s="317"/>
      <c r="MBG126" s="317"/>
      <c r="MBH126" s="317"/>
      <c r="MBI126" s="317"/>
      <c r="MBJ126" s="317"/>
      <c r="MBK126" s="317"/>
      <c r="MBL126" s="317"/>
      <c r="MBM126" s="317"/>
      <c r="MBN126" s="317"/>
      <c r="MBO126" s="317"/>
      <c r="MBP126" s="317"/>
      <c r="MBQ126" s="317"/>
      <c r="MBR126" s="317"/>
      <c r="MBS126" s="317"/>
      <c r="MBT126" s="317"/>
      <c r="MBU126" s="317"/>
      <c r="MBV126" s="317"/>
      <c r="MBW126" s="317"/>
      <c r="MBX126" s="317"/>
      <c r="MBY126" s="317"/>
      <c r="MBZ126" s="317"/>
      <c r="MCA126" s="317"/>
      <c r="MCB126" s="317"/>
      <c r="MCC126" s="317"/>
      <c r="MCD126" s="317"/>
      <c r="MCE126" s="317"/>
      <c r="MCF126" s="317"/>
      <c r="MCG126" s="317"/>
      <c r="MCH126" s="317"/>
      <c r="MCI126" s="317"/>
      <c r="MCJ126" s="317"/>
      <c r="MCK126" s="317"/>
      <c r="MCL126" s="317"/>
      <c r="MCM126" s="317"/>
      <c r="MCN126" s="317"/>
      <c r="MCO126" s="317"/>
      <c r="MCP126" s="317"/>
      <c r="MCQ126" s="317"/>
      <c r="MCR126" s="317"/>
      <c r="MCS126" s="317"/>
      <c r="MCT126" s="317"/>
      <c r="MCU126" s="317"/>
      <c r="MCV126" s="317"/>
      <c r="MCW126" s="317"/>
      <c r="MCX126" s="317"/>
      <c r="MCY126" s="317"/>
      <c r="MCZ126" s="317"/>
      <c r="MDA126" s="317"/>
      <c r="MDB126" s="317"/>
      <c r="MDC126" s="317"/>
      <c r="MDD126" s="317"/>
      <c r="MDE126" s="317"/>
      <c r="MDF126" s="317"/>
      <c r="MDG126" s="317"/>
      <c r="MDH126" s="317"/>
      <c r="MDI126" s="317"/>
      <c r="MDJ126" s="317"/>
      <c r="MDK126" s="317"/>
      <c r="MDL126" s="317"/>
      <c r="MDM126" s="317"/>
      <c r="MDN126" s="317"/>
      <c r="MDO126" s="317"/>
      <c r="MDP126" s="317"/>
      <c r="MDQ126" s="317"/>
      <c r="MDR126" s="317"/>
      <c r="MDS126" s="317"/>
      <c r="MDT126" s="317"/>
      <c r="MDU126" s="317"/>
      <c r="MDV126" s="317"/>
      <c r="MDW126" s="317"/>
      <c r="MDX126" s="317"/>
      <c r="MDY126" s="317"/>
      <c r="MDZ126" s="317"/>
      <c r="MEA126" s="317"/>
      <c r="MEB126" s="317"/>
      <c r="MEC126" s="317"/>
      <c r="MED126" s="317"/>
      <c r="MEE126" s="317"/>
      <c r="MEF126" s="317"/>
      <c r="MEG126" s="317"/>
      <c r="MEH126" s="317"/>
      <c r="MEI126" s="317"/>
      <c r="MEJ126" s="317"/>
      <c r="MEK126" s="317"/>
      <c r="MEL126" s="317"/>
      <c r="MEM126" s="317"/>
      <c r="MEN126" s="317"/>
      <c r="MEO126" s="317"/>
      <c r="MEP126" s="317"/>
      <c r="MEQ126" s="317"/>
      <c r="MER126" s="317"/>
      <c r="MES126" s="317"/>
      <c r="MET126" s="317"/>
      <c r="MEU126" s="317"/>
      <c r="MEV126" s="317"/>
      <c r="MEW126" s="317"/>
      <c r="MEX126" s="317"/>
      <c r="MEY126" s="317"/>
      <c r="MEZ126" s="317"/>
      <c r="MFA126" s="317"/>
      <c r="MFB126" s="317"/>
      <c r="MFC126" s="317"/>
      <c r="MFD126" s="317"/>
      <c r="MFE126" s="317"/>
      <c r="MFF126" s="317"/>
      <c r="MFG126" s="317"/>
      <c r="MFH126" s="317"/>
      <c r="MFI126" s="317"/>
      <c r="MFJ126" s="317"/>
      <c r="MFK126" s="317"/>
      <c r="MFL126" s="317"/>
      <c r="MFM126" s="317"/>
      <c r="MFN126" s="317"/>
      <c r="MFO126" s="317"/>
      <c r="MFP126" s="317"/>
      <c r="MFQ126" s="317"/>
      <c r="MFR126" s="317"/>
      <c r="MFS126" s="317"/>
      <c r="MFT126" s="317"/>
      <c r="MFU126" s="317"/>
      <c r="MFV126" s="317"/>
      <c r="MFW126" s="317"/>
      <c r="MFX126" s="317"/>
      <c r="MFY126" s="317"/>
      <c r="MFZ126" s="317"/>
      <c r="MGA126" s="317"/>
      <c r="MGB126" s="317"/>
      <c r="MGC126" s="317"/>
      <c r="MGD126" s="317"/>
      <c r="MGE126" s="317"/>
      <c r="MGF126" s="317"/>
      <c r="MGG126" s="317"/>
      <c r="MGH126" s="317"/>
      <c r="MGI126" s="317"/>
      <c r="MGJ126" s="317"/>
      <c r="MGK126" s="317"/>
      <c r="MGL126" s="317"/>
      <c r="MGM126" s="317"/>
      <c r="MGN126" s="317"/>
      <c r="MGO126" s="317"/>
      <c r="MGP126" s="317"/>
      <c r="MGQ126" s="317"/>
      <c r="MGR126" s="317"/>
      <c r="MGS126" s="317"/>
      <c r="MGT126" s="317"/>
      <c r="MGU126" s="317"/>
      <c r="MGV126" s="317"/>
      <c r="MGW126" s="317"/>
      <c r="MGX126" s="317"/>
      <c r="MGY126" s="317"/>
      <c r="MGZ126" s="317"/>
      <c r="MHA126" s="317"/>
      <c r="MHB126" s="317"/>
      <c r="MHC126" s="317"/>
      <c r="MHD126" s="317"/>
      <c r="MHE126" s="317"/>
      <c r="MHF126" s="317"/>
      <c r="MHG126" s="317"/>
      <c r="MHH126" s="317"/>
      <c r="MHI126" s="317"/>
      <c r="MHJ126" s="317"/>
      <c r="MHK126" s="317"/>
      <c r="MHL126" s="317"/>
      <c r="MHM126" s="317"/>
      <c r="MHN126" s="317"/>
      <c r="MHO126" s="317"/>
      <c r="MHP126" s="317"/>
      <c r="MHQ126" s="317"/>
      <c r="MHR126" s="317"/>
      <c r="MHS126" s="317"/>
      <c r="MHT126" s="317"/>
      <c r="MHU126" s="317"/>
      <c r="MHV126" s="317"/>
      <c r="MHW126" s="317"/>
      <c r="MHX126" s="317"/>
      <c r="MHY126" s="317"/>
      <c r="MHZ126" s="317"/>
      <c r="MIA126" s="317"/>
      <c r="MIB126" s="317"/>
      <c r="MIC126" s="317"/>
      <c r="MID126" s="317"/>
      <c r="MIE126" s="317"/>
      <c r="MIF126" s="317"/>
      <c r="MIG126" s="317"/>
      <c r="MIH126" s="317"/>
      <c r="MII126" s="317"/>
      <c r="MIJ126" s="317"/>
      <c r="MIK126" s="317"/>
      <c r="MIL126" s="317"/>
      <c r="MIM126" s="317"/>
      <c r="MIN126" s="317"/>
      <c r="MIO126" s="317"/>
      <c r="MIP126" s="317"/>
      <c r="MIQ126" s="317"/>
      <c r="MIR126" s="317"/>
      <c r="MIS126" s="317"/>
      <c r="MIT126" s="317"/>
      <c r="MIU126" s="317"/>
      <c r="MIV126" s="317"/>
      <c r="MIW126" s="317"/>
      <c r="MIX126" s="317"/>
      <c r="MIY126" s="317"/>
      <c r="MIZ126" s="317"/>
      <c r="MJA126" s="317"/>
      <c r="MJB126" s="317"/>
      <c r="MJC126" s="317"/>
      <c r="MJD126" s="317"/>
      <c r="MJE126" s="317"/>
      <c r="MJF126" s="317"/>
      <c r="MJG126" s="317"/>
      <c r="MJH126" s="317"/>
      <c r="MJI126" s="317"/>
      <c r="MJJ126" s="317"/>
      <c r="MJK126" s="317"/>
      <c r="MJL126" s="317"/>
      <c r="MJM126" s="317"/>
      <c r="MJN126" s="317"/>
      <c r="MJO126" s="317"/>
      <c r="MJP126" s="317"/>
      <c r="MJQ126" s="317"/>
      <c r="MJR126" s="317"/>
      <c r="MJS126" s="317"/>
      <c r="MJT126" s="317"/>
      <c r="MJU126" s="317"/>
      <c r="MJV126" s="317"/>
      <c r="MJW126" s="317"/>
      <c r="MJX126" s="317"/>
      <c r="MJY126" s="317"/>
      <c r="MJZ126" s="317"/>
      <c r="MKA126" s="317"/>
      <c r="MKB126" s="317"/>
      <c r="MKC126" s="317"/>
      <c r="MKD126" s="317"/>
      <c r="MKE126" s="317"/>
      <c r="MKF126" s="317"/>
      <c r="MKG126" s="317"/>
      <c r="MKH126" s="317"/>
      <c r="MKI126" s="317"/>
      <c r="MKJ126" s="317"/>
      <c r="MKK126" s="317"/>
      <c r="MKL126" s="317"/>
      <c r="MKM126" s="317"/>
      <c r="MKN126" s="317"/>
      <c r="MKO126" s="317"/>
      <c r="MKP126" s="317"/>
      <c r="MKQ126" s="317"/>
      <c r="MKR126" s="317"/>
      <c r="MKS126" s="317"/>
      <c r="MKT126" s="317"/>
      <c r="MKU126" s="317"/>
      <c r="MKV126" s="317"/>
      <c r="MKW126" s="317"/>
      <c r="MKX126" s="317"/>
      <c r="MKY126" s="317"/>
      <c r="MKZ126" s="317"/>
      <c r="MLA126" s="317"/>
      <c r="MLB126" s="317"/>
      <c r="MLC126" s="317"/>
      <c r="MLD126" s="317"/>
      <c r="MLE126" s="317"/>
      <c r="MLF126" s="317"/>
      <c r="MLG126" s="317"/>
      <c r="MLH126" s="317"/>
      <c r="MLI126" s="317"/>
      <c r="MLJ126" s="317"/>
      <c r="MLK126" s="317"/>
      <c r="MLL126" s="317"/>
      <c r="MLM126" s="317"/>
      <c r="MLN126" s="317"/>
      <c r="MLO126" s="317"/>
      <c r="MLP126" s="317"/>
      <c r="MLQ126" s="317"/>
      <c r="MLR126" s="317"/>
      <c r="MLS126" s="317"/>
      <c r="MLT126" s="317"/>
      <c r="MLU126" s="317"/>
      <c r="MLV126" s="317"/>
      <c r="MLW126" s="317"/>
      <c r="MLX126" s="317"/>
      <c r="MLY126" s="317"/>
      <c r="MLZ126" s="317"/>
      <c r="MMA126" s="317"/>
      <c r="MMB126" s="317"/>
      <c r="MMC126" s="317"/>
      <c r="MMD126" s="317"/>
      <c r="MME126" s="317"/>
      <c r="MMF126" s="317"/>
      <c r="MMG126" s="317"/>
      <c r="MMH126" s="317"/>
      <c r="MMI126" s="317"/>
      <c r="MMJ126" s="317"/>
      <c r="MMK126" s="317"/>
      <c r="MML126" s="317"/>
      <c r="MMM126" s="317"/>
      <c r="MMN126" s="317"/>
      <c r="MMO126" s="317"/>
      <c r="MMP126" s="317"/>
      <c r="MMQ126" s="317"/>
      <c r="MMR126" s="317"/>
      <c r="MMS126" s="317"/>
      <c r="MMT126" s="317"/>
      <c r="MMU126" s="317"/>
      <c r="MMV126" s="317"/>
      <c r="MMW126" s="317"/>
      <c r="MMX126" s="317"/>
      <c r="MMY126" s="317"/>
      <c r="MMZ126" s="317"/>
      <c r="MNA126" s="317"/>
      <c r="MNB126" s="317"/>
      <c r="MNC126" s="317"/>
      <c r="MND126" s="317"/>
      <c r="MNE126" s="317"/>
      <c r="MNF126" s="317"/>
      <c r="MNG126" s="317"/>
      <c r="MNH126" s="317"/>
      <c r="MNI126" s="317"/>
      <c r="MNJ126" s="317"/>
      <c r="MNK126" s="317"/>
      <c r="MNL126" s="317"/>
      <c r="MNM126" s="317"/>
      <c r="MNN126" s="317"/>
      <c r="MNO126" s="317"/>
      <c r="MNP126" s="317"/>
      <c r="MNQ126" s="317"/>
      <c r="MNR126" s="317"/>
      <c r="MNS126" s="317"/>
      <c r="MNT126" s="317"/>
      <c r="MNU126" s="317"/>
      <c r="MNV126" s="317"/>
      <c r="MNW126" s="317"/>
      <c r="MNX126" s="317"/>
      <c r="MNY126" s="317"/>
      <c r="MNZ126" s="317"/>
      <c r="MOA126" s="317"/>
      <c r="MOB126" s="317"/>
      <c r="MOC126" s="317"/>
      <c r="MOD126" s="317"/>
      <c r="MOE126" s="317"/>
      <c r="MOF126" s="317"/>
      <c r="MOG126" s="317"/>
      <c r="MOH126" s="317"/>
      <c r="MOI126" s="317"/>
      <c r="MOJ126" s="317"/>
      <c r="MOK126" s="317"/>
      <c r="MOL126" s="317"/>
      <c r="MOM126" s="317"/>
      <c r="MON126" s="317"/>
      <c r="MOO126" s="317"/>
      <c r="MOP126" s="317"/>
      <c r="MOQ126" s="317"/>
      <c r="MOR126" s="317"/>
      <c r="MOS126" s="317"/>
      <c r="MOT126" s="317"/>
      <c r="MOU126" s="317"/>
      <c r="MOV126" s="317"/>
      <c r="MOW126" s="317"/>
      <c r="MOX126" s="317"/>
      <c r="MOY126" s="317"/>
      <c r="MOZ126" s="317"/>
      <c r="MPA126" s="317"/>
      <c r="MPB126" s="317"/>
      <c r="MPC126" s="317"/>
      <c r="MPD126" s="317"/>
      <c r="MPE126" s="317"/>
      <c r="MPF126" s="317"/>
      <c r="MPG126" s="317"/>
      <c r="MPH126" s="317"/>
      <c r="MPI126" s="317"/>
      <c r="MPJ126" s="317"/>
      <c r="MPK126" s="317"/>
      <c r="MPL126" s="317"/>
      <c r="MPM126" s="317"/>
      <c r="MPN126" s="317"/>
      <c r="MPO126" s="317"/>
      <c r="MPP126" s="317"/>
      <c r="MPQ126" s="317"/>
      <c r="MPR126" s="317"/>
      <c r="MPS126" s="317"/>
      <c r="MPT126" s="317"/>
      <c r="MPU126" s="317"/>
      <c r="MPV126" s="317"/>
      <c r="MPW126" s="317"/>
      <c r="MPX126" s="317"/>
      <c r="MPY126" s="317"/>
      <c r="MPZ126" s="317"/>
      <c r="MQA126" s="317"/>
      <c r="MQB126" s="317"/>
      <c r="MQC126" s="317"/>
      <c r="MQD126" s="317"/>
      <c r="MQE126" s="317"/>
      <c r="MQF126" s="317"/>
      <c r="MQG126" s="317"/>
      <c r="MQH126" s="317"/>
      <c r="MQI126" s="317"/>
      <c r="MQJ126" s="317"/>
      <c r="MQK126" s="317"/>
      <c r="MQL126" s="317"/>
      <c r="MQM126" s="317"/>
      <c r="MQN126" s="317"/>
      <c r="MQO126" s="317"/>
      <c r="MQP126" s="317"/>
      <c r="MQQ126" s="317"/>
      <c r="MQR126" s="317"/>
      <c r="MQS126" s="317"/>
      <c r="MQT126" s="317"/>
      <c r="MQU126" s="317"/>
      <c r="MQV126" s="317"/>
      <c r="MQW126" s="317"/>
      <c r="MQX126" s="317"/>
      <c r="MQY126" s="317"/>
      <c r="MQZ126" s="317"/>
      <c r="MRA126" s="317"/>
      <c r="MRB126" s="317"/>
      <c r="MRC126" s="317"/>
      <c r="MRD126" s="317"/>
      <c r="MRE126" s="317"/>
      <c r="MRF126" s="317"/>
      <c r="MRG126" s="317"/>
      <c r="MRH126" s="317"/>
      <c r="MRI126" s="317"/>
      <c r="MRJ126" s="317"/>
      <c r="MRK126" s="317"/>
      <c r="MRL126" s="317"/>
      <c r="MRM126" s="317"/>
      <c r="MRN126" s="317"/>
      <c r="MRO126" s="317"/>
      <c r="MRP126" s="317"/>
      <c r="MRQ126" s="317"/>
      <c r="MRR126" s="317"/>
      <c r="MRS126" s="317"/>
      <c r="MRT126" s="317"/>
      <c r="MRU126" s="317"/>
      <c r="MRV126" s="317"/>
      <c r="MRW126" s="317"/>
      <c r="MRX126" s="317"/>
      <c r="MRY126" s="317"/>
      <c r="MRZ126" s="317"/>
      <c r="MSA126" s="317"/>
      <c r="MSB126" s="317"/>
      <c r="MSC126" s="317"/>
      <c r="MSD126" s="317"/>
      <c r="MSE126" s="317"/>
      <c r="MSF126" s="317"/>
      <c r="MSG126" s="317"/>
      <c r="MSH126" s="317"/>
      <c r="MSI126" s="317"/>
      <c r="MSJ126" s="317"/>
      <c r="MSK126" s="317"/>
      <c r="MSL126" s="317"/>
      <c r="MSM126" s="317"/>
      <c r="MSN126" s="317"/>
      <c r="MSO126" s="317"/>
      <c r="MSP126" s="317"/>
      <c r="MSQ126" s="317"/>
      <c r="MSR126" s="317"/>
      <c r="MSS126" s="317"/>
      <c r="MST126" s="317"/>
      <c r="MSU126" s="317"/>
      <c r="MSV126" s="317"/>
      <c r="MSW126" s="317"/>
      <c r="MSX126" s="317"/>
      <c r="MSY126" s="317"/>
      <c r="MSZ126" s="317"/>
      <c r="MTA126" s="317"/>
      <c r="MTB126" s="317"/>
      <c r="MTC126" s="317"/>
      <c r="MTD126" s="317"/>
      <c r="MTE126" s="317"/>
      <c r="MTF126" s="317"/>
      <c r="MTG126" s="317"/>
      <c r="MTH126" s="317"/>
      <c r="MTI126" s="317"/>
      <c r="MTJ126" s="317"/>
      <c r="MTK126" s="317"/>
      <c r="MTL126" s="317"/>
      <c r="MTM126" s="317"/>
      <c r="MTN126" s="317"/>
      <c r="MTO126" s="317"/>
      <c r="MTP126" s="317"/>
      <c r="MTQ126" s="317"/>
      <c r="MTR126" s="317"/>
      <c r="MTS126" s="317"/>
      <c r="MTT126" s="317"/>
      <c r="MTU126" s="317"/>
      <c r="MTV126" s="317"/>
      <c r="MTW126" s="317"/>
      <c r="MTX126" s="317"/>
      <c r="MTY126" s="317"/>
      <c r="MTZ126" s="317"/>
      <c r="MUA126" s="317"/>
      <c r="MUB126" s="317"/>
      <c r="MUC126" s="317"/>
      <c r="MUD126" s="317"/>
      <c r="MUE126" s="317"/>
      <c r="MUF126" s="317"/>
      <c r="MUG126" s="317"/>
      <c r="MUH126" s="317"/>
      <c r="MUI126" s="317"/>
      <c r="MUJ126" s="317"/>
      <c r="MUK126" s="317"/>
      <c r="MUL126" s="317"/>
      <c r="MUM126" s="317"/>
      <c r="MUN126" s="317"/>
      <c r="MUO126" s="317"/>
      <c r="MUP126" s="317"/>
      <c r="MUQ126" s="317"/>
      <c r="MUR126" s="317"/>
      <c r="MUS126" s="317"/>
      <c r="MUT126" s="317"/>
      <c r="MUU126" s="317"/>
      <c r="MUV126" s="317"/>
      <c r="MUW126" s="317"/>
      <c r="MUX126" s="317"/>
      <c r="MUY126" s="317"/>
      <c r="MUZ126" s="317"/>
      <c r="MVA126" s="317"/>
      <c r="MVB126" s="317"/>
      <c r="MVC126" s="317"/>
      <c r="MVD126" s="317"/>
      <c r="MVE126" s="317"/>
      <c r="MVF126" s="317"/>
      <c r="MVG126" s="317"/>
      <c r="MVH126" s="317"/>
      <c r="MVI126" s="317"/>
      <c r="MVJ126" s="317"/>
      <c r="MVK126" s="317"/>
      <c r="MVL126" s="317"/>
      <c r="MVM126" s="317"/>
      <c r="MVN126" s="317"/>
      <c r="MVO126" s="317"/>
      <c r="MVP126" s="317"/>
      <c r="MVQ126" s="317"/>
      <c r="MVR126" s="317"/>
      <c r="MVS126" s="317"/>
      <c r="MVT126" s="317"/>
      <c r="MVU126" s="317"/>
      <c r="MVV126" s="317"/>
      <c r="MVW126" s="317"/>
      <c r="MVX126" s="317"/>
      <c r="MVY126" s="317"/>
      <c r="MVZ126" s="317"/>
      <c r="MWA126" s="317"/>
      <c r="MWB126" s="317"/>
      <c r="MWC126" s="317"/>
      <c r="MWD126" s="317"/>
      <c r="MWE126" s="317"/>
      <c r="MWF126" s="317"/>
      <c r="MWG126" s="317"/>
      <c r="MWH126" s="317"/>
      <c r="MWI126" s="317"/>
      <c r="MWJ126" s="317"/>
      <c r="MWK126" s="317"/>
      <c r="MWL126" s="317"/>
      <c r="MWM126" s="317"/>
      <c r="MWN126" s="317"/>
      <c r="MWO126" s="317"/>
      <c r="MWP126" s="317"/>
      <c r="MWQ126" s="317"/>
      <c r="MWR126" s="317"/>
      <c r="MWS126" s="317"/>
      <c r="MWT126" s="317"/>
      <c r="MWU126" s="317"/>
      <c r="MWV126" s="317"/>
      <c r="MWW126" s="317"/>
      <c r="MWX126" s="317"/>
      <c r="MWY126" s="317"/>
      <c r="MWZ126" s="317"/>
      <c r="MXA126" s="317"/>
      <c r="MXB126" s="317"/>
      <c r="MXC126" s="317"/>
      <c r="MXD126" s="317"/>
      <c r="MXE126" s="317"/>
      <c r="MXF126" s="317"/>
      <c r="MXG126" s="317"/>
      <c r="MXH126" s="317"/>
      <c r="MXI126" s="317"/>
      <c r="MXJ126" s="317"/>
      <c r="MXK126" s="317"/>
      <c r="MXL126" s="317"/>
      <c r="MXM126" s="317"/>
      <c r="MXN126" s="317"/>
      <c r="MXO126" s="317"/>
      <c r="MXP126" s="317"/>
      <c r="MXQ126" s="317"/>
      <c r="MXR126" s="317"/>
      <c r="MXS126" s="317"/>
      <c r="MXT126" s="317"/>
      <c r="MXU126" s="317"/>
      <c r="MXV126" s="317"/>
      <c r="MXW126" s="317"/>
      <c r="MXX126" s="317"/>
      <c r="MXY126" s="317"/>
      <c r="MXZ126" s="317"/>
      <c r="MYA126" s="317"/>
      <c r="MYB126" s="317"/>
      <c r="MYC126" s="317"/>
      <c r="MYD126" s="317"/>
      <c r="MYE126" s="317"/>
      <c r="MYF126" s="317"/>
      <c r="MYG126" s="317"/>
      <c r="MYH126" s="317"/>
      <c r="MYI126" s="317"/>
      <c r="MYJ126" s="317"/>
      <c r="MYK126" s="317"/>
      <c r="MYL126" s="317"/>
      <c r="MYM126" s="317"/>
      <c r="MYN126" s="317"/>
      <c r="MYO126" s="317"/>
      <c r="MYP126" s="317"/>
      <c r="MYQ126" s="317"/>
      <c r="MYR126" s="317"/>
      <c r="MYS126" s="317"/>
      <c r="MYT126" s="317"/>
      <c r="MYU126" s="317"/>
      <c r="MYV126" s="317"/>
      <c r="MYW126" s="317"/>
      <c r="MYX126" s="317"/>
      <c r="MYY126" s="317"/>
      <c r="MYZ126" s="317"/>
      <c r="MZA126" s="317"/>
      <c r="MZB126" s="317"/>
      <c r="MZC126" s="317"/>
      <c r="MZD126" s="317"/>
      <c r="MZE126" s="317"/>
      <c r="MZF126" s="317"/>
      <c r="MZG126" s="317"/>
      <c r="MZH126" s="317"/>
      <c r="MZI126" s="317"/>
      <c r="MZJ126" s="317"/>
      <c r="MZK126" s="317"/>
      <c r="MZL126" s="317"/>
      <c r="MZM126" s="317"/>
      <c r="MZN126" s="317"/>
      <c r="MZO126" s="317"/>
      <c r="MZP126" s="317"/>
      <c r="MZQ126" s="317"/>
      <c r="MZR126" s="317"/>
      <c r="MZS126" s="317"/>
      <c r="MZT126" s="317"/>
      <c r="MZU126" s="317"/>
      <c r="MZV126" s="317"/>
      <c r="MZW126" s="317"/>
      <c r="MZX126" s="317"/>
      <c r="MZY126" s="317"/>
      <c r="MZZ126" s="317"/>
      <c r="NAA126" s="317"/>
      <c r="NAB126" s="317"/>
      <c r="NAC126" s="317"/>
      <c r="NAD126" s="317"/>
      <c r="NAE126" s="317"/>
      <c r="NAF126" s="317"/>
      <c r="NAG126" s="317"/>
      <c r="NAH126" s="317"/>
      <c r="NAI126" s="317"/>
      <c r="NAJ126" s="317"/>
      <c r="NAK126" s="317"/>
      <c r="NAL126" s="317"/>
      <c r="NAM126" s="317"/>
      <c r="NAN126" s="317"/>
      <c r="NAO126" s="317"/>
      <c r="NAP126" s="317"/>
      <c r="NAQ126" s="317"/>
      <c r="NAR126" s="317"/>
      <c r="NAS126" s="317"/>
      <c r="NAT126" s="317"/>
      <c r="NAU126" s="317"/>
      <c r="NAV126" s="317"/>
      <c r="NAW126" s="317"/>
      <c r="NAX126" s="317"/>
      <c r="NAY126" s="317"/>
      <c r="NAZ126" s="317"/>
      <c r="NBA126" s="317"/>
      <c r="NBB126" s="317"/>
      <c r="NBC126" s="317"/>
      <c r="NBD126" s="317"/>
      <c r="NBE126" s="317"/>
      <c r="NBF126" s="317"/>
      <c r="NBG126" s="317"/>
      <c r="NBH126" s="317"/>
      <c r="NBI126" s="317"/>
      <c r="NBJ126" s="317"/>
      <c r="NBK126" s="317"/>
      <c r="NBL126" s="317"/>
      <c r="NBM126" s="317"/>
      <c r="NBN126" s="317"/>
      <c r="NBO126" s="317"/>
      <c r="NBP126" s="317"/>
      <c r="NBQ126" s="317"/>
      <c r="NBR126" s="317"/>
      <c r="NBS126" s="317"/>
      <c r="NBT126" s="317"/>
      <c r="NBU126" s="317"/>
      <c r="NBV126" s="317"/>
      <c r="NBW126" s="317"/>
      <c r="NBX126" s="317"/>
      <c r="NBY126" s="317"/>
      <c r="NBZ126" s="317"/>
      <c r="NCA126" s="317"/>
      <c r="NCB126" s="317"/>
      <c r="NCC126" s="317"/>
      <c r="NCD126" s="317"/>
      <c r="NCE126" s="317"/>
      <c r="NCF126" s="317"/>
      <c r="NCG126" s="317"/>
      <c r="NCH126" s="317"/>
      <c r="NCI126" s="317"/>
      <c r="NCJ126" s="317"/>
      <c r="NCK126" s="317"/>
      <c r="NCL126" s="317"/>
      <c r="NCM126" s="317"/>
      <c r="NCN126" s="317"/>
      <c r="NCO126" s="317"/>
      <c r="NCP126" s="317"/>
      <c r="NCQ126" s="317"/>
      <c r="NCR126" s="317"/>
      <c r="NCS126" s="317"/>
      <c r="NCT126" s="317"/>
      <c r="NCU126" s="317"/>
      <c r="NCV126" s="317"/>
      <c r="NCW126" s="317"/>
      <c r="NCX126" s="317"/>
      <c r="NCY126" s="317"/>
      <c r="NCZ126" s="317"/>
      <c r="NDA126" s="317"/>
      <c r="NDB126" s="317"/>
      <c r="NDC126" s="317"/>
      <c r="NDD126" s="317"/>
      <c r="NDE126" s="317"/>
      <c r="NDF126" s="317"/>
      <c r="NDG126" s="317"/>
      <c r="NDH126" s="317"/>
      <c r="NDI126" s="317"/>
      <c r="NDJ126" s="317"/>
      <c r="NDK126" s="317"/>
      <c r="NDL126" s="317"/>
      <c r="NDM126" s="317"/>
      <c r="NDN126" s="317"/>
      <c r="NDO126" s="317"/>
      <c r="NDP126" s="317"/>
      <c r="NDQ126" s="317"/>
      <c r="NDR126" s="317"/>
      <c r="NDS126" s="317"/>
      <c r="NDT126" s="317"/>
      <c r="NDU126" s="317"/>
      <c r="NDV126" s="317"/>
      <c r="NDW126" s="317"/>
      <c r="NDX126" s="317"/>
      <c r="NDY126" s="317"/>
      <c r="NDZ126" s="317"/>
      <c r="NEA126" s="317"/>
      <c r="NEB126" s="317"/>
      <c r="NEC126" s="317"/>
      <c r="NED126" s="317"/>
      <c r="NEE126" s="317"/>
      <c r="NEF126" s="317"/>
      <c r="NEG126" s="317"/>
      <c r="NEH126" s="317"/>
      <c r="NEI126" s="317"/>
      <c r="NEJ126" s="317"/>
      <c r="NEK126" s="317"/>
      <c r="NEL126" s="317"/>
      <c r="NEM126" s="317"/>
      <c r="NEN126" s="317"/>
      <c r="NEO126" s="317"/>
      <c r="NEP126" s="317"/>
      <c r="NEQ126" s="317"/>
      <c r="NER126" s="317"/>
      <c r="NES126" s="317"/>
      <c r="NET126" s="317"/>
      <c r="NEU126" s="317"/>
      <c r="NEV126" s="317"/>
      <c r="NEW126" s="317"/>
      <c r="NEX126" s="317"/>
      <c r="NEY126" s="317"/>
      <c r="NEZ126" s="317"/>
      <c r="NFA126" s="317"/>
      <c r="NFB126" s="317"/>
      <c r="NFC126" s="317"/>
      <c r="NFD126" s="317"/>
      <c r="NFE126" s="317"/>
      <c r="NFF126" s="317"/>
      <c r="NFG126" s="317"/>
      <c r="NFH126" s="317"/>
      <c r="NFI126" s="317"/>
      <c r="NFJ126" s="317"/>
      <c r="NFK126" s="317"/>
      <c r="NFL126" s="317"/>
      <c r="NFM126" s="317"/>
      <c r="NFN126" s="317"/>
      <c r="NFO126" s="317"/>
      <c r="NFP126" s="317"/>
      <c r="NFQ126" s="317"/>
      <c r="NFR126" s="317"/>
      <c r="NFS126" s="317"/>
      <c r="NFT126" s="317"/>
      <c r="NFU126" s="317"/>
      <c r="NFV126" s="317"/>
      <c r="NFW126" s="317"/>
      <c r="NFX126" s="317"/>
      <c r="NFY126" s="317"/>
      <c r="NFZ126" s="317"/>
      <c r="NGA126" s="317"/>
      <c r="NGB126" s="317"/>
      <c r="NGC126" s="317"/>
      <c r="NGD126" s="317"/>
      <c r="NGE126" s="317"/>
      <c r="NGF126" s="317"/>
      <c r="NGG126" s="317"/>
      <c r="NGH126" s="317"/>
      <c r="NGI126" s="317"/>
      <c r="NGJ126" s="317"/>
      <c r="NGK126" s="317"/>
      <c r="NGL126" s="317"/>
      <c r="NGM126" s="317"/>
      <c r="NGN126" s="317"/>
      <c r="NGO126" s="317"/>
      <c r="NGP126" s="317"/>
      <c r="NGQ126" s="317"/>
      <c r="NGR126" s="317"/>
      <c r="NGS126" s="317"/>
      <c r="NGT126" s="317"/>
      <c r="NGU126" s="317"/>
      <c r="NGV126" s="317"/>
      <c r="NGW126" s="317"/>
      <c r="NGX126" s="317"/>
      <c r="NGY126" s="317"/>
      <c r="NGZ126" s="317"/>
      <c r="NHA126" s="317"/>
      <c r="NHB126" s="317"/>
      <c r="NHC126" s="317"/>
      <c r="NHD126" s="317"/>
      <c r="NHE126" s="317"/>
      <c r="NHF126" s="317"/>
      <c r="NHG126" s="317"/>
      <c r="NHH126" s="317"/>
      <c r="NHI126" s="317"/>
      <c r="NHJ126" s="317"/>
      <c r="NHK126" s="317"/>
      <c r="NHL126" s="317"/>
      <c r="NHM126" s="317"/>
      <c r="NHN126" s="317"/>
      <c r="NHO126" s="317"/>
      <c r="NHP126" s="317"/>
      <c r="NHQ126" s="317"/>
      <c r="NHR126" s="317"/>
      <c r="NHS126" s="317"/>
      <c r="NHT126" s="317"/>
      <c r="NHU126" s="317"/>
      <c r="NHV126" s="317"/>
      <c r="NHW126" s="317"/>
      <c r="NHX126" s="317"/>
      <c r="NHY126" s="317"/>
      <c r="NHZ126" s="317"/>
      <c r="NIA126" s="317"/>
      <c r="NIB126" s="317"/>
      <c r="NIC126" s="317"/>
      <c r="NID126" s="317"/>
      <c r="NIE126" s="317"/>
      <c r="NIF126" s="317"/>
      <c r="NIG126" s="317"/>
      <c r="NIH126" s="317"/>
      <c r="NII126" s="317"/>
      <c r="NIJ126" s="317"/>
      <c r="NIK126" s="317"/>
      <c r="NIL126" s="317"/>
      <c r="NIM126" s="317"/>
      <c r="NIN126" s="317"/>
      <c r="NIO126" s="317"/>
      <c r="NIP126" s="317"/>
      <c r="NIQ126" s="317"/>
      <c r="NIR126" s="317"/>
      <c r="NIS126" s="317"/>
      <c r="NIT126" s="317"/>
      <c r="NIU126" s="317"/>
      <c r="NIV126" s="317"/>
      <c r="NIW126" s="317"/>
      <c r="NIX126" s="317"/>
      <c r="NIY126" s="317"/>
      <c r="NIZ126" s="317"/>
      <c r="NJA126" s="317"/>
      <c r="NJB126" s="317"/>
      <c r="NJC126" s="317"/>
      <c r="NJD126" s="317"/>
      <c r="NJE126" s="317"/>
      <c r="NJF126" s="317"/>
      <c r="NJG126" s="317"/>
      <c r="NJH126" s="317"/>
      <c r="NJI126" s="317"/>
      <c r="NJJ126" s="317"/>
      <c r="NJK126" s="317"/>
      <c r="NJL126" s="317"/>
      <c r="NJM126" s="317"/>
      <c r="NJN126" s="317"/>
      <c r="NJO126" s="317"/>
      <c r="NJP126" s="317"/>
      <c r="NJQ126" s="317"/>
      <c r="NJR126" s="317"/>
      <c r="NJS126" s="317"/>
      <c r="NJT126" s="317"/>
      <c r="NJU126" s="317"/>
      <c r="NJV126" s="317"/>
      <c r="NJW126" s="317"/>
      <c r="NJX126" s="317"/>
      <c r="NJY126" s="317"/>
      <c r="NJZ126" s="317"/>
      <c r="NKA126" s="317"/>
      <c r="NKB126" s="317"/>
      <c r="NKC126" s="317"/>
      <c r="NKD126" s="317"/>
      <c r="NKE126" s="317"/>
      <c r="NKF126" s="317"/>
      <c r="NKG126" s="317"/>
      <c r="NKH126" s="317"/>
      <c r="NKI126" s="317"/>
      <c r="NKJ126" s="317"/>
      <c r="NKK126" s="317"/>
      <c r="NKL126" s="317"/>
      <c r="NKM126" s="317"/>
      <c r="NKN126" s="317"/>
      <c r="NKO126" s="317"/>
      <c r="NKP126" s="317"/>
      <c r="NKQ126" s="317"/>
      <c r="NKR126" s="317"/>
      <c r="NKS126" s="317"/>
      <c r="NKT126" s="317"/>
      <c r="NKU126" s="317"/>
      <c r="NKV126" s="317"/>
      <c r="NKW126" s="317"/>
      <c r="NKX126" s="317"/>
      <c r="NKY126" s="317"/>
      <c r="NKZ126" s="317"/>
      <c r="NLA126" s="317"/>
      <c r="NLB126" s="317"/>
      <c r="NLC126" s="317"/>
      <c r="NLD126" s="317"/>
      <c r="NLE126" s="317"/>
      <c r="NLF126" s="317"/>
      <c r="NLG126" s="317"/>
      <c r="NLH126" s="317"/>
      <c r="NLI126" s="317"/>
      <c r="NLJ126" s="317"/>
      <c r="NLK126" s="317"/>
      <c r="NLL126" s="317"/>
      <c r="NLM126" s="317"/>
      <c r="NLN126" s="317"/>
      <c r="NLO126" s="317"/>
      <c r="NLP126" s="317"/>
      <c r="NLQ126" s="317"/>
      <c r="NLR126" s="317"/>
      <c r="NLS126" s="317"/>
      <c r="NLT126" s="317"/>
      <c r="NLU126" s="317"/>
      <c r="NLV126" s="317"/>
      <c r="NLW126" s="317"/>
      <c r="NLX126" s="317"/>
      <c r="NLY126" s="317"/>
      <c r="NLZ126" s="317"/>
      <c r="NMA126" s="317"/>
      <c r="NMB126" s="317"/>
      <c r="NMC126" s="317"/>
      <c r="NMD126" s="317"/>
      <c r="NME126" s="317"/>
      <c r="NMF126" s="317"/>
      <c r="NMG126" s="317"/>
      <c r="NMH126" s="317"/>
      <c r="NMI126" s="317"/>
      <c r="NMJ126" s="317"/>
      <c r="NMK126" s="317"/>
      <c r="NML126" s="317"/>
      <c r="NMM126" s="317"/>
      <c r="NMN126" s="317"/>
      <c r="NMO126" s="317"/>
      <c r="NMP126" s="317"/>
      <c r="NMQ126" s="317"/>
      <c r="NMR126" s="317"/>
      <c r="NMS126" s="317"/>
      <c r="NMT126" s="317"/>
      <c r="NMU126" s="317"/>
      <c r="NMV126" s="317"/>
      <c r="NMW126" s="317"/>
      <c r="NMX126" s="317"/>
      <c r="NMY126" s="317"/>
      <c r="NMZ126" s="317"/>
      <c r="NNA126" s="317"/>
      <c r="NNB126" s="317"/>
      <c r="NNC126" s="317"/>
      <c r="NND126" s="317"/>
      <c r="NNE126" s="317"/>
      <c r="NNF126" s="317"/>
      <c r="NNG126" s="317"/>
      <c r="NNH126" s="317"/>
      <c r="NNI126" s="317"/>
      <c r="NNJ126" s="317"/>
      <c r="NNK126" s="317"/>
      <c r="NNL126" s="317"/>
      <c r="NNM126" s="317"/>
      <c r="NNN126" s="317"/>
      <c r="NNO126" s="317"/>
      <c r="NNP126" s="317"/>
      <c r="NNQ126" s="317"/>
      <c r="NNR126" s="317"/>
      <c r="NNS126" s="317"/>
      <c r="NNT126" s="317"/>
      <c r="NNU126" s="317"/>
      <c r="NNV126" s="317"/>
      <c r="NNW126" s="317"/>
      <c r="NNX126" s="317"/>
      <c r="NNY126" s="317"/>
      <c r="NNZ126" s="317"/>
      <c r="NOA126" s="317"/>
      <c r="NOB126" s="317"/>
      <c r="NOC126" s="317"/>
      <c r="NOD126" s="317"/>
      <c r="NOE126" s="317"/>
      <c r="NOF126" s="317"/>
      <c r="NOG126" s="317"/>
      <c r="NOH126" s="317"/>
      <c r="NOI126" s="317"/>
      <c r="NOJ126" s="317"/>
      <c r="NOK126" s="317"/>
      <c r="NOL126" s="317"/>
      <c r="NOM126" s="317"/>
      <c r="NON126" s="317"/>
      <c r="NOO126" s="317"/>
      <c r="NOP126" s="317"/>
      <c r="NOQ126" s="317"/>
      <c r="NOR126" s="317"/>
      <c r="NOS126" s="317"/>
      <c r="NOT126" s="317"/>
      <c r="NOU126" s="317"/>
      <c r="NOV126" s="317"/>
      <c r="NOW126" s="317"/>
      <c r="NOX126" s="317"/>
      <c r="NOY126" s="317"/>
      <c r="NOZ126" s="317"/>
      <c r="NPA126" s="317"/>
      <c r="NPB126" s="317"/>
      <c r="NPC126" s="317"/>
      <c r="NPD126" s="317"/>
      <c r="NPE126" s="317"/>
      <c r="NPF126" s="317"/>
      <c r="NPG126" s="317"/>
      <c r="NPH126" s="317"/>
      <c r="NPI126" s="317"/>
      <c r="NPJ126" s="317"/>
      <c r="NPK126" s="317"/>
      <c r="NPL126" s="317"/>
      <c r="NPM126" s="317"/>
      <c r="NPN126" s="317"/>
      <c r="NPO126" s="317"/>
      <c r="NPP126" s="317"/>
      <c r="NPQ126" s="317"/>
      <c r="NPR126" s="317"/>
      <c r="NPS126" s="317"/>
      <c r="NPT126" s="317"/>
      <c r="NPU126" s="317"/>
      <c r="NPV126" s="317"/>
      <c r="NPW126" s="317"/>
      <c r="NPX126" s="317"/>
      <c r="NPY126" s="317"/>
      <c r="NPZ126" s="317"/>
      <c r="NQA126" s="317"/>
      <c r="NQB126" s="317"/>
      <c r="NQC126" s="317"/>
      <c r="NQD126" s="317"/>
      <c r="NQE126" s="317"/>
      <c r="NQF126" s="317"/>
      <c r="NQG126" s="317"/>
      <c r="NQH126" s="317"/>
      <c r="NQI126" s="317"/>
      <c r="NQJ126" s="317"/>
      <c r="NQK126" s="317"/>
      <c r="NQL126" s="317"/>
      <c r="NQM126" s="317"/>
      <c r="NQN126" s="317"/>
      <c r="NQO126" s="317"/>
      <c r="NQP126" s="317"/>
      <c r="NQQ126" s="317"/>
      <c r="NQR126" s="317"/>
      <c r="NQS126" s="317"/>
      <c r="NQT126" s="317"/>
      <c r="NQU126" s="317"/>
      <c r="NQV126" s="317"/>
      <c r="NQW126" s="317"/>
      <c r="NQX126" s="317"/>
      <c r="NQY126" s="317"/>
      <c r="NQZ126" s="317"/>
      <c r="NRA126" s="317"/>
      <c r="NRB126" s="317"/>
      <c r="NRC126" s="317"/>
      <c r="NRD126" s="317"/>
      <c r="NRE126" s="317"/>
      <c r="NRF126" s="317"/>
      <c r="NRG126" s="317"/>
      <c r="NRH126" s="317"/>
      <c r="NRI126" s="317"/>
      <c r="NRJ126" s="317"/>
      <c r="NRK126" s="317"/>
      <c r="NRL126" s="317"/>
      <c r="NRM126" s="317"/>
      <c r="NRN126" s="317"/>
      <c r="NRO126" s="317"/>
      <c r="NRP126" s="317"/>
      <c r="NRQ126" s="317"/>
      <c r="NRR126" s="317"/>
      <c r="NRS126" s="317"/>
      <c r="NRT126" s="317"/>
      <c r="NRU126" s="317"/>
      <c r="NRV126" s="317"/>
      <c r="NRW126" s="317"/>
      <c r="NRX126" s="317"/>
      <c r="NRY126" s="317"/>
      <c r="NRZ126" s="317"/>
      <c r="NSA126" s="317"/>
      <c r="NSB126" s="317"/>
      <c r="NSC126" s="317"/>
      <c r="NSD126" s="317"/>
      <c r="NSE126" s="317"/>
      <c r="NSF126" s="317"/>
      <c r="NSG126" s="317"/>
      <c r="NSH126" s="317"/>
      <c r="NSI126" s="317"/>
      <c r="NSJ126" s="317"/>
      <c r="NSK126" s="317"/>
      <c r="NSL126" s="317"/>
      <c r="NSM126" s="317"/>
      <c r="NSN126" s="317"/>
      <c r="NSO126" s="317"/>
      <c r="NSP126" s="317"/>
      <c r="NSQ126" s="317"/>
      <c r="NSR126" s="317"/>
      <c r="NSS126" s="317"/>
      <c r="NST126" s="317"/>
      <c r="NSU126" s="317"/>
      <c r="NSV126" s="317"/>
      <c r="NSW126" s="317"/>
      <c r="NSX126" s="317"/>
      <c r="NSY126" s="317"/>
      <c r="NSZ126" s="317"/>
      <c r="NTA126" s="317"/>
      <c r="NTB126" s="317"/>
      <c r="NTC126" s="317"/>
      <c r="NTD126" s="317"/>
      <c r="NTE126" s="317"/>
      <c r="NTF126" s="317"/>
      <c r="NTG126" s="317"/>
      <c r="NTH126" s="317"/>
      <c r="NTI126" s="317"/>
      <c r="NTJ126" s="317"/>
      <c r="NTK126" s="317"/>
      <c r="NTL126" s="317"/>
      <c r="NTM126" s="317"/>
      <c r="NTN126" s="317"/>
      <c r="NTO126" s="317"/>
      <c r="NTP126" s="317"/>
      <c r="NTQ126" s="317"/>
      <c r="NTR126" s="317"/>
      <c r="NTS126" s="317"/>
      <c r="NTT126" s="317"/>
      <c r="NTU126" s="317"/>
      <c r="NTV126" s="317"/>
      <c r="NTW126" s="317"/>
      <c r="NTX126" s="317"/>
      <c r="NTY126" s="317"/>
      <c r="NTZ126" s="317"/>
      <c r="NUA126" s="317"/>
      <c r="NUB126" s="317"/>
      <c r="NUC126" s="317"/>
      <c r="NUD126" s="317"/>
      <c r="NUE126" s="317"/>
      <c r="NUF126" s="317"/>
      <c r="NUG126" s="317"/>
      <c r="NUH126" s="317"/>
      <c r="NUI126" s="317"/>
      <c r="NUJ126" s="317"/>
      <c r="NUK126" s="317"/>
      <c r="NUL126" s="317"/>
      <c r="NUM126" s="317"/>
      <c r="NUN126" s="317"/>
      <c r="NUO126" s="317"/>
      <c r="NUP126" s="317"/>
      <c r="NUQ126" s="317"/>
      <c r="NUR126" s="317"/>
      <c r="NUS126" s="317"/>
      <c r="NUT126" s="317"/>
      <c r="NUU126" s="317"/>
      <c r="NUV126" s="317"/>
      <c r="NUW126" s="317"/>
      <c r="NUX126" s="317"/>
      <c r="NUY126" s="317"/>
      <c r="NUZ126" s="317"/>
      <c r="NVA126" s="317"/>
      <c r="NVB126" s="317"/>
      <c r="NVC126" s="317"/>
      <c r="NVD126" s="317"/>
      <c r="NVE126" s="317"/>
      <c r="NVF126" s="317"/>
      <c r="NVG126" s="317"/>
      <c r="NVH126" s="317"/>
      <c r="NVI126" s="317"/>
      <c r="NVJ126" s="317"/>
      <c r="NVK126" s="317"/>
      <c r="NVL126" s="317"/>
      <c r="NVM126" s="317"/>
      <c r="NVN126" s="317"/>
      <c r="NVO126" s="317"/>
      <c r="NVP126" s="317"/>
      <c r="NVQ126" s="317"/>
      <c r="NVR126" s="317"/>
      <c r="NVS126" s="317"/>
      <c r="NVT126" s="317"/>
      <c r="NVU126" s="317"/>
      <c r="NVV126" s="317"/>
      <c r="NVW126" s="317"/>
      <c r="NVX126" s="317"/>
      <c r="NVY126" s="317"/>
      <c r="NVZ126" s="317"/>
      <c r="NWA126" s="317"/>
      <c r="NWB126" s="317"/>
      <c r="NWC126" s="317"/>
      <c r="NWD126" s="317"/>
      <c r="NWE126" s="317"/>
      <c r="NWF126" s="317"/>
      <c r="NWG126" s="317"/>
      <c r="NWH126" s="317"/>
      <c r="NWI126" s="317"/>
      <c r="NWJ126" s="317"/>
      <c r="NWK126" s="317"/>
      <c r="NWL126" s="317"/>
      <c r="NWM126" s="317"/>
      <c r="NWN126" s="317"/>
      <c r="NWO126" s="317"/>
      <c r="NWP126" s="317"/>
      <c r="NWQ126" s="317"/>
      <c r="NWR126" s="317"/>
      <c r="NWS126" s="317"/>
      <c r="NWT126" s="317"/>
      <c r="NWU126" s="317"/>
      <c r="NWV126" s="317"/>
      <c r="NWW126" s="317"/>
      <c r="NWX126" s="317"/>
      <c r="NWY126" s="317"/>
      <c r="NWZ126" s="317"/>
      <c r="NXA126" s="317"/>
      <c r="NXB126" s="317"/>
      <c r="NXC126" s="317"/>
      <c r="NXD126" s="317"/>
      <c r="NXE126" s="317"/>
      <c r="NXF126" s="317"/>
      <c r="NXG126" s="317"/>
      <c r="NXH126" s="317"/>
      <c r="NXI126" s="317"/>
      <c r="NXJ126" s="317"/>
      <c r="NXK126" s="317"/>
      <c r="NXL126" s="317"/>
      <c r="NXM126" s="317"/>
      <c r="NXN126" s="317"/>
      <c r="NXO126" s="317"/>
      <c r="NXP126" s="317"/>
      <c r="NXQ126" s="317"/>
      <c r="NXR126" s="317"/>
      <c r="NXS126" s="317"/>
      <c r="NXT126" s="317"/>
      <c r="NXU126" s="317"/>
      <c r="NXV126" s="317"/>
      <c r="NXW126" s="317"/>
      <c r="NXX126" s="317"/>
      <c r="NXY126" s="317"/>
      <c r="NXZ126" s="317"/>
      <c r="NYA126" s="317"/>
      <c r="NYB126" s="317"/>
      <c r="NYC126" s="317"/>
      <c r="NYD126" s="317"/>
      <c r="NYE126" s="317"/>
      <c r="NYF126" s="317"/>
      <c r="NYG126" s="317"/>
      <c r="NYH126" s="317"/>
      <c r="NYI126" s="317"/>
      <c r="NYJ126" s="317"/>
      <c r="NYK126" s="317"/>
      <c r="NYL126" s="317"/>
      <c r="NYM126" s="317"/>
      <c r="NYN126" s="317"/>
      <c r="NYO126" s="317"/>
      <c r="NYP126" s="317"/>
      <c r="NYQ126" s="317"/>
      <c r="NYR126" s="317"/>
      <c r="NYS126" s="317"/>
      <c r="NYT126" s="317"/>
      <c r="NYU126" s="317"/>
      <c r="NYV126" s="317"/>
      <c r="NYW126" s="317"/>
      <c r="NYX126" s="317"/>
      <c r="NYY126" s="317"/>
      <c r="NYZ126" s="317"/>
      <c r="NZA126" s="317"/>
      <c r="NZB126" s="317"/>
      <c r="NZC126" s="317"/>
      <c r="NZD126" s="317"/>
      <c r="NZE126" s="317"/>
      <c r="NZF126" s="317"/>
      <c r="NZG126" s="317"/>
      <c r="NZH126" s="317"/>
      <c r="NZI126" s="317"/>
      <c r="NZJ126" s="317"/>
      <c r="NZK126" s="317"/>
      <c r="NZL126" s="317"/>
      <c r="NZM126" s="317"/>
      <c r="NZN126" s="317"/>
      <c r="NZO126" s="317"/>
      <c r="NZP126" s="317"/>
      <c r="NZQ126" s="317"/>
      <c r="NZR126" s="317"/>
      <c r="NZS126" s="317"/>
      <c r="NZT126" s="317"/>
      <c r="NZU126" s="317"/>
      <c r="NZV126" s="317"/>
      <c r="NZW126" s="317"/>
      <c r="NZX126" s="317"/>
      <c r="NZY126" s="317"/>
      <c r="NZZ126" s="317"/>
      <c r="OAA126" s="317"/>
      <c r="OAB126" s="317"/>
      <c r="OAC126" s="317"/>
      <c r="OAD126" s="317"/>
      <c r="OAE126" s="317"/>
      <c r="OAF126" s="317"/>
      <c r="OAG126" s="317"/>
      <c r="OAH126" s="317"/>
      <c r="OAI126" s="317"/>
      <c r="OAJ126" s="317"/>
      <c r="OAK126" s="317"/>
      <c r="OAL126" s="317"/>
      <c r="OAM126" s="317"/>
      <c r="OAN126" s="317"/>
      <c r="OAO126" s="317"/>
      <c r="OAP126" s="317"/>
      <c r="OAQ126" s="317"/>
      <c r="OAR126" s="317"/>
      <c r="OAS126" s="317"/>
      <c r="OAT126" s="317"/>
      <c r="OAU126" s="317"/>
      <c r="OAV126" s="317"/>
      <c r="OAW126" s="317"/>
      <c r="OAX126" s="317"/>
      <c r="OAY126" s="317"/>
      <c r="OAZ126" s="317"/>
      <c r="OBA126" s="317"/>
      <c r="OBB126" s="317"/>
      <c r="OBC126" s="317"/>
      <c r="OBD126" s="317"/>
      <c r="OBE126" s="317"/>
      <c r="OBF126" s="317"/>
      <c r="OBG126" s="317"/>
      <c r="OBH126" s="317"/>
      <c r="OBI126" s="317"/>
      <c r="OBJ126" s="317"/>
      <c r="OBK126" s="317"/>
      <c r="OBL126" s="317"/>
      <c r="OBM126" s="317"/>
      <c r="OBN126" s="317"/>
      <c r="OBO126" s="317"/>
      <c r="OBP126" s="317"/>
      <c r="OBQ126" s="317"/>
      <c r="OBR126" s="317"/>
      <c r="OBS126" s="317"/>
      <c r="OBT126" s="317"/>
      <c r="OBU126" s="317"/>
      <c r="OBV126" s="317"/>
      <c r="OBW126" s="317"/>
      <c r="OBX126" s="317"/>
      <c r="OBY126" s="317"/>
      <c r="OBZ126" s="317"/>
      <c r="OCA126" s="317"/>
      <c r="OCB126" s="317"/>
      <c r="OCC126" s="317"/>
      <c r="OCD126" s="317"/>
      <c r="OCE126" s="317"/>
      <c r="OCF126" s="317"/>
      <c r="OCG126" s="317"/>
      <c r="OCH126" s="317"/>
      <c r="OCI126" s="317"/>
      <c r="OCJ126" s="317"/>
      <c r="OCK126" s="317"/>
      <c r="OCL126" s="317"/>
      <c r="OCM126" s="317"/>
      <c r="OCN126" s="317"/>
      <c r="OCO126" s="317"/>
      <c r="OCP126" s="317"/>
      <c r="OCQ126" s="317"/>
      <c r="OCR126" s="317"/>
      <c r="OCS126" s="317"/>
      <c r="OCT126" s="317"/>
      <c r="OCU126" s="317"/>
      <c r="OCV126" s="317"/>
      <c r="OCW126" s="317"/>
      <c r="OCX126" s="317"/>
      <c r="OCY126" s="317"/>
      <c r="OCZ126" s="317"/>
      <c r="ODA126" s="317"/>
      <c r="ODB126" s="317"/>
      <c r="ODC126" s="317"/>
      <c r="ODD126" s="317"/>
      <c r="ODE126" s="317"/>
      <c r="ODF126" s="317"/>
      <c r="ODG126" s="317"/>
      <c r="ODH126" s="317"/>
      <c r="ODI126" s="317"/>
      <c r="ODJ126" s="317"/>
      <c r="ODK126" s="317"/>
      <c r="ODL126" s="317"/>
      <c r="ODM126" s="317"/>
      <c r="ODN126" s="317"/>
      <c r="ODO126" s="317"/>
      <c r="ODP126" s="317"/>
      <c r="ODQ126" s="317"/>
      <c r="ODR126" s="317"/>
      <c r="ODS126" s="317"/>
      <c r="ODT126" s="317"/>
      <c r="ODU126" s="317"/>
      <c r="ODV126" s="317"/>
      <c r="ODW126" s="317"/>
      <c r="ODX126" s="317"/>
      <c r="ODY126" s="317"/>
      <c r="ODZ126" s="317"/>
      <c r="OEA126" s="317"/>
      <c r="OEB126" s="317"/>
      <c r="OEC126" s="317"/>
      <c r="OED126" s="317"/>
      <c r="OEE126" s="317"/>
      <c r="OEF126" s="317"/>
      <c r="OEG126" s="317"/>
      <c r="OEH126" s="317"/>
      <c r="OEI126" s="317"/>
      <c r="OEJ126" s="317"/>
      <c r="OEK126" s="317"/>
      <c r="OEL126" s="317"/>
      <c r="OEM126" s="317"/>
      <c r="OEN126" s="317"/>
      <c r="OEO126" s="317"/>
      <c r="OEP126" s="317"/>
      <c r="OEQ126" s="317"/>
      <c r="OER126" s="317"/>
      <c r="OES126" s="317"/>
      <c r="OET126" s="317"/>
      <c r="OEU126" s="317"/>
      <c r="OEV126" s="317"/>
      <c r="OEW126" s="317"/>
      <c r="OEX126" s="317"/>
      <c r="OEY126" s="317"/>
      <c r="OEZ126" s="317"/>
      <c r="OFA126" s="317"/>
      <c r="OFB126" s="317"/>
      <c r="OFC126" s="317"/>
      <c r="OFD126" s="317"/>
      <c r="OFE126" s="317"/>
      <c r="OFF126" s="317"/>
      <c r="OFG126" s="317"/>
      <c r="OFH126" s="317"/>
      <c r="OFI126" s="317"/>
      <c r="OFJ126" s="317"/>
      <c r="OFK126" s="317"/>
      <c r="OFL126" s="317"/>
      <c r="OFM126" s="317"/>
      <c r="OFN126" s="317"/>
      <c r="OFO126" s="317"/>
      <c r="OFP126" s="317"/>
      <c r="OFQ126" s="317"/>
      <c r="OFR126" s="317"/>
      <c r="OFS126" s="317"/>
      <c r="OFT126" s="317"/>
      <c r="OFU126" s="317"/>
      <c r="OFV126" s="317"/>
      <c r="OFW126" s="317"/>
      <c r="OFX126" s="317"/>
      <c r="OFY126" s="317"/>
      <c r="OFZ126" s="317"/>
      <c r="OGA126" s="317"/>
      <c r="OGB126" s="317"/>
      <c r="OGC126" s="317"/>
      <c r="OGD126" s="317"/>
      <c r="OGE126" s="317"/>
      <c r="OGF126" s="317"/>
      <c r="OGG126" s="317"/>
      <c r="OGH126" s="317"/>
      <c r="OGI126" s="317"/>
      <c r="OGJ126" s="317"/>
      <c r="OGK126" s="317"/>
      <c r="OGL126" s="317"/>
      <c r="OGM126" s="317"/>
      <c r="OGN126" s="317"/>
      <c r="OGO126" s="317"/>
      <c r="OGP126" s="317"/>
      <c r="OGQ126" s="317"/>
      <c r="OGR126" s="317"/>
      <c r="OGS126" s="317"/>
      <c r="OGT126" s="317"/>
      <c r="OGU126" s="317"/>
      <c r="OGV126" s="317"/>
      <c r="OGW126" s="317"/>
      <c r="OGX126" s="317"/>
      <c r="OGY126" s="317"/>
      <c r="OGZ126" s="317"/>
      <c r="OHA126" s="317"/>
      <c r="OHB126" s="317"/>
      <c r="OHC126" s="317"/>
      <c r="OHD126" s="317"/>
      <c r="OHE126" s="317"/>
      <c r="OHF126" s="317"/>
      <c r="OHG126" s="317"/>
      <c r="OHH126" s="317"/>
      <c r="OHI126" s="317"/>
      <c r="OHJ126" s="317"/>
      <c r="OHK126" s="317"/>
      <c r="OHL126" s="317"/>
      <c r="OHM126" s="317"/>
      <c r="OHN126" s="317"/>
      <c r="OHO126" s="317"/>
      <c r="OHP126" s="317"/>
      <c r="OHQ126" s="317"/>
      <c r="OHR126" s="317"/>
      <c r="OHS126" s="317"/>
      <c r="OHT126" s="317"/>
      <c r="OHU126" s="317"/>
      <c r="OHV126" s="317"/>
      <c r="OHW126" s="317"/>
      <c r="OHX126" s="317"/>
      <c r="OHY126" s="317"/>
      <c r="OHZ126" s="317"/>
      <c r="OIA126" s="317"/>
      <c r="OIB126" s="317"/>
      <c r="OIC126" s="317"/>
      <c r="OID126" s="317"/>
      <c r="OIE126" s="317"/>
      <c r="OIF126" s="317"/>
      <c r="OIG126" s="317"/>
      <c r="OIH126" s="317"/>
      <c r="OII126" s="317"/>
      <c r="OIJ126" s="317"/>
      <c r="OIK126" s="317"/>
      <c r="OIL126" s="317"/>
      <c r="OIM126" s="317"/>
      <c r="OIN126" s="317"/>
      <c r="OIO126" s="317"/>
      <c r="OIP126" s="317"/>
      <c r="OIQ126" s="317"/>
      <c r="OIR126" s="317"/>
      <c r="OIS126" s="317"/>
      <c r="OIT126" s="317"/>
      <c r="OIU126" s="317"/>
      <c r="OIV126" s="317"/>
      <c r="OIW126" s="317"/>
      <c r="OIX126" s="317"/>
      <c r="OIY126" s="317"/>
      <c r="OIZ126" s="317"/>
      <c r="OJA126" s="317"/>
      <c r="OJB126" s="317"/>
      <c r="OJC126" s="317"/>
      <c r="OJD126" s="317"/>
      <c r="OJE126" s="317"/>
      <c r="OJF126" s="317"/>
      <c r="OJG126" s="317"/>
      <c r="OJH126" s="317"/>
      <c r="OJI126" s="317"/>
      <c r="OJJ126" s="317"/>
      <c r="OJK126" s="317"/>
      <c r="OJL126" s="317"/>
      <c r="OJM126" s="317"/>
      <c r="OJN126" s="317"/>
      <c r="OJO126" s="317"/>
      <c r="OJP126" s="317"/>
      <c r="OJQ126" s="317"/>
      <c r="OJR126" s="317"/>
      <c r="OJS126" s="317"/>
      <c r="OJT126" s="317"/>
      <c r="OJU126" s="317"/>
      <c r="OJV126" s="317"/>
      <c r="OJW126" s="317"/>
      <c r="OJX126" s="317"/>
      <c r="OJY126" s="317"/>
      <c r="OJZ126" s="317"/>
      <c r="OKA126" s="317"/>
      <c r="OKB126" s="317"/>
      <c r="OKC126" s="317"/>
      <c r="OKD126" s="317"/>
      <c r="OKE126" s="317"/>
      <c r="OKF126" s="317"/>
      <c r="OKG126" s="317"/>
      <c r="OKH126" s="317"/>
      <c r="OKI126" s="317"/>
      <c r="OKJ126" s="317"/>
      <c r="OKK126" s="317"/>
      <c r="OKL126" s="317"/>
      <c r="OKM126" s="317"/>
      <c r="OKN126" s="317"/>
      <c r="OKO126" s="317"/>
      <c r="OKP126" s="317"/>
      <c r="OKQ126" s="317"/>
      <c r="OKR126" s="317"/>
      <c r="OKS126" s="317"/>
      <c r="OKT126" s="317"/>
      <c r="OKU126" s="317"/>
      <c r="OKV126" s="317"/>
      <c r="OKW126" s="317"/>
      <c r="OKX126" s="317"/>
      <c r="OKY126" s="317"/>
      <c r="OKZ126" s="317"/>
      <c r="OLA126" s="317"/>
      <c r="OLB126" s="317"/>
      <c r="OLC126" s="317"/>
      <c r="OLD126" s="317"/>
      <c r="OLE126" s="317"/>
      <c r="OLF126" s="317"/>
      <c r="OLG126" s="317"/>
      <c r="OLH126" s="317"/>
      <c r="OLI126" s="317"/>
      <c r="OLJ126" s="317"/>
      <c r="OLK126" s="317"/>
      <c r="OLL126" s="317"/>
      <c r="OLM126" s="317"/>
      <c r="OLN126" s="317"/>
      <c r="OLO126" s="317"/>
      <c r="OLP126" s="317"/>
      <c r="OLQ126" s="317"/>
      <c r="OLR126" s="317"/>
      <c r="OLS126" s="317"/>
      <c r="OLT126" s="317"/>
      <c r="OLU126" s="317"/>
      <c r="OLV126" s="317"/>
      <c r="OLW126" s="317"/>
      <c r="OLX126" s="317"/>
      <c r="OLY126" s="317"/>
      <c r="OLZ126" s="317"/>
      <c r="OMA126" s="317"/>
      <c r="OMB126" s="317"/>
      <c r="OMC126" s="317"/>
      <c r="OMD126" s="317"/>
      <c r="OME126" s="317"/>
      <c r="OMF126" s="317"/>
      <c r="OMG126" s="317"/>
      <c r="OMH126" s="317"/>
      <c r="OMI126" s="317"/>
      <c r="OMJ126" s="317"/>
      <c r="OMK126" s="317"/>
      <c r="OML126" s="317"/>
      <c r="OMM126" s="317"/>
      <c r="OMN126" s="317"/>
      <c r="OMO126" s="317"/>
      <c r="OMP126" s="317"/>
      <c r="OMQ126" s="317"/>
      <c r="OMR126" s="317"/>
      <c r="OMS126" s="317"/>
      <c r="OMT126" s="317"/>
      <c r="OMU126" s="317"/>
      <c r="OMV126" s="317"/>
      <c r="OMW126" s="317"/>
      <c r="OMX126" s="317"/>
      <c r="OMY126" s="317"/>
      <c r="OMZ126" s="317"/>
      <c r="ONA126" s="317"/>
      <c r="ONB126" s="317"/>
      <c r="ONC126" s="317"/>
      <c r="OND126" s="317"/>
      <c r="ONE126" s="317"/>
      <c r="ONF126" s="317"/>
      <c r="ONG126" s="317"/>
      <c r="ONH126" s="317"/>
      <c r="ONI126" s="317"/>
      <c r="ONJ126" s="317"/>
      <c r="ONK126" s="317"/>
      <c r="ONL126" s="317"/>
      <c r="ONM126" s="317"/>
      <c r="ONN126" s="317"/>
      <c r="ONO126" s="317"/>
      <c r="ONP126" s="317"/>
      <c r="ONQ126" s="317"/>
      <c r="ONR126" s="317"/>
      <c r="ONS126" s="317"/>
      <c r="ONT126" s="317"/>
      <c r="ONU126" s="317"/>
      <c r="ONV126" s="317"/>
      <c r="ONW126" s="317"/>
      <c r="ONX126" s="317"/>
      <c r="ONY126" s="317"/>
      <c r="ONZ126" s="317"/>
      <c r="OOA126" s="317"/>
      <c r="OOB126" s="317"/>
      <c r="OOC126" s="317"/>
      <c r="OOD126" s="317"/>
      <c r="OOE126" s="317"/>
      <c r="OOF126" s="317"/>
      <c r="OOG126" s="317"/>
      <c r="OOH126" s="317"/>
      <c r="OOI126" s="317"/>
      <c r="OOJ126" s="317"/>
      <c r="OOK126" s="317"/>
      <c r="OOL126" s="317"/>
      <c r="OOM126" s="317"/>
      <c r="OON126" s="317"/>
      <c r="OOO126" s="317"/>
      <c r="OOP126" s="317"/>
      <c r="OOQ126" s="317"/>
      <c r="OOR126" s="317"/>
      <c r="OOS126" s="317"/>
      <c r="OOT126" s="317"/>
      <c r="OOU126" s="317"/>
      <c r="OOV126" s="317"/>
      <c r="OOW126" s="317"/>
      <c r="OOX126" s="317"/>
      <c r="OOY126" s="317"/>
      <c r="OOZ126" s="317"/>
      <c r="OPA126" s="317"/>
      <c r="OPB126" s="317"/>
      <c r="OPC126" s="317"/>
      <c r="OPD126" s="317"/>
      <c r="OPE126" s="317"/>
      <c r="OPF126" s="317"/>
      <c r="OPG126" s="317"/>
      <c r="OPH126" s="317"/>
      <c r="OPI126" s="317"/>
      <c r="OPJ126" s="317"/>
      <c r="OPK126" s="317"/>
      <c r="OPL126" s="317"/>
      <c r="OPM126" s="317"/>
      <c r="OPN126" s="317"/>
      <c r="OPO126" s="317"/>
      <c r="OPP126" s="317"/>
      <c r="OPQ126" s="317"/>
      <c r="OPR126" s="317"/>
      <c r="OPS126" s="317"/>
      <c r="OPT126" s="317"/>
      <c r="OPU126" s="317"/>
      <c r="OPV126" s="317"/>
      <c r="OPW126" s="317"/>
      <c r="OPX126" s="317"/>
      <c r="OPY126" s="317"/>
      <c r="OPZ126" s="317"/>
      <c r="OQA126" s="317"/>
      <c r="OQB126" s="317"/>
      <c r="OQC126" s="317"/>
      <c r="OQD126" s="317"/>
      <c r="OQE126" s="317"/>
      <c r="OQF126" s="317"/>
      <c r="OQG126" s="317"/>
      <c r="OQH126" s="317"/>
      <c r="OQI126" s="317"/>
      <c r="OQJ126" s="317"/>
      <c r="OQK126" s="317"/>
      <c r="OQL126" s="317"/>
      <c r="OQM126" s="317"/>
      <c r="OQN126" s="317"/>
      <c r="OQO126" s="317"/>
      <c r="OQP126" s="317"/>
      <c r="OQQ126" s="317"/>
      <c r="OQR126" s="317"/>
      <c r="OQS126" s="317"/>
      <c r="OQT126" s="317"/>
      <c r="OQU126" s="317"/>
      <c r="OQV126" s="317"/>
      <c r="OQW126" s="317"/>
      <c r="OQX126" s="317"/>
      <c r="OQY126" s="317"/>
      <c r="OQZ126" s="317"/>
      <c r="ORA126" s="317"/>
      <c r="ORB126" s="317"/>
      <c r="ORC126" s="317"/>
      <c r="ORD126" s="317"/>
      <c r="ORE126" s="317"/>
      <c r="ORF126" s="317"/>
      <c r="ORG126" s="317"/>
      <c r="ORH126" s="317"/>
      <c r="ORI126" s="317"/>
      <c r="ORJ126" s="317"/>
      <c r="ORK126" s="317"/>
      <c r="ORL126" s="317"/>
      <c r="ORM126" s="317"/>
      <c r="ORN126" s="317"/>
      <c r="ORO126" s="317"/>
      <c r="ORP126" s="317"/>
      <c r="ORQ126" s="317"/>
      <c r="ORR126" s="317"/>
      <c r="ORS126" s="317"/>
      <c r="ORT126" s="317"/>
      <c r="ORU126" s="317"/>
      <c r="ORV126" s="317"/>
      <c r="ORW126" s="317"/>
      <c r="ORX126" s="317"/>
      <c r="ORY126" s="317"/>
      <c r="ORZ126" s="317"/>
      <c r="OSA126" s="317"/>
      <c r="OSB126" s="317"/>
      <c r="OSC126" s="317"/>
      <c r="OSD126" s="317"/>
      <c r="OSE126" s="317"/>
      <c r="OSF126" s="317"/>
      <c r="OSG126" s="317"/>
      <c r="OSH126" s="317"/>
      <c r="OSI126" s="317"/>
      <c r="OSJ126" s="317"/>
      <c r="OSK126" s="317"/>
      <c r="OSL126" s="317"/>
      <c r="OSM126" s="317"/>
      <c r="OSN126" s="317"/>
      <c r="OSO126" s="317"/>
      <c r="OSP126" s="317"/>
      <c r="OSQ126" s="317"/>
      <c r="OSR126" s="317"/>
      <c r="OSS126" s="317"/>
      <c r="OST126" s="317"/>
      <c r="OSU126" s="317"/>
      <c r="OSV126" s="317"/>
      <c r="OSW126" s="317"/>
      <c r="OSX126" s="317"/>
      <c r="OSY126" s="317"/>
      <c r="OSZ126" s="317"/>
      <c r="OTA126" s="317"/>
      <c r="OTB126" s="317"/>
      <c r="OTC126" s="317"/>
      <c r="OTD126" s="317"/>
      <c r="OTE126" s="317"/>
      <c r="OTF126" s="317"/>
      <c r="OTG126" s="317"/>
      <c r="OTH126" s="317"/>
      <c r="OTI126" s="317"/>
      <c r="OTJ126" s="317"/>
      <c r="OTK126" s="317"/>
      <c r="OTL126" s="317"/>
      <c r="OTM126" s="317"/>
      <c r="OTN126" s="317"/>
      <c r="OTO126" s="317"/>
      <c r="OTP126" s="317"/>
      <c r="OTQ126" s="317"/>
      <c r="OTR126" s="317"/>
      <c r="OTS126" s="317"/>
      <c r="OTT126" s="317"/>
      <c r="OTU126" s="317"/>
      <c r="OTV126" s="317"/>
      <c r="OTW126" s="317"/>
      <c r="OTX126" s="317"/>
      <c r="OTY126" s="317"/>
      <c r="OTZ126" s="317"/>
      <c r="OUA126" s="317"/>
      <c r="OUB126" s="317"/>
      <c r="OUC126" s="317"/>
      <c r="OUD126" s="317"/>
      <c r="OUE126" s="317"/>
      <c r="OUF126" s="317"/>
      <c r="OUG126" s="317"/>
      <c r="OUH126" s="317"/>
      <c r="OUI126" s="317"/>
      <c r="OUJ126" s="317"/>
      <c r="OUK126" s="317"/>
      <c r="OUL126" s="317"/>
      <c r="OUM126" s="317"/>
      <c r="OUN126" s="317"/>
      <c r="OUO126" s="317"/>
      <c r="OUP126" s="317"/>
      <c r="OUQ126" s="317"/>
      <c r="OUR126" s="317"/>
      <c r="OUS126" s="317"/>
      <c r="OUT126" s="317"/>
      <c r="OUU126" s="317"/>
      <c r="OUV126" s="317"/>
      <c r="OUW126" s="317"/>
      <c r="OUX126" s="317"/>
      <c r="OUY126" s="317"/>
      <c r="OUZ126" s="317"/>
      <c r="OVA126" s="317"/>
      <c r="OVB126" s="317"/>
      <c r="OVC126" s="317"/>
      <c r="OVD126" s="317"/>
      <c r="OVE126" s="317"/>
      <c r="OVF126" s="317"/>
      <c r="OVG126" s="317"/>
      <c r="OVH126" s="317"/>
      <c r="OVI126" s="317"/>
      <c r="OVJ126" s="317"/>
      <c r="OVK126" s="317"/>
      <c r="OVL126" s="317"/>
      <c r="OVM126" s="317"/>
      <c r="OVN126" s="317"/>
      <c r="OVO126" s="317"/>
      <c r="OVP126" s="317"/>
      <c r="OVQ126" s="317"/>
      <c r="OVR126" s="317"/>
      <c r="OVS126" s="317"/>
      <c r="OVT126" s="317"/>
      <c r="OVU126" s="317"/>
      <c r="OVV126" s="317"/>
      <c r="OVW126" s="317"/>
      <c r="OVX126" s="317"/>
      <c r="OVY126" s="317"/>
      <c r="OVZ126" s="317"/>
      <c r="OWA126" s="317"/>
      <c r="OWB126" s="317"/>
      <c r="OWC126" s="317"/>
      <c r="OWD126" s="317"/>
      <c r="OWE126" s="317"/>
      <c r="OWF126" s="317"/>
      <c r="OWG126" s="317"/>
      <c r="OWH126" s="317"/>
      <c r="OWI126" s="317"/>
      <c r="OWJ126" s="317"/>
      <c r="OWK126" s="317"/>
      <c r="OWL126" s="317"/>
      <c r="OWM126" s="317"/>
      <c r="OWN126" s="317"/>
      <c r="OWO126" s="317"/>
      <c r="OWP126" s="317"/>
      <c r="OWQ126" s="317"/>
      <c r="OWR126" s="317"/>
      <c r="OWS126" s="317"/>
      <c r="OWT126" s="317"/>
      <c r="OWU126" s="317"/>
      <c r="OWV126" s="317"/>
      <c r="OWW126" s="317"/>
      <c r="OWX126" s="317"/>
      <c r="OWY126" s="317"/>
      <c r="OWZ126" s="317"/>
      <c r="OXA126" s="317"/>
      <c r="OXB126" s="317"/>
      <c r="OXC126" s="317"/>
      <c r="OXD126" s="317"/>
      <c r="OXE126" s="317"/>
      <c r="OXF126" s="317"/>
      <c r="OXG126" s="317"/>
      <c r="OXH126" s="317"/>
      <c r="OXI126" s="317"/>
      <c r="OXJ126" s="317"/>
      <c r="OXK126" s="317"/>
      <c r="OXL126" s="317"/>
      <c r="OXM126" s="317"/>
      <c r="OXN126" s="317"/>
      <c r="OXO126" s="317"/>
      <c r="OXP126" s="317"/>
      <c r="OXQ126" s="317"/>
      <c r="OXR126" s="317"/>
      <c r="OXS126" s="317"/>
      <c r="OXT126" s="317"/>
      <c r="OXU126" s="317"/>
      <c r="OXV126" s="317"/>
      <c r="OXW126" s="317"/>
      <c r="OXX126" s="317"/>
      <c r="OXY126" s="317"/>
      <c r="OXZ126" s="317"/>
      <c r="OYA126" s="317"/>
      <c r="OYB126" s="317"/>
      <c r="OYC126" s="317"/>
      <c r="OYD126" s="317"/>
      <c r="OYE126" s="317"/>
      <c r="OYF126" s="317"/>
      <c r="OYG126" s="317"/>
      <c r="OYH126" s="317"/>
      <c r="OYI126" s="317"/>
      <c r="OYJ126" s="317"/>
      <c r="OYK126" s="317"/>
      <c r="OYL126" s="317"/>
      <c r="OYM126" s="317"/>
      <c r="OYN126" s="317"/>
      <c r="OYO126" s="317"/>
      <c r="OYP126" s="317"/>
      <c r="OYQ126" s="317"/>
      <c r="OYR126" s="317"/>
      <c r="OYS126" s="317"/>
      <c r="OYT126" s="317"/>
      <c r="OYU126" s="317"/>
      <c r="OYV126" s="317"/>
      <c r="OYW126" s="317"/>
      <c r="OYX126" s="317"/>
      <c r="OYY126" s="317"/>
      <c r="OYZ126" s="317"/>
      <c r="OZA126" s="317"/>
      <c r="OZB126" s="317"/>
      <c r="OZC126" s="317"/>
      <c r="OZD126" s="317"/>
      <c r="OZE126" s="317"/>
      <c r="OZF126" s="317"/>
      <c r="OZG126" s="317"/>
      <c r="OZH126" s="317"/>
      <c r="OZI126" s="317"/>
      <c r="OZJ126" s="317"/>
      <c r="OZK126" s="317"/>
      <c r="OZL126" s="317"/>
      <c r="OZM126" s="317"/>
      <c r="OZN126" s="317"/>
      <c r="OZO126" s="317"/>
      <c r="OZP126" s="317"/>
      <c r="OZQ126" s="317"/>
      <c r="OZR126" s="317"/>
      <c r="OZS126" s="317"/>
      <c r="OZT126" s="317"/>
      <c r="OZU126" s="317"/>
      <c r="OZV126" s="317"/>
      <c r="OZW126" s="317"/>
      <c r="OZX126" s="317"/>
      <c r="OZY126" s="317"/>
      <c r="OZZ126" s="317"/>
      <c r="PAA126" s="317"/>
      <c r="PAB126" s="317"/>
      <c r="PAC126" s="317"/>
      <c r="PAD126" s="317"/>
      <c r="PAE126" s="317"/>
      <c r="PAF126" s="317"/>
      <c r="PAG126" s="317"/>
      <c r="PAH126" s="317"/>
      <c r="PAI126" s="317"/>
      <c r="PAJ126" s="317"/>
      <c r="PAK126" s="317"/>
      <c r="PAL126" s="317"/>
      <c r="PAM126" s="317"/>
      <c r="PAN126" s="317"/>
      <c r="PAO126" s="317"/>
      <c r="PAP126" s="317"/>
      <c r="PAQ126" s="317"/>
      <c r="PAR126" s="317"/>
      <c r="PAS126" s="317"/>
      <c r="PAT126" s="317"/>
      <c r="PAU126" s="317"/>
      <c r="PAV126" s="317"/>
      <c r="PAW126" s="317"/>
      <c r="PAX126" s="317"/>
      <c r="PAY126" s="317"/>
      <c r="PAZ126" s="317"/>
      <c r="PBA126" s="317"/>
      <c r="PBB126" s="317"/>
      <c r="PBC126" s="317"/>
      <c r="PBD126" s="317"/>
      <c r="PBE126" s="317"/>
      <c r="PBF126" s="317"/>
      <c r="PBG126" s="317"/>
      <c r="PBH126" s="317"/>
      <c r="PBI126" s="317"/>
      <c r="PBJ126" s="317"/>
      <c r="PBK126" s="317"/>
      <c r="PBL126" s="317"/>
      <c r="PBM126" s="317"/>
      <c r="PBN126" s="317"/>
      <c r="PBO126" s="317"/>
      <c r="PBP126" s="317"/>
      <c r="PBQ126" s="317"/>
      <c r="PBR126" s="317"/>
      <c r="PBS126" s="317"/>
      <c r="PBT126" s="317"/>
      <c r="PBU126" s="317"/>
      <c r="PBV126" s="317"/>
      <c r="PBW126" s="317"/>
      <c r="PBX126" s="317"/>
      <c r="PBY126" s="317"/>
      <c r="PBZ126" s="317"/>
      <c r="PCA126" s="317"/>
      <c r="PCB126" s="317"/>
      <c r="PCC126" s="317"/>
      <c r="PCD126" s="317"/>
      <c r="PCE126" s="317"/>
      <c r="PCF126" s="317"/>
      <c r="PCG126" s="317"/>
      <c r="PCH126" s="317"/>
      <c r="PCI126" s="317"/>
      <c r="PCJ126" s="317"/>
      <c r="PCK126" s="317"/>
      <c r="PCL126" s="317"/>
      <c r="PCM126" s="317"/>
      <c r="PCN126" s="317"/>
      <c r="PCO126" s="317"/>
      <c r="PCP126" s="317"/>
      <c r="PCQ126" s="317"/>
      <c r="PCR126" s="317"/>
      <c r="PCS126" s="317"/>
      <c r="PCT126" s="317"/>
      <c r="PCU126" s="317"/>
      <c r="PCV126" s="317"/>
      <c r="PCW126" s="317"/>
      <c r="PCX126" s="317"/>
      <c r="PCY126" s="317"/>
      <c r="PCZ126" s="317"/>
      <c r="PDA126" s="317"/>
      <c r="PDB126" s="317"/>
      <c r="PDC126" s="317"/>
      <c r="PDD126" s="317"/>
      <c r="PDE126" s="317"/>
      <c r="PDF126" s="317"/>
      <c r="PDG126" s="317"/>
      <c r="PDH126" s="317"/>
      <c r="PDI126" s="317"/>
      <c r="PDJ126" s="317"/>
      <c r="PDK126" s="317"/>
      <c r="PDL126" s="317"/>
      <c r="PDM126" s="317"/>
      <c r="PDN126" s="317"/>
      <c r="PDO126" s="317"/>
      <c r="PDP126" s="317"/>
      <c r="PDQ126" s="317"/>
      <c r="PDR126" s="317"/>
      <c r="PDS126" s="317"/>
      <c r="PDT126" s="317"/>
      <c r="PDU126" s="317"/>
      <c r="PDV126" s="317"/>
      <c r="PDW126" s="317"/>
      <c r="PDX126" s="317"/>
      <c r="PDY126" s="317"/>
      <c r="PDZ126" s="317"/>
      <c r="PEA126" s="317"/>
      <c r="PEB126" s="317"/>
      <c r="PEC126" s="317"/>
      <c r="PED126" s="317"/>
      <c r="PEE126" s="317"/>
      <c r="PEF126" s="317"/>
      <c r="PEG126" s="317"/>
      <c r="PEH126" s="317"/>
      <c r="PEI126" s="317"/>
      <c r="PEJ126" s="317"/>
      <c r="PEK126" s="317"/>
      <c r="PEL126" s="317"/>
      <c r="PEM126" s="317"/>
      <c r="PEN126" s="317"/>
      <c r="PEO126" s="317"/>
      <c r="PEP126" s="317"/>
      <c r="PEQ126" s="317"/>
      <c r="PER126" s="317"/>
      <c r="PES126" s="317"/>
      <c r="PET126" s="317"/>
      <c r="PEU126" s="317"/>
      <c r="PEV126" s="317"/>
      <c r="PEW126" s="317"/>
      <c r="PEX126" s="317"/>
      <c r="PEY126" s="317"/>
      <c r="PEZ126" s="317"/>
      <c r="PFA126" s="317"/>
      <c r="PFB126" s="317"/>
      <c r="PFC126" s="317"/>
      <c r="PFD126" s="317"/>
      <c r="PFE126" s="317"/>
      <c r="PFF126" s="317"/>
      <c r="PFG126" s="317"/>
      <c r="PFH126" s="317"/>
      <c r="PFI126" s="317"/>
      <c r="PFJ126" s="317"/>
      <c r="PFK126" s="317"/>
      <c r="PFL126" s="317"/>
      <c r="PFM126" s="317"/>
      <c r="PFN126" s="317"/>
      <c r="PFO126" s="317"/>
      <c r="PFP126" s="317"/>
      <c r="PFQ126" s="317"/>
      <c r="PFR126" s="317"/>
      <c r="PFS126" s="317"/>
      <c r="PFT126" s="317"/>
      <c r="PFU126" s="317"/>
      <c r="PFV126" s="317"/>
      <c r="PFW126" s="317"/>
      <c r="PFX126" s="317"/>
      <c r="PFY126" s="317"/>
      <c r="PFZ126" s="317"/>
      <c r="PGA126" s="317"/>
      <c r="PGB126" s="317"/>
      <c r="PGC126" s="317"/>
      <c r="PGD126" s="317"/>
      <c r="PGE126" s="317"/>
      <c r="PGF126" s="317"/>
      <c r="PGG126" s="317"/>
      <c r="PGH126" s="317"/>
      <c r="PGI126" s="317"/>
      <c r="PGJ126" s="317"/>
      <c r="PGK126" s="317"/>
      <c r="PGL126" s="317"/>
      <c r="PGM126" s="317"/>
      <c r="PGN126" s="317"/>
      <c r="PGO126" s="317"/>
      <c r="PGP126" s="317"/>
      <c r="PGQ126" s="317"/>
      <c r="PGR126" s="317"/>
      <c r="PGS126" s="317"/>
      <c r="PGT126" s="317"/>
      <c r="PGU126" s="317"/>
      <c r="PGV126" s="317"/>
      <c r="PGW126" s="317"/>
      <c r="PGX126" s="317"/>
      <c r="PGY126" s="317"/>
      <c r="PGZ126" s="317"/>
      <c r="PHA126" s="317"/>
      <c r="PHB126" s="317"/>
      <c r="PHC126" s="317"/>
      <c r="PHD126" s="317"/>
      <c r="PHE126" s="317"/>
      <c r="PHF126" s="317"/>
      <c r="PHG126" s="317"/>
      <c r="PHH126" s="317"/>
      <c r="PHI126" s="317"/>
      <c r="PHJ126" s="317"/>
      <c r="PHK126" s="317"/>
      <c r="PHL126" s="317"/>
      <c r="PHM126" s="317"/>
      <c r="PHN126" s="317"/>
      <c r="PHO126" s="317"/>
      <c r="PHP126" s="317"/>
      <c r="PHQ126" s="317"/>
      <c r="PHR126" s="317"/>
      <c r="PHS126" s="317"/>
      <c r="PHT126" s="317"/>
      <c r="PHU126" s="317"/>
      <c r="PHV126" s="317"/>
      <c r="PHW126" s="317"/>
      <c r="PHX126" s="317"/>
      <c r="PHY126" s="317"/>
      <c r="PHZ126" s="317"/>
      <c r="PIA126" s="317"/>
      <c r="PIB126" s="317"/>
      <c r="PIC126" s="317"/>
      <c r="PID126" s="317"/>
      <c r="PIE126" s="317"/>
      <c r="PIF126" s="317"/>
      <c r="PIG126" s="317"/>
      <c r="PIH126" s="317"/>
      <c r="PII126" s="317"/>
      <c r="PIJ126" s="317"/>
      <c r="PIK126" s="317"/>
      <c r="PIL126" s="317"/>
      <c r="PIM126" s="317"/>
      <c r="PIN126" s="317"/>
      <c r="PIO126" s="317"/>
      <c r="PIP126" s="317"/>
      <c r="PIQ126" s="317"/>
      <c r="PIR126" s="317"/>
      <c r="PIS126" s="317"/>
      <c r="PIT126" s="317"/>
      <c r="PIU126" s="317"/>
      <c r="PIV126" s="317"/>
      <c r="PIW126" s="317"/>
      <c r="PIX126" s="317"/>
      <c r="PIY126" s="317"/>
      <c r="PIZ126" s="317"/>
      <c r="PJA126" s="317"/>
      <c r="PJB126" s="317"/>
      <c r="PJC126" s="317"/>
      <c r="PJD126" s="317"/>
      <c r="PJE126" s="317"/>
      <c r="PJF126" s="317"/>
      <c r="PJG126" s="317"/>
      <c r="PJH126" s="317"/>
      <c r="PJI126" s="317"/>
      <c r="PJJ126" s="317"/>
      <c r="PJK126" s="317"/>
      <c r="PJL126" s="317"/>
      <c r="PJM126" s="317"/>
      <c r="PJN126" s="317"/>
      <c r="PJO126" s="317"/>
      <c r="PJP126" s="317"/>
      <c r="PJQ126" s="317"/>
      <c r="PJR126" s="317"/>
      <c r="PJS126" s="317"/>
      <c r="PJT126" s="317"/>
      <c r="PJU126" s="317"/>
      <c r="PJV126" s="317"/>
      <c r="PJW126" s="317"/>
      <c r="PJX126" s="317"/>
      <c r="PJY126" s="317"/>
      <c r="PJZ126" s="317"/>
      <c r="PKA126" s="317"/>
      <c r="PKB126" s="317"/>
      <c r="PKC126" s="317"/>
      <c r="PKD126" s="317"/>
      <c r="PKE126" s="317"/>
      <c r="PKF126" s="317"/>
      <c r="PKG126" s="317"/>
      <c r="PKH126" s="317"/>
      <c r="PKI126" s="317"/>
      <c r="PKJ126" s="317"/>
      <c r="PKK126" s="317"/>
      <c r="PKL126" s="317"/>
      <c r="PKM126" s="317"/>
      <c r="PKN126" s="317"/>
      <c r="PKO126" s="317"/>
      <c r="PKP126" s="317"/>
      <c r="PKQ126" s="317"/>
      <c r="PKR126" s="317"/>
      <c r="PKS126" s="317"/>
      <c r="PKT126" s="317"/>
      <c r="PKU126" s="317"/>
      <c r="PKV126" s="317"/>
      <c r="PKW126" s="317"/>
      <c r="PKX126" s="317"/>
      <c r="PKY126" s="317"/>
      <c r="PKZ126" s="317"/>
      <c r="PLA126" s="317"/>
      <c r="PLB126" s="317"/>
      <c r="PLC126" s="317"/>
      <c r="PLD126" s="317"/>
      <c r="PLE126" s="317"/>
      <c r="PLF126" s="317"/>
      <c r="PLG126" s="317"/>
      <c r="PLH126" s="317"/>
      <c r="PLI126" s="317"/>
      <c r="PLJ126" s="317"/>
      <c r="PLK126" s="317"/>
      <c r="PLL126" s="317"/>
      <c r="PLM126" s="317"/>
      <c r="PLN126" s="317"/>
      <c r="PLO126" s="317"/>
      <c r="PLP126" s="317"/>
      <c r="PLQ126" s="317"/>
      <c r="PLR126" s="317"/>
      <c r="PLS126" s="317"/>
      <c r="PLT126" s="317"/>
      <c r="PLU126" s="317"/>
      <c r="PLV126" s="317"/>
      <c r="PLW126" s="317"/>
      <c r="PLX126" s="317"/>
      <c r="PLY126" s="317"/>
      <c r="PLZ126" s="317"/>
      <c r="PMA126" s="317"/>
      <c r="PMB126" s="317"/>
      <c r="PMC126" s="317"/>
      <c r="PMD126" s="317"/>
      <c r="PME126" s="317"/>
      <c r="PMF126" s="317"/>
      <c r="PMG126" s="317"/>
      <c r="PMH126" s="317"/>
      <c r="PMI126" s="317"/>
      <c r="PMJ126" s="317"/>
      <c r="PMK126" s="317"/>
      <c r="PML126" s="317"/>
      <c r="PMM126" s="317"/>
      <c r="PMN126" s="317"/>
      <c r="PMO126" s="317"/>
      <c r="PMP126" s="317"/>
      <c r="PMQ126" s="317"/>
      <c r="PMR126" s="317"/>
      <c r="PMS126" s="317"/>
      <c r="PMT126" s="317"/>
      <c r="PMU126" s="317"/>
      <c r="PMV126" s="317"/>
      <c r="PMW126" s="317"/>
      <c r="PMX126" s="317"/>
      <c r="PMY126" s="317"/>
      <c r="PMZ126" s="317"/>
      <c r="PNA126" s="317"/>
      <c r="PNB126" s="317"/>
      <c r="PNC126" s="317"/>
      <c r="PND126" s="317"/>
      <c r="PNE126" s="317"/>
      <c r="PNF126" s="317"/>
      <c r="PNG126" s="317"/>
      <c r="PNH126" s="317"/>
      <c r="PNI126" s="317"/>
      <c r="PNJ126" s="317"/>
      <c r="PNK126" s="317"/>
      <c r="PNL126" s="317"/>
      <c r="PNM126" s="317"/>
      <c r="PNN126" s="317"/>
      <c r="PNO126" s="317"/>
      <c r="PNP126" s="317"/>
      <c r="PNQ126" s="317"/>
      <c r="PNR126" s="317"/>
      <c r="PNS126" s="317"/>
      <c r="PNT126" s="317"/>
      <c r="PNU126" s="317"/>
      <c r="PNV126" s="317"/>
      <c r="PNW126" s="317"/>
      <c r="PNX126" s="317"/>
      <c r="PNY126" s="317"/>
      <c r="PNZ126" s="317"/>
      <c r="POA126" s="317"/>
      <c r="POB126" s="317"/>
      <c r="POC126" s="317"/>
      <c r="POD126" s="317"/>
      <c r="POE126" s="317"/>
      <c r="POF126" s="317"/>
      <c r="POG126" s="317"/>
      <c r="POH126" s="317"/>
      <c r="POI126" s="317"/>
      <c r="POJ126" s="317"/>
      <c r="POK126" s="317"/>
      <c r="POL126" s="317"/>
      <c r="POM126" s="317"/>
      <c r="PON126" s="317"/>
      <c r="POO126" s="317"/>
      <c r="POP126" s="317"/>
      <c r="POQ126" s="317"/>
      <c r="POR126" s="317"/>
      <c r="POS126" s="317"/>
      <c r="POT126" s="317"/>
      <c r="POU126" s="317"/>
      <c r="POV126" s="317"/>
      <c r="POW126" s="317"/>
      <c r="POX126" s="317"/>
      <c r="POY126" s="317"/>
      <c r="POZ126" s="317"/>
      <c r="PPA126" s="317"/>
      <c r="PPB126" s="317"/>
      <c r="PPC126" s="317"/>
      <c r="PPD126" s="317"/>
      <c r="PPE126" s="317"/>
      <c r="PPF126" s="317"/>
      <c r="PPG126" s="317"/>
      <c r="PPH126" s="317"/>
      <c r="PPI126" s="317"/>
      <c r="PPJ126" s="317"/>
      <c r="PPK126" s="317"/>
      <c r="PPL126" s="317"/>
      <c r="PPM126" s="317"/>
      <c r="PPN126" s="317"/>
      <c r="PPO126" s="317"/>
      <c r="PPP126" s="317"/>
      <c r="PPQ126" s="317"/>
      <c r="PPR126" s="317"/>
      <c r="PPS126" s="317"/>
      <c r="PPT126" s="317"/>
      <c r="PPU126" s="317"/>
      <c r="PPV126" s="317"/>
      <c r="PPW126" s="317"/>
      <c r="PPX126" s="317"/>
      <c r="PPY126" s="317"/>
      <c r="PPZ126" s="317"/>
      <c r="PQA126" s="317"/>
      <c r="PQB126" s="317"/>
      <c r="PQC126" s="317"/>
      <c r="PQD126" s="317"/>
      <c r="PQE126" s="317"/>
      <c r="PQF126" s="317"/>
      <c r="PQG126" s="317"/>
      <c r="PQH126" s="317"/>
      <c r="PQI126" s="317"/>
      <c r="PQJ126" s="317"/>
      <c r="PQK126" s="317"/>
      <c r="PQL126" s="317"/>
      <c r="PQM126" s="317"/>
      <c r="PQN126" s="317"/>
      <c r="PQO126" s="317"/>
      <c r="PQP126" s="317"/>
      <c r="PQQ126" s="317"/>
      <c r="PQR126" s="317"/>
      <c r="PQS126" s="317"/>
      <c r="PQT126" s="317"/>
      <c r="PQU126" s="317"/>
      <c r="PQV126" s="317"/>
      <c r="PQW126" s="317"/>
      <c r="PQX126" s="317"/>
      <c r="PQY126" s="317"/>
      <c r="PQZ126" s="317"/>
      <c r="PRA126" s="317"/>
      <c r="PRB126" s="317"/>
      <c r="PRC126" s="317"/>
      <c r="PRD126" s="317"/>
      <c r="PRE126" s="317"/>
      <c r="PRF126" s="317"/>
      <c r="PRG126" s="317"/>
      <c r="PRH126" s="317"/>
      <c r="PRI126" s="317"/>
      <c r="PRJ126" s="317"/>
      <c r="PRK126" s="317"/>
      <c r="PRL126" s="317"/>
      <c r="PRM126" s="317"/>
      <c r="PRN126" s="317"/>
      <c r="PRO126" s="317"/>
      <c r="PRP126" s="317"/>
      <c r="PRQ126" s="317"/>
      <c r="PRR126" s="317"/>
      <c r="PRS126" s="317"/>
      <c r="PRT126" s="317"/>
      <c r="PRU126" s="317"/>
      <c r="PRV126" s="317"/>
      <c r="PRW126" s="317"/>
      <c r="PRX126" s="317"/>
      <c r="PRY126" s="317"/>
      <c r="PRZ126" s="317"/>
      <c r="PSA126" s="317"/>
      <c r="PSB126" s="317"/>
      <c r="PSC126" s="317"/>
      <c r="PSD126" s="317"/>
      <c r="PSE126" s="317"/>
      <c r="PSF126" s="317"/>
      <c r="PSG126" s="317"/>
      <c r="PSH126" s="317"/>
      <c r="PSI126" s="317"/>
      <c r="PSJ126" s="317"/>
      <c r="PSK126" s="317"/>
      <c r="PSL126" s="317"/>
      <c r="PSM126" s="317"/>
      <c r="PSN126" s="317"/>
      <c r="PSO126" s="317"/>
      <c r="PSP126" s="317"/>
      <c r="PSQ126" s="317"/>
      <c r="PSR126" s="317"/>
      <c r="PSS126" s="317"/>
      <c r="PST126" s="317"/>
      <c r="PSU126" s="317"/>
      <c r="PSV126" s="317"/>
      <c r="PSW126" s="317"/>
      <c r="PSX126" s="317"/>
      <c r="PSY126" s="317"/>
      <c r="PSZ126" s="317"/>
      <c r="PTA126" s="317"/>
      <c r="PTB126" s="317"/>
      <c r="PTC126" s="317"/>
      <c r="PTD126" s="317"/>
      <c r="PTE126" s="317"/>
      <c r="PTF126" s="317"/>
      <c r="PTG126" s="317"/>
      <c r="PTH126" s="317"/>
      <c r="PTI126" s="317"/>
      <c r="PTJ126" s="317"/>
      <c r="PTK126" s="317"/>
      <c r="PTL126" s="317"/>
      <c r="PTM126" s="317"/>
      <c r="PTN126" s="317"/>
      <c r="PTO126" s="317"/>
      <c r="PTP126" s="317"/>
      <c r="PTQ126" s="317"/>
      <c r="PTR126" s="317"/>
      <c r="PTS126" s="317"/>
      <c r="PTT126" s="317"/>
      <c r="PTU126" s="317"/>
      <c r="PTV126" s="317"/>
      <c r="PTW126" s="317"/>
      <c r="PTX126" s="317"/>
      <c r="PTY126" s="317"/>
      <c r="PTZ126" s="317"/>
      <c r="PUA126" s="317"/>
      <c r="PUB126" s="317"/>
      <c r="PUC126" s="317"/>
      <c r="PUD126" s="317"/>
      <c r="PUE126" s="317"/>
      <c r="PUF126" s="317"/>
      <c r="PUG126" s="317"/>
      <c r="PUH126" s="317"/>
      <c r="PUI126" s="317"/>
      <c r="PUJ126" s="317"/>
      <c r="PUK126" s="317"/>
      <c r="PUL126" s="317"/>
      <c r="PUM126" s="317"/>
      <c r="PUN126" s="317"/>
      <c r="PUO126" s="317"/>
      <c r="PUP126" s="317"/>
      <c r="PUQ126" s="317"/>
      <c r="PUR126" s="317"/>
      <c r="PUS126" s="317"/>
      <c r="PUT126" s="317"/>
      <c r="PUU126" s="317"/>
      <c r="PUV126" s="317"/>
      <c r="PUW126" s="317"/>
      <c r="PUX126" s="317"/>
      <c r="PUY126" s="317"/>
      <c r="PUZ126" s="317"/>
      <c r="PVA126" s="317"/>
      <c r="PVB126" s="317"/>
      <c r="PVC126" s="317"/>
      <c r="PVD126" s="317"/>
      <c r="PVE126" s="317"/>
      <c r="PVF126" s="317"/>
      <c r="PVG126" s="317"/>
      <c r="PVH126" s="317"/>
      <c r="PVI126" s="317"/>
      <c r="PVJ126" s="317"/>
      <c r="PVK126" s="317"/>
      <c r="PVL126" s="317"/>
      <c r="PVM126" s="317"/>
      <c r="PVN126" s="317"/>
      <c r="PVO126" s="317"/>
      <c r="PVP126" s="317"/>
      <c r="PVQ126" s="317"/>
      <c r="PVR126" s="317"/>
      <c r="PVS126" s="317"/>
      <c r="PVT126" s="317"/>
      <c r="PVU126" s="317"/>
      <c r="PVV126" s="317"/>
      <c r="PVW126" s="317"/>
      <c r="PVX126" s="317"/>
      <c r="PVY126" s="317"/>
      <c r="PVZ126" s="317"/>
      <c r="PWA126" s="317"/>
      <c r="PWB126" s="317"/>
      <c r="PWC126" s="317"/>
      <c r="PWD126" s="317"/>
      <c r="PWE126" s="317"/>
      <c r="PWF126" s="317"/>
      <c r="PWG126" s="317"/>
      <c r="PWH126" s="317"/>
      <c r="PWI126" s="317"/>
      <c r="PWJ126" s="317"/>
      <c r="PWK126" s="317"/>
      <c r="PWL126" s="317"/>
      <c r="PWM126" s="317"/>
      <c r="PWN126" s="317"/>
      <c r="PWO126" s="317"/>
      <c r="PWP126" s="317"/>
      <c r="PWQ126" s="317"/>
      <c r="PWR126" s="317"/>
      <c r="PWS126" s="317"/>
      <c r="PWT126" s="317"/>
      <c r="PWU126" s="317"/>
      <c r="PWV126" s="317"/>
      <c r="PWW126" s="317"/>
      <c r="PWX126" s="317"/>
      <c r="PWY126" s="317"/>
      <c r="PWZ126" s="317"/>
      <c r="PXA126" s="317"/>
      <c r="PXB126" s="317"/>
      <c r="PXC126" s="317"/>
      <c r="PXD126" s="317"/>
      <c r="PXE126" s="317"/>
      <c r="PXF126" s="317"/>
      <c r="PXG126" s="317"/>
      <c r="PXH126" s="317"/>
      <c r="PXI126" s="317"/>
      <c r="PXJ126" s="317"/>
      <c r="PXK126" s="317"/>
      <c r="PXL126" s="317"/>
      <c r="PXM126" s="317"/>
      <c r="PXN126" s="317"/>
      <c r="PXO126" s="317"/>
      <c r="PXP126" s="317"/>
      <c r="PXQ126" s="317"/>
      <c r="PXR126" s="317"/>
      <c r="PXS126" s="317"/>
      <c r="PXT126" s="317"/>
      <c r="PXU126" s="317"/>
      <c r="PXV126" s="317"/>
      <c r="PXW126" s="317"/>
      <c r="PXX126" s="317"/>
      <c r="PXY126" s="317"/>
      <c r="PXZ126" s="317"/>
      <c r="PYA126" s="317"/>
      <c r="PYB126" s="317"/>
      <c r="PYC126" s="317"/>
      <c r="PYD126" s="317"/>
      <c r="PYE126" s="317"/>
      <c r="PYF126" s="317"/>
      <c r="PYG126" s="317"/>
      <c r="PYH126" s="317"/>
      <c r="PYI126" s="317"/>
      <c r="PYJ126" s="317"/>
      <c r="PYK126" s="317"/>
      <c r="PYL126" s="317"/>
      <c r="PYM126" s="317"/>
      <c r="PYN126" s="317"/>
      <c r="PYO126" s="317"/>
      <c r="PYP126" s="317"/>
      <c r="PYQ126" s="317"/>
      <c r="PYR126" s="317"/>
      <c r="PYS126" s="317"/>
      <c r="PYT126" s="317"/>
      <c r="PYU126" s="317"/>
      <c r="PYV126" s="317"/>
      <c r="PYW126" s="317"/>
      <c r="PYX126" s="317"/>
      <c r="PYY126" s="317"/>
      <c r="PYZ126" s="317"/>
      <c r="PZA126" s="317"/>
      <c r="PZB126" s="317"/>
      <c r="PZC126" s="317"/>
      <c r="PZD126" s="317"/>
      <c r="PZE126" s="317"/>
      <c r="PZF126" s="317"/>
      <c r="PZG126" s="317"/>
      <c r="PZH126" s="317"/>
      <c r="PZI126" s="317"/>
      <c r="PZJ126" s="317"/>
      <c r="PZK126" s="317"/>
      <c r="PZL126" s="317"/>
      <c r="PZM126" s="317"/>
      <c r="PZN126" s="317"/>
      <c r="PZO126" s="317"/>
      <c r="PZP126" s="317"/>
      <c r="PZQ126" s="317"/>
      <c r="PZR126" s="317"/>
      <c r="PZS126" s="317"/>
      <c r="PZT126" s="317"/>
      <c r="PZU126" s="317"/>
      <c r="PZV126" s="317"/>
      <c r="PZW126" s="317"/>
      <c r="PZX126" s="317"/>
      <c r="PZY126" s="317"/>
      <c r="PZZ126" s="317"/>
      <c r="QAA126" s="317"/>
      <c r="QAB126" s="317"/>
      <c r="QAC126" s="317"/>
      <c r="QAD126" s="317"/>
      <c r="QAE126" s="317"/>
      <c r="QAF126" s="317"/>
      <c r="QAG126" s="317"/>
      <c r="QAH126" s="317"/>
      <c r="QAI126" s="317"/>
      <c r="QAJ126" s="317"/>
      <c r="QAK126" s="317"/>
      <c r="QAL126" s="317"/>
      <c r="QAM126" s="317"/>
      <c r="QAN126" s="317"/>
      <c r="QAO126" s="317"/>
      <c r="QAP126" s="317"/>
      <c r="QAQ126" s="317"/>
      <c r="QAR126" s="317"/>
      <c r="QAS126" s="317"/>
      <c r="QAT126" s="317"/>
      <c r="QAU126" s="317"/>
      <c r="QAV126" s="317"/>
      <c r="QAW126" s="317"/>
      <c r="QAX126" s="317"/>
      <c r="QAY126" s="317"/>
      <c r="QAZ126" s="317"/>
      <c r="QBA126" s="317"/>
      <c r="QBB126" s="317"/>
      <c r="QBC126" s="317"/>
      <c r="QBD126" s="317"/>
      <c r="QBE126" s="317"/>
      <c r="QBF126" s="317"/>
      <c r="QBG126" s="317"/>
      <c r="QBH126" s="317"/>
      <c r="QBI126" s="317"/>
      <c r="QBJ126" s="317"/>
      <c r="QBK126" s="317"/>
      <c r="QBL126" s="317"/>
      <c r="QBM126" s="317"/>
      <c r="QBN126" s="317"/>
      <c r="QBO126" s="317"/>
      <c r="QBP126" s="317"/>
      <c r="QBQ126" s="317"/>
      <c r="QBR126" s="317"/>
      <c r="QBS126" s="317"/>
      <c r="QBT126" s="317"/>
      <c r="QBU126" s="317"/>
      <c r="QBV126" s="317"/>
      <c r="QBW126" s="317"/>
      <c r="QBX126" s="317"/>
      <c r="QBY126" s="317"/>
      <c r="QBZ126" s="317"/>
      <c r="QCA126" s="317"/>
      <c r="QCB126" s="317"/>
      <c r="QCC126" s="317"/>
      <c r="QCD126" s="317"/>
      <c r="QCE126" s="317"/>
      <c r="QCF126" s="317"/>
      <c r="QCG126" s="317"/>
      <c r="QCH126" s="317"/>
      <c r="QCI126" s="317"/>
      <c r="QCJ126" s="317"/>
      <c r="QCK126" s="317"/>
      <c r="QCL126" s="317"/>
      <c r="QCM126" s="317"/>
      <c r="QCN126" s="317"/>
      <c r="QCO126" s="317"/>
      <c r="QCP126" s="317"/>
      <c r="QCQ126" s="317"/>
      <c r="QCR126" s="317"/>
      <c r="QCS126" s="317"/>
      <c r="QCT126" s="317"/>
      <c r="QCU126" s="317"/>
      <c r="QCV126" s="317"/>
      <c r="QCW126" s="317"/>
      <c r="QCX126" s="317"/>
      <c r="QCY126" s="317"/>
      <c r="QCZ126" s="317"/>
      <c r="QDA126" s="317"/>
      <c r="QDB126" s="317"/>
      <c r="QDC126" s="317"/>
      <c r="QDD126" s="317"/>
      <c r="QDE126" s="317"/>
      <c r="QDF126" s="317"/>
      <c r="QDG126" s="317"/>
      <c r="QDH126" s="317"/>
      <c r="QDI126" s="317"/>
      <c r="QDJ126" s="317"/>
      <c r="QDK126" s="317"/>
      <c r="QDL126" s="317"/>
      <c r="QDM126" s="317"/>
      <c r="QDN126" s="317"/>
      <c r="QDO126" s="317"/>
      <c r="QDP126" s="317"/>
      <c r="QDQ126" s="317"/>
      <c r="QDR126" s="317"/>
      <c r="QDS126" s="317"/>
      <c r="QDT126" s="317"/>
      <c r="QDU126" s="317"/>
      <c r="QDV126" s="317"/>
      <c r="QDW126" s="317"/>
      <c r="QDX126" s="317"/>
      <c r="QDY126" s="317"/>
      <c r="QDZ126" s="317"/>
      <c r="QEA126" s="317"/>
      <c r="QEB126" s="317"/>
      <c r="QEC126" s="317"/>
      <c r="QED126" s="317"/>
      <c r="QEE126" s="317"/>
      <c r="QEF126" s="317"/>
      <c r="QEG126" s="317"/>
      <c r="QEH126" s="317"/>
      <c r="QEI126" s="317"/>
      <c r="QEJ126" s="317"/>
      <c r="QEK126" s="317"/>
      <c r="QEL126" s="317"/>
      <c r="QEM126" s="317"/>
      <c r="QEN126" s="317"/>
      <c r="QEO126" s="317"/>
      <c r="QEP126" s="317"/>
      <c r="QEQ126" s="317"/>
      <c r="QER126" s="317"/>
      <c r="QES126" s="317"/>
      <c r="QET126" s="317"/>
      <c r="QEU126" s="317"/>
      <c r="QEV126" s="317"/>
      <c r="QEW126" s="317"/>
      <c r="QEX126" s="317"/>
      <c r="QEY126" s="317"/>
      <c r="QEZ126" s="317"/>
      <c r="QFA126" s="317"/>
      <c r="QFB126" s="317"/>
      <c r="QFC126" s="317"/>
      <c r="QFD126" s="317"/>
      <c r="QFE126" s="317"/>
      <c r="QFF126" s="317"/>
      <c r="QFG126" s="317"/>
      <c r="QFH126" s="317"/>
      <c r="QFI126" s="317"/>
      <c r="QFJ126" s="317"/>
      <c r="QFK126" s="317"/>
      <c r="QFL126" s="317"/>
      <c r="QFM126" s="317"/>
      <c r="QFN126" s="317"/>
      <c r="QFO126" s="317"/>
      <c r="QFP126" s="317"/>
      <c r="QFQ126" s="317"/>
      <c r="QFR126" s="317"/>
      <c r="QFS126" s="317"/>
      <c r="QFT126" s="317"/>
      <c r="QFU126" s="317"/>
      <c r="QFV126" s="317"/>
      <c r="QFW126" s="317"/>
      <c r="QFX126" s="317"/>
      <c r="QFY126" s="317"/>
      <c r="QFZ126" s="317"/>
      <c r="QGA126" s="317"/>
      <c r="QGB126" s="317"/>
      <c r="QGC126" s="317"/>
      <c r="QGD126" s="317"/>
      <c r="QGE126" s="317"/>
      <c r="QGF126" s="317"/>
      <c r="QGG126" s="317"/>
      <c r="QGH126" s="317"/>
      <c r="QGI126" s="317"/>
      <c r="QGJ126" s="317"/>
      <c r="QGK126" s="317"/>
      <c r="QGL126" s="317"/>
      <c r="QGM126" s="317"/>
      <c r="QGN126" s="317"/>
      <c r="QGO126" s="317"/>
      <c r="QGP126" s="317"/>
      <c r="QGQ126" s="317"/>
      <c r="QGR126" s="317"/>
      <c r="QGS126" s="317"/>
      <c r="QGT126" s="317"/>
      <c r="QGU126" s="317"/>
      <c r="QGV126" s="317"/>
      <c r="QGW126" s="317"/>
      <c r="QGX126" s="317"/>
      <c r="QGY126" s="317"/>
      <c r="QGZ126" s="317"/>
      <c r="QHA126" s="317"/>
      <c r="QHB126" s="317"/>
      <c r="QHC126" s="317"/>
      <c r="QHD126" s="317"/>
      <c r="QHE126" s="317"/>
      <c r="QHF126" s="317"/>
      <c r="QHG126" s="317"/>
      <c r="QHH126" s="317"/>
      <c r="QHI126" s="317"/>
      <c r="QHJ126" s="317"/>
      <c r="QHK126" s="317"/>
      <c r="QHL126" s="317"/>
      <c r="QHM126" s="317"/>
      <c r="QHN126" s="317"/>
      <c r="QHO126" s="317"/>
      <c r="QHP126" s="317"/>
      <c r="QHQ126" s="317"/>
      <c r="QHR126" s="317"/>
      <c r="QHS126" s="317"/>
      <c r="QHT126" s="317"/>
      <c r="QHU126" s="317"/>
      <c r="QHV126" s="317"/>
      <c r="QHW126" s="317"/>
      <c r="QHX126" s="317"/>
      <c r="QHY126" s="317"/>
      <c r="QHZ126" s="317"/>
      <c r="QIA126" s="317"/>
      <c r="QIB126" s="317"/>
      <c r="QIC126" s="317"/>
      <c r="QID126" s="317"/>
      <c r="QIE126" s="317"/>
      <c r="QIF126" s="317"/>
      <c r="QIG126" s="317"/>
      <c r="QIH126" s="317"/>
      <c r="QII126" s="317"/>
      <c r="QIJ126" s="317"/>
      <c r="QIK126" s="317"/>
      <c r="QIL126" s="317"/>
      <c r="QIM126" s="317"/>
      <c r="QIN126" s="317"/>
      <c r="QIO126" s="317"/>
      <c r="QIP126" s="317"/>
      <c r="QIQ126" s="317"/>
      <c r="QIR126" s="317"/>
      <c r="QIS126" s="317"/>
      <c r="QIT126" s="317"/>
      <c r="QIU126" s="317"/>
      <c r="QIV126" s="317"/>
      <c r="QIW126" s="317"/>
      <c r="QIX126" s="317"/>
      <c r="QIY126" s="317"/>
      <c r="QIZ126" s="317"/>
      <c r="QJA126" s="317"/>
      <c r="QJB126" s="317"/>
      <c r="QJC126" s="317"/>
      <c r="QJD126" s="317"/>
      <c r="QJE126" s="317"/>
      <c r="QJF126" s="317"/>
      <c r="QJG126" s="317"/>
      <c r="QJH126" s="317"/>
      <c r="QJI126" s="317"/>
      <c r="QJJ126" s="317"/>
      <c r="QJK126" s="317"/>
      <c r="QJL126" s="317"/>
      <c r="QJM126" s="317"/>
      <c r="QJN126" s="317"/>
      <c r="QJO126" s="317"/>
      <c r="QJP126" s="317"/>
      <c r="QJQ126" s="317"/>
      <c r="QJR126" s="317"/>
      <c r="QJS126" s="317"/>
      <c r="QJT126" s="317"/>
      <c r="QJU126" s="317"/>
      <c r="QJV126" s="317"/>
      <c r="QJW126" s="317"/>
      <c r="QJX126" s="317"/>
      <c r="QJY126" s="317"/>
      <c r="QJZ126" s="317"/>
      <c r="QKA126" s="317"/>
      <c r="QKB126" s="317"/>
      <c r="QKC126" s="317"/>
      <c r="QKD126" s="317"/>
      <c r="QKE126" s="317"/>
      <c r="QKF126" s="317"/>
      <c r="QKG126" s="317"/>
      <c r="QKH126" s="317"/>
      <c r="QKI126" s="317"/>
      <c r="QKJ126" s="317"/>
      <c r="QKK126" s="317"/>
      <c r="QKL126" s="317"/>
      <c r="QKM126" s="317"/>
      <c r="QKN126" s="317"/>
      <c r="QKO126" s="317"/>
      <c r="QKP126" s="317"/>
      <c r="QKQ126" s="317"/>
      <c r="QKR126" s="317"/>
      <c r="QKS126" s="317"/>
      <c r="QKT126" s="317"/>
      <c r="QKU126" s="317"/>
      <c r="QKV126" s="317"/>
      <c r="QKW126" s="317"/>
      <c r="QKX126" s="317"/>
      <c r="QKY126" s="317"/>
      <c r="QKZ126" s="317"/>
      <c r="QLA126" s="317"/>
      <c r="QLB126" s="317"/>
      <c r="QLC126" s="317"/>
      <c r="QLD126" s="317"/>
      <c r="QLE126" s="317"/>
      <c r="QLF126" s="317"/>
      <c r="QLG126" s="317"/>
      <c r="QLH126" s="317"/>
      <c r="QLI126" s="317"/>
      <c r="QLJ126" s="317"/>
      <c r="QLK126" s="317"/>
      <c r="QLL126" s="317"/>
      <c r="QLM126" s="317"/>
      <c r="QLN126" s="317"/>
      <c r="QLO126" s="317"/>
      <c r="QLP126" s="317"/>
      <c r="QLQ126" s="317"/>
      <c r="QLR126" s="317"/>
      <c r="QLS126" s="317"/>
      <c r="QLT126" s="317"/>
      <c r="QLU126" s="317"/>
      <c r="QLV126" s="317"/>
      <c r="QLW126" s="317"/>
      <c r="QLX126" s="317"/>
      <c r="QLY126" s="317"/>
      <c r="QLZ126" s="317"/>
      <c r="QMA126" s="317"/>
      <c r="QMB126" s="317"/>
      <c r="QMC126" s="317"/>
      <c r="QMD126" s="317"/>
      <c r="QME126" s="317"/>
      <c r="QMF126" s="317"/>
      <c r="QMG126" s="317"/>
      <c r="QMH126" s="317"/>
      <c r="QMI126" s="317"/>
      <c r="QMJ126" s="317"/>
      <c r="QMK126" s="317"/>
      <c r="QML126" s="317"/>
      <c r="QMM126" s="317"/>
      <c r="QMN126" s="317"/>
      <c r="QMO126" s="317"/>
      <c r="QMP126" s="317"/>
      <c r="QMQ126" s="317"/>
      <c r="QMR126" s="317"/>
      <c r="QMS126" s="317"/>
      <c r="QMT126" s="317"/>
      <c r="QMU126" s="317"/>
      <c r="QMV126" s="317"/>
      <c r="QMW126" s="317"/>
      <c r="QMX126" s="317"/>
      <c r="QMY126" s="317"/>
      <c r="QMZ126" s="317"/>
      <c r="QNA126" s="317"/>
      <c r="QNB126" s="317"/>
      <c r="QNC126" s="317"/>
      <c r="QND126" s="317"/>
      <c r="QNE126" s="317"/>
      <c r="QNF126" s="317"/>
      <c r="QNG126" s="317"/>
      <c r="QNH126" s="317"/>
      <c r="QNI126" s="317"/>
      <c r="QNJ126" s="317"/>
      <c r="QNK126" s="317"/>
      <c r="QNL126" s="317"/>
      <c r="QNM126" s="317"/>
      <c r="QNN126" s="317"/>
      <c r="QNO126" s="317"/>
      <c r="QNP126" s="317"/>
      <c r="QNQ126" s="317"/>
      <c r="QNR126" s="317"/>
      <c r="QNS126" s="317"/>
      <c r="QNT126" s="317"/>
      <c r="QNU126" s="317"/>
      <c r="QNV126" s="317"/>
      <c r="QNW126" s="317"/>
      <c r="QNX126" s="317"/>
      <c r="QNY126" s="317"/>
      <c r="QNZ126" s="317"/>
      <c r="QOA126" s="317"/>
      <c r="QOB126" s="317"/>
      <c r="QOC126" s="317"/>
      <c r="QOD126" s="317"/>
      <c r="QOE126" s="317"/>
      <c r="QOF126" s="317"/>
      <c r="QOG126" s="317"/>
      <c r="QOH126" s="317"/>
      <c r="QOI126" s="317"/>
      <c r="QOJ126" s="317"/>
      <c r="QOK126" s="317"/>
      <c r="QOL126" s="317"/>
      <c r="QOM126" s="317"/>
      <c r="QON126" s="317"/>
      <c r="QOO126" s="317"/>
      <c r="QOP126" s="317"/>
      <c r="QOQ126" s="317"/>
      <c r="QOR126" s="317"/>
      <c r="QOS126" s="317"/>
      <c r="QOT126" s="317"/>
      <c r="QOU126" s="317"/>
      <c r="QOV126" s="317"/>
      <c r="QOW126" s="317"/>
      <c r="QOX126" s="317"/>
      <c r="QOY126" s="317"/>
      <c r="QOZ126" s="317"/>
      <c r="QPA126" s="317"/>
      <c r="QPB126" s="317"/>
      <c r="QPC126" s="317"/>
      <c r="QPD126" s="317"/>
      <c r="QPE126" s="317"/>
      <c r="QPF126" s="317"/>
      <c r="QPG126" s="317"/>
      <c r="QPH126" s="317"/>
      <c r="QPI126" s="317"/>
      <c r="QPJ126" s="317"/>
      <c r="QPK126" s="317"/>
      <c r="QPL126" s="317"/>
      <c r="QPM126" s="317"/>
      <c r="QPN126" s="317"/>
      <c r="QPO126" s="317"/>
      <c r="QPP126" s="317"/>
      <c r="QPQ126" s="317"/>
      <c r="QPR126" s="317"/>
      <c r="QPS126" s="317"/>
      <c r="QPT126" s="317"/>
      <c r="QPU126" s="317"/>
      <c r="QPV126" s="317"/>
      <c r="QPW126" s="317"/>
      <c r="QPX126" s="317"/>
      <c r="QPY126" s="317"/>
      <c r="QPZ126" s="317"/>
      <c r="QQA126" s="317"/>
      <c r="QQB126" s="317"/>
      <c r="QQC126" s="317"/>
      <c r="QQD126" s="317"/>
      <c r="QQE126" s="317"/>
      <c r="QQF126" s="317"/>
      <c r="QQG126" s="317"/>
      <c r="QQH126" s="317"/>
      <c r="QQI126" s="317"/>
      <c r="QQJ126" s="317"/>
      <c r="QQK126" s="317"/>
      <c r="QQL126" s="317"/>
      <c r="QQM126" s="317"/>
      <c r="QQN126" s="317"/>
      <c r="QQO126" s="317"/>
      <c r="QQP126" s="317"/>
      <c r="QQQ126" s="317"/>
      <c r="QQR126" s="317"/>
      <c r="QQS126" s="317"/>
      <c r="QQT126" s="317"/>
      <c r="QQU126" s="317"/>
      <c r="QQV126" s="317"/>
      <c r="QQW126" s="317"/>
      <c r="QQX126" s="317"/>
      <c r="QQY126" s="317"/>
      <c r="QQZ126" s="317"/>
      <c r="QRA126" s="317"/>
      <c r="QRB126" s="317"/>
      <c r="QRC126" s="317"/>
      <c r="QRD126" s="317"/>
      <c r="QRE126" s="317"/>
      <c r="QRF126" s="317"/>
      <c r="QRG126" s="317"/>
      <c r="QRH126" s="317"/>
      <c r="QRI126" s="317"/>
      <c r="QRJ126" s="317"/>
      <c r="QRK126" s="317"/>
      <c r="QRL126" s="317"/>
      <c r="QRM126" s="317"/>
      <c r="QRN126" s="317"/>
      <c r="QRO126" s="317"/>
      <c r="QRP126" s="317"/>
      <c r="QRQ126" s="317"/>
      <c r="QRR126" s="317"/>
      <c r="QRS126" s="317"/>
      <c r="QRT126" s="317"/>
      <c r="QRU126" s="317"/>
      <c r="QRV126" s="317"/>
      <c r="QRW126" s="317"/>
      <c r="QRX126" s="317"/>
      <c r="QRY126" s="317"/>
      <c r="QRZ126" s="317"/>
      <c r="QSA126" s="317"/>
      <c r="QSB126" s="317"/>
      <c r="QSC126" s="317"/>
      <c r="QSD126" s="317"/>
      <c r="QSE126" s="317"/>
      <c r="QSF126" s="317"/>
      <c r="QSG126" s="317"/>
      <c r="QSH126" s="317"/>
      <c r="QSI126" s="317"/>
      <c r="QSJ126" s="317"/>
      <c r="QSK126" s="317"/>
      <c r="QSL126" s="317"/>
      <c r="QSM126" s="317"/>
      <c r="QSN126" s="317"/>
      <c r="QSO126" s="317"/>
      <c r="QSP126" s="317"/>
      <c r="QSQ126" s="317"/>
      <c r="QSR126" s="317"/>
      <c r="QSS126" s="317"/>
      <c r="QST126" s="317"/>
      <c r="QSU126" s="317"/>
      <c r="QSV126" s="317"/>
      <c r="QSW126" s="317"/>
      <c r="QSX126" s="317"/>
      <c r="QSY126" s="317"/>
      <c r="QSZ126" s="317"/>
      <c r="QTA126" s="317"/>
      <c r="QTB126" s="317"/>
      <c r="QTC126" s="317"/>
      <c r="QTD126" s="317"/>
      <c r="QTE126" s="317"/>
      <c r="QTF126" s="317"/>
      <c r="QTG126" s="317"/>
      <c r="QTH126" s="317"/>
      <c r="QTI126" s="317"/>
      <c r="QTJ126" s="317"/>
      <c r="QTK126" s="317"/>
      <c r="QTL126" s="317"/>
      <c r="QTM126" s="317"/>
      <c r="QTN126" s="317"/>
      <c r="QTO126" s="317"/>
      <c r="QTP126" s="317"/>
      <c r="QTQ126" s="317"/>
      <c r="QTR126" s="317"/>
      <c r="QTS126" s="317"/>
      <c r="QTT126" s="317"/>
      <c r="QTU126" s="317"/>
      <c r="QTV126" s="317"/>
      <c r="QTW126" s="317"/>
      <c r="QTX126" s="317"/>
      <c r="QTY126" s="317"/>
      <c r="QTZ126" s="317"/>
      <c r="QUA126" s="317"/>
      <c r="QUB126" s="317"/>
      <c r="QUC126" s="317"/>
      <c r="QUD126" s="317"/>
      <c r="QUE126" s="317"/>
      <c r="QUF126" s="317"/>
      <c r="QUG126" s="317"/>
      <c r="QUH126" s="317"/>
      <c r="QUI126" s="317"/>
      <c r="QUJ126" s="317"/>
      <c r="QUK126" s="317"/>
      <c r="QUL126" s="317"/>
      <c r="QUM126" s="317"/>
      <c r="QUN126" s="317"/>
      <c r="QUO126" s="317"/>
      <c r="QUP126" s="317"/>
      <c r="QUQ126" s="317"/>
      <c r="QUR126" s="317"/>
      <c r="QUS126" s="317"/>
      <c r="QUT126" s="317"/>
      <c r="QUU126" s="317"/>
      <c r="QUV126" s="317"/>
      <c r="QUW126" s="317"/>
      <c r="QUX126" s="317"/>
      <c r="QUY126" s="317"/>
      <c r="QUZ126" s="317"/>
      <c r="QVA126" s="317"/>
      <c r="QVB126" s="317"/>
      <c r="QVC126" s="317"/>
      <c r="QVD126" s="317"/>
      <c r="QVE126" s="317"/>
      <c r="QVF126" s="317"/>
      <c r="QVG126" s="317"/>
      <c r="QVH126" s="317"/>
      <c r="QVI126" s="317"/>
      <c r="QVJ126" s="317"/>
      <c r="QVK126" s="317"/>
      <c r="QVL126" s="317"/>
      <c r="QVM126" s="317"/>
      <c r="QVN126" s="317"/>
      <c r="QVO126" s="317"/>
      <c r="QVP126" s="317"/>
      <c r="QVQ126" s="317"/>
      <c r="QVR126" s="317"/>
      <c r="QVS126" s="317"/>
      <c r="QVT126" s="317"/>
      <c r="QVU126" s="317"/>
      <c r="QVV126" s="317"/>
      <c r="QVW126" s="317"/>
      <c r="QVX126" s="317"/>
      <c r="QVY126" s="317"/>
      <c r="QVZ126" s="317"/>
      <c r="QWA126" s="317"/>
      <c r="QWB126" s="317"/>
      <c r="QWC126" s="317"/>
      <c r="QWD126" s="317"/>
      <c r="QWE126" s="317"/>
      <c r="QWF126" s="317"/>
      <c r="QWG126" s="317"/>
      <c r="QWH126" s="317"/>
      <c r="QWI126" s="317"/>
      <c r="QWJ126" s="317"/>
      <c r="QWK126" s="317"/>
      <c r="QWL126" s="317"/>
      <c r="QWM126" s="317"/>
      <c r="QWN126" s="317"/>
      <c r="QWO126" s="317"/>
      <c r="QWP126" s="317"/>
      <c r="QWQ126" s="317"/>
      <c r="QWR126" s="317"/>
      <c r="QWS126" s="317"/>
      <c r="QWT126" s="317"/>
      <c r="QWU126" s="317"/>
      <c r="QWV126" s="317"/>
      <c r="QWW126" s="317"/>
      <c r="QWX126" s="317"/>
      <c r="QWY126" s="317"/>
      <c r="QWZ126" s="317"/>
      <c r="QXA126" s="317"/>
      <c r="QXB126" s="317"/>
      <c r="QXC126" s="317"/>
      <c r="QXD126" s="317"/>
      <c r="QXE126" s="317"/>
      <c r="QXF126" s="317"/>
      <c r="QXG126" s="317"/>
      <c r="QXH126" s="317"/>
      <c r="QXI126" s="317"/>
      <c r="QXJ126" s="317"/>
      <c r="QXK126" s="317"/>
      <c r="QXL126" s="317"/>
      <c r="QXM126" s="317"/>
      <c r="QXN126" s="317"/>
      <c r="QXO126" s="317"/>
      <c r="QXP126" s="317"/>
      <c r="QXQ126" s="317"/>
      <c r="QXR126" s="317"/>
      <c r="QXS126" s="317"/>
      <c r="QXT126" s="317"/>
      <c r="QXU126" s="317"/>
      <c r="QXV126" s="317"/>
      <c r="QXW126" s="317"/>
      <c r="QXX126" s="317"/>
      <c r="QXY126" s="317"/>
      <c r="QXZ126" s="317"/>
      <c r="QYA126" s="317"/>
      <c r="QYB126" s="317"/>
      <c r="QYC126" s="317"/>
      <c r="QYD126" s="317"/>
      <c r="QYE126" s="317"/>
      <c r="QYF126" s="317"/>
      <c r="QYG126" s="317"/>
      <c r="QYH126" s="317"/>
      <c r="QYI126" s="317"/>
      <c r="QYJ126" s="317"/>
      <c r="QYK126" s="317"/>
      <c r="QYL126" s="317"/>
      <c r="QYM126" s="317"/>
      <c r="QYN126" s="317"/>
      <c r="QYO126" s="317"/>
      <c r="QYP126" s="317"/>
      <c r="QYQ126" s="317"/>
      <c r="QYR126" s="317"/>
      <c r="QYS126" s="317"/>
      <c r="QYT126" s="317"/>
      <c r="QYU126" s="317"/>
      <c r="QYV126" s="317"/>
      <c r="QYW126" s="317"/>
      <c r="QYX126" s="317"/>
      <c r="QYY126" s="317"/>
      <c r="QYZ126" s="317"/>
      <c r="QZA126" s="317"/>
      <c r="QZB126" s="317"/>
      <c r="QZC126" s="317"/>
      <c r="QZD126" s="317"/>
      <c r="QZE126" s="317"/>
      <c r="QZF126" s="317"/>
      <c r="QZG126" s="317"/>
      <c r="QZH126" s="317"/>
      <c r="QZI126" s="317"/>
      <c r="QZJ126" s="317"/>
      <c r="QZK126" s="317"/>
      <c r="QZL126" s="317"/>
      <c r="QZM126" s="317"/>
      <c r="QZN126" s="317"/>
      <c r="QZO126" s="317"/>
      <c r="QZP126" s="317"/>
      <c r="QZQ126" s="317"/>
      <c r="QZR126" s="317"/>
      <c r="QZS126" s="317"/>
      <c r="QZT126" s="317"/>
      <c r="QZU126" s="317"/>
      <c r="QZV126" s="317"/>
      <c r="QZW126" s="317"/>
      <c r="QZX126" s="317"/>
      <c r="QZY126" s="317"/>
      <c r="QZZ126" s="317"/>
      <c r="RAA126" s="317"/>
      <c r="RAB126" s="317"/>
      <c r="RAC126" s="317"/>
      <c r="RAD126" s="317"/>
      <c r="RAE126" s="317"/>
      <c r="RAF126" s="317"/>
      <c r="RAG126" s="317"/>
      <c r="RAH126" s="317"/>
      <c r="RAI126" s="317"/>
      <c r="RAJ126" s="317"/>
      <c r="RAK126" s="317"/>
      <c r="RAL126" s="317"/>
      <c r="RAM126" s="317"/>
      <c r="RAN126" s="317"/>
      <c r="RAO126" s="317"/>
      <c r="RAP126" s="317"/>
      <c r="RAQ126" s="317"/>
      <c r="RAR126" s="317"/>
      <c r="RAS126" s="317"/>
      <c r="RAT126" s="317"/>
      <c r="RAU126" s="317"/>
      <c r="RAV126" s="317"/>
      <c r="RAW126" s="317"/>
      <c r="RAX126" s="317"/>
      <c r="RAY126" s="317"/>
      <c r="RAZ126" s="317"/>
      <c r="RBA126" s="317"/>
      <c r="RBB126" s="317"/>
      <c r="RBC126" s="317"/>
      <c r="RBD126" s="317"/>
      <c r="RBE126" s="317"/>
      <c r="RBF126" s="317"/>
      <c r="RBG126" s="317"/>
      <c r="RBH126" s="317"/>
      <c r="RBI126" s="317"/>
      <c r="RBJ126" s="317"/>
      <c r="RBK126" s="317"/>
      <c r="RBL126" s="317"/>
      <c r="RBM126" s="317"/>
      <c r="RBN126" s="317"/>
      <c r="RBO126" s="317"/>
      <c r="RBP126" s="317"/>
      <c r="RBQ126" s="317"/>
      <c r="RBR126" s="317"/>
      <c r="RBS126" s="317"/>
      <c r="RBT126" s="317"/>
      <c r="RBU126" s="317"/>
      <c r="RBV126" s="317"/>
      <c r="RBW126" s="317"/>
      <c r="RBX126" s="317"/>
      <c r="RBY126" s="317"/>
      <c r="RBZ126" s="317"/>
      <c r="RCA126" s="317"/>
      <c r="RCB126" s="317"/>
      <c r="RCC126" s="317"/>
      <c r="RCD126" s="317"/>
      <c r="RCE126" s="317"/>
      <c r="RCF126" s="317"/>
      <c r="RCG126" s="317"/>
      <c r="RCH126" s="317"/>
      <c r="RCI126" s="317"/>
      <c r="RCJ126" s="317"/>
      <c r="RCK126" s="317"/>
      <c r="RCL126" s="317"/>
      <c r="RCM126" s="317"/>
      <c r="RCN126" s="317"/>
      <c r="RCO126" s="317"/>
      <c r="RCP126" s="317"/>
      <c r="RCQ126" s="317"/>
      <c r="RCR126" s="317"/>
      <c r="RCS126" s="317"/>
      <c r="RCT126" s="317"/>
      <c r="RCU126" s="317"/>
      <c r="RCV126" s="317"/>
      <c r="RCW126" s="317"/>
      <c r="RCX126" s="317"/>
      <c r="RCY126" s="317"/>
      <c r="RCZ126" s="317"/>
      <c r="RDA126" s="317"/>
      <c r="RDB126" s="317"/>
      <c r="RDC126" s="317"/>
      <c r="RDD126" s="317"/>
      <c r="RDE126" s="317"/>
      <c r="RDF126" s="317"/>
      <c r="RDG126" s="317"/>
      <c r="RDH126" s="317"/>
      <c r="RDI126" s="317"/>
      <c r="RDJ126" s="317"/>
      <c r="RDK126" s="317"/>
      <c r="RDL126" s="317"/>
      <c r="RDM126" s="317"/>
      <c r="RDN126" s="317"/>
      <c r="RDO126" s="317"/>
      <c r="RDP126" s="317"/>
      <c r="RDQ126" s="317"/>
      <c r="RDR126" s="317"/>
      <c r="RDS126" s="317"/>
      <c r="RDT126" s="317"/>
      <c r="RDU126" s="317"/>
      <c r="RDV126" s="317"/>
      <c r="RDW126" s="317"/>
      <c r="RDX126" s="317"/>
      <c r="RDY126" s="317"/>
      <c r="RDZ126" s="317"/>
      <c r="REA126" s="317"/>
      <c r="REB126" s="317"/>
      <c r="REC126" s="317"/>
      <c r="RED126" s="317"/>
      <c r="REE126" s="317"/>
      <c r="REF126" s="317"/>
      <c r="REG126" s="317"/>
      <c r="REH126" s="317"/>
      <c r="REI126" s="317"/>
      <c r="REJ126" s="317"/>
      <c r="REK126" s="317"/>
      <c r="REL126" s="317"/>
      <c r="REM126" s="317"/>
      <c r="REN126" s="317"/>
      <c r="REO126" s="317"/>
      <c r="REP126" s="317"/>
      <c r="REQ126" s="317"/>
      <c r="RER126" s="317"/>
      <c r="RES126" s="317"/>
      <c r="RET126" s="317"/>
      <c r="REU126" s="317"/>
      <c r="REV126" s="317"/>
      <c r="REW126" s="317"/>
      <c r="REX126" s="317"/>
      <c r="REY126" s="317"/>
      <c r="REZ126" s="317"/>
      <c r="RFA126" s="317"/>
      <c r="RFB126" s="317"/>
      <c r="RFC126" s="317"/>
      <c r="RFD126" s="317"/>
      <c r="RFE126" s="317"/>
      <c r="RFF126" s="317"/>
      <c r="RFG126" s="317"/>
      <c r="RFH126" s="317"/>
      <c r="RFI126" s="317"/>
      <c r="RFJ126" s="317"/>
      <c r="RFK126" s="317"/>
      <c r="RFL126" s="317"/>
      <c r="RFM126" s="317"/>
      <c r="RFN126" s="317"/>
      <c r="RFO126" s="317"/>
      <c r="RFP126" s="317"/>
      <c r="RFQ126" s="317"/>
      <c r="RFR126" s="317"/>
      <c r="RFS126" s="317"/>
      <c r="RFT126" s="317"/>
      <c r="RFU126" s="317"/>
      <c r="RFV126" s="317"/>
      <c r="RFW126" s="317"/>
      <c r="RFX126" s="317"/>
      <c r="RFY126" s="317"/>
      <c r="RFZ126" s="317"/>
      <c r="RGA126" s="317"/>
      <c r="RGB126" s="317"/>
      <c r="RGC126" s="317"/>
      <c r="RGD126" s="317"/>
      <c r="RGE126" s="317"/>
      <c r="RGF126" s="317"/>
      <c r="RGG126" s="317"/>
      <c r="RGH126" s="317"/>
      <c r="RGI126" s="317"/>
      <c r="RGJ126" s="317"/>
      <c r="RGK126" s="317"/>
      <c r="RGL126" s="317"/>
      <c r="RGM126" s="317"/>
      <c r="RGN126" s="317"/>
      <c r="RGO126" s="317"/>
      <c r="RGP126" s="317"/>
      <c r="RGQ126" s="317"/>
      <c r="RGR126" s="317"/>
      <c r="RGS126" s="317"/>
      <c r="RGT126" s="317"/>
      <c r="RGU126" s="317"/>
      <c r="RGV126" s="317"/>
      <c r="RGW126" s="317"/>
      <c r="RGX126" s="317"/>
      <c r="RGY126" s="317"/>
      <c r="RGZ126" s="317"/>
      <c r="RHA126" s="317"/>
      <c r="RHB126" s="317"/>
      <c r="RHC126" s="317"/>
      <c r="RHD126" s="317"/>
      <c r="RHE126" s="317"/>
      <c r="RHF126" s="317"/>
      <c r="RHG126" s="317"/>
      <c r="RHH126" s="317"/>
      <c r="RHI126" s="317"/>
      <c r="RHJ126" s="317"/>
      <c r="RHK126" s="317"/>
      <c r="RHL126" s="317"/>
      <c r="RHM126" s="317"/>
      <c r="RHN126" s="317"/>
      <c r="RHO126" s="317"/>
      <c r="RHP126" s="317"/>
      <c r="RHQ126" s="317"/>
      <c r="RHR126" s="317"/>
      <c r="RHS126" s="317"/>
      <c r="RHT126" s="317"/>
      <c r="RHU126" s="317"/>
      <c r="RHV126" s="317"/>
      <c r="RHW126" s="317"/>
      <c r="RHX126" s="317"/>
      <c r="RHY126" s="317"/>
      <c r="RHZ126" s="317"/>
      <c r="RIA126" s="317"/>
      <c r="RIB126" s="317"/>
      <c r="RIC126" s="317"/>
      <c r="RID126" s="317"/>
      <c r="RIE126" s="317"/>
      <c r="RIF126" s="317"/>
      <c r="RIG126" s="317"/>
      <c r="RIH126" s="317"/>
      <c r="RII126" s="317"/>
      <c r="RIJ126" s="317"/>
      <c r="RIK126" s="317"/>
      <c r="RIL126" s="317"/>
      <c r="RIM126" s="317"/>
      <c r="RIN126" s="317"/>
      <c r="RIO126" s="317"/>
      <c r="RIP126" s="317"/>
      <c r="RIQ126" s="317"/>
      <c r="RIR126" s="317"/>
      <c r="RIS126" s="317"/>
      <c r="RIT126" s="317"/>
      <c r="RIU126" s="317"/>
      <c r="RIV126" s="317"/>
      <c r="RIW126" s="317"/>
      <c r="RIX126" s="317"/>
      <c r="RIY126" s="317"/>
      <c r="RIZ126" s="317"/>
      <c r="RJA126" s="317"/>
      <c r="RJB126" s="317"/>
      <c r="RJC126" s="317"/>
      <c r="RJD126" s="317"/>
      <c r="RJE126" s="317"/>
      <c r="RJF126" s="317"/>
      <c r="RJG126" s="317"/>
      <c r="RJH126" s="317"/>
      <c r="RJI126" s="317"/>
      <c r="RJJ126" s="317"/>
      <c r="RJK126" s="317"/>
      <c r="RJL126" s="317"/>
      <c r="RJM126" s="317"/>
      <c r="RJN126" s="317"/>
      <c r="RJO126" s="317"/>
      <c r="RJP126" s="317"/>
      <c r="RJQ126" s="317"/>
      <c r="RJR126" s="317"/>
      <c r="RJS126" s="317"/>
      <c r="RJT126" s="317"/>
      <c r="RJU126" s="317"/>
      <c r="RJV126" s="317"/>
      <c r="RJW126" s="317"/>
      <c r="RJX126" s="317"/>
      <c r="RJY126" s="317"/>
      <c r="RJZ126" s="317"/>
      <c r="RKA126" s="317"/>
      <c r="RKB126" s="317"/>
      <c r="RKC126" s="317"/>
      <c r="RKD126" s="317"/>
      <c r="RKE126" s="317"/>
      <c r="RKF126" s="317"/>
      <c r="RKG126" s="317"/>
      <c r="RKH126" s="317"/>
      <c r="RKI126" s="317"/>
      <c r="RKJ126" s="317"/>
      <c r="RKK126" s="317"/>
      <c r="RKL126" s="317"/>
      <c r="RKM126" s="317"/>
      <c r="RKN126" s="317"/>
      <c r="RKO126" s="317"/>
      <c r="RKP126" s="317"/>
      <c r="RKQ126" s="317"/>
      <c r="RKR126" s="317"/>
      <c r="RKS126" s="317"/>
      <c r="RKT126" s="317"/>
      <c r="RKU126" s="317"/>
      <c r="RKV126" s="317"/>
      <c r="RKW126" s="317"/>
      <c r="RKX126" s="317"/>
      <c r="RKY126" s="317"/>
      <c r="RKZ126" s="317"/>
      <c r="RLA126" s="317"/>
      <c r="RLB126" s="317"/>
      <c r="RLC126" s="317"/>
      <c r="RLD126" s="317"/>
      <c r="RLE126" s="317"/>
      <c r="RLF126" s="317"/>
      <c r="RLG126" s="317"/>
      <c r="RLH126" s="317"/>
      <c r="RLI126" s="317"/>
      <c r="RLJ126" s="317"/>
      <c r="RLK126" s="317"/>
      <c r="RLL126" s="317"/>
      <c r="RLM126" s="317"/>
      <c r="RLN126" s="317"/>
      <c r="RLO126" s="317"/>
      <c r="RLP126" s="317"/>
      <c r="RLQ126" s="317"/>
      <c r="RLR126" s="317"/>
      <c r="RLS126" s="317"/>
      <c r="RLT126" s="317"/>
      <c r="RLU126" s="317"/>
      <c r="RLV126" s="317"/>
      <c r="RLW126" s="317"/>
      <c r="RLX126" s="317"/>
      <c r="RLY126" s="317"/>
      <c r="RLZ126" s="317"/>
      <c r="RMA126" s="317"/>
      <c r="RMB126" s="317"/>
      <c r="RMC126" s="317"/>
      <c r="RMD126" s="317"/>
      <c r="RME126" s="317"/>
      <c r="RMF126" s="317"/>
      <c r="RMG126" s="317"/>
      <c r="RMH126" s="317"/>
      <c r="RMI126" s="317"/>
      <c r="RMJ126" s="317"/>
      <c r="RMK126" s="317"/>
      <c r="RML126" s="317"/>
      <c r="RMM126" s="317"/>
      <c r="RMN126" s="317"/>
      <c r="RMO126" s="317"/>
      <c r="RMP126" s="317"/>
      <c r="RMQ126" s="317"/>
      <c r="RMR126" s="317"/>
      <c r="RMS126" s="317"/>
      <c r="RMT126" s="317"/>
      <c r="RMU126" s="317"/>
      <c r="RMV126" s="317"/>
      <c r="RMW126" s="317"/>
      <c r="RMX126" s="317"/>
      <c r="RMY126" s="317"/>
      <c r="RMZ126" s="317"/>
      <c r="RNA126" s="317"/>
      <c r="RNB126" s="317"/>
      <c r="RNC126" s="317"/>
      <c r="RND126" s="317"/>
      <c r="RNE126" s="317"/>
      <c r="RNF126" s="317"/>
      <c r="RNG126" s="317"/>
      <c r="RNH126" s="317"/>
      <c r="RNI126" s="317"/>
      <c r="RNJ126" s="317"/>
      <c r="RNK126" s="317"/>
      <c r="RNL126" s="317"/>
      <c r="RNM126" s="317"/>
      <c r="RNN126" s="317"/>
      <c r="RNO126" s="317"/>
      <c r="RNP126" s="317"/>
      <c r="RNQ126" s="317"/>
      <c r="RNR126" s="317"/>
      <c r="RNS126" s="317"/>
      <c r="RNT126" s="317"/>
      <c r="RNU126" s="317"/>
      <c r="RNV126" s="317"/>
      <c r="RNW126" s="317"/>
      <c r="RNX126" s="317"/>
      <c r="RNY126" s="317"/>
      <c r="RNZ126" s="317"/>
      <c r="ROA126" s="317"/>
      <c r="ROB126" s="317"/>
      <c r="ROC126" s="317"/>
      <c r="ROD126" s="317"/>
      <c r="ROE126" s="317"/>
      <c r="ROF126" s="317"/>
      <c r="ROG126" s="317"/>
      <c r="ROH126" s="317"/>
      <c r="ROI126" s="317"/>
      <c r="ROJ126" s="317"/>
      <c r="ROK126" s="317"/>
      <c r="ROL126" s="317"/>
      <c r="ROM126" s="317"/>
      <c r="RON126" s="317"/>
      <c r="ROO126" s="317"/>
      <c r="ROP126" s="317"/>
      <c r="ROQ126" s="317"/>
      <c r="ROR126" s="317"/>
      <c r="ROS126" s="317"/>
      <c r="ROT126" s="317"/>
      <c r="ROU126" s="317"/>
      <c r="ROV126" s="317"/>
      <c r="ROW126" s="317"/>
      <c r="ROX126" s="317"/>
      <c r="ROY126" s="317"/>
      <c r="ROZ126" s="317"/>
      <c r="RPA126" s="317"/>
      <c r="RPB126" s="317"/>
      <c r="RPC126" s="317"/>
      <c r="RPD126" s="317"/>
      <c r="RPE126" s="317"/>
      <c r="RPF126" s="317"/>
      <c r="RPG126" s="317"/>
      <c r="RPH126" s="317"/>
      <c r="RPI126" s="317"/>
      <c r="RPJ126" s="317"/>
      <c r="RPK126" s="317"/>
      <c r="RPL126" s="317"/>
      <c r="RPM126" s="317"/>
      <c r="RPN126" s="317"/>
      <c r="RPO126" s="317"/>
      <c r="RPP126" s="317"/>
      <c r="RPQ126" s="317"/>
      <c r="RPR126" s="317"/>
      <c r="RPS126" s="317"/>
      <c r="RPT126" s="317"/>
      <c r="RPU126" s="317"/>
      <c r="RPV126" s="317"/>
      <c r="RPW126" s="317"/>
      <c r="RPX126" s="317"/>
      <c r="RPY126" s="317"/>
      <c r="RPZ126" s="317"/>
      <c r="RQA126" s="317"/>
      <c r="RQB126" s="317"/>
      <c r="RQC126" s="317"/>
      <c r="RQD126" s="317"/>
      <c r="RQE126" s="317"/>
      <c r="RQF126" s="317"/>
      <c r="RQG126" s="317"/>
      <c r="RQH126" s="317"/>
      <c r="RQI126" s="317"/>
      <c r="RQJ126" s="317"/>
      <c r="RQK126" s="317"/>
      <c r="RQL126" s="317"/>
      <c r="RQM126" s="317"/>
      <c r="RQN126" s="317"/>
      <c r="RQO126" s="317"/>
      <c r="RQP126" s="317"/>
      <c r="RQQ126" s="317"/>
      <c r="RQR126" s="317"/>
      <c r="RQS126" s="317"/>
      <c r="RQT126" s="317"/>
      <c r="RQU126" s="317"/>
      <c r="RQV126" s="317"/>
      <c r="RQW126" s="317"/>
      <c r="RQX126" s="317"/>
      <c r="RQY126" s="317"/>
      <c r="RQZ126" s="317"/>
      <c r="RRA126" s="317"/>
      <c r="RRB126" s="317"/>
      <c r="RRC126" s="317"/>
      <c r="RRD126" s="317"/>
      <c r="RRE126" s="317"/>
      <c r="RRF126" s="317"/>
      <c r="RRG126" s="317"/>
      <c r="RRH126" s="317"/>
      <c r="RRI126" s="317"/>
      <c r="RRJ126" s="317"/>
      <c r="RRK126" s="317"/>
      <c r="RRL126" s="317"/>
      <c r="RRM126" s="317"/>
      <c r="RRN126" s="317"/>
      <c r="RRO126" s="317"/>
      <c r="RRP126" s="317"/>
      <c r="RRQ126" s="317"/>
      <c r="RRR126" s="317"/>
      <c r="RRS126" s="317"/>
      <c r="RRT126" s="317"/>
      <c r="RRU126" s="317"/>
      <c r="RRV126" s="317"/>
      <c r="RRW126" s="317"/>
      <c r="RRX126" s="317"/>
      <c r="RRY126" s="317"/>
      <c r="RRZ126" s="317"/>
      <c r="RSA126" s="317"/>
      <c r="RSB126" s="317"/>
      <c r="RSC126" s="317"/>
      <c r="RSD126" s="317"/>
      <c r="RSE126" s="317"/>
      <c r="RSF126" s="317"/>
      <c r="RSG126" s="317"/>
      <c r="RSH126" s="317"/>
      <c r="RSI126" s="317"/>
      <c r="RSJ126" s="317"/>
      <c r="RSK126" s="317"/>
      <c r="RSL126" s="317"/>
      <c r="RSM126" s="317"/>
      <c r="RSN126" s="317"/>
      <c r="RSO126" s="317"/>
      <c r="RSP126" s="317"/>
      <c r="RSQ126" s="317"/>
      <c r="RSR126" s="317"/>
      <c r="RSS126" s="317"/>
      <c r="RST126" s="317"/>
      <c r="RSU126" s="317"/>
      <c r="RSV126" s="317"/>
      <c r="RSW126" s="317"/>
      <c r="RSX126" s="317"/>
      <c r="RSY126" s="317"/>
      <c r="RSZ126" s="317"/>
      <c r="RTA126" s="317"/>
      <c r="RTB126" s="317"/>
      <c r="RTC126" s="317"/>
      <c r="RTD126" s="317"/>
      <c r="RTE126" s="317"/>
      <c r="RTF126" s="317"/>
      <c r="RTG126" s="317"/>
      <c r="RTH126" s="317"/>
      <c r="RTI126" s="317"/>
      <c r="RTJ126" s="317"/>
      <c r="RTK126" s="317"/>
      <c r="RTL126" s="317"/>
      <c r="RTM126" s="317"/>
      <c r="RTN126" s="317"/>
      <c r="RTO126" s="317"/>
      <c r="RTP126" s="317"/>
      <c r="RTQ126" s="317"/>
      <c r="RTR126" s="317"/>
      <c r="RTS126" s="317"/>
      <c r="RTT126" s="317"/>
      <c r="RTU126" s="317"/>
      <c r="RTV126" s="317"/>
      <c r="RTW126" s="317"/>
      <c r="RTX126" s="317"/>
      <c r="RTY126" s="317"/>
      <c r="RTZ126" s="317"/>
      <c r="RUA126" s="317"/>
      <c r="RUB126" s="317"/>
      <c r="RUC126" s="317"/>
      <c r="RUD126" s="317"/>
      <c r="RUE126" s="317"/>
      <c r="RUF126" s="317"/>
      <c r="RUG126" s="317"/>
      <c r="RUH126" s="317"/>
      <c r="RUI126" s="317"/>
      <c r="RUJ126" s="317"/>
      <c r="RUK126" s="317"/>
      <c r="RUL126" s="317"/>
      <c r="RUM126" s="317"/>
      <c r="RUN126" s="317"/>
      <c r="RUO126" s="317"/>
      <c r="RUP126" s="317"/>
      <c r="RUQ126" s="317"/>
      <c r="RUR126" s="317"/>
      <c r="RUS126" s="317"/>
      <c r="RUT126" s="317"/>
      <c r="RUU126" s="317"/>
      <c r="RUV126" s="317"/>
      <c r="RUW126" s="317"/>
      <c r="RUX126" s="317"/>
      <c r="RUY126" s="317"/>
      <c r="RUZ126" s="317"/>
      <c r="RVA126" s="317"/>
      <c r="RVB126" s="317"/>
      <c r="RVC126" s="317"/>
      <c r="RVD126" s="317"/>
      <c r="RVE126" s="317"/>
      <c r="RVF126" s="317"/>
      <c r="RVG126" s="317"/>
      <c r="RVH126" s="317"/>
      <c r="RVI126" s="317"/>
      <c r="RVJ126" s="317"/>
      <c r="RVK126" s="317"/>
      <c r="RVL126" s="317"/>
      <c r="RVM126" s="317"/>
      <c r="RVN126" s="317"/>
      <c r="RVO126" s="317"/>
      <c r="RVP126" s="317"/>
      <c r="RVQ126" s="317"/>
      <c r="RVR126" s="317"/>
      <c r="RVS126" s="317"/>
      <c r="RVT126" s="317"/>
      <c r="RVU126" s="317"/>
      <c r="RVV126" s="317"/>
      <c r="RVW126" s="317"/>
      <c r="RVX126" s="317"/>
      <c r="RVY126" s="317"/>
      <c r="RVZ126" s="317"/>
      <c r="RWA126" s="317"/>
      <c r="RWB126" s="317"/>
      <c r="RWC126" s="317"/>
      <c r="RWD126" s="317"/>
      <c r="RWE126" s="317"/>
      <c r="RWF126" s="317"/>
      <c r="RWG126" s="317"/>
      <c r="RWH126" s="317"/>
      <c r="RWI126" s="317"/>
      <c r="RWJ126" s="317"/>
      <c r="RWK126" s="317"/>
      <c r="RWL126" s="317"/>
      <c r="RWM126" s="317"/>
      <c r="RWN126" s="317"/>
      <c r="RWO126" s="317"/>
      <c r="RWP126" s="317"/>
      <c r="RWQ126" s="317"/>
      <c r="RWR126" s="317"/>
      <c r="RWS126" s="317"/>
      <c r="RWT126" s="317"/>
      <c r="RWU126" s="317"/>
      <c r="RWV126" s="317"/>
      <c r="RWW126" s="317"/>
      <c r="RWX126" s="317"/>
      <c r="RWY126" s="317"/>
      <c r="RWZ126" s="317"/>
      <c r="RXA126" s="317"/>
      <c r="RXB126" s="317"/>
      <c r="RXC126" s="317"/>
      <c r="RXD126" s="317"/>
      <c r="RXE126" s="317"/>
      <c r="RXF126" s="317"/>
      <c r="RXG126" s="317"/>
      <c r="RXH126" s="317"/>
      <c r="RXI126" s="317"/>
      <c r="RXJ126" s="317"/>
      <c r="RXK126" s="317"/>
      <c r="RXL126" s="317"/>
      <c r="RXM126" s="317"/>
      <c r="RXN126" s="317"/>
      <c r="RXO126" s="317"/>
      <c r="RXP126" s="317"/>
      <c r="RXQ126" s="317"/>
      <c r="RXR126" s="317"/>
      <c r="RXS126" s="317"/>
      <c r="RXT126" s="317"/>
      <c r="RXU126" s="317"/>
      <c r="RXV126" s="317"/>
      <c r="RXW126" s="317"/>
      <c r="RXX126" s="317"/>
      <c r="RXY126" s="317"/>
      <c r="RXZ126" s="317"/>
      <c r="RYA126" s="317"/>
      <c r="RYB126" s="317"/>
      <c r="RYC126" s="317"/>
      <c r="RYD126" s="317"/>
      <c r="RYE126" s="317"/>
      <c r="RYF126" s="317"/>
      <c r="RYG126" s="317"/>
      <c r="RYH126" s="317"/>
      <c r="RYI126" s="317"/>
      <c r="RYJ126" s="317"/>
      <c r="RYK126" s="317"/>
      <c r="RYL126" s="317"/>
      <c r="RYM126" s="317"/>
      <c r="RYN126" s="317"/>
      <c r="RYO126" s="317"/>
      <c r="RYP126" s="317"/>
      <c r="RYQ126" s="317"/>
      <c r="RYR126" s="317"/>
      <c r="RYS126" s="317"/>
      <c r="RYT126" s="317"/>
      <c r="RYU126" s="317"/>
      <c r="RYV126" s="317"/>
      <c r="RYW126" s="317"/>
      <c r="RYX126" s="317"/>
      <c r="RYY126" s="317"/>
      <c r="RYZ126" s="317"/>
      <c r="RZA126" s="317"/>
      <c r="RZB126" s="317"/>
      <c r="RZC126" s="317"/>
      <c r="RZD126" s="317"/>
      <c r="RZE126" s="317"/>
      <c r="RZF126" s="317"/>
      <c r="RZG126" s="317"/>
      <c r="RZH126" s="317"/>
      <c r="RZI126" s="317"/>
      <c r="RZJ126" s="317"/>
      <c r="RZK126" s="317"/>
      <c r="RZL126" s="317"/>
      <c r="RZM126" s="317"/>
      <c r="RZN126" s="317"/>
      <c r="RZO126" s="317"/>
      <c r="RZP126" s="317"/>
      <c r="RZQ126" s="317"/>
      <c r="RZR126" s="317"/>
      <c r="RZS126" s="317"/>
      <c r="RZT126" s="317"/>
      <c r="RZU126" s="317"/>
      <c r="RZV126" s="317"/>
      <c r="RZW126" s="317"/>
      <c r="RZX126" s="317"/>
      <c r="RZY126" s="317"/>
      <c r="RZZ126" s="317"/>
      <c r="SAA126" s="317"/>
      <c r="SAB126" s="317"/>
      <c r="SAC126" s="317"/>
      <c r="SAD126" s="317"/>
      <c r="SAE126" s="317"/>
      <c r="SAF126" s="317"/>
      <c r="SAG126" s="317"/>
      <c r="SAH126" s="317"/>
      <c r="SAI126" s="317"/>
      <c r="SAJ126" s="317"/>
      <c r="SAK126" s="317"/>
      <c r="SAL126" s="317"/>
      <c r="SAM126" s="317"/>
      <c r="SAN126" s="317"/>
      <c r="SAO126" s="317"/>
      <c r="SAP126" s="317"/>
      <c r="SAQ126" s="317"/>
      <c r="SAR126" s="317"/>
      <c r="SAS126" s="317"/>
      <c r="SAT126" s="317"/>
      <c r="SAU126" s="317"/>
      <c r="SAV126" s="317"/>
      <c r="SAW126" s="317"/>
      <c r="SAX126" s="317"/>
      <c r="SAY126" s="317"/>
      <c r="SAZ126" s="317"/>
      <c r="SBA126" s="317"/>
      <c r="SBB126" s="317"/>
      <c r="SBC126" s="317"/>
      <c r="SBD126" s="317"/>
      <c r="SBE126" s="317"/>
      <c r="SBF126" s="317"/>
      <c r="SBG126" s="317"/>
      <c r="SBH126" s="317"/>
      <c r="SBI126" s="317"/>
      <c r="SBJ126" s="317"/>
      <c r="SBK126" s="317"/>
      <c r="SBL126" s="317"/>
      <c r="SBM126" s="317"/>
      <c r="SBN126" s="317"/>
      <c r="SBO126" s="317"/>
      <c r="SBP126" s="317"/>
      <c r="SBQ126" s="317"/>
      <c r="SBR126" s="317"/>
      <c r="SBS126" s="317"/>
      <c r="SBT126" s="317"/>
      <c r="SBU126" s="317"/>
      <c r="SBV126" s="317"/>
      <c r="SBW126" s="317"/>
      <c r="SBX126" s="317"/>
      <c r="SBY126" s="317"/>
      <c r="SBZ126" s="317"/>
      <c r="SCA126" s="317"/>
      <c r="SCB126" s="317"/>
      <c r="SCC126" s="317"/>
      <c r="SCD126" s="317"/>
      <c r="SCE126" s="317"/>
      <c r="SCF126" s="317"/>
      <c r="SCG126" s="317"/>
      <c r="SCH126" s="317"/>
      <c r="SCI126" s="317"/>
      <c r="SCJ126" s="317"/>
      <c r="SCK126" s="317"/>
      <c r="SCL126" s="317"/>
      <c r="SCM126" s="317"/>
      <c r="SCN126" s="317"/>
      <c r="SCO126" s="317"/>
      <c r="SCP126" s="317"/>
      <c r="SCQ126" s="317"/>
      <c r="SCR126" s="317"/>
      <c r="SCS126" s="317"/>
      <c r="SCT126" s="317"/>
      <c r="SCU126" s="317"/>
      <c r="SCV126" s="317"/>
      <c r="SCW126" s="317"/>
      <c r="SCX126" s="317"/>
      <c r="SCY126" s="317"/>
      <c r="SCZ126" s="317"/>
      <c r="SDA126" s="317"/>
      <c r="SDB126" s="317"/>
      <c r="SDC126" s="317"/>
      <c r="SDD126" s="317"/>
      <c r="SDE126" s="317"/>
      <c r="SDF126" s="317"/>
      <c r="SDG126" s="317"/>
      <c r="SDH126" s="317"/>
      <c r="SDI126" s="317"/>
      <c r="SDJ126" s="317"/>
      <c r="SDK126" s="317"/>
      <c r="SDL126" s="317"/>
      <c r="SDM126" s="317"/>
      <c r="SDN126" s="317"/>
      <c r="SDO126" s="317"/>
      <c r="SDP126" s="317"/>
      <c r="SDQ126" s="317"/>
      <c r="SDR126" s="317"/>
      <c r="SDS126" s="317"/>
      <c r="SDT126" s="317"/>
      <c r="SDU126" s="317"/>
      <c r="SDV126" s="317"/>
      <c r="SDW126" s="317"/>
      <c r="SDX126" s="317"/>
      <c r="SDY126" s="317"/>
      <c r="SDZ126" s="317"/>
      <c r="SEA126" s="317"/>
      <c r="SEB126" s="317"/>
      <c r="SEC126" s="317"/>
      <c r="SED126" s="317"/>
      <c r="SEE126" s="317"/>
      <c r="SEF126" s="317"/>
      <c r="SEG126" s="317"/>
      <c r="SEH126" s="317"/>
      <c r="SEI126" s="317"/>
      <c r="SEJ126" s="317"/>
      <c r="SEK126" s="317"/>
      <c r="SEL126" s="317"/>
      <c r="SEM126" s="317"/>
      <c r="SEN126" s="317"/>
      <c r="SEO126" s="317"/>
      <c r="SEP126" s="317"/>
      <c r="SEQ126" s="317"/>
      <c r="SER126" s="317"/>
      <c r="SES126" s="317"/>
      <c r="SET126" s="317"/>
      <c r="SEU126" s="317"/>
      <c r="SEV126" s="317"/>
      <c r="SEW126" s="317"/>
      <c r="SEX126" s="317"/>
      <c r="SEY126" s="317"/>
      <c r="SEZ126" s="317"/>
      <c r="SFA126" s="317"/>
      <c r="SFB126" s="317"/>
      <c r="SFC126" s="317"/>
      <c r="SFD126" s="317"/>
      <c r="SFE126" s="317"/>
      <c r="SFF126" s="317"/>
      <c r="SFG126" s="317"/>
      <c r="SFH126" s="317"/>
      <c r="SFI126" s="317"/>
      <c r="SFJ126" s="317"/>
      <c r="SFK126" s="317"/>
      <c r="SFL126" s="317"/>
      <c r="SFM126" s="317"/>
      <c r="SFN126" s="317"/>
      <c r="SFO126" s="317"/>
      <c r="SFP126" s="317"/>
      <c r="SFQ126" s="317"/>
      <c r="SFR126" s="317"/>
      <c r="SFS126" s="317"/>
      <c r="SFT126" s="317"/>
      <c r="SFU126" s="317"/>
      <c r="SFV126" s="317"/>
      <c r="SFW126" s="317"/>
      <c r="SFX126" s="317"/>
      <c r="SFY126" s="317"/>
      <c r="SFZ126" s="317"/>
      <c r="SGA126" s="317"/>
      <c r="SGB126" s="317"/>
      <c r="SGC126" s="317"/>
      <c r="SGD126" s="317"/>
      <c r="SGE126" s="317"/>
      <c r="SGF126" s="317"/>
      <c r="SGG126" s="317"/>
      <c r="SGH126" s="317"/>
      <c r="SGI126" s="317"/>
      <c r="SGJ126" s="317"/>
      <c r="SGK126" s="317"/>
      <c r="SGL126" s="317"/>
      <c r="SGM126" s="317"/>
      <c r="SGN126" s="317"/>
      <c r="SGO126" s="317"/>
      <c r="SGP126" s="317"/>
      <c r="SGQ126" s="317"/>
      <c r="SGR126" s="317"/>
      <c r="SGS126" s="317"/>
      <c r="SGT126" s="317"/>
      <c r="SGU126" s="317"/>
      <c r="SGV126" s="317"/>
      <c r="SGW126" s="317"/>
      <c r="SGX126" s="317"/>
      <c r="SGY126" s="317"/>
      <c r="SGZ126" s="317"/>
      <c r="SHA126" s="317"/>
      <c r="SHB126" s="317"/>
      <c r="SHC126" s="317"/>
      <c r="SHD126" s="317"/>
      <c r="SHE126" s="317"/>
      <c r="SHF126" s="317"/>
      <c r="SHG126" s="317"/>
      <c r="SHH126" s="317"/>
      <c r="SHI126" s="317"/>
      <c r="SHJ126" s="317"/>
      <c r="SHK126" s="317"/>
      <c r="SHL126" s="317"/>
      <c r="SHM126" s="317"/>
      <c r="SHN126" s="317"/>
      <c r="SHO126" s="317"/>
      <c r="SHP126" s="317"/>
      <c r="SHQ126" s="317"/>
      <c r="SHR126" s="317"/>
      <c r="SHS126" s="317"/>
      <c r="SHT126" s="317"/>
      <c r="SHU126" s="317"/>
      <c r="SHV126" s="317"/>
      <c r="SHW126" s="317"/>
      <c r="SHX126" s="317"/>
      <c r="SHY126" s="317"/>
      <c r="SHZ126" s="317"/>
      <c r="SIA126" s="317"/>
      <c r="SIB126" s="317"/>
      <c r="SIC126" s="317"/>
      <c r="SID126" s="317"/>
      <c r="SIE126" s="317"/>
      <c r="SIF126" s="317"/>
      <c r="SIG126" s="317"/>
      <c r="SIH126" s="317"/>
      <c r="SII126" s="317"/>
      <c r="SIJ126" s="317"/>
      <c r="SIK126" s="317"/>
      <c r="SIL126" s="317"/>
      <c r="SIM126" s="317"/>
      <c r="SIN126" s="317"/>
      <c r="SIO126" s="317"/>
      <c r="SIP126" s="317"/>
      <c r="SIQ126" s="317"/>
      <c r="SIR126" s="317"/>
      <c r="SIS126" s="317"/>
      <c r="SIT126" s="317"/>
      <c r="SIU126" s="317"/>
      <c r="SIV126" s="317"/>
      <c r="SIW126" s="317"/>
      <c r="SIX126" s="317"/>
      <c r="SIY126" s="317"/>
      <c r="SIZ126" s="317"/>
      <c r="SJA126" s="317"/>
      <c r="SJB126" s="317"/>
      <c r="SJC126" s="317"/>
      <c r="SJD126" s="317"/>
      <c r="SJE126" s="317"/>
      <c r="SJF126" s="317"/>
      <c r="SJG126" s="317"/>
      <c r="SJH126" s="317"/>
      <c r="SJI126" s="317"/>
      <c r="SJJ126" s="317"/>
      <c r="SJK126" s="317"/>
      <c r="SJL126" s="317"/>
      <c r="SJM126" s="317"/>
      <c r="SJN126" s="317"/>
      <c r="SJO126" s="317"/>
      <c r="SJP126" s="317"/>
      <c r="SJQ126" s="317"/>
      <c r="SJR126" s="317"/>
      <c r="SJS126" s="317"/>
      <c r="SJT126" s="317"/>
      <c r="SJU126" s="317"/>
      <c r="SJV126" s="317"/>
      <c r="SJW126" s="317"/>
      <c r="SJX126" s="317"/>
      <c r="SJY126" s="317"/>
      <c r="SJZ126" s="317"/>
      <c r="SKA126" s="317"/>
      <c r="SKB126" s="317"/>
      <c r="SKC126" s="317"/>
      <c r="SKD126" s="317"/>
      <c r="SKE126" s="317"/>
      <c r="SKF126" s="317"/>
      <c r="SKG126" s="317"/>
      <c r="SKH126" s="317"/>
      <c r="SKI126" s="317"/>
      <c r="SKJ126" s="317"/>
      <c r="SKK126" s="317"/>
      <c r="SKL126" s="317"/>
      <c r="SKM126" s="317"/>
      <c r="SKN126" s="317"/>
      <c r="SKO126" s="317"/>
      <c r="SKP126" s="317"/>
      <c r="SKQ126" s="317"/>
      <c r="SKR126" s="317"/>
      <c r="SKS126" s="317"/>
      <c r="SKT126" s="317"/>
      <c r="SKU126" s="317"/>
      <c r="SKV126" s="317"/>
      <c r="SKW126" s="317"/>
      <c r="SKX126" s="317"/>
      <c r="SKY126" s="317"/>
      <c r="SKZ126" s="317"/>
      <c r="SLA126" s="317"/>
      <c r="SLB126" s="317"/>
      <c r="SLC126" s="317"/>
      <c r="SLD126" s="317"/>
      <c r="SLE126" s="317"/>
      <c r="SLF126" s="317"/>
      <c r="SLG126" s="317"/>
      <c r="SLH126" s="317"/>
      <c r="SLI126" s="317"/>
      <c r="SLJ126" s="317"/>
      <c r="SLK126" s="317"/>
      <c r="SLL126" s="317"/>
      <c r="SLM126" s="317"/>
      <c r="SLN126" s="317"/>
      <c r="SLO126" s="317"/>
      <c r="SLP126" s="317"/>
      <c r="SLQ126" s="317"/>
      <c r="SLR126" s="317"/>
      <c r="SLS126" s="317"/>
      <c r="SLT126" s="317"/>
      <c r="SLU126" s="317"/>
      <c r="SLV126" s="317"/>
      <c r="SLW126" s="317"/>
      <c r="SLX126" s="317"/>
      <c r="SLY126" s="317"/>
      <c r="SLZ126" s="317"/>
      <c r="SMA126" s="317"/>
      <c r="SMB126" s="317"/>
      <c r="SMC126" s="317"/>
      <c r="SMD126" s="317"/>
      <c r="SME126" s="317"/>
      <c r="SMF126" s="317"/>
      <c r="SMG126" s="317"/>
      <c r="SMH126" s="317"/>
      <c r="SMI126" s="317"/>
      <c r="SMJ126" s="317"/>
      <c r="SMK126" s="317"/>
      <c r="SML126" s="317"/>
      <c r="SMM126" s="317"/>
      <c r="SMN126" s="317"/>
      <c r="SMO126" s="317"/>
      <c r="SMP126" s="317"/>
      <c r="SMQ126" s="317"/>
      <c r="SMR126" s="317"/>
      <c r="SMS126" s="317"/>
      <c r="SMT126" s="317"/>
      <c r="SMU126" s="317"/>
      <c r="SMV126" s="317"/>
      <c r="SMW126" s="317"/>
      <c r="SMX126" s="317"/>
      <c r="SMY126" s="317"/>
      <c r="SMZ126" s="317"/>
      <c r="SNA126" s="317"/>
      <c r="SNB126" s="317"/>
      <c r="SNC126" s="317"/>
      <c r="SND126" s="317"/>
      <c r="SNE126" s="317"/>
      <c r="SNF126" s="317"/>
      <c r="SNG126" s="317"/>
      <c r="SNH126" s="317"/>
      <c r="SNI126" s="317"/>
      <c r="SNJ126" s="317"/>
      <c r="SNK126" s="317"/>
      <c r="SNL126" s="317"/>
      <c r="SNM126" s="317"/>
      <c r="SNN126" s="317"/>
      <c r="SNO126" s="317"/>
      <c r="SNP126" s="317"/>
      <c r="SNQ126" s="317"/>
      <c r="SNR126" s="317"/>
      <c r="SNS126" s="317"/>
      <c r="SNT126" s="317"/>
      <c r="SNU126" s="317"/>
      <c r="SNV126" s="317"/>
      <c r="SNW126" s="317"/>
      <c r="SNX126" s="317"/>
      <c r="SNY126" s="317"/>
      <c r="SNZ126" s="317"/>
      <c r="SOA126" s="317"/>
      <c r="SOB126" s="317"/>
      <c r="SOC126" s="317"/>
      <c r="SOD126" s="317"/>
      <c r="SOE126" s="317"/>
      <c r="SOF126" s="317"/>
      <c r="SOG126" s="317"/>
      <c r="SOH126" s="317"/>
      <c r="SOI126" s="317"/>
      <c r="SOJ126" s="317"/>
      <c r="SOK126" s="317"/>
      <c r="SOL126" s="317"/>
      <c r="SOM126" s="317"/>
      <c r="SON126" s="317"/>
      <c r="SOO126" s="317"/>
      <c r="SOP126" s="317"/>
      <c r="SOQ126" s="317"/>
      <c r="SOR126" s="317"/>
      <c r="SOS126" s="317"/>
      <c r="SOT126" s="317"/>
      <c r="SOU126" s="317"/>
      <c r="SOV126" s="317"/>
      <c r="SOW126" s="317"/>
      <c r="SOX126" s="317"/>
      <c r="SOY126" s="317"/>
      <c r="SOZ126" s="317"/>
      <c r="SPA126" s="317"/>
      <c r="SPB126" s="317"/>
      <c r="SPC126" s="317"/>
      <c r="SPD126" s="317"/>
      <c r="SPE126" s="317"/>
      <c r="SPF126" s="317"/>
      <c r="SPG126" s="317"/>
      <c r="SPH126" s="317"/>
      <c r="SPI126" s="317"/>
      <c r="SPJ126" s="317"/>
      <c r="SPK126" s="317"/>
      <c r="SPL126" s="317"/>
      <c r="SPM126" s="317"/>
      <c r="SPN126" s="317"/>
      <c r="SPO126" s="317"/>
      <c r="SPP126" s="317"/>
      <c r="SPQ126" s="317"/>
      <c r="SPR126" s="317"/>
      <c r="SPS126" s="317"/>
      <c r="SPT126" s="317"/>
      <c r="SPU126" s="317"/>
      <c r="SPV126" s="317"/>
      <c r="SPW126" s="317"/>
      <c r="SPX126" s="317"/>
      <c r="SPY126" s="317"/>
      <c r="SPZ126" s="317"/>
      <c r="SQA126" s="317"/>
      <c r="SQB126" s="317"/>
      <c r="SQC126" s="317"/>
      <c r="SQD126" s="317"/>
      <c r="SQE126" s="317"/>
      <c r="SQF126" s="317"/>
      <c r="SQG126" s="317"/>
      <c r="SQH126" s="317"/>
      <c r="SQI126" s="317"/>
      <c r="SQJ126" s="317"/>
      <c r="SQK126" s="317"/>
      <c r="SQL126" s="317"/>
      <c r="SQM126" s="317"/>
      <c r="SQN126" s="317"/>
      <c r="SQO126" s="317"/>
      <c r="SQP126" s="317"/>
      <c r="SQQ126" s="317"/>
      <c r="SQR126" s="317"/>
      <c r="SQS126" s="317"/>
      <c r="SQT126" s="317"/>
      <c r="SQU126" s="317"/>
      <c r="SQV126" s="317"/>
      <c r="SQW126" s="317"/>
      <c r="SQX126" s="317"/>
      <c r="SQY126" s="317"/>
      <c r="SQZ126" s="317"/>
      <c r="SRA126" s="317"/>
      <c r="SRB126" s="317"/>
      <c r="SRC126" s="317"/>
      <c r="SRD126" s="317"/>
      <c r="SRE126" s="317"/>
      <c r="SRF126" s="317"/>
      <c r="SRG126" s="317"/>
      <c r="SRH126" s="317"/>
      <c r="SRI126" s="317"/>
      <c r="SRJ126" s="317"/>
      <c r="SRK126" s="317"/>
      <c r="SRL126" s="317"/>
      <c r="SRM126" s="317"/>
      <c r="SRN126" s="317"/>
      <c r="SRO126" s="317"/>
      <c r="SRP126" s="317"/>
      <c r="SRQ126" s="317"/>
      <c r="SRR126" s="317"/>
      <c r="SRS126" s="317"/>
      <c r="SRT126" s="317"/>
      <c r="SRU126" s="317"/>
      <c r="SRV126" s="317"/>
      <c r="SRW126" s="317"/>
      <c r="SRX126" s="317"/>
      <c r="SRY126" s="317"/>
      <c r="SRZ126" s="317"/>
      <c r="SSA126" s="317"/>
      <c r="SSB126" s="317"/>
      <c r="SSC126" s="317"/>
      <c r="SSD126" s="317"/>
      <c r="SSE126" s="317"/>
      <c r="SSF126" s="317"/>
      <c r="SSG126" s="317"/>
      <c r="SSH126" s="317"/>
      <c r="SSI126" s="317"/>
      <c r="SSJ126" s="317"/>
      <c r="SSK126" s="317"/>
      <c r="SSL126" s="317"/>
      <c r="SSM126" s="317"/>
      <c r="SSN126" s="317"/>
      <c r="SSO126" s="317"/>
      <c r="SSP126" s="317"/>
      <c r="SSQ126" s="317"/>
      <c r="SSR126" s="317"/>
      <c r="SSS126" s="317"/>
      <c r="SST126" s="317"/>
      <c r="SSU126" s="317"/>
      <c r="SSV126" s="317"/>
      <c r="SSW126" s="317"/>
      <c r="SSX126" s="317"/>
      <c r="SSY126" s="317"/>
      <c r="SSZ126" s="317"/>
      <c r="STA126" s="317"/>
      <c r="STB126" s="317"/>
      <c r="STC126" s="317"/>
      <c r="STD126" s="317"/>
      <c r="STE126" s="317"/>
      <c r="STF126" s="317"/>
      <c r="STG126" s="317"/>
      <c r="STH126" s="317"/>
      <c r="STI126" s="317"/>
      <c r="STJ126" s="317"/>
      <c r="STK126" s="317"/>
      <c r="STL126" s="317"/>
      <c r="STM126" s="317"/>
      <c r="STN126" s="317"/>
      <c r="STO126" s="317"/>
      <c r="STP126" s="317"/>
      <c r="STQ126" s="317"/>
      <c r="STR126" s="317"/>
      <c r="STS126" s="317"/>
      <c r="STT126" s="317"/>
      <c r="STU126" s="317"/>
      <c r="STV126" s="317"/>
      <c r="STW126" s="317"/>
      <c r="STX126" s="317"/>
      <c r="STY126" s="317"/>
      <c r="STZ126" s="317"/>
      <c r="SUA126" s="317"/>
      <c r="SUB126" s="317"/>
      <c r="SUC126" s="317"/>
      <c r="SUD126" s="317"/>
      <c r="SUE126" s="317"/>
      <c r="SUF126" s="317"/>
      <c r="SUG126" s="317"/>
      <c r="SUH126" s="317"/>
      <c r="SUI126" s="317"/>
      <c r="SUJ126" s="317"/>
      <c r="SUK126" s="317"/>
      <c r="SUL126" s="317"/>
      <c r="SUM126" s="317"/>
      <c r="SUN126" s="317"/>
      <c r="SUO126" s="317"/>
      <c r="SUP126" s="317"/>
      <c r="SUQ126" s="317"/>
      <c r="SUR126" s="317"/>
      <c r="SUS126" s="317"/>
      <c r="SUT126" s="317"/>
      <c r="SUU126" s="317"/>
      <c r="SUV126" s="317"/>
      <c r="SUW126" s="317"/>
      <c r="SUX126" s="317"/>
      <c r="SUY126" s="317"/>
      <c r="SUZ126" s="317"/>
      <c r="SVA126" s="317"/>
      <c r="SVB126" s="317"/>
      <c r="SVC126" s="317"/>
      <c r="SVD126" s="317"/>
      <c r="SVE126" s="317"/>
      <c r="SVF126" s="317"/>
      <c r="SVG126" s="317"/>
      <c r="SVH126" s="317"/>
      <c r="SVI126" s="317"/>
      <c r="SVJ126" s="317"/>
      <c r="SVK126" s="317"/>
      <c r="SVL126" s="317"/>
      <c r="SVM126" s="317"/>
      <c r="SVN126" s="317"/>
      <c r="SVO126" s="317"/>
      <c r="SVP126" s="317"/>
      <c r="SVQ126" s="317"/>
      <c r="SVR126" s="317"/>
      <c r="SVS126" s="317"/>
      <c r="SVT126" s="317"/>
      <c r="SVU126" s="317"/>
      <c r="SVV126" s="317"/>
      <c r="SVW126" s="317"/>
      <c r="SVX126" s="317"/>
      <c r="SVY126" s="317"/>
      <c r="SVZ126" s="317"/>
      <c r="SWA126" s="317"/>
      <c r="SWB126" s="317"/>
      <c r="SWC126" s="317"/>
      <c r="SWD126" s="317"/>
      <c r="SWE126" s="317"/>
      <c r="SWF126" s="317"/>
      <c r="SWG126" s="317"/>
      <c r="SWH126" s="317"/>
      <c r="SWI126" s="317"/>
      <c r="SWJ126" s="317"/>
      <c r="SWK126" s="317"/>
      <c r="SWL126" s="317"/>
      <c r="SWM126" s="317"/>
      <c r="SWN126" s="317"/>
      <c r="SWO126" s="317"/>
      <c r="SWP126" s="317"/>
      <c r="SWQ126" s="317"/>
      <c r="SWR126" s="317"/>
      <c r="SWS126" s="317"/>
      <c r="SWT126" s="317"/>
      <c r="SWU126" s="317"/>
      <c r="SWV126" s="317"/>
      <c r="SWW126" s="317"/>
      <c r="SWX126" s="317"/>
      <c r="SWY126" s="317"/>
      <c r="SWZ126" s="317"/>
      <c r="SXA126" s="317"/>
      <c r="SXB126" s="317"/>
      <c r="SXC126" s="317"/>
      <c r="SXD126" s="317"/>
      <c r="SXE126" s="317"/>
      <c r="SXF126" s="317"/>
      <c r="SXG126" s="317"/>
      <c r="SXH126" s="317"/>
      <c r="SXI126" s="317"/>
      <c r="SXJ126" s="317"/>
      <c r="SXK126" s="317"/>
      <c r="SXL126" s="317"/>
      <c r="SXM126" s="317"/>
      <c r="SXN126" s="317"/>
      <c r="SXO126" s="317"/>
      <c r="SXP126" s="317"/>
      <c r="SXQ126" s="317"/>
      <c r="SXR126" s="317"/>
      <c r="SXS126" s="317"/>
      <c r="SXT126" s="317"/>
      <c r="SXU126" s="317"/>
      <c r="SXV126" s="317"/>
      <c r="SXW126" s="317"/>
      <c r="SXX126" s="317"/>
      <c r="SXY126" s="317"/>
      <c r="SXZ126" s="317"/>
      <c r="SYA126" s="317"/>
      <c r="SYB126" s="317"/>
      <c r="SYC126" s="317"/>
      <c r="SYD126" s="317"/>
      <c r="SYE126" s="317"/>
      <c r="SYF126" s="317"/>
      <c r="SYG126" s="317"/>
      <c r="SYH126" s="317"/>
      <c r="SYI126" s="317"/>
      <c r="SYJ126" s="317"/>
      <c r="SYK126" s="317"/>
      <c r="SYL126" s="317"/>
      <c r="SYM126" s="317"/>
      <c r="SYN126" s="317"/>
      <c r="SYO126" s="317"/>
      <c r="SYP126" s="317"/>
      <c r="SYQ126" s="317"/>
      <c r="SYR126" s="317"/>
      <c r="SYS126" s="317"/>
      <c r="SYT126" s="317"/>
      <c r="SYU126" s="317"/>
      <c r="SYV126" s="317"/>
      <c r="SYW126" s="317"/>
      <c r="SYX126" s="317"/>
      <c r="SYY126" s="317"/>
      <c r="SYZ126" s="317"/>
      <c r="SZA126" s="317"/>
      <c r="SZB126" s="317"/>
      <c r="SZC126" s="317"/>
      <c r="SZD126" s="317"/>
      <c r="SZE126" s="317"/>
      <c r="SZF126" s="317"/>
      <c r="SZG126" s="317"/>
      <c r="SZH126" s="317"/>
      <c r="SZI126" s="317"/>
      <c r="SZJ126" s="317"/>
      <c r="SZK126" s="317"/>
      <c r="SZL126" s="317"/>
      <c r="SZM126" s="317"/>
      <c r="SZN126" s="317"/>
      <c r="SZO126" s="317"/>
      <c r="SZP126" s="317"/>
      <c r="SZQ126" s="317"/>
      <c r="SZR126" s="317"/>
      <c r="SZS126" s="317"/>
      <c r="SZT126" s="317"/>
      <c r="SZU126" s="317"/>
      <c r="SZV126" s="317"/>
      <c r="SZW126" s="317"/>
      <c r="SZX126" s="317"/>
      <c r="SZY126" s="317"/>
      <c r="SZZ126" s="317"/>
      <c r="TAA126" s="317"/>
      <c r="TAB126" s="317"/>
      <c r="TAC126" s="317"/>
      <c r="TAD126" s="317"/>
      <c r="TAE126" s="317"/>
      <c r="TAF126" s="317"/>
      <c r="TAG126" s="317"/>
      <c r="TAH126" s="317"/>
      <c r="TAI126" s="317"/>
      <c r="TAJ126" s="317"/>
      <c r="TAK126" s="317"/>
      <c r="TAL126" s="317"/>
      <c r="TAM126" s="317"/>
      <c r="TAN126" s="317"/>
      <c r="TAO126" s="317"/>
      <c r="TAP126" s="317"/>
      <c r="TAQ126" s="317"/>
      <c r="TAR126" s="317"/>
      <c r="TAS126" s="317"/>
      <c r="TAT126" s="317"/>
      <c r="TAU126" s="317"/>
      <c r="TAV126" s="317"/>
      <c r="TAW126" s="317"/>
      <c r="TAX126" s="317"/>
      <c r="TAY126" s="317"/>
      <c r="TAZ126" s="317"/>
      <c r="TBA126" s="317"/>
      <c r="TBB126" s="317"/>
      <c r="TBC126" s="317"/>
      <c r="TBD126" s="317"/>
      <c r="TBE126" s="317"/>
      <c r="TBF126" s="317"/>
      <c r="TBG126" s="317"/>
      <c r="TBH126" s="317"/>
      <c r="TBI126" s="317"/>
      <c r="TBJ126" s="317"/>
      <c r="TBK126" s="317"/>
      <c r="TBL126" s="317"/>
      <c r="TBM126" s="317"/>
      <c r="TBN126" s="317"/>
      <c r="TBO126" s="317"/>
      <c r="TBP126" s="317"/>
      <c r="TBQ126" s="317"/>
      <c r="TBR126" s="317"/>
      <c r="TBS126" s="317"/>
      <c r="TBT126" s="317"/>
      <c r="TBU126" s="317"/>
      <c r="TBV126" s="317"/>
      <c r="TBW126" s="317"/>
      <c r="TBX126" s="317"/>
      <c r="TBY126" s="317"/>
      <c r="TBZ126" s="317"/>
      <c r="TCA126" s="317"/>
      <c r="TCB126" s="317"/>
      <c r="TCC126" s="317"/>
      <c r="TCD126" s="317"/>
      <c r="TCE126" s="317"/>
      <c r="TCF126" s="317"/>
      <c r="TCG126" s="317"/>
      <c r="TCH126" s="317"/>
      <c r="TCI126" s="317"/>
      <c r="TCJ126" s="317"/>
      <c r="TCK126" s="317"/>
      <c r="TCL126" s="317"/>
      <c r="TCM126" s="317"/>
      <c r="TCN126" s="317"/>
      <c r="TCO126" s="317"/>
      <c r="TCP126" s="317"/>
      <c r="TCQ126" s="317"/>
      <c r="TCR126" s="317"/>
      <c r="TCS126" s="317"/>
      <c r="TCT126" s="317"/>
      <c r="TCU126" s="317"/>
      <c r="TCV126" s="317"/>
      <c r="TCW126" s="317"/>
      <c r="TCX126" s="317"/>
      <c r="TCY126" s="317"/>
      <c r="TCZ126" s="317"/>
      <c r="TDA126" s="317"/>
      <c r="TDB126" s="317"/>
      <c r="TDC126" s="317"/>
      <c r="TDD126" s="317"/>
      <c r="TDE126" s="317"/>
      <c r="TDF126" s="317"/>
      <c r="TDG126" s="317"/>
      <c r="TDH126" s="317"/>
      <c r="TDI126" s="317"/>
      <c r="TDJ126" s="317"/>
      <c r="TDK126" s="317"/>
      <c r="TDL126" s="317"/>
      <c r="TDM126" s="317"/>
      <c r="TDN126" s="317"/>
      <c r="TDO126" s="317"/>
      <c r="TDP126" s="317"/>
      <c r="TDQ126" s="317"/>
      <c r="TDR126" s="317"/>
      <c r="TDS126" s="317"/>
      <c r="TDT126" s="317"/>
      <c r="TDU126" s="317"/>
      <c r="TDV126" s="317"/>
      <c r="TDW126" s="317"/>
      <c r="TDX126" s="317"/>
      <c r="TDY126" s="317"/>
      <c r="TDZ126" s="317"/>
      <c r="TEA126" s="317"/>
      <c r="TEB126" s="317"/>
      <c r="TEC126" s="317"/>
      <c r="TED126" s="317"/>
      <c r="TEE126" s="317"/>
      <c r="TEF126" s="317"/>
      <c r="TEG126" s="317"/>
      <c r="TEH126" s="317"/>
      <c r="TEI126" s="317"/>
      <c r="TEJ126" s="317"/>
      <c r="TEK126" s="317"/>
      <c r="TEL126" s="317"/>
      <c r="TEM126" s="317"/>
      <c r="TEN126" s="317"/>
      <c r="TEO126" s="317"/>
      <c r="TEP126" s="317"/>
      <c r="TEQ126" s="317"/>
      <c r="TER126" s="317"/>
      <c r="TES126" s="317"/>
      <c r="TET126" s="317"/>
      <c r="TEU126" s="317"/>
      <c r="TEV126" s="317"/>
      <c r="TEW126" s="317"/>
      <c r="TEX126" s="317"/>
      <c r="TEY126" s="317"/>
      <c r="TEZ126" s="317"/>
      <c r="TFA126" s="317"/>
      <c r="TFB126" s="317"/>
      <c r="TFC126" s="317"/>
      <c r="TFD126" s="317"/>
      <c r="TFE126" s="317"/>
      <c r="TFF126" s="317"/>
      <c r="TFG126" s="317"/>
      <c r="TFH126" s="317"/>
      <c r="TFI126" s="317"/>
      <c r="TFJ126" s="317"/>
      <c r="TFK126" s="317"/>
      <c r="TFL126" s="317"/>
      <c r="TFM126" s="317"/>
      <c r="TFN126" s="317"/>
      <c r="TFO126" s="317"/>
      <c r="TFP126" s="317"/>
      <c r="TFQ126" s="317"/>
      <c r="TFR126" s="317"/>
      <c r="TFS126" s="317"/>
      <c r="TFT126" s="317"/>
      <c r="TFU126" s="317"/>
      <c r="TFV126" s="317"/>
      <c r="TFW126" s="317"/>
      <c r="TFX126" s="317"/>
      <c r="TFY126" s="317"/>
      <c r="TFZ126" s="317"/>
      <c r="TGA126" s="317"/>
      <c r="TGB126" s="317"/>
      <c r="TGC126" s="317"/>
      <c r="TGD126" s="317"/>
      <c r="TGE126" s="317"/>
      <c r="TGF126" s="317"/>
      <c r="TGG126" s="317"/>
      <c r="TGH126" s="317"/>
      <c r="TGI126" s="317"/>
      <c r="TGJ126" s="317"/>
      <c r="TGK126" s="317"/>
      <c r="TGL126" s="317"/>
      <c r="TGM126" s="317"/>
      <c r="TGN126" s="317"/>
      <c r="TGO126" s="317"/>
      <c r="TGP126" s="317"/>
      <c r="TGQ126" s="317"/>
      <c r="TGR126" s="317"/>
      <c r="TGS126" s="317"/>
      <c r="TGT126" s="317"/>
      <c r="TGU126" s="317"/>
      <c r="TGV126" s="317"/>
      <c r="TGW126" s="317"/>
      <c r="TGX126" s="317"/>
      <c r="TGY126" s="317"/>
      <c r="TGZ126" s="317"/>
      <c r="THA126" s="317"/>
      <c r="THB126" s="317"/>
      <c r="THC126" s="317"/>
      <c r="THD126" s="317"/>
      <c r="THE126" s="317"/>
      <c r="THF126" s="317"/>
      <c r="THG126" s="317"/>
      <c r="THH126" s="317"/>
      <c r="THI126" s="317"/>
      <c r="THJ126" s="317"/>
      <c r="THK126" s="317"/>
      <c r="THL126" s="317"/>
      <c r="THM126" s="317"/>
      <c r="THN126" s="317"/>
      <c r="THO126" s="317"/>
      <c r="THP126" s="317"/>
      <c r="THQ126" s="317"/>
      <c r="THR126" s="317"/>
      <c r="THS126" s="317"/>
      <c r="THT126" s="317"/>
      <c r="THU126" s="317"/>
      <c r="THV126" s="317"/>
      <c r="THW126" s="317"/>
      <c r="THX126" s="317"/>
      <c r="THY126" s="317"/>
      <c r="THZ126" s="317"/>
      <c r="TIA126" s="317"/>
      <c r="TIB126" s="317"/>
      <c r="TIC126" s="317"/>
      <c r="TID126" s="317"/>
      <c r="TIE126" s="317"/>
      <c r="TIF126" s="317"/>
      <c r="TIG126" s="317"/>
      <c r="TIH126" s="317"/>
      <c r="TII126" s="317"/>
      <c r="TIJ126" s="317"/>
      <c r="TIK126" s="317"/>
      <c r="TIL126" s="317"/>
      <c r="TIM126" s="317"/>
      <c r="TIN126" s="317"/>
      <c r="TIO126" s="317"/>
      <c r="TIP126" s="317"/>
      <c r="TIQ126" s="317"/>
      <c r="TIR126" s="317"/>
      <c r="TIS126" s="317"/>
      <c r="TIT126" s="317"/>
      <c r="TIU126" s="317"/>
      <c r="TIV126" s="317"/>
      <c r="TIW126" s="317"/>
      <c r="TIX126" s="317"/>
      <c r="TIY126" s="317"/>
      <c r="TIZ126" s="317"/>
      <c r="TJA126" s="317"/>
      <c r="TJB126" s="317"/>
      <c r="TJC126" s="317"/>
      <c r="TJD126" s="317"/>
      <c r="TJE126" s="317"/>
      <c r="TJF126" s="317"/>
      <c r="TJG126" s="317"/>
      <c r="TJH126" s="317"/>
      <c r="TJI126" s="317"/>
      <c r="TJJ126" s="317"/>
      <c r="TJK126" s="317"/>
      <c r="TJL126" s="317"/>
      <c r="TJM126" s="317"/>
      <c r="TJN126" s="317"/>
      <c r="TJO126" s="317"/>
      <c r="TJP126" s="317"/>
      <c r="TJQ126" s="317"/>
      <c r="TJR126" s="317"/>
      <c r="TJS126" s="317"/>
      <c r="TJT126" s="317"/>
      <c r="TJU126" s="317"/>
      <c r="TJV126" s="317"/>
      <c r="TJW126" s="317"/>
      <c r="TJX126" s="317"/>
      <c r="TJY126" s="317"/>
      <c r="TJZ126" s="317"/>
      <c r="TKA126" s="317"/>
      <c r="TKB126" s="317"/>
      <c r="TKC126" s="317"/>
      <c r="TKD126" s="317"/>
      <c r="TKE126" s="317"/>
      <c r="TKF126" s="317"/>
      <c r="TKG126" s="317"/>
      <c r="TKH126" s="317"/>
      <c r="TKI126" s="317"/>
      <c r="TKJ126" s="317"/>
      <c r="TKK126" s="317"/>
      <c r="TKL126" s="317"/>
      <c r="TKM126" s="317"/>
      <c r="TKN126" s="317"/>
      <c r="TKO126" s="317"/>
      <c r="TKP126" s="317"/>
      <c r="TKQ126" s="317"/>
      <c r="TKR126" s="317"/>
      <c r="TKS126" s="317"/>
      <c r="TKT126" s="317"/>
      <c r="TKU126" s="317"/>
      <c r="TKV126" s="317"/>
      <c r="TKW126" s="317"/>
      <c r="TKX126" s="317"/>
      <c r="TKY126" s="317"/>
      <c r="TKZ126" s="317"/>
      <c r="TLA126" s="317"/>
      <c r="TLB126" s="317"/>
      <c r="TLC126" s="317"/>
      <c r="TLD126" s="317"/>
      <c r="TLE126" s="317"/>
      <c r="TLF126" s="317"/>
      <c r="TLG126" s="317"/>
      <c r="TLH126" s="317"/>
      <c r="TLI126" s="317"/>
      <c r="TLJ126" s="317"/>
      <c r="TLK126" s="317"/>
      <c r="TLL126" s="317"/>
      <c r="TLM126" s="317"/>
      <c r="TLN126" s="317"/>
      <c r="TLO126" s="317"/>
      <c r="TLP126" s="317"/>
      <c r="TLQ126" s="317"/>
      <c r="TLR126" s="317"/>
      <c r="TLS126" s="317"/>
      <c r="TLT126" s="317"/>
      <c r="TLU126" s="317"/>
      <c r="TLV126" s="317"/>
      <c r="TLW126" s="317"/>
      <c r="TLX126" s="317"/>
      <c r="TLY126" s="317"/>
      <c r="TLZ126" s="317"/>
      <c r="TMA126" s="317"/>
      <c r="TMB126" s="317"/>
      <c r="TMC126" s="317"/>
      <c r="TMD126" s="317"/>
      <c r="TME126" s="317"/>
      <c r="TMF126" s="317"/>
      <c r="TMG126" s="317"/>
      <c r="TMH126" s="317"/>
      <c r="TMI126" s="317"/>
      <c r="TMJ126" s="317"/>
      <c r="TMK126" s="317"/>
      <c r="TML126" s="317"/>
      <c r="TMM126" s="317"/>
      <c r="TMN126" s="317"/>
      <c r="TMO126" s="317"/>
      <c r="TMP126" s="317"/>
      <c r="TMQ126" s="317"/>
      <c r="TMR126" s="317"/>
      <c r="TMS126" s="317"/>
      <c r="TMT126" s="317"/>
      <c r="TMU126" s="317"/>
      <c r="TMV126" s="317"/>
      <c r="TMW126" s="317"/>
      <c r="TMX126" s="317"/>
      <c r="TMY126" s="317"/>
      <c r="TMZ126" s="317"/>
      <c r="TNA126" s="317"/>
      <c r="TNB126" s="317"/>
      <c r="TNC126" s="317"/>
      <c r="TND126" s="317"/>
      <c r="TNE126" s="317"/>
      <c r="TNF126" s="317"/>
      <c r="TNG126" s="317"/>
      <c r="TNH126" s="317"/>
      <c r="TNI126" s="317"/>
      <c r="TNJ126" s="317"/>
      <c r="TNK126" s="317"/>
      <c r="TNL126" s="317"/>
      <c r="TNM126" s="317"/>
      <c r="TNN126" s="317"/>
      <c r="TNO126" s="317"/>
      <c r="TNP126" s="317"/>
      <c r="TNQ126" s="317"/>
      <c r="TNR126" s="317"/>
      <c r="TNS126" s="317"/>
      <c r="TNT126" s="317"/>
      <c r="TNU126" s="317"/>
      <c r="TNV126" s="317"/>
      <c r="TNW126" s="317"/>
      <c r="TNX126" s="317"/>
      <c r="TNY126" s="317"/>
      <c r="TNZ126" s="317"/>
      <c r="TOA126" s="317"/>
      <c r="TOB126" s="317"/>
      <c r="TOC126" s="317"/>
      <c r="TOD126" s="317"/>
      <c r="TOE126" s="317"/>
      <c r="TOF126" s="317"/>
      <c r="TOG126" s="317"/>
      <c r="TOH126" s="317"/>
      <c r="TOI126" s="317"/>
      <c r="TOJ126" s="317"/>
      <c r="TOK126" s="317"/>
      <c r="TOL126" s="317"/>
      <c r="TOM126" s="317"/>
      <c r="TON126" s="317"/>
      <c r="TOO126" s="317"/>
      <c r="TOP126" s="317"/>
      <c r="TOQ126" s="317"/>
      <c r="TOR126" s="317"/>
      <c r="TOS126" s="317"/>
      <c r="TOT126" s="317"/>
      <c r="TOU126" s="317"/>
      <c r="TOV126" s="317"/>
      <c r="TOW126" s="317"/>
      <c r="TOX126" s="317"/>
      <c r="TOY126" s="317"/>
      <c r="TOZ126" s="317"/>
      <c r="TPA126" s="317"/>
      <c r="TPB126" s="317"/>
      <c r="TPC126" s="317"/>
      <c r="TPD126" s="317"/>
      <c r="TPE126" s="317"/>
      <c r="TPF126" s="317"/>
      <c r="TPG126" s="317"/>
      <c r="TPH126" s="317"/>
      <c r="TPI126" s="317"/>
      <c r="TPJ126" s="317"/>
      <c r="TPK126" s="317"/>
      <c r="TPL126" s="317"/>
      <c r="TPM126" s="317"/>
      <c r="TPN126" s="317"/>
      <c r="TPO126" s="317"/>
      <c r="TPP126" s="317"/>
      <c r="TPQ126" s="317"/>
      <c r="TPR126" s="317"/>
      <c r="TPS126" s="317"/>
      <c r="TPT126" s="317"/>
      <c r="TPU126" s="317"/>
      <c r="TPV126" s="317"/>
      <c r="TPW126" s="317"/>
      <c r="TPX126" s="317"/>
      <c r="TPY126" s="317"/>
      <c r="TPZ126" s="317"/>
      <c r="TQA126" s="317"/>
      <c r="TQB126" s="317"/>
      <c r="TQC126" s="317"/>
      <c r="TQD126" s="317"/>
      <c r="TQE126" s="317"/>
      <c r="TQF126" s="317"/>
      <c r="TQG126" s="317"/>
      <c r="TQH126" s="317"/>
      <c r="TQI126" s="317"/>
      <c r="TQJ126" s="317"/>
      <c r="TQK126" s="317"/>
      <c r="TQL126" s="317"/>
      <c r="TQM126" s="317"/>
      <c r="TQN126" s="317"/>
      <c r="TQO126" s="317"/>
      <c r="TQP126" s="317"/>
      <c r="TQQ126" s="317"/>
      <c r="TQR126" s="317"/>
      <c r="TQS126" s="317"/>
      <c r="TQT126" s="317"/>
      <c r="TQU126" s="317"/>
      <c r="TQV126" s="317"/>
      <c r="TQW126" s="317"/>
      <c r="TQX126" s="317"/>
      <c r="TQY126" s="317"/>
      <c r="TQZ126" s="317"/>
      <c r="TRA126" s="317"/>
      <c r="TRB126" s="317"/>
      <c r="TRC126" s="317"/>
      <c r="TRD126" s="317"/>
      <c r="TRE126" s="317"/>
      <c r="TRF126" s="317"/>
      <c r="TRG126" s="317"/>
      <c r="TRH126" s="317"/>
      <c r="TRI126" s="317"/>
      <c r="TRJ126" s="317"/>
      <c r="TRK126" s="317"/>
      <c r="TRL126" s="317"/>
      <c r="TRM126" s="317"/>
      <c r="TRN126" s="317"/>
      <c r="TRO126" s="317"/>
      <c r="TRP126" s="317"/>
      <c r="TRQ126" s="317"/>
      <c r="TRR126" s="317"/>
      <c r="TRS126" s="317"/>
      <c r="TRT126" s="317"/>
      <c r="TRU126" s="317"/>
      <c r="TRV126" s="317"/>
      <c r="TRW126" s="317"/>
      <c r="TRX126" s="317"/>
      <c r="TRY126" s="317"/>
      <c r="TRZ126" s="317"/>
      <c r="TSA126" s="317"/>
      <c r="TSB126" s="317"/>
      <c r="TSC126" s="317"/>
      <c r="TSD126" s="317"/>
      <c r="TSE126" s="317"/>
      <c r="TSF126" s="317"/>
      <c r="TSG126" s="317"/>
      <c r="TSH126" s="317"/>
      <c r="TSI126" s="317"/>
      <c r="TSJ126" s="317"/>
      <c r="TSK126" s="317"/>
      <c r="TSL126" s="317"/>
      <c r="TSM126" s="317"/>
      <c r="TSN126" s="317"/>
      <c r="TSO126" s="317"/>
      <c r="TSP126" s="317"/>
      <c r="TSQ126" s="317"/>
      <c r="TSR126" s="317"/>
      <c r="TSS126" s="317"/>
      <c r="TST126" s="317"/>
      <c r="TSU126" s="317"/>
      <c r="TSV126" s="317"/>
      <c r="TSW126" s="317"/>
      <c r="TSX126" s="317"/>
      <c r="TSY126" s="317"/>
      <c r="TSZ126" s="317"/>
      <c r="TTA126" s="317"/>
      <c r="TTB126" s="317"/>
      <c r="TTC126" s="317"/>
      <c r="TTD126" s="317"/>
      <c r="TTE126" s="317"/>
      <c r="TTF126" s="317"/>
      <c r="TTG126" s="317"/>
      <c r="TTH126" s="317"/>
      <c r="TTI126" s="317"/>
      <c r="TTJ126" s="317"/>
      <c r="TTK126" s="317"/>
      <c r="TTL126" s="317"/>
      <c r="TTM126" s="317"/>
      <c r="TTN126" s="317"/>
      <c r="TTO126" s="317"/>
      <c r="TTP126" s="317"/>
      <c r="TTQ126" s="317"/>
      <c r="TTR126" s="317"/>
      <c r="TTS126" s="317"/>
      <c r="TTT126" s="317"/>
      <c r="TTU126" s="317"/>
      <c r="TTV126" s="317"/>
      <c r="TTW126" s="317"/>
      <c r="TTX126" s="317"/>
      <c r="TTY126" s="317"/>
      <c r="TTZ126" s="317"/>
      <c r="TUA126" s="317"/>
      <c r="TUB126" s="317"/>
      <c r="TUC126" s="317"/>
      <c r="TUD126" s="317"/>
      <c r="TUE126" s="317"/>
      <c r="TUF126" s="317"/>
      <c r="TUG126" s="317"/>
      <c r="TUH126" s="317"/>
      <c r="TUI126" s="317"/>
      <c r="TUJ126" s="317"/>
      <c r="TUK126" s="317"/>
      <c r="TUL126" s="317"/>
      <c r="TUM126" s="317"/>
      <c r="TUN126" s="317"/>
      <c r="TUO126" s="317"/>
      <c r="TUP126" s="317"/>
      <c r="TUQ126" s="317"/>
      <c r="TUR126" s="317"/>
      <c r="TUS126" s="317"/>
      <c r="TUT126" s="317"/>
      <c r="TUU126" s="317"/>
      <c r="TUV126" s="317"/>
      <c r="TUW126" s="317"/>
      <c r="TUX126" s="317"/>
      <c r="TUY126" s="317"/>
      <c r="TUZ126" s="317"/>
      <c r="TVA126" s="317"/>
      <c r="TVB126" s="317"/>
      <c r="TVC126" s="317"/>
      <c r="TVD126" s="317"/>
      <c r="TVE126" s="317"/>
      <c r="TVF126" s="317"/>
      <c r="TVG126" s="317"/>
      <c r="TVH126" s="317"/>
      <c r="TVI126" s="317"/>
      <c r="TVJ126" s="317"/>
      <c r="TVK126" s="317"/>
      <c r="TVL126" s="317"/>
      <c r="TVM126" s="317"/>
      <c r="TVN126" s="317"/>
      <c r="TVO126" s="317"/>
      <c r="TVP126" s="317"/>
      <c r="TVQ126" s="317"/>
      <c r="TVR126" s="317"/>
      <c r="TVS126" s="317"/>
      <c r="TVT126" s="317"/>
      <c r="TVU126" s="317"/>
      <c r="TVV126" s="317"/>
      <c r="TVW126" s="317"/>
      <c r="TVX126" s="317"/>
      <c r="TVY126" s="317"/>
      <c r="TVZ126" s="317"/>
      <c r="TWA126" s="317"/>
      <c r="TWB126" s="317"/>
      <c r="TWC126" s="317"/>
      <c r="TWD126" s="317"/>
      <c r="TWE126" s="317"/>
      <c r="TWF126" s="317"/>
      <c r="TWG126" s="317"/>
      <c r="TWH126" s="317"/>
      <c r="TWI126" s="317"/>
      <c r="TWJ126" s="317"/>
      <c r="TWK126" s="317"/>
      <c r="TWL126" s="317"/>
      <c r="TWM126" s="317"/>
      <c r="TWN126" s="317"/>
      <c r="TWO126" s="317"/>
      <c r="TWP126" s="317"/>
      <c r="TWQ126" s="317"/>
      <c r="TWR126" s="317"/>
      <c r="TWS126" s="317"/>
      <c r="TWT126" s="317"/>
      <c r="TWU126" s="317"/>
      <c r="TWV126" s="317"/>
      <c r="TWW126" s="317"/>
      <c r="TWX126" s="317"/>
      <c r="TWY126" s="317"/>
      <c r="TWZ126" s="317"/>
      <c r="TXA126" s="317"/>
      <c r="TXB126" s="317"/>
      <c r="TXC126" s="317"/>
      <c r="TXD126" s="317"/>
      <c r="TXE126" s="317"/>
      <c r="TXF126" s="317"/>
      <c r="TXG126" s="317"/>
      <c r="TXH126" s="317"/>
      <c r="TXI126" s="317"/>
      <c r="TXJ126" s="317"/>
      <c r="TXK126" s="317"/>
      <c r="TXL126" s="317"/>
      <c r="TXM126" s="317"/>
      <c r="TXN126" s="317"/>
      <c r="TXO126" s="317"/>
      <c r="TXP126" s="317"/>
      <c r="TXQ126" s="317"/>
      <c r="TXR126" s="317"/>
      <c r="TXS126" s="317"/>
      <c r="TXT126" s="317"/>
      <c r="TXU126" s="317"/>
      <c r="TXV126" s="317"/>
      <c r="TXW126" s="317"/>
      <c r="TXX126" s="317"/>
      <c r="TXY126" s="317"/>
      <c r="TXZ126" s="317"/>
      <c r="TYA126" s="317"/>
      <c r="TYB126" s="317"/>
      <c r="TYC126" s="317"/>
      <c r="TYD126" s="317"/>
      <c r="TYE126" s="317"/>
      <c r="TYF126" s="317"/>
      <c r="TYG126" s="317"/>
      <c r="TYH126" s="317"/>
      <c r="TYI126" s="317"/>
      <c r="TYJ126" s="317"/>
      <c r="TYK126" s="317"/>
      <c r="TYL126" s="317"/>
      <c r="TYM126" s="317"/>
      <c r="TYN126" s="317"/>
      <c r="TYO126" s="317"/>
      <c r="TYP126" s="317"/>
      <c r="TYQ126" s="317"/>
      <c r="TYR126" s="317"/>
      <c r="TYS126" s="317"/>
      <c r="TYT126" s="317"/>
      <c r="TYU126" s="317"/>
      <c r="TYV126" s="317"/>
      <c r="TYW126" s="317"/>
      <c r="TYX126" s="317"/>
      <c r="TYY126" s="317"/>
      <c r="TYZ126" s="317"/>
      <c r="TZA126" s="317"/>
      <c r="TZB126" s="317"/>
      <c r="TZC126" s="317"/>
      <c r="TZD126" s="317"/>
      <c r="TZE126" s="317"/>
      <c r="TZF126" s="317"/>
      <c r="TZG126" s="317"/>
      <c r="TZH126" s="317"/>
      <c r="TZI126" s="317"/>
      <c r="TZJ126" s="317"/>
      <c r="TZK126" s="317"/>
      <c r="TZL126" s="317"/>
      <c r="TZM126" s="317"/>
      <c r="TZN126" s="317"/>
      <c r="TZO126" s="317"/>
      <c r="TZP126" s="317"/>
      <c r="TZQ126" s="317"/>
      <c r="TZR126" s="317"/>
      <c r="TZS126" s="317"/>
      <c r="TZT126" s="317"/>
      <c r="TZU126" s="317"/>
      <c r="TZV126" s="317"/>
      <c r="TZW126" s="317"/>
      <c r="TZX126" s="317"/>
      <c r="TZY126" s="317"/>
      <c r="TZZ126" s="317"/>
      <c r="UAA126" s="317"/>
      <c r="UAB126" s="317"/>
      <c r="UAC126" s="317"/>
      <c r="UAD126" s="317"/>
      <c r="UAE126" s="317"/>
      <c r="UAF126" s="317"/>
      <c r="UAG126" s="317"/>
      <c r="UAH126" s="317"/>
      <c r="UAI126" s="317"/>
      <c r="UAJ126" s="317"/>
      <c r="UAK126" s="317"/>
      <c r="UAL126" s="317"/>
      <c r="UAM126" s="317"/>
      <c r="UAN126" s="317"/>
      <c r="UAO126" s="317"/>
      <c r="UAP126" s="317"/>
      <c r="UAQ126" s="317"/>
      <c r="UAR126" s="317"/>
      <c r="UAS126" s="317"/>
      <c r="UAT126" s="317"/>
      <c r="UAU126" s="317"/>
      <c r="UAV126" s="317"/>
      <c r="UAW126" s="317"/>
      <c r="UAX126" s="317"/>
      <c r="UAY126" s="317"/>
      <c r="UAZ126" s="317"/>
      <c r="UBA126" s="317"/>
      <c r="UBB126" s="317"/>
      <c r="UBC126" s="317"/>
      <c r="UBD126" s="317"/>
      <c r="UBE126" s="317"/>
      <c r="UBF126" s="317"/>
      <c r="UBG126" s="317"/>
      <c r="UBH126" s="317"/>
      <c r="UBI126" s="317"/>
      <c r="UBJ126" s="317"/>
      <c r="UBK126" s="317"/>
      <c r="UBL126" s="317"/>
      <c r="UBM126" s="317"/>
      <c r="UBN126" s="317"/>
      <c r="UBO126" s="317"/>
      <c r="UBP126" s="317"/>
      <c r="UBQ126" s="317"/>
      <c r="UBR126" s="317"/>
      <c r="UBS126" s="317"/>
      <c r="UBT126" s="317"/>
      <c r="UBU126" s="317"/>
      <c r="UBV126" s="317"/>
      <c r="UBW126" s="317"/>
      <c r="UBX126" s="317"/>
      <c r="UBY126" s="317"/>
      <c r="UBZ126" s="317"/>
      <c r="UCA126" s="317"/>
      <c r="UCB126" s="317"/>
      <c r="UCC126" s="317"/>
      <c r="UCD126" s="317"/>
      <c r="UCE126" s="317"/>
      <c r="UCF126" s="317"/>
      <c r="UCG126" s="317"/>
      <c r="UCH126" s="317"/>
      <c r="UCI126" s="317"/>
      <c r="UCJ126" s="317"/>
      <c r="UCK126" s="317"/>
      <c r="UCL126" s="317"/>
      <c r="UCM126" s="317"/>
      <c r="UCN126" s="317"/>
      <c r="UCO126" s="317"/>
      <c r="UCP126" s="317"/>
      <c r="UCQ126" s="317"/>
      <c r="UCR126" s="317"/>
      <c r="UCS126" s="317"/>
      <c r="UCT126" s="317"/>
      <c r="UCU126" s="317"/>
      <c r="UCV126" s="317"/>
      <c r="UCW126" s="317"/>
      <c r="UCX126" s="317"/>
      <c r="UCY126" s="317"/>
      <c r="UCZ126" s="317"/>
      <c r="UDA126" s="317"/>
      <c r="UDB126" s="317"/>
      <c r="UDC126" s="317"/>
      <c r="UDD126" s="317"/>
      <c r="UDE126" s="317"/>
      <c r="UDF126" s="317"/>
      <c r="UDG126" s="317"/>
      <c r="UDH126" s="317"/>
      <c r="UDI126" s="317"/>
      <c r="UDJ126" s="317"/>
      <c r="UDK126" s="317"/>
      <c r="UDL126" s="317"/>
      <c r="UDM126" s="317"/>
      <c r="UDN126" s="317"/>
      <c r="UDO126" s="317"/>
      <c r="UDP126" s="317"/>
      <c r="UDQ126" s="317"/>
      <c r="UDR126" s="317"/>
      <c r="UDS126" s="317"/>
      <c r="UDT126" s="317"/>
      <c r="UDU126" s="317"/>
      <c r="UDV126" s="317"/>
      <c r="UDW126" s="317"/>
      <c r="UDX126" s="317"/>
      <c r="UDY126" s="317"/>
      <c r="UDZ126" s="317"/>
      <c r="UEA126" s="317"/>
      <c r="UEB126" s="317"/>
      <c r="UEC126" s="317"/>
      <c r="UED126" s="317"/>
      <c r="UEE126" s="317"/>
      <c r="UEF126" s="317"/>
      <c r="UEG126" s="317"/>
      <c r="UEH126" s="317"/>
      <c r="UEI126" s="317"/>
      <c r="UEJ126" s="317"/>
      <c r="UEK126" s="317"/>
      <c r="UEL126" s="317"/>
      <c r="UEM126" s="317"/>
      <c r="UEN126" s="317"/>
      <c r="UEO126" s="317"/>
      <c r="UEP126" s="317"/>
      <c r="UEQ126" s="317"/>
      <c r="UER126" s="317"/>
      <c r="UES126" s="317"/>
      <c r="UET126" s="317"/>
      <c r="UEU126" s="317"/>
      <c r="UEV126" s="317"/>
      <c r="UEW126" s="317"/>
      <c r="UEX126" s="317"/>
      <c r="UEY126" s="317"/>
      <c r="UEZ126" s="317"/>
      <c r="UFA126" s="317"/>
      <c r="UFB126" s="317"/>
      <c r="UFC126" s="317"/>
      <c r="UFD126" s="317"/>
      <c r="UFE126" s="317"/>
      <c r="UFF126" s="317"/>
      <c r="UFG126" s="317"/>
      <c r="UFH126" s="317"/>
      <c r="UFI126" s="317"/>
      <c r="UFJ126" s="317"/>
      <c r="UFK126" s="317"/>
      <c r="UFL126" s="317"/>
      <c r="UFM126" s="317"/>
      <c r="UFN126" s="317"/>
      <c r="UFO126" s="317"/>
      <c r="UFP126" s="317"/>
      <c r="UFQ126" s="317"/>
      <c r="UFR126" s="317"/>
      <c r="UFS126" s="317"/>
      <c r="UFT126" s="317"/>
      <c r="UFU126" s="317"/>
      <c r="UFV126" s="317"/>
      <c r="UFW126" s="317"/>
      <c r="UFX126" s="317"/>
      <c r="UFY126" s="317"/>
      <c r="UFZ126" s="317"/>
      <c r="UGA126" s="317"/>
      <c r="UGB126" s="317"/>
      <c r="UGC126" s="317"/>
      <c r="UGD126" s="317"/>
      <c r="UGE126" s="317"/>
      <c r="UGF126" s="317"/>
      <c r="UGG126" s="317"/>
      <c r="UGH126" s="317"/>
      <c r="UGI126" s="317"/>
      <c r="UGJ126" s="317"/>
      <c r="UGK126" s="317"/>
      <c r="UGL126" s="317"/>
      <c r="UGM126" s="317"/>
      <c r="UGN126" s="317"/>
      <c r="UGO126" s="317"/>
      <c r="UGP126" s="317"/>
      <c r="UGQ126" s="317"/>
      <c r="UGR126" s="317"/>
      <c r="UGS126" s="317"/>
      <c r="UGT126" s="317"/>
      <c r="UGU126" s="317"/>
      <c r="UGV126" s="317"/>
      <c r="UGW126" s="317"/>
      <c r="UGX126" s="317"/>
      <c r="UGY126" s="317"/>
      <c r="UGZ126" s="317"/>
      <c r="UHA126" s="317"/>
      <c r="UHB126" s="317"/>
      <c r="UHC126" s="317"/>
      <c r="UHD126" s="317"/>
      <c r="UHE126" s="317"/>
      <c r="UHF126" s="317"/>
      <c r="UHG126" s="317"/>
      <c r="UHH126" s="317"/>
      <c r="UHI126" s="317"/>
      <c r="UHJ126" s="317"/>
      <c r="UHK126" s="317"/>
      <c r="UHL126" s="317"/>
      <c r="UHM126" s="317"/>
      <c r="UHN126" s="317"/>
      <c r="UHO126" s="317"/>
      <c r="UHP126" s="317"/>
      <c r="UHQ126" s="317"/>
      <c r="UHR126" s="317"/>
      <c r="UHS126" s="317"/>
      <c r="UHT126" s="317"/>
      <c r="UHU126" s="317"/>
      <c r="UHV126" s="317"/>
      <c r="UHW126" s="317"/>
      <c r="UHX126" s="317"/>
      <c r="UHY126" s="317"/>
      <c r="UHZ126" s="317"/>
      <c r="UIA126" s="317"/>
      <c r="UIB126" s="317"/>
      <c r="UIC126" s="317"/>
      <c r="UID126" s="317"/>
      <c r="UIE126" s="317"/>
      <c r="UIF126" s="317"/>
      <c r="UIG126" s="317"/>
      <c r="UIH126" s="317"/>
      <c r="UII126" s="317"/>
      <c r="UIJ126" s="317"/>
      <c r="UIK126" s="317"/>
      <c r="UIL126" s="317"/>
      <c r="UIM126" s="317"/>
      <c r="UIN126" s="317"/>
      <c r="UIO126" s="317"/>
      <c r="UIP126" s="317"/>
      <c r="UIQ126" s="317"/>
      <c r="UIR126" s="317"/>
      <c r="UIS126" s="317"/>
      <c r="UIT126" s="317"/>
      <c r="UIU126" s="317"/>
      <c r="UIV126" s="317"/>
      <c r="UIW126" s="317"/>
      <c r="UIX126" s="317"/>
      <c r="UIY126" s="317"/>
      <c r="UIZ126" s="317"/>
      <c r="UJA126" s="317"/>
      <c r="UJB126" s="317"/>
      <c r="UJC126" s="317"/>
      <c r="UJD126" s="317"/>
      <c r="UJE126" s="317"/>
      <c r="UJF126" s="317"/>
      <c r="UJG126" s="317"/>
      <c r="UJH126" s="317"/>
      <c r="UJI126" s="317"/>
      <c r="UJJ126" s="317"/>
      <c r="UJK126" s="317"/>
      <c r="UJL126" s="317"/>
      <c r="UJM126" s="317"/>
      <c r="UJN126" s="317"/>
      <c r="UJO126" s="317"/>
      <c r="UJP126" s="317"/>
      <c r="UJQ126" s="317"/>
      <c r="UJR126" s="317"/>
      <c r="UJS126" s="317"/>
      <c r="UJT126" s="317"/>
      <c r="UJU126" s="317"/>
      <c r="UJV126" s="317"/>
      <c r="UJW126" s="317"/>
      <c r="UJX126" s="317"/>
      <c r="UJY126" s="317"/>
      <c r="UJZ126" s="317"/>
      <c r="UKA126" s="317"/>
      <c r="UKB126" s="317"/>
      <c r="UKC126" s="317"/>
      <c r="UKD126" s="317"/>
      <c r="UKE126" s="317"/>
      <c r="UKF126" s="317"/>
      <c r="UKG126" s="317"/>
      <c r="UKH126" s="317"/>
      <c r="UKI126" s="317"/>
      <c r="UKJ126" s="317"/>
      <c r="UKK126" s="317"/>
      <c r="UKL126" s="317"/>
      <c r="UKM126" s="317"/>
      <c r="UKN126" s="317"/>
      <c r="UKO126" s="317"/>
      <c r="UKP126" s="317"/>
      <c r="UKQ126" s="317"/>
      <c r="UKR126" s="317"/>
      <c r="UKS126" s="317"/>
      <c r="UKT126" s="317"/>
      <c r="UKU126" s="317"/>
      <c r="UKV126" s="317"/>
      <c r="UKW126" s="317"/>
      <c r="UKX126" s="317"/>
      <c r="UKY126" s="317"/>
      <c r="UKZ126" s="317"/>
      <c r="ULA126" s="317"/>
      <c r="ULB126" s="317"/>
      <c r="ULC126" s="317"/>
      <c r="ULD126" s="317"/>
      <c r="ULE126" s="317"/>
      <c r="ULF126" s="317"/>
      <c r="ULG126" s="317"/>
      <c r="ULH126" s="317"/>
      <c r="ULI126" s="317"/>
      <c r="ULJ126" s="317"/>
      <c r="ULK126" s="317"/>
      <c r="ULL126" s="317"/>
      <c r="ULM126" s="317"/>
      <c r="ULN126" s="317"/>
      <c r="ULO126" s="317"/>
      <c r="ULP126" s="317"/>
      <c r="ULQ126" s="317"/>
      <c r="ULR126" s="317"/>
      <c r="ULS126" s="317"/>
      <c r="ULT126" s="317"/>
      <c r="ULU126" s="317"/>
      <c r="ULV126" s="317"/>
      <c r="ULW126" s="317"/>
      <c r="ULX126" s="317"/>
      <c r="ULY126" s="317"/>
      <c r="ULZ126" s="317"/>
      <c r="UMA126" s="317"/>
      <c r="UMB126" s="317"/>
      <c r="UMC126" s="317"/>
      <c r="UMD126" s="317"/>
      <c r="UME126" s="317"/>
      <c r="UMF126" s="317"/>
      <c r="UMG126" s="317"/>
      <c r="UMH126" s="317"/>
      <c r="UMI126" s="317"/>
      <c r="UMJ126" s="317"/>
      <c r="UMK126" s="317"/>
      <c r="UML126" s="317"/>
      <c r="UMM126" s="317"/>
      <c r="UMN126" s="317"/>
      <c r="UMO126" s="317"/>
      <c r="UMP126" s="317"/>
      <c r="UMQ126" s="317"/>
      <c r="UMR126" s="317"/>
      <c r="UMS126" s="317"/>
      <c r="UMT126" s="317"/>
      <c r="UMU126" s="317"/>
      <c r="UMV126" s="317"/>
      <c r="UMW126" s="317"/>
      <c r="UMX126" s="317"/>
      <c r="UMY126" s="317"/>
      <c r="UMZ126" s="317"/>
      <c r="UNA126" s="317"/>
      <c r="UNB126" s="317"/>
      <c r="UNC126" s="317"/>
      <c r="UND126" s="317"/>
      <c r="UNE126" s="317"/>
      <c r="UNF126" s="317"/>
      <c r="UNG126" s="317"/>
      <c r="UNH126" s="317"/>
      <c r="UNI126" s="317"/>
      <c r="UNJ126" s="317"/>
      <c r="UNK126" s="317"/>
      <c r="UNL126" s="317"/>
      <c r="UNM126" s="317"/>
      <c r="UNN126" s="317"/>
      <c r="UNO126" s="317"/>
      <c r="UNP126" s="317"/>
      <c r="UNQ126" s="317"/>
      <c r="UNR126" s="317"/>
      <c r="UNS126" s="317"/>
      <c r="UNT126" s="317"/>
      <c r="UNU126" s="317"/>
      <c r="UNV126" s="317"/>
      <c r="UNW126" s="317"/>
      <c r="UNX126" s="317"/>
      <c r="UNY126" s="317"/>
      <c r="UNZ126" s="317"/>
      <c r="UOA126" s="317"/>
      <c r="UOB126" s="317"/>
      <c r="UOC126" s="317"/>
      <c r="UOD126" s="317"/>
      <c r="UOE126" s="317"/>
      <c r="UOF126" s="317"/>
      <c r="UOG126" s="317"/>
      <c r="UOH126" s="317"/>
      <c r="UOI126" s="317"/>
      <c r="UOJ126" s="317"/>
      <c r="UOK126" s="317"/>
      <c r="UOL126" s="317"/>
      <c r="UOM126" s="317"/>
      <c r="UON126" s="317"/>
      <c r="UOO126" s="317"/>
      <c r="UOP126" s="317"/>
      <c r="UOQ126" s="317"/>
      <c r="UOR126" s="317"/>
      <c r="UOS126" s="317"/>
      <c r="UOT126" s="317"/>
      <c r="UOU126" s="317"/>
      <c r="UOV126" s="317"/>
      <c r="UOW126" s="317"/>
      <c r="UOX126" s="317"/>
      <c r="UOY126" s="317"/>
      <c r="UOZ126" s="317"/>
      <c r="UPA126" s="317"/>
      <c r="UPB126" s="317"/>
      <c r="UPC126" s="317"/>
      <c r="UPD126" s="317"/>
      <c r="UPE126" s="317"/>
      <c r="UPF126" s="317"/>
      <c r="UPG126" s="317"/>
      <c r="UPH126" s="317"/>
      <c r="UPI126" s="317"/>
      <c r="UPJ126" s="317"/>
      <c r="UPK126" s="317"/>
      <c r="UPL126" s="317"/>
      <c r="UPM126" s="317"/>
      <c r="UPN126" s="317"/>
      <c r="UPO126" s="317"/>
      <c r="UPP126" s="317"/>
      <c r="UPQ126" s="317"/>
      <c r="UPR126" s="317"/>
      <c r="UPS126" s="317"/>
      <c r="UPT126" s="317"/>
      <c r="UPU126" s="317"/>
      <c r="UPV126" s="317"/>
      <c r="UPW126" s="317"/>
      <c r="UPX126" s="317"/>
      <c r="UPY126" s="317"/>
      <c r="UPZ126" s="317"/>
      <c r="UQA126" s="317"/>
      <c r="UQB126" s="317"/>
      <c r="UQC126" s="317"/>
      <c r="UQD126" s="317"/>
      <c r="UQE126" s="317"/>
      <c r="UQF126" s="317"/>
      <c r="UQG126" s="317"/>
      <c r="UQH126" s="317"/>
      <c r="UQI126" s="317"/>
      <c r="UQJ126" s="317"/>
      <c r="UQK126" s="317"/>
      <c r="UQL126" s="317"/>
      <c r="UQM126" s="317"/>
      <c r="UQN126" s="317"/>
      <c r="UQO126" s="317"/>
      <c r="UQP126" s="317"/>
      <c r="UQQ126" s="317"/>
      <c r="UQR126" s="317"/>
      <c r="UQS126" s="317"/>
      <c r="UQT126" s="317"/>
      <c r="UQU126" s="317"/>
      <c r="UQV126" s="317"/>
      <c r="UQW126" s="317"/>
      <c r="UQX126" s="317"/>
      <c r="UQY126" s="317"/>
      <c r="UQZ126" s="317"/>
      <c r="URA126" s="317"/>
      <c r="URB126" s="317"/>
      <c r="URC126" s="317"/>
      <c r="URD126" s="317"/>
      <c r="URE126" s="317"/>
      <c r="URF126" s="317"/>
      <c r="URG126" s="317"/>
      <c r="URH126" s="317"/>
      <c r="URI126" s="317"/>
      <c r="URJ126" s="317"/>
      <c r="URK126" s="317"/>
      <c r="URL126" s="317"/>
      <c r="URM126" s="317"/>
      <c r="URN126" s="317"/>
      <c r="URO126" s="317"/>
      <c r="URP126" s="317"/>
      <c r="URQ126" s="317"/>
      <c r="URR126" s="317"/>
      <c r="URS126" s="317"/>
      <c r="URT126" s="317"/>
      <c r="URU126" s="317"/>
      <c r="URV126" s="317"/>
      <c r="URW126" s="317"/>
      <c r="URX126" s="317"/>
      <c r="URY126" s="317"/>
      <c r="URZ126" s="317"/>
      <c r="USA126" s="317"/>
      <c r="USB126" s="317"/>
      <c r="USC126" s="317"/>
      <c r="USD126" s="317"/>
      <c r="USE126" s="317"/>
      <c r="USF126" s="317"/>
      <c r="USG126" s="317"/>
      <c r="USH126" s="317"/>
      <c r="USI126" s="317"/>
      <c r="USJ126" s="317"/>
      <c r="USK126" s="317"/>
      <c r="USL126" s="317"/>
      <c r="USM126" s="317"/>
      <c r="USN126" s="317"/>
      <c r="USO126" s="317"/>
      <c r="USP126" s="317"/>
      <c r="USQ126" s="317"/>
      <c r="USR126" s="317"/>
      <c r="USS126" s="317"/>
      <c r="UST126" s="317"/>
      <c r="USU126" s="317"/>
      <c r="USV126" s="317"/>
      <c r="USW126" s="317"/>
      <c r="USX126" s="317"/>
      <c r="USY126" s="317"/>
      <c r="USZ126" s="317"/>
      <c r="UTA126" s="317"/>
      <c r="UTB126" s="317"/>
      <c r="UTC126" s="317"/>
      <c r="UTD126" s="317"/>
      <c r="UTE126" s="317"/>
      <c r="UTF126" s="317"/>
      <c r="UTG126" s="317"/>
      <c r="UTH126" s="317"/>
      <c r="UTI126" s="317"/>
      <c r="UTJ126" s="317"/>
      <c r="UTK126" s="317"/>
      <c r="UTL126" s="317"/>
      <c r="UTM126" s="317"/>
      <c r="UTN126" s="317"/>
      <c r="UTO126" s="317"/>
      <c r="UTP126" s="317"/>
      <c r="UTQ126" s="317"/>
      <c r="UTR126" s="317"/>
      <c r="UTS126" s="317"/>
      <c r="UTT126" s="317"/>
      <c r="UTU126" s="317"/>
      <c r="UTV126" s="317"/>
      <c r="UTW126" s="317"/>
      <c r="UTX126" s="317"/>
      <c r="UTY126" s="317"/>
      <c r="UTZ126" s="317"/>
      <c r="UUA126" s="317"/>
      <c r="UUB126" s="317"/>
      <c r="UUC126" s="317"/>
      <c r="UUD126" s="317"/>
      <c r="UUE126" s="317"/>
      <c r="UUF126" s="317"/>
      <c r="UUG126" s="317"/>
      <c r="UUH126" s="317"/>
      <c r="UUI126" s="317"/>
      <c r="UUJ126" s="317"/>
      <c r="UUK126" s="317"/>
      <c r="UUL126" s="317"/>
      <c r="UUM126" s="317"/>
      <c r="UUN126" s="317"/>
      <c r="UUO126" s="317"/>
      <c r="UUP126" s="317"/>
      <c r="UUQ126" s="317"/>
      <c r="UUR126" s="317"/>
      <c r="UUS126" s="317"/>
      <c r="UUT126" s="317"/>
      <c r="UUU126" s="317"/>
      <c r="UUV126" s="317"/>
      <c r="UUW126" s="317"/>
      <c r="UUX126" s="317"/>
      <c r="UUY126" s="317"/>
      <c r="UUZ126" s="317"/>
      <c r="UVA126" s="317"/>
      <c r="UVB126" s="317"/>
      <c r="UVC126" s="317"/>
      <c r="UVD126" s="317"/>
      <c r="UVE126" s="317"/>
      <c r="UVF126" s="317"/>
      <c r="UVG126" s="317"/>
      <c r="UVH126" s="317"/>
      <c r="UVI126" s="317"/>
      <c r="UVJ126" s="317"/>
      <c r="UVK126" s="317"/>
      <c r="UVL126" s="317"/>
      <c r="UVM126" s="317"/>
      <c r="UVN126" s="317"/>
      <c r="UVO126" s="317"/>
      <c r="UVP126" s="317"/>
      <c r="UVQ126" s="317"/>
      <c r="UVR126" s="317"/>
      <c r="UVS126" s="317"/>
      <c r="UVT126" s="317"/>
      <c r="UVU126" s="317"/>
      <c r="UVV126" s="317"/>
      <c r="UVW126" s="317"/>
      <c r="UVX126" s="317"/>
      <c r="UVY126" s="317"/>
      <c r="UVZ126" s="317"/>
      <c r="UWA126" s="317"/>
      <c r="UWB126" s="317"/>
      <c r="UWC126" s="317"/>
      <c r="UWD126" s="317"/>
      <c r="UWE126" s="317"/>
      <c r="UWF126" s="317"/>
      <c r="UWG126" s="317"/>
      <c r="UWH126" s="317"/>
      <c r="UWI126" s="317"/>
      <c r="UWJ126" s="317"/>
      <c r="UWK126" s="317"/>
      <c r="UWL126" s="317"/>
      <c r="UWM126" s="317"/>
      <c r="UWN126" s="317"/>
      <c r="UWO126" s="317"/>
      <c r="UWP126" s="317"/>
      <c r="UWQ126" s="317"/>
      <c r="UWR126" s="317"/>
      <c r="UWS126" s="317"/>
      <c r="UWT126" s="317"/>
      <c r="UWU126" s="317"/>
      <c r="UWV126" s="317"/>
      <c r="UWW126" s="317"/>
      <c r="UWX126" s="317"/>
      <c r="UWY126" s="317"/>
      <c r="UWZ126" s="317"/>
      <c r="UXA126" s="317"/>
      <c r="UXB126" s="317"/>
      <c r="UXC126" s="317"/>
      <c r="UXD126" s="317"/>
      <c r="UXE126" s="317"/>
      <c r="UXF126" s="317"/>
      <c r="UXG126" s="317"/>
      <c r="UXH126" s="317"/>
      <c r="UXI126" s="317"/>
      <c r="UXJ126" s="317"/>
      <c r="UXK126" s="317"/>
      <c r="UXL126" s="317"/>
      <c r="UXM126" s="317"/>
      <c r="UXN126" s="317"/>
      <c r="UXO126" s="317"/>
      <c r="UXP126" s="317"/>
      <c r="UXQ126" s="317"/>
      <c r="UXR126" s="317"/>
      <c r="UXS126" s="317"/>
      <c r="UXT126" s="317"/>
      <c r="UXU126" s="317"/>
      <c r="UXV126" s="317"/>
      <c r="UXW126" s="317"/>
      <c r="UXX126" s="317"/>
      <c r="UXY126" s="317"/>
      <c r="UXZ126" s="317"/>
      <c r="UYA126" s="317"/>
      <c r="UYB126" s="317"/>
      <c r="UYC126" s="317"/>
      <c r="UYD126" s="317"/>
      <c r="UYE126" s="317"/>
      <c r="UYF126" s="317"/>
      <c r="UYG126" s="317"/>
      <c r="UYH126" s="317"/>
      <c r="UYI126" s="317"/>
      <c r="UYJ126" s="317"/>
      <c r="UYK126" s="317"/>
      <c r="UYL126" s="317"/>
      <c r="UYM126" s="317"/>
      <c r="UYN126" s="317"/>
      <c r="UYO126" s="317"/>
      <c r="UYP126" s="317"/>
      <c r="UYQ126" s="317"/>
      <c r="UYR126" s="317"/>
      <c r="UYS126" s="317"/>
      <c r="UYT126" s="317"/>
      <c r="UYU126" s="317"/>
      <c r="UYV126" s="317"/>
      <c r="UYW126" s="317"/>
      <c r="UYX126" s="317"/>
      <c r="UYY126" s="317"/>
      <c r="UYZ126" s="317"/>
      <c r="UZA126" s="317"/>
      <c r="UZB126" s="317"/>
      <c r="UZC126" s="317"/>
      <c r="UZD126" s="317"/>
      <c r="UZE126" s="317"/>
      <c r="UZF126" s="317"/>
      <c r="UZG126" s="317"/>
      <c r="UZH126" s="317"/>
      <c r="UZI126" s="317"/>
      <c r="UZJ126" s="317"/>
      <c r="UZK126" s="317"/>
      <c r="UZL126" s="317"/>
      <c r="UZM126" s="317"/>
      <c r="UZN126" s="317"/>
      <c r="UZO126" s="317"/>
      <c r="UZP126" s="317"/>
      <c r="UZQ126" s="317"/>
      <c r="UZR126" s="317"/>
      <c r="UZS126" s="317"/>
      <c r="UZT126" s="317"/>
      <c r="UZU126" s="317"/>
      <c r="UZV126" s="317"/>
      <c r="UZW126" s="317"/>
      <c r="UZX126" s="317"/>
      <c r="UZY126" s="317"/>
      <c r="UZZ126" s="317"/>
      <c r="VAA126" s="317"/>
      <c r="VAB126" s="317"/>
      <c r="VAC126" s="317"/>
      <c r="VAD126" s="317"/>
      <c r="VAE126" s="317"/>
      <c r="VAF126" s="317"/>
      <c r="VAG126" s="317"/>
      <c r="VAH126" s="317"/>
      <c r="VAI126" s="317"/>
      <c r="VAJ126" s="317"/>
      <c r="VAK126" s="317"/>
      <c r="VAL126" s="317"/>
      <c r="VAM126" s="317"/>
      <c r="VAN126" s="317"/>
      <c r="VAO126" s="317"/>
      <c r="VAP126" s="317"/>
      <c r="VAQ126" s="317"/>
      <c r="VAR126" s="317"/>
      <c r="VAS126" s="317"/>
      <c r="VAT126" s="317"/>
      <c r="VAU126" s="317"/>
      <c r="VAV126" s="317"/>
      <c r="VAW126" s="317"/>
      <c r="VAX126" s="317"/>
      <c r="VAY126" s="317"/>
      <c r="VAZ126" s="317"/>
      <c r="VBA126" s="317"/>
      <c r="VBB126" s="317"/>
      <c r="VBC126" s="317"/>
      <c r="VBD126" s="317"/>
      <c r="VBE126" s="317"/>
      <c r="VBF126" s="317"/>
      <c r="VBG126" s="317"/>
      <c r="VBH126" s="317"/>
      <c r="VBI126" s="317"/>
      <c r="VBJ126" s="317"/>
      <c r="VBK126" s="317"/>
      <c r="VBL126" s="317"/>
      <c r="VBM126" s="317"/>
      <c r="VBN126" s="317"/>
      <c r="VBO126" s="317"/>
      <c r="VBP126" s="317"/>
      <c r="VBQ126" s="317"/>
      <c r="VBR126" s="317"/>
      <c r="VBS126" s="317"/>
      <c r="VBT126" s="317"/>
      <c r="VBU126" s="317"/>
      <c r="VBV126" s="317"/>
      <c r="VBW126" s="317"/>
      <c r="VBX126" s="317"/>
      <c r="VBY126" s="317"/>
      <c r="VBZ126" s="317"/>
      <c r="VCA126" s="317"/>
      <c r="VCB126" s="317"/>
      <c r="VCC126" s="317"/>
      <c r="VCD126" s="317"/>
      <c r="VCE126" s="317"/>
      <c r="VCF126" s="317"/>
      <c r="VCG126" s="317"/>
      <c r="VCH126" s="317"/>
      <c r="VCI126" s="317"/>
      <c r="VCJ126" s="317"/>
      <c r="VCK126" s="317"/>
      <c r="VCL126" s="317"/>
      <c r="VCM126" s="317"/>
      <c r="VCN126" s="317"/>
      <c r="VCO126" s="317"/>
      <c r="VCP126" s="317"/>
      <c r="VCQ126" s="317"/>
      <c r="VCR126" s="317"/>
      <c r="VCS126" s="317"/>
      <c r="VCT126" s="317"/>
      <c r="VCU126" s="317"/>
      <c r="VCV126" s="317"/>
      <c r="VCW126" s="317"/>
      <c r="VCX126" s="317"/>
      <c r="VCY126" s="317"/>
      <c r="VCZ126" s="317"/>
      <c r="VDA126" s="317"/>
      <c r="VDB126" s="317"/>
      <c r="VDC126" s="317"/>
      <c r="VDD126" s="317"/>
      <c r="VDE126" s="317"/>
      <c r="VDF126" s="317"/>
      <c r="VDG126" s="317"/>
      <c r="VDH126" s="317"/>
      <c r="VDI126" s="317"/>
      <c r="VDJ126" s="317"/>
      <c r="VDK126" s="317"/>
      <c r="VDL126" s="317"/>
      <c r="VDM126" s="317"/>
      <c r="VDN126" s="317"/>
      <c r="VDO126" s="317"/>
      <c r="VDP126" s="317"/>
      <c r="VDQ126" s="317"/>
      <c r="VDR126" s="317"/>
      <c r="VDS126" s="317"/>
      <c r="VDT126" s="317"/>
      <c r="VDU126" s="317"/>
      <c r="VDV126" s="317"/>
      <c r="VDW126" s="317"/>
      <c r="VDX126" s="317"/>
      <c r="VDY126" s="317"/>
      <c r="VDZ126" s="317"/>
      <c r="VEA126" s="317"/>
      <c r="VEB126" s="317"/>
      <c r="VEC126" s="317"/>
      <c r="VED126" s="317"/>
      <c r="VEE126" s="317"/>
      <c r="VEF126" s="317"/>
      <c r="VEG126" s="317"/>
      <c r="VEH126" s="317"/>
      <c r="VEI126" s="317"/>
      <c r="VEJ126" s="317"/>
      <c r="VEK126" s="317"/>
      <c r="VEL126" s="317"/>
      <c r="VEM126" s="317"/>
      <c r="VEN126" s="317"/>
      <c r="VEO126" s="317"/>
      <c r="VEP126" s="317"/>
      <c r="VEQ126" s="317"/>
      <c r="VER126" s="317"/>
      <c r="VES126" s="317"/>
      <c r="VET126" s="317"/>
      <c r="VEU126" s="317"/>
      <c r="VEV126" s="317"/>
      <c r="VEW126" s="317"/>
      <c r="VEX126" s="317"/>
      <c r="VEY126" s="317"/>
      <c r="VEZ126" s="317"/>
      <c r="VFA126" s="317"/>
      <c r="VFB126" s="317"/>
      <c r="VFC126" s="317"/>
      <c r="VFD126" s="317"/>
      <c r="VFE126" s="317"/>
      <c r="VFF126" s="317"/>
      <c r="VFG126" s="317"/>
      <c r="VFH126" s="317"/>
      <c r="VFI126" s="317"/>
      <c r="VFJ126" s="317"/>
      <c r="VFK126" s="317"/>
      <c r="VFL126" s="317"/>
      <c r="VFM126" s="317"/>
      <c r="VFN126" s="317"/>
      <c r="VFO126" s="317"/>
      <c r="VFP126" s="317"/>
      <c r="VFQ126" s="317"/>
      <c r="VFR126" s="317"/>
      <c r="VFS126" s="317"/>
      <c r="VFT126" s="317"/>
      <c r="VFU126" s="317"/>
      <c r="VFV126" s="317"/>
      <c r="VFW126" s="317"/>
      <c r="VFX126" s="317"/>
      <c r="VFY126" s="317"/>
      <c r="VFZ126" s="317"/>
      <c r="VGA126" s="317"/>
      <c r="VGB126" s="317"/>
      <c r="VGC126" s="317"/>
      <c r="VGD126" s="317"/>
      <c r="VGE126" s="317"/>
      <c r="VGF126" s="317"/>
      <c r="VGG126" s="317"/>
      <c r="VGH126" s="317"/>
      <c r="VGI126" s="317"/>
      <c r="VGJ126" s="317"/>
      <c r="VGK126" s="317"/>
      <c r="VGL126" s="317"/>
      <c r="VGM126" s="317"/>
      <c r="VGN126" s="317"/>
      <c r="VGO126" s="317"/>
      <c r="VGP126" s="317"/>
      <c r="VGQ126" s="317"/>
      <c r="VGR126" s="317"/>
      <c r="VGS126" s="317"/>
      <c r="VGT126" s="317"/>
      <c r="VGU126" s="317"/>
      <c r="VGV126" s="317"/>
      <c r="VGW126" s="317"/>
      <c r="VGX126" s="317"/>
      <c r="VGY126" s="317"/>
      <c r="VGZ126" s="317"/>
      <c r="VHA126" s="317"/>
      <c r="VHB126" s="317"/>
      <c r="VHC126" s="317"/>
      <c r="VHD126" s="317"/>
      <c r="VHE126" s="317"/>
      <c r="VHF126" s="317"/>
      <c r="VHG126" s="317"/>
      <c r="VHH126" s="317"/>
      <c r="VHI126" s="317"/>
      <c r="VHJ126" s="317"/>
      <c r="VHK126" s="317"/>
      <c r="VHL126" s="317"/>
      <c r="VHM126" s="317"/>
      <c r="VHN126" s="317"/>
      <c r="VHO126" s="317"/>
      <c r="VHP126" s="317"/>
      <c r="VHQ126" s="317"/>
      <c r="VHR126" s="317"/>
      <c r="VHS126" s="317"/>
      <c r="VHT126" s="317"/>
      <c r="VHU126" s="317"/>
      <c r="VHV126" s="317"/>
      <c r="VHW126" s="317"/>
      <c r="VHX126" s="317"/>
      <c r="VHY126" s="317"/>
      <c r="VHZ126" s="317"/>
      <c r="VIA126" s="317"/>
      <c r="VIB126" s="317"/>
      <c r="VIC126" s="317"/>
      <c r="VID126" s="317"/>
      <c r="VIE126" s="317"/>
      <c r="VIF126" s="317"/>
      <c r="VIG126" s="317"/>
      <c r="VIH126" s="317"/>
      <c r="VII126" s="317"/>
      <c r="VIJ126" s="317"/>
      <c r="VIK126" s="317"/>
      <c r="VIL126" s="317"/>
      <c r="VIM126" s="317"/>
      <c r="VIN126" s="317"/>
      <c r="VIO126" s="317"/>
      <c r="VIP126" s="317"/>
      <c r="VIQ126" s="317"/>
      <c r="VIR126" s="317"/>
      <c r="VIS126" s="317"/>
      <c r="VIT126" s="317"/>
      <c r="VIU126" s="317"/>
      <c r="VIV126" s="317"/>
      <c r="VIW126" s="317"/>
      <c r="VIX126" s="317"/>
      <c r="VIY126" s="317"/>
      <c r="VIZ126" s="317"/>
      <c r="VJA126" s="317"/>
      <c r="VJB126" s="317"/>
      <c r="VJC126" s="317"/>
      <c r="VJD126" s="317"/>
      <c r="VJE126" s="317"/>
      <c r="VJF126" s="317"/>
      <c r="VJG126" s="317"/>
      <c r="VJH126" s="317"/>
      <c r="VJI126" s="317"/>
      <c r="VJJ126" s="317"/>
      <c r="VJK126" s="317"/>
      <c r="VJL126" s="317"/>
      <c r="VJM126" s="317"/>
      <c r="VJN126" s="317"/>
      <c r="VJO126" s="317"/>
      <c r="VJP126" s="317"/>
      <c r="VJQ126" s="317"/>
      <c r="VJR126" s="317"/>
      <c r="VJS126" s="317"/>
      <c r="VJT126" s="317"/>
      <c r="VJU126" s="317"/>
      <c r="VJV126" s="317"/>
      <c r="VJW126" s="317"/>
      <c r="VJX126" s="317"/>
      <c r="VJY126" s="317"/>
      <c r="VJZ126" s="317"/>
      <c r="VKA126" s="317"/>
      <c r="VKB126" s="317"/>
      <c r="VKC126" s="317"/>
      <c r="VKD126" s="317"/>
      <c r="VKE126" s="317"/>
      <c r="VKF126" s="317"/>
      <c r="VKG126" s="317"/>
      <c r="VKH126" s="317"/>
      <c r="VKI126" s="317"/>
      <c r="VKJ126" s="317"/>
      <c r="VKK126" s="317"/>
      <c r="VKL126" s="317"/>
      <c r="VKM126" s="317"/>
      <c r="VKN126" s="317"/>
      <c r="VKO126" s="317"/>
      <c r="VKP126" s="317"/>
      <c r="VKQ126" s="317"/>
      <c r="VKR126" s="317"/>
      <c r="VKS126" s="317"/>
      <c r="VKT126" s="317"/>
      <c r="VKU126" s="317"/>
      <c r="VKV126" s="317"/>
      <c r="VKW126" s="317"/>
      <c r="VKX126" s="317"/>
      <c r="VKY126" s="317"/>
      <c r="VKZ126" s="317"/>
      <c r="VLA126" s="317"/>
      <c r="VLB126" s="317"/>
      <c r="VLC126" s="317"/>
      <c r="VLD126" s="317"/>
      <c r="VLE126" s="317"/>
      <c r="VLF126" s="317"/>
      <c r="VLG126" s="317"/>
      <c r="VLH126" s="317"/>
      <c r="VLI126" s="317"/>
      <c r="VLJ126" s="317"/>
      <c r="VLK126" s="317"/>
      <c r="VLL126" s="317"/>
      <c r="VLM126" s="317"/>
      <c r="VLN126" s="317"/>
      <c r="VLO126" s="317"/>
      <c r="VLP126" s="317"/>
      <c r="VLQ126" s="317"/>
      <c r="VLR126" s="317"/>
      <c r="VLS126" s="317"/>
      <c r="VLT126" s="317"/>
      <c r="VLU126" s="317"/>
      <c r="VLV126" s="317"/>
      <c r="VLW126" s="317"/>
      <c r="VLX126" s="317"/>
      <c r="VLY126" s="317"/>
      <c r="VLZ126" s="317"/>
      <c r="VMA126" s="317"/>
      <c r="VMB126" s="317"/>
      <c r="VMC126" s="317"/>
      <c r="VMD126" s="317"/>
      <c r="VME126" s="317"/>
      <c r="VMF126" s="317"/>
      <c r="VMG126" s="317"/>
      <c r="VMH126" s="317"/>
      <c r="VMI126" s="317"/>
      <c r="VMJ126" s="317"/>
      <c r="VMK126" s="317"/>
      <c r="VML126" s="317"/>
      <c r="VMM126" s="317"/>
      <c r="VMN126" s="317"/>
      <c r="VMO126" s="317"/>
      <c r="VMP126" s="317"/>
      <c r="VMQ126" s="317"/>
      <c r="VMR126" s="317"/>
      <c r="VMS126" s="317"/>
      <c r="VMT126" s="317"/>
      <c r="VMU126" s="317"/>
      <c r="VMV126" s="317"/>
      <c r="VMW126" s="317"/>
      <c r="VMX126" s="317"/>
      <c r="VMY126" s="317"/>
      <c r="VMZ126" s="317"/>
      <c r="VNA126" s="317"/>
      <c r="VNB126" s="317"/>
      <c r="VNC126" s="317"/>
      <c r="VND126" s="317"/>
      <c r="VNE126" s="317"/>
      <c r="VNF126" s="317"/>
      <c r="VNG126" s="317"/>
      <c r="VNH126" s="317"/>
      <c r="VNI126" s="317"/>
      <c r="VNJ126" s="317"/>
      <c r="VNK126" s="317"/>
      <c r="VNL126" s="317"/>
      <c r="VNM126" s="317"/>
      <c r="VNN126" s="317"/>
      <c r="VNO126" s="317"/>
      <c r="VNP126" s="317"/>
      <c r="VNQ126" s="317"/>
      <c r="VNR126" s="317"/>
      <c r="VNS126" s="317"/>
      <c r="VNT126" s="317"/>
      <c r="VNU126" s="317"/>
      <c r="VNV126" s="317"/>
      <c r="VNW126" s="317"/>
      <c r="VNX126" s="317"/>
      <c r="VNY126" s="317"/>
      <c r="VNZ126" s="317"/>
      <c r="VOA126" s="317"/>
      <c r="VOB126" s="317"/>
      <c r="VOC126" s="317"/>
      <c r="VOD126" s="317"/>
      <c r="VOE126" s="317"/>
      <c r="VOF126" s="317"/>
      <c r="VOG126" s="317"/>
      <c r="VOH126" s="317"/>
      <c r="VOI126" s="317"/>
      <c r="VOJ126" s="317"/>
      <c r="VOK126" s="317"/>
      <c r="VOL126" s="317"/>
      <c r="VOM126" s="317"/>
      <c r="VON126" s="317"/>
      <c r="VOO126" s="317"/>
      <c r="VOP126" s="317"/>
      <c r="VOQ126" s="317"/>
      <c r="VOR126" s="317"/>
      <c r="VOS126" s="317"/>
      <c r="VOT126" s="317"/>
      <c r="VOU126" s="317"/>
      <c r="VOV126" s="317"/>
      <c r="VOW126" s="317"/>
      <c r="VOX126" s="317"/>
      <c r="VOY126" s="317"/>
      <c r="VOZ126" s="317"/>
      <c r="VPA126" s="317"/>
      <c r="VPB126" s="317"/>
      <c r="VPC126" s="317"/>
      <c r="VPD126" s="317"/>
      <c r="VPE126" s="317"/>
      <c r="VPF126" s="317"/>
      <c r="VPG126" s="317"/>
      <c r="VPH126" s="317"/>
      <c r="VPI126" s="317"/>
      <c r="VPJ126" s="317"/>
      <c r="VPK126" s="317"/>
      <c r="VPL126" s="317"/>
      <c r="VPM126" s="317"/>
      <c r="VPN126" s="317"/>
      <c r="VPO126" s="317"/>
      <c r="VPP126" s="317"/>
      <c r="VPQ126" s="317"/>
      <c r="VPR126" s="317"/>
      <c r="VPS126" s="317"/>
      <c r="VPT126" s="317"/>
      <c r="VPU126" s="317"/>
      <c r="VPV126" s="317"/>
      <c r="VPW126" s="317"/>
      <c r="VPX126" s="317"/>
      <c r="VPY126" s="317"/>
      <c r="VPZ126" s="317"/>
      <c r="VQA126" s="317"/>
      <c r="VQB126" s="317"/>
      <c r="VQC126" s="317"/>
      <c r="VQD126" s="317"/>
      <c r="VQE126" s="317"/>
      <c r="VQF126" s="317"/>
      <c r="VQG126" s="317"/>
      <c r="VQH126" s="317"/>
      <c r="VQI126" s="317"/>
      <c r="VQJ126" s="317"/>
      <c r="VQK126" s="317"/>
      <c r="VQL126" s="317"/>
      <c r="VQM126" s="317"/>
      <c r="VQN126" s="317"/>
      <c r="VQO126" s="317"/>
      <c r="VQP126" s="317"/>
      <c r="VQQ126" s="317"/>
      <c r="VQR126" s="317"/>
      <c r="VQS126" s="317"/>
      <c r="VQT126" s="317"/>
      <c r="VQU126" s="317"/>
      <c r="VQV126" s="317"/>
      <c r="VQW126" s="317"/>
      <c r="VQX126" s="317"/>
      <c r="VQY126" s="317"/>
      <c r="VQZ126" s="317"/>
      <c r="VRA126" s="317"/>
      <c r="VRB126" s="317"/>
      <c r="VRC126" s="317"/>
      <c r="VRD126" s="317"/>
      <c r="VRE126" s="317"/>
      <c r="VRF126" s="317"/>
      <c r="VRG126" s="317"/>
      <c r="VRH126" s="317"/>
      <c r="VRI126" s="317"/>
      <c r="VRJ126" s="317"/>
      <c r="VRK126" s="317"/>
      <c r="VRL126" s="317"/>
      <c r="VRM126" s="317"/>
      <c r="VRN126" s="317"/>
      <c r="VRO126" s="317"/>
      <c r="VRP126" s="317"/>
      <c r="VRQ126" s="317"/>
      <c r="VRR126" s="317"/>
      <c r="VRS126" s="317"/>
      <c r="VRT126" s="317"/>
      <c r="VRU126" s="317"/>
      <c r="VRV126" s="317"/>
      <c r="VRW126" s="317"/>
      <c r="VRX126" s="317"/>
      <c r="VRY126" s="317"/>
      <c r="VRZ126" s="317"/>
      <c r="VSA126" s="317"/>
      <c r="VSB126" s="317"/>
      <c r="VSC126" s="317"/>
      <c r="VSD126" s="317"/>
      <c r="VSE126" s="317"/>
      <c r="VSF126" s="317"/>
      <c r="VSG126" s="317"/>
      <c r="VSH126" s="317"/>
      <c r="VSI126" s="317"/>
      <c r="VSJ126" s="317"/>
      <c r="VSK126" s="317"/>
      <c r="VSL126" s="317"/>
      <c r="VSM126" s="317"/>
      <c r="VSN126" s="317"/>
      <c r="VSO126" s="317"/>
      <c r="VSP126" s="317"/>
      <c r="VSQ126" s="317"/>
      <c r="VSR126" s="317"/>
      <c r="VSS126" s="317"/>
      <c r="VST126" s="317"/>
      <c r="VSU126" s="317"/>
      <c r="VSV126" s="317"/>
      <c r="VSW126" s="317"/>
      <c r="VSX126" s="317"/>
      <c r="VSY126" s="317"/>
      <c r="VSZ126" s="317"/>
      <c r="VTA126" s="317"/>
      <c r="VTB126" s="317"/>
      <c r="VTC126" s="317"/>
      <c r="VTD126" s="317"/>
      <c r="VTE126" s="317"/>
      <c r="VTF126" s="317"/>
      <c r="VTG126" s="317"/>
      <c r="VTH126" s="317"/>
      <c r="VTI126" s="317"/>
      <c r="VTJ126" s="317"/>
      <c r="VTK126" s="317"/>
      <c r="VTL126" s="317"/>
      <c r="VTM126" s="317"/>
      <c r="VTN126" s="317"/>
      <c r="VTO126" s="317"/>
      <c r="VTP126" s="317"/>
      <c r="VTQ126" s="317"/>
      <c r="VTR126" s="317"/>
      <c r="VTS126" s="317"/>
      <c r="VTT126" s="317"/>
      <c r="VTU126" s="317"/>
      <c r="VTV126" s="317"/>
      <c r="VTW126" s="317"/>
      <c r="VTX126" s="317"/>
      <c r="VTY126" s="317"/>
      <c r="VTZ126" s="317"/>
      <c r="VUA126" s="317"/>
      <c r="VUB126" s="317"/>
      <c r="VUC126" s="317"/>
      <c r="VUD126" s="317"/>
      <c r="VUE126" s="317"/>
      <c r="VUF126" s="317"/>
      <c r="VUG126" s="317"/>
      <c r="VUH126" s="317"/>
      <c r="VUI126" s="317"/>
      <c r="VUJ126" s="317"/>
      <c r="VUK126" s="317"/>
      <c r="VUL126" s="317"/>
      <c r="VUM126" s="317"/>
      <c r="VUN126" s="317"/>
      <c r="VUO126" s="317"/>
      <c r="VUP126" s="317"/>
      <c r="VUQ126" s="317"/>
      <c r="VUR126" s="317"/>
      <c r="VUS126" s="317"/>
      <c r="VUT126" s="317"/>
      <c r="VUU126" s="317"/>
      <c r="VUV126" s="317"/>
      <c r="VUW126" s="317"/>
      <c r="VUX126" s="317"/>
      <c r="VUY126" s="317"/>
      <c r="VUZ126" s="317"/>
      <c r="VVA126" s="317"/>
      <c r="VVB126" s="317"/>
      <c r="VVC126" s="317"/>
      <c r="VVD126" s="317"/>
      <c r="VVE126" s="317"/>
      <c r="VVF126" s="317"/>
      <c r="VVG126" s="317"/>
      <c r="VVH126" s="317"/>
      <c r="VVI126" s="317"/>
      <c r="VVJ126" s="317"/>
      <c r="VVK126" s="317"/>
      <c r="VVL126" s="317"/>
      <c r="VVM126" s="317"/>
      <c r="VVN126" s="317"/>
      <c r="VVO126" s="317"/>
      <c r="VVP126" s="317"/>
      <c r="VVQ126" s="317"/>
      <c r="VVR126" s="317"/>
      <c r="VVS126" s="317"/>
      <c r="VVT126" s="317"/>
      <c r="VVU126" s="317"/>
      <c r="VVV126" s="317"/>
      <c r="VVW126" s="317"/>
      <c r="VVX126" s="317"/>
      <c r="VVY126" s="317"/>
      <c r="VVZ126" s="317"/>
      <c r="VWA126" s="317"/>
      <c r="VWB126" s="317"/>
      <c r="VWC126" s="317"/>
      <c r="VWD126" s="317"/>
      <c r="VWE126" s="317"/>
      <c r="VWF126" s="317"/>
      <c r="VWG126" s="317"/>
      <c r="VWH126" s="317"/>
      <c r="VWI126" s="317"/>
      <c r="VWJ126" s="317"/>
      <c r="VWK126" s="317"/>
      <c r="VWL126" s="317"/>
      <c r="VWM126" s="317"/>
      <c r="VWN126" s="317"/>
      <c r="VWO126" s="317"/>
      <c r="VWP126" s="317"/>
      <c r="VWQ126" s="317"/>
      <c r="VWR126" s="317"/>
      <c r="VWS126" s="317"/>
      <c r="VWT126" s="317"/>
      <c r="VWU126" s="317"/>
      <c r="VWV126" s="317"/>
      <c r="VWW126" s="317"/>
      <c r="VWX126" s="317"/>
      <c r="VWY126" s="317"/>
      <c r="VWZ126" s="317"/>
      <c r="VXA126" s="317"/>
      <c r="VXB126" s="317"/>
      <c r="VXC126" s="317"/>
      <c r="VXD126" s="317"/>
      <c r="VXE126" s="317"/>
      <c r="VXF126" s="317"/>
      <c r="VXG126" s="317"/>
      <c r="VXH126" s="317"/>
      <c r="VXI126" s="317"/>
      <c r="VXJ126" s="317"/>
      <c r="VXK126" s="317"/>
      <c r="VXL126" s="317"/>
      <c r="VXM126" s="317"/>
      <c r="VXN126" s="317"/>
      <c r="VXO126" s="317"/>
      <c r="VXP126" s="317"/>
      <c r="VXQ126" s="317"/>
      <c r="VXR126" s="317"/>
      <c r="VXS126" s="317"/>
      <c r="VXT126" s="317"/>
      <c r="VXU126" s="317"/>
      <c r="VXV126" s="317"/>
      <c r="VXW126" s="317"/>
      <c r="VXX126" s="317"/>
      <c r="VXY126" s="317"/>
      <c r="VXZ126" s="317"/>
      <c r="VYA126" s="317"/>
      <c r="VYB126" s="317"/>
      <c r="VYC126" s="317"/>
      <c r="VYD126" s="317"/>
      <c r="VYE126" s="317"/>
      <c r="VYF126" s="317"/>
      <c r="VYG126" s="317"/>
      <c r="VYH126" s="317"/>
      <c r="VYI126" s="317"/>
      <c r="VYJ126" s="317"/>
      <c r="VYK126" s="317"/>
      <c r="VYL126" s="317"/>
      <c r="VYM126" s="317"/>
      <c r="VYN126" s="317"/>
      <c r="VYO126" s="317"/>
      <c r="VYP126" s="317"/>
      <c r="VYQ126" s="317"/>
      <c r="VYR126" s="317"/>
      <c r="VYS126" s="317"/>
      <c r="VYT126" s="317"/>
      <c r="VYU126" s="317"/>
      <c r="VYV126" s="317"/>
      <c r="VYW126" s="317"/>
      <c r="VYX126" s="317"/>
      <c r="VYY126" s="317"/>
      <c r="VYZ126" s="317"/>
      <c r="VZA126" s="317"/>
      <c r="VZB126" s="317"/>
      <c r="VZC126" s="317"/>
      <c r="VZD126" s="317"/>
      <c r="VZE126" s="317"/>
      <c r="VZF126" s="317"/>
      <c r="VZG126" s="317"/>
      <c r="VZH126" s="317"/>
      <c r="VZI126" s="317"/>
      <c r="VZJ126" s="317"/>
      <c r="VZK126" s="317"/>
      <c r="VZL126" s="317"/>
      <c r="VZM126" s="317"/>
      <c r="VZN126" s="317"/>
      <c r="VZO126" s="317"/>
      <c r="VZP126" s="317"/>
      <c r="VZQ126" s="317"/>
      <c r="VZR126" s="317"/>
      <c r="VZS126" s="317"/>
      <c r="VZT126" s="317"/>
      <c r="VZU126" s="317"/>
      <c r="VZV126" s="317"/>
      <c r="VZW126" s="317"/>
      <c r="VZX126" s="317"/>
      <c r="VZY126" s="317"/>
      <c r="VZZ126" s="317"/>
      <c r="WAA126" s="317"/>
      <c r="WAB126" s="317"/>
      <c r="WAC126" s="317"/>
      <c r="WAD126" s="317"/>
      <c r="WAE126" s="317"/>
      <c r="WAF126" s="317"/>
      <c r="WAG126" s="317"/>
      <c r="WAH126" s="317"/>
      <c r="WAI126" s="317"/>
      <c r="WAJ126" s="317"/>
      <c r="WAK126" s="317"/>
      <c r="WAL126" s="317"/>
      <c r="WAM126" s="317"/>
      <c r="WAN126" s="317"/>
      <c r="WAO126" s="317"/>
      <c r="WAP126" s="317"/>
      <c r="WAQ126" s="317"/>
      <c r="WAR126" s="317"/>
      <c r="WAS126" s="317"/>
      <c r="WAT126" s="317"/>
      <c r="WAU126" s="317"/>
      <c r="WAV126" s="317"/>
      <c r="WAW126" s="317"/>
      <c r="WAX126" s="317"/>
      <c r="WAY126" s="317"/>
      <c r="WAZ126" s="317"/>
      <c r="WBA126" s="317"/>
      <c r="WBB126" s="317"/>
      <c r="WBC126" s="317"/>
      <c r="WBD126" s="317"/>
      <c r="WBE126" s="317"/>
      <c r="WBF126" s="317"/>
      <c r="WBG126" s="317"/>
      <c r="WBH126" s="317"/>
      <c r="WBI126" s="317"/>
      <c r="WBJ126" s="317"/>
      <c r="WBK126" s="317"/>
      <c r="WBL126" s="317"/>
      <c r="WBM126" s="317"/>
      <c r="WBN126" s="317"/>
      <c r="WBO126" s="317"/>
      <c r="WBP126" s="317"/>
      <c r="WBQ126" s="317"/>
      <c r="WBR126" s="317"/>
      <c r="WBS126" s="317"/>
      <c r="WBT126" s="317"/>
      <c r="WBU126" s="317"/>
      <c r="WBV126" s="317"/>
      <c r="WBW126" s="317"/>
      <c r="WBX126" s="317"/>
      <c r="WBY126" s="317"/>
      <c r="WBZ126" s="317"/>
      <c r="WCA126" s="317"/>
      <c r="WCB126" s="317"/>
      <c r="WCC126" s="317"/>
      <c r="WCD126" s="317"/>
      <c r="WCE126" s="317"/>
      <c r="WCF126" s="317"/>
      <c r="WCG126" s="317"/>
      <c r="WCH126" s="317"/>
      <c r="WCI126" s="317"/>
      <c r="WCJ126" s="317"/>
      <c r="WCK126" s="317"/>
      <c r="WCL126" s="317"/>
      <c r="WCM126" s="317"/>
      <c r="WCN126" s="317"/>
      <c r="WCO126" s="317"/>
      <c r="WCP126" s="317"/>
      <c r="WCQ126" s="317"/>
      <c r="WCR126" s="317"/>
      <c r="WCS126" s="317"/>
      <c r="WCT126" s="317"/>
      <c r="WCU126" s="317"/>
      <c r="WCV126" s="317"/>
      <c r="WCW126" s="317"/>
      <c r="WCX126" s="317"/>
      <c r="WCY126" s="317"/>
      <c r="WCZ126" s="317"/>
      <c r="WDA126" s="317"/>
      <c r="WDB126" s="317"/>
      <c r="WDC126" s="317"/>
      <c r="WDD126" s="317"/>
      <c r="WDE126" s="317"/>
      <c r="WDF126" s="317"/>
      <c r="WDG126" s="317"/>
      <c r="WDH126" s="317"/>
      <c r="WDI126" s="317"/>
      <c r="WDJ126" s="317"/>
      <c r="WDK126" s="317"/>
      <c r="WDL126" s="317"/>
      <c r="WDM126" s="317"/>
      <c r="WDN126" s="317"/>
      <c r="WDO126" s="317"/>
      <c r="WDP126" s="317"/>
      <c r="WDQ126" s="317"/>
      <c r="WDR126" s="317"/>
      <c r="WDS126" s="317"/>
      <c r="WDT126" s="317"/>
      <c r="WDU126" s="317"/>
      <c r="WDV126" s="317"/>
      <c r="WDW126" s="317"/>
      <c r="WDX126" s="317"/>
      <c r="WDY126" s="317"/>
      <c r="WDZ126" s="317"/>
      <c r="WEA126" s="317"/>
      <c r="WEB126" s="317"/>
      <c r="WEC126" s="317"/>
      <c r="WED126" s="317"/>
      <c r="WEE126" s="317"/>
      <c r="WEF126" s="317"/>
      <c r="WEG126" s="317"/>
      <c r="WEH126" s="317"/>
      <c r="WEI126" s="317"/>
      <c r="WEJ126" s="317"/>
      <c r="WEK126" s="317"/>
      <c r="WEL126" s="317"/>
      <c r="WEM126" s="317"/>
      <c r="WEN126" s="317"/>
      <c r="WEO126" s="317"/>
      <c r="WEP126" s="317"/>
      <c r="WEQ126" s="317"/>
      <c r="WER126" s="317"/>
      <c r="WES126" s="317"/>
      <c r="WET126" s="317"/>
      <c r="WEU126" s="317"/>
      <c r="WEV126" s="317"/>
      <c r="WEW126" s="317"/>
      <c r="WEX126" s="317"/>
      <c r="WEY126" s="317"/>
      <c r="WEZ126" s="317"/>
      <c r="WFA126" s="317"/>
      <c r="WFB126" s="317"/>
      <c r="WFC126" s="317"/>
      <c r="WFD126" s="317"/>
      <c r="WFE126" s="317"/>
      <c r="WFF126" s="317"/>
      <c r="WFG126" s="317"/>
      <c r="WFH126" s="317"/>
      <c r="WFI126" s="317"/>
      <c r="WFJ126" s="317"/>
      <c r="WFK126" s="317"/>
      <c r="WFL126" s="317"/>
      <c r="WFM126" s="317"/>
      <c r="WFN126" s="317"/>
      <c r="WFO126" s="317"/>
      <c r="WFP126" s="317"/>
      <c r="WFQ126" s="317"/>
      <c r="WFR126" s="317"/>
      <c r="WFS126" s="317"/>
      <c r="WFT126" s="317"/>
      <c r="WFU126" s="317"/>
      <c r="WFV126" s="317"/>
      <c r="WFW126" s="317"/>
      <c r="WFX126" s="317"/>
      <c r="WFY126" s="317"/>
      <c r="WFZ126" s="317"/>
      <c r="WGA126" s="317"/>
      <c r="WGB126" s="317"/>
      <c r="WGC126" s="317"/>
      <c r="WGD126" s="317"/>
      <c r="WGE126" s="317"/>
      <c r="WGF126" s="317"/>
      <c r="WGG126" s="317"/>
      <c r="WGH126" s="317"/>
      <c r="WGI126" s="317"/>
      <c r="WGJ126" s="317"/>
      <c r="WGK126" s="317"/>
      <c r="WGL126" s="317"/>
      <c r="WGM126" s="317"/>
      <c r="WGN126" s="317"/>
      <c r="WGO126" s="317"/>
      <c r="WGP126" s="317"/>
      <c r="WGQ126" s="317"/>
      <c r="WGR126" s="317"/>
      <c r="WGS126" s="317"/>
      <c r="WGT126" s="317"/>
      <c r="WGU126" s="317"/>
      <c r="WGV126" s="317"/>
      <c r="WGW126" s="317"/>
      <c r="WGX126" s="317"/>
      <c r="WGY126" s="317"/>
      <c r="WGZ126" s="317"/>
      <c r="WHA126" s="317"/>
      <c r="WHB126" s="317"/>
      <c r="WHC126" s="317"/>
      <c r="WHD126" s="317"/>
      <c r="WHE126" s="317"/>
      <c r="WHF126" s="317"/>
      <c r="WHG126" s="317"/>
      <c r="WHH126" s="317"/>
      <c r="WHI126" s="317"/>
      <c r="WHJ126" s="317"/>
      <c r="WHK126" s="317"/>
      <c r="WHL126" s="317"/>
      <c r="WHM126" s="317"/>
      <c r="WHN126" s="317"/>
      <c r="WHO126" s="317"/>
      <c r="WHP126" s="317"/>
      <c r="WHQ126" s="317"/>
      <c r="WHR126" s="317"/>
      <c r="WHS126" s="317"/>
      <c r="WHT126" s="317"/>
      <c r="WHU126" s="317"/>
      <c r="WHV126" s="317"/>
      <c r="WHW126" s="317"/>
      <c r="WHX126" s="317"/>
      <c r="WHY126" s="317"/>
      <c r="WHZ126" s="317"/>
      <c r="WIA126" s="317"/>
      <c r="WIB126" s="317"/>
      <c r="WIC126" s="317"/>
      <c r="WID126" s="317"/>
      <c r="WIE126" s="317"/>
      <c r="WIF126" s="317"/>
      <c r="WIG126" s="317"/>
      <c r="WIH126" s="317"/>
      <c r="WII126" s="317"/>
      <c r="WIJ126" s="317"/>
      <c r="WIK126" s="317"/>
      <c r="WIL126" s="317"/>
      <c r="WIM126" s="317"/>
      <c r="WIN126" s="317"/>
      <c r="WIO126" s="317"/>
      <c r="WIP126" s="317"/>
      <c r="WIQ126" s="317"/>
      <c r="WIR126" s="317"/>
      <c r="WIS126" s="317"/>
      <c r="WIT126" s="317"/>
      <c r="WIU126" s="317"/>
      <c r="WIV126" s="317"/>
      <c r="WIW126" s="317"/>
      <c r="WIX126" s="317"/>
      <c r="WIY126" s="317"/>
      <c r="WIZ126" s="317"/>
      <c r="WJA126" s="317"/>
      <c r="WJB126" s="317"/>
      <c r="WJC126" s="317"/>
      <c r="WJD126" s="317"/>
      <c r="WJE126" s="317"/>
      <c r="WJF126" s="317"/>
      <c r="WJG126" s="317"/>
      <c r="WJH126" s="317"/>
      <c r="WJI126" s="317"/>
      <c r="WJJ126" s="317"/>
      <c r="WJK126" s="317"/>
      <c r="WJL126" s="317"/>
      <c r="WJM126" s="317"/>
      <c r="WJN126" s="317"/>
      <c r="WJO126" s="317"/>
      <c r="WJP126" s="317"/>
      <c r="WJQ126" s="317"/>
      <c r="WJR126" s="317"/>
      <c r="WJS126" s="317"/>
      <c r="WJT126" s="317"/>
      <c r="WJU126" s="317"/>
      <c r="WJV126" s="317"/>
      <c r="WJW126" s="317"/>
      <c r="WJX126" s="317"/>
      <c r="WJY126" s="317"/>
      <c r="WJZ126" s="317"/>
      <c r="WKA126" s="317"/>
      <c r="WKB126" s="317"/>
      <c r="WKC126" s="317"/>
      <c r="WKD126" s="317"/>
      <c r="WKE126" s="317"/>
      <c r="WKF126" s="317"/>
      <c r="WKG126" s="317"/>
      <c r="WKH126" s="317"/>
      <c r="WKI126" s="317"/>
      <c r="WKJ126" s="317"/>
      <c r="WKK126" s="317"/>
      <c r="WKL126" s="317"/>
      <c r="WKM126" s="317"/>
      <c r="WKN126" s="317"/>
      <c r="WKO126" s="317"/>
      <c r="WKP126" s="317"/>
      <c r="WKQ126" s="317"/>
      <c r="WKR126" s="317"/>
      <c r="WKS126" s="317"/>
      <c r="WKT126" s="317"/>
      <c r="WKU126" s="317"/>
      <c r="WKV126" s="317"/>
      <c r="WKW126" s="317"/>
      <c r="WKX126" s="317"/>
      <c r="WKY126" s="317"/>
      <c r="WKZ126" s="317"/>
      <c r="WLA126" s="317"/>
      <c r="WLB126" s="317"/>
      <c r="WLC126" s="317"/>
      <c r="WLD126" s="317"/>
      <c r="WLE126" s="317"/>
      <c r="WLF126" s="317"/>
      <c r="WLG126" s="317"/>
      <c r="WLH126" s="317"/>
      <c r="WLI126" s="317"/>
      <c r="WLJ126" s="317"/>
      <c r="WLK126" s="317"/>
      <c r="WLL126" s="317"/>
      <c r="WLM126" s="317"/>
      <c r="WLN126" s="317"/>
      <c r="WLO126" s="317"/>
      <c r="WLP126" s="317"/>
      <c r="WLQ126" s="317"/>
      <c r="WLR126" s="317"/>
      <c r="WLS126" s="317"/>
      <c r="WLT126" s="317"/>
      <c r="WLU126" s="317"/>
      <c r="WLV126" s="317"/>
      <c r="WLW126" s="317"/>
      <c r="WLX126" s="317"/>
      <c r="WLY126" s="317"/>
      <c r="WLZ126" s="317"/>
      <c r="WMA126" s="317"/>
      <c r="WMB126" s="317"/>
      <c r="WMC126" s="317"/>
      <c r="WMD126" s="317"/>
      <c r="WME126" s="317"/>
      <c r="WMF126" s="317"/>
      <c r="WMG126" s="317"/>
      <c r="WMH126" s="317"/>
      <c r="WMI126" s="317"/>
      <c r="WMJ126" s="317"/>
      <c r="WMK126" s="317"/>
      <c r="WML126" s="317"/>
      <c r="WMM126" s="317"/>
      <c r="WMN126" s="317"/>
      <c r="WMO126" s="317"/>
      <c r="WMP126" s="317"/>
      <c r="WMQ126" s="317"/>
      <c r="WMR126" s="317"/>
      <c r="WMS126" s="317"/>
      <c r="WMT126" s="317"/>
      <c r="WMU126" s="317"/>
      <c r="WMV126" s="317"/>
      <c r="WMW126" s="317"/>
      <c r="WMX126" s="317"/>
      <c r="WMY126" s="317"/>
      <c r="WMZ126" s="317"/>
      <c r="WNA126" s="317"/>
      <c r="WNB126" s="317"/>
      <c r="WNC126" s="317"/>
      <c r="WND126" s="317"/>
      <c r="WNE126" s="317"/>
      <c r="WNF126" s="317"/>
      <c r="WNG126" s="317"/>
      <c r="WNH126" s="317"/>
      <c r="WNI126" s="317"/>
      <c r="WNJ126" s="317"/>
      <c r="WNK126" s="317"/>
      <c r="WNL126" s="317"/>
      <c r="WNM126" s="317"/>
      <c r="WNN126" s="317"/>
      <c r="WNO126" s="317"/>
      <c r="WNP126" s="317"/>
      <c r="WNQ126" s="317"/>
      <c r="WNR126" s="317"/>
      <c r="WNS126" s="317"/>
      <c r="WNT126" s="317"/>
      <c r="WNU126" s="317"/>
      <c r="WNV126" s="317"/>
      <c r="WNW126" s="317"/>
      <c r="WNX126" s="317"/>
      <c r="WNY126" s="317"/>
      <c r="WNZ126" s="317"/>
      <c r="WOA126" s="317"/>
      <c r="WOB126" s="317"/>
      <c r="WOC126" s="317"/>
      <c r="WOD126" s="317"/>
      <c r="WOE126" s="317"/>
      <c r="WOF126" s="317"/>
      <c r="WOG126" s="317"/>
      <c r="WOH126" s="317"/>
      <c r="WOI126" s="317"/>
      <c r="WOJ126" s="317"/>
      <c r="WOK126" s="317"/>
      <c r="WOL126" s="317"/>
      <c r="WOM126" s="317"/>
      <c r="WON126" s="317"/>
      <c r="WOO126" s="317"/>
      <c r="WOP126" s="317"/>
      <c r="WOQ126" s="317"/>
      <c r="WOR126" s="317"/>
      <c r="WOS126" s="317"/>
      <c r="WOT126" s="317"/>
      <c r="WOU126" s="317"/>
      <c r="WOV126" s="317"/>
      <c r="WOW126" s="317"/>
      <c r="WOX126" s="317"/>
      <c r="WOY126" s="317"/>
      <c r="WOZ126" s="317"/>
      <c r="WPA126" s="317"/>
      <c r="WPB126" s="317"/>
      <c r="WPC126" s="317"/>
      <c r="WPD126" s="317"/>
      <c r="WPE126" s="317"/>
      <c r="WPF126" s="317"/>
      <c r="WPG126" s="317"/>
      <c r="WPH126" s="317"/>
      <c r="WPI126" s="317"/>
      <c r="WPJ126" s="317"/>
      <c r="WPK126" s="317"/>
      <c r="WPL126" s="317"/>
      <c r="WPM126" s="317"/>
      <c r="WPN126" s="317"/>
      <c r="WPO126" s="317"/>
      <c r="WPP126" s="317"/>
      <c r="WPQ126" s="317"/>
      <c r="WPR126" s="317"/>
      <c r="WPS126" s="317"/>
      <c r="WPT126" s="317"/>
      <c r="WPU126" s="317"/>
      <c r="WPV126" s="317"/>
      <c r="WPW126" s="317"/>
      <c r="WPX126" s="317"/>
      <c r="WPY126" s="317"/>
      <c r="WPZ126" s="317"/>
      <c r="WQA126" s="317"/>
      <c r="WQB126" s="317"/>
      <c r="WQC126" s="317"/>
      <c r="WQD126" s="317"/>
      <c r="WQE126" s="317"/>
      <c r="WQF126" s="317"/>
      <c r="WQG126" s="317"/>
      <c r="WQH126" s="317"/>
      <c r="WQI126" s="317"/>
      <c r="WQJ126" s="317"/>
      <c r="WQK126" s="317"/>
      <c r="WQL126" s="317"/>
      <c r="WQM126" s="317"/>
      <c r="WQN126" s="317"/>
      <c r="WQO126" s="317"/>
      <c r="WQP126" s="317"/>
      <c r="WQQ126" s="317"/>
      <c r="WQR126" s="317"/>
      <c r="WQS126" s="317"/>
      <c r="WQT126" s="317"/>
      <c r="WQU126" s="317"/>
      <c r="WQV126" s="317"/>
      <c r="WQW126" s="317"/>
      <c r="WQX126" s="317"/>
      <c r="WQY126" s="317"/>
      <c r="WQZ126" s="317"/>
      <c r="WRA126" s="317"/>
      <c r="WRB126" s="317"/>
      <c r="WRC126" s="317"/>
      <c r="WRD126" s="317"/>
      <c r="WRE126" s="317"/>
      <c r="WRF126" s="317"/>
      <c r="WRG126" s="317"/>
      <c r="WRH126" s="317"/>
      <c r="WRI126" s="317"/>
      <c r="WRJ126" s="317"/>
      <c r="WRK126" s="317"/>
      <c r="WRL126" s="317"/>
      <c r="WRM126" s="317"/>
      <c r="WRN126" s="317"/>
      <c r="WRO126" s="317"/>
      <c r="WRP126" s="317"/>
      <c r="WRQ126" s="317"/>
      <c r="WRR126" s="317"/>
      <c r="WRS126" s="317"/>
      <c r="WRT126" s="317"/>
      <c r="WRU126" s="317"/>
      <c r="WRV126" s="317"/>
      <c r="WRW126" s="317"/>
      <c r="WRX126" s="317"/>
      <c r="WRY126" s="317"/>
      <c r="WRZ126" s="317"/>
      <c r="WSA126" s="317"/>
      <c r="WSB126" s="317"/>
      <c r="WSC126" s="317"/>
      <c r="WSD126" s="317"/>
      <c r="WSE126" s="317"/>
      <c r="WSF126" s="317"/>
      <c r="WSG126" s="317"/>
      <c r="WSH126" s="317"/>
      <c r="WSI126" s="317"/>
      <c r="WSJ126" s="317"/>
      <c r="WSK126" s="317"/>
      <c r="WSL126" s="317"/>
      <c r="WSM126" s="317"/>
      <c r="WSN126" s="317"/>
      <c r="WSO126" s="317"/>
      <c r="WSP126" s="317"/>
      <c r="WSQ126" s="317"/>
      <c r="WSR126" s="317"/>
      <c r="WSS126" s="317"/>
      <c r="WST126" s="317"/>
      <c r="WSU126" s="317"/>
      <c r="WSV126" s="317"/>
      <c r="WSW126" s="317"/>
      <c r="WSX126" s="317"/>
      <c r="WSY126" s="317"/>
      <c r="WSZ126" s="317"/>
      <c r="WTA126" s="317"/>
      <c r="WTB126" s="317"/>
      <c r="WTC126" s="317"/>
      <c r="WTD126" s="317"/>
      <c r="WTE126" s="317"/>
      <c r="WTF126" s="317"/>
      <c r="WTG126" s="317"/>
      <c r="WTH126" s="317"/>
      <c r="WTI126" s="317"/>
      <c r="WTJ126" s="317"/>
      <c r="WTK126" s="317"/>
      <c r="WTL126" s="317"/>
      <c r="WTM126" s="317"/>
      <c r="WTN126" s="317"/>
      <c r="WTO126" s="317"/>
      <c r="WTP126" s="317"/>
      <c r="WTQ126" s="317"/>
      <c r="WTR126" s="317"/>
      <c r="WTS126" s="317"/>
      <c r="WTT126" s="317"/>
      <c r="WTU126" s="317"/>
      <c r="WTV126" s="317"/>
      <c r="WTW126" s="317"/>
      <c r="WTX126" s="317"/>
      <c r="WTY126" s="317"/>
      <c r="WTZ126" s="317"/>
      <c r="WUA126" s="317"/>
      <c r="WUB126" s="317"/>
      <c r="WUC126" s="317"/>
      <c r="WUD126" s="317"/>
      <c r="WUE126" s="317"/>
      <c r="WUF126" s="317"/>
      <c r="WUG126" s="317"/>
      <c r="WUH126" s="317"/>
      <c r="WUI126" s="317"/>
      <c r="WUJ126" s="317"/>
      <c r="WUK126" s="317"/>
      <c r="WUL126" s="317"/>
      <c r="WUM126" s="317"/>
      <c r="WUN126" s="317"/>
      <c r="WUO126" s="317"/>
      <c r="WUP126" s="317"/>
      <c r="WUQ126" s="317"/>
      <c r="WUR126" s="317"/>
      <c r="WUS126" s="317"/>
      <c r="WUT126" s="317"/>
      <c r="WUU126" s="317"/>
      <c r="WUV126" s="317"/>
      <c r="WUW126" s="317"/>
      <c r="WUX126" s="317"/>
      <c r="WUY126" s="317"/>
      <c r="WUZ126" s="317"/>
      <c r="WVA126" s="317"/>
      <c r="WVB126" s="317"/>
      <c r="WVC126" s="317"/>
      <c r="WVD126" s="317"/>
      <c r="WVE126" s="317"/>
      <c r="WVF126" s="317"/>
      <c r="WVG126" s="317"/>
      <c r="WVH126" s="317"/>
      <c r="WVI126" s="317"/>
      <c r="WVJ126" s="317"/>
      <c r="WVK126" s="317"/>
      <c r="WVL126" s="317"/>
      <c r="WVM126" s="317"/>
      <c r="WVN126" s="317"/>
      <c r="WVO126" s="317"/>
      <c r="WVP126" s="317"/>
      <c r="WVQ126" s="317"/>
      <c r="WVR126" s="317"/>
      <c r="WVS126" s="317"/>
      <c r="WVT126" s="317"/>
      <c r="WVU126" s="317"/>
      <c r="WVV126" s="317"/>
      <c r="WVW126" s="317"/>
      <c r="WVX126" s="317"/>
      <c r="WVY126" s="317"/>
      <c r="WVZ126" s="317"/>
      <c r="WWA126" s="317"/>
      <c r="WWB126" s="317"/>
      <c r="WWC126" s="317"/>
      <c r="WWD126" s="317"/>
      <c r="WWE126" s="317"/>
      <c r="WWF126" s="317"/>
      <c r="WWG126" s="317"/>
      <c r="WWH126" s="317"/>
      <c r="WWI126" s="317"/>
      <c r="WWJ126" s="317"/>
      <c r="WWK126" s="317"/>
      <c r="WWL126" s="317"/>
      <c r="WWM126" s="317"/>
      <c r="WWN126" s="317"/>
      <c r="WWO126" s="317"/>
      <c r="WWP126" s="317"/>
      <c r="WWQ126" s="317"/>
      <c r="WWR126" s="317"/>
      <c r="WWS126" s="317"/>
      <c r="WWT126" s="317"/>
      <c r="WWU126" s="317"/>
      <c r="WWV126" s="317"/>
      <c r="WWW126" s="317"/>
      <c r="WWX126" s="317"/>
      <c r="WWY126" s="317"/>
      <c r="WWZ126" s="317"/>
      <c r="WXA126" s="317"/>
      <c r="WXB126" s="317"/>
      <c r="WXC126" s="317"/>
      <c r="WXD126" s="317"/>
      <c r="WXE126" s="317"/>
      <c r="WXF126" s="317"/>
      <c r="WXG126" s="317"/>
      <c r="WXH126" s="317"/>
      <c r="WXI126" s="317"/>
      <c r="WXJ126" s="317"/>
      <c r="WXK126" s="317"/>
      <c r="WXL126" s="317"/>
      <c r="WXM126" s="317"/>
      <c r="WXN126" s="317"/>
      <c r="WXO126" s="317"/>
      <c r="WXP126" s="317"/>
      <c r="WXQ126" s="317"/>
      <c r="WXR126" s="317"/>
      <c r="WXS126" s="317"/>
      <c r="WXT126" s="317"/>
      <c r="WXU126" s="317"/>
      <c r="WXV126" s="317"/>
      <c r="WXW126" s="317"/>
      <c r="WXX126" s="317"/>
      <c r="WXY126" s="317"/>
      <c r="WXZ126" s="317"/>
      <c r="WYA126" s="317"/>
      <c r="WYB126" s="317"/>
      <c r="WYC126" s="317"/>
      <c r="WYD126" s="317"/>
      <c r="WYE126" s="317"/>
      <c r="WYF126" s="317"/>
      <c r="WYG126" s="317"/>
      <c r="WYH126" s="317"/>
      <c r="WYI126" s="317"/>
      <c r="WYJ126" s="317"/>
      <c r="WYK126" s="317"/>
      <c r="WYL126" s="317"/>
      <c r="WYM126" s="317"/>
      <c r="WYN126" s="317"/>
      <c r="WYO126" s="317"/>
      <c r="WYP126" s="317"/>
      <c r="WYQ126" s="317"/>
      <c r="WYR126" s="317"/>
      <c r="WYS126" s="317"/>
      <c r="WYT126" s="317"/>
      <c r="WYU126" s="317"/>
      <c r="WYV126" s="317"/>
      <c r="WYW126" s="317"/>
      <c r="WYX126" s="317"/>
      <c r="WYY126" s="317"/>
      <c r="WYZ126" s="317"/>
      <c r="WZA126" s="317"/>
      <c r="WZB126" s="317"/>
      <c r="WZC126" s="317"/>
      <c r="WZD126" s="317"/>
      <c r="WZE126" s="317"/>
      <c r="WZF126" s="317"/>
      <c r="WZG126" s="317"/>
      <c r="WZH126" s="317"/>
      <c r="WZI126" s="317"/>
      <c r="WZJ126" s="317"/>
      <c r="WZK126" s="317"/>
      <c r="WZL126" s="317"/>
      <c r="WZM126" s="317"/>
      <c r="WZN126" s="317"/>
      <c r="WZO126" s="317"/>
      <c r="WZP126" s="317"/>
      <c r="WZQ126" s="317"/>
      <c r="WZR126" s="317"/>
      <c r="WZS126" s="317"/>
      <c r="WZT126" s="317"/>
      <c r="WZU126" s="317"/>
      <c r="WZV126" s="317"/>
      <c r="WZW126" s="317"/>
      <c r="WZX126" s="317"/>
      <c r="WZY126" s="317"/>
      <c r="WZZ126" s="317"/>
      <c r="XAA126" s="317"/>
      <c r="XAB126" s="317"/>
      <c r="XAC126" s="317"/>
      <c r="XAD126" s="317"/>
      <c r="XAE126" s="317"/>
      <c r="XAF126" s="317"/>
      <c r="XAG126" s="317"/>
      <c r="XAH126" s="317"/>
      <c r="XAI126" s="317"/>
      <c r="XAJ126" s="317"/>
      <c r="XAK126" s="317"/>
      <c r="XAL126" s="317"/>
      <c r="XAM126" s="317"/>
      <c r="XAN126" s="317"/>
      <c r="XAO126" s="317"/>
      <c r="XAP126" s="317"/>
      <c r="XAQ126" s="317"/>
      <c r="XAR126" s="317"/>
      <c r="XAS126" s="317"/>
      <c r="XAT126" s="317"/>
      <c r="XAU126" s="317"/>
      <c r="XAV126" s="317"/>
      <c r="XAW126" s="317"/>
      <c r="XAX126" s="317"/>
      <c r="XAY126" s="317"/>
      <c r="XAZ126" s="317"/>
      <c r="XBA126" s="317"/>
      <c r="XBB126" s="317"/>
      <c r="XBC126" s="317"/>
      <c r="XBD126" s="317"/>
      <c r="XBE126" s="317"/>
      <c r="XBF126" s="317"/>
      <c r="XBG126" s="317"/>
      <c r="XBH126" s="317"/>
      <c r="XBI126" s="317"/>
      <c r="XBJ126" s="317"/>
      <c r="XBK126" s="317"/>
      <c r="XBL126" s="317"/>
      <c r="XBM126" s="317"/>
      <c r="XBN126" s="317"/>
      <c r="XBO126" s="317"/>
      <c r="XBP126" s="317"/>
      <c r="XBQ126" s="317"/>
      <c r="XBR126" s="317"/>
      <c r="XBS126" s="317"/>
      <c r="XBT126" s="317"/>
      <c r="XBU126" s="317"/>
      <c r="XBV126" s="317"/>
      <c r="XBW126" s="317"/>
      <c r="XBX126" s="317"/>
      <c r="XBY126" s="317"/>
      <c r="XBZ126" s="317"/>
      <c r="XCA126" s="317"/>
      <c r="XCB126" s="317"/>
      <c r="XCC126" s="317"/>
      <c r="XCD126" s="317"/>
      <c r="XCE126" s="317"/>
      <c r="XCF126" s="317"/>
      <c r="XCG126" s="317"/>
      <c r="XCH126" s="317"/>
      <c r="XCI126" s="317"/>
      <c r="XCJ126" s="317"/>
      <c r="XCK126" s="317"/>
      <c r="XCL126" s="317"/>
      <c r="XCM126" s="317"/>
      <c r="XCN126" s="317"/>
      <c r="XCO126" s="317"/>
      <c r="XCP126" s="317"/>
      <c r="XCQ126" s="317"/>
      <c r="XCR126" s="317"/>
      <c r="XCS126" s="317"/>
      <c r="XCT126" s="317"/>
      <c r="XCU126" s="317"/>
      <c r="XCV126" s="317"/>
      <c r="XCW126" s="317"/>
      <c r="XCX126" s="317"/>
      <c r="XCY126" s="317"/>
      <c r="XCZ126" s="317"/>
      <c r="XDA126" s="317"/>
      <c r="XDB126" s="317"/>
      <c r="XDC126" s="317"/>
      <c r="XDD126" s="317"/>
      <c r="XDE126" s="317"/>
      <c r="XDF126" s="317"/>
      <c r="XDG126" s="317"/>
      <c r="XDH126" s="317"/>
      <c r="XDI126" s="317"/>
      <c r="XDJ126" s="317"/>
      <c r="XDK126" s="317"/>
      <c r="XDL126" s="317"/>
      <c r="XDM126" s="317"/>
      <c r="XDN126" s="317"/>
      <c r="XDO126" s="317"/>
      <c r="XDP126" s="317"/>
      <c r="XDQ126" s="317"/>
      <c r="XDR126" s="317"/>
      <c r="XDS126" s="317"/>
      <c r="XDT126" s="317"/>
      <c r="XDU126" s="317"/>
      <c r="XDV126" s="317"/>
      <c r="XDW126" s="317"/>
      <c r="XDX126" s="317"/>
      <c r="XDY126" s="317"/>
      <c r="XDZ126" s="317"/>
      <c r="XEA126" s="317"/>
      <c r="XEB126" s="317"/>
      <c r="XEC126" s="317"/>
      <c r="XED126" s="317"/>
      <c r="XEE126" s="317"/>
      <c r="XEF126" s="317"/>
      <c r="XEG126" s="317"/>
      <c r="XEH126" s="317"/>
      <c r="XEI126" s="317"/>
      <c r="XEJ126" s="317"/>
      <c r="XEK126" s="317"/>
      <c r="XEL126" s="317"/>
      <c r="XEM126" s="317"/>
      <c r="XEN126" s="317"/>
      <c r="XEO126" s="317"/>
      <c r="XEP126" s="317"/>
      <c r="XEQ126" s="317"/>
      <c r="XER126" s="317"/>
      <c r="XES126" s="317"/>
      <c r="XET126" s="317"/>
      <c r="XEU126" s="317"/>
      <c r="XEV126" s="317"/>
      <c r="XEW126" s="317"/>
      <c r="XEX126" s="317"/>
      <c r="XEY126" s="317"/>
      <c r="XEZ126" s="317"/>
      <c r="XFA126" s="317"/>
      <c r="XFB126" s="317"/>
      <c r="XFC126" s="317"/>
      <c r="XFD126" s="317"/>
    </row>
    <row r="127" spans="1:16384" s="262" customFormat="1" ht="90">
      <c r="A127" s="578" t="s">
        <v>3421</v>
      </c>
      <c r="B127" s="581" t="s">
        <v>3233</v>
      </c>
      <c r="C127" s="441" t="s">
        <v>3102</v>
      </c>
      <c r="D127" s="441" t="s">
        <v>3102</v>
      </c>
      <c r="E127" s="441" t="s">
        <v>359</v>
      </c>
      <c r="F127" s="441" t="s">
        <v>497</v>
      </c>
      <c r="G127" s="444">
        <v>44190</v>
      </c>
      <c r="H127" s="444">
        <v>44204</v>
      </c>
      <c r="I127" s="90">
        <v>44153</v>
      </c>
      <c r="J127" s="108">
        <f>I127-7</f>
        <v>44146</v>
      </c>
      <c r="K127" s="446" t="s">
        <v>1086</v>
      </c>
      <c r="L127" s="170" t="s">
        <v>1209</v>
      </c>
      <c r="M127" s="304" t="str">
        <f>VLOOKUP(D127,'PDM NB Portfolio Online'!F:U,16,0)</f>
        <v>Vera Ye2 Bai</v>
      </c>
      <c r="N127"/>
      <c r="O127"/>
      <c r="P127"/>
      <c r="Q127"/>
      <c r="R127"/>
      <c r="S127"/>
      <c r="T127"/>
      <c r="U127"/>
      <c r="V127" s="120"/>
      <c r="W127" s="120"/>
      <c r="X127" s="312"/>
      <c r="AF127" s="296" t="s">
        <v>3000</v>
      </c>
      <c r="AG127" s="216"/>
      <c r="AH127" s="216"/>
      <c r="AI127" s="216" t="s">
        <v>3020</v>
      </c>
      <c r="AJ127" s="216" t="s">
        <v>3020</v>
      </c>
      <c r="AK127" s="216" t="s">
        <v>3021</v>
      </c>
      <c r="AL127" s="216" t="s">
        <v>3022</v>
      </c>
      <c r="AM127" s="216" t="s">
        <v>3023</v>
      </c>
      <c r="AO127" s="216" t="s">
        <v>3024</v>
      </c>
      <c r="AP127" s="216" t="s">
        <v>1196</v>
      </c>
      <c r="AQ127" s="216" t="s">
        <v>3447</v>
      </c>
      <c r="AR127" s="458" t="s">
        <v>3250</v>
      </c>
      <c r="AS127" s="459" t="s">
        <v>3249</v>
      </c>
      <c r="AT127" s="459" t="s">
        <v>3248</v>
      </c>
      <c r="AU127" s="459" t="s">
        <v>1190</v>
      </c>
      <c r="AV127" s="325" t="s">
        <v>1187</v>
      </c>
      <c r="AW127" s="325" t="s">
        <v>1187</v>
      </c>
      <c r="AX127" s="325" t="s">
        <v>1188</v>
      </c>
      <c r="AY127" s="325" t="s">
        <v>1205</v>
      </c>
      <c r="AZ127" s="325" t="s">
        <v>1189</v>
      </c>
      <c r="BA127" s="325" t="s">
        <v>1212</v>
      </c>
    </row>
    <row r="128" spans="1:16384" s="262" customFormat="1" ht="90">
      <c r="A128" s="576"/>
      <c r="B128" s="381" t="s">
        <v>3235</v>
      </c>
      <c r="C128" s="322" t="s">
        <v>3103</v>
      </c>
      <c r="D128" s="322" t="s">
        <v>3103</v>
      </c>
      <c r="E128" s="322" t="s">
        <v>359</v>
      </c>
      <c r="F128" s="322" t="s">
        <v>497</v>
      </c>
      <c r="G128" s="46">
        <v>44190</v>
      </c>
      <c r="H128" s="46">
        <v>44204</v>
      </c>
      <c r="I128" s="90">
        <v>44153</v>
      </c>
      <c r="J128" s="46">
        <f>I128-7</f>
        <v>44146</v>
      </c>
      <c r="K128" s="435" t="s">
        <v>1086</v>
      </c>
      <c r="L128" s="322" t="s">
        <v>1209</v>
      </c>
      <c r="M128" s="586" t="str">
        <f>VLOOKUP(D128,'PDM NB Portfolio Online'!F:U,16,0)</f>
        <v>Cathy SQ1 Wan</v>
      </c>
      <c r="N128" s="449"/>
      <c r="O128" s="120"/>
      <c r="P128" s="120"/>
      <c r="Q128"/>
      <c r="R128"/>
      <c r="S128"/>
      <c r="T128"/>
      <c r="U128"/>
      <c r="V128" s="68"/>
      <c r="Y128" s="122"/>
      <c r="Z128" s="122"/>
      <c r="AA128" s="122"/>
      <c r="AB128" s="122"/>
      <c r="AC128" s="122"/>
      <c r="AD128" s="122"/>
      <c r="AE128" s="122"/>
      <c r="AF128" s="589" t="s">
        <v>3000</v>
      </c>
      <c r="AG128" s="323"/>
      <c r="AH128" s="323"/>
      <c r="AI128" s="323" t="s">
        <v>3020</v>
      </c>
      <c r="AJ128" s="323" t="s">
        <v>3020</v>
      </c>
      <c r="AK128" s="323" t="s">
        <v>3021</v>
      </c>
      <c r="AL128" s="323" t="s">
        <v>3022</v>
      </c>
      <c r="AM128" s="323" t="s">
        <v>3023</v>
      </c>
      <c r="AN128" s="323"/>
      <c r="AO128" s="216" t="s">
        <v>3024</v>
      </c>
      <c r="AP128" s="216" t="s">
        <v>1196</v>
      </c>
      <c r="AQ128" s="216" t="s">
        <v>3447</v>
      </c>
      <c r="AR128" s="458" t="s">
        <v>3250</v>
      </c>
      <c r="AS128" s="459" t="s">
        <v>3249</v>
      </c>
      <c r="AT128" s="459" t="s">
        <v>3248</v>
      </c>
      <c r="AU128" s="459" t="s">
        <v>1190</v>
      </c>
      <c r="AV128" s="325" t="s">
        <v>1187</v>
      </c>
      <c r="AW128" s="325" t="s">
        <v>1187</v>
      </c>
      <c r="AX128" s="325" t="s">
        <v>1188</v>
      </c>
      <c r="AY128" s="325" t="s">
        <v>1205</v>
      </c>
      <c r="AZ128" s="325" t="s">
        <v>1189</v>
      </c>
      <c r="BA128" s="325" t="s">
        <v>1212</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2" customFormat="1" ht="63.75">
      <c r="A129" s="135"/>
      <c r="B129" s="314" t="s">
        <v>3255</v>
      </c>
      <c r="C129" s="314" t="s">
        <v>3256</v>
      </c>
      <c r="D129" s="314" t="s">
        <v>3257</v>
      </c>
      <c r="E129" s="313" t="s">
        <v>330</v>
      </c>
      <c r="F129" s="314" t="s">
        <v>406</v>
      </c>
      <c r="G129" s="210">
        <v>44194</v>
      </c>
      <c r="H129" s="210">
        <v>44194</v>
      </c>
      <c r="I129" s="521">
        <v>44152</v>
      </c>
      <c r="J129" s="521">
        <v>44145</v>
      </c>
      <c r="K129" s="313" t="s">
        <v>333</v>
      </c>
      <c r="L129" s="313" t="s">
        <v>1209</v>
      </c>
      <c r="M129" s="587" t="s">
        <v>413</v>
      </c>
      <c r="N129" s="449"/>
      <c r="O129" s="120"/>
      <c r="P129" s="120"/>
      <c r="Q129"/>
      <c r="R129"/>
      <c r="S129"/>
      <c r="T129"/>
      <c r="U129"/>
      <c r="V129"/>
      <c r="Y129" s="317"/>
      <c r="Z129" s="317"/>
      <c r="AA129" s="317"/>
      <c r="AB129" s="317"/>
      <c r="AC129" s="317"/>
      <c r="AD129" s="317"/>
      <c r="AE129" s="317"/>
      <c r="AF129" s="317"/>
      <c r="AG129" s="317"/>
      <c r="AH129" s="318" t="s">
        <v>1215</v>
      </c>
      <c r="AI129" s="507" t="s">
        <v>1210</v>
      </c>
      <c r="AJ129" s="258" t="s">
        <v>1186</v>
      </c>
      <c r="AK129" s="258" t="s">
        <v>3001</v>
      </c>
      <c r="AL129" s="258" t="s">
        <v>1202</v>
      </c>
      <c r="AM129" s="258" t="s">
        <v>3002</v>
      </c>
      <c r="AN129" s="216" t="s">
        <v>3029</v>
      </c>
      <c r="AO129" s="216" t="s">
        <v>3083</v>
      </c>
      <c r="AP129" s="216" t="s">
        <v>3005</v>
      </c>
      <c r="AQ129" s="216" t="s">
        <v>3600</v>
      </c>
      <c r="AR129" s="216" t="s">
        <v>3599</v>
      </c>
      <c r="AS129" s="216" t="s">
        <v>3598</v>
      </c>
      <c r="AT129" s="216" t="s">
        <v>3597</v>
      </c>
      <c r="AU129" s="235" t="s">
        <v>3014</v>
      </c>
      <c r="AV129" s="235" t="s">
        <v>3014</v>
      </c>
      <c r="AW129" s="235" t="s">
        <v>3015</v>
      </c>
      <c r="AX129" s="235" t="s">
        <v>3016</v>
      </c>
      <c r="AY129" s="235" t="s">
        <v>3017</v>
      </c>
      <c r="AZ129" s="236" t="s">
        <v>3018</v>
      </c>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7"/>
      <c r="GV129" s="317"/>
      <c r="GW129" s="317"/>
      <c r="GX129" s="317"/>
      <c r="GY129" s="317"/>
      <c r="GZ129" s="317"/>
      <c r="HA129" s="317"/>
      <c r="HB129" s="317"/>
      <c r="HC129" s="317"/>
      <c r="HD129" s="317"/>
      <c r="HE129" s="317"/>
      <c r="HF129" s="317"/>
      <c r="HG129" s="317"/>
      <c r="HH129" s="317"/>
      <c r="HI129" s="317"/>
      <c r="HJ129" s="317"/>
      <c r="HK129" s="317"/>
      <c r="HL129" s="317"/>
      <c r="HM129" s="317"/>
      <c r="HN129" s="317"/>
      <c r="HO129" s="317"/>
      <c r="HP129" s="317"/>
      <c r="HQ129" s="317"/>
      <c r="HR129" s="317"/>
      <c r="HS129" s="317"/>
      <c r="HT129" s="317"/>
      <c r="HU129" s="317"/>
      <c r="HV129" s="317"/>
      <c r="HW129" s="317"/>
      <c r="HX129" s="317"/>
      <c r="HY129" s="317"/>
      <c r="HZ129" s="317"/>
      <c r="IA129" s="317"/>
      <c r="IB129" s="317"/>
      <c r="IC129" s="317"/>
      <c r="ID129" s="317"/>
      <c r="IE129" s="317"/>
      <c r="IF129" s="317"/>
      <c r="IG129" s="317"/>
      <c r="IH129" s="317"/>
      <c r="II129" s="317"/>
      <c r="IJ129" s="317"/>
      <c r="IK129" s="317"/>
      <c r="IL129" s="317"/>
      <c r="IM129" s="317"/>
      <c r="IN129" s="317"/>
      <c r="IO129" s="317"/>
      <c r="IP129" s="317"/>
      <c r="IQ129" s="317"/>
      <c r="IR129" s="317"/>
      <c r="IS129" s="317"/>
      <c r="IT129" s="317"/>
      <c r="IU129" s="317"/>
      <c r="IV129" s="317"/>
      <c r="IW129" s="317"/>
      <c r="IX129" s="317"/>
      <c r="IY129" s="317"/>
      <c r="IZ129" s="317"/>
      <c r="JA129" s="317"/>
      <c r="JB129" s="317"/>
      <c r="JC129" s="317"/>
      <c r="JD129" s="317"/>
      <c r="JE129" s="317"/>
      <c r="JF129" s="317"/>
      <c r="JG129" s="317"/>
      <c r="JH129" s="317"/>
      <c r="JI129" s="317"/>
      <c r="JJ129" s="317"/>
      <c r="JK129" s="317"/>
      <c r="JL129" s="317"/>
      <c r="JM129" s="317"/>
      <c r="JN129" s="317"/>
      <c r="JO129" s="317"/>
      <c r="JP129" s="317"/>
      <c r="JQ129" s="317"/>
      <c r="JR129" s="317"/>
      <c r="JS129" s="317"/>
      <c r="JT129" s="317"/>
      <c r="JU129" s="317"/>
      <c r="JV129" s="317"/>
      <c r="JW129" s="317"/>
      <c r="JX129" s="317"/>
      <c r="JY129" s="317"/>
      <c r="JZ129" s="317"/>
      <c r="KA129" s="317"/>
      <c r="KB129" s="317"/>
      <c r="KC129" s="317"/>
      <c r="KD129" s="317"/>
      <c r="KE129" s="317"/>
      <c r="KF129" s="317"/>
      <c r="KG129" s="317"/>
      <c r="KH129" s="317"/>
      <c r="KI129" s="317"/>
      <c r="KJ129" s="317"/>
      <c r="KK129" s="317"/>
      <c r="KL129" s="317"/>
      <c r="KM129" s="317"/>
      <c r="KN129" s="317"/>
      <c r="KO129" s="317"/>
      <c r="KP129" s="317"/>
      <c r="KQ129" s="317"/>
      <c r="KR129" s="317"/>
      <c r="KS129" s="317"/>
      <c r="KT129" s="317"/>
      <c r="KU129" s="317"/>
      <c r="KV129" s="317"/>
      <c r="KW129" s="317"/>
      <c r="KX129" s="317"/>
      <c r="KY129" s="317"/>
      <c r="KZ129" s="317"/>
      <c r="LA129" s="317"/>
      <c r="LB129" s="317"/>
      <c r="LC129" s="317"/>
      <c r="LD129" s="317"/>
      <c r="LE129" s="317"/>
      <c r="LF129" s="317"/>
      <c r="LG129" s="317"/>
      <c r="LH129" s="317"/>
      <c r="LI129" s="317"/>
      <c r="LJ129" s="317"/>
      <c r="LK129" s="317"/>
      <c r="LL129" s="317"/>
      <c r="LM129" s="317"/>
      <c r="LN129" s="317"/>
      <c r="LO129" s="317"/>
      <c r="LP129" s="317"/>
      <c r="LQ129" s="317"/>
      <c r="LR129" s="317"/>
      <c r="LS129" s="317"/>
      <c r="LT129" s="317"/>
      <c r="LU129" s="317"/>
      <c r="LV129" s="317"/>
      <c r="LW129" s="317"/>
      <c r="LX129" s="317"/>
      <c r="LY129" s="317"/>
      <c r="LZ129" s="317"/>
      <c r="MA129" s="317"/>
      <c r="MB129" s="317"/>
      <c r="MC129" s="317"/>
      <c r="MD129" s="317"/>
      <c r="ME129" s="317"/>
      <c r="MF129" s="317"/>
      <c r="MG129" s="317"/>
      <c r="MH129" s="317"/>
      <c r="MI129" s="317"/>
      <c r="MJ129" s="317"/>
      <c r="MK129" s="317"/>
      <c r="ML129" s="317"/>
      <c r="MM129" s="317"/>
      <c r="MN129" s="317"/>
      <c r="MO129" s="317"/>
      <c r="MP129" s="317"/>
      <c r="MQ129" s="317"/>
      <c r="MR129" s="317"/>
      <c r="MS129" s="317"/>
      <c r="MT129" s="317"/>
      <c r="MU129" s="317"/>
      <c r="MV129" s="317"/>
      <c r="MW129" s="317"/>
      <c r="MX129" s="317"/>
      <c r="MY129" s="317"/>
      <c r="MZ129" s="317"/>
      <c r="NA129" s="317"/>
      <c r="NB129" s="317"/>
      <c r="NC129" s="317"/>
      <c r="ND129" s="317"/>
      <c r="NE129" s="317"/>
      <c r="NF129" s="317"/>
      <c r="NG129" s="317"/>
      <c r="NH129" s="317"/>
      <c r="NI129" s="317"/>
      <c r="NJ129" s="317"/>
      <c r="NK129" s="317"/>
      <c r="NL129" s="317"/>
      <c r="NM129" s="317"/>
      <c r="NN129" s="317"/>
      <c r="NO129" s="317"/>
      <c r="NP129" s="317"/>
      <c r="NQ129" s="317"/>
      <c r="NR129" s="317"/>
      <c r="NS129" s="317"/>
      <c r="NT129" s="317"/>
      <c r="NU129" s="317"/>
      <c r="NV129" s="317"/>
      <c r="NW129" s="317"/>
      <c r="NX129" s="317"/>
      <c r="NY129" s="317"/>
      <c r="NZ129" s="317"/>
      <c r="OA129" s="317"/>
      <c r="OB129" s="317"/>
      <c r="OC129" s="317"/>
      <c r="OD129" s="317"/>
      <c r="OE129" s="317"/>
      <c r="OF129" s="317"/>
      <c r="OG129" s="317"/>
      <c r="OH129" s="317"/>
      <c r="OI129" s="317"/>
      <c r="OJ129" s="317"/>
      <c r="OK129" s="317"/>
      <c r="OL129" s="317"/>
      <c r="OM129" s="317"/>
      <c r="ON129" s="317"/>
      <c r="OO129" s="317"/>
      <c r="OP129" s="317"/>
      <c r="OQ129" s="317"/>
      <c r="OR129" s="317"/>
      <c r="OS129" s="317"/>
      <c r="OT129" s="317"/>
      <c r="OU129" s="317"/>
      <c r="OV129" s="317"/>
      <c r="OW129" s="317"/>
      <c r="OX129" s="317"/>
      <c r="OY129" s="317"/>
      <c r="OZ129" s="317"/>
      <c r="PA129" s="317"/>
      <c r="PB129" s="317"/>
      <c r="PC129" s="317"/>
      <c r="PD129" s="317"/>
      <c r="PE129" s="317"/>
      <c r="PF129" s="317"/>
      <c r="PG129" s="317"/>
      <c r="PH129" s="317"/>
      <c r="PI129" s="317"/>
      <c r="PJ129" s="317"/>
      <c r="PK129" s="317"/>
      <c r="PL129" s="317"/>
      <c r="PM129" s="317"/>
      <c r="PN129" s="317"/>
      <c r="PO129" s="317"/>
      <c r="PP129" s="317"/>
      <c r="PQ129" s="317"/>
      <c r="PR129" s="317"/>
      <c r="PS129" s="317"/>
      <c r="PT129" s="317"/>
      <c r="PU129" s="317"/>
      <c r="PV129" s="317"/>
      <c r="PW129" s="317"/>
      <c r="PX129" s="317"/>
      <c r="PY129" s="317"/>
      <c r="PZ129" s="317"/>
      <c r="QA129" s="317"/>
      <c r="QB129" s="317"/>
      <c r="QC129" s="317"/>
      <c r="QD129" s="317"/>
      <c r="QE129" s="317"/>
      <c r="QF129" s="317"/>
      <c r="QG129" s="317"/>
      <c r="QH129" s="317"/>
      <c r="QI129" s="317"/>
      <c r="QJ129" s="317"/>
      <c r="QK129" s="317"/>
      <c r="QL129" s="317"/>
      <c r="QM129" s="317"/>
      <c r="QN129" s="317"/>
      <c r="QO129" s="317"/>
      <c r="QP129" s="317"/>
      <c r="QQ129" s="317"/>
      <c r="QR129" s="317"/>
      <c r="QS129" s="317"/>
      <c r="QT129" s="317"/>
      <c r="QU129" s="317"/>
      <c r="QV129" s="317"/>
      <c r="QW129" s="317"/>
      <c r="QX129" s="317"/>
      <c r="QY129" s="317"/>
      <c r="QZ129" s="317"/>
      <c r="RA129" s="317"/>
      <c r="RB129" s="317"/>
      <c r="RC129" s="317"/>
      <c r="RD129" s="317"/>
      <c r="RE129" s="317"/>
      <c r="RF129" s="317"/>
      <c r="RG129" s="317"/>
      <c r="RH129" s="317"/>
      <c r="RI129" s="317"/>
      <c r="RJ129" s="317"/>
      <c r="RK129" s="317"/>
      <c r="RL129" s="317"/>
      <c r="RM129" s="317"/>
      <c r="RN129" s="317"/>
      <c r="RO129" s="317"/>
      <c r="RP129" s="317"/>
      <c r="RQ129" s="317"/>
      <c r="RR129" s="317"/>
      <c r="RS129" s="317"/>
      <c r="RT129" s="317"/>
      <c r="RU129" s="317"/>
      <c r="RV129" s="317"/>
      <c r="RW129" s="317"/>
      <c r="RX129" s="317"/>
      <c r="RY129" s="317"/>
      <c r="RZ129" s="317"/>
      <c r="SA129" s="317"/>
      <c r="SB129" s="317"/>
      <c r="SC129" s="317"/>
      <c r="SD129" s="317"/>
      <c r="SE129" s="317"/>
      <c r="SF129" s="317"/>
      <c r="SG129" s="317"/>
      <c r="SH129" s="317"/>
      <c r="SI129" s="317"/>
      <c r="SJ129" s="317"/>
      <c r="SK129" s="317"/>
      <c r="SL129" s="317"/>
      <c r="SM129" s="317"/>
      <c r="SN129" s="317"/>
      <c r="SO129" s="317"/>
      <c r="SP129" s="317"/>
      <c r="SQ129" s="317"/>
      <c r="SR129" s="317"/>
      <c r="SS129" s="317"/>
      <c r="ST129" s="317"/>
      <c r="SU129" s="317"/>
      <c r="SV129" s="317"/>
      <c r="SW129" s="317"/>
      <c r="SX129" s="317"/>
      <c r="SY129" s="317"/>
      <c r="SZ129" s="317"/>
      <c r="TA129" s="317"/>
      <c r="TB129" s="317"/>
      <c r="TC129" s="317"/>
      <c r="TD129" s="317"/>
      <c r="TE129" s="317"/>
      <c r="TF129" s="317"/>
      <c r="TG129" s="317"/>
      <c r="TH129" s="317"/>
      <c r="TI129" s="317"/>
      <c r="TJ129" s="317"/>
      <c r="TK129" s="317"/>
      <c r="TL129" s="317"/>
      <c r="TM129" s="317"/>
      <c r="TN129" s="317"/>
      <c r="TO129" s="317"/>
      <c r="TP129" s="317"/>
      <c r="TQ129" s="317"/>
      <c r="TR129" s="317"/>
      <c r="TS129" s="317"/>
      <c r="TT129" s="317"/>
      <c r="TU129" s="317"/>
      <c r="TV129" s="317"/>
      <c r="TW129" s="317"/>
      <c r="TX129" s="317"/>
      <c r="TY129" s="317"/>
      <c r="TZ129" s="317"/>
      <c r="UA129" s="317"/>
      <c r="UB129" s="317"/>
      <c r="UC129" s="317"/>
      <c r="UD129" s="317"/>
      <c r="UE129" s="317"/>
      <c r="UF129" s="317"/>
      <c r="UG129" s="317"/>
      <c r="UH129" s="317"/>
      <c r="UI129" s="317"/>
      <c r="UJ129" s="317"/>
      <c r="UK129" s="317"/>
      <c r="UL129" s="317"/>
      <c r="UM129" s="317"/>
      <c r="UN129" s="317"/>
      <c r="UO129" s="317"/>
      <c r="UP129" s="317"/>
      <c r="UQ129" s="317"/>
      <c r="UR129" s="317"/>
      <c r="US129" s="317"/>
      <c r="UT129" s="317"/>
      <c r="UU129" s="317"/>
      <c r="UV129" s="317"/>
      <c r="UW129" s="317"/>
      <c r="UX129" s="317"/>
      <c r="UY129" s="317"/>
      <c r="UZ129" s="317"/>
      <c r="VA129" s="317"/>
      <c r="VB129" s="317"/>
      <c r="VC129" s="317"/>
      <c r="VD129" s="317"/>
      <c r="VE129" s="317"/>
      <c r="VF129" s="317"/>
      <c r="VG129" s="317"/>
      <c r="VH129" s="317"/>
      <c r="VI129" s="317"/>
      <c r="VJ129" s="317"/>
      <c r="VK129" s="317"/>
      <c r="VL129" s="317"/>
      <c r="VM129" s="317"/>
      <c r="VN129" s="317"/>
      <c r="VO129" s="317"/>
      <c r="VP129" s="317"/>
      <c r="VQ129" s="317"/>
      <c r="VR129" s="317"/>
      <c r="VS129" s="317"/>
      <c r="VT129" s="317"/>
      <c r="VU129" s="317"/>
      <c r="VV129" s="317"/>
      <c r="VW129" s="317"/>
      <c r="VX129" s="317"/>
      <c r="VY129" s="317"/>
      <c r="VZ129" s="317"/>
      <c r="WA129" s="317"/>
      <c r="WB129" s="317"/>
      <c r="WC129" s="317"/>
      <c r="WD129" s="317"/>
      <c r="WE129" s="317"/>
      <c r="WF129" s="317"/>
      <c r="WG129" s="317"/>
      <c r="WH129" s="317"/>
      <c r="WI129" s="317"/>
      <c r="WJ129" s="317"/>
      <c r="WK129" s="317"/>
      <c r="WL129" s="317"/>
      <c r="WM129" s="317"/>
      <c r="WN129" s="317"/>
      <c r="WO129" s="317"/>
      <c r="WP129" s="317"/>
      <c r="WQ129" s="317"/>
      <c r="WR129" s="317"/>
      <c r="WS129" s="317"/>
      <c r="WT129" s="317"/>
      <c r="WU129" s="317"/>
      <c r="WV129" s="317"/>
      <c r="WW129" s="317"/>
      <c r="WX129" s="317"/>
      <c r="WY129" s="317"/>
      <c r="WZ129" s="317"/>
      <c r="XA129" s="317"/>
      <c r="XB129" s="317"/>
      <c r="XC129" s="317"/>
      <c r="XD129" s="317"/>
      <c r="XE129" s="317"/>
      <c r="XF129" s="317"/>
      <c r="XG129" s="317"/>
      <c r="XH129" s="317"/>
      <c r="XI129" s="317"/>
      <c r="XJ129" s="317"/>
      <c r="XK129" s="317"/>
      <c r="XL129" s="317"/>
      <c r="XM129" s="317"/>
      <c r="XN129" s="317"/>
      <c r="XO129" s="317"/>
      <c r="XP129" s="317"/>
      <c r="XQ129" s="317"/>
      <c r="XR129" s="317"/>
      <c r="XS129" s="317"/>
      <c r="XT129" s="317"/>
      <c r="XU129" s="317"/>
      <c r="XV129" s="317"/>
      <c r="XW129" s="317"/>
      <c r="XX129" s="317"/>
      <c r="XY129" s="317"/>
      <c r="XZ129" s="317"/>
      <c r="YA129" s="317"/>
      <c r="YB129" s="317"/>
      <c r="YC129" s="317"/>
      <c r="YD129" s="317"/>
      <c r="YE129" s="317"/>
      <c r="YF129" s="317"/>
      <c r="YG129" s="317"/>
      <c r="YH129" s="317"/>
      <c r="YI129" s="317"/>
      <c r="YJ129" s="317"/>
      <c r="YK129" s="317"/>
      <c r="YL129" s="317"/>
      <c r="YM129" s="317"/>
      <c r="YN129" s="317"/>
      <c r="YO129" s="317"/>
      <c r="YP129" s="317"/>
      <c r="YQ129" s="317"/>
      <c r="YR129" s="317"/>
      <c r="YS129" s="317"/>
      <c r="YT129" s="317"/>
      <c r="YU129" s="317"/>
      <c r="YV129" s="317"/>
      <c r="YW129" s="317"/>
      <c r="YX129" s="317"/>
      <c r="YY129" s="317"/>
      <c r="YZ129" s="317"/>
      <c r="ZA129" s="317"/>
      <c r="ZB129" s="317"/>
      <c r="ZC129" s="317"/>
      <c r="ZD129" s="317"/>
      <c r="ZE129" s="317"/>
      <c r="ZF129" s="317"/>
      <c r="ZG129" s="317"/>
      <c r="ZH129" s="317"/>
      <c r="ZI129" s="317"/>
      <c r="ZJ129" s="317"/>
      <c r="ZK129" s="317"/>
      <c r="ZL129" s="317"/>
      <c r="ZM129" s="317"/>
      <c r="ZN129" s="317"/>
      <c r="ZO129" s="317"/>
      <c r="ZP129" s="317"/>
      <c r="ZQ129" s="317"/>
      <c r="ZR129" s="317"/>
      <c r="ZS129" s="317"/>
      <c r="ZT129" s="317"/>
      <c r="ZU129" s="317"/>
      <c r="ZV129" s="317"/>
      <c r="ZW129" s="317"/>
      <c r="ZX129" s="317"/>
      <c r="ZY129" s="317"/>
      <c r="ZZ129" s="317"/>
      <c r="AAA129" s="317"/>
      <c r="AAB129" s="317"/>
      <c r="AAC129" s="317"/>
      <c r="AAD129" s="317"/>
      <c r="AAE129" s="317"/>
      <c r="AAF129" s="317"/>
      <c r="AAG129" s="317"/>
      <c r="AAH129" s="317"/>
      <c r="AAI129" s="317"/>
      <c r="AAJ129" s="317"/>
      <c r="AAK129" s="317"/>
      <c r="AAL129" s="317"/>
      <c r="AAM129" s="317"/>
      <c r="AAN129" s="317"/>
      <c r="AAO129" s="317"/>
      <c r="AAP129" s="317"/>
      <c r="AAQ129" s="317"/>
      <c r="AAR129" s="317"/>
      <c r="AAS129" s="317"/>
      <c r="AAT129" s="317"/>
      <c r="AAU129" s="317"/>
      <c r="AAV129" s="317"/>
      <c r="AAW129" s="317"/>
      <c r="AAX129" s="317"/>
      <c r="AAY129" s="317"/>
      <c r="AAZ129" s="317"/>
      <c r="ABA129" s="317"/>
      <c r="ABB129" s="317"/>
      <c r="ABC129" s="317"/>
      <c r="ABD129" s="317"/>
      <c r="ABE129" s="317"/>
      <c r="ABF129" s="317"/>
      <c r="ABG129" s="317"/>
      <c r="ABH129" s="317"/>
      <c r="ABI129" s="317"/>
      <c r="ABJ129" s="317"/>
      <c r="ABK129" s="317"/>
      <c r="ABL129" s="317"/>
      <c r="ABM129" s="317"/>
      <c r="ABN129" s="317"/>
      <c r="ABO129" s="317"/>
      <c r="ABP129" s="317"/>
      <c r="ABQ129" s="317"/>
      <c r="ABR129" s="317"/>
      <c r="ABS129" s="317"/>
      <c r="ABT129" s="317"/>
      <c r="ABU129" s="317"/>
      <c r="ABV129" s="317"/>
      <c r="ABW129" s="317"/>
      <c r="ABX129" s="317"/>
      <c r="ABY129" s="317"/>
      <c r="ABZ129" s="317"/>
      <c r="ACA129" s="317"/>
      <c r="ACB129" s="317"/>
      <c r="ACC129" s="317"/>
      <c r="ACD129" s="317"/>
      <c r="ACE129" s="317"/>
      <c r="ACF129" s="317"/>
      <c r="ACG129" s="317"/>
      <c r="ACH129" s="317"/>
      <c r="ACI129" s="317"/>
      <c r="ACJ129" s="317"/>
      <c r="ACK129" s="317"/>
      <c r="ACL129" s="317"/>
      <c r="ACM129" s="317"/>
      <c r="ACN129" s="317"/>
      <c r="ACO129" s="317"/>
      <c r="ACP129" s="317"/>
      <c r="ACQ129" s="317"/>
      <c r="ACR129" s="317"/>
      <c r="ACS129" s="317"/>
      <c r="ACT129" s="317"/>
      <c r="ACU129" s="317"/>
      <c r="ACV129" s="317"/>
      <c r="ACW129" s="317"/>
      <c r="ACX129" s="317"/>
      <c r="ACY129" s="317"/>
      <c r="ACZ129" s="317"/>
      <c r="ADA129" s="317"/>
      <c r="ADB129" s="317"/>
      <c r="ADC129" s="317"/>
      <c r="ADD129" s="317"/>
      <c r="ADE129" s="317"/>
      <c r="ADF129" s="317"/>
      <c r="ADG129" s="317"/>
      <c r="ADH129" s="317"/>
      <c r="ADI129" s="317"/>
      <c r="ADJ129" s="317"/>
      <c r="ADK129" s="317"/>
      <c r="ADL129" s="317"/>
      <c r="ADM129" s="317"/>
      <c r="ADN129" s="317"/>
      <c r="ADO129" s="317"/>
      <c r="ADP129" s="317"/>
      <c r="ADQ129" s="317"/>
      <c r="ADR129" s="317"/>
      <c r="ADS129" s="317"/>
      <c r="ADT129" s="317"/>
      <c r="ADU129" s="317"/>
      <c r="ADV129" s="317"/>
      <c r="ADW129" s="317"/>
      <c r="ADX129" s="317"/>
      <c r="ADY129" s="317"/>
      <c r="ADZ129" s="317"/>
      <c r="AEA129" s="317"/>
      <c r="AEB129" s="317"/>
      <c r="AEC129" s="317"/>
      <c r="AED129" s="317"/>
      <c r="AEE129" s="317"/>
      <c r="AEF129" s="317"/>
      <c r="AEG129" s="317"/>
      <c r="AEH129" s="317"/>
      <c r="AEI129" s="317"/>
      <c r="AEJ129" s="317"/>
      <c r="AEK129" s="317"/>
      <c r="AEL129" s="317"/>
      <c r="AEM129" s="317"/>
      <c r="AEN129" s="317"/>
      <c r="AEO129" s="317"/>
      <c r="AEP129" s="317"/>
      <c r="AEQ129" s="317"/>
      <c r="AER129" s="317"/>
      <c r="AES129" s="317"/>
      <c r="AET129" s="317"/>
      <c r="AEU129" s="317"/>
      <c r="AEV129" s="317"/>
      <c r="AEW129" s="317"/>
      <c r="AEX129" s="317"/>
      <c r="AEY129" s="317"/>
      <c r="AEZ129" s="317"/>
      <c r="AFA129" s="317"/>
      <c r="AFB129" s="317"/>
      <c r="AFC129" s="317"/>
      <c r="AFD129" s="317"/>
      <c r="AFE129" s="317"/>
      <c r="AFF129" s="317"/>
      <c r="AFG129" s="317"/>
      <c r="AFH129" s="317"/>
      <c r="AFI129" s="317"/>
      <c r="AFJ129" s="317"/>
      <c r="AFK129" s="317"/>
      <c r="AFL129" s="317"/>
      <c r="AFM129" s="317"/>
      <c r="AFN129" s="317"/>
      <c r="AFO129" s="317"/>
      <c r="AFP129" s="317"/>
      <c r="AFQ129" s="317"/>
      <c r="AFR129" s="317"/>
      <c r="AFS129" s="317"/>
      <c r="AFT129" s="317"/>
      <c r="AFU129" s="317"/>
      <c r="AFV129" s="317"/>
      <c r="AFW129" s="317"/>
      <c r="AFX129" s="317"/>
      <c r="AFY129" s="317"/>
      <c r="AFZ129" s="317"/>
      <c r="AGA129" s="317"/>
      <c r="AGB129" s="317"/>
      <c r="AGC129" s="317"/>
      <c r="AGD129" s="317"/>
      <c r="AGE129" s="317"/>
      <c r="AGF129" s="317"/>
      <c r="AGG129" s="317"/>
      <c r="AGH129" s="317"/>
      <c r="AGI129" s="317"/>
      <c r="AGJ129" s="317"/>
      <c r="AGK129" s="317"/>
      <c r="AGL129" s="317"/>
      <c r="AGM129" s="317"/>
      <c r="AGN129" s="317"/>
      <c r="AGO129" s="317"/>
      <c r="AGP129" s="317"/>
      <c r="AGQ129" s="317"/>
      <c r="AGR129" s="317"/>
      <c r="AGS129" s="317"/>
      <c r="AGT129" s="317"/>
      <c r="AGU129" s="317"/>
      <c r="AGV129" s="317"/>
      <c r="AGW129" s="317"/>
      <c r="AGX129" s="317"/>
      <c r="AGY129" s="317"/>
      <c r="AGZ129" s="317"/>
      <c r="AHA129" s="317"/>
      <c r="AHB129" s="317"/>
      <c r="AHC129" s="317"/>
      <c r="AHD129" s="317"/>
      <c r="AHE129" s="317"/>
      <c r="AHF129" s="317"/>
      <c r="AHG129" s="317"/>
      <c r="AHH129" s="317"/>
      <c r="AHI129" s="317"/>
      <c r="AHJ129" s="317"/>
      <c r="AHK129" s="317"/>
      <c r="AHL129" s="317"/>
      <c r="AHM129" s="317"/>
      <c r="AHN129" s="317"/>
      <c r="AHO129" s="317"/>
      <c r="AHP129" s="317"/>
      <c r="AHQ129" s="317"/>
      <c r="AHR129" s="317"/>
      <c r="AHS129" s="317"/>
      <c r="AHT129" s="317"/>
      <c r="AHU129" s="317"/>
      <c r="AHV129" s="317"/>
      <c r="AHW129" s="317"/>
      <c r="AHX129" s="317"/>
      <c r="AHY129" s="317"/>
      <c r="AHZ129" s="317"/>
      <c r="AIA129" s="317"/>
      <c r="AIB129" s="317"/>
      <c r="AIC129" s="317"/>
      <c r="AID129" s="317"/>
      <c r="AIE129" s="317"/>
      <c r="AIF129" s="317"/>
      <c r="AIG129" s="317"/>
      <c r="AIH129" s="317"/>
      <c r="AII129" s="317"/>
      <c r="AIJ129" s="317"/>
      <c r="AIK129" s="317"/>
      <c r="AIL129" s="317"/>
      <c r="AIM129" s="317"/>
      <c r="AIN129" s="317"/>
      <c r="AIO129" s="317"/>
      <c r="AIP129" s="317"/>
      <c r="AIQ129" s="317"/>
      <c r="AIR129" s="317"/>
      <c r="AIS129" s="317"/>
      <c r="AIT129" s="317"/>
      <c r="AIU129" s="317"/>
      <c r="AIV129" s="317"/>
      <c r="AIW129" s="317"/>
      <c r="AIX129" s="317"/>
      <c r="AIY129" s="317"/>
      <c r="AIZ129" s="317"/>
      <c r="AJA129" s="317"/>
      <c r="AJB129" s="317"/>
      <c r="AJC129" s="317"/>
      <c r="AJD129" s="317"/>
      <c r="AJE129" s="317"/>
      <c r="AJF129" s="317"/>
      <c r="AJG129" s="317"/>
      <c r="AJH129" s="317"/>
      <c r="AJI129" s="317"/>
      <c r="AJJ129" s="317"/>
      <c r="AJK129" s="317"/>
      <c r="AJL129" s="317"/>
      <c r="AJM129" s="317"/>
      <c r="AJN129" s="317"/>
      <c r="AJO129" s="317"/>
      <c r="AJP129" s="317"/>
      <c r="AJQ129" s="317"/>
      <c r="AJR129" s="317"/>
      <c r="AJS129" s="317"/>
      <c r="AJT129" s="317"/>
      <c r="AJU129" s="317"/>
      <c r="AJV129" s="317"/>
      <c r="AJW129" s="317"/>
      <c r="AJX129" s="317"/>
      <c r="AJY129" s="317"/>
      <c r="AJZ129" s="317"/>
      <c r="AKA129" s="317"/>
      <c r="AKB129" s="317"/>
      <c r="AKC129" s="317"/>
      <c r="AKD129" s="317"/>
      <c r="AKE129" s="317"/>
      <c r="AKF129" s="317"/>
      <c r="AKG129" s="317"/>
      <c r="AKH129" s="317"/>
      <c r="AKI129" s="317"/>
      <c r="AKJ129" s="317"/>
      <c r="AKK129" s="317"/>
      <c r="AKL129" s="317"/>
      <c r="AKM129" s="317"/>
      <c r="AKN129" s="317"/>
      <c r="AKO129" s="317"/>
      <c r="AKP129" s="317"/>
      <c r="AKQ129" s="317"/>
      <c r="AKR129" s="317"/>
      <c r="AKS129" s="317"/>
      <c r="AKT129" s="317"/>
      <c r="AKU129" s="317"/>
      <c r="AKV129" s="317"/>
      <c r="AKW129" s="317"/>
      <c r="AKX129" s="317"/>
      <c r="AKY129" s="317"/>
      <c r="AKZ129" s="317"/>
      <c r="ALA129" s="317"/>
      <c r="ALB129" s="317"/>
      <c r="ALC129" s="317"/>
      <c r="ALD129" s="317"/>
      <c r="ALE129" s="317"/>
      <c r="ALF129" s="317"/>
      <c r="ALG129" s="317"/>
      <c r="ALH129" s="317"/>
      <c r="ALI129" s="317"/>
      <c r="ALJ129" s="317"/>
      <c r="ALK129" s="317"/>
      <c r="ALL129" s="317"/>
      <c r="ALM129" s="317"/>
      <c r="ALN129" s="317"/>
      <c r="ALO129" s="317"/>
      <c r="ALP129" s="317"/>
      <c r="ALQ129" s="317"/>
      <c r="ALR129" s="317"/>
      <c r="ALS129" s="317"/>
      <c r="ALT129" s="317"/>
      <c r="ALU129" s="317"/>
      <c r="ALV129" s="317"/>
      <c r="ALW129" s="317"/>
      <c r="ALX129" s="317"/>
      <c r="ALY129" s="317"/>
      <c r="ALZ129" s="317"/>
      <c r="AMA129" s="317"/>
      <c r="AMB129" s="317"/>
      <c r="AMC129" s="317"/>
      <c r="AMD129" s="317"/>
      <c r="AME129" s="317"/>
      <c r="AMF129" s="317"/>
      <c r="AMG129" s="317"/>
      <c r="AMH129" s="317"/>
      <c r="AMI129" s="317"/>
      <c r="AMJ129" s="317"/>
      <c r="AMK129" s="317"/>
      <c r="AML129" s="317"/>
      <c r="AMM129" s="317"/>
      <c r="AMN129" s="317"/>
      <c r="AMO129" s="317"/>
      <c r="AMP129" s="317"/>
      <c r="AMQ129" s="317"/>
      <c r="AMR129" s="317"/>
      <c r="AMS129" s="317"/>
      <c r="AMT129" s="317"/>
      <c r="AMU129" s="317"/>
      <c r="AMV129" s="317"/>
      <c r="AMW129" s="317"/>
      <c r="AMX129" s="317"/>
      <c r="AMY129" s="317"/>
      <c r="AMZ129" s="317"/>
      <c r="ANA129" s="317"/>
      <c r="ANB129" s="317"/>
      <c r="ANC129" s="317"/>
      <c r="AND129" s="317"/>
      <c r="ANE129" s="317"/>
      <c r="ANF129" s="317"/>
      <c r="ANG129" s="317"/>
      <c r="ANH129" s="317"/>
      <c r="ANI129" s="317"/>
      <c r="ANJ129" s="317"/>
      <c r="ANK129" s="317"/>
      <c r="ANL129" s="317"/>
      <c r="ANM129" s="317"/>
      <c r="ANN129" s="317"/>
      <c r="ANO129" s="317"/>
      <c r="ANP129" s="317"/>
      <c r="ANQ129" s="317"/>
      <c r="ANR129" s="317"/>
      <c r="ANS129" s="317"/>
      <c r="ANT129" s="317"/>
      <c r="ANU129" s="317"/>
      <c r="ANV129" s="317"/>
      <c r="ANW129" s="317"/>
      <c r="ANX129" s="317"/>
      <c r="ANY129" s="317"/>
      <c r="ANZ129" s="317"/>
      <c r="AOA129" s="317"/>
      <c r="AOB129" s="317"/>
      <c r="AOC129" s="317"/>
      <c r="AOD129" s="317"/>
      <c r="AOE129" s="317"/>
      <c r="AOF129" s="317"/>
      <c r="AOG129" s="317"/>
      <c r="AOH129" s="317"/>
      <c r="AOI129" s="317"/>
      <c r="AOJ129" s="317"/>
      <c r="AOK129" s="317"/>
      <c r="AOL129" s="317"/>
      <c r="AOM129" s="317"/>
      <c r="AON129" s="317"/>
      <c r="AOO129" s="317"/>
      <c r="AOP129" s="317"/>
      <c r="AOQ129" s="317"/>
      <c r="AOR129" s="317"/>
      <c r="AOS129" s="317"/>
      <c r="AOT129" s="317"/>
      <c r="AOU129" s="317"/>
      <c r="AOV129" s="317"/>
      <c r="AOW129" s="317"/>
      <c r="AOX129" s="317"/>
      <c r="AOY129" s="317"/>
      <c r="AOZ129" s="317"/>
      <c r="APA129" s="317"/>
      <c r="APB129" s="317"/>
      <c r="APC129" s="317"/>
      <c r="APD129" s="317"/>
      <c r="APE129" s="317"/>
      <c r="APF129" s="317"/>
      <c r="APG129" s="317"/>
      <c r="APH129" s="317"/>
      <c r="API129" s="317"/>
      <c r="APJ129" s="317"/>
      <c r="APK129" s="317"/>
      <c r="APL129" s="317"/>
      <c r="APM129" s="317"/>
      <c r="APN129" s="317"/>
      <c r="APO129" s="317"/>
      <c r="APP129" s="317"/>
      <c r="APQ129" s="317"/>
      <c r="APR129" s="317"/>
      <c r="APS129" s="317"/>
      <c r="APT129" s="317"/>
      <c r="APU129" s="317"/>
      <c r="APV129" s="317"/>
      <c r="APW129" s="317"/>
      <c r="APX129" s="317"/>
      <c r="APY129" s="317"/>
      <c r="APZ129" s="317"/>
      <c r="AQA129" s="317"/>
      <c r="AQB129" s="317"/>
      <c r="AQC129" s="317"/>
      <c r="AQD129" s="317"/>
      <c r="AQE129" s="317"/>
      <c r="AQF129" s="317"/>
      <c r="AQG129" s="317"/>
      <c r="AQH129" s="317"/>
      <c r="AQI129" s="317"/>
      <c r="AQJ129" s="317"/>
      <c r="AQK129" s="317"/>
      <c r="AQL129" s="317"/>
      <c r="AQM129" s="317"/>
      <c r="AQN129" s="317"/>
      <c r="AQO129" s="317"/>
      <c r="AQP129" s="317"/>
      <c r="AQQ129" s="317"/>
      <c r="AQR129" s="317"/>
      <c r="AQS129" s="317"/>
      <c r="AQT129" s="317"/>
      <c r="AQU129" s="317"/>
      <c r="AQV129" s="317"/>
      <c r="AQW129" s="317"/>
      <c r="AQX129" s="317"/>
      <c r="AQY129" s="317"/>
      <c r="AQZ129" s="317"/>
      <c r="ARA129" s="317"/>
      <c r="ARB129" s="317"/>
      <c r="ARC129" s="317"/>
      <c r="ARD129" s="317"/>
      <c r="ARE129" s="317"/>
      <c r="ARF129" s="317"/>
      <c r="ARG129" s="317"/>
      <c r="ARH129" s="317"/>
      <c r="ARI129" s="317"/>
      <c r="ARJ129" s="317"/>
      <c r="ARK129" s="317"/>
      <c r="ARL129" s="317"/>
      <c r="ARM129" s="317"/>
      <c r="ARN129" s="317"/>
      <c r="ARO129" s="317"/>
      <c r="ARP129" s="317"/>
      <c r="ARQ129" s="317"/>
      <c r="ARR129" s="317"/>
      <c r="ARS129" s="317"/>
      <c r="ART129" s="317"/>
      <c r="ARU129" s="317"/>
      <c r="ARV129" s="317"/>
      <c r="ARW129" s="317"/>
      <c r="ARX129" s="317"/>
      <c r="ARY129" s="317"/>
      <c r="ARZ129" s="317"/>
      <c r="ASA129" s="317"/>
      <c r="ASB129" s="317"/>
      <c r="ASC129" s="317"/>
      <c r="ASD129" s="317"/>
      <c r="ASE129" s="317"/>
      <c r="ASF129" s="317"/>
      <c r="ASG129" s="317"/>
      <c r="ASH129" s="317"/>
      <c r="ASI129" s="317"/>
      <c r="ASJ129" s="317"/>
      <c r="ASK129" s="317"/>
      <c r="ASL129" s="317"/>
      <c r="ASM129" s="317"/>
      <c r="ASN129" s="317"/>
      <c r="ASO129" s="317"/>
      <c r="ASP129" s="317"/>
      <c r="ASQ129" s="317"/>
      <c r="ASR129" s="317"/>
      <c r="ASS129" s="317"/>
      <c r="AST129" s="317"/>
      <c r="ASU129" s="317"/>
      <c r="ASV129" s="317"/>
      <c r="ASW129" s="317"/>
      <c r="ASX129" s="317"/>
      <c r="ASY129" s="317"/>
      <c r="ASZ129" s="317"/>
      <c r="ATA129" s="317"/>
      <c r="ATB129" s="317"/>
      <c r="ATC129" s="317"/>
      <c r="ATD129" s="317"/>
      <c r="ATE129" s="317"/>
      <c r="ATF129" s="317"/>
      <c r="ATG129" s="317"/>
      <c r="ATH129" s="317"/>
      <c r="ATI129" s="317"/>
      <c r="ATJ129" s="317"/>
      <c r="ATK129" s="317"/>
      <c r="ATL129" s="317"/>
      <c r="ATM129" s="317"/>
      <c r="ATN129" s="317"/>
      <c r="ATO129" s="317"/>
      <c r="ATP129" s="317"/>
      <c r="ATQ129" s="317"/>
      <c r="ATR129" s="317"/>
      <c r="ATS129" s="317"/>
      <c r="ATT129" s="317"/>
      <c r="ATU129" s="317"/>
      <c r="ATV129" s="317"/>
      <c r="ATW129" s="317"/>
      <c r="ATX129" s="317"/>
      <c r="ATY129" s="317"/>
      <c r="ATZ129" s="317"/>
      <c r="AUA129" s="317"/>
      <c r="AUB129" s="317"/>
      <c r="AUC129" s="317"/>
      <c r="AUD129" s="317"/>
      <c r="AUE129" s="317"/>
      <c r="AUF129" s="317"/>
      <c r="AUG129" s="317"/>
      <c r="AUH129" s="317"/>
      <c r="AUI129" s="317"/>
      <c r="AUJ129" s="317"/>
      <c r="AUK129" s="317"/>
      <c r="AUL129" s="317"/>
      <c r="AUM129" s="317"/>
      <c r="AUN129" s="317"/>
      <c r="AUO129" s="317"/>
      <c r="AUP129" s="317"/>
      <c r="AUQ129" s="317"/>
      <c r="AUR129" s="317"/>
      <c r="AUS129" s="317"/>
      <c r="AUT129" s="317"/>
      <c r="AUU129" s="317"/>
      <c r="AUV129" s="317"/>
      <c r="AUW129" s="317"/>
      <c r="AUX129" s="317"/>
      <c r="AUY129" s="317"/>
      <c r="AUZ129" s="317"/>
      <c r="AVA129" s="317"/>
      <c r="AVB129" s="317"/>
      <c r="AVC129" s="317"/>
      <c r="AVD129" s="317"/>
      <c r="AVE129" s="317"/>
      <c r="AVF129" s="317"/>
      <c r="AVG129" s="317"/>
      <c r="AVH129" s="317"/>
      <c r="AVI129" s="317"/>
      <c r="AVJ129" s="317"/>
      <c r="AVK129" s="317"/>
      <c r="AVL129" s="317"/>
      <c r="AVM129" s="317"/>
      <c r="AVN129" s="317"/>
      <c r="AVO129" s="317"/>
      <c r="AVP129" s="317"/>
      <c r="AVQ129" s="317"/>
      <c r="AVR129" s="317"/>
      <c r="AVS129" s="317"/>
      <c r="AVT129" s="317"/>
      <c r="AVU129" s="317"/>
      <c r="AVV129" s="317"/>
      <c r="AVW129" s="317"/>
      <c r="AVX129" s="317"/>
      <c r="AVY129" s="317"/>
      <c r="AVZ129" s="317"/>
      <c r="AWA129" s="317"/>
      <c r="AWB129" s="317"/>
      <c r="AWC129" s="317"/>
      <c r="AWD129" s="317"/>
      <c r="AWE129" s="317"/>
      <c r="AWF129" s="317"/>
      <c r="AWG129" s="317"/>
      <c r="AWH129" s="317"/>
      <c r="AWI129" s="317"/>
      <c r="AWJ129" s="317"/>
      <c r="AWK129" s="317"/>
      <c r="AWL129" s="317"/>
      <c r="AWM129" s="317"/>
      <c r="AWN129" s="317"/>
      <c r="AWO129" s="317"/>
      <c r="AWP129" s="317"/>
      <c r="AWQ129" s="317"/>
      <c r="AWR129" s="317"/>
      <c r="AWS129" s="317"/>
      <c r="AWT129" s="317"/>
      <c r="AWU129" s="317"/>
      <c r="AWV129" s="317"/>
      <c r="AWW129" s="317"/>
      <c r="AWX129" s="317"/>
      <c r="AWY129" s="317"/>
      <c r="AWZ129" s="317"/>
      <c r="AXA129" s="317"/>
      <c r="AXB129" s="317"/>
      <c r="AXC129" s="317"/>
      <c r="AXD129" s="317"/>
      <c r="AXE129" s="317"/>
      <c r="AXF129" s="317"/>
      <c r="AXG129" s="317"/>
      <c r="AXH129" s="317"/>
      <c r="AXI129" s="317"/>
      <c r="AXJ129" s="317"/>
      <c r="AXK129" s="317"/>
      <c r="AXL129" s="317"/>
      <c r="AXM129" s="317"/>
      <c r="AXN129" s="317"/>
      <c r="AXO129" s="317"/>
      <c r="AXP129" s="317"/>
      <c r="AXQ129" s="317"/>
      <c r="AXR129" s="317"/>
      <c r="AXS129" s="317"/>
      <c r="AXT129" s="317"/>
      <c r="AXU129" s="317"/>
      <c r="AXV129" s="317"/>
      <c r="AXW129" s="317"/>
      <c r="AXX129" s="317"/>
      <c r="AXY129" s="317"/>
      <c r="AXZ129" s="317"/>
      <c r="AYA129" s="317"/>
      <c r="AYB129" s="317"/>
      <c r="AYC129" s="317"/>
      <c r="AYD129" s="317"/>
      <c r="AYE129" s="317"/>
      <c r="AYF129" s="317"/>
      <c r="AYG129" s="317"/>
      <c r="AYH129" s="317"/>
      <c r="AYI129" s="317"/>
      <c r="AYJ129" s="317"/>
      <c r="AYK129" s="317"/>
      <c r="AYL129" s="317"/>
      <c r="AYM129" s="317"/>
      <c r="AYN129" s="317"/>
      <c r="AYO129" s="317"/>
      <c r="AYP129" s="317"/>
      <c r="AYQ129" s="317"/>
      <c r="AYR129" s="317"/>
      <c r="AYS129" s="317"/>
      <c r="AYT129" s="317"/>
      <c r="AYU129" s="317"/>
      <c r="AYV129" s="317"/>
      <c r="AYW129" s="317"/>
      <c r="AYX129" s="317"/>
      <c r="AYY129" s="317"/>
      <c r="AYZ129" s="317"/>
      <c r="AZA129" s="317"/>
      <c r="AZB129" s="317"/>
      <c r="AZC129" s="317"/>
      <c r="AZD129" s="317"/>
      <c r="AZE129" s="317"/>
      <c r="AZF129" s="317"/>
      <c r="AZG129" s="317"/>
      <c r="AZH129" s="317"/>
      <c r="AZI129" s="317"/>
      <c r="AZJ129" s="317"/>
      <c r="AZK129" s="317"/>
      <c r="AZL129" s="317"/>
      <c r="AZM129" s="317"/>
      <c r="AZN129" s="317"/>
      <c r="AZO129" s="317"/>
      <c r="AZP129" s="317"/>
      <c r="AZQ129" s="317"/>
      <c r="AZR129" s="317"/>
      <c r="AZS129" s="317"/>
      <c r="AZT129" s="317"/>
      <c r="AZU129" s="317"/>
      <c r="AZV129" s="317"/>
      <c r="AZW129" s="317"/>
      <c r="AZX129" s="317"/>
      <c r="AZY129" s="317"/>
      <c r="AZZ129" s="317"/>
      <c r="BAA129" s="317"/>
      <c r="BAB129" s="317"/>
      <c r="BAC129" s="317"/>
      <c r="BAD129" s="317"/>
      <c r="BAE129" s="317"/>
      <c r="BAF129" s="317"/>
      <c r="BAG129" s="317"/>
      <c r="BAH129" s="317"/>
      <c r="BAI129" s="317"/>
      <c r="BAJ129" s="317"/>
      <c r="BAK129" s="317"/>
      <c r="BAL129" s="317"/>
      <c r="BAM129" s="317"/>
      <c r="BAN129" s="317"/>
      <c r="BAO129" s="317"/>
      <c r="BAP129" s="317"/>
      <c r="BAQ129" s="317"/>
      <c r="BAR129" s="317"/>
      <c r="BAS129" s="317"/>
      <c r="BAT129" s="317"/>
      <c r="BAU129" s="317"/>
      <c r="BAV129" s="317"/>
      <c r="BAW129" s="317"/>
      <c r="BAX129" s="317"/>
      <c r="BAY129" s="317"/>
      <c r="BAZ129" s="317"/>
      <c r="BBA129" s="317"/>
      <c r="BBB129" s="317"/>
      <c r="BBC129" s="317"/>
      <c r="BBD129" s="317"/>
      <c r="BBE129" s="317"/>
      <c r="BBF129" s="317"/>
      <c r="BBG129" s="317"/>
      <c r="BBH129" s="317"/>
      <c r="BBI129" s="317"/>
      <c r="BBJ129" s="317"/>
      <c r="BBK129" s="317"/>
      <c r="BBL129" s="317"/>
      <c r="BBM129" s="317"/>
      <c r="BBN129" s="317"/>
      <c r="BBO129" s="317"/>
      <c r="BBP129" s="317"/>
      <c r="BBQ129" s="317"/>
      <c r="BBR129" s="317"/>
      <c r="BBS129" s="317"/>
      <c r="BBT129" s="317"/>
      <c r="BBU129" s="317"/>
      <c r="BBV129" s="317"/>
      <c r="BBW129" s="317"/>
      <c r="BBX129" s="317"/>
      <c r="BBY129" s="317"/>
      <c r="BBZ129" s="317"/>
      <c r="BCA129" s="317"/>
      <c r="BCB129" s="317"/>
      <c r="BCC129" s="317"/>
      <c r="BCD129" s="317"/>
      <c r="BCE129" s="317"/>
      <c r="BCF129" s="317"/>
      <c r="BCG129" s="317"/>
      <c r="BCH129" s="317"/>
      <c r="BCI129" s="317"/>
      <c r="BCJ129" s="317"/>
      <c r="BCK129" s="317"/>
      <c r="BCL129" s="317"/>
      <c r="BCM129" s="317"/>
      <c r="BCN129" s="317"/>
      <c r="BCO129" s="317"/>
      <c r="BCP129" s="317"/>
      <c r="BCQ129" s="317"/>
      <c r="BCR129" s="317"/>
      <c r="BCS129" s="317"/>
      <c r="BCT129" s="317"/>
      <c r="BCU129" s="317"/>
      <c r="BCV129" s="317"/>
      <c r="BCW129" s="317"/>
      <c r="BCX129" s="317"/>
      <c r="BCY129" s="317"/>
      <c r="BCZ129" s="317"/>
      <c r="BDA129" s="317"/>
      <c r="BDB129" s="317"/>
      <c r="BDC129" s="317"/>
      <c r="BDD129" s="317"/>
      <c r="BDE129" s="317"/>
      <c r="BDF129" s="317"/>
      <c r="BDG129" s="317"/>
      <c r="BDH129" s="317"/>
      <c r="BDI129" s="317"/>
      <c r="BDJ129" s="317"/>
      <c r="BDK129" s="317"/>
      <c r="BDL129" s="317"/>
      <c r="BDM129" s="317"/>
      <c r="BDN129" s="317"/>
      <c r="BDO129" s="317"/>
      <c r="BDP129" s="317"/>
      <c r="BDQ129" s="317"/>
      <c r="BDR129" s="317"/>
      <c r="BDS129" s="317"/>
      <c r="BDT129" s="317"/>
      <c r="BDU129" s="317"/>
      <c r="BDV129" s="317"/>
      <c r="BDW129" s="317"/>
      <c r="BDX129" s="317"/>
      <c r="BDY129" s="317"/>
      <c r="BDZ129" s="317"/>
      <c r="BEA129" s="317"/>
      <c r="BEB129" s="317"/>
      <c r="BEC129" s="317"/>
      <c r="BED129" s="317"/>
      <c r="BEE129" s="317"/>
      <c r="BEF129" s="317"/>
      <c r="BEG129" s="317"/>
      <c r="BEH129" s="317"/>
      <c r="BEI129" s="317"/>
      <c r="BEJ129" s="317"/>
      <c r="BEK129" s="317"/>
      <c r="BEL129" s="317"/>
      <c r="BEM129" s="317"/>
      <c r="BEN129" s="317"/>
      <c r="BEO129" s="317"/>
      <c r="BEP129" s="317"/>
      <c r="BEQ129" s="317"/>
      <c r="BER129" s="317"/>
      <c r="BES129" s="317"/>
      <c r="BET129" s="317"/>
      <c r="BEU129" s="317"/>
      <c r="BEV129" s="317"/>
      <c r="BEW129" s="317"/>
      <c r="BEX129" s="317"/>
      <c r="BEY129" s="317"/>
      <c r="BEZ129" s="317"/>
      <c r="BFA129" s="317"/>
      <c r="BFB129" s="317"/>
      <c r="BFC129" s="317"/>
      <c r="BFD129" s="317"/>
      <c r="BFE129" s="317"/>
      <c r="BFF129" s="317"/>
      <c r="BFG129" s="317"/>
      <c r="BFH129" s="317"/>
      <c r="BFI129" s="317"/>
      <c r="BFJ129" s="317"/>
      <c r="BFK129" s="317"/>
      <c r="BFL129" s="317"/>
      <c r="BFM129" s="317"/>
      <c r="BFN129" s="317"/>
      <c r="BFO129" s="317"/>
      <c r="BFP129" s="317"/>
      <c r="BFQ129" s="317"/>
      <c r="BFR129" s="317"/>
      <c r="BFS129" s="317"/>
      <c r="BFT129" s="317"/>
      <c r="BFU129" s="317"/>
      <c r="BFV129" s="317"/>
      <c r="BFW129" s="317"/>
      <c r="BFX129" s="317"/>
      <c r="BFY129" s="317"/>
      <c r="BFZ129" s="317"/>
      <c r="BGA129" s="317"/>
      <c r="BGB129" s="317"/>
      <c r="BGC129" s="317"/>
      <c r="BGD129" s="317"/>
      <c r="BGE129" s="317"/>
      <c r="BGF129" s="317"/>
      <c r="BGG129" s="317"/>
      <c r="BGH129" s="317"/>
      <c r="BGI129" s="317"/>
      <c r="BGJ129" s="317"/>
      <c r="BGK129" s="317"/>
      <c r="BGL129" s="317"/>
      <c r="BGM129" s="317"/>
      <c r="BGN129" s="317"/>
      <c r="BGO129" s="317"/>
      <c r="BGP129" s="317"/>
      <c r="BGQ129" s="317"/>
      <c r="BGR129" s="317"/>
      <c r="BGS129" s="317"/>
      <c r="BGT129" s="317"/>
      <c r="BGU129" s="317"/>
      <c r="BGV129" s="317"/>
      <c r="BGW129" s="317"/>
      <c r="BGX129" s="317"/>
      <c r="BGY129" s="317"/>
      <c r="BGZ129" s="317"/>
      <c r="BHA129" s="317"/>
      <c r="BHB129" s="317"/>
      <c r="BHC129" s="317"/>
      <c r="BHD129" s="317"/>
      <c r="BHE129" s="317"/>
      <c r="BHF129" s="317"/>
      <c r="BHG129" s="317"/>
      <c r="BHH129" s="317"/>
      <c r="BHI129" s="317"/>
      <c r="BHJ129" s="317"/>
      <c r="BHK129" s="317"/>
      <c r="BHL129" s="317"/>
      <c r="BHM129" s="317"/>
      <c r="BHN129" s="317"/>
      <c r="BHO129" s="317"/>
      <c r="BHP129" s="317"/>
      <c r="BHQ129" s="317"/>
      <c r="BHR129" s="317"/>
      <c r="BHS129" s="317"/>
      <c r="BHT129" s="317"/>
      <c r="BHU129" s="317"/>
      <c r="BHV129" s="317"/>
      <c r="BHW129" s="317"/>
      <c r="BHX129" s="317"/>
      <c r="BHY129" s="317"/>
      <c r="BHZ129" s="317"/>
      <c r="BIA129" s="317"/>
      <c r="BIB129" s="317"/>
      <c r="BIC129" s="317"/>
      <c r="BID129" s="317"/>
      <c r="BIE129" s="317"/>
      <c r="BIF129" s="317"/>
      <c r="BIG129" s="317"/>
      <c r="BIH129" s="317"/>
      <c r="BII129" s="317"/>
      <c r="BIJ129" s="317"/>
      <c r="BIK129" s="317"/>
      <c r="BIL129" s="317"/>
      <c r="BIM129" s="317"/>
      <c r="BIN129" s="317"/>
      <c r="BIO129" s="317"/>
      <c r="BIP129" s="317"/>
      <c r="BIQ129" s="317"/>
      <c r="BIR129" s="317"/>
      <c r="BIS129" s="317"/>
      <c r="BIT129" s="317"/>
      <c r="BIU129" s="317"/>
      <c r="BIV129" s="317"/>
      <c r="BIW129" s="317"/>
      <c r="BIX129" s="317"/>
      <c r="BIY129" s="317"/>
      <c r="BIZ129" s="317"/>
      <c r="BJA129" s="317"/>
      <c r="BJB129" s="317"/>
      <c r="BJC129" s="317"/>
      <c r="BJD129" s="317"/>
      <c r="BJE129" s="317"/>
      <c r="BJF129" s="317"/>
      <c r="BJG129" s="317"/>
      <c r="BJH129" s="317"/>
      <c r="BJI129" s="317"/>
      <c r="BJJ129" s="317"/>
      <c r="BJK129" s="317"/>
      <c r="BJL129" s="317"/>
      <c r="BJM129" s="317"/>
      <c r="BJN129" s="317"/>
      <c r="BJO129" s="317"/>
      <c r="BJP129" s="317"/>
      <c r="BJQ129" s="317"/>
      <c r="BJR129" s="317"/>
      <c r="BJS129" s="317"/>
      <c r="BJT129" s="317"/>
      <c r="BJU129" s="317"/>
      <c r="BJV129" s="317"/>
      <c r="BJW129" s="317"/>
      <c r="BJX129" s="317"/>
      <c r="BJY129" s="317"/>
      <c r="BJZ129" s="317"/>
      <c r="BKA129" s="317"/>
      <c r="BKB129" s="317"/>
      <c r="BKC129" s="317"/>
      <c r="BKD129" s="317"/>
      <c r="BKE129" s="317"/>
      <c r="BKF129" s="317"/>
      <c r="BKG129" s="317"/>
      <c r="BKH129" s="317"/>
      <c r="BKI129" s="317"/>
      <c r="BKJ129" s="317"/>
      <c r="BKK129" s="317"/>
      <c r="BKL129" s="317"/>
      <c r="BKM129" s="317"/>
      <c r="BKN129" s="317"/>
      <c r="BKO129" s="317"/>
      <c r="BKP129" s="317"/>
      <c r="BKQ129" s="317"/>
      <c r="BKR129" s="317"/>
      <c r="BKS129" s="317"/>
      <c r="BKT129" s="317"/>
      <c r="BKU129" s="317"/>
      <c r="BKV129" s="317"/>
      <c r="BKW129" s="317"/>
      <c r="BKX129" s="317"/>
      <c r="BKY129" s="317"/>
      <c r="BKZ129" s="317"/>
      <c r="BLA129" s="317"/>
      <c r="BLB129" s="317"/>
      <c r="BLC129" s="317"/>
      <c r="BLD129" s="317"/>
      <c r="BLE129" s="317"/>
      <c r="BLF129" s="317"/>
      <c r="BLG129" s="317"/>
      <c r="BLH129" s="317"/>
      <c r="BLI129" s="317"/>
      <c r="BLJ129" s="317"/>
      <c r="BLK129" s="317"/>
      <c r="BLL129" s="317"/>
      <c r="BLM129" s="317"/>
      <c r="BLN129" s="317"/>
      <c r="BLO129" s="317"/>
      <c r="BLP129" s="317"/>
      <c r="BLQ129" s="317"/>
      <c r="BLR129" s="317"/>
      <c r="BLS129" s="317"/>
      <c r="BLT129" s="317"/>
      <c r="BLU129" s="317"/>
      <c r="BLV129" s="317"/>
      <c r="BLW129" s="317"/>
      <c r="BLX129" s="317"/>
      <c r="BLY129" s="317"/>
      <c r="BLZ129" s="317"/>
      <c r="BMA129" s="317"/>
      <c r="BMB129" s="317"/>
      <c r="BMC129" s="317"/>
      <c r="BMD129" s="317"/>
      <c r="BME129" s="317"/>
      <c r="BMF129" s="317"/>
      <c r="BMG129" s="317"/>
      <c r="BMH129" s="317"/>
      <c r="BMI129" s="317"/>
      <c r="BMJ129" s="317"/>
      <c r="BMK129" s="317"/>
      <c r="BML129" s="317"/>
      <c r="BMM129" s="317"/>
      <c r="BMN129" s="317"/>
      <c r="BMO129" s="317"/>
      <c r="BMP129" s="317"/>
      <c r="BMQ129" s="317"/>
      <c r="BMR129" s="317"/>
      <c r="BMS129" s="317"/>
      <c r="BMT129" s="317"/>
      <c r="BMU129" s="317"/>
      <c r="BMV129" s="317"/>
      <c r="BMW129" s="317"/>
      <c r="BMX129" s="317"/>
      <c r="BMY129" s="317"/>
      <c r="BMZ129" s="317"/>
      <c r="BNA129" s="317"/>
      <c r="BNB129" s="317"/>
      <c r="BNC129" s="317"/>
      <c r="BND129" s="317"/>
      <c r="BNE129" s="317"/>
      <c r="BNF129" s="317"/>
      <c r="BNG129" s="317"/>
      <c r="BNH129" s="317"/>
      <c r="BNI129" s="317"/>
      <c r="BNJ129" s="317"/>
      <c r="BNK129" s="317"/>
      <c r="BNL129" s="317"/>
      <c r="BNM129" s="317"/>
      <c r="BNN129" s="317"/>
      <c r="BNO129" s="317"/>
      <c r="BNP129" s="317"/>
      <c r="BNQ129" s="317"/>
      <c r="BNR129" s="317"/>
      <c r="BNS129" s="317"/>
      <c r="BNT129" s="317"/>
      <c r="BNU129" s="317"/>
      <c r="BNV129" s="317"/>
      <c r="BNW129" s="317"/>
      <c r="BNX129" s="317"/>
      <c r="BNY129" s="317"/>
      <c r="BNZ129" s="317"/>
      <c r="BOA129" s="317"/>
      <c r="BOB129" s="317"/>
      <c r="BOC129" s="317"/>
      <c r="BOD129" s="317"/>
      <c r="BOE129" s="317"/>
      <c r="BOF129" s="317"/>
      <c r="BOG129" s="317"/>
      <c r="BOH129" s="317"/>
      <c r="BOI129" s="317"/>
      <c r="BOJ129" s="317"/>
      <c r="BOK129" s="317"/>
      <c r="BOL129" s="317"/>
      <c r="BOM129" s="317"/>
      <c r="BON129" s="317"/>
      <c r="BOO129" s="317"/>
      <c r="BOP129" s="317"/>
      <c r="BOQ129" s="317"/>
      <c r="BOR129" s="317"/>
      <c r="BOS129" s="317"/>
      <c r="BOT129" s="317"/>
      <c r="BOU129" s="317"/>
      <c r="BOV129" s="317"/>
      <c r="BOW129" s="317"/>
      <c r="BOX129" s="317"/>
      <c r="BOY129" s="317"/>
      <c r="BOZ129" s="317"/>
      <c r="BPA129" s="317"/>
      <c r="BPB129" s="317"/>
      <c r="BPC129" s="317"/>
      <c r="BPD129" s="317"/>
      <c r="BPE129" s="317"/>
      <c r="BPF129" s="317"/>
      <c r="BPG129" s="317"/>
      <c r="BPH129" s="317"/>
      <c r="BPI129" s="317"/>
      <c r="BPJ129" s="317"/>
      <c r="BPK129" s="317"/>
      <c r="BPL129" s="317"/>
      <c r="BPM129" s="317"/>
      <c r="BPN129" s="317"/>
      <c r="BPO129" s="317"/>
      <c r="BPP129" s="317"/>
      <c r="BPQ129" s="317"/>
      <c r="BPR129" s="317"/>
      <c r="BPS129" s="317"/>
      <c r="BPT129" s="317"/>
      <c r="BPU129" s="317"/>
      <c r="BPV129" s="317"/>
      <c r="BPW129" s="317"/>
      <c r="BPX129" s="317"/>
      <c r="BPY129" s="317"/>
      <c r="BPZ129" s="317"/>
      <c r="BQA129" s="317"/>
      <c r="BQB129" s="317"/>
      <c r="BQC129" s="317"/>
      <c r="BQD129" s="317"/>
      <c r="BQE129" s="317"/>
      <c r="BQF129" s="317"/>
      <c r="BQG129" s="317"/>
      <c r="BQH129" s="317"/>
      <c r="BQI129" s="317"/>
      <c r="BQJ129" s="317"/>
      <c r="BQK129" s="317"/>
      <c r="BQL129" s="317"/>
      <c r="BQM129" s="317"/>
      <c r="BQN129" s="317"/>
      <c r="BQO129" s="317"/>
      <c r="BQP129" s="317"/>
      <c r="BQQ129" s="317"/>
      <c r="BQR129" s="317"/>
      <c r="BQS129" s="317"/>
      <c r="BQT129" s="317"/>
      <c r="BQU129" s="317"/>
      <c r="BQV129" s="317"/>
      <c r="BQW129" s="317"/>
      <c r="BQX129" s="317"/>
      <c r="BQY129" s="317"/>
      <c r="BQZ129" s="317"/>
      <c r="BRA129" s="317"/>
      <c r="BRB129" s="317"/>
      <c r="BRC129" s="317"/>
      <c r="BRD129" s="317"/>
      <c r="BRE129" s="317"/>
      <c r="BRF129" s="317"/>
      <c r="BRG129" s="317"/>
      <c r="BRH129" s="317"/>
      <c r="BRI129" s="317"/>
      <c r="BRJ129" s="317"/>
      <c r="BRK129" s="317"/>
      <c r="BRL129" s="317"/>
      <c r="BRM129" s="317"/>
      <c r="BRN129" s="317"/>
      <c r="BRO129" s="317"/>
      <c r="BRP129" s="317"/>
      <c r="BRQ129" s="317"/>
      <c r="BRR129" s="317"/>
      <c r="BRS129" s="317"/>
      <c r="BRT129" s="317"/>
      <c r="BRU129" s="317"/>
      <c r="BRV129" s="317"/>
      <c r="BRW129" s="317"/>
      <c r="BRX129" s="317"/>
      <c r="BRY129" s="317"/>
      <c r="BRZ129" s="317"/>
      <c r="BSA129" s="317"/>
      <c r="BSB129" s="317"/>
      <c r="BSC129" s="317"/>
      <c r="BSD129" s="317"/>
      <c r="BSE129" s="317"/>
      <c r="BSF129" s="317"/>
      <c r="BSG129" s="317"/>
      <c r="BSH129" s="317"/>
      <c r="BSI129" s="317"/>
      <c r="BSJ129" s="317"/>
      <c r="BSK129" s="317"/>
      <c r="BSL129" s="317"/>
      <c r="BSM129" s="317"/>
      <c r="BSN129" s="317"/>
      <c r="BSO129" s="317"/>
      <c r="BSP129" s="317"/>
      <c r="BSQ129" s="317"/>
      <c r="BSR129" s="317"/>
      <c r="BSS129" s="317"/>
      <c r="BST129" s="317"/>
      <c r="BSU129" s="317"/>
      <c r="BSV129" s="317"/>
      <c r="BSW129" s="317"/>
      <c r="BSX129" s="317"/>
      <c r="BSY129" s="317"/>
      <c r="BSZ129" s="317"/>
      <c r="BTA129" s="317"/>
      <c r="BTB129" s="317"/>
      <c r="BTC129" s="317"/>
      <c r="BTD129" s="317"/>
      <c r="BTE129" s="317"/>
      <c r="BTF129" s="317"/>
      <c r="BTG129" s="317"/>
      <c r="BTH129" s="317"/>
      <c r="BTI129" s="317"/>
      <c r="BTJ129" s="317"/>
      <c r="BTK129" s="317"/>
      <c r="BTL129" s="317"/>
      <c r="BTM129" s="317"/>
      <c r="BTN129" s="317"/>
      <c r="BTO129" s="317"/>
      <c r="BTP129" s="317"/>
      <c r="BTQ129" s="317"/>
      <c r="BTR129" s="317"/>
      <c r="BTS129" s="317"/>
      <c r="BTT129" s="317"/>
      <c r="BTU129" s="317"/>
      <c r="BTV129" s="317"/>
      <c r="BTW129" s="317"/>
      <c r="BTX129" s="317"/>
      <c r="BTY129" s="317"/>
      <c r="BTZ129" s="317"/>
      <c r="BUA129" s="317"/>
      <c r="BUB129" s="317"/>
      <c r="BUC129" s="317"/>
      <c r="BUD129" s="317"/>
      <c r="BUE129" s="317"/>
      <c r="BUF129" s="317"/>
      <c r="BUG129" s="317"/>
      <c r="BUH129" s="317"/>
      <c r="BUI129" s="317"/>
      <c r="BUJ129" s="317"/>
      <c r="BUK129" s="317"/>
      <c r="BUL129" s="317"/>
      <c r="BUM129" s="317"/>
      <c r="BUN129" s="317"/>
      <c r="BUO129" s="317"/>
      <c r="BUP129" s="317"/>
      <c r="BUQ129" s="317"/>
      <c r="BUR129" s="317"/>
      <c r="BUS129" s="317"/>
      <c r="BUT129" s="317"/>
      <c r="BUU129" s="317"/>
      <c r="BUV129" s="317"/>
      <c r="BUW129" s="317"/>
      <c r="BUX129" s="317"/>
      <c r="BUY129" s="317"/>
      <c r="BUZ129" s="317"/>
      <c r="BVA129" s="317"/>
      <c r="BVB129" s="317"/>
      <c r="BVC129" s="317"/>
      <c r="BVD129" s="317"/>
      <c r="BVE129" s="317"/>
      <c r="BVF129" s="317"/>
      <c r="BVG129" s="317"/>
      <c r="BVH129" s="317"/>
      <c r="BVI129" s="317"/>
      <c r="BVJ129" s="317"/>
      <c r="BVK129" s="317"/>
      <c r="BVL129" s="317"/>
      <c r="BVM129" s="317"/>
      <c r="BVN129" s="317"/>
      <c r="BVO129" s="317"/>
      <c r="BVP129" s="317"/>
      <c r="BVQ129" s="317"/>
      <c r="BVR129" s="317"/>
      <c r="BVS129" s="317"/>
      <c r="BVT129" s="317"/>
      <c r="BVU129" s="317"/>
      <c r="BVV129" s="317"/>
      <c r="BVW129" s="317"/>
      <c r="BVX129" s="317"/>
      <c r="BVY129" s="317"/>
      <c r="BVZ129" s="317"/>
      <c r="BWA129" s="317"/>
      <c r="BWB129" s="317"/>
      <c r="BWC129" s="317"/>
      <c r="BWD129" s="317"/>
      <c r="BWE129" s="317"/>
      <c r="BWF129" s="317"/>
      <c r="BWG129" s="317"/>
      <c r="BWH129" s="317"/>
      <c r="BWI129" s="317"/>
      <c r="BWJ129" s="317"/>
      <c r="BWK129" s="317"/>
      <c r="BWL129" s="317"/>
      <c r="BWM129" s="317"/>
      <c r="BWN129" s="317"/>
      <c r="BWO129" s="317"/>
      <c r="BWP129" s="317"/>
      <c r="BWQ129" s="317"/>
      <c r="BWR129" s="317"/>
      <c r="BWS129" s="317"/>
      <c r="BWT129" s="317"/>
      <c r="BWU129" s="317"/>
      <c r="BWV129" s="317"/>
      <c r="BWW129" s="317"/>
      <c r="BWX129" s="317"/>
      <c r="BWY129" s="317"/>
      <c r="BWZ129" s="317"/>
      <c r="BXA129" s="317"/>
      <c r="BXB129" s="317"/>
      <c r="BXC129" s="317"/>
      <c r="BXD129" s="317"/>
      <c r="BXE129" s="317"/>
      <c r="BXF129" s="317"/>
      <c r="BXG129" s="317"/>
      <c r="BXH129" s="317"/>
      <c r="BXI129" s="317"/>
      <c r="BXJ129" s="317"/>
      <c r="BXK129" s="317"/>
      <c r="BXL129" s="317"/>
      <c r="BXM129" s="317"/>
      <c r="BXN129" s="317"/>
      <c r="BXO129" s="317"/>
      <c r="BXP129" s="317"/>
      <c r="BXQ129" s="317"/>
      <c r="BXR129" s="317"/>
      <c r="BXS129" s="317"/>
      <c r="BXT129" s="317"/>
      <c r="BXU129" s="317"/>
      <c r="BXV129" s="317"/>
      <c r="BXW129" s="317"/>
      <c r="BXX129" s="317"/>
      <c r="BXY129" s="317"/>
      <c r="BXZ129" s="317"/>
      <c r="BYA129" s="317"/>
      <c r="BYB129" s="317"/>
      <c r="BYC129" s="317"/>
      <c r="BYD129" s="317"/>
      <c r="BYE129" s="317"/>
      <c r="BYF129" s="317"/>
      <c r="BYG129" s="317"/>
      <c r="BYH129" s="317"/>
      <c r="BYI129" s="317"/>
      <c r="BYJ129" s="317"/>
      <c r="BYK129" s="317"/>
      <c r="BYL129" s="317"/>
      <c r="BYM129" s="317"/>
      <c r="BYN129" s="317"/>
      <c r="BYO129" s="317"/>
      <c r="BYP129" s="317"/>
      <c r="BYQ129" s="317"/>
      <c r="BYR129" s="317"/>
      <c r="BYS129" s="317"/>
      <c r="BYT129" s="317"/>
      <c r="BYU129" s="317"/>
      <c r="BYV129" s="317"/>
      <c r="BYW129" s="317"/>
      <c r="BYX129" s="317"/>
      <c r="BYY129" s="317"/>
      <c r="BYZ129" s="317"/>
      <c r="BZA129" s="317"/>
      <c r="BZB129" s="317"/>
      <c r="BZC129" s="317"/>
      <c r="BZD129" s="317"/>
      <c r="BZE129" s="317"/>
      <c r="BZF129" s="317"/>
      <c r="BZG129" s="317"/>
      <c r="BZH129" s="317"/>
      <c r="BZI129" s="317"/>
      <c r="BZJ129" s="317"/>
      <c r="BZK129" s="317"/>
      <c r="BZL129" s="317"/>
      <c r="BZM129" s="317"/>
      <c r="BZN129" s="317"/>
      <c r="BZO129" s="317"/>
      <c r="BZP129" s="317"/>
      <c r="BZQ129" s="317"/>
      <c r="BZR129" s="317"/>
      <c r="BZS129" s="317"/>
      <c r="BZT129" s="317"/>
      <c r="BZU129" s="317"/>
      <c r="BZV129" s="317"/>
      <c r="BZW129" s="317"/>
      <c r="BZX129" s="317"/>
      <c r="BZY129" s="317"/>
      <c r="BZZ129" s="317"/>
      <c r="CAA129" s="317"/>
      <c r="CAB129" s="317"/>
      <c r="CAC129" s="317"/>
      <c r="CAD129" s="317"/>
      <c r="CAE129" s="317"/>
      <c r="CAF129" s="317"/>
      <c r="CAG129" s="317"/>
      <c r="CAH129" s="317"/>
      <c r="CAI129" s="317"/>
      <c r="CAJ129" s="317"/>
      <c r="CAK129" s="317"/>
      <c r="CAL129" s="317"/>
      <c r="CAM129" s="317"/>
      <c r="CAN129" s="317"/>
      <c r="CAO129" s="317"/>
      <c r="CAP129" s="317"/>
      <c r="CAQ129" s="317"/>
      <c r="CAR129" s="317"/>
      <c r="CAS129" s="317"/>
      <c r="CAT129" s="317"/>
      <c r="CAU129" s="317"/>
      <c r="CAV129" s="317"/>
      <c r="CAW129" s="317"/>
      <c r="CAX129" s="317"/>
      <c r="CAY129" s="317"/>
      <c r="CAZ129" s="317"/>
      <c r="CBA129" s="317"/>
      <c r="CBB129" s="317"/>
      <c r="CBC129" s="317"/>
      <c r="CBD129" s="317"/>
      <c r="CBE129" s="317"/>
      <c r="CBF129" s="317"/>
      <c r="CBG129" s="317"/>
      <c r="CBH129" s="317"/>
      <c r="CBI129" s="317"/>
      <c r="CBJ129" s="317"/>
      <c r="CBK129" s="317"/>
      <c r="CBL129" s="317"/>
      <c r="CBM129" s="317"/>
      <c r="CBN129" s="317"/>
      <c r="CBO129" s="317"/>
      <c r="CBP129" s="317"/>
      <c r="CBQ129" s="317"/>
      <c r="CBR129" s="317"/>
      <c r="CBS129" s="317"/>
      <c r="CBT129" s="317"/>
      <c r="CBU129" s="317"/>
      <c r="CBV129" s="317"/>
      <c r="CBW129" s="317"/>
      <c r="CBX129" s="317"/>
      <c r="CBY129" s="317"/>
      <c r="CBZ129" s="317"/>
      <c r="CCA129" s="317"/>
      <c r="CCB129" s="317"/>
      <c r="CCC129" s="317"/>
      <c r="CCD129" s="317"/>
      <c r="CCE129" s="317"/>
      <c r="CCF129" s="317"/>
      <c r="CCG129" s="317"/>
      <c r="CCH129" s="317"/>
      <c r="CCI129" s="317"/>
      <c r="CCJ129" s="317"/>
      <c r="CCK129" s="317"/>
      <c r="CCL129" s="317"/>
      <c r="CCM129" s="317"/>
      <c r="CCN129" s="317"/>
      <c r="CCO129" s="317"/>
      <c r="CCP129" s="317"/>
      <c r="CCQ129" s="317"/>
      <c r="CCR129" s="317"/>
      <c r="CCS129" s="317"/>
      <c r="CCT129" s="317"/>
      <c r="CCU129" s="317"/>
      <c r="CCV129" s="317"/>
      <c r="CCW129" s="317"/>
      <c r="CCX129" s="317"/>
      <c r="CCY129" s="317"/>
      <c r="CCZ129" s="317"/>
      <c r="CDA129" s="317"/>
      <c r="CDB129" s="317"/>
      <c r="CDC129" s="317"/>
      <c r="CDD129" s="317"/>
      <c r="CDE129" s="317"/>
      <c r="CDF129" s="317"/>
      <c r="CDG129" s="317"/>
      <c r="CDH129" s="317"/>
      <c r="CDI129" s="317"/>
      <c r="CDJ129" s="317"/>
      <c r="CDK129" s="317"/>
      <c r="CDL129" s="317"/>
      <c r="CDM129" s="317"/>
      <c r="CDN129" s="317"/>
      <c r="CDO129" s="317"/>
      <c r="CDP129" s="317"/>
      <c r="CDQ129" s="317"/>
      <c r="CDR129" s="317"/>
      <c r="CDS129" s="317"/>
      <c r="CDT129" s="317"/>
      <c r="CDU129" s="317"/>
      <c r="CDV129" s="317"/>
      <c r="CDW129" s="317"/>
      <c r="CDX129" s="317"/>
      <c r="CDY129" s="317"/>
      <c r="CDZ129" s="317"/>
      <c r="CEA129" s="317"/>
      <c r="CEB129" s="317"/>
      <c r="CEC129" s="317"/>
      <c r="CED129" s="317"/>
      <c r="CEE129" s="317"/>
      <c r="CEF129" s="317"/>
      <c r="CEG129" s="317"/>
      <c r="CEH129" s="317"/>
      <c r="CEI129" s="317"/>
      <c r="CEJ129" s="317"/>
      <c r="CEK129" s="317"/>
      <c r="CEL129" s="317"/>
      <c r="CEM129" s="317"/>
      <c r="CEN129" s="317"/>
      <c r="CEO129" s="317"/>
      <c r="CEP129" s="317"/>
      <c r="CEQ129" s="317"/>
      <c r="CER129" s="317"/>
      <c r="CES129" s="317"/>
      <c r="CET129" s="317"/>
      <c r="CEU129" s="317"/>
      <c r="CEV129" s="317"/>
      <c r="CEW129" s="317"/>
      <c r="CEX129" s="317"/>
      <c r="CEY129" s="317"/>
      <c r="CEZ129" s="317"/>
      <c r="CFA129" s="317"/>
      <c r="CFB129" s="317"/>
      <c r="CFC129" s="317"/>
      <c r="CFD129" s="317"/>
      <c r="CFE129" s="317"/>
      <c r="CFF129" s="317"/>
      <c r="CFG129" s="317"/>
      <c r="CFH129" s="317"/>
      <c r="CFI129" s="317"/>
      <c r="CFJ129" s="317"/>
      <c r="CFK129" s="317"/>
      <c r="CFL129" s="317"/>
      <c r="CFM129" s="317"/>
      <c r="CFN129" s="317"/>
      <c r="CFO129" s="317"/>
      <c r="CFP129" s="317"/>
      <c r="CFQ129" s="317"/>
      <c r="CFR129" s="317"/>
      <c r="CFS129" s="317"/>
      <c r="CFT129" s="317"/>
      <c r="CFU129" s="317"/>
      <c r="CFV129" s="317"/>
      <c r="CFW129" s="317"/>
      <c r="CFX129" s="317"/>
      <c r="CFY129" s="317"/>
      <c r="CFZ129" s="317"/>
      <c r="CGA129" s="317"/>
      <c r="CGB129" s="317"/>
      <c r="CGC129" s="317"/>
      <c r="CGD129" s="317"/>
      <c r="CGE129" s="317"/>
      <c r="CGF129" s="317"/>
      <c r="CGG129" s="317"/>
      <c r="CGH129" s="317"/>
      <c r="CGI129" s="317"/>
      <c r="CGJ129" s="317"/>
      <c r="CGK129" s="317"/>
      <c r="CGL129" s="317"/>
      <c r="CGM129" s="317"/>
      <c r="CGN129" s="317"/>
      <c r="CGO129" s="317"/>
      <c r="CGP129" s="317"/>
      <c r="CGQ129" s="317"/>
      <c r="CGR129" s="317"/>
      <c r="CGS129" s="317"/>
      <c r="CGT129" s="317"/>
      <c r="CGU129" s="317"/>
      <c r="CGV129" s="317"/>
      <c r="CGW129" s="317"/>
      <c r="CGX129" s="317"/>
      <c r="CGY129" s="317"/>
      <c r="CGZ129" s="317"/>
      <c r="CHA129" s="317"/>
      <c r="CHB129" s="317"/>
      <c r="CHC129" s="317"/>
      <c r="CHD129" s="317"/>
      <c r="CHE129" s="317"/>
      <c r="CHF129" s="317"/>
      <c r="CHG129" s="317"/>
      <c r="CHH129" s="317"/>
      <c r="CHI129" s="317"/>
      <c r="CHJ129" s="317"/>
      <c r="CHK129" s="317"/>
      <c r="CHL129" s="317"/>
      <c r="CHM129" s="317"/>
      <c r="CHN129" s="317"/>
      <c r="CHO129" s="317"/>
      <c r="CHP129" s="317"/>
      <c r="CHQ129" s="317"/>
      <c r="CHR129" s="317"/>
      <c r="CHS129" s="317"/>
      <c r="CHT129" s="317"/>
      <c r="CHU129" s="317"/>
      <c r="CHV129" s="317"/>
      <c r="CHW129" s="317"/>
      <c r="CHX129" s="317"/>
      <c r="CHY129" s="317"/>
      <c r="CHZ129" s="317"/>
      <c r="CIA129" s="317"/>
      <c r="CIB129" s="317"/>
      <c r="CIC129" s="317"/>
      <c r="CID129" s="317"/>
      <c r="CIE129" s="317"/>
      <c r="CIF129" s="317"/>
      <c r="CIG129" s="317"/>
      <c r="CIH129" s="317"/>
      <c r="CII129" s="317"/>
      <c r="CIJ129" s="317"/>
      <c r="CIK129" s="317"/>
      <c r="CIL129" s="317"/>
      <c r="CIM129" s="317"/>
      <c r="CIN129" s="317"/>
      <c r="CIO129" s="317"/>
      <c r="CIP129" s="317"/>
      <c r="CIQ129" s="317"/>
      <c r="CIR129" s="317"/>
      <c r="CIS129" s="317"/>
      <c r="CIT129" s="317"/>
      <c r="CIU129" s="317"/>
      <c r="CIV129" s="317"/>
      <c r="CIW129" s="317"/>
      <c r="CIX129" s="317"/>
      <c r="CIY129" s="317"/>
      <c r="CIZ129" s="317"/>
      <c r="CJA129" s="317"/>
      <c r="CJB129" s="317"/>
      <c r="CJC129" s="317"/>
      <c r="CJD129" s="317"/>
      <c r="CJE129" s="317"/>
      <c r="CJF129" s="317"/>
      <c r="CJG129" s="317"/>
      <c r="CJH129" s="317"/>
      <c r="CJI129" s="317"/>
      <c r="CJJ129" s="317"/>
      <c r="CJK129" s="317"/>
      <c r="CJL129" s="317"/>
      <c r="CJM129" s="317"/>
      <c r="CJN129" s="317"/>
      <c r="CJO129" s="317"/>
      <c r="CJP129" s="317"/>
      <c r="CJQ129" s="317"/>
      <c r="CJR129" s="317"/>
      <c r="CJS129" s="317"/>
      <c r="CJT129" s="317"/>
      <c r="CJU129" s="317"/>
      <c r="CJV129" s="317"/>
      <c r="CJW129" s="317"/>
      <c r="CJX129" s="317"/>
      <c r="CJY129" s="317"/>
      <c r="CJZ129" s="317"/>
      <c r="CKA129" s="317"/>
      <c r="CKB129" s="317"/>
      <c r="CKC129" s="317"/>
      <c r="CKD129" s="317"/>
      <c r="CKE129" s="317"/>
      <c r="CKF129" s="317"/>
      <c r="CKG129" s="317"/>
      <c r="CKH129" s="317"/>
      <c r="CKI129" s="317"/>
      <c r="CKJ129" s="317"/>
      <c r="CKK129" s="317"/>
      <c r="CKL129" s="317"/>
      <c r="CKM129" s="317"/>
      <c r="CKN129" s="317"/>
      <c r="CKO129" s="317"/>
      <c r="CKP129" s="317"/>
      <c r="CKQ129" s="317"/>
      <c r="CKR129" s="317"/>
      <c r="CKS129" s="317"/>
      <c r="CKT129" s="317"/>
      <c r="CKU129" s="317"/>
      <c r="CKV129" s="317"/>
      <c r="CKW129" s="317"/>
      <c r="CKX129" s="317"/>
      <c r="CKY129" s="317"/>
      <c r="CKZ129" s="317"/>
      <c r="CLA129" s="317"/>
      <c r="CLB129" s="317"/>
      <c r="CLC129" s="317"/>
      <c r="CLD129" s="317"/>
      <c r="CLE129" s="317"/>
      <c r="CLF129" s="317"/>
      <c r="CLG129" s="317"/>
      <c r="CLH129" s="317"/>
      <c r="CLI129" s="317"/>
      <c r="CLJ129" s="317"/>
      <c r="CLK129" s="317"/>
      <c r="CLL129" s="317"/>
      <c r="CLM129" s="317"/>
      <c r="CLN129" s="317"/>
      <c r="CLO129" s="317"/>
      <c r="CLP129" s="317"/>
      <c r="CLQ129" s="317"/>
      <c r="CLR129" s="317"/>
      <c r="CLS129" s="317"/>
      <c r="CLT129" s="317"/>
      <c r="CLU129" s="317"/>
      <c r="CLV129" s="317"/>
      <c r="CLW129" s="317"/>
      <c r="CLX129" s="317"/>
      <c r="CLY129" s="317"/>
      <c r="CLZ129" s="317"/>
      <c r="CMA129" s="317"/>
      <c r="CMB129" s="317"/>
      <c r="CMC129" s="317"/>
      <c r="CMD129" s="317"/>
      <c r="CME129" s="317"/>
      <c r="CMF129" s="317"/>
      <c r="CMG129" s="317"/>
      <c r="CMH129" s="317"/>
      <c r="CMI129" s="317"/>
      <c r="CMJ129" s="317"/>
      <c r="CMK129" s="317"/>
      <c r="CML129" s="317"/>
      <c r="CMM129" s="317"/>
      <c r="CMN129" s="317"/>
      <c r="CMO129" s="317"/>
      <c r="CMP129" s="317"/>
      <c r="CMQ129" s="317"/>
      <c r="CMR129" s="317"/>
      <c r="CMS129" s="317"/>
      <c r="CMT129" s="317"/>
      <c r="CMU129" s="317"/>
      <c r="CMV129" s="317"/>
      <c r="CMW129" s="317"/>
      <c r="CMX129" s="317"/>
      <c r="CMY129" s="317"/>
      <c r="CMZ129" s="317"/>
      <c r="CNA129" s="317"/>
      <c r="CNB129" s="317"/>
      <c r="CNC129" s="317"/>
      <c r="CND129" s="317"/>
      <c r="CNE129" s="317"/>
      <c r="CNF129" s="317"/>
      <c r="CNG129" s="317"/>
      <c r="CNH129" s="317"/>
      <c r="CNI129" s="317"/>
      <c r="CNJ129" s="317"/>
      <c r="CNK129" s="317"/>
      <c r="CNL129" s="317"/>
      <c r="CNM129" s="317"/>
      <c r="CNN129" s="317"/>
      <c r="CNO129" s="317"/>
      <c r="CNP129" s="317"/>
      <c r="CNQ129" s="317"/>
      <c r="CNR129" s="317"/>
      <c r="CNS129" s="317"/>
      <c r="CNT129" s="317"/>
      <c r="CNU129" s="317"/>
      <c r="CNV129" s="317"/>
      <c r="CNW129" s="317"/>
      <c r="CNX129" s="317"/>
      <c r="CNY129" s="317"/>
      <c r="CNZ129" s="317"/>
      <c r="COA129" s="317"/>
      <c r="COB129" s="317"/>
      <c r="COC129" s="317"/>
      <c r="COD129" s="317"/>
      <c r="COE129" s="317"/>
      <c r="COF129" s="317"/>
      <c r="COG129" s="317"/>
      <c r="COH129" s="317"/>
      <c r="COI129" s="317"/>
      <c r="COJ129" s="317"/>
      <c r="COK129" s="317"/>
      <c r="COL129" s="317"/>
      <c r="COM129" s="317"/>
      <c r="CON129" s="317"/>
      <c r="COO129" s="317"/>
      <c r="COP129" s="317"/>
      <c r="COQ129" s="317"/>
      <c r="COR129" s="317"/>
      <c r="COS129" s="317"/>
      <c r="COT129" s="317"/>
      <c r="COU129" s="317"/>
      <c r="COV129" s="317"/>
      <c r="COW129" s="317"/>
      <c r="COX129" s="317"/>
      <c r="COY129" s="317"/>
      <c r="COZ129" s="317"/>
      <c r="CPA129" s="317"/>
      <c r="CPB129" s="317"/>
      <c r="CPC129" s="317"/>
      <c r="CPD129" s="317"/>
      <c r="CPE129" s="317"/>
      <c r="CPF129" s="317"/>
      <c r="CPG129" s="317"/>
      <c r="CPH129" s="317"/>
      <c r="CPI129" s="317"/>
      <c r="CPJ129" s="317"/>
      <c r="CPK129" s="317"/>
      <c r="CPL129" s="317"/>
      <c r="CPM129" s="317"/>
      <c r="CPN129" s="317"/>
      <c r="CPO129" s="317"/>
      <c r="CPP129" s="317"/>
      <c r="CPQ129" s="317"/>
      <c r="CPR129" s="317"/>
      <c r="CPS129" s="317"/>
      <c r="CPT129" s="317"/>
      <c r="CPU129" s="317"/>
      <c r="CPV129" s="317"/>
      <c r="CPW129" s="317"/>
      <c r="CPX129" s="317"/>
      <c r="CPY129" s="317"/>
      <c r="CPZ129" s="317"/>
      <c r="CQA129" s="317"/>
      <c r="CQB129" s="317"/>
      <c r="CQC129" s="317"/>
      <c r="CQD129" s="317"/>
      <c r="CQE129" s="317"/>
      <c r="CQF129" s="317"/>
      <c r="CQG129" s="317"/>
      <c r="CQH129" s="317"/>
      <c r="CQI129" s="317"/>
      <c r="CQJ129" s="317"/>
      <c r="CQK129" s="317"/>
      <c r="CQL129" s="317"/>
      <c r="CQM129" s="317"/>
      <c r="CQN129" s="317"/>
      <c r="CQO129" s="317"/>
      <c r="CQP129" s="317"/>
      <c r="CQQ129" s="317"/>
      <c r="CQR129" s="317"/>
      <c r="CQS129" s="317"/>
      <c r="CQT129" s="317"/>
      <c r="CQU129" s="317"/>
      <c r="CQV129" s="317"/>
      <c r="CQW129" s="317"/>
      <c r="CQX129" s="317"/>
      <c r="CQY129" s="317"/>
      <c r="CQZ129" s="317"/>
      <c r="CRA129" s="317"/>
      <c r="CRB129" s="317"/>
      <c r="CRC129" s="317"/>
      <c r="CRD129" s="317"/>
      <c r="CRE129" s="317"/>
      <c r="CRF129" s="317"/>
      <c r="CRG129" s="317"/>
      <c r="CRH129" s="317"/>
      <c r="CRI129" s="317"/>
      <c r="CRJ129" s="317"/>
      <c r="CRK129" s="317"/>
      <c r="CRL129" s="317"/>
      <c r="CRM129" s="317"/>
      <c r="CRN129" s="317"/>
      <c r="CRO129" s="317"/>
      <c r="CRP129" s="317"/>
      <c r="CRQ129" s="317"/>
      <c r="CRR129" s="317"/>
      <c r="CRS129" s="317"/>
      <c r="CRT129" s="317"/>
      <c r="CRU129" s="317"/>
      <c r="CRV129" s="317"/>
      <c r="CRW129" s="317"/>
      <c r="CRX129" s="317"/>
      <c r="CRY129" s="317"/>
      <c r="CRZ129" s="317"/>
      <c r="CSA129" s="317"/>
      <c r="CSB129" s="317"/>
      <c r="CSC129" s="317"/>
      <c r="CSD129" s="317"/>
      <c r="CSE129" s="317"/>
      <c r="CSF129" s="317"/>
      <c r="CSG129" s="317"/>
      <c r="CSH129" s="317"/>
      <c r="CSI129" s="317"/>
      <c r="CSJ129" s="317"/>
      <c r="CSK129" s="317"/>
      <c r="CSL129" s="317"/>
      <c r="CSM129" s="317"/>
      <c r="CSN129" s="317"/>
      <c r="CSO129" s="317"/>
      <c r="CSP129" s="317"/>
      <c r="CSQ129" s="317"/>
      <c r="CSR129" s="317"/>
      <c r="CSS129" s="317"/>
      <c r="CST129" s="317"/>
      <c r="CSU129" s="317"/>
      <c r="CSV129" s="317"/>
      <c r="CSW129" s="317"/>
      <c r="CSX129" s="317"/>
      <c r="CSY129" s="317"/>
      <c r="CSZ129" s="317"/>
      <c r="CTA129" s="317"/>
      <c r="CTB129" s="317"/>
      <c r="CTC129" s="317"/>
      <c r="CTD129" s="317"/>
      <c r="CTE129" s="317"/>
      <c r="CTF129" s="317"/>
      <c r="CTG129" s="317"/>
      <c r="CTH129" s="317"/>
      <c r="CTI129" s="317"/>
      <c r="CTJ129" s="317"/>
      <c r="CTK129" s="317"/>
      <c r="CTL129" s="317"/>
      <c r="CTM129" s="317"/>
      <c r="CTN129" s="317"/>
      <c r="CTO129" s="317"/>
      <c r="CTP129" s="317"/>
      <c r="CTQ129" s="317"/>
      <c r="CTR129" s="317"/>
      <c r="CTS129" s="317"/>
      <c r="CTT129" s="317"/>
      <c r="CTU129" s="317"/>
      <c r="CTV129" s="317"/>
      <c r="CTW129" s="317"/>
      <c r="CTX129" s="317"/>
      <c r="CTY129" s="317"/>
      <c r="CTZ129" s="317"/>
      <c r="CUA129" s="317"/>
      <c r="CUB129" s="317"/>
      <c r="CUC129" s="317"/>
      <c r="CUD129" s="317"/>
      <c r="CUE129" s="317"/>
      <c r="CUF129" s="317"/>
      <c r="CUG129" s="317"/>
      <c r="CUH129" s="317"/>
      <c r="CUI129" s="317"/>
      <c r="CUJ129" s="317"/>
      <c r="CUK129" s="317"/>
      <c r="CUL129" s="317"/>
      <c r="CUM129" s="317"/>
      <c r="CUN129" s="317"/>
      <c r="CUO129" s="317"/>
      <c r="CUP129" s="317"/>
      <c r="CUQ129" s="317"/>
      <c r="CUR129" s="317"/>
      <c r="CUS129" s="317"/>
      <c r="CUT129" s="317"/>
      <c r="CUU129" s="317"/>
      <c r="CUV129" s="317"/>
      <c r="CUW129" s="317"/>
      <c r="CUX129" s="317"/>
      <c r="CUY129" s="317"/>
      <c r="CUZ129" s="317"/>
      <c r="CVA129" s="317"/>
      <c r="CVB129" s="317"/>
      <c r="CVC129" s="317"/>
      <c r="CVD129" s="317"/>
      <c r="CVE129" s="317"/>
      <c r="CVF129" s="317"/>
      <c r="CVG129" s="317"/>
      <c r="CVH129" s="317"/>
      <c r="CVI129" s="317"/>
      <c r="CVJ129" s="317"/>
      <c r="CVK129" s="317"/>
      <c r="CVL129" s="317"/>
      <c r="CVM129" s="317"/>
      <c r="CVN129" s="317"/>
      <c r="CVO129" s="317"/>
      <c r="CVP129" s="317"/>
      <c r="CVQ129" s="317"/>
      <c r="CVR129" s="317"/>
      <c r="CVS129" s="317"/>
      <c r="CVT129" s="317"/>
      <c r="CVU129" s="317"/>
      <c r="CVV129" s="317"/>
      <c r="CVW129" s="317"/>
      <c r="CVX129" s="317"/>
      <c r="CVY129" s="317"/>
      <c r="CVZ129" s="317"/>
      <c r="CWA129" s="317"/>
      <c r="CWB129" s="317"/>
      <c r="CWC129" s="317"/>
      <c r="CWD129" s="317"/>
      <c r="CWE129" s="317"/>
      <c r="CWF129" s="317"/>
      <c r="CWG129" s="317"/>
      <c r="CWH129" s="317"/>
      <c r="CWI129" s="317"/>
      <c r="CWJ129" s="317"/>
      <c r="CWK129" s="317"/>
      <c r="CWL129" s="317"/>
      <c r="CWM129" s="317"/>
      <c r="CWN129" s="317"/>
      <c r="CWO129" s="317"/>
      <c r="CWP129" s="317"/>
      <c r="CWQ129" s="317"/>
      <c r="CWR129" s="317"/>
      <c r="CWS129" s="317"/>
      <c r="CWT129" s="317"/>
      <c r="CWU129" s="317"/>
      <c r="CWV129" s="317"/>
      <c r="CWW129" s="317"/>
      <c r="CWX129" s="317"/>
      <c r="CWY129" s="317"/>
      <c r="CWZ129" s="317"/>
      <c r="CXA129" s="317"/>
      <c r="CXB129" s="317"/>
      <c r="CXC129" s="317"/>
      <c r="CXD129" s="317"/>
      <c r="CXE129" s="317"/>
      <c r="CXF129" s="317"/>
      <c r="CXG129" s="317"/>
      <c r="CXH129" s="317"/>
      <c r="CXI129" s="317"/>
      <c r="CXJ129" s="317"/>
      <c r="CXK129" s="317"/>
      <c r="CXL129" s="317"/>
      <c r="CXM129" s="317"/>
      <c r="CXN129" s="317"/>
      <c r="CXO129" s="317"/>
      <c r="CXP129" s="317"/>
      <c r="CXQ129" s="317"/>
      <c r="CXR129" s="317"/>
      <c r="CXS129" s="317"/>
      <c r="CXT129" s="317"/>
      <c r="CXU129" s="317"/>
      <c r="CXV129" s="317"/>
      <c r="CXW129" s="317"/>
      <c r="CXX129" s="317"/>
      <c r="CXY129" s="317"/>
      <c r="CXZ129" s="317"/>
      <c r="CYA129" s="317"/>
      <c r="CYB129" s="317"/>
      <c r="CYC129" s="317"/>
      <c r="CYD129" s="317"/>
      <c r="CYE129" s="317"/>
      <c r="CYF129" s="317"/>
      <c r="CYG129" s="317"/>
      <c r="CYH129" s="317"/>
      <c r="CYI129" s="317"/>
      <c r="CYJ129" s="317"/>
      <c r="CYK129" s="317"/>
      <c r="CYL129" s="317"/>
      <c r="CYM129" s="317"/>
      <c r="CYN129" s="317"/>
      <c r="CYO129" s="317"/>
      <c r="CYP129" s="317"/>
      <c r="CYQ129" s="317"/>
      <c r="CYR129" s="317"/>
      <c r="CYS129" s="317"/>
      <c r="CYT129" s="317"/>
      <c r="CYU129" s="317"/>
      <c r="CYV129" s="317"/>
      <c r="CYW129" s="317"/>
      <c r="CYX129" s="317"/>
      <c r="CYY129" s="317"/>
      <c r="CYZ129" s="317"/>
      <c r="CZA129" s="317"/>
      <c r="CZB129" s="317"/>
      <c r="CZC129" s="317"/>
      <c r="CZD129" s="317"/>
      <c r="CZE129" s="317"/>
      <c r="CZF129" s="317"/>
      <c r="CZG129" s="317"/>
      <c r="CZH129" s="317"/>
      <c r="CZI129" s="317"/>
      <c r="CZJ129" s="317"/>
      <c r="CZK129" s="317"/>
      <c r="CZL129" s="317"/>
      <c r="CZM129" s="317"/>
      <c r="CZN129" s="317"/>
      <c r="CZO129" s="317"/>
      <c r="CZP129" s="317"/>
      <c r="CZQ129" s="317"/>
      <c r="CZR129" s="317"/>
      <c r="CZS129" s="317"/>
      <c r="CZT129" s="317"/>
      <c r="CZU129" s="317"/>
      <c r="CZV129" s="317"/>
      <c r="CZW129" s="317"/>
      <c r="CZX129" s="317"/>
      <c r="CZY129" s="317"/>
      <c r="CZZ129" s="317"/>
      <c r="DAA129" s="317"/>
      <c r="DAB129" s="317"/>
      <c r="DAC129" s="317"/>
      <c r="DAD129" s="317"/>
      <c r="DAE129" s="317"/>
      <c r="DAF129" s="317"/>
      <c r="DAG129" s="317"/>
      <c r="DAH129" s="317"/>
      <c r="DAI129" s="317"/>
      <c r="DAJ129" s="317"/>
      <c r="DAK129" s="317"/>
      <c r="DAL129" s="317"/>
      <c r="DAM129" s="317"/>
      <c r="DAN129" s="317"/>
      <c r="DAO129" s="317"/>
      <c r="DAP129" s="317"/>
      <c r="DAQ129" s="317"/>
      <c r="DAR129" s="317"/>
      <c r="DAS129" s="317"/>
      <c r="DAT129" s="317"/>
      <c r="DAU129" s="317"/>
      <c r="DAV129" s="317"/>
      <c r="DAW129" s="317"/>
      <c r="DAX129" s="317"/>
      <c r="DAY129" s="317"/>
      <c r="DAZ129" s="317"/>
      <c r="DBA129" s="317"/>
      <c r="DBB129" s="317"/>
      <c r="DBC129" s="317"/>
      <c r="DBD129" s="317"/>
      <c r="DBE129" s="317"/>
      <c r="DBF129" s="317"/>
      <c r="DBG129" s="317"/>
      <c r="DBH129" s="317"/>
      <c r="DBI129" s="317"/>
      <c r="DBJ129" s="317"/>
      <c r="DBK129" s="317"/>
      <c r="DBL129" s="317"/>
      <c r="DBM129" s="317"/>
      <c r="DBN129" s="317"/>
      <c r="DBO129" s="317"/>
      <c r="DBP129" s="317"/>
      <c r="DBQ129" s="317"/>
      <c r="DBR129" s="317"/>
      <c r="DBS129" s="317"/>
      <c r="DBT129" s="317"/>
      <c r="DBU129" s="317"/>
      <c r="DBV129" s="317"/>
      <c r="DBW129" s="317"/>
      <c r="DBX129" s="317"/>
      <c r="DBY129" s="317"/>
      <c r="DBZ129" s="317"/>
      <c r="DCA129" s="317"/>
      <c r="DCB129" s="317"/>
      <c r="DCC129" s="317"/>
      <c r="DCD129" s="317"/>
      <c r="DCE129" s="317"/>
      <c r="DCF129" s="317"/>
      <c r="DCG129" s="317"/>
      <c r="DCH129" s="317"/>
      <c r="DCI129" s="317"/>
      <c r="DCJ129" s="317"/>
      <c r="DCK129" s="317"/>
      <c r="DCL129" s="317"/>
      <c r="DCM129" s="317"/>
      <c r="DCN129" s="317"/>
      <c r="DCO129" s="317"/>
      <c r="DCP129" s="317"/>
      <c r="DCQ129" s="317"/>
      <c r="DCR129" s="317"/>
      <c r="DCS129" s="317"/>
      <c r="DCT129" s="317"/>
      <c r="DCU129" s="317"/>
      <c r="DCV129" s="317"/>
      <c r="DCW129" s="317"/>
      <c r="DCX129" s="317"/>
      <c r="DCY129" s="317"/>
      <c r="DCZ129" s="317"/>
      <c r="DDA129" s="317"/>
      <c r="DDB129" s="317"/>
      <c r="DDC129" s="317"/>
      <c r="DDD129" s="317"/>
      <c r="DDE129" s="317"/>
      <c r="DDF129" s="317"/>
      <c r="DDG129" s="317"/>
      <c r="DDH129" s="317"/>
      <c r="DDI129" s="317"/>
      <c r="DDJ129" s="317"/>
      <c r="DDK129" s="317"/>
      <c r="DDL129" s="317"/>
      <c r="DDM129" s="317"/>
      <c r="DDN129" s="317"/>
      <c r="DDO129" s="317"/>
      <c r="DDP129" s="317"/>
      <c r="DDQ129" s="317"/>
      <c r="DDR129" s="317"/>
      <c r="DDS129" s="317"/>
      <c r="DDT129" s="317"/>
      <c r="DDU129" s="317"/>
      <c r="DDV129" s="317"/>
      <c r="DDW129" s="317"/>
      <c r="DDX129" s="317"/>
      <c r="DDY129" s="317"/>
      <c r="DDZ129" s="317"/>
      <c r="DEA129" s="317"/>
      <c r="DEB129" s="317"/>
      <c r="DEC129" s="317"/>
      <c r="DED129" s="317"/>
      <c r="DEE129" s="317"/>
      <c r="DEF129" s="317"/>
      <c r="DEG129" s="317"/>
      <c r="DEH129" s="317"/>
      <c r="DEI129" s="317"/>
      <c r="DEJ129" s="317"/>
      <c r="DEK129" s="317"/>
      <c r="DEL129" s="317"/>
      <c r="DEM129" s="317"/>
      <c r="DEN129" s="317"/>
      <c r="DEO129" s="317"/>
      <c r="DEP129" s="317"/>
      <c r="DEQ129" s="317"/>
      <c r="DER129" s="317"/>
      <c r="DES129" s="317"/>
      <c r="DET129" s="317"/>
      <c r="DEU129" s="317"/>
      <c r="DEV129" s="317"/>
      <c r="DEW129" s="317"/>
      <c r="DEX129" s="317"/>
      <c r="DEY129" s="317"/>
      <c r="DEZ129" s="317"/>
      <c r="DFA129" s="317"/>
      <c r="DFB129" s="317"/>
      <c r="DFC129" s="317"/>
      <c r="DFD129" s="317"/>
      <c r="DFE129" s="317"/>
      <c r="DFF129" s="317"/>
      <c r="DFG129" s="317"/>
      <c r="DFH129" s="317"/>
      <c r="DFI129" s="317"/>
      <c r="DFJ129" s="317"/>
      <c r="DFK129" s="317"/>
      <c r="DFL129" s="317"/>
      <c r="DFM129" s="317"/>
      <c r="DFN129" s="317"/>
      <c r="DFO129" s="317"/>
      <c r="DFP129" s="317"/>
      <c r="DFQ129" s="317"/>
      <c r="DFR129" s="317"/>
      <c r="DFS129" s="317"/>
      <c r="DFT129" s="317"/>
      <c r="DFU129" s="317"/>
      <c r="DFV129" s="317"/>
      <c r="DFW129" s="317"/>
      <c r="DFX129" s="317"/>
      <c r="DFY129" s="317"/>
      <c r="DFZ129" s="317"/>
      <c r="DGA129" s="317"/>
      <c r="DGB129" s="317"/>
      <c r="DGC129" s="317"/>
      <c r="DGD129" s="317"/>
      <c r="DGE129" s="317"/>
      <c r="DGF129" s="317"/>
      <c r="DGG129" s="317"/>
      <c r="DGH129" s="317"/>
      <c r="DGI129" s="317"/>
      <c r="DGJ129" s="317"/>
      <c r="DGK129" s="317"/>
      <c r="DGL129" s="317"/>
      <c r="DGM129" s="317"/>
      <c r="DGN129" s="317"/>
      <c r="DGO129" s="317"/>
      <c r="DGP129" s="317"/>
      <c r="DGQ129" s="317"/>
      <c r="DGR129" s="317"/>
      <c r="DGS129" s="317"/>
      <c r="DGT129" s="317"/>
      <c r="DGU129" s="317"/>
      <c r="DGV129" s="317"/>
      <c r="DGW129" s="317"/>
      <c r="DGX129" s="317"/>
      <c r="DGY129" s="317"/>
      <c r="DGZ129" s="317"/>
      <c r="DHA129" s="317"/>
      <c r="DHB129" s="317"/>
      <c r="DHC129" s="317"/>
      <c r="DHD129" s="317"/>
      <c r="DHE129" s="317"/>
      <c r="DHF129" s="317"/>
      <c r="DHG129" s="317"/>
      <c r="DHH129" s="317"/>
      <c r="DHI129" s="317"/>
      <c r="DHJ129" s="317"/>
      <c r="DHK129" s="317"/>
      <c r="DHL129" s="317"/>
      <c r="DHM129" s="317"/>
      <c r="DHN129" s="317"/>
      <c r="DHO129" s="317"/>
      <c r="DHP129" s="317"/>
      <c r="DHQ129" s="317"/>
      <c r="DHR129" s="317"/>
      <c r="DHS129" s="317"/>
      <c r="DHT129" s="317"/>
      <c r="DHU129" s="317"/>
      <c r="DHV129" s="317"/>
      <c r="DHW129" s="317"/>
      <c r="DHX129" s="317"/>
      <c r="DHY129" s="317"/>
      <c r="DHZ129" s="317"/>
      <c r="DIA129" s="317"/>
      <c r="DIB129" s="317"/>
      <c r="DIC129" s="317"/>
      <c r="DID129" s="317"/>
      <c r="DIE129" s="317"/>
      <c r="DIF129" s="317"/>
      <c r="DIG129" s="317"/>
      <c r="DIH129" s="317"/>
      <c r="DII129" s="317"/>
      <c r="DIJ129" s="317"/>
      <c r="DIK129" s="317"/>
      <c r="DIL129" s="317"/>
      <c r="DIM129" s="317"/>
      <c r="DIN129" s="317"/>
      <c r="DIO129" s="317"/>
      <c r="DIP129" s="317"/>
      <c r="DIQ129" s="317"/>
      <c r="DIR129" s="317"/>
      <c r="DIS129" s="317"/>
      <c r="DIT129" s="317"/>
      <c r="DIU129" s="317"/>
      <c r="DIV129" s="317"/>
      <c r="DIW129" s="317"/>
      <c r="DIX129" s="317"/>
      <c r="DIY129" s="317"/>
      <c r="DIZ129" s="317"/>
      <c r="DJA129" s="317"/>
      <c r="DJB129" s="317"/>
      <c r="DJC129" s="317"/>
      <c r="DJD129" s="317"/>
      <c r="DJE129" s="317"/>
      <c r="DJF129" s="317"/>
      <c r="DJG129" s="317"/>
      <c r="DJH129" s="317"/>
      <c r="DJI129" s="317"/>
      <c r="DJJ129" s="317"/>
      <c r="DJK129" s="317"/>
      <c r="DJL129" s="317"/>
      <c r="DJM129" s="317"/>
      <c r="DJN129" s="317"/>
      <c r="DJO129" s="317"/>
      <c r="DJP129" s="317"/>
      <c r="DJQ129" s="317"/>
      <c r="DJR129" s="317"/>
      <c r="DJS129" s="317"/>
      <c r="DJT129" s="317"/>
      <c r="DJU129" s="317"/>
      <c r="DJV129" s="317"/>
      <c r="DJW129" s="317"/>
      <c r="DJX129" s="317"/>
      <c r="DJY129" s="317"/>
      <c r="DJZ129" s="317"/>
      <c r="DKA129" s="317"/>
      <c r="DKB129" s="317"/>
      <c r="DKC129" s="317"/>
      <c r="DKD129" s="317"/>
      <c r="DKE129" s="317"/>
      <c r="DKF129" s="317"/>
      <c r="DKG129" s="317"/>
      <c r="DKH129" s="317"/>
      <c r="DKI129" s="317"/>
      <c r="DKJ129" s="317"/>
      <c r="DKK129" s="317"/>
      <c r="DKL129" s="317"/>
      <c r="DKM129" s="317"/>
      <c r="DKN129" s="317"/>
      <c r="DKO129" s="317"/>
      <c r="DKP129" s="317"/>
      <c r="DKQ129" s="317"/>
      <c r="DKR129" s="317"/>
      <c r="DKS129" s="317"/>
      <c r="DKT129" s="317"/>
      <c r="DKU129" s="317"/>
      <c r="DKV129" s="317"/>
      <c r="DKW129" s="317"/>
      <c r="DKX129" s="317"/>
      <c r="DKY129" s="317"/>
      <c r="DKZ129" s="317"/>
      <c r="DLA129" s="317"/>
      <c r="DLB129" s="317"/>
      <c r="DLC129" s="317"/>
      <c r="DLD129" s="317"/>
      <c r="DLE129" s="317"/>
      <c r="DLF129" s="317"/>
      <c r="DLG129" s="317"/>
      <c r="DLH129" s="317"/>
      <c r="DLI129" s="317"/>
      <c r="DLJ129" s="317"/>
      <c r="DLK129" s="317"/>
      <c r="DLL129" s="317"/>
      <c r="DLM129" s="317"/>
      <c r="DLN129" s="317"/>
      <c r="DLO129" s="317"/>
      <c r="DLP129" s="317"/>
      <c r="DLQ129" s="317"/>
      <c r="DLR129" s="317"/>
      <c r="DLS129" s="317"/>
      <c r="DLT129" s="317"/>
      <c r="DLU129" s="317"/>
      <c r="DLV129" s="317"/>
      <c r="DLW129" s="317"/>
      <c r="DLX129" s="317"/>
      <c r="DLY129" s="317"/>
      <c r="DLZ129" s="317"/>
      <c r="DMA129" s="317"/>
      <c r="DMB129" s="317"/>
      <c r="DMC129" s="317"/>
      <c r="DMD129" s="317"/>
      <c r="DME129" s="317"/>
      <c r="DMF129" s="317"/>
      <c r="DMG129" s="317"/>
      <c r="DMH129" s="317"/>
      <c r="DMI129" s="317"/>
      <c r="DMJ129" s="317"/>
      <c r="DMK129" s="317"/>
      <c r="DML129" s="317"/>
      <c r="DMM129" s="317"/>
      <c r="DMN129" s="317"/>
      <c r="DMO129" s="317"/>
      <c r="DMP129" s="317"/>
      <c r="DMQ129" s="317"/>
      <c r="DMR129" s="317"/>
      <c r="DMS129" s="317"/>
      <c r="DMT129" s="317"/>
      <c r="DMU129" s="317"/>
      <c r="DMV129" s="317"/>
      <c r="DMW129" s="317"/>
      <c r="DMX129" s="317"/>
      <c r="DMY129" s="317"/>
      <c r="DMZ129" s="317"/>
      <c r="DNA129" s="317"/>
      <c r="DNB129" s="317"/>
      <c r="DNC129" s="317"/>
      <c r="DND129" s="317"/>
      <c r="DNE129" s="317"/>
      <c r="DNF129" s="317"/>
      <c r="DNG129" s="317"/>
      <c r="DNH129" s="317"/>
      <c r="DNI129" s="317"/>
      <c r="DNJ129" s="317"/>
      <c r="DNK129" s="317"/>
      <c r="DNL129" s="317"/>
      <c r="DNM129" s="317"/>
      <c r="DNN129" s="317"/>
      <c r="DNO129" s="317"/>
      <c r="DNP129" s="317"/>
      <c r="DNQ129" s="317"/>
      <c r="DNR129" s="317"/>
      <c r="DNS129" s="317"/>
      <c r="DNT129" s="317"/>
      <c r="DNU129" s="317"/>
      <c r="DNV129" s="317"/>
      <c r="DNW129" s="317"/>
      <c r="DNX129" s="317"/>
      <c r="DNY129" s="317"/>
      <c r="DNZ129" s="317"/>
      <c r="DOA129" s="317"/>
      <c r="DOB129" s="317"/>
      <c r="DOC129" s="317"/>
      <c r="DOD129" s="317"/>
      <c r="DOE129" s="317"/>
      <c r="DOF129" s="317"/>
      <c r="DOG129" s="317"/>
      <c r="DOH129" s="317"/>
      <c r="DOI129" s="317"/>
      <c r="DOJ129" s="317"/>
      <c r="DOK129" s="317"/>
      <c r="DOL129" s="317"/>
      <c r="DOM129" s="317"/>
      <c r="DON129" s="317"/>
      <c r="DOO129" s="317"/>
      <c r="DOP129" s="317"/>
      <c r="DOQ129" s="317"/>
      <c r="DOR129" s="317"/>
      <c r="DOS129" s="317"/>
      <c r="DOT129" s="317"/>
      <c r="DOU129" s="317"/>
      <c r="DOV129" s="317"/>
      <c r="DOW129" s="317"/>
      <c r="DOX129" s="317"/>
      <c r="DOY129" s="317"/>
      <c r="DOZ129" s="317"/>
      <c r="DPA129" s="317"/>
      <c r="DPB129" s="317"/>
      <c r="DPC129" s="317"/>
      <c r="DPD129" s="317"/>
      <c r="DPE129" s="317"/>
      <c r="DPF129" s="317"/>
      <c r="DPG129" s="317"/>
      <c r="DPH129" s="317"/>
      <c r="DPI129" s="317"/>
      <c r="DPJ129" s="317"/>
      <c r="DPK129" s="317"/>
      <c r="DPL129" s="317"/>
      <c r="DPM129" s="317"/>
      <c r="DPN129" s="317"/>
      <c r="DPO129" s="317"/>
      <c r="DPP129" s="317"/>
      <c r="DPQ129" s="317"/>
      <c r="DPR129" s="317"/>
      <c r="DPS129" s="317"/>
      <c r="DPT129" s="317"/>
      <c r="DPU129" s="317"/>
      <c r="DPV129" s="317"/>
      <c r="DPW129" s="317"/>
      <c r="DPX129" s="317"/>
      <c r="DPY129" s="317"/>
      <c r="DPZ129" s="317"/>
      <c r="DQA129" s="317"/>
      <c r="DQB129" s="317"/>
      <c r="DQC129" s="317"/>
      <c r="DQD129" s="317"/>
      <c r="DQE129" s="317"/>
      <c r="DQF129" s="317"/>
      <c r="DQG129" s="317"/>
      <c r="DQH129" s="317"/>
      <c r="DQI129" s="317"/>
      <c r="DQJ129" s="317"/>
      <c r="DQK129" s="317"/>
      <c r="DQL129" s="317"/>
      <c r="DQM129" s="317"/>
      <c r="DQN129" s="317"/>
      <c r="DQO129" s="317"/>
      <c r="DQP129" s="317"/>
      <c r="DQQ129" s="317"/>
      <c r="DQR129" s="317"/>
      <c r="DQS129" s="317"/>
      <c r="DQT129" s="317"/>
      <c r="DQU129" s="317"/>
      <c r="DQV129" s="317"/>
      <c r="DQW129" s="317"/>
      <c r="DQX129" s="317"/>
      <c r="DQY129" s="317"/>
      <c r="DQZ129" s="317"/>
      <c r="DRA129" s="317"/>
      <c r="DRB129" s="317"/>
      <c r="DRC129" s="317"/>
      <c r="DRD129" s="317"/>
      <c r="DRE129" s="317"/>
      <c r="DRF129" s="317"/>
      <c r="DRG129" s="317"/>
      <c r="DRH129" s="317"/>
      <c r="DRI129" s="317"/>
      <c r="DRJ129" s="317"/>
      <c r="DRK129" s="317"/>
      <c r="DRL129" s="317"/>
      <c r="DRM129" s="317"/>
      <c r="DRN129" s="317"/>
      <c r="DRO129" s="317"/>
      <c r="DRP129" s="317"/>
      <c r="DRQ129" s="317"/>
      <c r="DRR129" s="317"/>
      <c r="DRS129" s="317"/>
      <c r="DRT129" s="317"/>
      <c r="DRU129" s="317"/>
      <c r="DRV129" s="317"/>
      <c r="DRW129" s="317"/>
      <c r="DRX129" s="317"/>
      <c r="DRY129" s="317"/>
      <c r="DRZ129" s="317"/>
      <c r="DSA129" s="317"/>
      <c r="DSB129" s="317"/>
      <c r="DSC129" s="317"/>
      <c r="DSD129" s="317"/>
      <c r="DSE129" s="317"/>
      <c r="DSF129" s="317"/>
      <c r="DSG129" s="317"/>
      <c r="DSH129" s="317"/>
      <c r="DSI129" s="317"/>
      <c r="DSJ129" s="317"/>
      <c r="DSK129" s="317"/>
      <c r="DSL129" s="317"/>
      <c r="DSM129" s="317"/>
      <c r="DSN129" s="317"/>
      <c r="DSO129" s="317"/>
      <c r="DSP129" s="317"/>
      <c r="DSQ129" s="317"/>
      <c r="DSR129" s="317"/>
      <c r="DSS129" s="317"/>
      <c r="DST129" s="317"/>
      <c r="DSU129" s="317"/>
      <c r="DSV129" s="317"/>
      <c r="DSW129" s="317"/>
      <c r="DSX129" s="317"/>
      <c r="DSY129" s="317"/>
      <c r="DSZ129" s="317"/>
      <c r="DTA129" s="317"/>
      <c r="DTB129" s="317"/>
      <c r="DTC129" s="317"/>
      <c r="DTD129" s="317"/>
      <c r="DTE129" s="317"/>
      <c r="DTF129" s="317"/>
      <c r="DTG129" s="317"/>
      <c r="DTH129" s="317"/>
      <c r="DTI129" s="317"/>
      <c r="DTJ129" s="317"/>
      <c r="DTK129" s="317"/>
      <c r="DTL129" s="317"/>
      <c r="DTM129" s="317"/>
      <c r="DTN129" s="317"/>
      <c r="DTO129" s="317"/>
      <c r="DTP129" s="317"/>
      <c r="DTQ129" s="317"/>
      <c r="DTR129" s="317"/>
      <c r="DTS129" s="317"/>
      <c r="DTT129" s="317"/>
      <c r="DTU129" s="317"/>
      <c r="DTV129" s="317"/>
      <c r="DTW129" s="317"/>
      <c r="DTX129" s="317"/>
      <c r="DTY129" s="317"/>
      <c r="DTZ129" s="317"/>
      <c r="DUA129" s="317"/>
      <c r="DUB129" s="317"/>
      <c r="DUC129" s="317"/>
      <c r="DUD129" s="317"/>
      <c r="DUE129" s="317"/>
      <c r="DUF129" s="317"/>
      <c r="DUG129" s="317"/>
      <c r="DUH129" s="317"/>
      <c r="DUI129" s="317"/>
      <c r="DUJ129" s="317"/>
      <c r="DUK129" s="317"/>
      <c r="DUL129" s="317"/>
      <c r="DUM129" s="317"/>
      <c r="DUN129" s="317"/>
      <c r="DUO129" s="317"/>
      <c r="DUP129" s="317"/>
      <c r="DUQ129" s="317"/>
      <c r="DUR129" s="317"/>
      <c r="DUS129" s="317"/>
      <c r="DUT129" s="317"/>
      <c r="DUU129" s="317"/>
      <c r="DUV129" s="317"/>
      <c r="DUW129" s="317"/>
      <c r="DUX129" s="317"/>
      <c r="DUY129" s="317"/>
      <c r="DUZ129" s="317"/>
      <c r="DVA129" s="317"/>
      <c r="DVB129" s="317"/>
      <c r="DVC129" s="317"/>
      <c r="DVD129" s="317"/>
      <c r="DVE129" s="317"/>
      <c r="DVF129" s="317"/>
      <c r="DVG129" s="317"/>
      <c r="DVH129" s="317"/>
      <c r="DVI129" s="317"/>
      <c r="DVJ129" s="317"/>
      <c r="DVK129" s="317"/>
      <c r="DVL129" s="317"/>
      <c r="DVM129" s="317"/>
      <c r="DVN129" s="317"/>
      <c r="DVO129" s="317"/>
      <c r="DVP129" s="317"/>
      <c r="DVQ129" s="317"/>
      <c r="DVR129" s="317"/>
      <c r="DVS129" s="317"/>
      <c r="DVT129" s="317"/>
      <c r="DVU129" s="317"/>
      <c r="DVV129" s="317"/>
      <c r="DVW129" s="317"/>
      <c r="DVX129" s="317"/>
      <c r="DVY129" s="317"/>
      <c r="DVZ129" s="317"/>
      <c r="DWA129" s="317"/>
      <c r="DWB129" s="317"/>
      <c r="DWC129" s="317"/>
      <c r="DWD129" s="317"/>
      <c r="DWE129" s="317"/>
      <c r="DWF129" s="317"/>
      <c r="DWG129" s="317"/>
      <c r="DWH129" s="317"/>
      <c r="DWI129" s="317"/>
      <c r="DWJ129" s="317"/>
      <c r="DWK129" s="317"/>
      <c r="DWL129" s="317"/>
      <c r="DWM129" s="317"/>
      <c r="DWN129" s="317"/>
      <c r="DWO129" s="317"/>
      <c r="DWP129" s="317"/>
      <c r="DWQ129" s="317"/>
      <c r="DWR129" s="317"/>
      <c r="DWS129" s="317"/>
      <c r="DWT129" s="317"/>
      <c r="DWU129" s="317"/>
      <c r="DWV129" s="317"/>
      <c r="DWW129" s="317"/>
      <c r="DWX129" s="317"/>
      <c r="DWY129" s="317"/>
      <c r="DWZ129" s="317"/>
      <c r="DXA129" s="317"/>
      <c r="DXB129" s="317"/>
      <c r="DXC129" s="317"/>
      <c r="DXD129" s="317"/>
      <c r="DXE129" s="317"/>
      <c r="DXF129" s="317"/>
      <c r="DXG129" s="317"/>
      <c r="DXH129" s="317"/>
      <c r="DXI129" s="317"/>
      <c r="DXJ129" s="317"/>
      <c r="DXK129" s="317"/>
      <c r="DXL129" s="317"/>
      <c r="DXM129" s="317"/>
      <c r="DXN129" s="317"/>
      <c r="DXO129" s="317"/>
      <c r="DXP129" s="317"/>
      <c r="DXQ129" s="317"/>
      <c r="DXR129" s="317"/>
      <c r="DXS129" s="317"/>
      <c r="DXT129" s="317"/>
      <c r="DXU129" s="317"/>
      <c r="DXV129" s="317"/>
      <c r="DXW129" s="317"/>
      <c r="DXX129" s="317"/>
      <c r="DXY129" s="317"/>
      <c r="DXZ129" s="317"/>
      <c r="DYA129" s="317"/>
      <c r="DYB129" s="317"/>
      <c r="DYC129" s="317"/>
      <c r="DYD129" s="317"/>
      <c r="DYE129" s="317"/>
      <c r="DYF129" s="317"/>
      <c r="DYG129" s="317"/>
      <c r="DYH129" s="317"/>
      <c r="DYI129" s="317"/>
      <c r="DYJ129" s="317"/>
      <c r="DYK129" s="317"/>
      <c r="DYL129" s="317"/>
      <c r="DYM129" s="317"/>
      <c r="DYN129" s="317"/>
      <c r="DYO129" s="317"/>
      <c r="DYP129" s="317"/>
      <c r="DYQ129" s="317"/>
      <c r="DYR129" s="317"/>
      <c r="DYS129" s="317"/>
      <c r="DYT129" s="317"/>
      <c r="DYU129" s="317"/>
      <c r="DYV129" s="317"/>
      <c r="DYW129" s="317"/>
      <c r="DYX129" s="317"/>
      <c r="DYY129" s="317"/>
      <c r="DYZ129" s="317"/>
      <c r="DZA129" s="317"/>
      <c r="DZB129" s="317"/>
      <c r="DZC129" s="317"/>
      <c r="DZD129" s="317"/>
      <c r="DZE129" s="317"/>
      <c r="DZF129" s="317"/>
      <c r="DZG129" s="317"/>
      <c r="DZH129" s="317"/>
      <c r="DZI129" s="317"/>
      <c r="DZJ129" s="317"/>
      <c r="DZK129" s="317"/>
      <c r="DZL129" s="317"/>
      <c r="DZM129" s="317"/>
      <c r="DZN129" s="317"/>
      <c r="DZO129" s="317"/>
      <c r="DZP129" s="317"/>
      <c r="DZQ129" s="317"/>
      <c r="DZR129" s="317"/>
      <c r="DZS129" s="317"/>
      <c r="DZT129" s="317"/>
      <c r="DZU129" s="317"/>
      <c r="DZV129" s="317"/>
      <c r="DZW129" s="317"/>
      <c r="DZX129" s="317"/>
      <c r="DZY129" s="317"/>
      <c r="DZZ129" s="317"/>
      <c r="EAA129" s="317"/>
      <c r="EAB129" s="317"/>
      <c r="EAC129" s="317"/>
      <c r="EAD129" s="317"/>
      <c r="EAE129" s="317"/>
      <c r="EAF129" s="317"/>
      <c r="EAG129" s="317"/>
      <c r="EAH129" s="317"/>
      <c r="EAI129" s="317"/>
      <c r="EAJ129" s="317"/>
      <c r="EAK129" s="317"/>
      <c r="EAL129" s="317"/>
      <c r="EAM129" s="317"/>
      <c r="EAN129" s="317"/>
      <c r="EAO129" s="317"/>
      <c r="EAP129" s="317"/>
      <c r="EAQ129" s="317"/>
      <c r="EAR129" s="317"/>
      <c r="EAS129" s="317"/>
      <c r="EAT129" s="317"/>
      <c r="EAU129" s="317"/>
      <c r="EAV129" s="317"/>
      <c r="EAW129" s="317"/>
      <c r="EAX129" s="317"/>
      <c r="EAY129" s="317"/>
      <c r="EAZ129" s="317"/>
      <c r="EBA129" s="317"/>
      <c r="EBB129" s="317"/>
      <c r="EBC129" s="317"/>
      <c r="EBD129" s="317"/>
      <c r="EBE129" s="317"/>
      <c r="EBF129" s="317"/>
      <c r="EBG129" s="317"/>
      <c r="EBH129" s="317"/>
      <c r="EBI129" s="317"/>
      <c r="EBJ129" s="317"/>
      <c r="EBK129" s="317"/>
      <c r="EBL129" s="317"/>
      <c r="EBM129" s="317"/>
      <c r="EBN129" s="317"/>
      <c r="EBO129" s="317"/>
      <c r="EBP129" s="317"/>
      <c r="EBQ129" s="317"/>
      <c r="EBR129" s="317"/>
      <c r="EBS129" s="317"/>
      <c r="EBT129" s="317"/>
      <c r="EBU129" s="317"/>
      <c r="EBV129" s="317"/>
      <c r="EBW129" s="317"/>
      <c r="EBX129" s="317"/>
      <c r="EBY129" s="317"/>
      <c r="EBZ129" s="317"/>
      <c r="ECA129" s="317"/>
      <c r="ECB129" s="317"/>
      <c r="ECC129" s="317"/>
      <c r="ECD129" s="317"/>
      <c r="ECE129" s="317"/>
      <c r="ECF129" s="317"/>
      <c r="ECG129" s="317"/>
      <c r="ECH129" s="317"/>
      <c r="ECI129" s="317"/>
      <c r="ECJ129" s="317"/>
      <c r="ECK129" s="317"/>
      <c r="ECL129" s="317"/>
      <c r="ECM129" s="317"/>
      <c r="ECN129" s="317"/>
      <c r="ECO129" s="317"/>
      <c r="ECP129" s="317"/>
      <c r="ECQ129" s="317"/>
      <c r="ECR129" s="317"/>
      <c r="ECS129" s="317"/>
      <c r="ECT129" s="317"/>
      <c r="ECU129" s="317"/>
      <c r="ECV129" s="317"/>
      <c r="ECW129" s="317"/>
      <c r="ECX129" s="317"/>
      <c r="ECY129" s="317"/>
      <c r="ECZ129" s="317"/>
      <c r="EDA129" s="317"/>
      <c r="EDB129" s="317"/>
      <c r="EDC129" s="317"/>
      <c r="EDD129" s="317"/>
      <c r="EDE129" s="317"/>
      <c r="EDF129" s="317"/>
      <c r="EDG129" s="317"/>
      <c r="EDH129" s="317"/>
      <c r="EDI129" s="317"/>
      <c r="EDJ129" s="317"/>
      <c r="EDK129" s="317"/>
      <c r="EDL129" s="317"/>
      <c r="EDM129" s="317"/>
      <c r="EDN129" s="317"/>
      <c r="EDO129" s="317"/>
      <c r="EDP129" s="317"/>
      <c r="EDQ129" s="317"/>
      <c r="EDR129" s="317"/>
      <c r="EDS129" s="317"/>
      <c r="EDT129" s="317"/>
      <c r="EDU129" s="317"/>
      <c r="EDV129" s="317"/>
      <c r="EDW129" s="317"/>
      <c r="EDX129" s="317"/>
      <c r="EDY129" s="317"/>
      <c r="EDZ129" s="317"/>
      <c r="EEA129" s="317"/>
      <c r="EEB129" s="317"/>
      <c r="EEC129" s="317"/>
      <c r="EED129" s="317"/>
      <c r="EEE129" s="317"/>
      <c r="EEF129" s="317"/>
      <c r="EEG129" s="317"/>
      <c r="EEH129" s="317"/>
      <c r="EEI129" s="317"/>
      <c r="EEJ129" s="317"/>
      <c r="EEK129" s="317"/>
      <c r="EEL129" s="317"/>
      <c r="EEM129" s="317"/>
      <c r="EEN129" s="317"/>
      <c r="EEO129" s="317"/>
      <c r="EEP129" s="317"/>
      <c r="EEQ129" s="317"/>
      <c r="EER129" s="317"/>
      <c r="EES129" s="317"/>
      <c r="EET129" s="317"/>
      <c r="EEU129" s="317"/>
      <c r="EEV129" s="317"/>
      <c r="EEW129" s="317"/>
      <c r="EEX129" s="317"/>
      <c r="EEY129" s="317"/>
      <c r="EEZ129" s="317"/>
      <c r="EFA129" s="317"/>
      <c r="EFB129" s="317"/>
      <c r="EFC129" s="317"/>
      <c r="EFD129" s="317"/>
      <c r="EFE129" s="317"/>
      <c r="EFF129" s="317"/>
      <c r="EFG129" s="317"/>
      <c r="EFH129" s="317"/>
      <c r="EFI129" s="317"/>
      <c r="EFJ129" s="317"/>
      <c r="EFK129" s="317"/>
      <c r="EFL129" s="317"/>
      <c r="EFM129" s="317"/>
      <c r="EFN129" s="317"/>
      <c r="EFO129" s="317"/>
      <c r="EFP129" s="317"/>
      <c r="EFQ129" s="317"/>
      <c r="EFR129" s="317"/>
      <c r="EFS129" s="317"/>
      <c r="EFT129" s="317"/>
      <c r="EFU129" s="317"/>
      <c r="EFV129" s="317"/>
      <c r="EFW129" s="317"/>
      <c r="EFX129" s="317"/>
      <c r="EFY129" s="317"/>
      <c r="EFZ129" s="317"/>
      <c r="EGA129" s="317"/>
      <c r="EGB129" s="317"/>
      <c r="EGC129" s="317"/>
      <c r="EGD129" s="317"/>
      <c r="EGE129" s="317"/>
      <c r="EGF129" s="317"/>
      <c r="EGG129" s="317"/>
      <c r="EGH129" s="317"/>
      <c r="EGI129" s="317"/>
      <c r="EGJ129" s="317"/>
      <c r="EGK129" s="317"/>
      <c r="EGL129" s="317"/>
      <c r="EGM129" s="317"/>
      <c r="EGN129" s="317"/>
      <c r="EGO129" s="317"/>
      <c r="EGP129" s="317"/>
      <c r="EGQ129" s="317"/>
      <c r="EGR129" s="317"/>
      <c r="EGS129" s="317"/>
      <c r="EGT129" s="317"/>
      <c r="EGU129" s="317"/>
      <c r="EGV129" s="317"/>
      <c r="EGW129" s="317"/>
      <c r="EGX129" s="317"/>
      <c r="EGY129" s="317"/>
      <c r="EGZ129" s="317"/>
      <c r="EHA129" s="317"/>
      <c r="EHB129" s="317"/>
      <c r="EHC129" s="317"/>
      <c r="EHD129" s="317"/>
      <c r="EHE129" s="317"/>
      <c r="EHF129" s="317"/>
      <c r="EHG129" s="317"/>
      <c r="EHH129" s="317"/>
      <c r="EHI129" s="317"/>
      <c r="EHJ129" s="317"/>
      <c r="EHK129" s="317"/>
      <c r="EHL129" s="317"/>
      <c r="EHM129" s="317"/>
      <c r="EHN129" s="317"/>
      <c r="EHO129" s="317"/>
      <c r="EHP129" s="317"/>
      <c r="EHQ129" s="317"/>
      <c r="EHR129" s="317"/>
      <c r="EHS129" s="317"/>
      <c r="EHT129" s="317"/>
      <c r="EHU129" s="317"/>
      <c r="EHV129" s="317"/>
      <c r="EHW129" s="317"/>
      <c r="EHX129" s="317"/>
      <c r="EHY129" s="317"/>
      <c r="EHZ129" s="317"/>
      <c r="EIA129" s="317"/>
      <c r="EIB129" s="317"/>
      <c r="EIC129" s="317"/>
      <c r="EID129" s="317"/>
      <c r="EIE129" s="317"/>
      <c r="EIF129" s="317"/>
      <c r="EIG129" s="317"/>
      <c r="EIH129" s="317"/>
      <c r="EII129" s="317"/>
      <c r="EIJ129" s="317"/>
      <c r="EIK129" s="317"/>
      <c r="EIL129" s="317"/>
      <c r="EIM129" s="317"/>
      <c r="EIN129" s="317"/>
      <c r="EIO129" s="317"/>
      <c r="EIP129" s="317"/>
      <c r="EIQ129" s="317"/>
      <c r="EIR129" s="317"/>
      <c r="EIS129" s="317"/>
      <c r="EIT129" s="317"/>
      <c r="EIU129" s="317"/>
      <c r="EIV129" s="317"/>
      <c r="EIW129" s="317"/>
      <c r="EIX129" s="317"/>
      <c r="EIY129" s="317"/>
      <c r="EIZ129" s="317"/>
      <c r="EJA129" s="317"/>
      <c r="EJB129" s="317"/>
      <c r="EJC129" s="317"/>
      <c r="EJD129" s="317"/>
      <c r="EJE129" s="317"/>
      <c r="EJF129" s="317"/>
      <c r="EJG129" s="317"/>
      <c r="EJH129" s="317"/>
      <c r="EJI129" s="317"/>
      <c r="EJJ129" s="317"/>
      <c r="EJK129" s="317"/>
      <c r="EJL129" s="317"/>
      <c r="EJM129" s="317"/>
      <c r="EJN129" s="317"/>
      <c r="EJO129" s="317"/>
      <c r="EJP129" s="317"/>
      <c r="EJQ129" s="317"/>
      <c r="EJR129" s="317"/>
      <c r="EJS129" s="317"/>
      <c r="EJT129" s="317"/>
      <c r="EJU129" s="317"/>
      <c r="EJV129" s="317"/>
      <c r="EJW129" s="317"/>
      <c r="EJX129" s="317"/>
      <c r="EJY129" s="317"/>
      <c r="EJZ129" s="317"/>
      <c r="EKA129" s="317"/>
      <c r="EKB129" s="317"/>
      <c r="EKC129" s="317"/>
      <c r="EKD129" s="317"/>
      <c r="EKE129" s="317"/>
      <c r="EKF129" s="317"/>
      <c r="EKG129" s="317"/>
      <c r="EKH129" s="317"/>
      <c r="EKI129" s="317"/>
      <c r="EKJ129" s="317"/>
      <c r="EKK129" s="317"/>
      <c r="EKL129" s="317"/>
      <c r="EKM129" s="317"/>
      <c r="EKN129" s="317"/>
      <c r="EKO129" s="317"/>
      <c r="EKP129" s="317"/>
      <c r="EKQ129" s="317"/>
      <c r="EKR129" s="317"/>
      <c r="EKS129" s="317"/>
      <c r="EKT129" s="317"/>
      <c r="EKU129" s="317"/>
      <c r="EKV129" s="317"/>
      <c r="EKW129" s="317"/>
      <c r="EKX129" s="317"/>
      <c r="EKY129" s="317"/>
      <c r="EKZ129" s="317"/>
      <c r="ELA129" s="317"/>
      <c r="ELB129" s="317"/>
      <c r="ELC129" s="317"/>
      <c r="ELD129" s="317"/>
      <c r="ELE129" s="317"/>
      <c r="ELF129" s="317"/>
      <c r="ELG129" s="317"/>
      <c r="ELH129" s="317"/>
      <c r="ELI129" s="317"/>
      <c r="ELJ129" s="317"/>
      <c r="ELK129" s="317"/>
      <c r="ELL129" s="317"/>
      <c r="ELM129" s="317"/>
      <c r="ELN129" s="317"/>
      <c r="ELO129" s="317"/>
      <c r="ELP129" s="317"/>
      <c r="ELQ129" s="317"/>
      <c r="ELR129" s="317"/>
      <c r="ELS129" s="317"/>
      <c r="ELT129" s="317"/>
      <c r="ELU129" s="317"/>
      <c r="ELV129" s="317"/>
      <c r="ELW129" s="317"/>
      <c r="ELX129" s="317"/>
      <c r="ELY129" s="317"/>
      <c r="ELZ129" s="317"/>
      <c r="EMA129" s="317"/>
      <c r="EMB129" s="317"/>
      <c r="EMC129" s="317"/>
      <c r="EMD129" s="317"/>
      <c r="EME129" s="317"/>
      <c r="EMF129" s="317"/>
      <c r="EMG129" s="317"/>
      <c r="EMH129" s="317"/>
      <c r="EMI129" s="317"/>
      <c r="EMJ129" s="317"/>
      <c r="EMK129" s="317"/>
      <c r="EML129" s="317"/>
      <c r="EMM129" s="317"/>
      <c r="EMN129" s="317"/>
      <c r="EMO129" s="317"/>
      <c r="EMP129" s="317"/>
      <c r="EMQ129" s="317"/>
      <c r="EMR129" s="317"/>
      <c r="EMS129" s="317"/>
      <c r="EMT129" s="317"/>
      <c r="EMU129" s="317"/>
      <c r="EMV129" s="317"/>
      <c r="EMW129" s="317"/>
      <c r="EMX129" s="317"/>
      <c r="EMY129" s="317"/>
      <c r="EMZ129" s="317"/>
      <c r="ENA129" s="317"/>
      <c r="ENB129" s="317"/>
      <c r="ENC129" s="317"/>
      <c r="END129" s="317"/>
      <c r="ENE129" s="317"/>
      <c r="ENF129" s="317"/>
      <c r="ENG129" s="317"/>
      <c r="ENH129" s="317"/>
      <c r="ENI129" s="317"/>
      <c r="ENJ129" s="317"/>
      <c r="ENK129" s="317"/>
      <c r="ENL129" s="317"/>
      <c r="ENM129" s="317"/>
      <c r="ENN129" s="317"/>
      <c r="ENO129" s="317"/>
      <c r="ENP129" s="317"/>
      <c r="ENQ129" s="317"/>
      <c r="ENR129" s="317"/>
      <c r="ENS129" s="317"/>
      <c r="ENT129" s="317"/>
      <c r="ENU129" s="317"/>
      <c r="ENV129" s="317"/>
      <c r="ENW129" s="317"/>
      <c r="ENX129" s="317"/>
      <c r="ENY129" s="317"/>
      <c r="ENZ129" s="317"/>
      <c r="EOA129" s="317"/>
      <c r="EOB129" s="317"/>
      <c r="EOC129" s="317"/>
      <c r="EOD129" s="317"/>
      <c r="EOE129" s="317"/>
      <c r="EOF129" s="317"/>
      <c r="EOG129" s="317"/>
      <c r="EOH129" s="317"/>
      <c r="EOI129" s="317"/>
      <c r="EOJ129" s="317"/>
      <c r="EOK129" s="317"/>
      <c r="EOL129" s="317"/>
      <c r="EOM129" s="317"/>
      <c r="EON129" s="317"/>
      <c r="EOO129" s="317"/>
      <c r="EOP129" s="317"/>
      <c r="EOQ129" s="317"/>
      <c r="EOR129" s="317"/>
      <c r="EOS129" s="317"/>
      <c r="EOT129" s="317"/>
      <c r="EOU129" s="317"/>
      <c r="EOV129" s="317"/>
      <c r="EOW129" s="317"/>
      <c r="EOX129" s="317"/>
      <c r="EOY129" s="317"/>
      <c r="EOZ129" s="317"/>
      <c r="EPA129" s="317"/>
      <c r="EPB129" s="317"/>
      <c r="EPC129" s="317"/>
      <c r="EPD129" s="317"/>
      <c r="EPE129" s="317"/>
      <c r="EPF129" s="317"/>
      <c r="EPG129" s="317"/>
      <c r="EPH129" s="317"/>
      <c r="EPI129" s="317"/>
      <c r="EPJ129" s="317"/>
      <c r="EPK129" s="317"/>
      <c r="EPL129" s="317"/>
      <c r="EPM129" s="317"/>
      <c r="EPN129" s="317"/>
      <c r="EPO129" s="317"/>
      <c r="EPP129" s="317"/>
      <c r="EPQ129" s="317"/>
      <c r="EPR129" s="317"/>
      <c r="EPS129" s="317"/>
      <c r="EPT129" s="317"/>
      <c r="EPU129" s="317"/>
      <c r="EPV129" s="317"/>
      <c r="EPW129" s="317"/>
      <c r="EPX129" s="317"/>
      <c r="EPY129" s="317"/>
      <c r="EPZ129" s="317"/>
      <c r="EQA129" s="317"/>
      <c r="EQB129" s="317"/>
      <c r="EQC129" s="317"/>
      <c r="EQD129" s="317"/>
      <c r="EQE129" s="317"/>
      <c r="EQF129" s="317"/>
      <c r="EQG129" s="317"/>
      <c r="EQH129" s="317"/>
      <c r="EQI129" s="317"/>
      <c r="EQJ129" s="317"/>
      <c r="EQK129" s="317"/>
      <c r="EQL129" s="317"/>
      <c r="EQM129" s="317"/>
      <c r="EQN129" s="317"/>
      <c r="EQO129" s="317"/>
      <c r="EQP129" s="317"/>
      <c r="EQQ129" s="317"/>
      <c r="EQR129" s="317"/>
      <c r="EQS129" s="317"/>
      <c r="EQT129" s="317"/>
      <c r="EQU129" s="317"/>
      <c r="EQV129" s="317"/>
      <c r="EQW129" s="317"/>
      <c r="EQX129" s="317"/>
      <c r="EQY129" s="317"/>
      <c r="EQZ129" s="317"/>
      <c r="ERA129" s="317"/>
      <c r="ERB129" s="317"/>
      <c r="ERC129" s="317"/>
      <c r="ERD129" s="317"/>
      <c r="ERE129" s="317"/>
      <c r="ERF129" s="317"/>
      <c r="ERG129" s="317"/>
      <c r="ERH129" s="317"/>
      <c r="ERI129" s="317"/>
      <c r="ERJ129" s="317"/>
      <c r="ERK129" s="317"/>
      <c r="ERL129" s="317"/>
      <c r="ERM129" s="317"/>
      <c r="ERN129" s="317"/>
      <c r="ERO129" s="317"/>
      <c r="ERP129" s="317"/>
      <c r="ERQ129" s="317"/>
      <c r="ERR129" s="317"/>
      <c r="ERS129" s="317"/>
      <c r="ERT129" s="317"/>
      <c r="ERU129" s="317"/>
      <c r="ERV129" s="317"/>
      <c r="ERW129" s="317"/>
      <c r="ERX129" s="317"/>
      <c r="ERY129" s="317"/>
      <c r="ERZ129" s="317"/>
      <c r="ESA129" s="317"/>
      <c r="ESB129" s="317"/>
      <c r="ESC129" s="317"/>
      <c r="ESD129" s="317"/>
      <c r="ESE129" s="317"/>
      <c r="ESF129" s="317"/>
      <c r="ESG129" s="317"/>
      <c r="ESH129" s="317"/>
      <c r="ESI129" s="317"/>
      <c r="ESJ129" s="317"/>
      <c r="ESK129" s="317"/>
      <c r="ESL129" s="317"/>
      <c r="ESM129" s="317"/>
      <c r="ESN129" s="317"/>
      <c r="ESO129" s="317"/>
      <c r="ESP129" s="317"/>
      <c r="ESQ129" s="317"/>
      <c r="ESR129" s="317"/>
      <c r="ESS129" s="317"/>
      <c r="EST129" s="317"/>
      <c r="ESU129" s="317"/>
      <c r="ESV129" s="317"/>
      <c r="ESW129" s="317"/>
      <c r="ESX129" s="317"/>
      <c r="ESY129" s="317"/>
      <c r="ESZ129" s="317"/>
      <c r="ETA129" s="317"/>
      <c r="ETB129" s="317"/>
      <c r="ETC129" s="317"/>
      <c r="ETD129" s="317"/>
      <c r="ETE129" s="317"/>
      <c r="ETF129" s="317"/>
      <c r="ETG129" s="317"/>
      <c r="ETH129" s="317"/>
      <c r="ETI129" s="317"/>
      <c r="ETJ129" s="317"/>
      <c r="ETK129" s="317"/>
      <c r="ETL129" s="317"/>
      <c r="ETM129" s="317"/>
      <c r="ETN129" s="317"/>
      <c r="ETO129" s="317"/>
      <c r="ETP129" s="317"/>
      <c r="ETQ129" s="317"/>
      <c r="ETR129" s="317"/>
      <c r="ETS129" s="317"/>
      <c r="ETT129" s="317"/>
      <c r="ETU129" s="317"/>
      <c r="ETV129" s="317"/>
      <c r="ETW129" s="317"/>
      <c r="ETX129" s="317"/>
      <c r="ETY129" s="317"/>
      <c r="ETZ129" s="317"/>
      <c r="EUA129" s="317"/>
      <c r="EUB129" s="317"/>
      <c r="EUC129" s="317"/>
      <c r="EUD129" s="317"/>
      <c r="EUE129" s="317"/>
      <c r="EUF129" s="317"/>
      <c r="EUG129" s="317"/>
      <c r="EUH129" s="317"/>
      <c r="EUI129" s="317"/>
      <c r="EUJ129" s="317"/>
      <c r="EUK129" s="317"/>
      <c r="EUL129" s="317"/>
      <c r="EUM129" s="317"/>
      <c r="EUN129" s="317"/>
      <c r="EUO129" s="317"/>
      <c r="EUP129" s="317"/>
      <c r="EUQ129" s="317"/>
      <c r="EUR129" s="317"/>
      <c r="EUS129" s="317"/>
      <c r="EUT129" s="317"/>
      <c r="EUU129" s="317"/>
      <c r="EUV129" s="317"/>
      <c r="EUW129" s="317"/>
      <c r="EUX129" s="317"/>
      <c r="EUY129" s="317"/>
      <c r="EUZ129" s="317"/>
      <c r="EVA129" s="317"/>
      <c r="EVB129" s="317"/>
      <c r="EVC129" s="317"/>
      <c r="EVD129" s="317"/>
      <c r="EVE129" s="317"/>
      <c r="EVF129" s="317"/>
      <c r="EVG129" s="317"/>
      <c r="EVH129" s="317"/>
      <c r="EVI129" s="317"/>
      <c r="EVJ129" s="317"/>
      <c r="EVK129" s="317"/>
      <c r="EVL129" s="317"/>
      <c r="EVM129" s="317"/>
      <c r="EVN129" s="317"/>
      <c r="EVO129" s="317"/>
      <c r="EVP129" s="317"/>
      <c r="EVQ129" s="317"/>
      <c r="EVR129" s="317"/>
      <c r="EVS129" s="317"/>
      <c r="EVT129" s="317"/>
      <c r="EVU129" s="317"/>
      <c r="EVV129" s="317"/>
      <c r="EVW129" s="317"/>
      <c r="EVX129" s="317"/>
      <c r="EVY129" s="317"/>
      <c r="EVZ129" s="317"/>
      <c r="EWA129" s="317"/>
      <c r="EWB129" s="317"/>
      <c r="EWC129" s="317"/>
      <c r="EWD129" s="317"/>
      <c r="EWE129" s="317"/>
      <c r="EWF129" s="317"/>
      <c r="EWG129" s="317"/>
      <c r="EWH129" s="317"/>
      <c r="EWI129" s="317"/>
      <c r="EWJ129" s="317"/>
      <c r="EWK129" s="317"/>
      <c r="EWL129" s="317"/>
      <c r="EWM129" s="317"/>
      <c r="EWN129" s="317"/>
      <c r="EWO129" s="317"/>
      <c r="EWP129" s="317"/>
      <c r="EWQ129" s="317"/>
      <c r="EWR129" s="317"/>
      <c r="EWS129" s="317"/>
      <c r="EWT129" s="317"/>
      <c r="EWU129" s="317"/>
      <c r="EWV129" s="317"/>
      <c r="EWW129" s="317"/>
      <c r="EWX129" s="317"/>
      <c r="EWY129" s="317"/>
      <c r="EWZ129" s="317"/>
      <c r="EXA129" s="317"/>
      <c r="EXB129" s="317"/>
      <c r="EXC129" s="317"/>
      <c r="EXD129" s="317"/>
      <c r="EXE129" s="317"/>
      <c r="EXF129" s="317"/>
      <c r="EXG129" s="317"/>
      <c r="EXH129" s="317"/>
      <c r="EXI129" s="317"/>
      <c r="EXJ129" s="317"/>
      <c r="EXK129" s="317"/>
      <c r="EXL129" s="317"/>
      <c r="EXM129" s="317"/>
      <c r="EXN129" s="317"/>
      <c r="EXO129" s="317"/>
      <c r="EXP129" s="317"/>
      <c r="EXQ129" s="317"/>
      <c r="EXR129" s="317"/>
      <c r="EXS129" s="317"/>
      <c r="EXT129" s="317"/>
      <c r="EXU129" s="317"/>
      <c r="EXV129" s="317"/>
      <c r="EXW129" s="317"/>
      <c r="EXX129" s="317"/>
      <c r="EXY129" s="317"/>
      <c r="EXZ129" s="317"/>
      <c r="EYA129" s="317"/>
      <c r="EYB129" s="317"/>
      <c r="EYC129" s="317"/>
      <c r="EYD129" s="317"/>
      <c r="EYE129" s="317"/>
      <c r="EYF129" s="317"/>
      <c r="EYG129" s="317"/>
      <c r="EYH129" s="317"/>
      <c r="EYI129" s="317"/>
      <c r="EYJ129" s="317"/>
      <c r="EYK129" s="317"/>
      <c r="EYL129" s="317"/>
      <c r="EYM129" s="317"/>
      <c r="EYN129" s="317"/>
      <c r="EYO129" s="317"/>
      <c r="EYP129" s="317"/>
      <c r="EYQ129" s="317"/>
      <c r="EYR129" s="317"/>
      <c r="EYS129" s="317"/>
      <c r="EYT129" s="317"/>
      <c r="EYU129" s="317"/>
      <c r="EYV129" s="317"/>
      <c r="EYW129" s="317"/>
      <c r="EYX129" s="317"/>
      <c r="EYY129" s="317"/>
      <c r="EYZ129" s="317"/>
      <c r="EZA129" s="317"/>
      <c r="EZB129" s="317"/>
      <c r="EZC129" s="317"/>
      <c r="EZD129" s="317"/>
      <c r="EZE129" s="317"/>
      <c r="EZF129" s="317"/>
      <c r="EZG129" s="317"/>
      <c r="EZH129" s="317"/>
      <c r="EZI129" s="317"/>
      <c r="EZJ129" s="317"/>
      <c r="EZK129" s="317"/>
      <c r="EZL129" s="317"/>
      <c r="EZM129" s="317"/>
      <c r="EZN129" s="317"/>
      <c r="EZO129" s="317"/>
      <c r="EZP129" s="317"/>
      <c r="EZQ129" s="317"/>
      <c r="EZR129" s="317"/>
      <c r="EZS129" s="317"/>
      <c r="EZT129" s="317"/>
      <c r="EZU129" s="317"/>
      <c r="EZV129" s="317"/>
      <c r="EZW129" s="317"/>
      <c r="EZX129" s="317"/>
      <c r="EZY129" s="317"/>
      <c r="EZZ129" s="317"/>
      <c r="FAA129" s="317"/>
      <c r="FAB129" s="317"/>
      <c r="FAC129" s="317"/>
      <c r="FAD129" s="317"/>
      <c r="FAE129" s="317"/>
      <c r="FAF129" s="317"/>
      <c r="FAG129" s="317"/>
      <c r="FAH129" s="317"/>
      <c r="FAI129" s="317"/>
      <c r="FAJ129" s="317"/>
      <c r="FAK129" s="317"/>
      <c r="FAL129" s="317"/>
      <c r="FAM129" s="317"/>
      <c r="FAN129" s="317"/>
      <c r="FAO129" s="317"/>
      <c r="FAP129" s="317"/>
      <c r="FAQ129" s="317"/>
      <c r="FAR129" s="317"/>
      <c r="FAS129" s="317"/>
      <c r="FAT129" s="317"/>
      <c r="FAU129" s="317"/>
      <c r="FAV129" s="317"/>
      <c r="FAW129" s="317"/>
      <c r="FAX129" s="317"/>
      <c r="FAY129" s="317"/>
      <c r="FAZ129" s="317"/>
      <c r="FBA129" s="317"/>
      <c r="FBB129" s="317"/>
      <c r="FBC129" s="317"/>
      <c r="FBD129" s="317"/>
      <c r="FBE129" s="317"/>
      <c r="FBF129" s="317"/>
      <c r="FBG129" s="317"/>
      <c r="FBH129" s="317"/>
      <c r="FBI129" s="317"/>
      <c r="FBJ129" s="317"/>
      <c r="FBK129" s="317"/>
      <c r="FBL129" s="317"/>
      <c r="FBM129" s="317"/>
      <c r="FBN129" s="317"/>
      <c r="FBO129" s="317"/>
      <c r="FBP129" s="317"/>
      <c r="FBQ129" s="317"/>
      <c r="FBR129" s="317"/>
      <c r="FBS129" s="317"/>
      <c r="FBT129" s="317"/>
      <c r="FBU129" s="317"/>
      <c r="FBV129" s="317"/>
      <c r="FBW129" s="317"/>
      <c r="FBX129" s="317"/>
      <c r="FBY129" s="317"/>
      <c r="FBZ129" s="317"/>
      <c r="FCA129" s="317"/>
      <c r="FCB129" s="317"/>
      <c r="FCC129" s="317"/>
      <c r="FCD129" s="317"/>
      <c r="FCE129" s="317"/>
      <c r="FCF129" s="317"/>
      <c r="FCG129" s="317"/>
      <c r="FCH129" s="317"/>
      <c r="FCI129" s="317"/>
      <c r="FCJ129" s="317"/>
      <c r="FCK129" s="317"/>
      <c r="FCL129" s="317"/>
      <c r="FCM129" s="317"/>
      <c r="FCN129" s="317"/>
      <c r="FCO129" s="317"/>
      <c r="FCP129" s="317"/>
      <c r="FCQ129" s="317"/>
      <c r="FCR129" s="317"/>
      <c r="FCS129" s="317"/>
      <c r="FCT129" s="317"/>
      <c r="FCU129" s="317"/>
      <c r="FCV129" s="317"/>
      <c r="FCW129" s="317"/>
      <c r="FCX129" s="317"/>
      <c r="FCY129" s="317"/>
      <c r="FCZ129" s="317"/>
      <c r="FDA129" s="317"/>
      <c r="FDB129" s="317"/>
      <c r="FDC129" s="317"/>
      <c r="FDD129" s="317"/>
      <c r="FDE129" s="317"/>
      <c r="FDF129" s="317"/>
      <c r="FDG129" s="317"/>
      <c r="FDH129" s="317"/>
      <c r="FDI129" s="317"/>
      <c r="FDJ129" s="317"/>
      <c r="FDK129" s="317"/>
      <c r="FDL129" s="317"/>
      <c r="FDM129" s="317"/>
      <c r="FDN129" s="317"/>
      <c r="FDO129" s="317"/>
      <c r="FDP129" s="317"/>
      <c r="FDQ129" s="317"/>
      <c r="FDR129" s="317"/>
      <c r="FDS129" s="317"/>
      <c r="FDT129" s="317"/>
      <c r="FDU129" s="317"/>
      <c r="FDV129" s="317"/>
      <c r="FDW129" s="317"/>
      <c r="FDX129" s="317"/>
      <c r="FDY129" s="317"/>
      <c r="FDZ129" s="317"/>
      <c r="FEA129" s="317"/>
      <c r="FEB129" s="317"/>
      <c r="FEC129" s="317"/>
      <c r="FED129" s="317"/>
      <c r="FEE129" s="317"/>
      <c r="FEF129" s="317"/>
      <c r="FEG129" s="317"/>
      <c r="FEH129" s="317"/>
      <c r="FEI129" s="317"/>
      <c r="FEJ129" s="317"/>
      <c r="FEK129" s="317"/>
      <c r="FEL129" s="317"/>
      <c r="FEM129" s="317"/>
      <c r="FEN129" s="317"/>
      <c r="FEO129" s="317"/>
      <c r="FEP129" s="317"/>
      <c r="FEQ129" s="317"/>
      <c r="FER129" s="317"/>
      <c r="FES129" s="317"/>
      <c r="FET129" s="317"/>
      <c r="FEU129" s="317"/>
      <c r="FEV129" s="317"/>
      <c r="FEW129" s="317"/>
      <c r="FEX129" s="317"/>
      <c r="FEY129" s="317"/>
      <c r="FEZ129" s="317"/>
      <c r="FFA129" s="317"/>
      <c r="FFB129" s="317"/>
      <c r="FFC129" s="317"/>
      <c r="FFD129" s="317"/>
      <c r="FFE129" s="317"/>
      <c r="FFF129" s="317"/>
      <c r="FFG129" s="317"/>
      <c r="FFH129" s="317"/>
      <c r="FFI129" s="317"/>
      <c r="FFJ129" s="317"/>
      <c r="FFK129" s="317"/>
      <c r="FFL129" s="317"/>
      <c r="FFM129" s="317"/>
      <c r="FFN129" s="317"/>
      <c r="FFO129" s="317"/>
      <c r="FFP129" s="317"/>
      <c r="FFQ129" s="317"/>
      <c r="FFR129" s="317"/>
      <c r="FFS129" s="317"/>
      <c r="FFT129" s="317"/>
      <c r="FFU129" s="317"/>
      <c r="FFV129" s="317"/>
      <c r="FFW129" s="317"/>
      <c r="FFX129" s="317"/>
      <c r="FFY129" s="317"/>
      <c r="FFZ129" s="317"/>
      <c r="FGA129" s="317"/>
      <c r="FGB129" s="317"/>
      <c r="FGC129" s="317"/>
      <c r="FGD129" s="317"/>
      <c r="FGE129" s="317"/>
      <c r="FGF129" s="317"/>
      <c r="FGG129" s="317"/>
      <c r="FGH129" s="317"/>
      <c r="FGI129" s="317"/>
      <c r="FGJ129" s="317"/>
      <c r="FGK129" s="317"/>
      <c r="FGL129" s="317"/>
      <c r="FGM129" s="317"/>
      <c r="FGN129" s="317"/>
      <c r="FGO129" s="317"/>
      <c r="FGP129" s="317"/>
      <c r="FGQ129" s="317"/>
      <c r="FGR129" s="317"/>
      <c r="FGS129" s="317"/>
      <c r="FGT129" s="317"/>
      <c r="FGU129" s="317"/>
      <c r="FGV129" s="317"/>
      <c r="FGW129" s="317"/>
      <c r="FGX129" s="317"/>
      <c r="FGY129" s="317"/>
      <c r="FGZ129" s="317"/>
      <c r="FHA129" s="317"/>
      <c r="FHB129" s="317"/>
      <c r="FHC129" s="317"/>
      <c r="FHD129" s="317"/>
      <c r="FHE129" s="317"/>
      <c r="FHF129" s="317"/>
      <c r="FHG129" s="317"/>
      <c r="FHH129" s="317"/>
      <c r="FHI129" s="317"/>
      <c r="FHJ129" s="317"/>
      <c r="FHK129" s="317"/>
      <c r="FHL129" s="317"/>
      <c r="FHM129" s="317"/>
      <c r="FHN129" s="317"/>
      <c r="FHO129" s="317"/>
      <c r="FHP129" s="317"/>
      <c r="FHQ129" s="317"/>
      <c r="FHR129" s="317"/>
      <c r="FHS129" s="317"/>
      <c r="FHT129" s="317"/>
      <c r="FHU129" s="317"/>
      <c r="FHV129" s="317"/>
      <c r="FHW129" s="317"/>
      <c r="FHX129" s="317"/>
      <c r="FHY129" s="317"/>
      <c r="FHZ129" s="317"/>
      <c r="FIA129" s="317"/>
      <c r="FIB129" s="317"/>
      <c r="FIC129" s="317"/>
      <c r="FID129" s="317"/>
      <c r="FIE129" s="317"/>
      <c r="FIF129" s="317"/>
      <c r="FIG129" s="317"/>
      <c r="FIH129" s="317"/>
      <c r="FII129" s="317"/>
      <c r="FIJ129" s="317"/>
      <c r="FIK129" s="317"/>
      <c r="FIL129" s="317"/>
      <c r="FIM129" s="317"/>
      <c r="FIN129" s="317"/>
      <c r="FIO129" s="317"/>
      <c r="FIP129" s="317"/>
      <c r="FIQ129" s="317"/>
      <c r="FIR129" s="317"/>
      <c r="FIS129" s="317"/>
      <c r="FIT129" s="317"/>
      <c r="FIU129" s="317"/>
      <c r="FIV129" s="317"/>
      <c r="FIW129" s="317"/>
      <c r="FIX129" s="317"/>
      <c r="FIY129" s="317"/>
      <c r="FIZ129" s="317"/>
      <c r="FJA129" s="317"/>
      <c r="FJB129" s="317"/>
      <c r="FJC129" s="317"/>
      <c r="FJD129" s="317"/>
      <c r="FJE129" s="317"/>
      <c r="FJF129" s="317"/>
      <c r="FJG129" s="317"/>
      <c r="FJH129" s="317"/>
      <c r="FJI129" s="317"/>
      <c r="FJJ129" s="317"/>
      <c r="FJK129" s="317"/>
      <c r="FJL129" s="317"/>
      <c r="FJM129" s="317"/>
      <c r="FJN129" s="317"/>
      <c r="FJO129" s="317"/>
      <c r="FJP129" s="317"/>
      <c r="FJQ129" s="317"/>
      <c r="FJR129" s="317"/>
      <c r="FJS129" s="317"/>
      <c r="FJT129" s="317"/>
      <c r="FJU129" s="317"/>
      <c r="FJV129" s="317"/>
      <c r="FJW129" s="317"/>
      <c r="FJX129" s="317"/>
      <c r="FJY129" s="317"/>
      <c r="FJZ129" s="317"/>
      <c r="FKA129" s="317"/>
      <c r="FKB129" s="317"/>
      <c r="FKC129" s="317"/>
      <c r="FKD129" s="317"/>
      <c r="FKE129" s="317"/>
      <c r="FKF129" s="317"/>
      <c r="FKG129" s="317"/>
      <c r="FKH129" s="317"/>
      <c r="FKI129" s="317"/>
      <c r="FKJ129" s="317"/>
      <c r="FKK129" s="317"/>
      <c r="FKL129" s="317"/>
      <c r="FKM129" s="317"/>
      <c r="FKN129" s="317"/>
      <c r="FKO129" s="317"/>
      <c r="FKP129" s="317"/>
      <c r="FKQ129" s="317"/>
      <c r="FKR129" s="317"/>
      <c r="FKS129" s="317"/>
      <c r="FKT129" s="317"/>
      <c r="FKU129" s="317"/>
      <c r="FKV129" s="317"/>
      <c r="FKW129" s="317"/>
      <c r="FKX129" s="317"/>
      <c r="FKY129" s="317"/>
      <c r="FKZ129" s="317"/>
      <c r="FLA129" s="317"/>
      <c r="FLB129" s="317"/>
      <c r="FLC129" s="317"/>
      <c r="FLD129" s="317"/>
      <c r="FLE129" s="317"/>
      <c r="FLF129" s="317"/>
      <c r="FLG129" s="317"/>
      <c r="FLH129" s="317"/>
      <c r="FLI129" s="317"/>
      <c r="FLJ129" s="317"/>
      <c r="FLK129" s="317"/>
      <c r="FLL129" s="317"/>
      <c r="FLM129" s="317"/>
      <c r="FLN129" s="317"/>
      <c r="FLO129" s="317"/>
      <c r="FLP129" s="317"/>
      <c r="FLQ129" s="317"/>
      <c r="FLR129" s="317"/>
      <c r="FLS129" s="317"/>
      <c r="FLT129" s="317"/>
      <c r="FLU129" s="317"/>
      <c r="FLV129" s="317"/>
      <c r="FLW129" s="317"/>
      <c r="FLX129" s="317"/>
      <c r="FLY129" s="317"/>
      <c r="FLZ129" s="317"/>
      <c r="FMA129" s="317"/>
      <c r="FMB129" s="317"/>
      <c r="FMC129" s="317"/>
      <c r="FMD129" s="317"/>
      <c r="FME129" s="317"/>
      <c r="FMF129" s="317"/>
      <c r="FMG129" s="317"/>
      <c r="FMH129" s="317"/>
      <c r="FMI129" s="317"/>
      <c r="FMJ129" s="317"/>
      <c r="FMK129" s="317"/>
      <c r="FML129" s="317"/>
      <c r="FMM129" s="317"/>
      <c r="FMN129" s="317"/>
      <c r="FMO129" s="317"/>
      <c r="FMP129" s="317"/>
      <c r="FMQ129" s="317"/>
      <c r="FMR129" s="317"/>
      <c r="FMS129" s="317"/>
      <c r="FMT129" s="317"/>
      <c r="FMU129" s="317"/>
      <c r="FMV129" s="317"/>
      <c r="FMW129" s="317"/>
      <c r="FMX129" s="317"/>
      <c r="FMY129" s="317"/>
      <c r="FMZ129" s="317"/>
      <c r="FNA129" s="317"/>
      <c r="FNB129" s="317"/>
      <c r="FNC129" s="317"/>
      <c r="FND129" s="317"/>
      <c r="FNE129" s="317"/>
      <c r="FNF129" s="317"/>
      <c r="FNG129" s="317"/>
      <c r="FNH129" s="317"/>
      <c r="FNI129" s="317"/>
      <c r="FNJ129" s="317"/>
      <c r="FNK129" s="317"/>
      <c r="FNL129" s="317"/>
      <c r="FNM129" s="317"/>
      <c r="FNN129" s="317"/>
      <c r="FNO129" s="317"/>
      <c r="FNP129" s="317"/>
      <c r="FNQ129" s="317"/>
      <c r="FNR129" s="317"/>
      <c r="FNS129" s="317"/>
      <c r="FNT129" s="317"/>
      <c r="FNU129" s="317"/>
      <c r="FNV129" s="317"/>
      <c r="FNW129" s="317"/>
      <c r="FNX129" s="317"/>
      <c r="FNY129" s="317"/>
      <c r="FNZ129" s="317"/>
      <c r="FOA129" s="317"/>
      <c r="FOB129" s="317"/>
      <c r="FOC129" s="317"/>
      <c r="FOD129" s="317"/>
      <c r="FOE129" s="317"/>
      <c r="FOF129" s="317"/>
      <c r="FOG129" s="317"/>
      <c r="FOH129" s="317"/>
      <c r="FOI129" s="317"/>
      <c r="FOJ129" s="317"/>
      <c r="FOK129" s="317"/>
      <c r="FOL129" s="317"/>
      <c r="FOM129" s="317"/>
      <c r="FON129" s="317"/>
      <c r="FOO129" s="317"/>
      <c r="FOP129" s="317"/>
      <c r="FOQ129" s="317"/>
      <c r="FOR129" s="317"/>
      <c r="FOS129" s="317"/>
      <c r="FOT129" s="317"/>
      <c r="FOU129" s="317"/>
      <c r="FOV129" s="317"/>
      <c r="FOW129" s="317"/>
      <c r="FOX129" s="317"/>
      <c r="FOY129" s="317"/>
      <c r="FOZ129" s="317"/>
      <c r="FPA129" s="317"/>
      <c r="FPB129" s="317"/>
      <c r="FPC129" s="317"/>
      <c r="FPD129" s="317"/>
      <c r="FPE129" s="317"/>
      <c r="FPF129" s="317"/>
      <c r="FPG129" s="317"/>
      <c r="FPH129" s="317"/>
      <c r="FPI129" s="317"/>
      <c r="FPJ129" s="317"/>
      <c r="FPK129" s="317"/>
      <c r="FPL129" s="317"/>
      <c r="FPM129" s="317"/>
      <c r="FPN129" s="317"/>
      <c r="FPO129" s="317"/>
      <c r="FPP129" s="317"/>
      <c r="FPQ129" s="317"/>
      <c r="FPR129" s="317"/>
      <c r="FPS129" s="317"/>
      <c r="FPT129" s="317"/>
      <c r="FPU129" s="317"/>
      <c r="FPV129" s="317"/>
      <c r="FPW129" s="317"/>
      <c r="FPX129" s="317"/>
      <c r="FPY129" s="317"/>
      <c r="FPZ129" s="317"/>
      <c r="FQA129" s="317"/>
      <c r="FQB129" s="317"/>
      <c r="FQC129" s="317"/>
      <c r="FQD129" s="317"/>
      <c r="FQE129" s="317"/>
      <c r="FQF129" s="317"/>
      <c r="FQG129" s="317"/>
      <c r="FQH129" s="317"/>
      <c r="FQI129" s="317"/>
      <c r="FQJ129" s="317"/>
      <c r="FQK129" s="317"/>
      <c r="FQL129" s="317"/>
      <c r="FQM129" s="317"/>
      <c r="FQN129" s="317"/>
      <c r="FQO129" s="317"/>
      <c r="FQP129" s="317"/>
      <c r="FQQ129" s="317"/>
      <c r="FQR129" s="317"/>
      <c r="FQS129" s="317"/>
      <c r="FQT129" s="317"/>
      <c r="FQU129" s="317"/>
      <c r="FQV129" s="317"/>
      <c r="FQW129" s="317"/>
      <c r="FQX129" s="317"/>
      <c r="FQY129" s="317"/>
      <c r="FQZ129" s="317"/>
      <c r="FRA129" s="317"/>
      <c r="FRB129" s="317"/>
      <c r="FRC129" s="317"/>
      <c r="FRD129" s="317"/>
      <c r="FRE129" s="317"/>
      <c r="FRF129" s="317"/>
      <c r="FRG129" s="317"/>
      <c r="FRH129" s="317"/>
      <c r="FRI129" s="317"/>
      <c r="FRJ129" s="317"/>
      <c r="FRK129" s="317"/>
      <c r="FRL129" s="317"/>
      <c r="FRM129" s="317"/>
      <c r="FRN129" s="317"/>
      <c r="FRO129" s="317"/>
      <c r="FRP129" s="317"/>
      <c r="FRQ129" s="317"/>
      <c r="FRR129" s="317"/>
      <c r="FRS129" s="317"/>
      <c r="FRT129" s="317"/>
      <c r="FRU129" s="317"/>
      <c r="FRV129" s="317"/>
      <c r="FRW129" s="317"/>
      <c r="FRX129" s="317"/>
      <c r="FRY129" s="317"/>
      <c r="FRZ129" s="317"/>
      <c r="FSA129" s="317"/>
      <c r="FSB129" s="317"/>
      <c r="FSC129" s="317"/>
      <c r="FSD129" s="317"/>
      <c r="FSE129" s="317"/>
      <c r="FSF129" s="317"/>
      <c r="FSG129" s="317"/>
      <c r="FSH129" s="317"/>
      <c r="FSI129" s="317"/>
      <c r="FSJ129" s="317"/>
      <c r="FSK129" s="317"/>
      <c r="FSL129" s="317"/>
      <c r="FSM129" s="317"/>
      <c r="FSN129" s="317"/>
      <c r="FSO129" s="317"/>
      <c r="FSP129" s="317"/>
      <c r="FSQ129" s="317"/>
      <c r="FSR129" s="317"/>
      <c r="FSS129" s="317"/>
      <c r="FST129" s="317"/>
      <c r="FSU129" s="317"/>
      <c r="FSV129" s="317"/>
      <c r="FSW129" s="317"/>
      <c r="FSX129" s="317"/>
      <c r="FSY129" s="317"/>
      <c r="FSZ129" s="317"/>
      <c r="FTA129" s="317"/>
      <c r="FTB129" s="317"/>
      <c r="FTC129" s="317"/>
      <c r="FTD129" s="317"/>
      <c r="FTE129" s="317"/>
      <c r="FTF129" s="317"/>
      <c r="FTG129" s="317"/>
      <c r="FTH129" s="317"/>
      <c r="FTI129" s="317"/>
      <c r="FTJ129" s="317"/>
      <c r="FTK129" s="317"/>
      <c r="FTL129" s="317"/>
      <c r="FTM129" s="317"/>
      <c r="FTN129" s="317"/>
      <c r="FTO129" s="317"/>
      <c r="FTP129" s="317"/>
      <c r="FTQ129" s="317"/>
      <c r="FTR129" s="317"/>
      <c r="FTS129" s="317"/>
      <c r="FTT129" s="317"/>
      <c r="FTU129" s="317"/>
      <c r="FTV129" s="317"/>
      <c r="FTW129" s="317"/>
      <c r="FTX129" s="317"/>
      <c r="FTY129" s="317"/>
      <c r="FTZ129" s="317"/>
      <c r="FUA129" s="317"/>
      <c r="FUB129" s="317"/>
      <c r="FUC129" s="317"/>
      <c r="FUD129" s="317"/>
      <c r="FUE129" s="317"/>
      <c r="FUF129" s="317"/>
      <c r="FUG129" s="317"/>
      <c r="FUH129" s="317"/>
      <c r="FUI129" s="317"/>
      <c r="FUJ129" s="317"/>
      <c r="FUK129" s="317"/>
      <c r="FUL129" s="317"/>
      <c r="FUM129" s="317"/>
      <c r="FUN129" s="317"/>
      <c r="FUO129" s="317"/>
      <c r="FUP129" s="317"/>
      <c r="FUQ129" s="317"/>
      <c r="FUR129" s="317"/>
      <c r="FUS129" s="317"/>
      <c r="FUT129" s="317"/>
      <c r="FUU129" s="317"/>
      <c r="FUV129" s="317"/>
      <c r="FUW129" s="317"/>
      <c r="FUX129" s="317"/>
      <c r="FUY129" s="317"/>
      <c r="FUZ129" s="317"/>
      <c r="FVA129" s="317"/>
      <c r="FVB129" s="317"/>
      <c r="FVC129" s="317"/>
      <c r="FVD129" s="317"/>
      <c r="FVE129" s="317"/>
      <c r="FVF129" s="317"/>
      <c r="FVG129" s="317"/>
      <c r="FVH129" s="317"/>
      <c r="FVI129" s="317"/>
      <c r="FVJ129" s="317"/>
      <c r="FVK129" s="317"/>
      <c r="FVL129" s="317"/>
      <c r="FVM129" s="317"/>
      <c r="FVN129" s="317"/>
      <c r="FVO129" s="317"/>
      <c r="FVP129" s="317"/>
      <c r="FVQ129" s="317"/>
      <c r="FVR129" s="317"/>
      <c r="FVS129" s="317"/>
      <c r="FVT129" s="317"/>
      <c r="FVU129" s="317"/>
      <c r="FVV129" s="317"/>
      <c r="FVW129" s="317"/>
      <c r="FVX129" s="317"/>
      <c r="FVY129" s="317"/>
      <c r="FVZ129" s="317"/>
      <c r="FWA129" s="317"/>
      <c r="FWB129" s="317"/>
      <c r="FWC129" s="317"/>
      <c r="FWD129" s="317"/>
      <c r="FWE129" s="317"/>
      <c r="FWF129" s="317"/>
      <c r="FWG129" s="317"/>
      <c r="FWH129" s="317"/>
      <c r="FWI129" s="317"/>
      <c r="FWJ129" s="317"/>
      <c r="FWK129" s="317"/>
      <c r="FWL129" s="317"/>
      <c r="FWM129" s="317"/>
      <c r="FWN129" s="317"/>
      <c r="FWO129" s="317"/>
      <c r="FWP129" s="317"/>
      <c r="FWQ129" s="317"/>
      <c r="FWR129" s="317"/>
      <c r="FWS129" s="317"/>
      <c r="FWT129" s="317"/>
      <c r="FWU129" s="317"/>
      <c r="FWV129" s="317"/>
      <c r="FWW129" s="317"/>
      <c r="FWX129" s="317"/>
      <c r="FWY129" s="317"/>
      <c r="FWZ129" s="317"/>
      <c r="FXA129" s="317"/>
      <c r="FXB129" s="317"/>
      <c r="FXC129" s="317"/>
      <c r="FXD129" s="317"/>
      <c r="FXE129" s="317"/>
      <c r="FXF129" s="317"/>
      <c r="FXG129" s="317"/>
      <c r="FXH129" s="317"/>
      <c r="FXI129" s="317"/>
      <c r="FXJ129" s="317"/>
      <c r="FXK129" s="317"/>
      <c r="FXL129" s="317"/>
      <c r="FXM129" s="317"/>
      <c r="FXN129" s="317"/>
      <c r="FXO129" s="317"/>
      <c r="FXP129" s="317"/>
      <c r="FXQ129" s="317"/>
      <c r="FXR129" s="317"/>
      <c r="FXS129" s="317"/>
      <c r="FXT129" s="317"/>
      <c r="FXU129" s="317"/>
      <c r="FXV129" s="317"/>
      <c r="FXW129" s="317"/>
      <c r="FXX129" s="317"/>
      <c r="FXY129" s="317"/>
      <c r="FXZ129" s="317"/>
      <c r="FYA129" s="317"/>
      <c r="FYB129" s="317"/>
      <c r="FYC129" s="317"/>
      <c r="FYD129" s="317"/>
      <c r="FYE129" s="317"/>
      <c r="FYF129" s="317"/>
      <c r="FYG129" s="317"/>
      <c r="FYH129" s="317"/>
      <c r="FYI129" s="317"/>
      <c r="FYJ129" s="317"/>
      <c r="FYK129" s="317"/>
      <c r="FYL129" s="317"/>
      <c r="FYM129" s="317"/>
      <c r="FYN129" s="317"/>
      <c r="FYO129" s="317"/>
      <c r="FYP129" s="317"/>
      <c r="FYQ129" s="317"/>
      <c r="FYR129" s="317"/>
      <c r="FYS129" s="317"/>
      <c r="FYT129" s="317"/>
      <c r="FYU129" s="317"/>
      <c r="FYV129" s="317"/>
      <c r="FYW129" s="317"/>
      <c r="FYX129" s="317"/>
      <c r="FYY129" s="317"/>
      <c r="FYZ129" s="317"/>
      <c r="FZA129" s="317"/>
      <c r="FZB129" s="317"/>
      <c r="FZC129" s="317"/>
      <c r="FZD129" s="317"/>
      <c r="FZE129" s="317"/>
      <c r="FZF129" s="317"/>
      <c r="FZG129" s="317"/>
      <c r="FZH129" s="317"/>
      <c r="FZI129" s="317"/>
      <c r="FZJ129" s="317"/>
      <c r="FZK129" s="317"/>
      <c r="FZL129" s="317"/>
      <c r="FZM129" s="317"/>
      <c r="FZN129" s="317"/>
      <c r="FZO129" s="317"/>
      <c r="FZP129" s="317"/>
      <c r="FZQ129" s="317"/>
      <c r="FZR129" s="317"/>
      <c r="FZS129" s="317"/>
      <c r="FZT129" s="317"/>
      <c r="FZU129" s="317"/>
      <c r="FZV129" s="317"/>
      <c r="FZW129" s="317"/>
      <c r="FZX129" s="317"/>
      <c r="FZY129" s="317"/>
      <c r="FZZ129" s="317"/>
      <c r="GAA129" s="317"/>
      <c r="GAB129" s="317"/>
      <c r="GAC129" s="317"/>
      <c r="GAD129" s="317"/>
      <c r="GAE129" s="317"/>
      <c r="GAF129" s="317"/>
      <c r="GAG129" s="317"/>
      <c r="GAH129" s="317"/>
      <c r="GAI129" s="317"/>
      <c r="GAJ129" s="317"/>
      <c r="GAK129" s="317"/>
      <c r="GAL129" s="317"/>
      <c r="GAM129" s="317"/>
      <c r="GAN129" s="317"/>
      <c r="GAO129" s="317"/>
      <c r="GAP129" s="317"/>
      <c r="GAQ129" s="317"/>
      <c r="GAR129" s="317"/>
      <c r="GAS129" s="317"/>
      <c r="GAT129" s="317"/>
      <c r="GAU129" s="317"/>
      <c r="GAV129" s="317"/>
      <c r="GAW129" s="317"/>
      <c r="GAX129" s="317"/>
      <c r="GAY129" s="317"/>
      <c r="GAZ129" s="317"/>
      <c r="GBA129" s="317"/>
      <c r="GBB129" s="317"/>
      <c r="GBC129" s="317"/>
      <c r="GBD129" s="317"/>
      <c r="GBE129" s="317"/>
      <c r="GBF129" s="317"/>
      <c r="GBG129" s="317"/>
      <c r="GBH129" s="317"/>
      <c r="GBI129" s="317"/>
      <c r="GBJ129" s="317"/>
      <c r="GBK129" s="317"/>
      <c r="GBL129" s="317"/>
      <c r="GBM129" s="317"/>
      <c r="GBN129" s="317"/>
      <c r="GBO129" s="317"/>
      <c r="GBP129" s="317"/>
      <c r="GBQ129" s="317"/>
      <c r="GBR129" s="317"/>
      <c r="GBS129" s="317"/>
      <c r="GBT129" s="317"/>
      <c r="GBU129" s="317"/>
      <c r="GBV129" s="317"/>
      <c r="GBW129" s="317"/>
      <c r="GBX129" s="317"/>
      <c r="GBY129" s="317"/>
      <c r="GBZ129" s="317"/>
      <c r="GCA129" s="317"/>
      <c r="GCB129" s="317"/>
      <c r="GCC129" s="317"/>
      <c r="GCD129" s="317"/>
      <c r="GCE129" s="317"/>
      <c r="GCF129" s="317"/>
      <c r="GCG129" s="317"/>
      <c r="GCH129" s="317"/>
      <c r="GCI129" s="317"/>
      <c r="GCJ129" s="317"/>
      <c r="GCK129" s="317"/>
      <c r="GCL129" s="317"/>
      <c r="GCM129" s="317"/>
      <c r="GCN129" s="317"/>
      <c r="GCO129" s="317"/>
      <c r="GCP129" s="317"/>
      <c r="GCQ129" s="317"/>
      <c r="GCR129" s="317"/>
      <c r="GCS129" s="317"/>
      <c r="GCT129" s="317"/>
      <c r="GCU129" s="317"/>
      <c r="GCV129" s="317"/>
      <c r="GCW129" s="317"/>
      <c r="GCX129" s="317"/>
      <c r="GCY129" s="317"/>
      <c r="GCZ129" s="317"/>
      <c r="GDA129" s="317"/>
      <c r="GDB129" s="317"/>
      <c r="GDC129" s="317"/>
      <c r="GDD129" s="317"/>
      <c r="GDE129" s="317"/>
      <c r="GDF129" s="317"/>
      <c r="GDG129" s="317"/>
      <c r="GDH129" s="317"/>
      <c r="GDI129" s="317"/>
      <c r="GDJ129" s="317"/>
      <c r="GDK129" s="317"/>
      <c r="GDL129" s="317"/>
      <c r="GDM129" s="317"/>
      <c r="GDN129" s="317"/>
      <c r="GDO129" s="317"/>
      <c r="GDP129" s="317"/>
      <c r="GDQ129" s="317"/>
      <c r="GDR129" s="317"/>
      <c r="GDS129" s="317"/>
      <c r="GDT129" s="317"/>
      <c r="GDU129" s="317"/>
      <c r="GDV129" s="317"/>
      <c r="GDW129" s="317"/>
      <c r="GDX129" s="317"/>
      <c r="GDY129" s="317"/>
      <c r="GDZ129" s="317"/>
      <c r="GEA129" s="317"/>
      <c r="GEB129" s="317"/>
      <c r="GEC129" s="317"/>
      <c r="GED129" s="317"/>
      <c r="GEE129" s="317"/>
      <c r="GEF129" s="317"/>
      <c r="GEG129" s="317"/>
      <c r="GEH129" s="317"/>
      <c r="GEI129" s="317"/>
      <c r="GEJ129" s="317"/>
      <c r="GEK129" s="317"/>
      <c r="GEL129" s="317"/>
      <c r="GEM129" s="317"/>
      <c r="GEN129" s="317"/>
      <c r="GEO129" s="317"/>
      <c r="GEP129" s="317"/>
      <c r="GEQ129" s="317"/>
      <c r="GER129" s="317"/>
      <c r="GES129" s="317"/>
      <c r="GET129" s="317"/>
      <c r="GEU129" s="317"/>
      <c r="GEV129" s="317"/>
      <c r="GEW129" s="317"/>
      <c r="GEX129" s="317"/>
      <c r="GEY129" s="317"/>
      <c r="GEZ129" s="317"/>
      <c r="GFA129" s="317"/>
      <c r="GFB129" s="317"/>
      <c r="GFC129" s="317"/>
      <c r="GFD129" s="317"/>
      <c r="GFE129" s="317"/>
      <c r="GFF129" s="317"/>
      <c r="GFG129" s="317"/>
      <c r="GFH129" s="317"/>
      <c r="GFI129" s="317"/>
      <c r="GFJ129" s="317"/>
      <c r="GFK129" s="317"/>
      <c r="GFL129" s="317"/>
      <c r="GFM129" s="317"/>
      <c r="GFN129" s="317"/>
      <c r="GFO129" s="317"/>
      <c r="GFP129" s="317"/>
      <c r="GFQ129" s="317"/>
      <c r="GFR129" s="317"/>
      <c r="GFS129" s="317"/>
      <c r="GFT129" s="317"/>
      <c r="GFU129" s="317"/>
      <c r="GFV129" s="317"/>
      <c r="GFW129" s="317"/>
      <c r="GFX129" s="317"/>
      <c r="GFY129" s="317"/>
      <c r="GFZ129" s="317"/>
      <c r="GGA129" s="317"/>
      <c r="GGB129" s="317"/>
      <c r="GGC129" s="317"/>
      <c r="GGD129" s="317"/>
      <c r="GGE129" s="317"/>
      <c r="GGF129" s="317"/>
      <c r="GGG129" s="317"/>
      <c r="GGH129" s="317"/>
      <c r="GGI129" s="317"/>
      <c r="GGJ129" s="317"/>
      <c r="GGK129" s="317"/>
      <c r="GGL129" s="317"/>
      <c r="GGM129" s="317"/>
      <c r="GGN129" s="317"/>
      <c r="GGO129" s="317"/>
      <c r="GGP129" s="317"/>
      <c r="GGQ129" s="317"/>
      <c r="GGR129" s="317"/>
      <c r="GGS129" s="317"/>
      <c r="GGT129" s="317"/>
      <c r="GGU129" s="317"/>
      <c r="GGV129" s="317"/>
      <c r="GGW129" s="317"/>
      <c r="GGX129" s="317"/>
      <c r="GGY129" s="317"/>
      <c r="GGZ129" s="317"/>
      <c r="GHA129" s="317"/>
      <c r="GHB129" s="317"/>
      <c r="GHC129" s="317"/>
      <c r="GHD129" s="317"/>
      <c r="GHE129" s="317"/>
      <c r="GHF129" s="317"/>
      <c r="GHG129" s="317"/>
      <c r="GHH129" s="317"/>
      <c r="GHI129" s="317"/>
      <c r="GHJ129" s="317"/>
      <c r="GHK129" s="317"/>
      <c r="GHL129" s="317"/>
      <c r="GHM129" s="317"/>
      <c r="GHN129" s="317"/>
      <c r="GHO129" s="317"/>
      <c r="GHP129" s="317"/>
      <c r="GHQ129" s="317"/>
      <c r="GHR129" s="317"/>
      <c r="GHS129" s="317"/>
      <c r="GHT129" s="317"/>
      <c r="GHU129" s="317"/>
      <c r="GHV129" s="317"/>
      <c r="GHW129" s="317"/>
      <c r="GHX129" s="317"/>
      <c r="GHY129" s="317"/>
      <c r="GHZ129" s="317"/>
      <c r="GIA129" s="317"/>
      <c r="GIB129" s="317"/>
      <c r="GIC129" s="317"/>
      <c r="GID129" s="317"/>
      <c r="GIE129" s="317"/>
      <c r="GIF129" s="317"/>
      <c r="GIG129" s="317"/>
      <c r="GIH129" s="317"/>
      <c r="GII129" s="317"/>
      <c r="GIJ129" s="317"/>
      <c r="GIK129" s="317"/>
      <c r="GIL129" s="317"/>
      <c r="GIM129" s="317"/>
      <c r="GIN129" s="317"/>
      <c r="GIO129" s="317"/>
      <c r="GIP129" s="317"/>
      <c r="GIQ129" s="317"/>
      <c r="GIR129" s="317"/>
      <c r="GIS129" s="317"/>
      <c r="GIT129" s="317"/>
      <c r="GIU129" s="317"/>
      <c r="GIV129" s="317"/>
      <c r="GIW129" s="317"/>
      <c r="GIX129" s="317"/>
      <c r="GIY129" s="317"/>
      <c r="GIZ129" s="317"/>
      <c r="GJA129" s="317"/>
      <c r="GJB129" s="317"/>
      <c r="GJC129" s="317"/>
      <c r="GJD129" s="317"/>
      <c r="GJE129" s="317"/>
      <c r="GJF129" s="317"/>
      <c r="GJG129" s="317"/>
      <c r="GJH129" s="317"/>
      <c r="GJI129" s="317"/>
      <c r="GJJ129" s="317"/>
      <c r="GJK129" s="317"/>
      <c r="GJL129" s="317"/>
      <c r="GJM129" s="317"/>
      <c r="GJN129" s="317"/>
      <c r="GJO129" s="317"/>
      <c r="GJP129" s="317"/>
      <c r="GJQ129" s="317"/>
      <c r="GJR129" s="317"/>
      <c r="GJS129" s="317"/>
      <c r="GJT129" s="317"/>
      <c r="GJU129" s="317"/>
      <c r="GJV129" s="317"/>
      <c r="GJW129" s="317"/>
      <c r="GJX129" s="317"/>
      <c r="GJY129" s="317"/>
      <c r="GJZ129" s="317"/>
      <c r="GKA129" s="317"/>
      <c r="GKB129" s="317"/>
      <c r="GKC129" s="317"/>
      <c r="GKD129" s="317"/>
      <c r="GKE129" s="317"/>
      <c r="GKF129" s="317"/>
      <c r="GKG129" s="317"/>
      <c r="GKH129" s="317"/>
      <c r="GKI129" s="317"/>
      <c r="GKJ129" s="317"/>
      <c r="GKK129" s="317"/>
      <c r="GKL129" s="317"/>
      <c r="GKM129" s="317"/>
      <c r="GKN129" s="317"/>
      <c r="GKO129" s="317"/>
      <c r="GKP129" s="317"/>
      <c r="GKQ129" s="317"/>
      <c r="GKR129" s="317"/>
      <c r="GKS129" s="317"/>
      <c r="GKT129" s="317"/>
      <c r="GKU129" s="317"/>
      <c r="GKV129" s="317"/>
      <c r="GKW129" s="317"/>
      <c r="GKX129" s="317"/>
      <c r="GKY129" s="317"/>
      <c r="GKZ129" s="317"/>
      <c r="GLA129" s="317"/>
      <c r="GLB129" s="317"/>
      <c r="GLC129" s="317"/>
      <c r="GLD129" s="317"/>
      <c r="GLE129" s="317"/>
      <c r="GLF129" s="317"/>
      <c r="GLG129" s="317"/>
      <c r="GLH129" s="317"/>
      <c r="GLI129" s="317"/>
      <c r="GLJ129" s="317"/>
      <c r="GLK129" s="317"/>
      <c r="GLL129" s="317"/>
      <c r="GLM129" s="317"/>
      <c r="GLN129" s="317"/>
      <c r="GLO129" s="317"/>
      <c r="GLP129" s="317"/>
      <c r="GLQ129" s="317"/>
      <c r="GLR129" s="317"/>
      <c r="GLS129" s="317"/>
      <c r="GLT129" s="317"/>
      <c r="GLU129" s="317"/>
      <c r="GLV129" s="317"/>
      <c r="GLW129" s="317"/>
      <c r="GLX129" s="317"/>
      <c r="GLY129" s="317"/>
      <c r="GLZ129" s="317"/>
      <c r="GMA129" s="317"/>
      <c r="GMB129" s="317"/>
      <c r="GMC129" s="317"/>
      <c r="GMD129" s="317"/>
      <c r="GME129" s="317"/>
      <c r="GMF129" s="317"/>
      <c r="GMG129" s="317"/>
      <c r="GMH129" s="317"/>
      <c r="GMI129" s="317"/>
      <c r="GMJ129" s="317"/>
      <c r="GMK129" s="317"/>
      <c r="GML129" s="317"/>
      <c r="GMM129" s="317"/>
      <c r="GMN129" s="317"/>
      <c r="GMO129" s="317"/>
      <c r="GMP129" s="317"/>
      <c r="GMQ129" s="317"/>
      <c r="GMR129" s="317"/>
      <c r="GMS129" s="317"/>
      <c r="GMT129" s="317"/>
      <c r="GMU129" s="317"/>
      <c r="GMV129" s="317"/>
      <c r="GMW129" s="317"/>
      <c r="GMX129" s="317"/>
      <c r="GMY129" s="317"/>
      <c r="GMZ129" s="317"/>
      <c r="GNA129" s="317"/>
      <c r="GNB129" s="317"/>
      <c r="GNC129" s="317"/>
      <c r="GND129" s="317"/>
      <c r="GNE129" s="317"/>
      <c r="GNF129" s="317"/>
      <c r="GNG129" s="317"/>
      <c r="GNH129" s="317"/>
      <c r="GNI129" s="317"/>
      <c r="GNJ129" s="317"/>
      <c r="GNK129" s="317"/>
      <c r="GNL129" s="317"/>
      <c r="GNM129" s="317"/>
      <c r="GNN129" s="317"/>
      <c r="GNO129" s="317"/>
      <c r="GNP129" s="317"/>
      <c r="GNQ129" s="317"/>
      <c r="GNR129" s="317"/>
      <c r="GNS129" s="317"/>
      <c r="GNT129" s="317"/>
      <c r="GNU129" s="317"/>
      <c r="GNV129" s="317"/>
      <c r="GNW129" s="317"/>
      <c r="GNX129" s="317"/>
      <c r="GNY129" s="317"/>
      <c r="GNZ129" s="317"/>
      <c r="GOA129" s="317"/>
      <c r="GOB129" s="317"/>
      <c r="GOC129" s="317"/>
      <c r="GOD129" s="317"/>
      <c r="GOE129" s="317"/>
      <c r="GOF129" s="317"/>
      <c r="GOG129" s="317"/>
      <c r="GOH129" s="317"/>
      <c r="GOI129" s="317"/>
      <c r="GOJ129" s="317"/>
      <c r="GOK129" s="317"/>
      <c r="GOL129" s="317"/>
      <c r="GOM129" s="317"/>
      <c r="GON129" s="317"/>
      <c r="GOO129" s="317"/>
      <c r="GOP129" s="317"/>
      <c r="GOQ129" s="317"/>
      <c r="GOR129" s="317"/>
      <c r="GOS129" s="317"/>
      <c r="GOT129" s="317"/>
      <c r="GOU129" s="317"/>
      <c r="GOV129" s="317"/>
      <c r="GOW129" s="317"/>
      <c r="GOX129" s="317"/>
      <c r="GOY129" s="317"/>
      <c r="GOZ129" s="317"/>
      <c r="GPA129" s="317"/>
      <c r="GPB129" s="317"/>
      <c r="GPC129" s="317"/>
      <c r="GPD129" s="317"/>
      <c r="GPE129" s="317"/>
      <c r="GPF129" s="317"/>
      <c r="GPG129" s="317"/>
      <c r="GPH129" s="317"/>
      <c r="GPI129" s="317"/>
      <c r="GPJ129" s="317"/>
      <c r="GPK129" s="317"/>
      <c r="GPL129" s="317"/>
      <c r="GPM129" s="317"/>
      <c r="GPN129" s="317"/>
      <c r="GPO129" s="317"/>
      <c r="GPP129" s="317"/>
      <c r="GPQ129" s="317"/>
      <c r="GPR129" s="317"/>
      <c r="GPS129" s="317"/>
      <c r="GPT129" s="317"/>
      <c r="GPU129" s="317"/>
      <c r="GPV129" s="317"/>
      <c r="GPW129" s="317"/>
      <c r="GPX129" s="317"/>
      <c r="GPY129" s="317"/>
      <c r="GPZ129" s="317"/>
      <c r="GQA129" s="317"/>
      <c r="GQB129" s="317"/>
      <c r="GQC129" s="317"/>
      <c r="GQD129" s="317"/>
      <c r="GQE129" s="317"/>
      <c r="GQF129" s="317"/>
      <c r="GQG129" s="317"/>
      <c r="GQH129" s="317"/>
      <c r="GQI129" s="317"/>
      <c r="GQJ129" s="317"/>
      <c r="GQK129" s="317"/>
      <c r="GQL129" s="317"/>
      <c r="GQM129" s="317"/>
      <c r="GQN129" s="317"/>
      <c r="GQO129" s="317"/>
      <c r="GQP129" s="317"/>
      <c r="GQQ129" s="317"/>
      <c r="GQR129" s="317"/>
      <c r="GQS129" s="317"/>
      <c r="GQT129" s="317"/>
      <c r="GQU129" s="317"/>
      <c r="GQV129" s="317"/>
      <c r="GQW129" s="317"/>
      <c r="GQX129" s="317"/>
      <c r="GQY129" s="317"/>
      <c r="GQZ129" s="317"/>
      <c r="GRA129" s="317"/>
      <c r="GRB129" s="317"/>
      <c r="GRC129" s="317"/>
      <c r="GRD129" s="317"/>
      <c r="GRE129" s="317"/>
      <c r="GRF129" s="317"/>
      <c r="GRG129" s="317"/>
      <c r="GRH129" s="317"/>
      <c r="GRI129" s="317"/>
      <c r="GRJ129" s="317"/>
      <c r="GRK129" s="317"/>
      <c r="GRL129" s="317"/>
      <c r="GRM129" s="317"/>
      <c r="GRN129" s="317"/>
      <c r="GRO129" s="317"/>
      <c r="GRP129" s="317"/>
      <c r="GRQ129" s="317"/>
      <c r="GRR129" s="317"/>
      <c r="GRS129" s="317"/>
      <c r="GRT129" s="317"/>
      <c r="GRU129" s="317"/>
      <c r="GRV129" s="317"/>
      <c r="GRW129" s="317"/>
      <c r="GRX129" s="317"/>
      <c r="GRY129" s="317"/>
      <c r="GRZ129" s="317"/>
      <c r="GSA129" s="317"/>
      <c r="GSB129" s="317"/>
      <c r="GSC129" s="317"/>
      <c r="GSD129" s="317"/>
      <c r="GSE129" s="317"/>
      <c r="GSF129" s="317"/>
      <c r="GSG129" s="317"/>
      <c r="GSH129" s="317"/>
      <c r="GSI129" s="317"/>
      <c r="GSJ129" s="317"/>
      <c r="GSK129" s="317"/>
      <c r="GSL129" s="317"/>
      <c r="GSM129" s="317"/>
      <c r="GSN129" s="317"/>
      <c r="GSO129" s="317"/>
      <c r="GSP129" s="317"/>
      <c r="GSQ129" s="317"/>
      <c r="GSR129" s="317"/>
      <c r="GSS129" s="317"/>
      <c r="GST129" s="317"/>
      <c r="GSU129" s="317"/>
      <c r="GSV129" s="317"/>
      <c r="GSW129" s="317"/>
      <c r="GSX129" s="317"/>
      <c r="GSY129" s="317"/>
      <c r="GSZ129" s="317"/>
      <c r="GTA129" s="317"/>
      <c r="GTB129" s="317"/>
      <c r="GTC129" s="317"/>
      <c r="GTD129" s="317"/>
      <c r="GTE129" s="317"/>
      <c r="GTF129" s="317"/>
      <c r="GTG129" s="317"/>
      <c r="GTH129" s="317"/>
      <c r="GTI129" s="317"/>
      <c r="GTJ129" s="317"/>
      <c r="GTK129" s="317"/>
      <c r="GTL129" s="317"/>
      <c r="GTM129" s="317"/>
      <c r="GTN129" s="317"/>
      <c r="GTO129" s="317"/>
      <c r="GTP129" s="317"/>
      <c r="GTQ129" s="317"/>
      <c r="GTR129" s="317"/>
      <c r="GTS129" s="317"/>
      <c r="GTT129" s="317"/>
      <c r="GTU129" s="317"/>
      <c r="GTV129" s="317"/>
      <c r="GTW129" s="317"/>
      <c r="GTX129" s="317"/>
      <c r="GTY129" s="317"/>
      <c r="GTZ129" s="317"/>
      <c r="GUA129" s="317"/>
      <c r="GUB129" s="317"/>
      <c r="GUC129" s="317"/>
      <c r="GUD129" s="317"/>
      <c r="GUE129" s="317"/>
      <c r="GUF129" s="317"/>
      <c r="GUG129" s="317"/>
      <c r="GUH129" s="317"/>
      <c r="GUI129" s="317"/>
      <c r="GUJ129" s="317"/>
      <c r="GUK129" s="317"/>
      <c r="GUL129" s="317"/>
      <c r="GUM129" s="317"/>
      <c r="GUN129" s="317"/>
      <c r="GUO129" s="317"/>
      <c r="GUP129" s="317"/>
      <c r="GUQ129" s="317"/>
      <c r="GUR129" s="317"/>
      <c r="GUS129" s="317"/>
      <c r="GUT129" s="317"/>
      <c r="GUU129" s="317"/>
      <c r="GUV129" s="317"/>
      <c r="GUW129" s="317"/>
      <c r="GUX129" s="317"/>
      <c r="GUY129" s="317"/>
      <c r="GUZ129" s="317"/>
      <c r="GVA129" s="317"/>
      <c r="GVB129" s="317"/>
      <c r="GVC129" s="317"/>
      <c r="GVD129" s="317"/>
      <c r="GVE129" s="317"/>
      <c r="GVF129" s="317"/>
      <c r="GVG129" s="317"/>
      <c r="GVH129" s="317"/>
      <c r="GVI129" s="317"/>
      <c r="GVJ129" s="317"/>
      <c r="GVK129" s="317"/>
      <c r="GVL129" s="317"/>
      <c r="GVM129" s="317"/>
      <c r="GVN129" s="317"/>
      <c r="GVO129" s="317"/>
      <c r="GVP129" s="317"/>
      <c r="GVQ129" s="317"/>
      <c r="GVR129" s="317"/>
      <c r="GVS129" s="317"/>
      <c r="GVT129" s="317"/>
      <c r="GVU129" s="317"/>
      <c r="GVV129" s="317"/>
      <c r="GVW129" s="317"/>
      <c r="GVX129" s="317"/>
      <c r="GVY129" s="317"/>
      <c r="GVZ129" s="317"/>
      <c r="GWA129" s="317"/>
      <c r="GWB129" s="317"/>
      <c r="GWC129" s="317"/>
      <c r="GWD129" s="317"/>
      <c r="GWE129" s="317"/>
      <c r="GWF129" s="317"/>
      <c r="GWG129" s="317"/>
      <c r="GWH129" s="317"/>
      <c r="GWI129" s="317"/>
      <c r="GWJ129" s="317"/>
      <c r="GWK129" s="317"/>
      <c r="GWL129" s="317"/>
      <c r="GWM129" s="317"/>
      <c r="GWN129" s="317"/>
      <c r="GWO129" s="317"/>
      <c r="GWP129" s="317"/>
      <c r="GWQ129" s="317"/>
      <c r="GWR129" s="317"/>
      <c r="GWS129" s="317"/>
      <c r="GWT129" s="317"/>
      <c r="GWU129" s="317"/>
      <c r="GWV129" s="317"/>
      <c r="GWW129" s="317"/>
      <c r="GWX129" s="317"/>
      <c r="GWY129" s="317"/>
      <c r="GWZ129" s="317"/>
      <c r="GXA129" s="317"/>
      <c r="GXB129" s="317"/>
      <c r="GXC129" s="317"/>
      <c r="GXD129" s="317"/>
      <c r="GXE129" s="317"/>
      <c r="GXF129" s="317"/>
      <c r="GXG129" s="317"/>
      <c r="GXH129" s="317"/>
      <c r="GXI129" s="317"/>
      <c r="GXJ129" s="317"/>
      <c r="GXK129" s="317"/>
      <c r="GXL129" s="317"/>
      <c r="GXM129" s="317"/>
      <c r="GXN129" s="317"/>
      <c r="GXO129" s="317"/>
      <c r="GXP129" s="317"/>
      <c r="GXQ129" s="317"/>
      <c r="GXR129" s="317"/>
      <c r="GXS129" s="317"/>
      <c r="GXT129" s="317"/>
      <c r="GXU129" s="317"/>
      <c r="GXV129" s="317"/>
      <c r="GXW129" s="317"/>
      <c r="GXX129" s="317"/>
      <c r="GXY129" s="317"/>
      <c r="GXZ129" s="317"/>
      <c r="GYA129" s="317"/>
      <c r="GYB129" s="317"/>
      <c r="GYC129" s="317"/>
      <c r="GYD129" s="317"/>
      <c r="GYE129" s="317"/>
      <c r="GYF129" s="317"/>
      <c r="GYG129" s="317"/>
      <c r="GYH129" s="317"/>
      <c r="GYI129" s="317"/>
      <c r="GYJ129" s="317"/>
      <c r="GYK129" s="317"/>
      <c r="GYL129" s="317"/>
      <c r="GYM129" s="317"/>
      <c r="GYN129" s="317"/>
      <c r="GYO129" s="317"/>
      <c r="GYP129" s="317"/>
      <c r="GYQ129" s="317"/>
      <c r="GYR129" s="317"/>
      <c r="GYS129" s="317"/>
      <c r="GYT129" s="317"/>
      <c r="GYU129" s="317"/>
      <c r="GYV129" s="317"/>
      <c r="GYW129" s="317"/>
      <c r="GYX129" s="317"/>
      <c r="GYY129" s="317"/>
      <c r="GYZ129" s="317"/>
      <c r="GZA129" s="317"/>
      <c r="GZB129" s="317"/>
      <c r="GZC129" s="317"/>
      <c r="GZD129" s="317"/>
      <c r="GZE129" s="317"/>
      <c r="GZF129" s="317"/>
      <c r="GZG129" s="317"/>
      <c r="GZH129" s="317"/>
      <c r="GZI129" s="317"/>
      <c r="GZJ129" s="317"/>
      <c r="GZK129" s="317"/>
      <c r="GZL129" s="317"/>
      <c r="GZM129" s="317"/>
      <c r="GZN129" s="317"/>
      <c r="GZO129" s="317"/>
      <c r="GZP129" s="317"/>
      <c r="GZQ129" s="317"/>
      <c r="GZR129" s="317"/>
      <c r="GZS129" s="317"/>
      <c r="GZT129" s="317"/>
      <c r="GZU129" s="317"/>
      <c r="GZV129" s="317"/>
      <c r="GZW129" s="317"/>
      <c r="GZX129" s="317"/>
      <c r="GZY129" s="317"/>
      <c r="GZZ129" s="317"/>
      <c r="HAA129" s="317"/>
      <c r="HAB129" s="317"/>
      <c r="HAC129" s="317"/>
      <c r="HAD129" s="317"/>
      <c r="HAE129" s="317"/>
      <c r="HAF129" s="317"/>
      <c r="HAG129" s="317"/>
      <c r="HAH129" s="317"/>
      <c r="HAI129" s="317"/>
      <c r="HAJ129" s="317"/>
      <c r="HAK129" s="317"/>
      <c r="HAL129" s="317"/>
      <c r="HAM129" s="317"/>
      <c r="HAN129" s="317"/>
      <c r="HAO129" s="317"/>
      <c r="HAP129" s="317"/>
      <c r="HAQ129" s="317"/>
      <c r="HAR129" s="317"/>
      <c r="HAS129" s="317"/>
      <c r="HAT129" s="317"/>
      <c r="HAU129" s="317"/>
      <c r="HAV129" s="317"/>
      <c r="HAW129" s="317"/>
      <c r="HAX129" s="317"/>
      <c r="HAY129" s="317"/>
      <c r="HAZ129" s="317"/>
      <c r="HBA129" s="317"/>
      <c r="HBB129" s="317"/>
      <c r="HBC129" s="317"/>
      <c r="HBD129" s="317"/>
      <c r="HBE129" s="317"/>
      <c r="HBF129" s="317"/>
      <c r="HBG129" s="317"/>
      <c r="HBH129" s="317"/>
      <c r="HBI129" s="317"/>
      <c r="HBJ129" s="317"/>
      <c r="HBK129" s="317"/>
      <c r="HBL129" s="317"/>
      <c r="HBM129" s="317"/>
      <c r="HBN129" s="317"/>
      <c r="HBO129" s="317"/>
      <c r="HBP129" s="317"/>
      <c r="HBQ129" s="317"/>
      <c r="HBR129" s="317"/>
      <c r="HBS129" s="317"/>
      <c r="HBT129" s="317"/>
      <c r="HBU129" s="317"/>
      <c r="HBV129" s="317"/>
      <c r="HBW129" s="317"/>
      <c r="HBX129" s="317"/>
      <c r="HBY129" s="317"/>
      <c r="HBZ129" s="317"/>
      <c r="HCA129" s="317"/>
      <c r="HCB129" s="317"/>
      <c r="HCC129" s="317"/>
      <c r="HCD129" s="317"/>
      <c r="HCE129" s="317"/>
      <c r="HCF129" s="317"/>
      <c r="HCG129" s="317"/>
      <c r="HCH129" s="317"/>
      <c r="HCI129" s="317"/>
      <c r="HCJ129" s="317"/>
      <c r="HCK129" s="317"/>
      <c r="HCL129" s="317"/>
      <c r="HCM129" s="317"/>
      <c r="HCN129" s="317"/>
      <c r="HCO129" s="317"/>
      <c r="HCP129" s="317"/>
      <c r="HCQ129" s="317"/>
      <c r="HCR129" s="317"/>
      <c r="HCS129" s="317"/>
      <c r="HCT129" s="317"/>
      <c r="HCU129" s="317"/>
      <c r="HCV129" s="317"/>
      <c r="HCW129" s="317"/>
      <c r="HCX129" s="317"/>
      <c r="HCY129" s="317"/>
      <c r="HCZ129" s="317"/>
      <c r="HDA129" s="317"/>
      <c r="HDB129" s="317"/>
      <c r="HDC129" s="317"/>
      <c r="HDD129" s="317"/>
      <c r="HDE129" s="317"/>
      <c r="HDF129" s="317"/>
      <c r="HDG129" s="317"/>
      <c r="HDH129" s="317"/>
      <c r="HDI129" s="317"/>
      <c r="HDJ129" s="317"/>
      <c r="HDK129" s="317"/>
      <c r="HDL129" s="317"/>
      <c r="HDM129" s="317"/>
      <c r="HDN129" s="317"/>
      <c r="HDO129" s="317"/>
      <c r="HDP129" s="317"/>
      <c r="HDQ129" s="317"/>
      <c r="HDR129" s="317"/>
      <c r="HDS129" s="317"/>
      <c r="HDT129" s="317"/>
      <c r="HDU129" s="317"/>
      <c r="HDV129" s="317"/>
      <c r="HDW129" s="317"/>
      <c r="HDX129" s="317"/>
      <c r="HDY129" s="317"/>
      <c r="HDZ129" s="317"/>
      <c r="HEA129" s="317"/>
      <c r="HEB129" s="317"/>
      <c r="HEC129" s="317"/>
      <c r="HED129" s="317"/>
      <c r="HEE129" s="317"/>
      <c r="HEF129" s="317"/>
      <c r="HEG129" s="317"/>
      <c r="HEH129" s="317"/>
      <c r="HEI129" s="317"/>
      <c r="HEJ129" s="317"/>
      <c r="HEK129" s="317"/>
      <c r="HEL129" s="317"/>
      <c r="HEM129" s="317"/>
      <c r="HEN129" s="317"/>
      <c r="HEO129" s="317"/>
      <c r="HEP129" s="317"/>
      <c r="HEQ129" s="317"/>
      <c r="HER129" s="317"/>
      <c r="HES129" s="317"/>
      <c r="HET129" s="317"/>
      <c r="HEU129" s="317"/>
      <c r="HEV129" s="317"/>
      <c r="HEW129" s="317"/>
      <c r="HEX129" s="317"/>
      <c r="HEY129" s="317"/>
      <c r="HEZ129" s="317"/>
      <c r="HFA129" s="317"/>
      <c r="HFB129" s="317"/>
      <c r="HFC129" s="317"/>
      <c r="HFD129" s="317"/>
      <c r="HFE129" s="317"/>
      <c r="HFF129" s="317"/>
      <c r="HFG129" s="317"/>
      <c r="HFH129" s="317"/>
      <c r="HFI129" s="317"/>
      <c r="HFJ129" s="317"/>
      <c r="HFK129" s="317"/>
      <c r="HFL129" s="317"/>
      <c r="HFM129" s="317"/>
      <c r="HFN129" s="317"/>
      <c r="HFO129" s="317"/>
      <c r="HFP129" s="317"/>
      <c r="HFQ129" s="317"/>
      <c r="HFR129" s="317"/>
      <c r="HFS129" s="317"/>
      <c r="HFT129" s="317"/>
      <c r="HFU129" s="317"/>
      <c r="HFV129" s="317"/>
      <c r="HFW129" s="317"/>
      <c r="HFX129" s="317"/>
      <c r="HFY129" s="317"/>
      <c r="HFZ129" s="317"/>
      <c r="HGA129" s="317"/>
      <c r="HGB129" s="317"/>
      <c r="HGC129" s="317"/>
      <c r="HGD129" s="317"/>
      <c r="HGE129" s="317"/>
      <c r="HGF129" s="317"/>
      <c r="HGG129" s="317"/>
      <c r="HGH129" s="317"/>
      <c r="HGI129" s="317"/>
      <c r="HGJ129" s="317"/>
      <c r="HGK129" s="317"/>
      <c r="HGL129" s="317"/>
      <c r="HGM129" s="317"/>
      <c r="HGN129" s="317"/>
      <c r="HGO129" s="317"/>
      <c r="HGP129" s="317"/>
      <c r="HGQ129" s="317"/>
      <c r="HGR129" s="317"/>
      <c r="HGS129" s="317"/>
      <c r="HGT129" s="317"/>
      <c r="HGU129" s="317"/>
      <c r="HGV129" s="317"/>
      <c r="HGW129" s="317"/>
      <c r="HGX129" s="317"/>
      <c r="HGY129" s="317"/>
      <c r="HGZ129" s="317"/>
      <c r="HHA129" s="317"/>
      <c r="HHB129" s="317"/>
      <c r="HHC129" s="317"/>
      <c r="HHD129" s="317"/>
      <c r="HHE129" s="317"/>
      <c r="HHF129" s="317"/>
      <c r="HHG129" s="317"/>
      <c r="HHH129" s="317"/>
      <c r="HHI129" s="317"/>
      <c r="HHJ129" s="317"/>
      <c r="HHK129" s="317"/>
      <c r="HHL129" s="317"/>
      <c r="HHM129" s="317"/>
      <c r="HHN129" s="317"/>
      <c r="HHO129" s="317"/>
      <c r="HHP129" s="317"/>
      <c r="HHQ129" s="317"/>
      <c r="HHR129" s="317"/>
      <c r="HHS129" s="317"/>
      <c r="HHT129" s="317"/>
      <c r="HHU129" s="317"/>
      <c r="HHV129" s="317"/>
      <c r="HHW129" s="317"/>
      <c r="HHX129" s="317"/>
      <c r="HHY129" s="317"/>
      <c r="HHZ129" s="317"/>
      <c r="HIA129" s="317"/>
      <c r="HIB129" s="317"/>
      <c r="HIC129" s="317"/>
      <c r="HID129" s="317"/>
      <c r="HIE129" s="317"/>
      <c r="HIF129" s="317"/>
      <c r="HIG129" s="317"/>
      <c r="HIH129" s="317"/>
      <c r="HII129" s="317"/>
      <c r="HIJ129" s="317"/>
      <c r="HIK129" s="317"/>
      <c r="HIL129" s="317"/>
      <c r="HIM129" s="317"/>
      <c r="HIN129" s="317"/>
      <c r="HIO129" s="317"/>
      <c r="HIP129" s="317"/>
      <c r="HIQ129" s="317"/>
      <c r="HIR129" s="317"/>
      <c r="HIS129" s="317"/>
      <c r="HIT129" s="317"/>
      <c r="HIU129" s="317"/>
      <c r="HIV129" s="317"/>
      <c r="HIW129" s="317"/>
      <c r="HIX129" s="317"/>
      <c r="HIY129" s="317"/>
      <c r="HIZ129" s="317"/>
      <c r="HJA129" s="317"/>
      <c r="HJB129" s="317"/>
      <c r="HJC129" s="317"/>
      <c r="HJD129" s="317"/>
      <c r="HJE129" s="317"/>
      <c r="HJF129" s="317"/>
      <c r="HJG129" s="317"/>
      <c r="HJH129" s="317"/>
      <c r="HJI129" s="317"/>
      <c r="HJJ129" s="317"/>
      <c r="HJK129" s="317"/>
      <c r="HJL129" s="317"/>
      <c r="HJM129" s="317"/>
      <c r="HJN129" s="317"/>
      <c r="HJO129" s="317"/>
      <c r="HJP129" s="317"/>
      <c r="HJQ129" s="317"/>
      <c r="HJR129" s="317"/>
      <c r="HJS129" s="317"/>
      <c r="HJT129" s="317"/>
      <c r="HJU129" s="317"/>
      <c r="HJV129" s="317"/>
      <c r="HJW129" s="317"/>
      <c r="HJX129" s="317"/>
      <c r="HJY129" s="317"/>
      <c r="HJZ129" s="317"/>
      <c r="HKA129" s="317"/>
      <c r="HKB129" s="317"/>
      <c r="HKC129" s="317"/>
      <c r="HKD129" s="317"/>
      <c r="HKE129" s="317"/>
      <c r="HKF129" s="317"/>
      <c r="HKG129" s="317"/>
      <c r="HKH129" s="317"/>
      <c r="HKI129" s="317"/>
      <c r="HKJ129" s="317"/>
      <c r="HKK129" s="317"/>
      <c r="HKL129" s="317"/>
      <c r="HKM129" s="317"/>
      <c r="HKN129" s="317"/>
      <c r="HKO129" s="317"/>
      <c r="HKP129" s="317"/>
      <c r="HKQ129" s="317"/>
      <c r="HKR129" s="317"/>
      <c r="HKS129" s="317"/>
      <c r="HKT129" s="317"/>
      <c r="HKU129" s="317"/>
      <c r="HKV129" s="317"/>
      <c r="HKW129" s="317"/>
      <c r="HKX129" s="317"/>
      <c r="HKY129" s="317"/>
      <c r="HKZ129" s="317"/>
      <c r="HLA129" s="317"/>
      <c r="HLB129" s="317"/>
      <c r="HLC129" s="317"/>
      <c r="HLD129" s="317"/>
      <c r="HLE129" s="317"/>
      <c r="HLF129" s="317"/>
      <c r="HLG129" s="317"/>
      <c r="HLH129" s="317"/>
      <c r="HLI129" s="317"/>
      <c r="HLJ129" s="317"/>
      <c r="HLK129" s="317"/>
      <c r="HLL129" s="317"/>
      <c r="HLM129" s="317"/>
      <c r="HLN129" s="317"/>
      <c r="HLO129" s="317"/>
      <c r="HLP129" s="317"/>
      <c r="HLQ129" s="317"/>
      <c r="HLR129" s="317"/>
      <c r="HLS129" s="317"/>
      <c r="HLT129" s="317"/>
      <c r="HLU129" s="317"/>
      <c r="HLV129" s="317"/>
      <c r="HLW129" s="317"/>
      <c r="HLX129" s="317"/>
      <c r="HLY129" s="317"/>
      <c r="HLZ129" s="317"/>
      <c r="HMA129" s="317"/>
      <c r="HMB129" s="317"/>
      <c r="HMC129" s="317"/>
      <c r="HMD129" s="317"/>
      <c r="HME129" s="317"/>
      <c r="HMF129" s="317"/>
      <c r="HMG129" s="317"/>
      <c r="HMH129" s="317"/>
      <c r="HMI129" s="317"/>
      <c r="HMJ129" s="317"/>
      <c r="HMK129" s="317"/>
      <c r="HML129" s="317"/>
      <c r="HMM129" s="317"/>
      <c r="HMN129" s="317"/>
      <c r="HMO129" s="317"/>
      <c r="HMP129" s="317"/>
      <c r="HMQ129" s="317"/>
      <c r="HMR129" s="317"/>
      <c r="HMS129" s="317"/>
      <c r="HMT129" s="317"/>
      <c r="HMU129" s="317"/>
      <c r="HMV129" s="317"/>
      <c r="HMW129" s="317"/>
      <c r="HMX129" s="317"/>
      <c r="HMY129" s="317"/>
      <c r="HMZ129" s="317"/>
      <c r="HNA129" s="317"/>
      <c r="HNB129" s="317"/>
      <c r="HNC129" s="317"/>
      <c r="HND129" s="317"/>
      <c r="HNE129" s="317"/>
      <c r="HNF129" s="317"/>
      <c r="HNG129" s="317"/>
      <c r="HNH129" s="317"/>
      <c r="HNI129" s="317"/>
      <c r="HNJ129" s="317"/>
      <c r="HNK129" s="317"/>
      <c r="HNL129" s="317"/>
      <c r="HNM129" s="317"/>
      <c r="HNN129" s="317"/>
      <c r="HNO129" s="317"/>
      <c r="HNP129" s="317"/>
      <c r="HNQ129" s="317"/>
      <c r="HNR129" s="317"/>
      <c r="HNS129" s="317"/>
      <c r="HNT129" s="317"/>
      <c r="HNU129" s="317"/>
      <c r="HNV129" s="317"/>
      <c r="HNW129" s="317"/>
      <c r="HNX129" s="317"/>
      <c r="HNY129" s="317"/>
      <c r="HNZ129" s="317"/>
      <c r="HOA129" s="317"/>
      <c r="HOB129" s="317"/>
      <c r="HOC129" s="317"/>
      <c r="HOD129" s="317"/>
      <c r="HOE129" s="317"/>
      <c r="HOF129" s="317"/>
      <c r="HOG129" s="317"/>
      <c r="HOH129" s="317"/>
      <c r="HOI129" s="317"/>
      <c r="HOJ129" s="317"/>
      <c r="HOK129" s="317"/>
      <c r="HOL129" s="317"/>
      <c r="HOM129" s="317"/>
      <c r="HON129" s="317"/>
      <c r="HOO129" s="317"/>
      <c r="HOP129" s="317"/>
      <c r="HOQ129" s="317"/>
      <c r="HOR129" s="317"/>
      <c r="HOS129" s="317"/>
      <c r="HOT129" s="317"/>
      <c r="HOU129" s="317"/>
      <c r="HOV129" s="317"/>
      <c r="HOW129" s="317"/>
      <c r="HOX129" s="317"/>
      <c r="HOY129" s="317"/>
      <c r="HOZ129" s="317"/>
      <c r="HPA129" s="317"/>
      <c r="HPB129" s="317"/>
      <c r="HPC129" s="317"/>
      <c r="HPD129" s="317"/>
      <c r="HPE129" s="317"/>
      <c r="HPF129" s="317"/>
      <c r="HPG129" s="317"/>
      <c r="HPH129" s="317"/>
      <c r="HPI129" s="317"/>
      <c r="HPJ129" s="317"/>
      <c r="HPK129" s="317"/>
      <c r="HPL129" s="317"/>
      <c r="HPM129" s="317"/>
      <c r="HPN129" s="317"/>
      <c r="HPO129" s="317"/>
      <c r="HPP129" s="317"/>
      <c r="HPQ129" s="317"/>
      <c r="HPR129" s="317"/>
      <c r="HPS129" s="317"/>
      <c r="HPT129" s="317"/>
      <c r="HPU129" s="317"/>
      <c r="HPV129" s="317"/>
      <c r="HPW129" s="317"/>
      <c r="HPX129" s="317"/>
      <c r="HPY129" s="317"/>
      <c r="HPZ129" s="317"/>
      <c r="HQA129" s="317"/>
      <c r="HQB129" s="317"/>
      <c r="HQC129" s="317"/>
      <c r="HQD129" s="317"/>
      <c r="HQE129" s="317"/>
      <c r="HQF129" s="317"/>
      <c r="HQG129" s="317"/>
      <c r="HQH129" s="317"/>
      <c r="HQI129" s="317"/>
      <c r="HQJ129" s="317"/>
      <c r="HQK129" s="317"/>
      <c r="HQL129" s="317"/>
      <c r="HQM129" s="317"/>
      <c r="HQN129" s="317"/>
      <c r="HQO129" s="317"/>
      <c r="HQP129" s="317"/>
      <c r="HQQ129" s="317"/>
      <c r="HQR129" s="317"/>
      <c r="HQS129" s="317"/>
      <c r="HQT129" s="317"/>
      <c r="HQU129" s="317"/>
      <c r="HQV129" s="317"/>
      <c r="HQW129" s="317"/>
      <c r="HQX129" s="317"/>
      <c r="HQY129" s="317"/>
      <c r="HQZ129" s="317"/>
      <c r="HRA129" s="317"/>
      <c r="HRB129" s="317"/>
      <c r="HRC129" s="317"/>
      <c r="HRD129" s="317"/>
      <c r="HRE129" s="317"/>
      <c r="HRF129" s="317"/>
      <c r="HRG129" s="317"/>
      <c r="HRH129" s="317"/>
      <c r="HRI129" s="317"/>
      <c r="HRJ129" s="317"/>
      <c r="HRK129" s="317"/>
      <c r="HRL129" s="317"/>
      <c r="HRM129" s="317"/>
      <c r="HRN129" s="317"/>
      <c r="HRO129" s="317"/>
      <c r="HRP129" s="317"/>
      <c r="HRQ129" s="317"/>
      <c r="HRR129" s="317"/>
      <c r="HRS129" s="317"/>
      <c r="HRT129" s="317"/>
      <c r="HRU129" s="317"/>
      <c r="HRV129" s="317"/>
      <c r="HRW129" s="317"/>
      <c r="HRX129" s="317"/>
      <c r="HRY129" s="317"/>
      <c r="HRZ129" s="317"/>
      <c r="HSA129" s="317"/>
      <c r="HSB129" s="317"/>
      <c r="HSC129" s="317"/>
      <c r="HSD129" s="317"/>
      <c r="HSE129" s="317"/>
      <c r="HSF129" s="317"/>
      <c r="HSG129" s="317"/>
      <c r="HSH129" s="317"/>
      <c r="HSI129" s="317"/>
      <c r="HSJ129" s="317"/>
      <c r="HSK129" s="317"/>
      <c r="HSL129" s="317"/>
      <c r="HSM129" s="317"/>
      <c r="HSN129" s="317"/>
      <c r="HSO129" s="317"/>
      <c r="HSP129" s="317"/>
      <c r="HSQ129" s="317"/>
      <c r="HSR129" s="317"/>
      <c r="HSS129" s="317"/>
      <c r="HST129" s="317"/>
      <c r="HSU129" s="317"/>
      <c r="HSV129" s="317"/>
      <c r="HSW129" s="317"/>
      <c r="HSX129" s="317"/>
      <c r="HSY129" s="317"/>
      <c r="HSZ129" s="317"/>
      <c r="HTA129" s="317"/>
      <c r="HTB129" s="317"/>
      <c r="HTC129" s="317"/>
      <c r="HTD129" s="317"/>
      <c r="HTE129" s="317"/>
      <c r="HTF129" s="317"/>
      <c r="HTG129" s="317"/>
      <c r="HTH129" s="317"/>
      <c r="HTI129" s="317"/>
      <c r="HTJ129" s="317"/>
      <c r="HTK129" s="317"/>
      <c r="HTL129" s="317"/>
      <c r="HTM129" s="317"/>
      <c r="HTN129" s="317"/>
      <c r="HTO129" s="317"/>
      <c r="HTP129" s="317"/>
      <c r="HTQ129" s="317"/>
      <c r="HTR129" s="317"/>
      <c r="HTS129" s="317"/>
      <c r="HTT129" s="317"/>
      <c r="HTU129" s="317"/>
      <c r="HTV129" s="317"/>
      <c r="HTW129" s="317"/>
      <c r="HTX129" s="317"/>
      <c r="HTY129" s="317"/>
      <c r="HTZ129" s="317"/>
      <c r="HUA129" s="317"/>
      <c r="HUB129" s="317"/>
      <c r="HUC129" s="317"/>
      <c r="HUD129" s="317"/>
      <c r="HUE129" s="317"/>
      <c r="HUF129" s="317"/>
      <c r="HUG129" s="317"/>
      <c r="HUH129" s="317"/>
      <c r="HUI129" s="317"/>
      <c r="HUJ129" s="317"/>
      <c r="HUK129" s="317"/>
      <c r="HUL129" s="317"/>
      <c r="HUM129" s="317"/>
      <c r="HUN129" s="317"/>
      <c r="HUO129" s="317"/>
      <c r="HUP129" s="317"/>
      <c r="HUQ129" s="317"/>
      <c r="HUR129" s="317"/>
      <c r="HUS129" s="317"/>
      <c r="HUT129" s="317"/>
      <c r="HUU129" s="317"/>
      <c r="HUV129" s="317"/>
      <c r="HUW129" s="317"/>
      <c r="HUX129" s="317"/>
      <c r="HUY129" s="317"/>
      <c r="HUZ129" s="317"/>
      <c r="HVA129" s="317"/>
      <c r="HVB129" s="317"/>
      <c r="HVC129" s="317"/>
      <c r="HVD129" s="317"/>
      <c r="HVE129" s="317"/>
      <c r="HVF129" s="317"/>
      <c r="HVG129" s="317"/>
      <c r="HVH129" s="317"/>
      <c r="HVI129" s="317"/>
      <c r="HVJ129" s="317"/>
      <c r="HVK129" s="317"/>
      <c r="HVL129" s="317"/>
      <c r="HVM129" s="317"/>
      <c r="HVN129" s="317"/>
      <c r="HVO129" s="317"/>
      <c r="HVP129" s="317"/>
      <c r="HVQ129" s="317"/>
      <c r="HVR129" s="317"/>
      <c r="HVS129" s="317"/>
      <c r="HVT129" s="317"/>
      <c r="HVU129" s="317"/>
      <c r="HVV129" s="317"/>
      <c r="HVW129" s="317"/>
      <c r="HVX129" s="317"/>
      <c r="HVY129" s="317"/>
      <c r="HVZ129" s="317"/>
      <c r="HWA129" s="317"/>
      <c r="HWB129" s="317"/>
      <c r="HWC129" s="317"/>
      <c r="HWD129" s="317"/>
      <c r="HWE129" s="317"/>
      <c r="HWF129" s="317"/>
      <c r="HWG129" s="317"/>
      <c r="HWH129" s="317"/>
      <c r="HWI129" s="317"/>
      <c r="HWJ129" s="317"/>
      <c r="HWK129" s="317"/>
      <c r="HWL129" s="317"/>
      <c r="HWM129" s="317"/>
      <c r="HWN129" s="317"/>
      <c r="HWO129" s="317"/>
      <c r="HWP129" s="317"/>
      <c r="HWQ129" s="317"/>
      <c r="HWR129" s="317"/>
      <c r="HWS129" s="317"/>
      <c r="HWT129" s="317"/>
      <c r="HWU129" s="317"/>
      <c r="HWV129" s="317"/>
      <c r="HWW129" s="317"/>
      <c r="HWX129" s="317"/>
      <c r="HWY129" s="317"/>
      <c r="HWZ129" s="317"/>
      <c r="HXA129" s="317"/>
      <c r="HXB129" s="317"/>
      <c r="HXC129" s="317"/>
      <c r="HXD129" s="317"/>
      <c r="HXE129" s="317"/>
      <c r="HXF129" s="317"/>
      <c r="HXG129" s="317"/>
      <c r="HXH129" s="317"/>
      <c r="HXI129" s="317"/>
      <c r="HXJ129" s="317"/>
      <c r="HXK129" s="317"/>
      <c r="HXL129" s="317"/>
      <c r="HXM129" s="317"/>
      <c r="HXN129" s="317"/>
      <c r="HXO129" s="317"/>
      <c r="HXP129" s="317"/>
      <c r="HXQ129" s="317"/>
      <c r="HXR129" s="317"/>
      <c r="HXS129" s="317"/>
      <c r="HXT129" s="317"/>
      <c r="HXU129" s="317"/>
      <c r="HXV129" s="317"/>
      <c r="HXW129" s="317"/>
      <c r="HXX129" s="317"/>
      <c r="HXY129" s="317"/>
      <c r="HXZ129" s="317"/>
      <c r="HYA129" s="317"/>
      <c r="HYB129" s="317"/>
      <c r="HYC129" s="317"/>
      <c r="HYD129" s="317"/>
      <c r="HYE129" s="317"/>
      <c r="HYF129" s="317"/>
      <c r="HYG129" s="317"/>
      <c r="HYH129" s="317"/>
      <c r="HYI129" s="317"/>
      <c r="HYJ129" s="317"/>
      <c r="HYK129" s="317"/>
      <c r="HYL129" s="317"/>
      <c r="HYM129" s="317"/>
      <c r="HYN129" s="317"/>
      <c r="HYO129" s="317"/>
      <c r="HYP129" s="317"/>
      <c r="HYQ129" s="317"/>
      <c r="HYR129" s="317"/>
      <c r="HYS129" s="317"/>
      <c r="HYT129" s="317"/>
      <c r="HYU129" s="317"/>
      <c r="HYV129" s="317"/>
      <c r="HYW129" s="317"/>
      <c r="HYX129" s="317"/>
      <c r="HYY129" s="317"/>
      <c r="HYZ129" s="317"/>
      <c r="HZA129" s="317"/>
      <c r="HZB129" s="317"/>
      <c r="HZC129" s="317"/>
      <c r="HZD129" s="317"/>
      <c r="HZE129" s="317"/>
      <c r="HZF129" s="317"/>
      <c r="HZG129" s="317"/>
      <c r="HZH129" s="317"/>
      <c r="HZI129" s="317"/>
      <c r="HZJ129" s="317"/>
      <c r="HZK129" s="317"/>
      <c r="HZL129" s="317"/>
      <c r="HZM129" s="317"/>
      <c r="HZN129" s="317"/>
      <c r="HZO129" s="317"/>
      <c r="HZP129" s="317"/>
      <c r="HZQ129" s="317"/>
      <c r="HZR129" s="317"/>
      <c r="HZS129" s="317"/>
      <c r="HZT129" s="317"/>
      <c r="HZU129" s="317"/>
      <c r="HZV129" s="317"/>
      <c r="HZW129" s="317"/>
      <c r="HZX129" s="317"/>
      <c r="HZY129" s="317"/>
      <c r="HZZ129" s="317"/>
      <c r="IAA129" s="317"/>
      <c r="IAB129" s="317"/>
      <c r="IAC129" s="317"/>
      <c r="IAD129" s="317"/>
      <c r="IAE129" s="317"/>
      <c r="IAF129" s="317"/>
      <c r="IAG129" s="317"/>
      <c r="IAH129" s="317"/>
      <c r="IAI129" s="317"/>
      <c r="IAJ129" s="317"/>
      <c r="IAK129" s="317"/>
      <c r="IAL129" s="317"/>
      <c r="IAM129" s="317"/>
      <c r="IAN129" s="317"/>
      <c r="IAO129" s="317"/>
      <c r="IAP129" s="317"/>
      <c r="IAQ129" s="317"/>
      <c r="IAR129" s="317"/>
      <c r="IAS129" s="317"/>
      <c r="IAT129" s="317"/>
      <c r="IAU129" s="317"/>
      <c r="IAV129" s="317"/>
      <c r="IAW129" s="317"/>
      <c r="IAX129" s="317"/>
      <c r="IAY129" s="317"/>
      <c r="IAZ129" s="317"/>
      <c r="IBA129" s="317"/>
      <c r="IBB129" s="317"/>
      <c r="IBC129" s="317"/>
      <c r="IBD129" s="317"/>
      <c r="IBE129" s="317"/>
      <c r="IBF129" s="317"/>
      <c r="IBG129" s="317"/>
      <c r="IBH129" s="317"/>
      <c r="IBI129" s="317"/>
      <c r="IBJ129" s="317"/>
      <c r="IBK129" s="317"/>
      <c r="IBL129" s="317"/>
      <c r="IBM129" s="317"/>
      <c r="IBN129" s="317"/>
      <c r="IBO129" s="317"/>
      <c r="IBP129" s="317"/>
      <c r="IBQ129" s="317"/>
      <c r="IBR129" s="317"/>
      <c r="IBS129" s="317"/>
      <c r="IBT129" s="317"/>
      <c r="IBU129" s="317"/>
      <c r="IBV129" s="317"/>
      <c r="IBW129" s="317"/>
      <c r="IBX129" s="317"/>
      <c r="IBY129" s="317"/>
      <c r="IBZ129" s="317"/>
      <c r="ICA129" s="317"/>
      <c r="ICB129" s="317"/>
      <c r="ICC129" s="317"/>
      <c r="ICD129" s="317"/>
      <c r="ICE129" s="317"/>
      <c r="ICF129" s="317"/>
      <c r="ICG129" s="317"/>
      <c r="ICH129" s="317"/>
      <c r="ICI129" s="317"/>
      <c r="ICJ129" s="317"/>
      <c r="ICK129" s="317"/>
      <c r="ICL129" s="317"/>
      <c r="ICM129" s="317"/>
      <c r="ICN129" s="317"/>
      <c r="ICO129" s="317"/>
      <c r="ICP129" s="317"/>
      <c r="ICQ129" s="317"/>
      <c r="ICR129" s="317"/>
      <c r="ICS129" s="317"/>
      <c r="ICT129" s="317"/>
      <c r="ICU129" s="317"/>
      <c r="ICV129" s="317"/>
      <c r="ICW129" s="317"/>
      <c r="ICX129" s="317"/>
      <c r="ICY129" s="317"/>
      <c r="ICZ129" s="317"/>
      <c r="IDA129" s="317"/>
      <c r="IDB129" s="317"/>
      <c r="IDC129" s="317"/>
      <c r="IDD129" s="317"/>
      <c r="IDE129" s="317"/>
      <c r="IDF129" s="317"/>
      <c r="IDG129" s="317"/>
      <c r="IDH129" s="317"/>
      <c r="IDI129" s="317"/>
      <c r="IDJ129" s="317"/>
      <c r="IDK129" s="317"/>
      <c r="IDL129" s="317"/>
      <c r="IDM129" s="317"/>
      <c r="IDN129" s="317"/>
      <c r="IDO129" s="317"/>
      <c r="IDP129" s="317"/>
      <c r="IDQ129" s="317"/>
      <c r="IDR129" s="317"/>
      <c r="IDS129" s="317"/>
      <c r="IDT129" s="317"/>
      <c r="IDU129" s="317"/>
      <c r="IDV129" s="317"/>
      <c r="IDW129" s="317"/>
      <c r="IDX129" s="317"/>
      <c r="IDY129" s="317"/>
      <c r="IDZ129" s="317"/>
      <c r="IEA129" s="317"/>
      <c r="IEB129" s="317"/>
      <c r="IEC129" s="317"/>
      <c r="IED129" s="317"/>
      <c r="IEE129" s="317"/>
      <c r="IEF129" s="317"/>
      <c r="IEG129" s="317"/>
      <c r="IEH129" s="317"/>
      <c r="IEI129" s="317"/>
      <c r="IEJ129" s="317"/>
      <c r="IEK129" s="317"/>
      <c r="IEL129" s="317"/>
      <c r="IEM129" s="317"/>
      <c r="IEN129" s="317"/>
      <c r="IEO129" s="317"/>
      <c r="IEP129" s="317"/>
      <c r="IEQ129" s="317"/>
      <c r="IER129" s="317"/>
      <c r="IES129" s="317"/>
      <c r="IET129" s="317"/>
      <c r="IEU129" s="317"/>
      <c r="IEV129" s="317"/>
      <c r="IEW129" s="317"/>
      <c r="IEX129" s="317"/>
      <c r="IEY129" s="317"/>
      <c r="IEZ129" s="317"/>
      <c r="IFA129" s="317"/>
      <c r="IFB129" s="317"/>
      <c r="IFC129" s="317"/>
      <c r="IFD129" s="317"/>
      <c r="IFE129" s="317"/>
      <c r="IFF129" s="317"/>
      <c r="IFG129" s="317"/>
      <c r="IFH129" s="317"/>
      <c r="IFI129" s="317"/>
      <c r="IFJ129" s="317"/>
      <c r="IFK129" s="317"/>
      <c r="IFL129" s="317"/>
      <c r="IFM129" s="317"/>
      <c r="IFN129" s="317"/>
      <c r="IFO129" s="317"/>
      <c r="IFP129" s="317"/>
      <c r="IFQ129" s="317"/>
      <c r="IFR129" s="317"/>
      <c r="IFS129" s="317"/>
      <c r="IFT129" s="317"/>
      <c r="IFU129" s="317"/>
      <c r="IFV129" s="317"/>
      <c r="IFW129" s="317"/>
      <c r="IFX129" s="317"/>
      <c r="IFY129" s="317"/>
      <c r="IFZ129" s="317"/>
      <c r="IGA129" s="317"/>
      <c r="IGB129" s="317"/>
      <c r="IGC129" s="317"/>
      <c r="IGD129" s="317"/>
      <c r="IGE129" s="317"/>
      <c r="IGF129" s="317"/>
      <c r="IGG129" s="317"/>
      <c r="IGH129" s="317"/>
      <c r="IGI129" s="317"/>
      <c r="IGJ129" s="317"/>
      <c r="IGK129" s="317"/>
      <c r="IGL129" s="317"/>
      <c r="IGM129" s="317"/>
      <c r="IGN129" s="317"/>
      <c r="IGO129" s="317"/>
      <c r="IGP129" s="317"/>
      <c r="IGQ129" s="317"/>
      <c r="IGR129" s="317"/>
      <c r="IGS129" s="317"/>
      <c r="IGT129" s="317"/>
      <c r="IGU129" s="317"/>
      <c r="IGV129" s="317"/>
      <c r="IGW129" s="317"/>
      <c r="IGX129" s="317"/>
      <c r="IGY129" s="317"/>
      <c r="IGZ129" s="317"/>
      <c r="IHA129" s="317"/>
      <c r="IHB129" s="317"/>
      <c r="IHC129" s="317"/>
      <c r="IHD129" s="317"/>
      <c r="IHE129" s="317"/>
      <c r="IHF129" s="317"/>
      <c r="IHG129" s="317"/>
      <c r="IHH129" s="317"/>
      <c r="IHI129" s="317"/>
      <c r="IHJ129" s="317"/>
      <c r="IHK129" s="317"/>
      <c r="IHL129" s="317"/>
      <c r="IHM129" s="317"/>
      <c r="IHN129" s="317"/>
      <c r="IHO129" s="317"/>
      <c r="IHP129" s="317"/>
      <c r="IHQ129" s="317"/>
      <c r="IHR129" s="317"/>
      <c r="IHS129" s="317"/>
      <c r="IHT129" s="317"/>
      <c r="IHU129" s="317"/>
      <c r="IHV129" s="317"/>
      <c r="IHW129" s="317"/>
      <c r="IHX129" s="317"/>
      <c r="IHY129" s="317"/>
      <c r="IHZ129" s="317"/>
      <c r="IIA129" s="317"/>
      <c r="IIB129" s="317"/>
      <c r="IIC129" s="317"/>
      <c r="IID129" s="317"/>
      <c r="IIE129" s="317"/>
      <c r="IIF129" s="317"/>
      <c r="IIG129" s="317"/>
      <c r="IIH129" s="317"/>
      <c r="III129" s="317"/>
      <c r="IIJ129" s="317"/>
      <c r="IIK129" s="317"/>
      <c r="IIL129" s="317"/>
      <c r="IIM129" s="317"/>
      <c r="IIN129" s="317"/>
      <c r="IIO129" s="317"/>
      <c r="IIP129" s="317"/>
      <c r="IIQ129" s="317"/>
      <c r="IIR129" s="317"/>
      <c r="IIS129" s="317"/>
      <c r="IIT129" s="317"/>
      <c r="IIU129" s="317"/>
      <c r="IIV129" s="317"/>
      <c r="IIW129" s="317"/>
      <c r="IIX129" s="317"/>
      <c r="IIY129" s="317"/>
      <c r="IIZ129" s="317"/>
      <c r="IJA129" s="317"/>
      <c r="IJB129" s="317"/>
      <c r="IJC129" s="317"/>
      <c r="IJD129" s="317"/>
      <c r="IJE129" s="317"/>
      <c r="IJF129" s="317"/>
      <c r="IJG129" s="317"/>
      <c r="IJH129" s="317"/>
      <c r="IJI129" s="317"/>
      <c r="IJJ129" s="317"/>
      <c r="IJK129" s="317"/>
      <c r="IJL129" s="317"/>
      <c r="IJM129" s="317"/>
      <c r="IJN129" s="317"/>
      <c r="IJO129" s="317"/>
      <c r="IJP129" s="317"/>
      <c r="IJQ129" s="317"/>
      <c r="IJR129" s="317"/>
      <c r="IJS129" s="317"/>
      <c r="IJT129" s="317"/>
      <c r="IJU129" s="317"/>
      <c r="IJV129" s="317"/>
      <c r="IJW129" s="317"/>
      <c r="IJX129" s="317"/>
      <c r="IJY129" s="317"/>
      <c r="IJZ129" s="317"/>
      <c r="IKA129" s="317"/>
      <c r="IKB129" s="317"/>
      <c r="IKC129" s="317"/>
      <c r="IKD129" s="317"/>
      <c r="IKE129" s="317"/>
      <c r="IKF129" s="317"/>
      <c r="IKG129" s="317"/>
      <c r="IKH129" s="317"/>
      <c r="IKI129" s="317"/>
      <c r="IKJ129" s="317"/>
      <c r="IKK129" s="317"/>
      <c r="IKL129" s="317"/>
      <c r="IKM129" s="317"/>
      <c r="IKN129" s="317"/>
      <c r="IKO129" s="317"/>
      <c r="IKP129" s="317"/>
      <c r="IKQ129" s="317"/>
      <c r="IKR129" s="317"/>
      <c r="IKS129" s="317"/>
      <c r="IKT129" s="317"/>
      <c r="IKU129" s="317"/>
      <c r="IKV129" s="317"/>
      <c r="IKW129" s="317"/>
      <c r="IKX129" s="317"/>
      <c r="IKY129" s="317"/>
      <c r="IKZ129" s="317"/>
      <c r="ILA129" s="317"/>
      <c r="ILB129" s="317"/>
      <c r="ILC129" s="317"/>
      <c r="ILD129" s="317"/>
      <c r="ILE129" s="317"/>
      <c r="ILF129" s="317"/>
      <c r="ILG129" s="317"/>
      <c r="ILH129" s="317"/>
      <c r="ILI129" s="317"/>
      <c r="ILJ129" s="317"/>
      <c r="ILK129" s="317"/>
      <c r="ILL129" s="317"/>
      <c r="ILM129" s="317"/>
      <c r="ILN129" s="317"/>
      <c r="ILO129" s="317"/>
      <c r="ILP129" s="317"/>
      <c r="ILQ129" s="317"/>
      <c r="ILR129" s="317"/>
      <c r="ILS129" s="317"/>
      <c r="ILT129" s="317"/>
      <c r="ILU129" s="317"/>
      <c r="ILV129" s="317"/>
      <c r="ILW129" s="317"/>
      <c r="ILX129" s="317"/>
      <c r="ILY129" s="317"/>
      <c r="ILZ129" s="317"/>
      <c r="IMA129" s="317"/>
      <c r="IMB129" s="317"/>
      <c r="IMC129" s="317"/>
      <c r="IMD129" s="317"/>
      <c r="IME129" s="317"/>
      <c r="IMF129" s="317"/>
      <c r="IMG129" s="317"/>
      <c r="IMH129" s="317"/>
      <c r="IMI129" s="317"/>
      <c r="IMJ129" s="317"/>
      <c r="IMK129" s="317"/>
      <c r="IML129" s="317"/>
      <c r="IMM129" s="317"/>
      <c r="IMN129" s="317"/>
      <c r="IMO129" s="317"/>
      <c r="IMP129" s="317"/>
      <c r="IMQ129" s="317"/>
      <c r="IMR129" s="317"/>
      <c r="IMS129" s="317"/>
      <c r="IMT129" s="317"/>
      <c r="IMU129" s="317"/>
      <c r="IMV129" s="317"/>
      <c r="IMW129" s="317"/>
      <c r="IMX129" s="317"/>
      <c r="IMY129" s="317"/>
      <c r="IMZ129" s="317"/>
      <c r="INA129" s="317"/>
      <c r="INB129" s="317"/>
      <c r="INC129" s="317"/>
      <c r="IND129" s="317"/>
      <c r="INE129" s="317"/>
      <c r="INF129" s="317"/>
      <c r="ING129" s="317"/>
      <c r="INH129" s="317"/>
      <c r="INI129" s="317"/>
      <c r="INJ129" s="317"/>
      <c r="INK129" s="317"/>
      <c r="INL129" s="317"/>
      <c r="INM129" s="317"/>
      <c r="INN129" s="317"/>
      <c r="INO129" s="317"/>
      <c r="INP129" s="317"/>
      <c r="INQ129" s="317"/>
      <c r="INR129" s="317"/>
      <c r="INS129" s="317"/>
      <c r="INT129" s="317"/>
      <c r="INU129" s="317"/>
      <c r="INV129" s="317"/>
      <c r="INW129" s="317"/>
      <c r="INX129" s="317"/>
      <c r="INY129" s="317"/>
      <c r="INZ129" s="317"/>
      <c r="IOA129" s="317"/>
      <c r="IOB129" s="317"/>
      <c r="IOC129" s="317"/>
      <c r="IOD129" s="317"/>
      <c r="IOE129" s="317"/>
      <c r="IOF129" s="317"/>
      <c r="IOG129" s="317"/>
      <c r="IOH129" s="317"/>
      <c r="IOI129" s="317"/>
      <c r="IOJ129" s="317"/>
      <c r="IOK129" s="317"/>
      <c r="IOL129" s="317"/>
      <c r="IOM129" s="317"/>
      <c r="ION129" s="317"/>
      <c r="IOO129" s="317"/>
      <c r="IOP129" s="317"/>
      <c r="IOQ129" s="317"/>
      <c r="IOR129" s="317"/>
      <c r="IOS129" s="317"/>
      <c r="IOT129" s="317"/>
      <c r="IOU129" s="317"/>
      <c r="IOV129" s="317"/>
      <c r="IOW129" s="317"/>
      <c r="IOX129" s="317"/>
      <c r="IOY129" s="317"/>
      <c r="IOZ129" s="317"/>
      <c r="IPA129" s="317"/>
      <c r="IPB129" s="317"/>
      <c r="IPC129" s="317"/>
      <c r="IPD129" s="317"/>
      <c r="IPE129" s="317"/>
      <c r="IPF129" s="317"/>
      <c r="IPG129" s="317"/>
      <c r="IPH129" s="317"/>
      <c r="IPI129" s="317"/>
      <c r="IPJ129" s="317"/>
      <c r="IPK129" s="317"/>
      <c r="IPL129" s="317"/>
      <c r="IPM129" s="317"/>
      <c r="IPN129" s="317"/>
      <c r="IPO129" s="317"/>
      <c r="IPP129" s="317"/>
      <c r="IPQ129" s="317"/>
      <c r="IPR129" s="317"/>
      <c r="IPS129" s="317"/>
      <c r="IPT129" s="317"/>
      <c r="IPU129" s="317"/>
      <c r="IPV129" s="317"/>
      <c r="IPW129" s="317"/>
      <c r="IPX129" s="317"/>
      <c r="IPY129" s="317"/>
      <c r="IPZ129" s="317"/>
      <c r="IQA129" s="317"/>
      <c r="IQB129" s="317"/>
      <c r="IQC129" s="317"/>
      <c r="IQD129" s="317"/>
      <c r="IQE129" s="317"/>
      <c r="IQF129" s="317"/>
      <c r="IQG129" s="317"/>
      <c r="IQH129" s="317"/>
      <c r="IQI129" s="317"/>
      <c r="IQJ129" s="317"/>
      <c r="IQK129" s="317"/>
      <c r="IQL129" s="317"/>
      <c r="IQM129" s="317"/>
      <c r="IQN129" s="317"/>
      <c r="IQO129" s="317"/>
      <c r="IQP129" s="317"/>
      <c r="IQQ129" s="317"/>
      <c r="IQR129" s="317"/>
      <c r="IQS129" s="317"/>
      <c r="IQT129" s="317"/>
      <c r="IQU129" s="317"/>
      <c r="IQV129" s="317"/>
      <c r="IQW129" s="317"/>
      <c r="IQX129" s="317"/>
      <c r="IQY129" s="317"/>
      <c r="IQZ129" s="317"/>
      <c r="IRA129" s="317"/>
      <c r="IRB129" s="317"/>
      <c r="IRC129" s="317"/>
      <c r="IRD129" s="317"/>
      <c r="IRE129" s="317"/>
      <c r="IRF129" s="317"/>
      <c r="IRG129" s="317"/>
      <c r="IRH129" s="317"/>
      <c r="IRI129" s="317"/>
      <c r="IRJ129" s="317"/>
      <c r="IRK129" s="317"/>
      <c r="IRL129" s="317"/>
      <c r="IRM129" s="317"/>
      <c r="IRN129" s="317"/>
      <c r="IRO129" s="317"/>
      <c r="IRP129" s="317"/>
      <c r="IRQ129" s="317"/>
      <c r="IRR129" s="317"/>
      <c r="IRS129" s="317"/>
      <c r="IRT129" s="317"/>
      <c r="IRU129" s="317"/>
      <c r="IRV129" s="317"/>
      <c r="IRW129" s="317"/>
      <c r="IRX129" s="317"/>
      <c r="IRY129" s="317"/>
      <c r="IRZ129" s="317"/>
      <c r="ISA129" s="317"/>
      <c r="ISB129" s="317"/>
      <c r="ISC129" s="317"/>
      <c r="ISD129" s="317"/>
      <c r="ISE129" s="317"/>
      <c r="ISF129" s="317"/>
      <c r="ISG129" s="317"/>
      <c r="ISH129" s="317"/>
      <c r="ISI129" s="317"/>
      <c r="ISJ129" s="317"/>
      <c r="ISK129" s="317"/>
      <c r="ISL129" s="317"/>
      <c r="ISM129" s="317"/>
      <c r="ISN129" s="317"/>
      <c r="ISO129" s="317"/>
      <c r="ISP129" s="317"/>
      <c r="ISQ129" s="317"/>
      <c r="ISR129" s="317"/>
      <c r="ISS129" s="317"/>
      <c r="IST129" s="317"/>
      <c r="ISU129" s="317"/>
      <c r="ISV129" s="317"/>
      <c r="ISW129" s="317"/>
      <c r="ISX129" s="317"/>
      <c r="ISY129" s="317"/>
      <c r="ISZ129" s="317"/>
      <c r="ITA129" s="317"/>
      <c r="ITB129" s="317"/>
      <c r="ITC129" s="317"/>
      <c r="ITD129" s="317"/>
      <c r="ITE129" s="317"/>
      <c r="ITF129" s="317"/>
      <c r="ITG129" s="317"/>
      <c r="ITH129" s="317"/>
      <c r="ITI129" s="317"/>
      <c r="ITJ129" s="317"/>
      <c r="ITK129" s="317"/>
      <c r="ITL129" s="317"/>
      <c r="ITM129" s="317"/>
      <c r="ITN129" s="317"/>
      <c r="ITO129" s="317"/>
      <c r="ITP129" s="317"/>
      <c r="ITQ129" s="317"/>
      <c r="ITR129" s="317"/>
      <c r="ITS129" s="317"/>
      <c r="ITT129" s="317"/>
      <c r="ITU129" s="317"/>
      <c r="ITV129" s="317"/>
      <c r="ITW129" s="317"/>
      <c r="ITX129" s="317"/>
      <c r="ITY129" s="317"/>
      <c r="ITZ129" s="317"/>
      <c r="IUA129" s="317"/>
      <c r="IUB129" s="317"/>
      <c r="IUC129" s="317"/>
      <c r="IUD129" s="317"/>
      <c r="IUE129" s="317"/>
      <c r="IUF129" s="317"/>
      <c r="IUG129" s="317"/>
      <c r="IUH129" s="317"/>
      <c r="IUI129" s="317"/>
      <c r="IUJ129" s="317"/>
      <c r="IUK129" s="317"/>
      <c r="IUL129" s="317"/>
      <c r="IUM129" s="317"/>
      <c r="IUN129" s="317"/>
      <c r="IUO129" s="317"/>
      <c r="IUP129" s="317"/>
      <c r="IUQ129" s="317"/>
      <c r="IUR129" s="317"/>
      <c r="IUS129" s="317"/>
      <c r="IUT129" s="317"/>
      <c r="IUU129" s="317"/>
      <c r="IUV129" s="317"/>
      <c r="IUW129" s="317"/>
      <c r="IUX129" s="317"/>
      <c r="IUY129" s="317"/>
      <c r="IUZ129" s="317"/>
      <c r="IVA129" s="317"/>
      <c r="IVB129" s="317"/>
      <c r="IVC129" s="317"/>
      <c r="IVD129" s="317"/>
      <c r="IVE129" s="317"/>
      <c r="IVF129" s="317"/>
      <c r="IVG129" s="317"/>
      <c r="IVH129" s="317"/>
      <c r="IVI129" s="317"/>
      <c r="IVJ129" s="317"/>
      <c r="IVK129" s="317"/>
      <c r="IVL129" s="317"/>
      <c r="IVM129" s="317"/>
      <c r="IVN129" s="317"/>
      <c r="IVO129" s="317"/>
      <c r="IVP129" s="317"/>
      <c r="IVQ129" s="317"/>
      <c r="IVR129" s="317"/>
      <c r="IVS129" s="317"/>
      <c r="IVT129" s="317"/>
      <c r="IVU129" s="317"/>
      <c r="IVV129" s="317"/>
      <c r="IVW129" s="317"/>
      <c r="IVX129" s="317"/>
      <c r="IVY129" s="317"/>
      <c r="IVZ129" s="317"/>
      <c r="IWA129" s="317"/>
      <c r="IWB129" s="317"/>
      <c r="IWC129" s="317"/>
      <c r="IWD129" s="317"/>
      <c r="IWE129" s="317"/>
      <c r="IWF129" s="317"/>
      <c r="IWG129" s="317"/>
      <c r="IWH129" s="317"/>
      <c r="IWI129" s="317"/>
      <c r="IWJ129" s="317"/>
      <c r="IWK129" s="317"/>
      <c r="IWL129" s="317"/>
      <c r="IWM129" s="317"/>
      <c r="IWN129" s="317"/>
      <c r="IWO129" s="317"/>
      <c r="IWP129" s="317"/>
      <c r="IWQ129" s="317"/>
      <c r="IWR129" s="317"/>
      <c r="IWS129" s="317"/>
      <c r="IWT129" s="317"/>
      <c r="IWU129" s="317"/>
      <c r="IWV129" s="317"/>
      <c r="IWW129" s="317"/>
      <c r="IWX129" s="317"/>
      <c r="IWY129" s="317"/>
      <c r="IWZ129" s="317"/>
      <c r="IXA129" s="317"/>
      <c r="IXB129" s="317"/>
      <c r="IXC129" s="317"/>
      <c r="IXD129" s="317"/>
      <c r="IXE129" s="317"/>
      <c r="IXF129" s="317"/>
      <c r="IXG129" s="317"/>
      <c r="IXH129" s="317"/>
      <c r="IXI129" s="317"/>
      <c r="IXJ129" s="317"/>
      <c r="IXK129" s="317"/>
      <c r="IXL129" s="317"/>
      <c r="IXM129" s="317"/>
      <c r="IXN129" s="317"/>
      <c r="IXO129" s="317"/>
      <c r="IXP129" s="317"/>
      <c r="IXQ129" s="317"/>
      <c r="IXR129" s="317"/>
      <c r="IXS129" s="317"/>
      <c r="IXT129" s="317"/>
      <c r="IXU129" s="317"/>
      <c r="IXV129" s="317"/>
      <c r="IXW129" s="317"/>
      <c r="IXX129" s="317"/>
      <c r="IXY129" s="317"/>
      <c r="IXZ129" s="317"/>
      <c r="IYA129" s="317"/>
      <c r="IYB129" s="317"/>
      <c r="IYC129" s="317"/>
      <c r="IYD129" s="317"/>
      <c r="IYE129" s="317"/>
      <c r="IYF129" s="317"/>
      <c r="IYG129" s="317"/>
      <c r="IYH129" s="317"/>
      <c r="IYI129" s="317"/>
      <c r="IYJ129" s="317"/>
      <c r="IYK129" s="317"/>
      <c r="IYL129" s="317"/>
      <c r="IYM129" s="317"/>
      <c r="IYN129" s="317"/>
      <c r="IYO129" s="317"/>
      <c r="IYP129" s="317"/>
      <c r="IYQ129" s="317"/>
      <c r="IYR129" s="317"/>
      <c r="IYS129" s="317"/>
      <c r="IYT129" s="317"/>
      <c r="IYU129" s="317"/>
      <c r="IYV129" s="317"/>
      <c r="IYW129" s="317"/>
      <c r="IYX129" s="317"/>
      <c r="IYY129" s="317"/>
      <c r="IYZ129" s="317"/>
      <c r="IZA129" s="317"/>
      <c r="IZB129" s="317"/>
      <c r="IZC129" s="317"/>
      <c r="IZD129" s="317"/>
      <c r="IZE129" s="317"/>
      <c r="IZF129" s="317"/>
      <c r="IZG129" s="317"/>
      <c r="IZH129" s="317"/>
      <c r="IZI129" s="317"/>
      <c r="IZJ129" s="317"/>
      <c r="IZK129" s="317"/>
      <c r="IZL129" s="317"/>
      <c r="IZM129" s="317"/>
      <c r="IZN129" s="317"/>
      <c r="IZO129" s="317"/>
      <c r="IZP129" s="317"/>
      <c r="IZQ129" s="317"/>
      <c r="IZR129" s="317"/>
      <c r="IZS129" s="317"/>
      <c r="IZT129" s="317"/>
      <c r="IZU129" s="317"/>
      <c r="IZV129" s="317"/>
      <c r="IZW129" s="317"/>
      <c r="IZX129" s="317"/>
      <c r="IZY129" s="317"/>
      <c r="IZZ129" s="317"/>
      <c r="JAA129" s="317"/>
      <c r="JAB129" s="317"/>
      <c r="JAC129" s="317"/>
      <c r="JAD129" s="317"/>
      <c r="JAE129" s="317"/>
      <c r="JAF129" s="317"/>
      <c r="JAG129" s="317"/>
      <c r="JAH129" s="317"/>
      <c r="JAI129" s="317"/>
      <c r="JAJ129" s="317"/>
      <c r="JAK129" s="317"/>
      <c r="JAL129" s="317"/>
      <c r="JAM129" s="317"/>
      <c r="JAN129" s="317"/>
      <c r="JAO129" s="317"/>
      <c r="JAP129" s="317"/>
      <c r="JAQ129" s="317"/>
      <c r="JAR129" s="317"/>
      <c r="JAS129" s="317"/>
      <c r="JAT129" s="317"/>
      <c r="JAU129" s="317"/>
      <c r="JAV129" s="317"/>
      <c r="JAW129" s="317"/>
      <c r="JAX129" s="317"/>
      <c r="JAY129" s="317"/>
      <c r="JAZ129" s="317"/>
      <c r="JBA129" s="317"/>
      <c r="JBB129" s="317"/>
      <c r="JBC129" s="317"/>
      <c r="JBD129" s="317"/>
      <c r="JBE129" s="317"/>
      <c r="JBF129" s="317"/>
      <c r="JBG129" s="317"/>
      <c r="JBH129" s="317"/>
      <c r="JBI129" s="317"/>
      <c r="JBJ129" s="317"/>
      <c r="JBK129" s="317"/>
      <c r="JBL129" s="317"/>
      <c r="JBM129" s="317"/>
      <c r="JBN129" s="317"/>
      <c r="JBO129" s="317"/>
      <c r="JBP129" s="317"/>
      <c r="JBQ129" s="317"/>
      <c r="JBR129" s="317"/>
      <c r="JBS129" s="317"/>
      <c r="JBT129" s="317"/>
      <c r="JBU129" s="317"/>
      <c r="JBV129" s="317"/>
      <c r="JBW129" s="317"/>
      <c r="JBX129" s="317"/>
      <c r="JBY129" s="317"/>
      <c r="JBZ129" s="317"/>
      <c r="JCA129" s="317"/>
      <c r="JCB129" s="317"/>
      <c r="JCC129" s="317"/>
      <c r="JCD129" s="317"/>
      <c r="JCE129" s="317"/>
      <c r="JCF129" s="317"/>
      <c r="JCG129" s="317"/>
      <c r="JCH129" s="317"/>
      <c r="JCI129" s="317"/>
      <c r="JCJ129" s="317"/>
      <c r="JCK129" s="317"/>
      <c r="JCL129" s="317"/>
      <c r="JCM129" s="317"/>
      <c r="JCN129" s="317"/>
      <c r="JCO129" s="317"/>
      <c r="JCP129" s="317"/>
      <c r="JCQ129" s="317"/>
      <c r="JCR129" s="317"/>
      <c r="JCS129" s="317"/>
      <c r="JCT129" s="317"/>
      <c r="JCU129" s="317"/>
      <c r="JCV129" s="317"/>
      <c r="JCW129" s="317"/>
      <c r="JCX129" s="317"/>
      <c r="JCY129" s="317"/>
      <c r="JCZ129" s="317"/>
      <c r="JDA129" s="317"/>
      <c r="JDB129" s="317"/>
      <c r="JDC129" s="317"/>
      <c r="JDD129" s="317"/>
      <c r="JDE129" s="317"/>
      <c r="JDF129" s="317"/>
      <c r="JDG129" s="317"/>
      <c r="JDH129" s="317"/>
      <c r="JDI129" s="317"/>
      <c r="JDJ129" s="317"/>
      <c r="JDK129" s="317"/>
      <c r="JDL129" s="317"/>
      <c r="JDM129" s="317"/>
      <c r="JDN129" s="317"/>
      <c r="JDO129" s="317"/>
      <c r="JDP129" s="317"/>
      <c r="JDQ129" s="317"/>
      <c r="JDR129" s="317"/>
      <c r="JDS129" s="317"/>
      <c r="JDT129" s="317"/>
      <c r="JDU129" s="317"/>
      <c r="JDV129" s="317"/>
      <c r="JDW129" s="317"/>
      <c r="JDX129" s="317"/>
      <c r="JDY129" s="317"/>
      <c r="JDZ129" s="317"/>
      <c r="JEA129" s="317"/>
      <c r="JEB129" s="317"/>
      <c r="JEC129" s="317"/>
      <c r="JED129" s="317"/>
      <c r="JEE129" s="317"/>
      <c r="JEF129" s="317"/>
      <c r="JEG129" s="317"/>
      <c r="JEH129" s="317"/>
      <c r="JEI129" s="317"/>
      <c r="JEJ129" s="317"/>
      <c r="JEK129" s="317"/>
      <c r="JEL129" s="317"/>
      <c r="JEM129" s="317"/>
      <c r="JEN129" s="317"/>
      <c r="JEO129" s="317"/>
      <c r="JEP129" s="317"/>
      <c r="JEQ129" s="317"/>
      <c r="JER129" s="317"/>
      <c r="JES129" s="317"/>
      <c r="JET129" s="317"/>
      <c r="JEU129" s="317"/>
      <c r="JEV129" s="317"/>
      <c r="JEW129" s="317"/>
      <c r="JEX129" s="317"/>
      <c r="JEY129" s="317"/>
      <c r="JEZ129" s="317"/>
      <c r="JFA129" s="317"/>
      <c r="JFB129" s="317"/>
      <c r="JFC129" s="317"/>
      <c r="JFD129" s="317"/>
      <c r="JFE129" s="317"/>
      <c r="JFF129" s="317"/>
      <c r="JFG129" s="317"/>
      <c r="JFH129" s="317"/>
      <c r="JFI129" s="317"/>
      <c r="JFJ129" s="317"/>
      <c r="JFK129" s="317"/>
      <c r="JFL129" s="317"/>
      <c r="JFM129" s="317"/>
      <c r="JFN129" s="317"/>
      <c r="JFO129" s="317"/>
      <c r="JFP129" s="317"/>
      <c r="JFQ129" s="317"/>
      <c r="JFR129" s="317"/>
      <c r="JFS129" s="317"/>
      <c r="JFT129" s="317"/>
      <c r="JFU129" s="317"/>
      <c r="JFV129" s="317"/>
      <c r="JFW129" s="317"/>
      <c r="JFX129" s="317"/>
      <c r="JFY129" s="317"/>
      <c r="JFZ129" s="317"/>
      <c r="JGA129" s="317"/>
      <c r="JGB129" s="317"/>
      <c r="JGC129" s="317"/>
      <c r="JGD129" s="317"/>
      <c r="JGE129" s="317"/>
      <c r="JGF129" s="317"/>
      <c r="JGG129" s="317"/>
      <c r="JGH129" s="317"/>
      <c r="JGI129" s="317"/>
      <c r="JGJ129" s="317"/>
      <c r="JGK129" s="317"/>
      <c r="JGL129" s="317"/>
      <c r="JGM129" s="317"/>
      <c r="JGN129" s="317"/>
      <c r="JGO129" s="317"/>
      <c r="JGP129" s="317"/>
      <c r="JGQ129" s="317"/>
      <c r="JGR129" s="317"/>
      <c r="JGS129" s="317"/>
      <c r="JGT129" s="317"/>
      <c r="JGU129" s="317"/>
      <c r="JGV129" s="317"/>
      <c r="JGW129" s="317"/>
      <c r="JGX129" s="317"/>
      <c r="JGY129" s="317"/>
      <c r="JGZ129" s="317"/>
      <c r="JHA129" s="317"/>
      <c r="JHB129" s="317"/>
      <c r="JHC129" s="317"/>
      <c r="JHD129" s="317"/>
      <c r="JHE129" s="317"/>
      <c r="JHF129" s="317"/>
      <c r="JHG129" s="317"/>
      <c r="JHH129" s="317"/>
      <c r="JHI129" s="317"/>
      <c r="JHJ129" s="317"/>
      <c r="JHK129" s="317"/>
      <c r="JHL129" s="317"/>
      <c r="JHM129" s="317"/>
      <c r="JHN129" s="317"/>
      <c r="JHO129" s="317"/>
      <c r="JHP129" s="317"/>
      <c r="JHQ129" s="317"/>
      <c r="JHR129" s="317"/>
      <c r="JHS129" s="317"/>
      <c r="JHT129" s="317"/>
      <c r="JHU129" s="317"/>
      <c r="JHV129" s="317"/>
      <c r="JHW129" s="317"/>
      <c r="JHX129" s="317"/>
      <c r="JHY129" s="317"/>
      <c r="JHZ129" s="317"/>
      <c r="JIA129" s="317"/>
      <c r="JIB129" s="317"/>
      <c r="JIC129" s="317"/>
      <c r="JID129" s="317"/>
      <c r="JIE129" s="317"/>
      <c r="JIF129" s="317"/>
      <c r="JIG129" s="317"/>
      <c r="JIH129" s="317"/>
      <c r="JII129" s="317"/>
      <c r="JIJ129" s="317"/>
      <c r="JIK129" s="317"/>
      <c r="JIL129" s="317"/>
      <c r="JIM129" s="317"/>
      <c r="JIN129" s="317"/>
      <c r="JIO129" s="317"/>
      <c r="JIP129" s="317"/>
      <c r="JIQ129" s="317"/>
      <c r="JIR129" s="317"/>
      <c r="JIS129" s="317"/>
      <c r="JIT129" s="317"/>
      <c r="JIU129" s="317"/>
      <c r="JIV129" s="317"/>
      <c r="JIW129" s="317"/>
      <c r="JIX129" s="317"/>
      <c r="JIY129" s="317"/>
      <c r="JIZ129" s="317"/>
      <c r="JJA129" s="317"/>
      <c r="JJB129" s="317"/>
      <c r="JJC129" s="317"/>
      <c r="JJD129" s="317"/>
      <c r="JJE129" s="317"/>
      <c r="JJF129" s="317"/>
      <c r="JJG129" s="317"/>
      <c r="JJH129" s="317"/>
      <c r="JJI129" s="317"/>
      <c r="JJJ129" s="317"/>
      <c r="JJK129" s="317"/>
      <c r="JJL129" s="317"/>
      <c r="JJM129" s="317"/>
      <c r="JJN129" s="317"/>
      <c r="JJO129" s="317"/>
      <c r="JJP129" s="317"/>
      <c r="JJQ129" s="317"/>
      <c r="JJR129" s="317"/>
      <c r="JJS129" s="317"/>
      <c r="JJT129" s="317"/>
      <c r="JJU129" s="317"/>
      <c r="JJV129" s="317"/>
      <c r="JJW129" s="317"/>
      <c r="JJX129" s="317"/>
      <c r="JJY129" s="317"/>
      <c r="JJZ129" s="317"/>
      <c r="JKA129" s="317"/>
      <c r="JKB129" s="317"/>
      <c r="JKC129" s="317"/>
      <c r="JKD129" s="317"/>
      <c r="JKE129" s="317"/>
      <c r="JKF129" s="317"/>
      <c r="JKG129" s="317"/>
      <c r="JKH129" s="317"/>
      <c r="JKI129" s="317"/>
      <c r="JKJ129" s="317"/>
      <c r="JKK129" s="317"/>
      <c r="JKL129" s="317"/>
      <c r="JKM129" s="317"/>
      <c r="JKN129" s="317"/>
      <c r="JKO129" s="317"/>
      <c r="JKP129" s="317"/>
      <c r="JKQ129" s="317"/>
      <c r="JKR129" s="317"/>
      <c r="JKS129" s="317"/>
      <c r="JKT129" s="317"/>
      <c r="JKU129" s="317"/>
      <c r="JKV129" s="317"/>
      <c r="JKW129" s="317"/>
      <c r="JKX129" s="317"/>
      <c r="JKY129" s="317"/>
      <c r="JKZ129" s="317"/>
      <c r="JLA129" s="317"/>
      <c r="JLB129" s="317"/>
      <c r="JLC129" s="317"/>
      <c r="JLD129" s="317"/>
      <c r="JLE129" s="317"/>
      <c r="JLF129" s="317"/>
      <c r="JLG129" s="317"/>
      <c r="JLH129" s="317"/>
      <c r="JLI129" s="317"/>
      <c r="JLJ129" s="317"/>
      <c r="JLK129" s="317"/>
      <c r="JLL129" s="317"/>
      <c r="JLM129" s="317"/>
      <c r="JLN129" s="317"/>
      <c r="JLO129" s="317"/>
      <c r="JLP129" s="317"/>
      <c r="JLQ129" s="317"/>
      <c r="JLR129" s="317"/>
      <c r="JLS129" s="317"/>
      <c r="JLT129" s="317"/>
      <c r="JLU129" s="317"/>
      <c r="JLV129" s="317"/>
      <c r="JLW129" s="317"/>
      <c r="JLX129" s="317"/>
      <c r="JLY129" s="317"/>
      <c r="JLZ129" s="317"/>
      <c r="JMA129" s="317"/>
      <c r="JMB129" s="317"/>
      <c r="JMC129" s="317"/>
      <c r="JMD129" s="317"/>
      <c r="JME129" s="317"/>
      <c r="JMF129" s="317"/>
      <c r="JMG129" s="317"/>
      <c r="JMH129" s="317"/>
      <c r="JMI129" s="317"/>
      <c r="JMJ129" s="317"/>
      <c r="JMK129" s="317"/>
      <c r="JML129" s="317"/>
      <c r="JMM129" s="317"/>
      <c r="JMN129" s="317"/>
      <c r="JMO129" s="317"/>
      <c r="JMP129" s="317"/>
      <c r="JMQ129" s="317"/>
      <c r="JMR129" s="317"/>
      <c r="JMS129" s="317"/>
      <c r="JMT129" s="317"/>
      <c r="JMU129" s="317"/>
      <c r="JMV129" s="317"/>
      <c r="JMW129" s="317"/>
      <c r="JMX129" s="317"/>
      <c r="JMY129" s="317"/>
      <c r="JMZ129" s="317"/>
      <c r="JNA129" s="317"/>
      <c r="JNB129" s="317"/>
      <c r="JNC129" s="317"/>
      <c r="JND129" s="317"/>
      <c r="JNE129" s="317"/>
      <c r="JNF129" s="317"/>
      <c r="JNG129" s="317"/>
      <c r="JNH129" s="317"/>
      <c r="JNI129" s="317"/>
      <c r="JNJ129" s="317"/>
      <c r="JNK129" s="317"/>
      <c r="JNL129" s="317"/>
      <c r="JNM129" s="317"/>
      <c r="JNN129" s="317"/>
      <c r="JNO129" s="317"/>
      <c r="JNP129" s="317"/>
      <c r="JNQ129" s="317"/>
      <c r="JNR129" s="317"/>
      <c r="JNS129" s="317"/>
      <c r="JNT129" s="317"/>
      <c r="JNU129" s="317"/>
      <c r="JNV129" s="317"/>
      <c r="JNW129" s="317"/>
      <c r="JNX129" s="317"/>
      <c r="JNY129" s="317"/>
      <c r="JNZ129" s="317"/>
      <c r="JOA129" s="317"/>
      <c r="JOB129" s="317"/>
      <c r="JOC129" s="317"/>
      <c r="JOD129" s="317"/>
      <c r="JOE129" s="317"/>
      <c r="JOF129" s="317"/>
      <c r="JOG129" s="317"/>
      <c r="JOH129" s="317"/>
      <c r="JOI129" s="317"/>
      <c r="JOJ129" s="317"/>
      <c r="JOK129" s="317"/>
      <c r="JOL129" s="317"/>
      <c r="JOM129" s="317"/>
      <c r="JON129" s="317"/>
      <c r="JOO129" s="317"/>
      <c r="JOP129" s="317"/>
      <c r="JOQ129" s="317"/>
      <c r="JOR129" s="317"/>
      <c r="JOS129" s="317"/>
      <c r="JOT129" s="317"/>
      <c r="JOU129" s="317"/>
      <c r="JOV129" s="317"/>
      <c r="JOW129" s="317"/>
      <c r="JOX129" s="317"/>
      <c r="JOY129" s="317"/>
      <c r="JOZ129" s="317"/>
      <c r="JPA129" s="317"/>
      <c r="JPB129" s="317"/>
      <c r="JPC129" s="317"/>
      <c r="JPD129" s="317"/>
      <c r="JPE129" s="317"/>
      <c r="JPF129" s="317"/>
      <c r="JPG129" s="317"/>
      <c r="JPH129" s="317"/>
      <c r="JPI129" s="317"/>
      <c r="JPJ129" s="317"/>
      <c r="JPK129" s="317"/>
      <c r="JPL129" s="317"/>
      <c r="JPM129" s="317"/>
      <c r="JPN129" s="317"/>
      <c r="JPO129" s="317"/>
      <c r="JPP129" s="317"/>
      <c r="JPQ129" s="317"/>
      <c r="JPR129" s="317"/>
      <c r="JPS129" s="317"/>
      <c r="JPT129" s="317"/>
      <c r="JPU129" s="317"/>
      <c r="JPV129" s="317"/>
      <c r="JPW129" s="317"/>
      <c r="JPX129" s="317"/>
      <c r="JPY129" s="317"/>
      <c r="JPZ129" s="317"/>
      <c r="JQA129" s="317"/>
      <c r="JQB129" s="317"/>
      <c r="JQC129" s="317"/>
      <c r="JQD129" s="317"/>
      <c r="JQE129" s="317"/>
      <c r="JQF129" s="317"/>
      <c r="JQG129" s="317"/>
      <c r="JQH129" s="317"/>
      <c r="JQI129" s="317"/>
      <c r="JQJ129" s="317"/>
      <c r="JQK129" s="317"/>
      <c r="JQL129" s="317"/>
      <c r="JQM129" s="317"/>
      <c r="JQN129" s="317"/>
      <c r="JQO129" s="317"/>
      <c r="JQP129" s="317"/>
      <c r="JQQ129" s="317"/>
      <c r="JQR129" s="317"/>
      <c r="JQS129" s="317"/>
      <c r="JQT129" s="317"/>
      <c r="JQU129" s="317"/>
      <c r="JQV129" s="317"/>
      <c r="JQW129" s="317"/>
      <c r="JQX129" s="317"/>
      <c r="JQY129" s="317"/>
      <c r="JQZ129" s="317"/>
      <c r="JRA129" s="317"/>
      <c r="JRB129" s="317"/>
      <c r="JRC129" s="317"/>
      <c r="JRD129" s="317"/>
      <c r="JRE129" s="317"/>
      <c r="JRF129" s="317"/>
      <c r="JRG129" s="317"/>
      <c r="JRH129" s="317"/>
      <c r="JRI129" s="317"/>
      <c r="JRJ129" s="317"/>
      <c r="JRK129" s="317"/>
      <c r="JRL129" s="317"/>
      <c r="JRM129" s="317"/>
      <c r="JRN129" s="317"/>
      <c r="JRO129" s="317"/>
      <c r="JRP129" s="317"/>
      <c r="JRQ129" s="317"/>
      <c r="JRR129" s="317"/>
      <c r="JRS129" s="317"/>
      <c r="JRT129" s="317"/>
      <c r="JRU129" s="317"/>
      <c r="JRV129" s="317"/>
      <c r="JRW129" s="317"/>
      <c r="JRX129" s="317"/>
      <c r="JRY129" s="317"/>
      <c r="JRZ129" s="317"/>
      <c r="JSA129" s="317"/>
      <c r="JSB129" s="317"/>
      <c r="JSC129" s="317"/>
      <c r="JSD129" s="317"/>
      <c r="JSE129" s="317"/>
      <c r="JSF129" s="317"/>
      <c r="JSG129" s="317"/>
      <c r="JSH129" s="317"/>
      <c r="JSI129" s="317"/>
      <c r="JSJ129" s="317"/>
      <c r="JSK129" s="317"/>
      <c r="JSL129" s="317"/>
      <c r="JSM129" s="317"/>
      <c r="JSN129" s="317"/>
      <c r="JSO129" s="317"/>
      <c r="JSP129" s="317"/>
      <c r="JSQ129" s="317"/>
      <c r="JSR129" s="317"/>
      <c r="JSS129" s="317"/>
      <c r="JST129" s="317"/>
      <c r="JSU129" s="317"/>
      <c r="JSV129" s="317"/>
      <c r="JSW129" s="317"/>
      <c r="JSX129" s="317"/>
      <c r="JSY129" s="317"/>
      <c r="JSZ129" s="317"/>
      <c r="JTA129" s="317"/>
      <c r="JTB129" s="317"/>
      <c r="JTC129" s="317"/>
      <c r="JTD129" s="317"/>
      <c r="JTE129" s="317"/>
      <c r="JTF129" s="317"/>
      <c r="JTG129" s="317"/>
      <c r="JTH129" s="317"/>
      <c r="JTI129" s="317"/>
      <c r="JTJ129" s="317"/>
      <c r="JTK129" s="317"/>
      <c r="JTL129" s="317"/>
      <c r="JTM129" s="317"/>
      <c r="JTN129" s="317"/>
      <c r="JTO129" s="317"/>
      <c r="JTP129" s="317"/>
      <c r="JTQ129" s="317"/>
      <c r="JTR129" s="317"/>
      <c r="JTS129" s="317"/>
      <c r="JTT129" s="317"/>
      <c r="JTU129" s="317"/>
      <c r="JTV129" s="317"/>
      <c r="JTW129" s="317"/>
      <c r="JTX129" s="317"/>
      <c r="JTY129" s="317"/>
      <c r="JTZ129" s="317"/>
      <c r="JUA129" s="317"/>
      <c r="JUB129" s="317"/>
      <c r="JUC129" s="317"/>
      <c r="JUD129" s="317"/>
      <c r="JUE129" s="317"/>
      <c r="JUF129" s="317"/>
      <c r="JUG129" s="317"/>
      <c r="JUH129" s="317"/>
      <c r="JUI129" s="317"/>
      <c r="JUJ129" s="317"/>
      <c r="JUK129" s="317"/>
      <c r="JUL129" s="317"/>
      <c r="JUM129" s="317"/>
      <c r="JUN129" s="317"/>
      <c r="JUO129" s="317"/>
      <c r="JUP129" s="317"/>
      <c r="JUQ129" s="317"/>
      <c r="JUR129" s="317"/>
      <c r="JUS129" s="317"/>
      <c r="JUT129" s="317"/>
      <c r="JUU129" s="317"/>
      <c r="JUV129" s="317"/>
      <c r="JUW129" s="317"/>
      <c r="JUX129" s="317"/>
      <c r="JUY129" s="317"/>
      <c r="JUZ129" s="317"/>
      <c r="JVA129" s="317"/>
      <c r="JVB129" s="317"/>
      <c r="JVC129" s="317"/>
      <c r="JVD129" s="317"/>
      <c r="JVE129" s="317"/>
      <c r="JVF129" s="317"/>
      <c r="JVG129" s="317"/>
      <c r="JVH129" s="317"/>
      <c r="JVI129" s="317"/>
      <c r="JVJ129" s="317"/>
      <c r="JVK129" s="317"/>
      <c r="JVL129" s="317"/>
      <c r="JVM129" s="317"/>
      <c r="JVN129" s="317"/>
      <c r="JVO129" s="317"/>
      <c r="JVP129" s="317"/>
      <c r="JVQ129" s="317"/>
      <c r="JVR129" s="317"/>
      <c r="JVS129" s="317"/>
      <c r="JVT129" s="317"/>
      <c r="JVU129" s="317"/>
      <c r="JVV129" s="317"/>
      <c r="JVW129" s="317"/>
      <c r="JVX129" s="317"/>
      <c r="JVY129" s="317"/>
      <c r="JVZ129" s="317"/>
      <c r="JWA129" s="317"/>
      <c r="JWB129" s="317"/>
      <c r="JWC129" s="317"/>
      <c r="JWD129" s="317"/>
      <c r="JWE129" s="317"/>
      <c r="JWF129" s="317"/>
      <c r="JWG129" s="317"/>
      <c r="JWH129" s="317"/>
      <c r="JWI129" s="317"/>
      <c r="JWJ129" s="317"/>
      <c r="JWK129" s="317"/>
      <c r="JWL129" s="317"/>
      <c r="JWM129" s="317"/>
      <c r="JWN129" s="317"/>
      <c r="JWO129" s="317"/>
      <c r="JWP129" s="317"/>
      <c r="JWQ129" s="317"/>
      <c r="JWR129" s="317"/>
      <c r="JWS129" s="317"/>
      <c r="JWT129" s="317"/>
      <c r="JWU129" s="317"/>
      <c r="JWV129" s="317"/>
      <c r="JWW129" s="317"/>
      <c r="JWX129" s="317"/>
      <c r="JWY129" s="317"/>
      <c r="JWZ129" s="317"/>
      <c r="JXA129" s="317"/>
      <c r="JXB129" s="317"/>
      <c r="JXC129" s="317"/>
      <c r="JXD129" s="317"/>
      <c r="JXE129" s="317"/>
      <c r="JXF129" s="317"/>
      <c r="JXG129" s="317"/>
      <c r="JXH129" s="317"/>
      <c r="JXI129" s="317"/>
      <c r="JXJ129" s="317"/>
      <c r="JXK129" s="317"/>
      <c r="JXL129" s="317"/>
      <c r="JXM129" s="317"/>
      <c r="JXN129" s="317"/>
      <c r="JXO129" s="317"/>
      <c r="JXP129" s="317"/>
      <c r="JXQ129" s="317"/>
      <c r="JXR129" s="317"/>
      <c r="JXS129" s="317"/>
      <c r="JXT129" s="317"/>
      <c r="JXU129" s="317"/>
      <c r="JXV129" s="317"/>
      <c r="JXW129" s="317"/>
      <c r="JXX129" s="317"/>
      <c r="JXY129" s="317"/>
      <c r="JXZ129" s="317"/>
      <c r="JYA129" s="317"/>
      <c r="JYB129" s="317"/>
      <c r="JYC129" s="317"/>
      <c r="JYD129" s="317"/>
      <c r="JYE129" s="317"/>
      <c r="JYF129" s="317"/>
      <c r="JYG129" s="317"/>
      <c r="JYH129" s="317"/>
      <c r="JYI129" s="317"/>
      <c r="JYJ129" s="317"/>
      <c r="JYK129" s="317"/>
      <c r="JYL129" s="317"/>
      <c r="JYM129" s="317"/>
      <c r="JYN129" s="317"/>
      <c r="JYO129" s="317"/>
      <c r="JYP129" s="317"/>
      <c r="JYQ129" s="317"/>
      <c r="JYR129" s="317"/>
      <c r="JYS129" s="317"/>
      <c r="JYT129" s="317"/>
      <c r="JYU129" s="317"/>
      <c r="JYV129" s="317"/>
      <c r="JYW129" s="317"/>
      <c r="JYX129" s="317"/>
      <c r="JYY129" s="317"/>
      <c r="JYZ129" s="317"/>
      <c r="JZA129" s="317"/>
      <c r="JZB129" s="317"/>
      <c r="JZC129" s="317"/>
      <c r="JZD129" s="317"/>
      <c r="JZE129" s="317"/>
      <c r="JZF129" s="317"/>
      <c r="JZG129" s="317"/>
      <c r="JZH129" s="317"/>
      <c r="JZI129" s="317"/>
      <c r="JZJ129" s="317"/>
      <c r="JZK129" s="317"/>
      <c r="JZL129" s="317"/>
      <c r="JZM129" s="317"/>
      <c r="JZN129" s="317"/>
      <c r="JZO129" s="317"/>
      <c r="JZP129" s="317"/>
      <c r="JZQ129" s="317"/>
      <c r="JZR129" s="317"/>
      <c r="JZS129" s="317"/>
      <c r="JZT129" s="317"/>
      <c r="JZU129" s="317"/>
      <c r="JZV129" s="317"/>
      <c r="JZW129" s="317"/>
      <c r="JZX129" s="317"/>
      <c r="JZY129" s="317"/>
      <c r="JZZ129" s="317"/>
      <c r="KAA129" s="317"/>
      <c r="KAB129" s="317"/>
      <c r="KAC129" s="317"/>
      <c r="KAD129" s="317"/>
      <c r="KAE129" s="317"/>
      <c r="KAF129" s="317"/>
      <c r="KAG129" s="317"/>
      <c r="KAH129" s="317"/>
      <c r="KAI129" s="317"/>
      <c r="KAJ129" s="317"/>
      <c r="KAK129" s="317"/>
      <c r="KAL129" s="317"/>
      <c r="KAM129" s="317"/>
      <c r="KAN129" s="317"/>
      <c r="KAO129" s="317"/>
      <c r="KAP129" s="317"/>
      <c r="KAQ129" s="317"/>
      <c r="KAR129" s="317"/>
      <c r="KAS129" s="317"/>
      <c r="KAT129" s="317"/>
      <c r="KAU129" s="317"/>
      <c r="KAV129" s="317"/>
      <c r="KAW129" s="317"/>
      <c r="KAX129" s="317"/>
      <c r="KAY129" s="317"/>
      <c r="KAZ129" s="317"/>
      <c r="KBA129" s="317"/>
      <c r="KBB129" s="317"/>
      <c r="KBC129" s="317"/>
      <c r="KBD129" s="317"/>
      <c r="KBE129" s="317"/>
      <c r="KBF129" s="317"/>
      <c r="KBG129" s="317"/>
      <c r="KBH129" s="317"/>
      <c r="KBI129" s="317"/>
      <c r="KBJ129" s="317"/>
      <c r="KBK129" s="317"/>
      <c r="KBL129" s="317"/>
      <c r="KBM129" s="317"/>
      <c r="KBN129" s="317"/>
      <c r="KBO129" s="317"/>
      <c r="KBP129" s="317"/>
      <c r="KBQ129" s="317"/>
      <c r="KBR129" s="317"/>
      <c r="KBS129" s="317"/>
      <c r="KBT129" s="317"/>
      <c r="KBU129" s="317"/>
      <c r="KBV129" s="317"/>
      <c r="KBW129" s="317"/>
      <c r="KBX129" s="317"/>
      <c r="KBY129" s="317"/>
      <c r="KBZ129" s="317"/>
      <c r="KCA129" s="317"/>
      <c r="KCB129" s="317"/>
      <c r="KCC129" s="317"/>
      <c r="KCD129" s="317"/>
      <c r="KCE129" s="317"/>
      <c r="KCF129" s="317"/>
      <c r="KCG129" s="317"/>
      <c r="KCH129" s="317"/>
      <c r="KCI129" s="317"/>
      <c r="KCJ129" s="317"/>
      <c r="KCK129" s="317"/>
      <c r="KCL129" s="317"/>
      <c r="KCM129" s="317"/>
      <c r="KCN129" s="317"/>
      <c r="KCO129" s="317"/>
      <c r="KCP129" s="317"/>
      <c r="KCQ129" s="317"/>
      <c r="KCR129" s="317"/>
      <c r="KCS129" s="317"/>
      <c r="KCT129" s="317"/>
      <c r="KCU129" s="317"/>
      <c r="KCV129" s="317"/>
      <c r="KCW129" s="317"/>
      <c r="KCX129" s="317"/>
      <c r="KCY129" s="317"/>
      <c r="KCZ129" s="317"/>
      <c r="KDA129" s="317"/>
      <c r="KDB129" s="317"/>
      <c r="KDC129" s="317"/>
      <c r="KDD129" s="317"/>
      <c r="KDE129" s="317"/>
      <c r="KDF129" s="317"/>
      <c r="KDG129" s="317"/>
      <c r="KDH129" s="317"/>
      <c r="KDI129" s="317"/>
      <c r="KDJ129" s="317"/>
      <c r="KDK129" s="317"/>
      <c r="KDL129" s="317"/>
      <c r="KDM129" s="317"/>
      <c r="KDN129" s="317"/>
      <c r="KDO129" s="317"/>
      <c r="KDP129" s="317"/>
      <c r="KDQ129" s="317"/>
      <c r="KDR129" s="317"/>
      <c r="KDS129" s="317"/>
      <c r="KDT129" s="317"/>
      <c r="KDU129" s="317"/>
      <c r="KDV129" s="317"/>
      <c r="KDW129" s="317"/>
      <c r="KDX129" s="317"/>
      <c r="KDY129" s="317"/>
      <c r="KDZ129" s="317"/>
      <c r="KEA129" s="317"/>
      <c r="KEB129" s="317"/>
      <c r="KEC129" s="317"/>
      <c r="KED129" s="317"/>
      <c r="KEE129" s="317"/>
      <c r="KEF129" s="317"/>
      <c r="KEG129" s="317"/>
      <c r="KEH129" s="317"/>
      <c r="KEI129" s="317"/>
      <c r="KEJ129" s="317"/>
      <c r="KEK129" s="317"/>
      <c r="KEL129" s="317"/>
      <c r="KEM129" s="317"/>
      <c r="KEN129" s="317"/>
      <c r="KEO129" s="317"/>
      <c r="KEP129" s="317"/>
      <c r="KEQ129" s="317"/>
      <c r="KER129" s="317"/>
      <c r="KES129" s="317"/>
      <c r="KET129" s="317"/>
      <c r="KEU129" s="317"/>
      <c r="KEV129" s="317"/>
      <c r="KEW129" s="317"/>
      <c r="KEX129" s="317"/>
      <c r="KEY129" s="317"/>
      <c r="KEZ129" s="317"/>
      <c r="KFA129" s="317"/>
      <c r="KFB129" s="317"/>
      <c r="KFC129" s="317"/>
      <c r="KFD129" s="317"/>
      <c r="KFE129" s="317"/>
      <c r="KFF129" s="317"/>
      <c r="KFG129" s="317"/>
      <c r="KFH129" s="317"/>
      <c r="KFI129" s="317"/>
      <c r="KFJ129" s="317"/>
      <c r="KFK129" s="317"/>
      <c r="KFL129" s="317"/>
      <c r="KFM129" s="317"/>
      <c r="KFN129" s="317"/>
      <c r="KFO129" s="317"/>
      <c r="KFP129" s="317"/>
      <c r="KFQ129" s="317"/>
      <c r="KFR129" s="317"/>
      <c r="KFS129" s="317"/>
      <c r="KFT129" s="317"/>
      <c r="KFU129" s="317"/>
      <c r="KFV129" s="317"/>
      <c r="KFW129" s="317"/>
      <c r="KFX129" s="317"/>
      <c r="KFY129" s="317"/>
      <c r="KFZ129" s="317"/>
      <c r="KGA129" s="317"/>
      <c r="KGB129" s="317"/>
      <c r="KGC129" s="317"/>
      <c r="KGD129" s="317"/>
      <c r="KGE129" s="317"/>
      <c r="KGF129" s="317"/>
      <c r="KGG129" s="317"/>
      <c r="KGH129" s="317"/>
      <c r="KGI129" s="317"/>
      <c r="KGJ129" s="317"/>
      <c r="KGK129" s="317"/>
      <c r="KGL129" s="317"/>
      <c r="KGM129" s="317"/>
      <c r="KGN129" s="317"/>
      <c r="KGO129" s="317"/>
      <c r="KGP129" s="317"/>
      <c r="KGQ129" s="317"/>
      <c r="KGR129" s="317"/>
      <c r="KGS129" s="317"/>
      <c r="KGT129" s="317"/>
      <c r="KGU129" s="317"/>
      <c r="KGV129" s="317"/>
      <c r="KGW129" s="317"/>
      <c r="KGX129" s="317"/>
      <c r="KGY129" s="317"/>
      <c r="KGZ129" s="317"/>
      <c r="KHA129" s="317"/>
      <c r="KHB129" s="317"/>
      <c r="KHC129" s="317"/>
      <c r="KHD129" s="317"/>
      <c r="KHE129" s="317"/>
      <c r="KHF129" s="317"/>
      <c r="KHG129" s="317"/>
      <c r="KHH129" s="317"/>
      <c r="KHI129" s="317"/>
      <c r="KHJ129" s="317"/>
      <c r="KHK129" s="317"/>
      <c r="KHL129" s="317"/>
      <c r="KHM129" s="317"/>
      <c r="KHN129" s="317"/>
      <c r="KHO129" s="317"/>
      <c r="KHP129" s="317"/>
      <c r="KHQ129" s="317"/>
      <c r="KHR129" s="317"/>
      <c r="KHS129" s="317"/>
      <c r="KHT129" s="317"/>
      <c r="KHU129" s="317"/>
      <c r="KHV129" s="317"/>
      <c r="KHW129" s="317"/>
      <c r="KHX129" s="317"/>
      <c r="KHY129" s="317"/>
      <c r="KHZ129" s="317"/>
      <c r="KIA129" s="317"/>
      <c r="KIB129" s="317"/>
      <c r="KIC129" s="317"/>
      <c r="KID129" s="317"/>
      <c r="KIE129" s="317"/>
      <c r="KIF129" s="317"/>
      <c r="KIG129" s="317"/>
      <c r="KIH129" s="317"/>
      <c r="KII129" s="317"/>
      <c r="KIJ129" s="317"/>
      <c r="KIK129" s="317"/>
      <c r="KIL129" s="317"/>
      <c r="KIM129" s="317"/>
      <c r="KIN129" s="317"/>
      <c r="KIO129" s="317"/>
      <c r="KIP129" s="317"/>
      <c r="KIQ129" s="317"/>
      <c r="KIR129" s="317"/>
      <c r="KIS129" s="317"/>
      <c r="KIT129" s="317"/>
      <c r="KIU129" s="317"/>
      <c r="KIV129" s="317"/>
      <c r="KIW129" s="317"/>
      <c r="KIX129" s="317"/>
      <c r="KIY129" s="317"/>
      <c r="KIZ129" s="317"/>
      <c r="KJA129" s="317"/>
      <c r="KJB129" s="317"/>
      <c r="KJC129" s="317"/>
      <c r="KJD129" s="317"/>
      <c r="KJE129" s="317"/>
      <c r="KJF129" s="317"/>
      <c r="KJG129" s="317"/>
      <c r="KJH129" s="317"/>
      <c r="KJI129" s="317"/>
      <c r="KJJ129" s="317"/>
      <c r="KJK129" s="317"/>
      <c r="KJL129" s="317"/>
      <c r="KJM129" s="317"/>
      <c r="KJN129" s="317"/>
      <c r="KJO129" s="317"/>
      <c r="KJP129" s="317"/>
      <c r="KJQ129" s="317"/>
      <c r="KJR129" s="317"/>
      <c r="KJS129" s="317"/>
      <c r="KJT129" s="317"/>
      <c r="KJU129" s="317"/>
      <c r="KJV129" s="317"/>
      <c r="KJW129" s="317"/>
      <c r="KJX129" s="317"/>
      <c r="KJY129" s="317"/>
      <c r="KJZ129" s="317"/>
      <c r="KKA129" s="317"/>
      <c r="KKB129" s="317"/>
      <c r="KKC129" s="317"/>
      <c r="KKD129" s="317"/>
      <c r="KKE129" s="317"/>
      <c r="KKF129" s="317"/>
      <c r="KKG129" s="317"/>
      <c r="KKH129" s="317"/>
      <c r="KKI129" s="317"/>
      <c r="KKJ129" s="317"/>
      <c r="KKK129" s="317"/>
      <c r="KKL129" s="317"/>
      <c r="KKM129" s="317"/>
      <c r="KKN129" s="317"/>
      <c r="KKO129" s="317"/>
      <c r="KKP129" s="317"/>
      <c r="KKQ129" s="317"/>
      <c r="KKR129" s="317"/>
      <c r="KKS129" s="317"/>
      <c r="KKT129" s="317"/>
      <c r="KKU129" s="317"/>
      <c r="KKV129" s="317"/>
      <c r="KKW129" s="317"/>
      <c r="KKX129" s="317"/>
      <c r="KKY129" s="317"/>
      <c r="KKZ129" s="317"/>
      <c r="KLA129" s="317"/>
      <c r="KLB129" s="317"/>
      <c r="KLC129" s="317"/>
      <c r="KLD129" s="317"/>
      <c r="KLE129" s="317"/>
      <c r="KLF129" s="317"/>
      <c r="KLG129" s="317"/>
      <c r="KLH129" s="317"/>
      <c r="KLI129" s="317"/>
      <c r="KLJ129" s="317"/>
      <c r="KLK129" s="317"/>
      <c r="KLL129" s="317"/>
      <c r="KLM129" s="317"/>
      <c r="KLN129" s="317"/>
      <c r="KLO129" s="317"/>
      <c r="KLP129" s="317"/>
      <c r="KLQ129" s="317"/>
      <c r="KLR129" s="317"/>
      <c r="KLS129" s="317"/>
      <c r="KLT129" s="317"/>
      <c r="KLU129" s="317"/>
      <c r="KLV129" s="317"/>
      <c r="KLW129" s="317"/>
      <c r="KLX129" s="317"/>
      <c r="KLY129" s="317"/>
      <c r="KLZ129" s="317"/>
      <c r="KMA129" s="317"/>
      <c r="KMB129" s="317"/>
      <c r="KMC129" s="317"/>
      <c r="KMD129" s="317"/>
      <c r="KME129" s="317"/>
      <c r="KMF129" s="317"/>
      <c r="KMG129" s="317"/>
      <c r="KMH129" s="317"/>
      <c r="KMI129" s="317"/>
      <c r="KMJ129" s="317"/>
      <c r="KMK129" s="317"/>
      <c r="KML129" s="317"/>
      <c r="KMM129" s="317"/>
      <c r="KMN129" s="317"/>
      <c r="KMO129" s="317"/>
      <c r="KMP129" s="317"/>
      <c r="KMQ129" s="317"/>
      <c r="KMR129" s="317"/>
      <c r="KMS129" s="317"/>
      <c r="KMT129" s="317"/>
      <c r="KMU129" s="317"/>
      <c r="KMV129" s="317"/>
      <c r="KMW129" s="317"/>
      <c r="KMX129" s="317"/>
      <c r="KMY129" s="317"/>
      <c r="KMZ129" s="317"/>
      <c r="KNA129" s="317"/>
      <c r="KNB129" s="317"/>
      <c r="KNC129" s="317"/>
      <c r="KND129" s="317"/>
      <c r="KNE129" s="317"/>
      <c r="KNF129" s="317"/>
      <c r="KNG129" s="317"/>
      <c r="KNH129" s="317"/>
      <c r="KNI129" s="317"/>
      <c r="KNJ129" s="317"/>
      <c r="KNK129" s="317"/>
      <c r="KNL129" s="317"/>
      <c r="KNM129" s="317"/>
      <c r="KNN129" s="317"/>
      <c r="KNO129" s="317"/>
      <c r="KNP129" s="317"/>
      <c r="KNQ129" s="317"/>
      <c r="KNR129" s="317"/>
      <c r="KNS129" s="317"/>
      <c r="KNT129" s="317"/>
      <c r="KNU129" s="317"/>
      <c r="KNV129" s="317"/>
      <c r="KNW129" s="317"/>
      <c r="KNX129" s="317"/>
      <c r="KNY129" s="317"/>
      <c r="KNZ129" s="317"/>
      <c r="KOA129" s="317"/>
      <c r="KOB129" s="317"/>
      <c r="KOC129" s="317"/>
      <c r="KOD129" s="317"/>
      <c r="KOE129" s="317"/>
      <c r="KOF129" s="317"/>
      <c r="KOG129" s="317"/>
      <c r="KOH129" s="317"/>
      <c r="KOI129" s="317"/>
      <c r="KOJ129" s="317"/>
      <c r="KOK129" s="317"/>
      <c r="KOL129" s="317"/>
      <c r="KOM129" s="317"/>
      <c r="KON129" s="317"/>
      <c r="KOO129" s="317"/>
      <c r="KOP129" s="317"/>
      <c r="KOQ129" s="317"/>
      <c r="KOR129" s="317"/>
      <c r="KOS129" s="317"/>
      <c r="KOT129" s="317"/>
      <c r="KOU129" s="317"/>
      <c r="KOV129" s="317"/>
      <c r="KOW129" s="317"/>
      <c r="KOX129" s="317"/>
      <c r="KOY129" s="317"/>
      <c r="KOZ129" s="317"/>
      <c r="KPA129" s="317"/>
      <c r="KPB129" s="317"/>
      <c r="KPC129" s="317"/>
      <c r="KPD129" s="317"/>
      <c r="KPE129" s="317"/>
      <c r="KPF129" s="317"/>
      <c r="KPG129" s="317"/>
      <c r="KPH129" s="317"/>
      <c r="KPI129" s="317"/>
      <c r="KPJ129" s="317"/>
      <c r="KPK129" s="317"/>
      <c r="KPL129" s="317"/>
      <c r="KPM129" s="317"/>
      <c r="KPN129" s="317"/>
      <c r="KPO129" s="317"/>
      <c r="KPP129" s="317"/>
      <c r="KPQ129" s="317"/>
      <c r="KPR129" s="317"/>
      <c r="KPS129" s="317"/>
      <c r="KPT129" s="317"/>
      <c r="KPU129" s="317"/>
      <c r="KPV129" s="317"/>
      <c r="KPW129" s="317"/>
      <c r="KPX129" s="317"/>
      <c r="KPY129" s="317"/>
      <c r="KPZ129" s="317"/>
      <c r="KQA129" s="317"/>
      <c r="KQB129" s="317"/>
      <c r="KQC129" s="317"/>
      <c r="KQD129" s="317"/>
      <c r="KQE129" s="317"/>
      <c r="KQF129" s="317"/>
      <c r="KQG129" s="317"/>
      <c r="KQH129" s="317"/>
      <c r="KQI129" s="317"/>
      <c r="KQJ129" s="317"/>
      <c r="KQK129" s="317"/>
      <c r="KQL129" s="317"/>
      <c r="KQM129" s="317"/>
      <c r="KQN129" s="317"/>
      <c r="KQO129" s="317"/>
      <c r="KQP129" s="317"/>
      <c r="KQQ129" s="317"/>
      <c r="KQR129" s="317"/>
      <c r="KQS129" s="317"/>
      <c r="KQT129" s="317"/>
      <c r="KQU129" s="317"/>
      <c r="KQV129" s="317"/>
      <c r="KQW129" s="317"/>
      <c r="KQX129" s="317"/>
      <c r="KQY129" s="317"/>
      <c r="KQZ129" s="317"/>
      <c r="KRA129" s="317"/>
      <c r="KRB129" s="317"/>
      <c r="KRC129" s="317"/>
      <c r="KRD129" s="317"/>
      <c r="KRE129" s="317"/>
      <c r="KRF129" s="317"/>
      <c r="KRG129" s="317"/>
      <c r="KRH129" s="317"/>
      <c r="KRI129" s="317"/>
      <c r="KRJ129" s="317"/>
      <c r="KRK129" s="317"/>
      <c r="KRL129" s="317"/>
      <c r="KRM129" s="317"/>
      <c r="KRN129" s="317"/>
      <c r="KRO129" s="317"/>
      <c r="KRP129" s="317"/>
      <c r="KRQ129" s="317"/>
      <c r="KRR129" s="317"/>
      <c r="KRS129" s="317"/>
      <c r="KRT129" s="317"/>
      <c r="KRU129" s="317"/>
      <c r="KRV129" s="317"/>
      <c r="KRW129" s="317"/>
      <c r="KRX129" s="317"/>
      <c r="KRY129" s="317"/>
      <c r="KRZ129" s="317"/>
      <c r="KSA129" s="317"/>
      <c r="KSB129" s="317"/>
      <c r="KSC129" s="317"/>
      <c r="KSD129" s="317"/>
      <c r="KSE129" s="317"/>
      <c r="KSF129" s="317"/>
      <c r="KSG129" s="317"/>
      <c r="KSH129" s="317"/>
      <c r="KSI129" s="317"/>
      <c r="KSJ129" s="317"/>
      <c r="KSK129" s="317"/>
      <c r="KSL129" s="317"/>
      <c r="KSM129" s="317"/>
      <c r="KSN129" s="317"/>
      <c r="KSO129" s="317"/>
      <c r="KSP129" s="317"/>
      <c r="KSQ129" s="317"/>
      <c r="KSR129" s="317"/>
      <c r="KSS129" s="317"/>
      <c r="KST129" s="317"/>
      <c r="KSU129" s="317"/>
      <c r="KSV129" s="317"/>
      <c r="KSW129" s="317"/>
      <c r="KSX129" s="317"/>
      <c r="KSY129" s="317"/>
      <c r="KSZ129" s="317"/>
      <c r="KTA129" s="317"/>
      <c r="KTB129" s="317"/>
      <c r="KTC129" s="317"/>
      <c r="KTD129" s="317"/>
      <c r="KTE129" s="317"/>
      <c r="KTF129" s="317"/>
      <c r="KTG129" s="317"/>
      <c r="KTH129" s="317"/>
      <c r="KTI129" s="317"/>
      <c r="KTJ129" s="317"/>
      <c r="KTK129" s="317"/>
      <c r="KTL129" s="317"/>
      <c r="KTM129" s="317"/>
      <c r="KTN129" s="317"/>
      <c r="KTO129" s="317"/>
      <c r="KTP129" s="317"/>
      <c r="KTQ129" s="317"/>
      <c r="KTR129" s="317"/>
      <c r="KTS129" s="317"/>
      <c r="KTT129" s="317"/>
      <c r="KTU129" s="317"/>
      <c r="KTV129" s="317"/>
      <c r="KTW129" s="317"/>
      <c r="KTX129" s="317"/>
      <c r="KTY129" s="317"/>
      <c r="KTZ129" s="317"/>
      <c r="KUA129" s="317"/>
      <c r="KUB129" s="317"/>
      <c r="KUC129" s="317"/>
      <c r="KUD129" s="317"/>
      <c r="KUE129" s="317"/>
      <c r="KUF129" s="317"/>
      <c r="KUG129" s="317"/>
      <c r="KUH129" s="317"/>
      <c r="KUI129" s="317"/>
      <c r="KUJ129" s="317"/>
      <c r="KUK129" s="317"/>
      <c r="KUL129" s="317"/>
      <c r="KUM129" s="317"/>
      <c r="KUN129" s="317"/>
      <c r="KUO129" s="317"/>
      <c r="KUP129" s="317"/>
      <c r="KUQ129" s="317"/>
      <c r="KUR129" s="317"/>
      <c r="KUS129" s="317"/>
      <c r="KUT129" s="317"/>
      <c r="KUU129" s="317"/>
      <c r="KUV129" s="317"/>
      <c r="KUW129" s="317"/>
      <c r="KUX129" s="317"/>
      <c r="KUY129" s="317"/>
      <c r="KUZ129" s="317"/>
      <c r="KVA129" s="317"/>
      <c r="KVB129" s="317"/>
      <c r="KVC129" s="317"/>
      <c r="KVD129" s="317"/>
      <c r="KVE129" s="317"/>
      <c r="KVF129" s="317"/>
      <c r="KVG129" s="317"/>
      <c r="KVH129" s="317"/>
      <c r="KVI129" s="317"/>
      <c r="KVJ129" s="317"/>
      <c r="KVK129" s="317"/>
      <c r="KVL129" s="317"/>
      <c r="KVM129" s="317"/>
      <c r="KVN129" s="317"/>
      <c r="KVO129" s="317"/>
      <c r="KVP129" s="317"/>
      <c r="KVQ129" s="317"/>
      <c r="KVR129" s="317"/>
      <c r="KVS129" s="317"/>
      <c r="KVT129" s="317"/>
      <c r="KVU129" s="317"/>
      <c r="KVV129" s="317"/>
      <c r="KVW129" s="317"/>
      <c r="KVX129" s="317"/>
      <c r="KVY129" s="317"/>
      <c r="KVZ129" s="317"/>
      <c r="KWA129" s="317"/>
      <c r="KWB129" s="317"/>
      <c r="KWC129" s="317"/>
      <c r="KWD129" s="317"/>
      <c r="KWE129" s="317"/>
      <c r="KWF129" s="317"/>
      <c r="KWG129" s="317"/>
      <c r="KWH129" s="317"/>
      <c r="KWI129" s="317"/>
      <c r="KWJ129" s="317"/>
      <c r="KWK129" s="317"/>
      <c r="KWL129" s="317"/>
      <c r="KWM129" s="317"/>
      <c r="KWN129" s="317"/>
      <c r="KWO129" s="317"/>
      <c r="KWP129" s="317"/>
      <c r="KWQ129" s="317"/>
      <c r="KWR129" s="317"/>
      <c r="KWS129" s="317"/>
      <c r="KWT129" s="317"/>
      <c r="KWU129" s="317"/>
      <c r="KWV129" s="317"/>
      <c r="KWW129" s="317"/>
      <c r="KWX129" s="317"/>
      <c r="KWY129" s="317"/>
      <c r="KWZ129" s="317"/>
      <c r="KXA129" s="317"/>
      <c r="KXB129" s="317"/>
      <c r="KXC129" s="317"/>
      <c r="KXD129" s="317"/>
      <c r="KXE129" s="317"/>
      <c r="KXF129" s="317"/>
      <c r="KXG129" s="317"/>
      <c r="KXH129" s="317"/>
      <c r="KXI129" s="317"/>
      <c r="KXJ129" s="317"/>
      <c r="KXK129" s="317"/>
      <c r="KXL129" s="317"/>
      <c r="KXM129" s="317"/>
      <c r="KXN129" s="317"/>
      <c r="KXO129" s="317"/>
      <c r="KXP129" s="317"/>
      <c r="KXQ129" s="317"/>
      <c r="KXR129" s="317"/>
      <c r="KXS129" s="317"/>
      <c r="KXT129" s="317"/>
      <c r="KXU129" s="317"/>
      <c r="KXV129" s="317"/>
      <c r="KXW129" s="317"/>
      <c r="KXX129" s="317"/>
      <c r="KXY129" s="317"/>
      <c r="KXZ129" s="317"/>
      <c r="KYA129" s="317"/>
      <c r="KYB129" s="317"/>
      <c r="KYC129" s="317"/>
      <c r="KYD129" s="317"/>
      <c r="KYE129" s="317"/>
      <c r="KYF129" s="317"/>
      <c r="KYG129" s="317"/>
      <c r="KYH129" s="317"/>
      <c r="KYI129" s="317"/>
      <c r="KYJ129" s="317"/>
      <c r="KYK129" s="317"/>
      <c r="KYL129" s="317"/>
      <c r="KYM129" s="317"/>
      <c r="KYN129" s="317"/>
      <c r="KYO129" s="317"/>
      <c r="KYP129" s="317"/>
      <c r="KYQ129" s="317"/>
      <c r="KYR129" s="317"/>
      <c r="KYS129" s="317"/>
      <c r="KYT129" s="317"/>
      <c r="KYU129" s="317"/>
      <c r="KYV129" s="317"/>
      <c r="KYW129" s="317"/>
      <c r="KYX129" s="317"/>
      <c r="KYY129" s="317"/>
      <c r="KYZ129" s="317"/>
      <c r="KZA129" s="317"/>
      <c r="KZB129" s="317"/>
      <c r="KZC129" s="317"/>
      <c r="KZD129" s="317"/>
      <c r="KZE129" s="317"/>
      <c r="KZF129" s="317"/>
      <c r="KZG129" s="317"/>
      <c r="KZH129" s="317"/>
      <c r="KZI129" s="317"/>
      <c r="KZJ129" s="317"/>
      <c r="KZK129" s="317"/>
      <c r="KZL129" s="317"/>
      <c r="KZM129" s="317"/>
      <c r="KZN129" s="317"/>
      <c r="KZO129" s="317"/>
      <c r="KZP129" s="317"/>
      <c r="KZQ129" s="317"/>
      <c r="KZR129" s="317"/>
      <c r="KZS129" s="317"/>
      <c r="KZT129" s="317"/>
      <c r="KZU129" s="317"/>
      <c r="KZV129" s="317"/>
      <c r="KZW129" s="317"/>
      <c r="KZX129" s="317"/>
      <c r="KZY129" s="317"/>
      <c r="KZZ129" s="317"/>
      <c r="LAA129" s="317"/>
      <c r="LAB129" s="317"/>
      <c r="LAC129" s="317"/>
      <c r="LAD129" s="317"/>
      <c r="LAE129" s="317"/>
      <c r="LAF129" s="317"/>
      <c r="LAG129" s="317"/>
      <c r="LAH129" s="317"/>
      <c r="LAI129" s="317"/>
      <c r="LAJ129" s="317"/>
      <c r="LAK129" s="317"/>
      <c r="LAL129" s="317"/>
      <c r="LAM129" s="317"/>
      <c r="LAN129" s="317"/>
      <c r="LAO129" s="317"/>
      <c r="LAP129" s="317"/>
      <c r="LAQ129" s="317"/>
      <c r="LAR129" s="317"/>
      <c r="LAS129" s="317"/>
      <c r="LAT129" s="317"/>
      <c r="LAU129" s="317"/>
      <c r="LAV129" s="317"/>
      <c r="LAW129" s="317"/>
      <c r="LAX129" s="317"/>
      <c r="LAY129" s="317"/>
      <c r="LAZ129" s="317"/>
      <c r="LBA129" s="317"/>
      <c r="LBB129" s="317"/>
      <c r="LBC129" s="317"/>
      <c r="LBD129" s="317"/>
      <c r="LBE129" s="317"/>
      <c r="LBF129" s="317"/>
      <c r="LBG129" s="317"/>
      <c r="LBH129" s="317"/>
      <c r="LBI129" s="317"/>
      <c r="LBJ129" s="317"/>
      <c r="LBK129" s="317"/>
      <c r="LBL129" s="317"/>
      <c r="LBM129" s="317"/>
      <c r="LBN129" s="317"/>
      <c r="LBO129" s="317"/>
      <c r="LBP129" s="317"/>
      <c r="LBQ129" s="317"/>
      <c r="LBR129" s="317"/>
      <c r="LBS129" s="317"/>
      <c r="LBT129" s="317"/>
      <c r="LBU129" s="317"/>
      <c r="LBV129" s="317"/>
      <c r="LBW129" s="317"/>
      <c r="LBX129" s="317"/>
      <c r="LBY129" s="317"/>
      <c r="LBZ129" s="317"/>
      <c r="LCA129" s="317"/>
      <c r="LCB129" s="317"/>
      <c r="LCC129" s="317"/>
      <c r="LCD129" s="317"/>
      <c r="LCE129" s="317"/>
      <c r="LCF129" s="317"/>
      <c r="LCG129" s="317"/>
      <c r="LCH129" s="317"/>
      <c r="LCI129" s="317"/>
      <c r="LCJ129" s="317"/>
      <c r="LCK129" s="317"/>
      <c r="LCL129" s="317"/>
      <c r="LCM129" s="317"/>
      <c r="LCN129" s="317"/>
      <c r="LCO129" s="317"/>
      <c r="LCP129" s="317"/>
      <c r="LCQ129" s="317"/>
      <c r="LCR129" s="317"/>
      <c r="LCS129" s="317"/>
      <c r="LCT129" s="317"/>
      <c r="LCU129" s="317"/>
      <c r="LCV129" s="317"/>
      <c r="LCW129" s="317"/>
      <c r="LCX129" s="317"/>
      <c r="LCY129" s="317"/>
      <c r="LCZ129" s="317"/>
      <c r="LDA129" s="317"/>
      <c r="LDB129" s="317"/>
      <c r="LDC129" s="317"/>
      <c r="LDD129" s="317"/>
      <c r="LDE129" s="317"/>
      <c r="LDF129" s="317"/>
      <c r="LDG129" s="317"/>
      <c r="LDH129" s="317"/>
      <c r="LDI129" s="317"/>
      <c r="LDJ129" s="317"/>
      <c r="LDK129" s="317"/>
      <c r="LDL129" s="317"/>
      <c r="LDM129" s="317"/>
      <c r="LDN129" s="317"/>
      <c r="LDO129" s="317"/>
      <c r="LDP129" s="317"/>
      <c r="LDQ129" s="317"/>
      <c r="LDR129" s="317"/>
      <c r="LDS129" s="317"/>
      <c r="LDT129" s="317"/>
      <c r="LDU129" s="317"/>
      <c r="LDV129" s="317"/>
      <c r="LDW129" s="317"/>
      <c r="LDX129" s="317"/>
      <c r="LDY129" s="317"/>
      <c r="LDZ129" s="317"/>
      <c r="LEA129" s="317"/>
      <c r="LEB129" s="317"/>
      <c r="LEC129" s="317"/>
      <c r="LED129" s="317"/>
      <c r="LEE129" s="317"/>
      <c r="LEF129" s="317"/>
      <c r="LEG129" s="317"/>
      <c r="LEH129" s="317"/>
      <c r="LEI129" s="317"/>
      <c r="LEJ129" s="317"/>
      <c r="LEK129" s="317"/>
      <c r="LEL129" s="317"/>
      <c r="LEM129" s="317"/>
      <c r="LEN129" s="317"/>
      <c r="LEO129" s="317"/>
      <c r="LEP129" s="317"/>
      <c r="LEQ129" s="317"/>
      <c r="LER129" s="317"/>
      <c r="LES129" s="317"/>
      <c r="LET129" s="317"/>
      <c r="LEU129" s="317"/>
      <c r="LEV129" s="317"/>
      <c r="LEW129" s="317"/>
      <c r="LEX129" s="317"/>
      <c r="LEY129" s="317"/>
      <c r="LEZ129" s="317"/>
      <c r="LFA129" s="317"/>
      <c r="LFB129" s="317"/>
      <c r="LFC129" s="317"/>
      <c r="LFD129" s="317"/>
      <c r="LFE129" s="317"/>
      <c r="LFF129" s="317"/>
      <c r="LFG129" s="317"/>
      <c r="LFH129" s="317"/>
      <c r="LFI129" s="317"/>
      <c r="LFJ129" s="317"/>
      <c r="LFK129" s="317"/>
      <c r="LFL129" s="317"/>
      <c r="LFM129" s="317"/>
      <c r="LFN129" s="317"/>
      <c r="LFO129" s="317"/>
      <c r="LFP129" s="317"/>
      <c r="LFQ129" s="317"/>
      <c r="LFR129" s="317"/>
      <c r="LFS129" s="317"/>
      <c r="LFT129" s="317"/>
      <c r="LFU129" s="317"/>
      <c r="LFV129" s="317"/>
      <c r="LFW129" s="317"/>
      <c r="LFX129" s="317"/>
      <c r="LFY129" s="317"/>
      <c r="LFZ129" s="317"/>
      <c r="LGA129" s="317"/>
      <c r="LGB129" s="317"/>
      <c r="LGC129" s="317"/>
      <c r="LGD129" s="317"/>
      <c r="LGE129" s="317"/>
      <c r="LGF129" s="317"/>
      <c r="LGG129" s="317"/>
      <c r="LGH129" s="317"/>
      <c r="LGI129" s="317"/>
      <c r="LGJ129" s="317"/>
      <c r="LGK129" s="317"/>
      <c r="LGL129" s="317"/>
      <c r="LGM129" s="317"/>
      <c r="LGN129" s="317"/>
      <c r="LGO129" s="317"/>
      <c r="LGP129" s="317"/>
      <c r="LGQ129" s="317"/>
      <c r="LGR129" s="317"/>
      <c r="LGS129" s="317"/>
      <c r="LGT129" s="317"/>
      <c r="LGU129" s="317"/>
      <c r="LGV129" s="317"/>
      <c r="LGW129" s="317"/>
      <c r="LGX129" s="317"/>
      <c r="LGY129" s="317"/>
      <c r="LGZ129" s="317"/>
      <c r="LHA129" s="317"/>
      <c r="LHB129" s="317"/>
      <c r="LHC129" s="317"/>
      <c r="LHD129" s="317"/>
      <c r="LHE129" s="317"/>
      <c r="LHF129" s="317"/>
      <c r="LHG129" s="317"/>
      <c r="LHH129" s="317"/>
      <c r="LHI129" s="317"/>
      <c r="LHJ129" s="317"/>
      <c r="LHK129" s="317"/>
      <c r="LHL129" s="317"/>
      <c r="LHM129" s="317"/>
      <c r="LHN129" s="317"/>
      <c r="LHO129" s="317"/>
      <c r="LHP129" s="317"/>
      <c r="LHQ129" s="317"/>
      <c r="LHR129" s="317"/>
      <c r="LHS129" s="317"/>
      <c r="LHT129" s="317"/>
      <c r="LHU129" s="317"/>
      <c r="LHV129" s="317"/>
      <c r="LHW129" s="317"/>
      <c r="LHX129" s="317"/>
      <c r="LHY129" s="317"/>
      <c r="LHZ129" s="317"/>
      <c r="LIA129" s="317"/>
      <c r="LIB129" s="317"/>
      <c r="LIC129" s="317"/>
      <c r="LID129" s="317"/>
      <c r="LIE129" s="317"/>
      <c r="LIF129" s="317"/>
      <c r="LIG129" s="317"/>
      <c r="LIH129" s="317"/>
      <c r="LII129" s="317"/>
      <c r="LIJ129" s="317"/>
      <c r="LIK129" s="317"/>
      <c r="LIL129" s="317"/>
      <c r="LIM129" s="317"/>
      <c r="LIN129" s="317"/>
      <c r="LIO129" s="317"/>
      <c r="LIP129" s="317"/>
      <c r="LIQ129" s="317"/>
      <c r="LIR129" s="317"/>
      <c r="LIS129" s="317"/>
      <c r="LIT129" s="317"/>
      <c r="LIU129" s="317"/>
      <c r="LIV129" s="317"/>
      <c r="LIW129" s="317"/>
      <c r="LIX129" s="317"/>
      <c r="LIY129" s="317"/>
      <c r="LIZ129" s="317"/>
      <c r="LJA129" s="317"/>
      <c r="LJB129" s="317"/>
      <c r="LJC129" s="317"/>
      <c r="LJD129" s="317"/>
      <c r="LJE129" s="317"/>
      <c r="LJF129" s="317"/>
      <c r="LJG129" s="317"/>
      <c r="LJH129" s="317"/>
      <c r="LJI129" s="317"/>
      <c r="LJJ129" s="317"/>
      <c r="LJK129" s="317"/>
      <c r="LJL129" s="317"/>
      <c r="LJM129" s="317"/>
      <c r="LJN129" s="317"/>
      <c r="LJO129" s="317"/>
      <c r="LJP129" s="317"/>
      <c r="LJQ129" s="317"/>
      <c r="LJR129" s="317"/>
      <c r="LJS129" s="317"/>
      <c r="LJT129" s="317"/>
      <c r="LJU129" s="317"/>
      <c r="LJV129" s="317"/>
      <c r="LJW129" s="317"/>
      <c r="LJX129" s="317"/>
      <c r="LJY129" s="317"/>
      <c r="LJZ129" s="317"/>
      <c r="LKA129" s="317"/>
      <c r="LKB129" s="317"/>
      <c r="LKC129" s="317"/>
      <c r="LKD129" s="317"/>
      <c r="LKE129" s="317"/>
      <c r="LKF129" s="317"/>
      <c r="LKG129" s="317"/>
      <c r="LKH129" s="317"/>
      <c r="LKI129" s="317"/>
      <c r="LKJ129" s="317"/>
      <c r="LKK129" s="317"/>
      <c r="LKL129" s="317"/>
      <c r="LKM129" s="317"/>
      <c r="LKN129" s="317"/>
      <c r="LKO129" s="317"/>
      <c r="LKP129" s="317"/>
      <c r="LKQ129" s="317"/>
      <c r="LKR129" s="317"/>
      <c r="LKS129" s="317"/>
      <c r="LKT129" s="317"/>
      <c r="LKU129" s="317"/>
      <c r="LKV129" s="317"/>
      <c r="LKW129" s="317"/>
      <c r="LKX129" s="317"/>
      <c r="LKY129" s="317"/>
      <c r="LKZ129" s="317"/>
      <c r="LLA129" s="317"/>
      <c r="LLB129" s="317"/>
      <c r="LLC129" s="317"/>
      <c r="LLD129" s="317"/>
      <c r="LLE129" s="317"/>
      <c r="LLF129" s="317"/>
      <c r="LLG129" s="317"/>
      <c r="LLH129" s="317"/>
      <c r="LLI129" s="317"/>
      <c r="LLJ129" s="317"/>
      <c r="LLK129" s="317"/>
      <c r="LLL129" s="317"/>
      <c r="LLM129" s="317"/>
      <c r="LLN129" s="317"/>
      <c r="LLO129" s="317"/>
      <c r="LLP129" s="317"/>
      <c r="LLQ129" s="317"/>
      <c r="LLR129" s="317"/>
      <c r="LLS129" s="317"/>
      <c r="LLT129" s="317"/>
      <c r="LLU129" s="317"/>
      <c r="LLV129" s="317"/>
      <c r="LLW129" s="317"/>
      <c r="LLX129" s="317"/>
      <c r="LLY129" s="317"/>
      <c r="LLZ129" s="317"/>
      <c r="LMA129" s="317"/>
      <c r="LMB129" s="317"/>
      <c r="LMC129" s="317"/>
      <c r="LMD129" s="317"/>
      <c r="LME129" s="317"/>
      <c r="LMF129" s="317"/>
      <c r="LMG129" s="317"/>
      <c r="LMH129" s="317"/>
      <c r="LMI129" s="317"/>
      <c r="LMJ129" s="317"/>
      <c r="LMK129" s="317"/>
      <c r="LML129" s="317"/>
      <c r="LMM129" s="317"/>
      <c r="LMN129" s="317"/>
      <c r="LMO129" s="317"/>
      <c r="LMP129" s="317"/>
      <c r="LMQ129" s="317"/>
      <c r="LMR129" s="317"/>
      <c r="LMS129" s="317"/>
      <c r="LMT129" s="317"/>
      <c r="LMU129" s="317"/>
      <c r="LMV129" s="317"/>
      <c r="LMW129" s="317"/>
      <c r="LMX129" s="317"/>
      <c r="LMY129" s="317"/>
      <c r="LMZ129" s="317"/>
      <c r="LNA129" s="317"/>
      <c r="LNB129" s="317"/>
      <c r="LNC129" s="317"/>
      <c r="LND129" s="317"/>
      <c r="LNE129" s="317"/>
      <c r="LNF129" s="317"/>
      <c r="LNG129" s="317"/>
      <c r="LNH129" s="317"/>
      <c r="LNI129" s="317"/>
      <c r="LNJ129" s="317"/>
      <c r="LNK129" s="317"/>
      <c r="LNL129" s="317"/>
      <c r="LNM129" s="317"/>
      <c r="LNN129" s="317"/>
      <c r="LNO129" s="317"/>
      <c r="LNP129" s="317"/>
      <c r="LNQ129" s="317"/>
      <c r="LNR129" s="317"/>
      <c r="LNS129" s="317"/>
      <c r="LNT129" s="317"/>
      <c r="LNU129" s="317"/>
      <c r="LNV129" s="317"/>
      <c r="LNW129" s="317"/>
      <c r="LNX129" s="317"/>
      <c r="LNY129" s="317"/>
      <c r="LNZ129" s="317"/>
      <c r="LOA129" s="317"/>
      <c r="LOB129" s="317"/>
      <c r="LOC129" s="317"/>
      <c r="LOD129" s="317"/>
      <c r="LOE129" s="317"/>
      <c r="LOF129" s="317"/>
      <c r="LOG129" s="317"/>
      <c r="LOH129" s="317"/>
      <c r="LOI129" s="317"/>
      <c r="LOJ129" s="317"/>
      <c r="LOK129" s="317"/>
      <c r="LOL129" s="317"/>
      <c r="LOM129" s="317"/>
      <c r="LON129" s="317"/>
      <c r="LOO129" s="317"/>
      <c r="LOP129" s="317"/>
      <c r="LOQ129" s="317"/>
      <c r="LOR129" s="317"/>
      <c r="LOS129" s="317"/>
      <c r="LOT129" s="317"/>
      <c r="LOU129" s="317"/>
      <c r="LOV129" s="317"/>
      <c r="LOW129" s="317"/>
      <c r="LOX129" s="317"/>
      <c r="LOY129" s="317"/>
      <c r="LOZ129" s="317"/>
      <c r="LPA129" s="317"/>
      <c r="LPB129" s="317"/>
      <c r="LPC129" s="317"/>
      <c r="LPD129" s="317"/>
      <c r="LPE129" s="317"/>
      <c r="LPF129" s="317"/>
      <c r="LPG129" s="317"/>
      <c r="LPH129" s="317"/>
      <c r="LPI129" s="317"/>
      <c r="LPJ129" s="317"/>
      <c r="LPK129" s="317"/>
      <c r="LPL129" s="317"/>
      <c r="LPM129" s="317"/>
      <c r="LPN129" s="317"/>
      <c r="LPO129" s="317"/>
      <c r="LPP129" s="317"/>
      <c r="LPQ129" s="317"/>
      <c r="LPR129" s="317"/>
      <c r="LPS129" s="317"/>
      <c r="LPT129" s="317"/>
      <c r="LPU129" s="317"/>
      <c r="LPV129" s="317"/>
      <c r="LPW129" s="317"/>
      <c r="LPX129" s="317"/>
      <c r="LPY129" s="317"/>
      <c r="LPZ129" s="317"/>
      <c r="LQA129" s="317"/>
      <c r="LQB129" s="317"/>
      <c r="LQC129" s="317"/>
      <c r="LQD129" s="317"/>
      <c r="LQE129" s="317"/>
      <c r="LQF129" s="317"/>
      <c r="LQG129" s="317"/>
      <c r="LQH129" s="317"/>
      <c r="LQI129" s="317"/>
      <c r="LQJ129" s="317"/>
      <c r="LQK129" s="317"/>
      <c r="LQL129" s="317"/>
      <c r="LQM129" s="317"/>
      <c r="LQN129" s="317"/>
      <c r="LQO129" s="317"/>
      <c r="LQP129" s="317"/>
      <c r="LQQ129" s="317"/>
      <c r="LQR129" s="317"/>
      <c r="LQS129" s="317"/>
      <c r="LQT129" s="317"/>
      <c r="LQU129" s="317"/>
      <c r="LQV129" s="317"/>
      <c r="LQW129" s="317"/>
      <c r="LQX129" s="317"/>
      <c r="LQY129" s="317"/>
      <c r="LQZ129" s="317"/>
      <c r="LRA129" s="317"/>
      <c r="LRB129" s="317"/>
      <c r="LRC129" s="317"/>
      <c r="LRD129" s="317"/>
      <c r="LRE129" s="317"/>
      <c r="LRF129" s="317"/>
      <c r="LRG129" s="317"/>
      <c r="LRH129" s="317"/>
      <c r="LRI129" s="317"/>
      <c r="LRJ129" s="317"/>
      <c r="LRK129" s="317"/>
      <c r="LRL129" s="317"/>
      <c r="LRM129" s="317"/>
      <c r="LRN129" s="317"/>
      <c r="LRO129" s="317"/>
      <c r="LRP129" s="317"/>
      <c r="LRQ129" s="317"/>
      <c r="LRR129" s="317"/>
      <c r="LRS129" s="317"/>
      <c r="LRT129" s="317"/>
      <c r="LRU129" s="317"/>
      <c r="LRV129" s="317"/>
      <c r="LRW129" s="317"/>
      <c r="LRX129" s="317"/>
      <c r="LRY129" s="317"/>
      <c r="LRZ129" s="317"/>
      <c r="LSA129" s="317"/>
      <c r="LSB129" s="317"/>
      <c r="LSC129" s="317"/>
      <c r="LSD129" s="317"/>
      <c r="LSE129" s="317"/>
      <c r="LSF129" s="317"/>
      <c r="LSG129" s="317"/>
      <c r="LSH129" s="317"/>
      <c r="LSI129" s="317"/>
      <c r="LSJ129" s="317"/>
      <c r="LSK129" s="317"/>
      <c r="LSL129" s="317"/>
      <c r="LSM129" s="317"/>
      <c r="LSN129" s="317"/>
      <c r="LSO129" s="317"/>
      <c r="LSP129" s="317"/>
      <c r="LSQ129" s="317"/>
      <c r="LSR129" s="317"/>
      <c r="LSS129" s="317"/>
      <c r="LST129" s="317"/>
      <c r="LSU129" s="317"/>
      <c r="LSV129" s="317"/>
      <c r="LSW129" s="317"/>
      <c r="LSX129" s="317"/>
      <c r="LSY129" s="317"/>
      <c r="LSZ129" s="317"/>
      <c r="LTA129" s="317"/>
      <c r="LTB129" s="317"/>
      <c r="LTC129" s="317"/>
      <c r="LTD129" s="317"/>
      <c r="LTE129" s="317"/>
      <c r="LTF129" s="317"/>
      <c r="LTG129" s="317"/>
      <c r="LTH129" s="317"/>
      <c r="LTI129" s="317"/>
      <c r="LTJ129" s="317"/>
      <c r="LTK129" s="317"/>
      <c r="LTL129" s="317"/>
      <c r="LTM129" s="317"/>
      <c r="LTN129" s="317"/>
      <c r="LTO129" s="317"/>
      <c r="LTP129" s="317"/>
      <c r="LTQ129" s="317"/>
      <c r="LTR129" s="317"/>
      <c r="LTS129" s="317"/>
      <c r="LTT129" s="317"/>
      <c r="LTU129" s="317"/>
      <c r="LTV129" s="317"/>
      <c r="LTW129" s="317"/>
      <c r="LTX129" s="317"/>
      <c r="LTY129" s="317"/>
      <c r="LTZ129" s="317"/>
      <c r="LUA129" s="317"/>
      <c r="LUB129" s="317"/>
      <c r="LUC129" s="317"/>
      <c r="LUD129" s="317"/>
      <c r="LUE129" s="317"/>
      <c r="LUF129" s="317"/>
      <c r="LUG129" s="317"/>
      <c r="LUH129" s="317"/>
      <c r="LUI129" s="317"/>
      <c r="LUJ129" s="317"/>
      <c r="LUK129" s="317"/>
      <c r="LUL129" s="317"/>
      <c r="LUM129" s="317"/>
      <c r="LUN129" s="317"/>
      <c r="LUO129" s="317"/>
      <c r="LUP129" s="317"/>
      <c r="LUQ129" s="317"/>
      <c r="LUR129" s="317"/>
      <c r="LUS129" s="317"/>
      <c r="LUT129" s="317"/>
      <c r="LUU129" s="317"/>
      <c r="LUV129" s="317"/>
      <c r="LUW129" s="317"/>
      <c r="LUX129" s="317"/>
      <c r="LUY129" s="317"/>
      <c r="LUZ129" s="317"/>
      <c r="LVA129" s="317"/>
      <c r="LVB129" s="317"/>
      <c r="LVC129" s="317"/>
      <c r="LVD129" s="317"/>
      <c r="LVE129" s="317"/>
      <c r="LVF129" s="317"/>
      <c r="LVG129" s="317"/>
      <c r="LVH129" s="317"/>
      <c r="LVI129" s="317"/>
      <c r="LVJ129" s="317"/>
      <c r="LVK129" s="317"/>
      <c r="LVL129" s="317"/>
      <c r="LVM129" s="317"/>
      <c r="LVN129" s="317"/>
      <c r="LVO129" s="317"/>
      <c r="LVP129" s="317"/>
      <c r="LVQ129" s="317"/>
      <c r="LVR129" s="317"/>
      <c r="LVS129" s="317"/>
      <c r="LVT129" s="317"/>
      <c r="LVU129" s="317"/>
      <c r="LVV129" s="317"/>
      <c r="LVW129" s="317"/>
      <c r="LVX129" s="317"/>
      <c r="LVY129" s="317"/>
      <c r="LVZ129" s="317"/>
      <c r="LWA129" s="317"/>
      <c r="LWB129" s="317"/>
      <c r="LWC129" s="317"/>
      <c r="LWD129" s="317"/>
      <c r="LWE129" s="317"/>
      <c r="LWF129" s="317"/>
      <c r="LWG129" s="317"/>
      <c r="LWH129" s="317"/>
      <c r="LWI129" s="317"/>
      <c r="LWJ129" s="317"/>
      <c r="LWK129" s="317"/>
      <c r="LWL129" s="317"/>
      <c r="LWM129" s="317"/>
      <c r="LWN129" s="317"/>
      <c r="LWO129" s="317"/>
      <c r="LWP129" s="317"/>
      <c r="LWQ129" s="317"/>
      <c r="LWR129" s="317"/>
      <c r="LWS129" s="317"/>
      <c r="LWT129" s="317"/>
      <c r="LWU129" s="317"/>
      <c r="LWV129" s="317"/>
      <c r="LWW129" s="317"/>
      <c r="LWX129" s="317"/>
      <c r="LWY129" s="317"/>
      <c r="LWZ129" s="317"/>
      <c r="LXA129" s="317"/>
      <c r="LXB129" s="317"/>
      <c r="LXC129" s="317"/>
      <c r="LXD129" s="317"/>
      <c r="LXE129" s="317"/>
      <c r="LXF129" s="317"/>
      <c r="LXG129" s="317"/>
      <c r="LXH129" s="317"/>
      <c r="LXI129" s="317"/>
      <c r="LXJ129" s="317"/>
      <c r="LXK129" s="317"/>
      <c r="LXL129" s="317"/>
      <c r="LXM129" s="317"/>
      <c r="LXN129" s="317"/>
      <c r="LXO129" s="317"/>
      <c r="LXP129" s="317"/>
      <c r="LXQ129" s="317"/>
      <c r="LXR129" s="317"/>
      <c r="LXS129" s="317"/>
      <c r="LXT129" s="317"/>
      <c r="LXU129" s="317"/>
      <c r="LXV129" s="317"/>
      <c r="LXW129" s="317"/>
      <c r="LXX129" s="317"/>
      <c r="LXY129" s="317"/>
      <c r="LXZ129" s="317"/>
      <c r="LYA129" s="317"/>
      <c r="LYB129" s="317"/>
      <c r="LYC129" s="317"/>
      <c r="LYD129" s="317"/>
      <c r="LYE129" s="317"/>
      <c r="LYF129" s="317"/>
      <c r="LYG129" s="317"/>
      <c r="LYH129" s="317"/>
      <c r="LYI129" s="317"/>
      <c r="LYJ129" s="317"/>
      <c r="LYK129" s="317"/>
      <c r="LYL129" s="317"/>
      <c r="LYM129" s="317"/>
      <c r="LYN129" s="317"/>
      <c r="LYO129" s="317"/>
      <c r="LYP129" s="317"/>
      <c r="LYQ129" s="317"/>
      <c r="LYR129" s="317"/>
      <c r="LYS129" s="317"/>
      <c r="LYT129" s="317"/>
      <c r="LYU129" s="317"/>
      <c r="LYV129" s="317"/>
      <c r="LYW129" s="317"/>
      <c r="LYX129" s="317"/>
      <c r="LYY129" s="317"/>
      <c r="LYZ129" s="317"/>
      <c r="LZA129" s="317"/>
      <c r="LZB129" s="317"/>
      <c r="LZC129" s="317"/>
      <c r="LZD129" s="317"/>
      <c r="LZE129" s="317"/>
      <c r="LZF129" s="317"/>
      <c r="LZG129" s="317"/>
      <c r="LZH129" s="317"/>
      <c r="LZI129" s="317"/>
      <c r="LZJ129" s="317"/>
      <c r="LZK129" s="317"/>
      <c r="LZL129" s="317"/>
      <c r="LZM129" s="317"/>
      <c r="LZN129" s="317"/>
      <c r="LZO129" s="317"/>
      <c r="LZP129" s="317"/>
      <c r="LZQ129" s="317"/>
      <c r="LZR129" s="317"/>
      <c r="LZS129" s="317"/>
      <c r="LZT129" s="317"/>
      <c r="LZU129" s="317"/>
      <c r="LZV129" s="317"/>
      <c r="LZW129" s="317"/>
      <c r="LZX129" s="317"/>
      <c r="LZY129" s="317"/>
      <c r="LZZ129" s="317"/>
      <c r="MAA129" s="317"/>
      <c r="MAB129" s="317"/>
      <c r="MAC129" s="317"/>
      <c r="MAD129" s="317"/>
      <c r="MAE129" s="317"/>
      <c r="MAF129" s="317"/>
      <c r="MAG129" s="317"/>
      <c r="MAH129" s="317"/>
      <c r="MAI129" s="317"/>
      <c r="MAJ129" s="317"/>
      <c r="MAK129" s="317"/>
      <c r="MAL129" s="317"/>
      <c r="MAM129" s="317"/>
      <c r="MAN129" s="317"/>
      <c r="MAO129" s="317"/>
      <c r="MAP129" s="317"/>
      <c r="MAQ129" s="317"/>
      <c r="MAR129" s="317"/>
      <c r="MAS129" s="317"/>
      <c r="MAT129" s="317"/>
      <c r="MAU129" s="317"/>
      <c r="MAV129" s="317"/>
      <c r="MAW129" s="317"/>
      <c r="MAX129" s="317"/>
      <c r="MAY129" s="317"/>
      <c r="MAZ129" s="317"/>
      <c r="MBA129" s="317"/>
      <c r="MBB129" s="317"/>
      <c r="MBC129" s="317"/>
      <c r="MBD129" s="317"/>
      <c r="MBE129" s="317"/>
      <c r="MBF129" s="317"/>
      <c r="MBG129" s="317"/>
      <c r="MBH129" s="317"/>
      <c r="MBI129" s="317"/>
      <c r="MBJ129" s="317"/>
      <c r="MBK129" s="317"/>
      <c r="MBL129" s="317"/>
      <c r="MBM129" s="317"/>
      <c r="MBN129" s="317"/>
      <c r="MBO129" s="317"/>
      <c r="MBP129" s="317"/>
      <c r="MBQ129" s="317"/>
      <c r="MBR129" s="317"/>
      <c r="MBS129" s="317"/>
      <c r="MBT129" s="317"/>
      <c r="MBU129" s="317"/>
      <c r="MBV129" s="317"/>
      <c r="MBW129" s="317"/>
      <c r="MBX129" s="317"/>
      <c r="MBY129" s="317"/>
      <c r="MBZ129" s="317"/>
      <c r="MCA129" s="317"/>
      <c r="MCB129" s="317"/>
      <c r="MCC129" s="317"/>
      <c r="MCD129" s="317"/>
      <c r="MCE129" s="317"/>
      <c r="MCF129" s="317"/>
      <c r="MCG129" s="317"/>
      <c r="MCH129" s="317"/>
      <c r="MCI129" s="317"/>
      <c r="MCJ129" s="317"/>
      <c r="MCK129" s="317"/>
      <c r="MCL129" s="317"/>
      <c r="MCM129" s="317"/>
      <c r="MCN129" s="317"/>
      <c r="MCO129" s="317"/>
      <c r="MCP129" s="317"/>
      <c r="MCQ129" s="317"/>
      <c r="MCR129" s="317"/>
      <c r="MCS129" s="317"/>
      <c r="MCT129" s="317"/>
      <c r="MCU129" s="317"/>
      <c r="MCV129" s="317"/>
      <c r="MCW129" s="317"/>
      <c r="MCX129" s="317"/>
      <c r="MCY129" s="317"/>
      <c r="MCZ129" s="317"/>
      <c r="MDA129" s="317"/>
      <c r="MDB129" s="317"/>
      <c r="MDC129" s="317"/>
      <c r="MDD129" s="317"/>
      <c r="MDE129" s="317"/>
      <c r="MDF129" s="317"/>
      <c r="MDG129" s="317"/>
      <c r="MDH129" s="317"/>
      <c r="MDI129" s="317"/>
      <c r="MDJ129" s="317"/>
      <c r="MDK129" s="317"/>
      <c r="MDL129" s="317"/>
      <c r="MDM129" s="317"/>
      <c r="MDN129" s="317"/>
      <c r="MDO129" s="317"/>
      <c r="MDP129" s="317"/>
      <c r="MDQ129" s="317"/>
      <c r="MDR129" s="317"/>
      <c r="MDS129" s="317"/>
      <c r="MDT129" s="317"/>
      <c r="MDU129" s="317"/>
      <c r="MDV129" s="317"/>
      <c r="MDW129" s="317"/>
      <c r="MDX129" s="317"/>
      <c r="MDY129" s="317"/>
      <c r="MDZ129" s="317"/>
      <c r="MEA129" s="317"/>
      <c r="MEB129" s="317"/>
      <c r="MEC129" s="317"/>
      <c r="MED129" s="317"/>
      <c r="MEE129" s="317"/>
      <c r="MEF129" s="317"/>
      <c r="MEG129" s="317"/>
      <c r="MEH129" s="317"/>
      <c r="MEI129" s="317"/>
      <c r="MEJ129" s="317"/>
      <c r="MEK129" s="317"/>
      <c r="MEL129" s="317"/>
      <c r="MEM129" s="317"/>
      <c r="MEN129" s="317"/>
      <c r="MEO129" s="317"/>
      <c r="MEP129" s="317"/>
      <c r="MEQ129" s="317"/>
      <c r="MER129" s="317"/>
      <c r="MES129" s="317"/>
      <c r="MET129" s="317"/>
      <c r="MEU129" s="317"/>
      <c r="MEV129" s="317"/>
      <c r="MEW129" s="317"/>
      <c r="MEX129" s="317"/>
      <c r="MEY129" s="317"/>
      <c r="MEZ129" s="317"/>
      <c r="MFA129" s="317"/>
      <c r="MFB129" s="317"/>
      <c r="MFC129" s="317"/>
      <c r="MFD129" s="317"/>
      <c r="MFE129" s="317"/>
      <c r="MFF129" s="317"/>
      <c r="MFG129" s="317"/>
      <c r="MFH129" s="317"/>
      <c r="MFI129" s="317"/>
      <c r="MFJ129" s="317"/>
      <c r="MFK129" s="317"/>
      <c r="MFL129" s="317"/>
      <c r="MFM129" s="317"/>
      <c r="MFN129" s="317"/>
      <c r="MFO129" s="317"/>
      <c r="MFP129" s="317"/>
      <c r="MFQ129" s="317"/>
      <c r="MFR129" s="317"/>
      <c r="MFS129" s="317"/>
      <c r="MFT129" s="317"/>
      <c r="MFU129" s="317"/>
      <c r="MFV129" s="317"/>
      <c r="MFW129" s="317"/>
      <c r="MFX129" s="317"/>
      <c r="MFY129" s="317"/>
      <c r="MFZ129" s="317"/>
      <c r="MGA129" s="317"/>
      <c r="MGB129" s="317"/>
      <c r="MGC129" s="317"/>
      <c r="MGD129" s="317"/>
      <c r="MGE129" s="317"/>
      <c r="MGF129" s="317"/>
      <c r="MGG129" s="317"/>
      <c r="MGH129" s="317"/>
      <c r="MGI129" s="317"/>
      <c r="MGJ129" s="317"/>
      <c r="MGK129" s="317"/>
      <c r="MGL129" s="317"/>
      <c r="MGM129" s="317"/>
      <c r="MGN129" s="317"/>
      <c r="MGO129" s="317"/>
      <c r="MGP129" s="317"/>
      <c r="MGQ129" s="317"/>
      <c r="MGR129" s="317"/>
      <c r="MGS129" s="317"/>
      <c r="MGT129" s="317"/>
      <c r="MGU129" s="317"/>
      <c r="MGV129" s="317"/>
      <c r="MGW129" s="317"/>
      <c r="MGX129" s="317"/>
      <c r="MGY129" s="317"/>
      <c r="MGZ129" s="317"/>
      <c r="MHA129" s="317"/>
      <c r="MHB129" s="317"/>
      <c r="MHC129" s="317"/>
      <c r="MHD129" s="317"/>
      <c r="MHE129" s="317"/>
      <c r="MHF129" s="317"/>
      <c r="MHG129" s="317"/>
      <c r="MHH129" s="317"/>
      <c r="MHI129" s="317"/>
      <c r="MHJ129" s="317"/>
      <c r="MHK129" s="317"/>
      <c r="MHL129" s="317"/>
      <c r="MHM129" s="317"/>
      <c r="MHN129" s="317"/>
      <c r="MHO129" s="317"/>
      <c r="MHP129" s="317"/>
      <c r="MHQ129" s="317"/>
      <c r="MHR129" s="317"/>
      <c r="MHS129" s="317"/>
      <c r="MHT129" s="317"/>
      <c r="MHU129" s="317"/>
      <c r="MHV129" s="317"/>
      <c r="MHW129" s="317"/>
      <c r="MHX129" s="317"/>
      <c r="MHY129" s="317"/>
      <c r="MHZ129" s="317"/>
      <c r="MIA129" s="317"/>
      <c r="MIB129" s="317"/>
      <c r="MIC129" s="317"/>
      <c r="MID129" s="317"/>
      <c r="MIE129" s="317"/>
      <c r="MIF129" s="317"/>
      <c r="MIG129" s="317"/>
      <c r="MIH129" s="317"/>
      <c r="MII129" s="317"/>
      <c r="MIJ129" s="317"/>
      <c r="MIK129" s="317"/>
      <c r="MIL129" s="317"/>
      <c r="MIM129" s="317"/>
      <c r="MIN129" s="317"/>
      <c r="MIO129" s="317"/>
      <c r="MIP129" s="317"/>
      <c r="MIQ129" s="317"/>
      <c r="MIR129" s="317"/>
      <c r="MIS129" s="317"/>
      <c r="MIT129" s="317"/>
      <c r="MIU129" s="317"/>
      <c r="MIV129" s="317"/>
      <c r="MIW129" s="317"/>
      <c r="MIX129" s="317"/>
      <c r="MIY129" s="317"/>
      <c r="MIZ129" s="317"/>
      <c r="MJA129" s="317"/>
      <c r="MJB129" s="317"/>
      <c r="MJC129" s="317"/>
      <c r="MJD129" s="317"/>
      <c r="MJE129" s="317"/>
      <c r="MJF129" s="317"/>
      <c r="MJG129" s="317"/>
      <c r="MJH129" s="317"/>
      <c r="MJI129" s="317"/>
      <c r="MJJ129" s="317"/>
      <c r="MJK129" s="317"/>
      <c r="MJL129" s="317"/>
      <c r="MJM129" s="317"/>
      <c r="MJN129" s="317"/>
      <c r="MJO129" s="317"/>
      <c r="MJP129" s="317"/>
      <c r="MJQ129" s="317"/>
      <c r="MJR129" s="317"/>
      <c r="MJS129" s="317"/>
      <c r="MJT129" s="317"/>
      <c r="MJU129" s="317"/>
      <c r="MJV129" s="317"/>
      <c r="MJW129" s="317"/>
      <c r="MJX129" s="317"/>
      <c r="MJY129" s="317"/>
      <c r="MJZ129" s="317"/>
      <c r="MKA129" s="317"/>
      <c r="MKB129" s="317"/>
      <c r="MKC129" s="317"/>
      <c r="MKD129" s="317"/>
      <c r="MKE129" s="317"/>
      <c r="MKF129" s="317"/>
      <c r="MKG129" s="317"/>
      <c r="MKH129" s="317"/>
      <c r="MKI129" s="317"/>
      <c r="MKJ129" s="317"/>
      <c r="MKK129" s="317"/>
      <c r="MKL129" s="317"/>
      <c r="MKM129" s="317"/>
      <c r="MKN129" s="317"/>
      <c r="MKO129" s="317"/>
      <c r="MKP129" s="317"/>
      <c r="MKQ129" s="317"/>
      <c r="MKR129" s="317"/>
      <c r="MKS129" s="317"/>
      <c r="MKT129" s="317"/>
      <c r="MKU129" s="317"/>
      <c r="MKV129" s="317"/>
      <c r="MKW129" s="317"/>
      <c r="MKX129" s="317"/>
      <c r="MKY129" s="317"/>
      <c r="MKZ129" s="317"/>
      <c r="MLA129" s="317"/>
      <c r="MLB129" s="317"/>
      <c r="MLC129" s="317"/>
      <c r="MLD129" s="317"/>
      <c r="MLE129" s="317"/>
      <c r="MLF129" s="317"/>
      <c r="MLG129" s="317"/>
      <c r="MLH129" s="317"/>
      <c r="MLI129" s="317"/>
      <c r="MLJ129" s="317"/>
      <c r="MLK129" s="317"/>
      <c r="MLL129" s="317"/>
      <c r="MLM129" s="317"/>
      <c r="MLN129" s="317"/>
      <c r="MLO129" s="317"/>
      <c r="MLP129" s="317"/>
      <c r="MLQ129" s="317"/>
      <c r="MLR129" s="317"/>
      <c r="MLS129" s="317"/>
      <c r="MLT129" s="317"/>
      <c r="MLU129" s="317"/>
      <c r="MLV129" s="317"/>
      <c r="MLW129" s="317"/>
      <c r="MLX129" s="317"/>
      <c r="MLY129" s="317"/>
      <c r="MLZ129" s="317"/>
      <c r="MMA129" s="317"/>
      <c r="MMB129" s="317"/>
      <c r="MMC129" s="317"/>
      <c r="MMD129" s="317"/>
      <c r="MME129" s="317"/>
      <c r="MMF129" s="317"/>
      <c r="MMG129" s="317"/>
      <c r="MMH129" s="317"/>
      <c r="MMI129" s="317"/>
      <c r="MMJ129" s="317"/>
      <c r="MMK129" s="317"/>
      <c r="MML129" s="317"/>
      <c r="MMM129" s="317"/>
      <c r="MMN129" s="317"/>
      <c r="MMO129" s="317"/>
      <c r="MMP129" s="317"/>
      <c r="MMQ129" s="317"/>
      <c r="MMR129" s="317"/>
      <c r="MMS129" s="317"/>
      <c r="MMT129" s="317"/>
      <c r="MMU129" s="317"/>
      <c r="MMV129" s="317"/>
      <c r="MMW129" s="317"/>
      <c r="MMX129" s="317"/>
      <c r="MMY129" s="317"/>
      <c r="MMZ129" s="317"/>
      <c r="MNA129" s="317"/>
      <c r="MNB129" s="317"/>
      <c r="MNC129" s="317"/>
      <c r="MND129" s="317"/>
      <c r="MNE129" s="317"/>
      <c r="MNF129" s="317"/>
      <c r="MNG129" s="317"/>
      <c r="MNH129" s="317"/>
      <c r="MNI129" s="317"/>
      <c r="MNJ129" s="317"/>
      <c r="MNK129" s="317"/>
      <c r="MNL129" s="317"/>
      <c r="MNM129" s="317"/>
      <c r="MNN129" s="317"/>
      <c r="MNO129" s="317"/>
      <c r="MNP129" s="317"/>
      <c r="MNQ129" s="317"/>
      <c r="MNR129" s="317"/>
      <c r="MNS129" s="317"/>
      <c r="MNT129" s="317"/>
      <c r="MNU129" s="317"/>
      <c r="MNV129" s="317"/>
      <c r="MNW129" s="317"/>
      <c r="MNX129" s="317"/>
      <c r="MNY129" s="317"/>
      <c r="MNZ129" s="317"/>
      <c r="MOA129" s="317"/>
      <c r="MOB129" s="317"/>
      <c r="MOC129" s="317"/>
      <c r="MOD129" s="317"/>
      <c r="MOE129" s="317"/>
      <c r="MOF129" s="317"/>
      <c r="MOG129" s="317"/>
      <c r="MOH129" s="317"/>
      <c r="MOI129" s="317"/>
      <c r="MOJ129" s="317"/>
      <c r="MOK129" s="317"/>
      <c r="MOL129" s="317"/>
      <c r="MOM129" s="317"/>
      <c r="MON129" s="317"/>
      <c r="MOO129" s="317"/>
      <c r="MOP129" s="317"/>
      <c r="MOQ129" s="317"/>
      <c r="MOR129" s="317"/>
      <c r="MOS129" s="317"/>
      <c r="MOT129" s="317"/>
      <c r="MOU129" s="317"/>
      <c r="MOV129" s="317"/>
      <c r="MOW129" s="317"/>
      <c r="MOX129" s="317"/>
      <c r="MOY129" s="317"/>
      <c r="MOZ129" s="317"/>
      <c r="MPA129" s="317"/>
      <c r="MPB129" s="317"/>
      <c r="MPC129" s="317"/>
      <c r="MPD129" s="317"/>
      <c r="MPE129" s="317"/>
      <c r="MPF129" s="317"/>
      <c r="MPG129" s="317"/>
      <c r="MPH129" s="317"/>
      <c r="MPI129" s="317"/>
      <c r="MPJ129" s="317"/>
      <c r="MPK129" s="317"/>
      <c r="MPL129" s="317"/>
      <c r="MPM129" s="317"/>
      <c r="MPN129" s="317"/>
      <c r="MPO129" s="317"/>
      <c r="MPP129" s="317"/>
      <c r="MPQ129" s="317"/>
      <c r="MPR129" s="317"/>
      <c r="MPS129" s="317"/>
      <c r="MPT129" s="317"/>
      <c r="MPU129" s="317"/>
      <c r="MPV129" s="317"/>
      <c r="MPW129" s="317"/>
      <c r="MPX129" s="317"/>
      <c r="MPY129" s="317"/>
      <c r="MPZ129" s="317"/>
      <c r="MQA129" s="317"/>
      <c r="MQB129" s="317"/>
      <c r="MQC129" s="317"/>
      <c r="MQD129" s="317"/>
      <c r="MQE129" s="317"/>
      <c r="MQF129" s="317"/>
      <c r="MQG129" s="317"/>
      <c r="MQH129" s="317"/>
      <c r="MQI129" s="317"/>
      <c r="MQJ129" s="317"/>
      <c r="MQK129" s="317"/>
      <c r="MQL129" s="317"/>
      <c r="MQM129" s="317"/>
      <c r="MQN129" s="317"/>
      <c r="MQO129" s="317"/>
      <c r="MQP129" s="317"/>
      <c r="MQQ129" s="317"/>
      <c r="MQR129" s="317"/>
      <c r="MQS129" s="317"/>
      <c r="MQT129" s="317"/>
      <c r="MQU129" s="317"/>
      <c r="MQV129" s="317"/>
      <c r="MQW129" s="317"/>
      <c r="MQX129" s="317"/>
      <c r="MQY129" s="317"/>
      <c r="MQZ129" s="317"/>
      <c r="MRA129" s="317"/>
      <c r="MRB129" s="317"/>
      <c r="MRC129" s="317"/>
      <c r="MRD129" s="317"/>
      <c r="MRE129" s="317"/>
      <c r="MRF129" s="317"/>
      <c r="MRG129" s="317"/>
      <c r="MRH129" s="317"/>
      <c r="MRI129" s="317"/>
      <c r="MRJ129" s="317"/>
      <c r="MRK129" s="317"/>
      <c r="MRL129" s="317"/>
      <c r="MRM129" s="317"/>
      <c r="MRN129" s="317"/>
      <c r="MRO129" s="317"/>
      <c r="MRP129" s="317"/>
      <c r="MRQ129" s="317"/>
      <c r="MRR129" s="317"/>
      <c r="MRS129" s="317"/>
      <c r="MRT129" s="317"/>
      <c r="MRU129" s="317"/>
      <c r="MRV129" s="317"/>
      <c r="MRW129" s="317"/>
      <c r="MRX129" s="317"/>
      <c r="MRY129" s="317"/>
      <c r="MRZ129" s="317"/>
      <c r="MSA129" s="317"/>
      <c r="MSB129" s="317"/>
      <c r="MSC129" s="317"/>
      <c r="MSD129" s="317"/>
      <c r="MSE129" s="317"/>
      <c r="MSF129" s="317"/>
      <c r="MSG129" s="317"/>
      <c r="MSH129" s="317"/>
      <c r="MSI129" s="317"/>
      <c r="MSJ129" s="317"/>
      <c r="MSK129" s="317"/>
      <c r="MSL129" s="317"/>
      <c r="MSM129" s="317"/>
      <c r="MSN129" s="317"/>
      <c r="MSO129" s="317"/>
      <c r="MSP129" s="317"/>
      <c r="MSQ129" s="317"/>
      <c r="MSR129" s="317"/>
      <c r="MSS129" s="317"/>
      <c r="MST129" s="317"/>
      <c r="MSU129" s="317"/>
      <c r="MSV129" s="317"/>
      <c r="MSW129" s="317"/>
      <c r="MSX129" s="317"/>
      <c r="MSY129" s="317"/>
      <c r="MSZ129" s="317"/>
      <c r="MTA129" s="317"/>
      <c r="MTB129" s="317"/>
      <c r="MTC129" s="317"/>
      <c r="MTD129" s="317"/>
      <c r="MTE129" s="317"/>
      <c r="MTF129" s="317"/>
      <c r="MTG129" s="317"/>
      <c r="MTH129" s="317"/>
      <c r="MTI129" s="317"/>
      <c r="MTJ129" s="317"/>
      <c r="MTK129" s="317"/>
      <c r="MTL129" s="317"/>
      <c r="MTM129" s="317"/>
      <c r="MTN129" s="317"/>
      <c r="MTO129" s="317"/>
      <c r="MTP129" s="317"/>
      <c r="MTQ129" s="317"/>
      <c r="MTR129" s="317"/>
      <c r="MTS129" s="317"/>
      <c r="MTT129" s="317"/>
      <c r="MTU129" s="317"/>
      <c r="MTV129" s="317"/>
      <c r="MTW129" s="317"/>
      <c r="MTX129" s="317"/>
      <c r="MTY129" s="317"/>
      <c r="MTZ129" s="317"/>
      <c r="MUA129" s="317"/>
      <c r="MUB129" s="317"/>
      <c r="MUC129" s="317"/>
      <c r="MUD129" s="317"/>
      <c r="MUE129" s="317"/>
      <c r="MUF129" s="317"/>
      <c r="MUG129" s="317"/>
      <c r="MUH129" s="317"/>
      <c r="MUI129" s="317"/>
      <c r="MUJ129" s="317"/>
      <c r="MUK129" s="317"/>
      <c r="MUL129" s="317"/>
      <c r="MUM129" s="317"/>
      <c r="MUN129" s="317"/>
      <c r="MUO129" s="317"/>
      <c r="MUP129" s="317"/>
      <c r="MUQ129" s="317"/>
      <c r="MUR129" s="317"/>
      <c r="MUS129" s="317"/>
      <c r="MUT129" s="317"/>
      <c r="MUU129" s="317"/>
      <c r="MUV129" s="317"/>
      <c r="MUW129" s="317"/>
      <c r="MUX129" s="317"/>
      <c r="MUY129" s="317"/>
      <c r="MUZ129" s="317"/>
      <c r="MVA129" s="317"/>
      <c r="MVB129" s="317"/>
      <c r="MVC129" s="317"/>
      <c r="MVD129" s="317"/>
      <c r="MVE129" s="317"/>
      <c r="MVF129" s="317"/>
      <c r="MVG129" s="317"/>
      <c r="MVH129" s="317"/>
      <c r="MVI129" s="317"/>
      <c r="MVJ129" s="317"/>
      <c r="MVK129" s="317"/>
      <c r="MVL129" s="317"/>
      <c r="MVM129" s="317"/>
      <c r="MVN129" s="317"/>
      <c r="MVO129" s="317"/>
      <c r="MVP129" s="317"/>
      <c r="MVQ129" s="317"/>
      <c r="MVR129" s="317"/>
      <c r="MVS129" s="317"/>
      <c r="MVT129" s="317"/>
      <c r="MVU129" s="317"/>
      <c r="MVV129" s="317"/>
      <c r="MVW129" s="317"/>
      <c r="MVX129" s="317"/>
      <c r="MVY129" s="317"/>
      <c r="MVZ129" s="317"/>
      <c r="MWA129" s="317"/>
      <c r="MWB129" s="317"/>
      <c r="MWC129" s="317"/>
      <c r="MWD129" s="317"/>
      <c r="MWE129" s="317"/>
      <c r="MWF129" s="317"/>
      <c r="MWG129" s="317"/>
      <c r="MWH129" s="317"/>
      <c r="MWI129" s="317"/>
      <c r="MWJ129" s="317"/>
      <c r="MWK129" s="317"/>
      <c r="MWL129" s="317"/>
      <c r="MWM129" s="317"/>
      <c r="MWN129" s="317"/>
      <c r="MWO129" s="317"/>
      <c r="MWP129" s="317"/>
      <c r="MWQ129" s="317"/>
      <c r="MWR129" s="317"/>
      <c r="MWS129" s="317"/>
      <c r="MWT129" s="317"/>
      <c r="MWU129" s="317"/>
      <c r="MWV129" s="317"/>
      <c r="MWW129" s="317"/>
      <c r="MWX129" s="317"/>
      <c r="MWY129" s="317"/>
      <c r="MWZ129" s="317"/>
      <c r="MXA129" s="317"/>
      <c r="MXB129" s="317"/>
      <c r="MXC129" s="317"/>
      <c r="MXD129" s="317"/>
      <c r="MXE129" s="317"/>
      <c r="MXF129" s="317"/>
      <c r="MXG129" s="317"/>
      <c r="MXH129" s="317"/>
      <c r="MXI129" s="317"/>
      <c r="MXJ129" s="317"/>
      <c r="MXK129" s="317"/>
      <c r="MXL129" s="317"/>
      <c r="MXM129" s="317"/>
      <c r="MXN129" s="317"/>
      <c r="MXO129" s="317"/>
      <c r="MXP129" s="317"/>
      <c r="MXQ129" s="317"/>
      <c r="MXR129" s="317"/>
      <c r="MXS129" s="317"/>
      <c r="MXT129" s="317"/>
      <c r="MXU129" s="317"/>
      <c r="MXV129" s="317"/>
      <c r="MXW129" s="317"/>
      <c r="MXX129" s="317"/>
      <c r="MXY129" s="317"/>
      <c r="MXZ129" s="317"/>
      <c r="MYA129" s="317"/>
      <c r="MYB129" s="317"/>
      <c r="MYC129" s="317"/>
      <c r="MYD129" s="317"/>
      <c r="MYE129" s="317"/>
      <c r="MYF129" s="317"/>
      <c r="MYG129" s="317"/>
      <c r="MYH129" s="317"/>
      <c r="MYI129" s="317"/>
      <c r="MYJ129" s="317"/>
      <c r="MYK129" s="317"/>
      <c r="MYL129" s="317"/>
      <c r="MYM129" s="317"/>
      <c r="MYN129" s="317"/>
      <c r="MYO129" s="317"/>
      <c r="MYP129" s="317"/>
      <c r="MYQ129" s="317"/>
      <c r="MYR129" s="317"/>
      <c r="MYS129" s="317"/>
      <c r="MYT129" s="317"/>
      <c r="MYU129" s="317"/>
      <c r="MYV129" s="317"/>
      <c r="MYW129" s="317"/>
      <c r="MYX129" s="317"/>
      <c r="MYY129" s="317"/>
      <c r="MYZ129" s="317"/>
      <c r="MZA129" s="317"/>
      <c r="MZB129" s="317"/>
      <c r="MZC129" s="317"/>
      <c r="MZD129" s="317"/>
      <c r="MZE129" s="317"/>
      <c r="MZF129" s="317"/>
      <c r="MZG129" s="317"/>
      <c r="MZH129" s="317"/>
      <c r="MZI129" s="317"/>
      <c r="MZJ129" s="317"/>
      <c r="MZK129" s="317"/>
      <c r="MZL129" s="317"/>
      <c r="MZM129" s="317"/>
      <c r="MZN129" s="317"/>
      <c r="MZO129" s="317"/>
      <c r="MZP129" s="317"/>
      <c r="MZQ129" s="317"/>
      <c r="MZR129" s="317"/>
      <c r="MZS129" s="317"/>
      <c r="MZT129" s="317"/>
      <c r="MZU129" s="317"/>
      <c r="MZV129" s="317"/>
      <c r="MZW129" s="317"/>
      <c r="MZX129" s="317"/>
      <c r="MZY129" s="317"/>
      <c r="MZZ129" s="317"/>
      <c r="NAA129" s="317"/>
      <c r="NAB129" s="317"/>
      <c r="NAC129" s="317"/>
      <c r="NAD129" s="317"/>
      <c r="NAE129" s="317"/>
      <c r="NAF129" s="317"/>
      <c r="NAG129" s="317"/>
      <c r="NAH129" s="317"/>
      <c r="NAI129" s="317"/>
      <c r="NAJ129" s="317"/>
      <c r="NAK129" s="317"/>
      <c r="NAL129" s="317"/>
      <c r="NAM129" s="317"/>
      <c r="NAN129" s="317"/>
      <c r="NAO129" s="317"/>
      <c r="NAP129" s="317"/>
      <c r="NAQ129" s="317"/>
      <c r="NAR129" s="317"/>
      <c r="NAS129" s="317"/>
      <c r="NAT129" s="317"/>
      <c r="NAU129" s="317"/>
      <c r="NAV129" s="317"/>
      <c r="NAW129" s="317"/>
      <c r="NAX129" s="317"/>
      <c r="NAY129" s="317"/>
      <c r="NAZ129" s="317"/>
      <c r="NBA129" s="317"/>
      <c r="NBB129" s="317"/>
      <c r="NBC129" s="317"/>
      <c r="NBD129" s="317"/>
      <c r="NBE129" s="317"/>
      <c r="NBF129" s="317"/>
      <c r="NBG129" s="317"/>
      <c r="NBH129" s="317"/>
      <c r="NBI129" s="317"/>
      <c r="NBJ129" s="317"/>
      <c r="NBK129" s="317"/>
      <c r="NBL129" s="317"/>
      <c r="NBM129" s="317"/>
      <c r="NBN129" s="317"/>
      <c r="NBO129" s="317"/>
      <c r="NBP129" s="317"/>
      <c r="NBQ129" s="317"/>
      <c r="NBR129" s="317"/>
      <c r="NBS129" s="317"/>
      <c r="NBT129" s="317"/>
      <c r="NBU129" s="317"/>
      <c r="NBV129" s="317"/>
      <c r="NBW129" s="317"/>
      <c r="NBX129" s="317"/>
      <c r="NBY129" s="317"/>
      <c r="NBZ129" s="317"/>
      <c r="NCA129" s="317"/>
      <c r="NCB129" s="317"/>
      <c r="NCC129" s="317"/>
      <c r="NCD129" s="317"/>
      <c r="NCE129" s="317"/>
      <c r="NCF129" s="317"/>
      <c r="NCG129" s="317"/>
      <c r="NCH129" s="317"/>
      <c r="NCI129" s="317"/>
      <c r="NCJ129" s="317"/>
      <c r="NCK129" s="317"/>
      <c r="NCL129" s="317"/>
      <c r="NCM129" s="317"/>
      <c r="NCN129" s="317"/>
      <c r="NCO129" s="317"/>
      <c r="NCP129" s="317"/>
      <c r="NCQ129" s="317"/>
      <c r="NCR129" s="317"/>
      <c r="NCS129" s="317"/>
      <c r="NCT129" s="317"/>
      <c r="NCU129" s="317"/>
      <c r="NCV129" s="317"/>
      <c r="NCW129" s="317"/>
      <c r="NCX129" s="317"/>
      <c r="NCY129" s="317"/>
      <c r="NCZ129" s="317"/>
      <c r="NDA129" s="317"/>
      <c r="NDB129" s="317"/>
      <c r="NDC129" s="317"/>
      <c r="NDD129" s="317"/>
      <c r="NDE129" s="317"/>
      <c r="NDF129" s="317"/>
      <c r="NDG129" s="317"/>
      <c r="NDH129" s="317"/>
      <c r="NDI129" s="317"/>
      <c r="NDJ129" s="317"/>
      <c r="NDK129" s="317"/>
      <c r="NDL129" s="317"/>
      <c r="NDM129" s="317"/>
      <c r="NDN129" s="317"/>
      <c r="NDO129" s="317"/>
      <c r="NDP129" s="317"/>
      <c r="NDQ129" s="317"/>
      <c r="NDR129" s="317"/>
      <c r="NDS129" s="317"/>
      <c r="NDT129" s="317"/>
      <c r="NDU129" s="317"/>
      <c r="NDV129" s="317"/>
      <c r="NDW129" s="317"/>
      <c r="NDX129" s="317"/>
      <c r="NDY129" s="317"/>
      <c r="NDZ129" s="317"/>
      <c r="NEA129" s="317"/>
      <c r="NEB129" s="317"/>
      <c r="NEC129" s="317"/>
      <c r="NED129" s="317"/>
      <c r="NEE129" s="317"/>
      <c r="NEF129" s="317"/>
      <c r="NEG129" s="317"/>
      <c r="NEH129" s="317"/>
      <c r="NEI129" s="317"/>
      <c r="NEJ129" s="317"/>
      <c r="NEK129" s="317"/>
      <c r="NEL129" s="317"/>
      <c r="NEM129" s="317"/>
      <c r="NEN129" s="317"/>
      <c r="NEO129" s="317"/>
      <c r="NEP129" s="317"/>
      <c r="NEQ129" s="317"/>
      <c r="NER129" s="317"/>
      <c r="NES129" s="317"/>
      <c r="NET129" s="317"/>
      <c r="NEU129" s="317"/>
      <c r="NEV129" s="317"/>
      <c r="NEW129" s="317"/>
      <c r="NEX129" s="317"/>
      <c r="NEY129" s="317"/>
      <c r="NEZ129" s="317"/>
      <c r="NFA129" s="317"/>
      <c r="NFB129" s="317"/>
      <c r="NFC129" s="317"/>
      <c r="NFD129" s="317"/>
      <c r="NFE129" s="317"/>
      <c r="NFF129" s="317"/>
      <c r="NFG129" s="317"/>
      <c r="NFH129" s="317"/>
      <c r="NFI129" s="317"/>
      <c r="NFJ129" s="317"/>
      <c r="NFK129" s="317"/>
      <c r="NFL129" s="317"/>
      <c r="NFM129" s="317"/>
      <c r="NFN129" s="317"/>
      <c r="NFO129" s="317"/>
      <c r="NFP129" s="317"/>
      <c r="NFQ129" s="317"/>
      <c r="NFR129" s="317"/>
      <c r="NFS129" s="317"/>
      <c r="NFT129" s="317"/>
      <c r="NFU129" s="317"/>
      <c r="NFV129" s="317"/>
      <c r="NFW129" s="317"/>
      <c r="NFX129" s="317"/>
      <c r="NFY129" s="317"/>
      <c r="NFZ129" s="317"/>
      <c r="NGA129" s="317"/>
      <c r="NGB129" s="317"/>
      <c r="NGC129" s="317"/>
      <c r="NGD129" s="317"/>
      <c r="NGE129" s="317"/>
      <c r="NGF129" s="317"/>
      <c r="NGG129" s="317"/>
      <c r="NGH129" s="317"/>
      <c r="NGI129" s="317"/>
      <c r="NGJ129" s="317"/>
      <c r="NGK129" s="317"/>
      <c r="NGL129" s="317"/>
      <c r="NGM129" s="317"/>
      <c r="NGN129" s="317"/>
      <c r="NGO129" s="317"/>
      <c r="NGP129" s="317"/>
      <c r="NGQ129" s="317"/>
      <c r="NGR129" s="317"/>
      <c r="NGS129" s="317"/>
      <c r="NGT129" s="317"/>
      <c r="NGU129" s="317"/>
      <c r="NGV129" s="317"/>
      <c r="NGW129" s="317"/>
      <c r="NGX129" s="317"/>
      <c r="NGY129" s="317"/>
      <c r="NGZ129" s="317"/>
      <c r="NHA129" s="317"/>
      <c r="NHB129" s="317"/>
      <c r="NHC129" s="317"/>
      <c r="NHD129" s="317"/>
      <c r="NHE129" s="317"/>
      <c r="NHF129" s="317"/>
      <c r="NHG129" s="317"/>
      <c r="NHH129" s="317"/>
      <c r="NHI129" s="317"/>
      <c r="NHJ129" s="317"/>
      <c r="NHK129" s="317"/>
      <c r="NHL129" s="317"/>
      <c r="NHM129" s="317"/>
      <c r="NHN129" s="317"/>
      <c r="NHO129" s="317"/>
      <c r="NHP129" s="317"/>
      <c r="NHQ129" s="317"/>
      <c r="NHR129" s="317"/>
      <c r="NHS129" s="317"/>
      <c r="NHT129" s="317"/>
      <c r="NHU129" s="317"/>
      <c r="NHV129" s="317"/>
      <c r="NHW129" s="317"/>
      <c r="NHX129" s="317"/>
      <c r="NHY129" s="317"/>
      <c r="NHZ129" s="317"/>
      <c r="NIA129" s="317"/>
      <c r="NIB129" s="317"/>
      <c r="NIC129" s="317"/>
      <c r="NID129" s="317"/>
      <c r="NIE129" s="317"/>
      <c r="NIF129" s="317"/>
      <c r="NIG129" s="317"/>
      <c r="NIH129" s="317"/>
      <c r="NII129" s="317"/>
      <c r="NIJ129" s="317"/>
      <c r="NIK129" s="317"/>
      <c r="NIL129" s="317"/>
      <c r="NIM129" s="317"/>
      <c r="NIN129" s="317"/>
      <c r="NIO129" s="317"/>
      <c r="NIP129" s="317"/>
      <c r="NIQ129" s="317"/>
      <c r="NIR129" s="317"/>
      <c r="NIS129" s="317"/>
      <c r="NIT129" s="317"/>
      <c r="NIU129" s="317"/>
      <c r="NIV129" s="317"/>
      <c r="NIW129" s="317"/>
      <c r="NIX129" s="317"/>
      <c r="NIY129" s="317"/>
      <c r="NIZ129" s="317"/>
      <c r="NJA129" s="317"/>
      <c r="NJB129" s="317"/>
      <c r="NJC129" s="317"/>
      <c r="NJD129" s="317"/>
      <c r="NJE129" s="317"/>
      <c r="NJF129" s="317"/>
      <c r="NJG129" s="317"/>
      <c r="NJH129" s="317"/>
      <c r="NJI129" s="317"/>
      <c r="NJJ129" s="317"/>
      <c r="NJK129" s="317"/>
      <c r="NJL129" s="317"/>
      <c r="NJM129" s="317"/>
      <c r="NJN129" s="317"/>
      <c r="NJO129" s="317"/>
      <c r="NJP129" s="317"/>
      <c r="NJQ129" s="317"/>
      <c r="NJR129" s="317"/>
      <c r="NJS129" s="317"/>
      <c r="NJT129" s="317"/>
      <c r="NJU129" s="317"/>
      <c r="NJV129" s="317"/>
      <c r="NJW129" s="317"/>
      <c r="NJX129" s="317"/>
      <c r="NJY129" s="317"/>
      <c r="NJZ129" s="317"/>
      <c r="NKA129" s="317"/>
      <c r="NKB129" s="317"/>
      <c r="NKC129" s="317"/>
      <c r="NKD129" s="317"/>
      <c r="NKE129" s="317"/>
      <c r="NKF129" s="317"/>
      <c r="NKG129" s="317"/>
      <c r="NKH129" s="317"/>
      <c r="NKI129" s="317"/>
      <c r="NKJ129" s="317"/>
      <c r="NKK129" s="317"/>
      <c r="NKL129" s="317"/>
      <c r="NKM129" s="317"/>
      <c r="NKN129" s="317"/>
      <c r="NKO129" s="317"/>
      <c r="NKP129" s="317"/>
      <c r="NKQ129" s="317"/>
      <c r="NKR129" s="317"/>
      <c r="NKS129" s="317"/>
      <c r="NKT129" s="317"/>
      <c r="NKU129" s="317"/>
      <c r="NKV129" s="317"/>
      <c r="NKW129" s="317"/>
      <c r="NKX129" s="317"/>
      <c r="NKY129" s="317"/>
      <c r="NKZ129" s="317"/>
      <c r="NLA129" s="317"/>
      <c r="NLB129" s="317"/>
      <c r="NLC129" s="317"/>
      <c r="NLD129" s="317"/>
      <c r="NLE129" s="317"/>
      <c r="NLF129" s="317"/>
      <c r="NLG129" s="317"/>
      <c r="NLH129" s="317"/>
      <c r="NLI129" s="317"/>
      <c r="NLJ129" s="317"/>
      <c r="NLK129" s="317"/>
      <c r="NLL129" s="317"/>
      <c r="NLM129" s="317"/>
      <c r="NLN129" s="317"/>
      <c r="NLO129" s="317"/>
      <c r="NLP129" s="317"/>
      <c r="NLQ129" s="317"/>
      <c r="NLR129" s="317"/>
      <c r="NLS129" s="317"/>
      <c r="NLT129" s="317"/>
      <c r="NLU129" s="317"/>
      <c r="NLV129" s="317"/>
      <c r="NLW129" s="317"/>
      <c r="NLX129" s="317"/>
      <c r="NLY129" s="317"/>
      <c r="NLZ129" s="317"/>
      <c r="NMA129" s="317"/>
      <c r="NMB129" s="317"/>
      <c r="NMC129" s="317"/>
      <c r="NMD129" s="317"/>
      <c r="NME129" s="317"/>
      <c r="NMF129" s="317"/>
      <c r="NMG129" s="317"/>
      <c r="NMH129" s="317"/>
      <c r="NMI129" s="317"/>
      <c r="NMJ129" s="317"/>
      <c r="NMK129" s="317"/>
      <c r="NML129" s="317"/>
      <c r="NMM129" s="317"/>
      <c r="NMN129" s="317"/>
      <c r="NMO129" s="317"/>
      <c r="NMP129" s="317"/>
      <c r="NMQ129" s="317"/>
      <c r="NMR129" s="317"/>
      <c r="NMS129" s="317"/>
      <c r="NMT129" s="317"/>
      <c r="NMU129" s="317"/>
      <c r="NMV129" s="317"/>
      <c r="NMW129" s="317"/>
      <c r="NMX129" s="317"/>
      <c r="NMY129" s="317"/>
      <c r="NMZ129" s="317"/>
      <c r="NNA129" s="317"/>
      <c r="NNB129" s="317"/>
      <c r="NNC129" s="317"/>
      <c r="NND129" s="317"/>
      <c r="NNE129" s="317"/>
      <c r="NNF129" s="317"/>
      <c r="NNG129" s="317"/>
      <c r="NNH129" s="317"/>
      <c r="NNI129" s="317"/>
      <c r="NNJ129" s="317"/>
      <c r="NNK129" s="317"/>
      <c r="NNL129" s="317"/>
      <c r="NNM129" s="317"/>
      <c r="NNN129" s="317"/>
      <c r="NNO129" s="317"/>
      <c r="NNP129" s="317"/>
      <c r="NNQ129" s="317"/>
      <c r="NNR129" s="317"/>
      <c r="NNS129" s="317"/>
      <c r="NNT129" s="317"/>
      <c r="NNU129" s="317"/>
      <c r="NNV129" s="317"/>
      <c r="NNW129" s="317"/>
      <c r="NNX129" s="317"/>
      <c r="NNY129" s="317"/>
      <c r="NNZ129" s="317"/>
      <c r="NOA129" s="317"/>
      <c r="NOB129" s="317"/>
      <c r="NOC129" s="317"/>
      <c r="NOD129" s="317"/>
      <c r="NOE129" s="317"/>
      <c r="NOF129" s="317"/>
      <c r="NOG129" s="317"/>
      <c r="NOH129" s="317"/>
      <c r="NOI129" s="317"/>
      <c r="NOJ129" s="317"/>
      <c r="NOK129" s="317"/>
      <c r="NOL129" s="317"/>
      <c r="NOM129" s="317"/>
      <c r="NON129" s="317"/>
      <c r="NOO129" s="317"/>
      <c r="NOP129" s="317"/>
      <c r="NOQ129" s="317"/>
      <c r="NOR129" s="317"/>
      <c r="NOS129" s="317"/>
      <c r="NOT129" s="317"/>
      <c r="NOU129" s="317"/>
      <c r="NOV129" s="317"/>
      <c r="NOW129" s="317"/>
      <c r="NOX129" s="317"/>
      <c r="NOY129" s="317"/>
      <c r="NOZ129" s="317"/>
      <c r="NPA129" s="317"/>
      <c r="NPB129" s="317"/>
      <c r="NPC129" s="317"/>
      <c r="NPD129" s="317"/>
      <c r="NPE129" s="317"/>
      <c r="NPF129" s="317"/>
      <c r="NPG129" s="317"/>
      <c r="NPH129" s="317"/>
      <c r="NPI129" s="317"/>
      <c r="NPJ129" s="317"/>
      <c r="NPK129" s="317"/>
      <c r="NPL129" s="317"/>
      <c r="NPM129" s="317"/>
      <c r="NPN129" s="317"/>
      <c r="NPO129" s="317"/>
      <c r="NPP129" s="317"/>
      <c r="NPQ129" s="317"/>
      <c r="NPR129" s="317"/>
      <c r="NPS129" s="317"/>
      <c r="NPT129" s="317"/>
      <c r="NPU129" s="317"/>
      <c r="NPV129" s="317"/>
      <c r="NPW129" s="317"/>
      <c r="NPX129" s="317"/>
      <c r="NPY129" s="317"/>
      <c r="NPZ129" s="317"/>
      <c r="NQA129" s="317"/>
      <c r="NQB129" s="317"/>
      <c r="NQC129" s="317"/>
      <c r="NQD129" s="317"/>
      <c r="NQE129" s="317"/>
      <c r="NQF129" s="317"/>
      <c r="NQG129" s="317"/>
      <c r="NQH129" s="317"/>
      <c r="NQI129" s="317"/>
      <c r="NQJ129" s="317"/>
      <c r="NQK129" s="317"/>
      <c r="NQL129" s="317"/>
      <c r="NQM129" s="317"/>
      <c r="NQN129" s="317"/>
      <c r="NQO129" s="317"/>
      <c r="NQP129" s="317"/>
      <c r="NQQ129" s="317"/>
      <c r="NQR129" s="317"/>
      <c r="NQS129" s="317"/>
      <c r="NQT129" s="317"/>
      <c r="NQU129" s="317"/>
      <c r="NQV129" s="317"/>
      <c r="NQW129" s="317"/>
      <c r="NQX129" s="317"/>
      <c r="NQY129" s="317"/>
      <c r="NQZ129" s="317"/>
      <c r="NRA129" s="317"/>
      <c r="NRB129" s="317"/>
      <c r="NRC129" s="317"/>
      <c r="NRD129" s="317"/>
      <c r="NRE129" s="317"/>
      <c r="NRF129" s="317"/>
      <c r="NRG129" s="317"/>
      <c r="NRH129" s="317"/>
      <c r="NRI129" s="317"/>
      <c r="NRJ129" s="317"/>
      <c r="NRK129" s="317"/>
      <c r="NRL129" s="317"/>
      <c r="NRM129" s="317"/>
      <c r="NRN129" s="317"/>
      <c r="NRO129" s="317"/>
      <c r="NRP129" s="317"/>
      <c r="NRQ129" s="317"/>
      <c r="NRR129" s="317"/>
      <c r="NRS129" s="317"/>
      <c r="NRT129" s="317"/>
      <c r="NRU129" s="317"/>
      <c r="NRV129" s="317"/>
      <c r="NRW129" s="317"/>
      <c r="NRX129" s="317"/>
      <c r="NRY129" s="317"/>
      <c r="NRZ129" s="317"/>
      <c r="NSA129" s="317"/>
      <c r="NSB129" s="317"/>
      <c r="NSC129" s="317"/>
      <c r="NSD129" s="317"/>
      <c r="NSE129" s="317"/>
      <c r="NSF129" s="317"/>
      <c r="NSG129" s="317"/>
      <c r="NSH129" s="317"/>
      <c r="NSI129" s="317"/>
      <c r="NSJ129" s="317"/>
      <c r="NSK129" s="317"/>
      <c r="NSL129" s="317"/>
      <c r="NSM129" s="317"/>
      <c r="NSN129" s="317"/>
      <c r="NSO129" s="317"/>
      <c r="NSP129" s="317"/>
      <c r="NSQ129" s="317"/>
      <c r="NSR129" s="317"/>
      <c r="NSS129" s="317"/>
      <c r="NST129" s="317"/>
      <c r="NSU129" s="317"/>
      <c r="NSV129" s="317"/>
      <c r="NSW129" s="317"/>
      <c r="NSX129" s="317"/>
      <c r="NSY129" s="317"/>
      <c r="NSZ129" s="317"/>
      <c r="NTA129" s="317"/>
      <c r="NTB129" s="317"/>
      <c r="NTC129" s="317"/>
      <c r="NTD129" s="317"/>
      <c r="NTE129" s="317"/>
      <c r="NTF129" s="317"/>
      <c r="NTG129" s="317"/>
      <c r="NTH129" s="317"/>
      <c r="NTI129" s="317"/>
      <c r="NTJ129" s="317"/>
      <c r="NTK129" s="317"/>
      <c r="NTL129" s="317"/>
      <c r="NTM129" s="317"/>
      <c r="NTN129" s="317"/>
      <c r="NTO129" s="317"/>
      <c r="NTP129" s="317"/>
      <c r="NTQ129" s="317"/>
      <c r="NTR129" s="317"/>
      <c r="NTS129" s="317"/>
      <c r="NTT129" s="317"/>
      <c r="NTU129" s="317"/>
      <c r="NTV129" s="317"/>
      <c r="NTW129" s="317"/>
      <c r="NTX129" s="317"/>
      <c r="NTY129" s="317"/>
      <c r="NTZ129" s="317"/>
      <c r="NUA129" s="317"/>
      <c r="NUB129" s="317"/>
      <c r="NUC129" s="317"/>
      <c r="NUD129" s="317"/>
      <c r="NUE129" s="317"/>
      <c r="NUF129" s="317"/>
      <c r="NUG129" s="317"/>
      <c r="NUH129" s="317"/>
      <c r="NUI129" s="317"/>
      <c r="NUJ129" s="317"/>
      <c r="NUK129" s="317"/>
      <c r="NUL129" s="317"/>
      <c r="NUM129" s="317"/>
      <c r="NUN129" s="317"/>
      <c r="NUO129" s="317"/>
      <c r="NUP129" s="317"/>
      <c r="NUQ129" s="317"/>
      <c r="NUR129" s="317"/>
      <c r="NUS129" s="317"/>
      <c r="NUT129" s="317"/>
      <c r="NUU129" s="317"/>
      <c r="NUV129" s="317"/>
      <c r="NUW129" s="317"/>
      <c r="NUX129" s="317"/>
      <c r="NUY129" s="317"/>
      <c r="NUZ129" s="317"/>
      <c r="NVA129" s="317"/>
      <c r="NVB129" s="317"/>
      <c r="NVC129" s="317"/>
      <c r="NVD129" s="317"/>
      <c r="NVE129" s="317"/>
      <c r="NVF129" s="317"/>
      <c r="NVG129" s="317"/>
      <c r="NVH129" s="317"/>
      <c r="NVI129" s="317"/>
      <c r="NVJ129" s="317"/>
      <c r="NVK129" s="317"/>
      <c r="NVL129" s="317"/>
      <c r="NVM129" s="317"/>
      <c r="NVN129" s="317"/>
      <c r="NVO129" s="317"/>
      <c r="NVP129" s="317"/>
      <c r="NVQ129" s="317"/>
      <c r="NVR129" s="317"/>
      <c r="NVS129" s="317"/>
      <c r="NVT129" s="317"/>
      <c r="NVU129" s="317"/>
      <c r="NVV129" s="317"/>
      <c r="NVW129" s="317"/>
      <c r="NVX129" s="317"/>
      <c r="NVY129" s="317"/>
      <c r="NVZ129" s="317"/>
      <c r="NWA129" s="317"/>
      <c r="NWB129" s="317"/>
      <c r="NWC129" s="317"/>
      <c r="NWD129" s="317"/>
      <c r="NWE129" s="317"/>
      <c r="NWF129" s="317"/>
      <c r="NWG129" s="317"/>
      <c r="NWH129" s="317"/>
      <c r="NWI129" s="317"/>
      <c r="NWJ129" s="317"/>
      <c r="NWK129" s="317"/>
      <c r="NWL129" s="317"/>
      <c r="NWM129" s="317"/>
      <c r="NWN129" s="317"/>
      <c r="NWO129" s="317"/>
      <c r="NWP129" s="317"/>
      <c r="NWQ129" s="317"/>
      <c r="NWR129" s="317"/>
      <c r="NWS129" s="317"/>
      <c r="NWT129" s="317"/>
      <c r="NWU129" s="317"/>
      <c r="NWV129" s="317"/>
      <c r="NWW129" s="317"/>
      <c r="NWX129" s="317"/>
      <c r="NWY129" s="317"/>
      <c r="NWZ129" s="317"/>
      <c r="NXA129" s="317"/>
      <c r="NXB129" s="317"/>
      <c r="NXC129" s="317"/>
      <c r="NXD129" s="317"/>
      <c r="NXE129" s="317"/>
      <c r="NXF129" s="317"/>
      <c r="NXG129" s="317"/>
      <c r="NXH129" s="317"/>
      <c r="NXI129" s="317"/>
      <c r="NXJ129" s="317"/>
      <c r="NXK129" s="317"/>
      <c r="NXL129" s="317"/>
      <c r="NXM129" s="317"/>
      <c r="NXN129" s="317"/>
      <c r="NXO129" s="317"/>
      <c r="NXP129" s="317"/>
      <c r="NXQ129" s="317"/>
      <c r="NXR129" s="317"/>
      <c r="NXS129" s="317"/>
      <c r="NXT129" s="317"/>
      <c r="NXU129" s="317"/>
      <c r="NXV129" s="317"/>
      <c r="NXW129" s="317"/>
      <c r="NXX129" s="317"/>
      <c r="NXY129" s="317"/>
      <c r="NXZ129" s="317"/>
      <c r="NYA129" s="317"/>
      <c r="NYB129" s="317"/>
      <c r="NYC129" s="317"/>
      <c r="NYD129" s="317"/>
      <c r="NYE129" s="317"/>
      <c r="NYF129" s="317"/>
      <c r="NYG129" s="317"/>
      <c r="NYH129" s="317"/>
      <c r="NYI129" s="317"/>
      <c r="NYJ129" s="317"/>
      <c r="NYK129" s="317"/>
      <c r="NYL129" s="317"/>
      <c r="NYM129" s="317"/>
      <c r="NYN129" s="317"/>
      <c r="NYO129" s="317"/>
      <c r="NYP129" s="317"/>
      <c r="NYQ129" s="317"/>
      <c r="NYR129" s="317"/>
      <c r="NYS129" s="317"/>
      <c r="NYT129" s="317"/>
      <c r="NYU129" s="317"/>
      <c r="NYV129" s="317"/>
      <c r="NYW129" s="317"/>
      <c r="NYX129" s="317"/>
      <c r="NYY129" s="317"/>
      <c r="NYZ129" s="317"/>
      <c r="NZA129" s="317"/>
      <c r="NZB129" s="317"/>
      <c r="NZC129" s="317"/>
      <c r="NZD129" s="317"/>
      <c r="NZE129" s="317"/>
      <c r="NZF129" s="317"/>
      <c r="NZG129" s="317"/>
      <c r="NZH129" s="317"/>
      <c r="NZI129" s="317"/>
      <c r="NZJ129" s="317"/>
      <c r="NZK129" s="317"/>
      <c r="NZL129" s="317"/>
      <c r="NZM129" s="317"/>
      <c r="NZN129" s="317"/>
      <c r="NZO129" s="317"/>
      <c r="NZP129" s="317"/>
      <c r="NZQ129" s="317"/>
      <c r="NZR129" s="317"/>
      <c r="NZS129" s="317"/>
      <c r="NZT129" s="317"/>
      <c r="NZU129" s="317"/>
      <c r="NZV129" s="317"/>
      <c r="NZW129" s="317"/>
      <c r="NZX129" s="317"/>
      <c r="NZY129" s="317"/>
      <c r="NZZ129" s="317"/>
      <c r="OAA129" s="317"/>
      <c r="OAB129" s="317"/>
      <c r="OAC129" s="317"/>
      <c r="OAD129" s="317"/>
      <c r="OAE129" s="317"/>
      <c r="OAF129" s="317"/>
      <c r="OAG129" s="317"/>
      <c r="OAH129" s="317"/>
      <c r="OAI129" s="317"/>
      <c r="OAJ129" s="317"/>
      <c r="OAK129" s="317"/>
      <c r="OAL129" s="317"/>
      <c r="OAM129" s="317"/>
      <c r="OAN129" s="317"/>
      <c r="OAO129" s="317"/>
      <c r="OAP129" s="317"/>
      <c r="OAQ129" s="317"/>
      <c r="OAR129" s="317"/>
      <c r="OAS129" s="317"/>
      <c r="OAT129" s="317"/>
      <c r="OAU129" s="317"/>
      <c r="OAV129" s="317"/>
      <c r="OAW129" s="317"/>
      <c r="OAX129" s="317"/>
      <c r="OAY129" s="317"/>
      <c r="OAZ129" s="317"/>
      <c r="OBA129" s="317"/>
      <c r="OBB129" s="317"/>
      <c r="OBC129" s="317"/>
      <c r="OBD129" s="317"/>
      <c r="OBE129" s="317"/>
      <c r="OBF129" s="317"/>
      <c r="OBG129" s="317"/>
      <c r="OBH129" s="317"/>
      <c r="OBI129" s="317"/>
      <c r="OBJ129" s="317"/>
      <c r="OBK129" s="317"/>
      <c r="OBL129" s="317"/>
      <c r="OBM129" s="317"/>
      <c r="OBN129" s="317"/>
      <c r="OBO129" s="317"/>
      <c r="OBP129" s="317"/>
      <c r="OBQ129" s="317"/>
      <c r="OBR129" s="317"/>
      <c r="OBS129" s="317"/>
      <c r="OBT129" s="317"/>
      <c r="OBU129" s="317"/>
      <c r="OBV129" s="317"/>
      <c r="OBW129" s="317"/>
      <c r="OBX129" s="317"/>
      <c r="OBY129" s="317"/>
      <c r="OBZ129" s="317"/>
      <c r="OCA129" s="317"/>
      <c r="OCB129" s="317"/>
      <c r="OCC129" s="317"/>
      <c r="OCD129" s="317"/>
      <c r="OCE129" s="317"/>
      <c r="OCF129" s="317"/>
      <c r="OCG129" s="317"/>
      <c r="OCH129" s="317"/>
      <c r="OCI129" s="317"/>
      <c r="OCJ129" s="317"/>
      <c r="OCK129" s="317"/>
      <c r="OCL129" s="317"/>
      <c r="OCM129" s="317"/>
      <c r="OCN129" s="317"/>
      <c r="OCO129" s="317"/>
      <c r="OCP129" s="317"/>
      <c r="OCQ129" s="317"/>
      <c r="OCR129" s="317"/>
      <c r="OCS129" s="317"/>
      <c r="OCT129" s="317"/>
      <c r="OCU129" s="317"/>
      <c r="OCV129" s="317"/>
      <c r="OCW129" s="317"/>
      <c r="OCX129" s="317"/>
      <c r="OCY129" s="317"/>
      <c r="OCZ129" s="317"/>
      <c r="ODA129" s="317"/>
      <c r="ODB129" s="317"/>
      <c r="ODC129" s="317"/>
      <c r="ODD129" s="317"/>
      <c r="ODE129" s="317"/>
      <c r="ODF129" s="317"/>
      <c r="ODG129" s="317"/>
      <c r="ODH129" s="317"/>
      <c r="ODI129" s="317"/>
      <c r="ODJ129" s="317"/>
      <c r="ODK129" s="317"/>
      <c r="ODL129" s="317"/>
      <c r="ODM129" s="317"/>
      <c r="ODN129" s="317"/>
      <c r="ODO129" s="317"/>
      <c r="ODP129" s="317"/>
      <c r="ODQ129" s="317"/>
      <c r="ODR129" s="317"/>
      <c r="ODS129" s="317"/>
      <c r="ODT129" s="317"/>
      <c r="ODU129" s="317"/>
      <c r="ODV129" s="317"/>
      <c r="ODW129" s="317"/>
      <c r="ODX129" s="317"/>
      <c r="ODY129" s="317"/>
      <c r="ODZ129" s="317"/>
      <c r="OEA129" s="317"/>
      <c r="OEB129" s="317"/>
      <c r="OEC129" s="317"/>
      <c r="OED129" s="317"/>
      <c r="OEE129" s="317"/>
      <c r="OEF129" s="317"/>
      <c r="OEG129" s="317"/>
      <c r="OEH129" s="317"/>
      <c r="OEI129" s="317"/>
      <c r="OEJ129" s="317"/>
      <c r="OEK129" s="317"/>
      <c r="OEL129" s="317"/>
      <c r="OEM129" s="317"/>
      <c r="OEN129" s="317"/>
      <c r="OEO129" s="317"/>
      <c r="OEP129" s="317"/>
      <c r="OEQ129" s="317"/>
      <c r="OER129" s="317"/>
      <c r="OES129" s="317"/>
      <c r="OET129" s="317"/>
      <c r="OEU129" s="317"/>
      <c r="OEV129" s="317"/>
      <c r="OEW129" s="317"/>
      <c r="OEX129" s="317"/>
      <c r="OEY129" s="317"/>
      <c r="OEZ129" s="317"/>
      <c r="OFA129" s="317"/>
      <c r="OFB129" s="317"/>
      <c r="OFC129" s="317"/>
      <c r="OFD129" s="317"/>
      <c r="OFE129" s="317"/>
      <c r="OFF129" s="317"/>
      <c r="OFG129" s="317"/>
      <c r="OFH129" s="317"/>
      <c r="OFI129" s="317"/>
      <c r="OFJ129" s="317"/>
      <c r="OFK129" s="317"/>
      <c r="OFL129" s="317"/>
      <c r="OFM129" s="317"/>
      <c r="OFN129" s="317"/>
      <c r="OFO129" s="317"/>
      <c r="OFP129" s="317"/>
      <c r="OFQ129" s="317"/>
      <c r="OFR129" s="317"/>
      <c r="OFS129" s="317"/>
      <c r="OFT129" s="317"/>
      <c r="OFU129" s="317"/>
      <c r="OFV129" s="317"/>
      <c r="OFW129" s="317"/>
      <c r="OFX129" s="317"/>
      <c r="OFY129" s="317"/>
      <c r="OFZ129" s="317"/>
      <c r="OGA129" s="317"/>
      <c r="OGB129" s="317"/>
      <c r="OGC129" s="317"/>
      <c r="OGD129" s="317"/>
      <c r="OGE129" s="317"/>
      <c r="OGF129" s="317"/>
      <c r="OGG129" s="317"/>
      <c r="OGH129" s="317"/>
      <c r="OGI129" s="317"/>
      <c r="OGJ129" s="317"/>
      <c r="OGK129" s="317"/>
      <c r="OGL129" s="317"/>
      <c r="OGM129" s="317"/>
      <c r="OGN129" s="317"/>
      <c r="OGO129" s="317"/>
      <c r="OGP129" s="317"/>
      <c r="OGQ129" s="317"/>
      <c r="OGR129" s="317"/>
      <c r="OGS129" s="317"/>
      <c r="OGT129" s="317"/>
      <c r="OGU129" s="317"/>
      <c r="OGV129" s="317"/>
      <c r="OGW129" s="317"/>
      <c r="OGX129" s="317"/>
      <c r="OGY129" s="317"/>
      <c r="OGZ129" s="317"/>
      <c r="OHA129" s="317"/>
      <c r="OHB129" s="317"/>
      <c r="OHC129" s="317"/>
      <c r="OHD129" s="317"/>
      <c r="OHE129" s="317"/>
      <c r="OHF129" s="317"/>
      <c r="OHG129" s="317"/>
      <c r="OHH129" s="317"/>
      <c r="OHI129" s="317"/>
      <c r="OHJ129" s="317"/>
      <c r="OHK129" s="317"/>
      <c r="OHL129" s="317"/>
      <c r="OHM129" s="317"/>
      <c r="OHN129" s="317"/>
      <c r="OHO129" s="317"/>
      <c r="OHP129" s="317"/>
      <c r="OHQ129" s="317"/>
      <c r="OHR129" s="317"/>
      <c r="OHS129" s="317"/>
      <c r="OHT129" s="317"/>
      <c r="OHU129" s="317"/>
      <c r="OHV129" s="317"/>
      <c r="OHW129" s="317"/>
      <c r="OHX129" s="317"/>
      <c r="OHY129" s="317"/>
      <c r="OHZ129" s="317"/>
      <c r="OIA129" s="317"/>
      <c r="OIB129" s="317"/>
      <c r="OIC129" s="317"/>
      <c r="OID129" s="317"/>
      <c r="OIE129" s="317"/>
      <c r="OIF129" s="317"/>
      <c r="OIG129" s="317"/>
      <c r="OIH129" s="317"/>
      <c r="OII129" s="317"/>
      <c r="OIJ129" s="317"/>
      <c r="OIK129" s="317"/>
      <c r="OIL129" s="317"/>
      <c r="OIM129" s="317"/>
      <c r="OIN129" s="317"/>
      <c r="OIO129" s="317"/>
      <c r="OIP129" s="317"/>
      <c r="OIQ129" s="317"/>
      <c r="OIR129" s="317"/>
      <c r="OIS129" s="317"/>
      <c r="OIT129" s="317"/>
      <c r="OIU129" s="317"/>
      <c r="OIV129" s="317"/>
      <c r="OIW129" s="317"/>
      <c r="OIX129" s="317"/>
      <c r="OIY129" s="317"/>
      <c r="OIZ129" s="317"/>
      <c r="OJA129" s="317"/>
      <c r="OJB129" s="317"/>
      <c r="OJC129" s="317"/>
      <c r="OJD129" s="317"/>
      <c r="OJE129" s="317"/>
      <c r="OJF129" s="317"/>
      <c r="OJG129" s="317"/>
      <c r="OJH129" s="317"/>
      <c r="OJI129" s="317"/>
      <c r="OJJ129" s="317"/>
      <c r="OJK129" s="317"/>
      <c r="OJL129" s="317"/>
      <c r="OJM129" s="317"/>
      <c r="OJN129" s="317"/>
      <c r="OJO129" s="317"/>
      <c r="OJP129" s="317"/>
      <c r="OJQ129" s="317"/>
      <c r="OJR129" s="317"/>
      <c r="OJS129" s="317"/>
      <c r="OJT129" s="317"/>
      <c r="OJU129" s="317"/>
      <c r="OJV129" s="317"/>
      <c r="OJW129" s="317"/>
      <c r="OJX129" s="317"/>
      <c r="OJY129" s="317"/>
      <c r="OJZ129" s="317"/>
      <c r="OKA129" s="317"/>
      <c r="OKB129" s="317"/>
      <c r="OKC129" s="317"/>
      <c r="OKD129" s="317"/>
      <c r="OKE129" s="317"/>
      <c r="OKF129" s="317"/>
      <c r="OKG129" s="317"/>
      <c r="OKH129" s="317"/>
      <c r="OKI129" s="317"/>
      <c r="OKJ129" s="317"/>
      <c r="OKK129" s="317"/>
      <c r="OKL129" s="317"/>
      <c r="OKM129" s="317"/>
      <c r="OKN129" s="317"/>
      <c r="OKO129" s="317"/>
      <c r="OKP129" s="317"/>
      <c r="OKQ129" s="317"/>
      <c r="OKR129" s="317"/>
      <c r="OKS129" s="317"/>
      <c r="OKT129" s="317"/>
      <c r="OKU129" s="317"/>
      <c r="OKV129" s="317"/>
      <c r="OKW129" s="317"/>
      <c r="OKX129" s="317"/>
      <c r="OKY129" s="317"/>
      <c r="OKZ129" s="317"/>
      <c r="OLA129" s="317"/>
      <c r="OLB129" s="317"/>
      <c r="OLC129" s="317"/>
      <c r="OLD129" s="317"/>
      <c r="OLE129" s="317"/>
      <c r="OLF129" s="317"/>
      <c r="OLG129" s="317"/>
      <c r="OLH129" s="317"/>
      <c r="OLI129" s="317"/>
      <c r="OLJ129" s="317"/>
      <c r="OLK129" s="317"/>
      <c r="OLL129" s="317"/>
      <c r="OLM129" s="317"/>
      <c r="OLN129" s="317"/>
      <c r="OLO129" s="317"/>
      <c r="OLP129" s="317"/>
      <c r="OLQ129" s="317"/>
      <c r="OLR129" s="317"/>
      <c r="OLS129" s="317"/>
      <c r="OLT129" s="317"/>
      <c r="OLU129" s="317"/>
      <c r="OLV129" s="317"/>
      <c r="OLW129" s="317"/>
      <c r="OLX129" s="317"/>
      <c r="OLY129" s="317"/>
      <c r="OLZ129" s="317"/>
      <c r="OMA129" s="317"/>
      <c r="OMB129" s="317"/>
      <c r="OMC129" s="317"/>
      <c r="OMD129" s="317"/>
      <c r="OME129" s="317"/>
      <c r="OMF129" s="317"/>
      <c r="OMG129" s="317"/>
      <c r="OMH129" s="317"/>
      <c r="OMI129" s="317"/>
      <c r="OMJ129" s="317"/>
      <c r="OMK129" s="317"/>
      <c r="OML129" s="317"/>
      <c r="OMM129" s="317"/>
      <c r="OMN129" s="317"/>
      <c r="OMO129" s="317"/>
      <c r="OMP129" s="317"/>
      <c r="OMQ129" s="317"/>
      <c r="OMR129" s="317"/>
      <c r="OMS129" s="317"/>
      <c r="OMT129" s="317"/>
      <c r="OMU129" s="317"/>
      <c r="OMV129" s="317"/>
      <c r="OMW129" s="317"/>
      <c r="OMX129" s="317"/>
      <c r="OMY129" s="317"/>
      <c r="OMZ129" s="317"/>
      <c r="ONA129" s="317"/>
      <c r="ONB129" s="317"/>
      <c r="ONC129" s="317"/>
      <c r="OND129" s="317"/>
      <c r="ONE129" s="317"/>
      <c r="ONF129" s="317"/>
      <c r="ONG129" s="317"/>
      <c r="ONH129" s="317"/>
      <c r="ONI129" s="317"/>
      <c r="ONJ129" s="317"/>
      <c r="ONK129" s="317"/>
      <c r="ONL129" s="317"/>
      <c r="ONM129" s="317"/>
      <c r="ONN129" s="317"/>
      <c r="ONO129" s="317"/>
      <c r="ONP129" s="317"/>
      <c r="ONQ129" s="317"/>
      <c r="ONR129" s="317"/>
      <c r="ONS129" s="317"/>
      <c r="ONT129" s="317"/>
      <c r="ONU129" s="317"/>
      <c r="ONV129" s="317"/>
      <c r="ONW129" s="317"/>
      <c r="ONX129" s="317"/>
      <c r="ONY129" s="317"/>
      <c r="ONZ129" s="317"/>
      <c r="OOA129" s="317"/>
      <c r="OOB129" s="317"/>
      <c r="OOC129" s="317"/>
      <c r="OOD129" s="317"/>
      <c r="OOE129" s="317"/>
      <c r="OOF129" s="317"/>
      <c r="OOG129" s="317"/>
      <c r="OOH129" s="317"/>
      <c r="OOI129" s="317"/>
      <c r="OOJ129" s="317"/>
      <c r="OOK129" s="317"/>
      <c r="OOL129" s="317"/>
      <c r="OOM129" s="317"/>
      <c r="OON129" s="317"/>
      <c r="OOO129" s="317"/>
      <c r="OOP129" s="317"/>
      <c r="OOQ129" s="317"/>
      <c r="OOR129" s="317"/>
      <c r="OOS129" s="317"/>
      <c r="OOT129" s="317"/>
      <c r="OOU129" s="317"/>
      <c r="OOV129" s="317"/>
      <c r="OOW129" s="317"/>
      <c r="OOX129" s="317"/>
      <c r="OOY129" s="317"/>
      <c r="OOZ129" s="317"/>
      <c r="OPA129" s="317"/>
      <c r="OPB129" s="317"/>
      <c r="OPC129" s="317"/>
      <c r="OPD129" s="317"/>
      <c r="OPE129" s="317"/>
      <c r="OPF129" s="317"/>
      <c r="OPG129" s="317"/>
      <c r="OPH129" s="317"/>
      <c r="OPI129" s="317"/>
      <c r="OPJ129" s="317"/>
      <c r="OPK129" s="317"/>
      <c r="OPL129" s="317"/>
      <c r="OPM129" s="317"/>
      <c r="OPN129" s="317"/>
      <c r="OPO129" s="317"/>
      <c r="OPP129" s="317"/>
      <c r="OPQ129" s="317"/>
      <c r="OPR129" s="317"/>
      <c r="OPS129" s="317"/>
      <c r="OPT129" s="317"/>
      <c r="OPU129" s="317"/>
      <c r="OPV129" s="317"/>
      <c r="OPW129" s="317"/>
      <c r="OPX129" s="317"/>
      <c r="OPY129" s="317"/>
      <c r="OPZ129" s="317"/>
      <c r="OQA129" s="317"/>
      <c r="OQB129" s="317"/>
      <c r="OQC129" s="317"/>
      <c r="OQD129" s="317"/>
      <c r="OQE129" s="317"/>
      <c r="OQF129" s="317"/>
      <c r="OQG129" s="317"/>
      <c r="OQH129" s="317"/>
      <c r="OQI129" s="317"/>
      <c r="OQJ129" s="317"/>
      <c r="OQK129" s="317"/>
      <c r="OQL129" s="317"/>
      <c r="OQM129" s="317"/>
      <c r="OQN129" s="317"/>
      <c r="OQO129" s="317"/>
      <c r="OQP129" s="317"/>
      <c r="OQQ129" s="317"/>
      <c r="OQR129" s="317"/>
      <c r="OQS129" s="317"/>
      <c r="OQT129" s="317"/>
      <c r="OQU129" s="317"/>
      <c r="OQV129" s="317"/>
      <c r="OQW129" s="317"/>
      <c r="OQX129" s="317"/>
      <c r="OQY129" s="317"/>
      <c r="OQZ129" s="317"/>
      <c r="ORA129" s="317"/>
      <c r="ORB129" s="317"/>
      <c r="ORC129" s="317"/>
      <c r="ORD129" s="317"/>
      <c r="ORE129" s="317"/>
      <c r="ORF129" s="317"/>
      <c r="ORG129" s="317"/>
      <c r="ORH129" s="317"/>
      <c r="ORI129" s="317"/>
      <c r="ORJ129" s="317"/>
      <c r="ORK129" s="317"/>
      <c r="ORL129" s="317"/>
      <c r="ORM129" s="317"/>
      <c r="ORN129" s="317"/>
      <c r="ORO129" s="317"/>
      <c r="ORP129" s="317"/>
      <c r="ORQ129" s="317"/>
      <c r="ORR129" s="317"/>
      <c r="ORS129" s="317"/>
      <c r="ORT129" s="317"/>
      <c r="ORU129" s="317"/>
      <c r="ORV129" s="317"/>
      <c r="ORW129" s="317"/>
      <c r="ORX129" s="317"/>
      <c r="ORY129" s="317"/>
      <c r="ORZ129" s="317"/>
      <c r="OSA129" s="317"/>
      <c r="OSB129" s="317"/>
      <c r="OSC129" s="317"/>
      <c r="OSD129" s="317"/>
      <c r="OSE129" s="317"/>
      <c r="OSF129" s="317"/>
      <c r="OSG129" s="317"/>
      <c r="OSH129" s="317"/>
      <c r="OSI129" s="317"/>
      <c r="OSJ129" s="317"/>
      <c r="OSK129" s="317"/>
      <c r="OSL129" s="317"/>
      <c r="OSM129" s="317"/>
      <c r="OSN129" s="317"/>
      <c r="OSO129" s="317"/>
      <c r="OSP129" s="317"/>
      <c r="OSQ129" s="317"/>
      <c r="OSR129" s="317"/>
      <c r="OSS129" s="317"/>
      <c r="OST129" s="317"/>
      <c r="OSU129" s="317"/>
      <c r="OSV129" s="317"/>
      <c r="OSW129" s="317"/>
      <c r="OSX129" s="317"/>
      <c r="OSY129" s="317"/>
      <c r="OSZ129" s="317"/>
      <c r="OTA129" s="317"/>
      <c r="OTB129" s="317"/>
      <c r="OTC129" s="317"/>
      <c r="OTD129" s="317"/>
      <c r="OTE129" s="317"/>
      <c r="OTF129" s="317"/>
      <c r="OTG129" s="317"/>
      <c r="OTH129" s="317"/>
      <c r="OTI129" s="317"/>
      <c r="OTJ129" s="317"/>
      <c r="OTK129" s="317"/>
      <c r="OTL129" s="317"/>
      <c r="OTM129" s="317"/>
      <c r="OTN129" s="317"/>
      <c r="OTO129" s="317"/>
      <c r="OTP129" s="317"/>
      <c r="OTQ129" s="317"/>
      <c r="OTR129" s="317"/>
      <c r="OTS129" s="317"/>
      <c r="OTT129" s="317"/>
      <c r="OTU129" s="317"/>
      <c r="OTV129" s="317"/>
      <c r="OTW129" s="317"/>
      <c r="OTX129" s="317"/>
      <c r="OTY129" s="317"/>
      <c r="OTZ129" s="317"/>
      <c r="OUA129" s="317"/>
      <c r="OUB129" s="317"/>
      <c r="OUC129" s="317"/>
      <c r="OUD129" s="317"/>
      <c r="OUE129" s="317"/>
      <c r="OUF129" s="317"/>
      <c r="OUG129" s="317"/>
      <c r="OUH129" s="317"/>
      <c r="OUI129" s="317"/>
      <c r="OUJ129" s="317"/>
      <c r="OUK129" s="317"/>
      <c r="OUL129" s="317"/>
      <c r="OUM129" s="317"/>
      <c r="OUN129" s="317"/>
      <c r="OUO129" s="317"/>
      <c r="OUP129" s="317"/>
      <c r="OUQ129" s="317"/>
      <c r="OUR129" s="317"/>
      <c r="OUS129" s="317"/>
      <c r="OUT129" s="317"/>
      <c r="OUU129" s="317"/>
      <c r="OUV129" s="317"/>
      <c r="OUW129" s="317"/>
      <c r="OUX129" s="317"/>
      <c r="OUY129" s="317"/>
      <c r="OUZ129" s="317"/>
      <c r="OVA129" s="317"/>
      <c r="OVB129" s="317"/>
      <c r="OVC129" s="317"/>
      <c r="OVD129" s="317"/>
      <c r="OVE129" s="317"/>
      <c r="OVF129" s="317"/>
      <c r="OVG129" s="317"/>
      <c r="OVH129" s="317"/>
      <c r="OVI129" s="317"/>
      <c r="OVJ129" s="317"/>
      <c r="OVK129" s="317"/>
      <c r="OVL129" s="317"/>
      <c r="OVM129" s="317"/>
      <c r="OVN129" s="317"/>
      <c r="OVO129" s="317"/>
      <c r="OVP129" s="317"/>
      <c r="OVQ129" s="317"/>
      <c r="OVR129" s="317"/>
      <c r="OVS129" s="317"/>
      <c r="OVT129" s="317"/>
      <c r="OVU129" s="317"/>
      <c r="OVV129" s="317"/>
      <c r="OVW129" s="317"/>
      <c r="OVX129" s="317"/>
      <c r="OVY129" s="317"/>
      <c r="OVZ129" s="317"/>
      <c r="OWA129" s="317"/>
      <c r="OWB129" s="317"/>
      <c r="OWC129" s="317"/>
      <c r="OWD129" s="317"/>
      <c r="OWE129" s="317"/>
      <c r="OWF129" s="317"/>
      <c r="OWG129" s="317"/>
      <c r="OWH129" s="317"/>
      <c r="OWI129" s="317"/>
      <c r="OWJ129" s="317"/>
      <c r="OWK129" s="317"/>
      <c r="OWL129" s="317"/>
      <c r="OWM129" s="317"/>
      <c r="OWN129" s="317"/>
      <c r="OWO129" s="317"/>
      <c r="OWP129" s="317"/>
      <c r="OWQ129" s="317"/>
      <c r="OWR129" s="317"/>
      <c r="OWS129" s="317"/>
      <c r="OWT129" s="317"/>
      <c r="OWU129" s="317"/>
      <c r="OWV129" s="317"/>
      <c r="OWW129" s="317"/>
      <c r="OWX129" s="317"/>
      <c r="OWY129" s="317"/>
      <c r="OWZ129" s="317"/>
      <c r="OXA129" s="317"/>
      <c r="OXB129" s="317"/>
      <c r="OXC129" s="317"/>
      <c r="OXD129" s="317"/>
      <c r="OXE129" s="317"/>
      <c r="OXF129" s="317"/>
      <c r="OXG129" s="317"/>
      <c r="OXH129" s="317"/>
      <c r="OXI129" s="317"/>
      <c r="OXJ129" s="317"/>
      <c r="OXK129" s="317"/>
      <c r="OXL129" s="317"/>
      <c r="OXM129" s="317"/>
      <c r="OXN129" s="317"/>
      <c r="OXO129" s="317"/>
      <c r="OXP129" s="317"/>
      <c r="OXQ129" s="317"/>
      <c r="OXR129" s="317"/>
      <c r="OXS129" s="317"/>
      <c r="OXT129" s="317"/>
      <c r="OXU129" s="317"/>
      <c r="OXV129" s="317"/>
      <c r="OXW129" s="317"/>
      <c r="OXX129" s="317"/>
      <c r="OXY129" s="317"/>
      <c r="OXZ129" s="317"/>
      <c r="OYA129" s="317"/>
      <c r="OYB129" s="317"/>
      <c r="OYC129" s="317"/>
      <c r="OYD129" s="317"/>
      <c r="OYE129" s="317"/>
      <c r="OYF129" s="317"/>
      <c r="OYG129" s="317"/>
      <c r="OYH129" s="317"/>
      <c r="OYI129" s="317"/>
      <c r="OYJ129" s="317"/>
      <c r="OYK129" s="317"/>
      <c r="OYL129" s="317"/>
      <c r="OYM129" s="317"/>
      <c r="OYN129" s="317"/>
      <c r="OYO129" s="317"/>
      <c r="OYP129" s="317"/>
      <c r="OYQ129" s="317"/>
      <c r="OYR129" s="317"/>
      <c r="OYS129" s="317"/>
      <c r="OYT129" s="317"/>
      <c r="OYU129" s="317"/>
      <c r="OYV129" s="317"/>
      <c r="OYW129" s="317"/>
      <c r="OYX129" s="317"/>
      <c r="OYY129" s="317"/>
      <c r="OYZ129" s="317"/>
      <c r="OZA129" s="317"/>
      <c r="OZB129" s="317"/>
      <c r="OZC129" s="317"/>
      <c r="OZD129" s="317"/>
      <c r="OZE129" s="317"/>
      <c r="OZF129" s="317"/>
      <c r="OZG129" s="317"/>
      <c r="OZH129" s="317"/>
      <c r="OZI129" s="317"/>
      <c r="OZJ129" s="317"/>
      <c r="OZK129" s="317"/>
      <c r="OZL129" s="317"/>
      <c r="OZM129" s="317"/>
      <c r="OZN129" s="317"/>
      <c r="OZO129" s="317"/>
      <c r="OZP129" s="317"/>
      <c r="OZQ129" s="317"/>
      <c r="OZR129" s="317"/>
      <c r="OZS129" s="317"/>
      <c r="OZT129" s="317"/>
      <c r="OZU129" s="317"/>
      <c r="OZV129" s="317"/>
      <c r="OZW129" s="317"/>
      <c r="OZX129" s="317"/>
      <c r="OZY129" s="317"/>
      <c r="OZZ129" s="317"/>
      <c r="PAA129" s="317"/>
      <c r="PAB129" s="317"/>
      <c r="PAC129" s="317"/>
      <c r="PAD129" s="317"/>
      <c r="PAE129" s="317"/>
      <c r="PAF129" s="317"/>
      <c r="PAG129" s="317"/>
      <c r="PAH129" s="317"/>
      <c r="PAI129" s="317"/>
      <c r="PAJ129" s="317"/>
      <c r="PAK129" s="317"/>
      <c r="PAL129" s="317"/>
      <c r="PAM129" s="317"/>
      <c r="PAN129" s="317"/>
      <c r="PAO129" s="317"/>
      <c r="PAP129" s="317"/>
      <c r="PAQ129" s="317"/>
      <c r="PAR129" s="317"/>
      <c r="PAS129" s="317"/>
      <c r="PAT129" s="317"/>
      <c r="PAU129" s="317"/>
      <c r="PAV129" s="317"/>
      <c r="PAW129" s="317"/>
      <c r="PAX129" s="317"/>
      <c r="PAY129" s="317"/>
      <c r="PAZ129" s="317"/>
      <c r="PBA129" s="317"/>
      <c r="PBB129" s="317"/>
      <c r="PBC129" s="317"/>
      <c r="PBD129" s="317"/>
      <c r="PBE129" s="317"/>
      <c r="PBF129" s="317"/>
      <c r="PBG129" s="317"/>
      <c r="PBH129" s="317"/>
      <c r="PBI129" s="317"/>
      <c r="PBJ129" s="317"/>
      <c r="PBK129" s="317"/>
      <c r="PBL129" s="317"/>
      <c r="PBM129" s="317"/>
      <c r="PBN129" s="317"/>
      <c r="PBO129" s="317"/>
      <c r="PBP129" s="317"/>
      <c r="PBQ129" s="317"/>
      <c r="PBR129" s="317"/>
      <c r="PBS129" s="317"/>
      <c r="PBT129" s="317"/>
      <c r="PBU129" s="317"/>
      <c r="PBV129" s="317"/>
      <c r="PBW129" s="317"/>
      <c r="PBX129" s="317"/>
      <c r="PBY129" s="317"/>
      <c r="PBZ129" s="317"/>
      <c r="PCA129" s="317"/>
      <c r="PCB129" s="317"/>
      <c r="PCC129" s="317"/>
      <c r="PCD129" s="317"/>
      <c r="PCE129" s="317"/>
      <c r="PCF129" s="317"/>
      <c r="PCG129" s="317"/>
      <c r="PCH129" s="317"/>
      <c r="PCI129" s="317"/>
      <c r="PCJ129" s="317"/>
      <c r="PCK129" s="317"/>
      <c r="PCL129" s="317"/>
      <c r="PCM129" s="317"/>
      <c r="PCN129" s="317"/>
      <c r="PCO129" s="317"/>
      <c r="PCP129" s="317"/>
      <c r="PCQ129" s="317"/>
      <c r="PCR129" s="317"/>
      <c r="PCS129" s="317"/>
      <c r="PCT129" s="317"/>
      <c r="PCU129" s="317"/>
      <c r="PCV129" s="317"/>
      <c r="PCW129" s="317"/>
      <c r="PCX129" s="317"/>
      <c r="PCY129" s="317"/>
      <c r="PCZ129" s="317"/>
      <c r="PDA129" s="317"/>
      <c r="PDB129" s="317"/>
      <c r="PDC129" s="317"/>
      <c r="PDD129" s="317"/>
      <c r="PDE129" s="317"/>
      <c r="PDF129" s="317"/>
      <c r="PDG129" s="317"/>
      <c r="PDH129" s="317"/>
      <c r="PDI129" s="317"/>
      <c r="PDJ129" s="317"/>
      <c r="PDK129" s="317"/>
      <c r="PDL129" s="317"/>
      <c r="PDM129" s="317"/>
      <c r="PDN129" s="317"/>
      <c r="PDO129" s="317"/>
      <c r="PDP129" s="317"/>
      <c r="PDQ129" s="317"/>
      <c r="PDR129" s="317"/>
      <c r="PDS129" s="317"/>
      <c r="PDT129" s="317"/>
      <c r="PDU129" s="317"/>
      <c r="PDV129" s="317"/>
      <c r="PDW129" s="317"/>
      <c r="PDX129" s="317"/>
      <c r="PDY129" s="317"/>
      <c r="PDZ129" s="317"/>
      <c r="PEA129" s="317"/>
      <c r="PEB129" s="317"/>
      <c r="PEC129" s="317"/>
      <c r="PED129" s="317"/>
      <c r="PEE129" s="317"/>
      <c r="PEF129" s="317"/>
      <c r="PEG129" s="317"/>
      <c r="PEH129" s="317"/>
      <c r="PEI129" s="317"/>
      <c r="PEJ129" s="317"/>
      <c r="PEK129" s="317"/>
      <c r="PEL129" s="317"/>
      <c r="PEM129" s="317"/>
      <c r="PEN129" s="317"/>
      <c r="PEO129" s="317"/>
      <c r="PEP129" s="317"/>
      <c r="PEQ129" s="317"/>
      <c r="PER129" s="317"/>
      <c r="PES129" s="317"/>
      <c r="PET129" s="317"/>
      <c r="PEU129" s="317"/>
      <c r="PEV129" s="317"/>
      <c r="PEW129" s="317"/>
      <c r="PEX129" s="317"/>
      <c r="PEY129" s="317"/>
      <c r="PEZ129" s="317"/>
      <c r="PFA129" s="317"/>
      <c r="PFB129" s="317"/>
      <c r="PFC129" s="317"/>
      <c r="PFD129" s="317"/>
      <c r="PFE129" s="317"/>
      <c r="PFF129" s="317"/>
      <c r="PFG129" s="317"/>
      <c r="PFH129" s="317"/>
      <c r="PFI129" s="317"/>
      <c r="PFJ129" s="317"/>
      <c r="PFK129" s="317"/>
      <c r="PFL129" s="317"/>
      <c r="PFM129" s="317"/>
      <c r="PFN129" s="317"/>
      <c r="PFO129" s="317"/>
      <c r="PFP129" s="317"/>
      <c r="PFQ129" s="317"/>
      <c r="PFR129" s="317"/>
      <c r="PFS129" s="317"/>
      <c r="PFT129" s="317"/>
      <c r="PFU129" s="317"/>
      <c r="PFV129" s="317"/>
      <c r="PFW129" s="317"/>
      <c r="PFX129" s="317"/>
      <c r="PFY129" s="317"/>
      <c r="PFZ129" s="317"/>
      <c r="PGA129" s="317"/>
      <c r="PGB129" s="317"/>
      <c r="PGC129" s="317"/>
      <c r="PGD129" s="317"/>
      <c r="PGE129" s="317"/>
      <c r="PGF129" s="317"/>
      <c r="PGG129" s="317"/>
      <c r="PGH129" s="317"/>
      <c r="PGI129" s="317"/>
      <c r="PGJ129" s="317"/>
      <c r="PGK129" s="317"/>
      <c r="PGL129" s="317"/>
      <c r="PGM129" s="317"/>
      <c r="PGN129" s="317"/>
      <c r="PGO129" s="317"/>
      <c r="PGP129" s="317"/>
      <c r="PGQ129" s="317"/>
      <c r="PGR129" s="317"/>
      <c r="PGS129" s="317"/>
      <c r="PGT129" s="317"/>
      <c r="PGU129" s="317"/>
      <c r="PGV129" s="317"/>
      <c r="PGW129" s="317"/>
      <c r="PGX129" s="317"/>
      <c r="PGY129" s="317"/>
      <c r="PGZ129" s="317"/>
      <c r="PHA129" s="317"/>
      <c r="PHB129" s="317"/>
      <c r="PHC129" s="317"/>
      <c r="PHD129" s="317"/>
      <c r="PHE129" s="317"/>
      <c r="PHF129" s="317"/>
      <c r="PHG129" s="317"/>
      <c r="PHH129" s="317"/>
      <c r="PHI129" s="317"/>
      <c r="PHJ129" s="317"/>
      <c r="PHK129" s="317"/>
      <c r="PHL129" s="317"/>
      <c r="PHM129" s="317"/>
      <c r="PHN129" s="317"/>
      <c r="PHO129" s="317"/>
      <c r="PHP129" s="317"/>
      <c r="PHQ129" s="317"/>
      <c r="PHR129" s="317"/>
      <c r="PHS129" s="317"/>
      <c r="PHT129" s="317"/>
      <c r="PHU129" s="317"/>
      <c r="PHV129" s="317"/>
      <c r="PHW129" s="317"/>
      <c r="PHX129" s="317"/>
      <c r="PHY129" s="317"/>
      <c r="PHZ129" s="317"/>
      <c r="PIA129" s="317"/>
      <c r="PIB129" s="317"/>
      <c r="PIC129" s="317"/>
      <c r="PID129" s="317"/>
      <c r="PIE129" s="317"/>
      <c r="PIF129" s="317"/>
      <c r="PIG129" s="317"/>
      <c r="PIH129" s="317"/>
      <c r="PII129" s="317"/>
      <c r="PIJ129" s="317"/>
      <c r="PIK129" s="317"/>
      <c r="PIL129" s="317"/>
      <c r="PIM129" s="317"/>
      <c r="PIN129" s="317"/>
      <c r="PIO129" s="317"/>
      <c r="PIP129" s="317"/>
      <c r="PIQ129" s="317"/>
      <c r="PIR129" s="317"/>
      <c r="PIS129" s="317"/>
      <c r="PIT129" s="317"/>
      <c r="PIU129" s="317"/>
      <c r="PIV129" s="317"/>
      <c r="PIW129" s="317"/>
      <c r="PIX129" s="317"/>
      <c r="PIY129" s="317"/>
      <c r="PIZ129" s="317"/>
      <c r="PJA129" s="317"/>
      <c r="PJB129" s="317"/>
      <c r="PJC129" s="317"/>
      <c r="PJD129" s="317"/>
      <c r="PJE129" s="317"/>
      <c r="PJF129" s="317"/>
      <c r="PJG129" s="317"/>
      <c r="PJH129" s="317"/>
      <c r="PJI129" s="317"/>
      <c r="PJJ129" s="317"/>
      <c r="PJK129" s="317"/>
      <c r="PJL129" s="317"/>
      <c r="PJM129" s="317"/>
      <c r="PJN129" s="317"/>
      <c r="PJO129" s="317"/>
      <c r="PJP129" s="317"/>
      <c r="PJQ129" s="317"/>
      <c r="PJR129" s="317"/>
      <c r="PJS129" s="317"/>
      <c r="PJT129" s="317"/>
      <c r="PJU129" s="317"/>
      <c r="PJV129" s="317"/>
      <c r="PJW129" s="317"/>
      <c r="PJX129" s="317"/>
      <c r="PJY129" s="317"/>
      <c r="PJZ129" s="317"/>
      <c r="PKA129" s="317"/>
      <c r="PKB129" s="317"/>
      <c r="PKC129" s="317"/>
      <c r="PKD129" s="317"/>
      <c r="PKE129" s="317"/>
      <c r="PKF129" s="317"/>
      <c r="PKG129" s="317"/>
      <c r="PKH129" s="317"/>
      <c r="PKI129" s="317"/>
      <c r="PKJ129" s="317"/>
      <c r="PKK129" s="317"/>
      <c r="PKL129" s="317"/>
      <c r="PKM129" s="317"/>
      <c r="PKN129" s="317"/>
      <c r="PKO129" s="317"/>
      <c r="PKP129" s="317"/>
      <c r="PKQ129" s="317"/>
      <c r="PKR129" s="317"/>
      <c r="PKS129" s="317"/>
      <c r="PKT129" s="317"/>
      <c r="PKU129" s="317"/>
      <c r="PKV129" s="317"/>
      <c r="PKW129" s="317"/>
      <c r="PKX129" s="317"/>
      <c r="PKY129" s="317"/>
      <c r="PKZ129" s="317"/>
      <c r="PLA129" s="317"/>
      <c r="PLB129" s="317"/>
      <c r="PLC129" s="317"/>
      <c r="PLD129" s="317"/>
      <c r="PLE129" s="317"/>
      <c r="PLF129" s="317"/>
      <c r="PLG129" s="317"/>
      <c r="PLH129" s="317"/>
      <c r="PLI129" s="317"/>
      <c r="PLJ129" s="317"/>
      <c r="PLK129" s="317"/>
      <c r="PLL129" s="317"/>
      <c r="PLM129" s="317"/>
      <c r="PLN129" s="317"/>
      <c r="PLO129" s="317"/>
      <c r="PLP129" s="317"/>
      <c r="PLQ129" s="317"/>
      <c r="PLR129" s="317"/>
      <c r="PLS129" s="317"/>
      <c r="PLT129" s="317"/>
      <c r="PLU129" s="317"/>
      <c r="PLV129" s="317"/>
      <c r="PLW129" s="317"/>
      <c r="PLX129" s="317"/>
      <c r="PLY129" s="317"/>
      <c r="PLZ129" s="317"/>
      <c r="PMA129" s="317"/>
      <c r="PMB129" s="317"/>
      <c r="PMC129" s="317"/>
      <c r="PMD129" s="317"/>
      <c r="PME129" s="317"/>
      <c r="PMF129" s="317"/>
      <c r="PMG129" s="317"/>
      <c r="PMH129" s="317"/>
      <c r="PMI129" s="317"/>
      <c r="PMJ129" s="317"/>
      <c r="PMK129" s="317"/>
      <c r="PML129" s="317"/>
      <c r="PMM129" s="317"/>
      <c r="PMN129" s="317"/>
      <c r="PMO129" s="317"/>
      <c r="PMP129" s="317"/>
      <c r="PMQ129" s="317"/>
      <c r="PMR129" s="317"/>
      <c r="PMS129" s="317"/>
      <c r="PMT129" s="317"/>
      <c r="PMU129" s="317"/>
      <c r="PMV129" s="317"/>
      <c r="PMW129" s="317"/>
      <c r="PMX129" s="317"/>
      <c r="PMY129" s="317"/>
      <c r="PMZ129" s="317"/>
      <c r="PNA129" s="317"/>
      <c r="PNB129" s="317"/>
      <c r="PNC129" s="317"/>
      <c r="PND129" s="317"/>
      <c r="PNE129" s="317"/>
      <c r="PNF129" s="317"/>
      <c r="PNG129" s="317"/>
      <c r="PNH129" s="317"/>
      <c r="PNI129" s="317"/>
      <c r="PNJ129" s="317"/>
      <c r="PNK129" s="317"/>
      <c r="PNL129" s="317"/>
      <c r="PNM129" s="317"/>
      <c r="PNN129" s="317"/>
      <c r="PNO129" s="317"/>
      <c r="PNP129" s="317"/>
      <c r="PNQ129" s="317"/>
      <c r="PNR129" s="317"/>
      <c r="PNS129" s="317"/>
      <c r="PNT129" s="317"/>
      <c r="PNU129" s="317"/>
      <c r="PNV129" s="317"/>
      <c r="PNW129" s="317"/>
      <c r="PNX129" s="317"/>
      <c r="PNY129" s="317"/>
      <c r="PNZ129" s="317"/>
      <c r="POA129" s="317"/>
      <c r="POB129" s="317"/>
      <c r="POC129" s="317"/>
      <c r="POD129" s="317"/>
      <c r="POE129" s="317"/>
      <c r="POF129" s="317"/>
      <c r="POG129" s="317"/>
      <c r="POH129" s="317"/>
      <c r="POI129" s="317"/>
      <c r="POJ129" s="317"/>
      <c r="POK129" s="317"/>
      <c r="POL129" s="317"/>
      <c r="POM129" s="317"/>
      <c r="PON129" s="317"/>
      <c r="POO129" s="317"/>
      <c r="POP129" s="317"/>
      <c r="POQ129" s="317"/>
      <c r="POR129" s="317"/>
      <c r="POS129" s="317"/>
      <c r="POT129" s="317"/>
      <c r="POU129" s="317"/>
      <c r="POV129" s="317"/>
      <c r="POW129" s="317"/>
      <c r="POX129" s="317"/>
      <c r="POY129" s="317"/>
      <c r="POZ129" s="317"/>
      <c r="PPA129" s="317"/>
      <c r="PPB129" s="317"/>
      <c r="PPC129" s="317"/>
      <c r="PPD129" s="317"/>
      <c r="PPE129" s="317"/>
      <c r="PPF129" s="317"/>
      <c r="PPG129" s="317"/>
      <c r="PPH129" s="317"/>
      <c r="PPI129" s="317"/>
      <c r="PPJ129" s="317"/>
      <c r="PPK129" s="317"/>
      <c r="PPL129" s="317"/>
      <c r="PPM129" s="317"/>
      <c r="PPN129" s="317"/>
      <c r="PPO129" s="317"/>
      <c r="PPP129" s="317"/>
      <c r="PPQ129" s="317"/>
      <c r="PPR129" s="317"/>
      <c r="PPS129" s="317"/>
      <c r="PPT129" s="317"/>
      <c r="PPU129" s="317"/>
      <c r="PPV129" s="317"/>
      <c r="PPW129" s="317"/>
      <c r="PPX129" s="317"/>
      <c r="PPY129" s="317"/>
      <c r="PPZ129" s="317"/>
      <c r="PQA129" s="317"/>
      <c r="PQB129" s="317"/>
      <c r="PQC129" s="317"/>
      <c r="PQD129" s="317"/>
      <c r="PQE129" s="317"/>
      <c r="PQF129" s="317"/>
      <c r="PQG129" s="317"/>
      <c r="PQH129" s="317"/>
      <c r="PQI129" s="317"/>
      <c r="PQJ129" s="317"/>
      <c r="PQK129" s="317"/>
      <c r="PQL129" s="317"/>
      <c r="PQM129" s="317"/>
      <c r="PQN129" s="317"/>
      <c r="PQO129" s="317"/>
      <c r="PQP129" s="317"/>
      <c r="PQQ129" s="317"/>
      <c r="PQR129" s="317"/>
      <c r="PQS129" s="317"/>
      <c r="PQT129" s="317"/>
      <c r="PQU129" s="317"/>
      <c r="PQV129" s="317"/>
      <c r="PQW129" s="317"/>
      <c r="PQX129" s="317"/>
      <c r="PQY129" s="317"/>
      <c r="PQZ129" s="317"/>
      <c r="PRA129" s="317"/>
      <c r="PRB129" s="317"/>
      <c r="PRC129" s="317"/>
      <c r="PRD129" s="317"/>
      <c r="PRE129" s="317"/>
      <c r="PRF129" s="317"/>
      <c r="PRG129" s="317"/>
      <c r="PRH129" s="317"/>
      <c r="PRI129" s="317"/>
      <c r="PRJ129" s="317"/>
      <c r="PRK129" s="317"/>
      <c r="PRL129" s="317"/>
      <c r="PRM129" s="317"/>
      <c r="PRN129" s="317"/>
      <c r="PRO129" s="317"/>
      <c r="PRP129" s="317"/>
      <c r="PRQ129" s="317"/>
      <c r="PRR129" s="317"/>
      <c r="PRS129" s="317"/>
      <c r="PRT129" s="317"/>
      <c r="PRU129" s="317"/>
      <c r="PRV129" s="317"/>
      <c r="PRW129" s="317"/>
      <c r="PRX129" s="317"/>
      <c r="PRY129" s="317"/>
      <c r="PRZ129" s="317"/>
      <c r="PSA129" s="317"/>
      <c r="PSB129" s="317"/>
      <c r="PSC129" s="317"/>
      <c r="PSD129" s="317"/>
      <c r="PSE129" s="317"/>
      <c r="PSF129" s="317"/>
      <c r="PSG129" s="317"/>
      <c r="PSH129" s="317"/>
      <c r="PSI129" s="317"/>
      <c r="PSJ129" s="317"/>
      <c r="PSK129" s="317"/>
      <c r="PSL129" s="317"/>
      <c r="PSM129" s="317"/>
      <c r="PSN129" s="317"/>
      <c r="PSO129" s="317"/>
      <c r="PSP129" s="317"/>
      <c r="PSQ129" s="317"/>
      <c r="PSR129" s="317"/>
      <c r="PSS129" s="317"/>
      <c r="PST129" s="317"/>
      <c r="PSU129" s="317"/>
      <c r="PSV129" s="317"/>
      <c r="PSW129" s="317"/>
      <c r="PSX129" s="317"/>
      <c r="PSY129" s="317"/>
      <c r="PSZ129" s="317"/>
      <c r="PTA129" s="317"/>
      <c r="PTB129" s="317"/>
      <c r="PTC129" s="317"/>
      <c r="PTD129" s="317"/>
      <c r="PTE129" s="317"/>
      <c r="PTF129" s="317"/>
      <c r="PTG129" s="317"/>
      <c r="PTH129" s="317"/>
      <c r="PTI129" s="317"/>
      <c r="PTJ129" s="317"/>
      <c r="PTK129" s="317"/>
      <c r="PTL129" s="317"/>
      <c r="PTM129" s="317"/>
      <c r="PTN129" s="317"/>
      <c r="PTO129" s="317"/>
      <c r="PTP129" s="317"/>
      <c r="PTQ129" s="317"/>
      <c r="PTR129" s="317"/>
      <c r="PTS129" s="317"/>
      <c r="PTT129" s="317"/>
      <c r="PTU129" s="317"/>
      <c r="PTV129" s="317"/>
      <c r="PTW129" s="317"/>
      <c r="PTX129" s="317"/>
      <c r="PTY129" s="317"/>
      <c r="PTZ129" s="317"/>
      <c r="PUA129" s="317"/>
      <c r="PUB129" s="317"/>
      <c r="PUC129" s="317"/>
      <c r="PUD129" s="317"/>
      <c r="PUE129" s="317"/>
      <c r="PUF129" s="317"/>
      <c r="PUG129" s="317"/>
      <c r="PUH129" s="317"/>
      <c r="PUI129" s="317"/>
      <c r="PUJ129" s="317"/>
      <c r="PUK129" s="317"/>
      <c r="PUL129" s="317"/>
      <c r="PUM129" s="317"/>
      <c r="PUN129" s="317"/>
      <c r="PUO129" s="317"/>
      <c r="PUP129" s="317"/>
      <c r="PUQ129" s="317"/>
      <c r="PUR129" s="317"/>
      <c r="PUS129" s="317"/>
      <c r="PUT129" s="317"/>
      <c r="PUU129" s="317"/>
      <c r="PUV129" s="317"/>
      <c r="PUW129" s="317"/>
      <c r="PUX129" s="317"/>
      <c r="PUY129" s="317"/>
      <c r="PUZ129" s="317"/>
      <c r="PVA129" s="317"/>
      <c r="PVB129" s="317"/>
      <c r="PVC129" s="317"/>
      <c r="PVD129" s="317"/>
      <c r="PVE129" s="317"/>
      <c r="PVF129" s="317"/>
      <c r="PVG129" s="317"/>
      <c r="PVH129" s="317"/>
      <c r="PVI129" s="317"/>
      <c r="PVJ129" s="317"/>
      <c r="PVK129" s="317"/>
      <c r="PVL129" s="317"/>
      <c r="PVM129" s="317"/>
      <c r="PVN129" s="317"/>
      <c r="PVO129" s="317"/>
      <c r="PVP129" s="317"/>
      <c r="PVQ129" s="317"/>
      <c r="PVR129" s="317"/>
      <c r="PVS129" s="317"/>
      <c r="PVT129" s="317"/>
      <c r="PVU129" s="317"/>
      <c r="PVV129" s="317"/>
      <c r="PVW129" s="317"/>
      <c r="PVX129" s="317"/>
      <c r="PVY129" s="317"/>
      <c r="PVZ129" s="317"/>
      <c r="PWA129" s="317"/>
      <c r="PWB129" s="317"/>
      <c r="PWC129" s="317"/>
      <c r="PWD129" s="317"/>
      <c r="PWE129" s="317"/>
      <c r="PWF129" s="317"/>
      <c r="PWG129" s="317"/>
      <c r="PWH129" s="317"/>
      <c r="PWI129" s="317"/>
      <c r="PWJ129" s="317"/>
      <c r="PWK129" s="317"/>
      <c r="PWL129" s="317"/>
      <c r="PWM129" s="317"/>
      <c r="PWN129" s="317"/>
      <c r="PWO129" s="317"/>
      <c r="PWP129" s="317"/>
      <c r="PWQ129" s="317"/>
      <c r="PWR129" s="317"/>
      <c r="PWS129" s="317"/>
      <c r="PWT129" s="317"/>
      <c r="PWU129" s="317"/>
      <c r="PWV129" s="317"/>
      <c r="PWW129" s="317"/>
      <c r="PWX129" s="317"/>
      <c r="PWY129" s="317"/>
      <c r="PWZ129" s="317"/>
      <c r="PXA129" s="317"/>
      <c r="PXB129" s="317"/>
      <c r="PXC129" s="317"/>
      <c r="PXD129" s="317"/>
      <c r="PXE129" s="317"/>
      <c r="PXF129" s="317"/>
      <c r="PXG129" s="317"/>
      <c r="PXH129" s="317"/>
      <c r="PXI129" s="317"/>
      <c r="PXJ129" s="317"/>
      <c r="PXK129" s="317"/>
      <c r="PXL129" s="317"/>
      <c r="PXM129" s="317"/>
      <c r="PXN129" s="317"/>
      <c r="PXO129" s="317"/>
      <c r="PXP129" s="317"/>
      <c r="PXQ129" s="317"/>
      <c r="PXR129" s="317"/>
      <c r="PXS129" s="317"/>
      <c r="PXT129" s="317"/>
      <c r="PXU129" s="317"/>
      <c r="PXV129" s="317"/>
      <c r="PXW129" s="317"/>
      <c r="PXX129" s="317"/>
      <c r="PXY129" s="317"/>
      <c r="PXZ129" s="317"/>
      <c r="PYA129" s="317"/>
      <c r="PYB129" s="317"/>
      <c r="PYC129" s="317"/>
      <c r="PYD129" s="317"/>
      <c r="PYE129" s="317"/>
      <c r="PYF129" s="317"/>
      <c r="PYG129" s="317"/>
      <c r="PYH129" s="317"/>
      <c r="PYI129" s="317"/>
      <c r="PYJ129" s="317"/>
      <c r="PYK129" s="317"/>
      <c r="PYL129" s="317"/>
      <c r="PYM129" s="317"/>
      <c r="PYN129" s="317"/>
      <c r="PYO129" s="317"/>
      <c r="PYP129" s="317"/>
      <c r="PYQ129" s="317"/>
      <c r="PYR129" s="317"/>
      <c r="PYS129" s="317"/>
      <c r="PYT129" s="317"/>
      <c r="PYU129" s="317"/>
      <c r="PYV129" s="317"/>
      <c r="PYW129" s="317"/>
      <c r="PYX129" s="317"/>
      <c r="PYY129" s="317"/>
      <c r="PYZ129" s="317"/>
      <c r="PZA129" s="317"/>
      <c r="PZB129" s="317"/>
      <c r="PZC129" s="317"/>
      <c r="PZD129" s="317"/>
      <c r="PZE129" s="317"/>
      <c r="PZF129" s="317"/>
      <c r="PZG129" s="317"/>
      <c r="PZH129" s="317"/>
      <c r="PZI129" s="317"/>
      <c r="PZJ129" s="317"/>
      <c r="PZK129" s="317"/>
      <c r="PZL129" s="317"/>
      <c r="PZM129" s="317"/>
      <c r="PZN129" s="317"/>
      <c r="PZO129" s="317"/>
      <c r="PZP129" s="317"/>
      <c r="PZQ129" s="317"/>
      <c r="PZR129" s="317"/>
      <c r="PZS129" s="317"/>
      <c r="PZT129" s="317"/>
      <c r="PZU129" s="317"/>
      <c r="PZV129" s="317"/>
      <c r="PZW129" s="317"/>
      <c r="PZX129" s="317"/>
      <c r="PZY129" s="317"/>
      <c r="PZZ129" s="317"/>
      <c r="QAA129" s="317"/>
      <c r="QAB129" s="317"/>
      <c r="QAC129" s="317"/>
      <c r="QAD129" s="317"/>
      <c r="QAE129" s="317"/>
      <c r="QAF129" s="317"/>
      <c r="QAG129" s="317"/>
      <c r="QAH129" s="317"/>
      <c r="QAI129" s="317"/>
      <c r="QAJ129" s="317"/>
      <c r="QAK129" s="317"/>
      <c r="QAL129" s="317"/>
      <c r="QAM129" s="317"/>
      <c r="QAN129" s="317"/>
      <c r="QAO129" s="317"/>
      <c r="QAP129" s="317"/>
      <c r="QAQ129" s="317"/>
      <c r="QAR129" s="317"/>
      <c r="QAS129" s="317"/>
      <c r="QAT129" s="317"/>
      <c r="QAU129" s="317"/>
      <c r="QAV129" s="317"/>
      <c r="QAW129" s="317"/>
      <c r="QAX129" s="317"/>
      <c r="QAY129" s="317"/>
      <c r="QAZ129" s="317"/>
      <c r="QBA129" s="317"/>
      <c r="QBB129" s="317"/>
      <c r="QBC129" s="317"/>
      <c r="QBD129" s="317"/>
      <c r="QBE129" s="317"/>
      <c r="QBF129" s="317"/>
      <c r="QBG129" s="317"/>
      <c r="QBH129" s="317"/>
      <c r="QBI129" s="317"/>
      <c r="QBJ129" s="317"/>
      <c r="QBK129" s="317"/>
      <c r="QBL129" s="317"/>
      <c r="QBM129" s="317"/>
      <c r="QBN129" s="317"/>
      <c r="QBO129" s="317"/>
      <c r="QBP129" s="317"/>
      <c r="QBQ129" s="317"/>
      <c r="QBR129" s="317"/>
      <c r="QBS129" s="317"/>
      <c r="QBT129" s="317"/>
      <c r="QBU129" s="317"/>
      <c r="QBV129" s="317"/>
      <c r="QBW129" s="317"/>
      <c r="QBX129" s="317"/>
      <c r="QBY129" s="317"/>
      <c r="QBZ129" s="317"/>
      <c r="QCA129" s="317"/>
      <c r="QCB129" s="317"/>
      <c r="QCC129" s="317"/>
      <c r="QCD129" s="317"/>
      <c r="QCE129" s="317"/>
      <c r="QCF129" s="317"/>
      <c r="QCG129" s="317"/>
      <c r="QCH129" s="317"/>
      <c r="QCI129" s="317"/>
      <c r="QCJ129" s="317"/>
      <c r="QCK129" s="317"/>
      <c r="QCL129" s="317"/>
      <c r="QCM129" s="317"/>
      <c r="QCN129" s="317"/>
      <c r="QCO129" s="317"/>
      <c r="QCP129" s="317"/>
      <c r="QCQ129" s="317"/>
      <c r="QCR129" s="317"/>
      <c r="QCS129" s="317"/>
      <c r="QCT129" s="317"/>
      <c r="QCU129" s="317"/>
      <c r="QCV129" s="317"/>
      <c r="QCW129" s="317"/>
      <c r="QCX129" s="317"/>
      <c r="QCY129" s="317"/>
      <c r="QCZ129" s="317"/>
      <c r="QDA129" s="317"/>
      <c r="QDB129" s="317"/>
      <c r="QDC129" s="317"/>
      <c r="QDD129" s="317"/>
      <c r="QDE129" s="317"/>
      <c r="QDF129" s="317"/>
      <c r="QDG129" s="317"/>
      <c r="QDH129" s="317"/>
      <c r="QDI129" s="317"/>
      <c r="QDJ129" s="317"/>
      <c r="QDK129" s="317"/>
      <c r="QDL129" s="317"/>
      <c r="QDM129" s="317"/>
      <c r="QDN129" s="317"/>
      <c r="QDO129" s="317"/>
      <c r="QDP129" s="317"/>
      <c r="QDQ129" s="317"/>
      <c r="QDR129" s="317"/>
      <c r="QDS129" s="317"/>
      <c r="QDT129" s="317"/>
      <c r="QDU129" s="317"/>
      <c r="QDV129" s="317"/>
      <c r="QDW129" s="317"/>
      <c r="QDX129" s="317"/>
      <c r="QDY129" s="317"/>
      <c r="QDZ129" s="317"/>
      <c r="QEA129" s="317"/>
      <c r="QEB129" s="317"/>
      <c r="QEC129" s="317"/>
      <c r="QED129" s="317"/>
      <c r="QEE129" s="317"/>
      <c r="QEF129" s="317"/>
      <c r="QEG129" s="317"/>
      <c r="QEH129" s="317"/>
      <c r="QEI129" s="317"/>
      <c r="QEJ129" s="317"/>
      <c r="QEK129" s="317"/>
      <c r="QEL129" s="317"/>
      <c r="QEM129" s="317"/>
      <c r="QEN129" s="317"/>
      <c r="QEO129" s="317"/>
      <c r="QEP129" s="317"/>
      <c r="QEQ129" s="317"/>
      <c r="QER129" s="317"/>
      <c r="QES129" s="317"/>
      <c r="QET129" s="317"/>
      <c r="QEU129" s="317"/>
      <c r="QEV129" s="317"/>
      <c r="QEW129" s="317"/>
      <c r="QEX129" s="317"/>
      <c r="QEY129" s="317"/>
      <c r="QEZ129" s="317"/>
      <c r="QFA129" s="317"/>
      <c r="QFB129" s="317"/>
      <c r="QFC129" s="317"/>
      <c r="QFD129" s="317"/>
      <c r="QFE129" s="317"/>
      <c r="QFF129" s="317"/>
      <c r="QFG129" s="317"/>
      <c r="QFH129" s="317"/>
      <c r="QFI129" s="317"/>
      <c r="QFJ129" s="317"/>
      <c r="QFK129" s="317"/>
      <c r="QFL129" s="317"/>
      <c r="QFM129" s="317"/>
      <c r="QFN129" s="317"/>
      <c r="QFO129" s="317"/>
      <c r="QFP129" s="317"/>
      <c r="QFQ129" s="317"/>
      <c r="QFR129" s="317"/>
      <c r="QFS129" s="317"/>
      <c r="QFT129" s="317"/>
      <c r="QFU129" s="317"/>
      <c r="QFV129" s="317"/>
      <c r="QFW129" s="317"/>
      <c r="QFX129" s="317"/>
      <c r="QFY129" s="317"/>
      <c r="QFZ129" s="317"/>
      <c r="QGA129" s="317"/>
      <c r="QGB129" s="317"/>
      <c r="QGC129" s="317"/>
      <c r="QGD129" s="317"/>
      <c r="QGE129" s="317"/>
      <c r="QGF129" s="317"/>
      <c r="QGG129" s="317"/>
      <c r="QGH129" s="317"/>
      <c r="QGI129" s="317"/>
      <c r="QGJ129" s="317"/>
      <c r="QGK129" s="317"/>
      <c r="QGL129" s="317"/>
      <c r="QGM129" s="317"/>
      <c r="QGN129" s="317"/>
      <c r="QGO129" s="317"/>
      <c r="QGP129" s="317"/>
      <c r="QGQ129" s="317"/>
      <c r="QGR129" s="317"/>
      <c r="QGS129" s="317"/>
      <c r="QGT129" s="317"/>
      <c r="QGU129" s="317"/>
      <c r="QGV129" s="317"/>
      <c r="QGW129" s="317"/>
      <c r="QGX129" s="317"/>
      <c r="QGY129" s="317"/>
      <c r="QGZ129" s="317"/>
      <c r="QHA129" s="317"/>
      <c r="QHB129" s="317"/>
      <c r="QHC129" s="317"/>
      <c r="QHD129" s="317"/>
      <c r="QHE129" s="317"/>
      <c r="QHF129" s="317"/>
      <c r="QHG129" s="317"/>
      <c r="QHH129" s="317"/>
      <c r="QHI129" s="317"/>
      <c r="QHJ129" s="317"/>
      <c r="QHK129" s="317"/>
      <c r="QHL129" s="317"/>
      <c r="QHM129" s="317"/>
      <c r="QHN129" s="317"/>
      <c r="QHO129" s="317"/>
      <c r="QHP129" s="317"/>
      <c r="QHQ129" s="317"/>
      <c r="QHR129" s="317"/>
      <c r="QHS129" s="317"/>
      <c r="QHT129" s="317"/>
      <c r="QHU129" s="317"/>
      <c r="QHV129" s="317"/>
      <c r="QHW129" s="317"/>
      <c r="QHX129" s="317"/>
      <c r="QHY129" s="317"/>
      <c r="QHZ129" s="317"/>
      <c r="QIA129" s="317"/>
      <c r="QIB129" s="317"/>
      <c r="QIC129" s="317"/>
      <c r="QID129" s="317"/>
      <c r="QIE129" s="317"/>
      <c r="QIF129" s="317"/>
      <c r="QIG129" s="317"/>
      <c r="QIH129" s="317"/>
      <c r="QII129" s="317"/>
      <c r="QIJ129" s="317"/>
      <c r="QIK129" s="317"/>
      <c r="QIL129" s="317"/>
      <c r="QIM129" s="317"/>
      <c r="QIN129" s="317"/>
      <c r="QIO129" s="317"/>
      <c r="QIP129" s="317"/>
      <c r="QIQ129" s="317"/>
      <c r="QIR129" s="317"/>
      <c r="QIS129" s="317"/>
      <c r="QIT129" s="317"/>
      <c r="QIU129" s="317"/>
      <c r="QIV129" s="317"/>
      <c r="QIW129" s="317"/>
      <c r="QIX129" s="317"/>
      <c r="QIY129" s="317"/>
      <c r="QIZ129" s="317"/>
      <c r="QJA129" s="317"/>
      <c r="QJB129" s="317"/>
      <c r="QJC129" s="317"/>
      <c r="QJD129" s="317"/>
      <c r="QJE129" s="317"/>
      <c r="QJF129" s="317"/>
      <c r="QJG129" s="317"/>
      <c r="QJH129" s="317"/>
      <c r="QJI129" s="317"/>
      <c r="QJJ129" s="317"/>
      <c r="QJK129" s="317"/>
      <c r="QJL129" s="317"/>
      <c r="QJM129" s="317"/>
      <c r="QJN129" s="317"/>
      <c r="QJO129" s="317"/>
      <c r="QJP129" s="317"/>
      <c r="QJQ129" s="317"/>
      <c r="QJR129" s="317"/>
      <c r="QJS129" s="317"/>
      <c r="QJT129" s="317"/>
      <c r="QJU129" s="317"/>
      <c r="QJV129" s="317"/>
      <c r="QJW129" s="317"/>
      <c r="QJX129" s="317"/>
      <c r="QJY129" s="317"/>
      <c r="QJZ129" s="317"/>
      <c r="QKA129" s="317"/>
      <c r="QKB129" s="317"/>
      <c r="QKC129" s="317"/>
      <c r="QKD129" s="317"/>
      <c r="QKE129" s="317"/>
      <c r="QKF129" s="317"/>
      <c r="QKG129" s="317"/>
      <c r="QKH129" s="317"/>
      <c r="QKI129" s="317"/>
      <c r="QKJ129" s="317"/>
      <c r="QKK129" s="317"/>
      <c r="QKL129" s="317"/>
      <c r="QKM129" s="317"/>
      <c r="QKN129" s="317"/>
      <c r="QKO129" s="317"/>
      <c r="QKP129" s="317"/>
      <c r="QKQ129" s="317"/>
      <c r="QKR129" s="317"/>
      <c r="QKS129" s="317"/>
      <c r="QKT129" s="317"/>
      <c r="QKU129" s="317"/>
      <c r="QKV129" s="317"/>
      <c r="QKW129" s="317"/>
      <c r="QKX129" s="317"/>
      <c r="QKY129" s="317"/>
      <c r="QKZ129" s="317"/>
      <c r="QLA129" s="317"/>
      <c r="QLB129" s="317"/>
      <c r="QLC129" s="317"/>
      <c r="QLD129" s="317"/>
      <c r="QLE129" s="317"/>
      <c r="QLF129" s="317"/>
      <c r="QLG129" s="317"/>
      <c r="QLH129" s="317"/>
      <c r="QLI129" s="317"/>
      <c r="QLJ129" s="317"/>
      <c r="QLK129" s="317"/>
      <c r="QLL129" s="317"/>
      <c r="QLM129" s="317"/>
      <c r="QLN129" s="317"/>
      <c r="QLO129" s="317"/>
      <c r="QLP129" s="317"/>
      <c r="QLQ129" s="317"/>
      <c r="QLR129" s="317"/>
      <c r="QLS129" s="317"/>
      <c r="QLT129" s="317"/>
      <c r="QLU129" s="317"/>
      <c r="QLV129" s="317"/>
      <c r="QLW129" s="317"/>
      <c r="QLX129" s="317"/>
      <c r="QLY129" s="317"/>
      <c r="QLZ129" s="317"/>
      <c r="QMA129" s="317"/>
      <c r="QMB129" s="317"/>
      <c r="QMC129" s="317"/>
      <c r="QMD129" s="317"/>
      <c r="QME129" s="317"/>
      <c r="QMF129" s="317"/>
      <c r="QMG129" s="317"/>
      <c r="QMH129" s="317"/>
      <c r="QMI129" s="317"/>
      <c r="QMJ129" s="317"/>
      <c r="QMK129" s="317"/>
      <c r="QML129" s="317"/>
      <c r="QMM129" s="317"/>
      <c r="QMN129" s="317"/>
      <c r="QMO129" s="317"/>
      <c r="QMP129" s="317"/>
      <c r="QMQ129" s="317"/>
      <c r="QMR129" s="317"/>
      <c r="QMS129" s="317"/>
      <c r="QMT129" s="317"/>
      <c r="QMU129" s="317"/>
      <c r="QMV129" s="317"/>
      <c r="QMW129" s="317"/>
      <c r="QMX129" s="317"/>
      <c r="QMY129" s="317"/>
      <c r="QMZ129" s="317"/>
      <c r="QNA129" s="317"/>
      <c r="QNB129" s="317"/>
      <c r="QNC129" s="317"/>
      <c r="QND129" s="317"/>
      <c r="QNE129" s="317"/>
      <c r="QNF129" s="317"/>
      <c r="QNG129" s="317"/>
      <c r="QNH129" s="317"/>
      <c r="QNI129" s="317"/>
      <c r="QNJ129" s="317"/>
      <c r="QNK129" s="317"/>
      <c r="QNL129" s="317"/>
      <c r="QNM129" s="317"/>
      <c r="QNN129" s="317"/>
      <c r="QNO129" s="317"/>
      <c r="QNP129" s="317"/>
      <c r="QNQ129" s="317"/>
      <c r="QNR129" s="317"/>
      <c r="QNS129" s="317"/>
      <c r="QNT129" s="317"/>
      <c r="QNU129" s="317"/>
      <c r="QNV129" s="317"/>
      <c r="QNW129" s="317"/>
      <c r="QNX129" s="317"/>
      <c r="QNY129" s="317"/>
      <c r="QNZ129" s="317"/>
      <c r="QOA129" s="317"/>
      <c r="QOB129" s="317"/>
      <c r="QOC129" s="317"/>
      <c r="QOD129" s="317"/>
      <c r="QOE129" s="317"/>
      <c r="QOF129" s="317"/>
      <c r="QOG129" s="317"/>
      <c r="QOH129" s="317"/>
      <c r="QOI129" s="317"/>
      <c r="QOJ129" s="317"/>
      <c r="QOK129" s="317"/>
      <c r="QOL129" s="317"/>
      <c r="QOM129" s="317"/>
      <c r="QON129" s="317"/>
      <c r="QOO129" s="317"/>
      <c r="QOP129" s="317"/>
      <c r="QOQ129" s="317"/>
      <c r="QOR129" s="317"/>
      <c r="QOS129" s="317"/>
      <c r="QOT129" s="317"/>
      <c r="QOU129" s="317"/>
      <c r="QOV129" s="317"/>
      <c r="QOW129" s="317"/>
      <c r="QOX129" s="317"/>
      <c r="QOY129" s="317"/>
      <c r="QOZ129" s="317"/>
      <c r="QPA129" s="317"/>
      <c r="QPB129" s="317"/>
      <c r="QPC129" s="317"/>
      <c r="QPD129" s="317"/>
      <c r="QPE129" s="317"/>
      <c r="QPF129" s="317"/>
      <c r="QPG129" s="317"/>
      <c r="QPH129" s="317"/>
      <c r="QPI129" s="317"/>
      <c r="QPJ129" s="317"/>
      <c r="QPK129" s="317"/>
      <c r="QPL129" s="317"/>
      <c r="QPM129" s="317"/>
      <c r="QPN129" s="317"/>
      <c r="QPO129" s="317"/>
      <c r="QPP129" s="317"/>
      <c r="QPQ129" s="317"/>
      <c r="QPR129" s="317"/>
      <c r="QPS129" s="317"/>
      <c r="QPT129" s="317"/>
      <c r="QPU129" s="317"/>
      <c r="QPV129" s="317"/>
      <c r="QPW129" s="317"/>
      <c r="QPX129" s="317"/>
      <c r="QPY129" s="317"/>
      <c r="QPZ129" s="317"/>
      <c r="QQA129" s="317"/>
      <c r="QQB129" s="317"/>
      <c r="QQC129" s="317"/>
      <c r="QQD129" s="317"/>
      <c r="QQE129" s="317"/>
      <c r="QQF129" s="317"/>
      <c r="QQG129" s="317"/>
      <c r="QQH129" s="317"/>
      <c r="QQI129" s="317"/>
      <c r="QQJ129" s="317"/>
      <c r="QQK129" s="317"/>
      <c r="QQL129" s="317"/>
      <c r="QQM129" s="317"/>
      <c r="QQN129" s="317"/>
      <c r="QQO129" s="317"/>
      <c r="QQP129" s="317"/>
      <c r="QQQ129" s="317"/>
      <c r="QQR129" s="317"/>
      <c r="QQS129" s="317"/>
      <c r="QQT129" s="317"/>
      <c r="QQU129" s="317"/>
      <c r="QQV129" s="317"/>
      <c r="QQW129" s="317"/>
      <c r="QQX129" s="317"/>
      <c r="QQY129" s="317"/>
      <c r="QQZ129" s="317"/>
      <c r="QRA129" s="317"/>
      <c r="QRB129" s="317"/>
      <c r="QRC129" s="317"/>
      <c r="QRD129" s="317"/>
      <c r="QRE129" s="317"/>
      <c r="QRF129" s="317"/>
      <c r="QRG129" s="317"/>
      <c r="QRH129" s="317"/>
      <c r="QRI129" s="317"/>
      <c r="QRJ129" s="317"/>
      <c r="QRK129" s="317"/>
      <c r="QRL129" s="317"/>
      <c r="QRM129" s="317"/>
      <c r="QRN129" s="317"/>
      <c r="QRO129" s="317"/>
      <c r="QRP129" s="317"/>
      <c r="QRQ129" s="317"/>
      <c r="QRR129" s="317"/>
      <c r="QRS129" s="317"/>
      <c r="QRT129" s="317"/>
      <c r="QRU129" s="317"/>
      <c r="QRV129" s="317"/>
      <c r="QRW129" s="317"/>
      <c r="QRX129" s="317"/>
      <c r="QRY129" s="317"/>
      <c r="QRZ129" s="317"/>
      <c r="QSA129" s="317"/>
      <c r="QSB129" s="317"/>
      <c r="QSC129" s="317"/>
      <c r="QSD129" s="317"/>
      <c r="QSE129" s="317"/>
      <c r="QSF129" s="317"/>
      <c r="QSG129" s="317"/>
      <c r="QSH129" s="317"/>
      <c r="QSI129" s="317"/>
      <c r="QSJ129" s="317"/>
      <c r="QSK129" s="317"/>
      <c r="QSL129" s="317"/>
      <c r="QSM129" s="317"/>
      <c r="QSN129" s="317"/>
      <c r="QSO129" s="317"/>
      <c r="QSP129" s="317"/>
      <c r="QSQ129" s="317"/>
      <c r="QSR129" s="317"/>
      <c r="QSS129" s="317"/>
      <c r="QST129" s="317"/>
      <c r="QSU129" s="317"/>
      <c r="QSV129" s="317"/>
      <c r="QSW129" s="317"/>
      <c r="QSX129" s="317"/>
      <c r="QSY129" s="317"/>
      <c r="QSZ129" s="317"/>
      <c r="QTA129" s="317"/>
      <c r="QTB129" s="317"/>
      <c r="QTC129" s="317"/>
      <c r="QTD129" s="317"/>
      <c r="QTE129" s="317"/>
      <c r="QTF129" s="317"/>
      <c r="QTG129" s="317"/>
      <c r="QTH129" s="317"/>
      <c r="QTI129" s="317"/>
      <c r="QTJ129" s="317"/>
      <c r="QTK129" s="317"/>
      <c r="QTL129" s="317"/>
      <c r="QTM129" s="317"/>
      <c r="QTN129" s="317"/>
      <c r="QTO129" s="317"/>
      <c r="QTP129" s="317"/>
      <c r="QTQ129" s="317"/>
      <c r="QTR129" s="317"/>
      <c r="QTS129" s="317"/>
      <c r="QTT129" s="317"/>
      <c r="QTU129" s="317"/>
      <c r="QTV129" s="317"/>
      <c r="QTW129" s="317"/>
      <c r="QTX129" s="317"/>
      <c r="QTY129" s="317"/>
      <c r="QTZ129" s="317"/>
      <c r="QUA129" s="317"/>
      <c r="QUB129" s="317"/>
      <c r="QUC129" s="317"/>
      <c r="QUD129" s="317"/>
      <c r="QUE129" s="317"/>
      <c r="QUF129" s="317"/>
      <c r="QUG129" s="317"/>
      <c r="QUH129" s="317"/>
      <c r="QUI129" s="317"/>
      <c r="QUJ129" s="317"/>
      <c r="QUK129" s="317"/>
      <c r="QUL129" s="317"/>
      <c r="QUM129" s="317"/>
      <c r="QUN129" s="317"/>
      <c r="QUO129" s="317"/>
      <c r="QUP129" s="317"/>
      <c r="QUQ129" s="317"/>
      <c r="QUR129" s="317"/>
      <c r="QUS129" s="317"/>
      <c r="QUT129" s="317"/>
      <c r="QUU129" s="317"/>
      <c r="QUV129" s="317"/>
      <c r="QUW129" s="317"/>
      <c r="QUX129" s="317"/>
      <c r="QUY129" s="317"/>
      <c r="QUZ129" s="317"/>
      <c r="QVA129" s="317"/>
      <c r="QVB129" s="317"/>
      <c r="QVC129" s="317"/>
      <c r="QVD129" s="317"/>
      <c r="QVE129" s="317"/>
      <c r="QVF129" s="317"/>
      <c r="QVG129" s="317"/>
      <c r="QVH129" s="317"/>
      <c r="QVI129" s="317"/>
      <c r="QVJ129" s="317"/>
      <c r="QVK129" s="317"/>
      <c r="QVL129" s="317"/>
      <c r="QVM129" s="317"/>
      <c r="QVN129" s="317"/>
      <c r="QVO129" s="317"/>
      <c r="QVP129" s="317"/>
      <c r="QVQ129" s="317"/>
      <c r="QVR129" s="317"/>
      <c r="QVS129" s="317"/>
      <c r="QVT129" s="317"/>
      <c r="QVU129" s="317"/>
      <c r="QVV129" s="317"/>
      <c r="QVW129" s="317"/>
      <c r="QVX129" s="317"/>
      <c r="QVY129" s="317"/>
      <c r="QVZ129" s="317"/>
      <c r="QWA129" s="317"/>
      <c r="QWB129" s="317"/>
      <c r="QWC129" s="317"/>
      <c r="QWD129" s="317"/>
      <c r="QWE129" s="317"/>
      <c r="QWF129" s="317"/>
      <c r="QWG129" s="317"/>
      <c r="QWH129" s="317"/>
      <c r="QWI129" s="317"/>
      <c r="QWJ129" s="317"/>
      <c r="QWK129" s="317"/>
      <c r="QWL129" s="317"/>
      <c r="QWM129" s="317"/>
      <c r="QWN129" s="317"/>
      <c r="QWO129" s="317"/>
      <c r="QWP129" s="317"/>
      <c r="QWQ129" s="317"/>
      <c r="QWR129" s="317"/>
      <c r="QWS129" s="317"/>
      <c r="QWT129" s="317"/>
      <c r="QWU129" s="317"/>
      <c r="QWV129" s="317"/>
      <c r="QWW129" s="317"/>
      <c r="QWX129" s="317"/>
      <c r="QWY129" s="317"/>
      <c r="QWZ129" s="317"/>
      <c r="QXA129" s="317"/>
      <c r="QXB129" s="317"/>
      <c r="QXC129" s="317"/>
      <c r="QXD129" s="317"/>
      <c r="QXE129" s="317"/>
      <c r="QXF129" s="317"/>
      <c r="QXG129" s="317"/>
      <c r="QXH129" s="317"/>
      <c r="QXI129" s="317"/>
      <c r="QXJ129" s="317"/>
      <c r="QXK129" s="317"/>
      <c r="QXL129" s="317"/>
      <c r="QXM129" s="317"/>
      <c r="QXN129" s="317"/>
      <c r="QXO129" s="317"/>
      <c r="QXP129" s="317"/>
      <c r="QXQ129" s="317"/>
      <c r="QXR129" s="317"/>
      <c r="QXS129" s="317"/>
      <c r="QXT129" s="317"/>
      <c r="QXU129" s="317"/>
      <c r="QXV129" s="317"/>
      <c r="QXW129" s="317"/>
      <c r="QXX129" s="317"/>
      <c r="QXY129" s="317"/>
      <c r="QXZ129" s="317"/>
      <c r="QYA129" s="317"/>
      <c r="QYB129" s="317"/>
      <c r="QYC129" s="317"/>
      <c r="QYD129" s="317"/>
      <c r="QYE129" s="317"/>
      <c r="QYF129" s="317"/>
      <c r="QYG129" s="317"/>
      <c r="QYH129" s="317"/>
      <c r="QYI129" s="317"/>
      <c r="QYJ129" s="317"/>
      <c r="QYK129" s="317"/>
      <c r="QYL129" s="317"/>
      <c r="QYM129" s="317"/>
      <c r="QYN129" s="317"/>
      <c r="QYO129" s="317"/>
      <c r="QYP129" s="317"/>
      <c r="QYQ129" s="317"/>
      <c r="QYR129" s="317"/>
      <c r="QYS129" s="317"/>
      <c r="QYT129" s="317"/>
      <c r="QYU129" s="317"/>
      <c r="QYV129" s="317"/>
      <c r="QYW129" s="317"/>
      <c r="QYX129" s="317"/>
      <c r="QYY129" s="317"/>
      <c r="QYZ129" s="317"/>
      <c r="QZA129" s="317"/>
      <c r="QZB129" s="317"/>
      <c r="QZC129" s="317"/>
      <c r="QZD129" s="317"/>
      <c r="QZE129" s="317"/>
      <c r="QZF129" s="317"/>
      <c r="QZG129" s="317"/>
      <c r="QZH129" s="317"/>
      <c r="QZI129" s="317"/>
      <c r="QZJ129" s="317"/>
      <c r="QZK129" s="317"/>
      <c r="QZL129" s="317"/>
      <c r="QZM129" s="317"/>
      <c r="QZN129" s="317"/>
      <c r="QZO129" s="317"/>
      <c r="QZP129" s="317"/>
      <c r="QZQ129" s="317"/>
      <c r="QZR129" s="317"/>
      <c r="QZS129" s="317"/>
      <c r="QZT129" s="317"/>
      <c r="QZU129" s="317"/>
      <c r="QZV129" s="317"/>
      <c r="QZW129" s="317"/>
      <c r="QZX129" s="317"/>
      <c r="QZY129" s="317"/>
      <c r="QZZ129" s="317"/>
      <c r="RAA129" s="317"/>
      <c r="RAB129" s="317"/>
      <c r="RAC129" s="317"/>
      <c r="RAD129" s="317"/>
      <c r="RAE129" s="317"/>
      <c r="RAF129" s="317"/>
      <c r="RAG129" s="317"/>
      <c r="RAH129" s="317"/>
      <c r="RAI129" s="317"/>
      <c r="RAJ129" s="317"/>
      <c r="RAK129" s="317"/>
      <c r="RAL129" s="317"/>
      <c r="RAM129" s="317"/>
      <c r="RAN129" s="317"/>
      <c r="RAO129" s="317"/>
      <c r="RAP129" s="317"/>
      <c r="RAQ129" s="317"/>
      <c r="RAR129" s="317"/>
      <c r="RAS129" s="317"/>
      <c r="RAT129" s="317"/>
      <c r="RAU129" s="317"/>
      <c r="RAV129" s="317"/>
      <c r="RAW129" s="317"/>
      <c r="RAX129" s="317"/>
      <c r="RAY129" s="317"/>
      <c r="RAZ129" s="317"/>
      <c r="RBA129" s="317"/>
      <c r="RBB129" s="317"/>
      <c r="RBC129" s="317"/>
      <c r="RBD129" s="317"/>
      <c r="RBE129" s="317"/>
      <c r="RBF129" s="317"/>
      <c r="RBG129" s="317"/>
      <c r="RBH129" s="317"/>
      <c r="RBI129" s="317"/>
      <c r="RBJ129" s="317"/>
      <c r="RBK129" s="317"/>
      <c r="RBL129" s="317"/>
      <c r="RBM129" s="317"/>
      <c r="RBN129" s="317"/>
      <c r="RBO129" s="317"/>
      <c r="RBP129" s="317"/>
      <c r="RBQ129" s="317"/>
      <c r="RBR129" s="317"/>
      <c r="RBS129" s="317"/>
      <c r="RBT129" s="317"/>
      <c r="RBU129" s="317"/>
      <c r="RBV129" s="317"/>
      <c r="RBW129" s="317"/>
      <c r="RBX129" s="317"/>
      <c r="RBY129" s="317"/>
      <c r="RBZ129" s="317"/>
      <c r="RCA129" s="317"/>
      <c r="RCB129" s="317"/>
      <c r="RCC129" s="317"/>
      <c r="RCD129" s="317"/>
      <c r="RCE129" s="317"/>
      <c r="RCF129" s="317"/>
      <c r="RCG129" s="317"/>
      <c r="RCH129" s="317"/>
      <c r="RCI129" s="317"/>
      <c r="RCJ129" s="317"/>
      <c r="RCK129" s="317"/>
      <c r="RCL129" s="317"/>
      <c r="RCM129" s="317"/>
      <c r="RCN129" s="317"/>
      <c r="RCO129" s="317"/>
      <c r="RCP129" s="317"/>
      <c r="RCQ129" s="317"/>
      <c r="RCR129" s="317"/>
      <c r="RCS129" s="317"/>
      <c r="RCT129" s="317"/>
      <c r="RCU129" s="317"/>
      <c r="RCV129" s="317"/>
      <c r="RCW129" s="317"/>
      <c r="RCX129" s="317"/>
      <c r="RCY129" s="317"/>
      <c r="RCZ129" s="317"/>
      <c r="RDA129" s="317"/>
      <c r="RDB129" s="317"/>
      <c r="RDC129" s="317"/>
      <c r="RDD129" s="317"/>
      <c r="RDE129" s="317"/>
      <c r="RDF129" s="317"/>
      <c r="RDG129" s="317"/>
      <c r="RDH129" s="317"/>
      <c r="RDI129" s="317"/>
      <c r="RDJ129" s="317"/>
      <c r="RDK129" s="317"/>
      <c r="RDL129" s="317"/>
      <c r="RDM129" s="317"/>
      <c r="RDN129" s="317"/>
      <c r="RDO129" s="317"/>
      <c r="RDP129" s="317"/>
      <c r="RDQ129" s="317"/>
      <c r="RDR129" s="317"/>
      <c r="RDS129" s="317"/>
      <c r="RDT129" s="317"/>
      <c r="RDU129" s="317"/>
      <c r="RDV129" s="317"/>
      <c r="RDW129" s="317"/>
      <c r="RDX129" s="317"/>
      <c r="RDY129" s="317"/>
      <c r="RDZ129" s="317"/>
      <c r="REA129" s="317"/>
      <c r="REB129" s="317"/>
      <c r="REC129" s="317"/>
      <c r="RED129" s="317"/>
      <c r="REE129" s="317"/>
      <c r="REF129" s="317"/>
      <c r="REG129" s="317"/>
      <c r="REH129" s="317"/>
      <c r="REI129" s="317"/>
      <c r="REJ129" s="317"/>
      <c r="REK129" s="317"/>
      <c r="REL129" s="317"/>
      <c r="REM129" s="317"/>
      <c r="REN129" s="317"/>
      <c r="REO129" s="317"/>
      <c r="REP129" s="317"/>
      <c r="REQ129" s="317"/>
      <c r="RER129" s="317"/>
      <c r="RES129" s="317"/>
      <c r="RET129" s="317"/>
      <c r="REU129" s="317"/>
      <c r="REV129" s="317"/>
      <c r="REW129" s="317"/>
      <c r="REX129" s="317"/>
      <c r="REY129" s="317"/>
      <c r="REZ129" s="317"/>
      <c r="RFA129" s="317"/>
      <c r="RFB129" s="317"/>
      <c r="RFC129" s="317"/>
      <c r="RFD129" s="317"/>
      <c r="RFE129" s="317"/>
      <c r="RFF129" s="317"/>
      <c r="RFG129" s="317"/>
      <c r="RFH129" s="317"/>
      <c r="RFI129" s="317"/>
      <c r="RFJ129" s="317"/>
      <c r="RFK129" s="317"/>
      <c r="RFL129" s="317"/>
      <c r="RFM129" s="317"/>
      <c r="RFN129" s="317"/>
      <c r="RFO129" s="317"/>
      <c r="RFP129" s="317"/>
      <c r="RFQ129" s="317"/>
      <c r="RFR129" s="317"/>
      <c r="RFS129" s="317"/>
      <c r="RFT129" s="317"/>
      <c r="RFU129" s="317"/>
      <c r="RFV129" s="317"/>
      <c r="RFW129" s="317"/>
      <c r="RFX129" s="317"/>
      <c r="RFY129" s="317"/>
      <c r="RFZ129" s="317"/>
      <c r="RGA129" s="317"/>
      <c r="RGB129" s="317"/>
      <c r="RGC129" s="317"/>
      <c r="RGD129" s="317"/>
      <c r="RGE129" s="317"/>
      <c r="RGF129" s="317"/>
      <c r="RGG129" s="317"/>
      <c r="RGH129" s="317"/>
      <c r="RGI129" s="317"/>
      <c r="RGJ129" s="317"/>
      <c r="RGK129" s="317"/>
      <c r="RGL129" s="317"/>
      <c r="RGM129" s="317"/>
      <c r="RGN129" s="317"/>
      <c r="RGO129" s="317"/>
      <c r="RGP129" s="317"/>
      <c r="RGQ129" s="317"/>
      <c r="RGR129" s="317"/>
      <c r="RGS129" s="317"/>
      <c r="RGT129" s="317"/>
      <c r="RGU129" s="317"/>
      <c r="RGV129" s="317"/>
      <c r="RGW129" s="317"/>
      <c r="RGX129" s="317"/>
      <c r="RGY129" s="317"/>
      <c r="RGZ129" s="317"/>
      <c r="RHA129" s="317"/>
      <c r="RHB129" s="317"/>
      <c r="RHC129" s="317"/>
      <c r="RHD129" s="317"/>
      <c r="RHE129" s="317"/>
      <c r="RHF129" s="317"/>
      <c r="RHG129" s="317"/>
      <c r="RHH129" s="317"/>
      <c r="RHI129" s="317"/>
      <c r="RHJ129" s="317"/>
      <c r="RHK129" s="317"/>
      <c r="RHL129" s="317"/>
      <c r="RHM129" s="317"/>
      <c r="RHN129" s="317"/>
      <c r="RHO129" s="317"/>
      <c r="RHP129" s="317"/>
      <c r="RHQ129" s="317"/>
      <c r="RHR129" s="317"/>
      <c r="RHS129" s="317"/>
      <c r="RHT129" s="317"/>
      <c r="RHU129" s="317"/>
      <c r="RHV129" s="317"/>
      <c r="RHW129" s="317"/>
      <c r="RHX129" s="317"/>
      <c r="RHY129" s="317"/>
      <c r="RHZ129" s="317"/>
      <c r="RIA129" s="317"/>
      <c r="RIB129" s="317"/>
      <c r="RIC129" s="317"/>
      <c r="RID129" s="317"/>
      <c r="RIE129" s="317"/>
      <c r="RIF129" s="317"/>
      <c r="RIG129" s="317"/>
      <c r="RIH129" s="317"/>
      <c r="RII129" s="317"/>
      <c r="RIJ129" s="317"/>
      <c r="RIK129" s="317"/>
      <c r="RIL129" s="317"/>
      <c r="RIM129" s="317"/>
      <c r="RIN129" s="317"/>
      <c r="RIO129" s="317"/>
      <c r="RIP129" s="317"/>
      <c r="RIQ129" s="317"/>
      <c r="RIR129" s="317"/>
      <c r="RIS129" s="317"/>
      <c r="RIT129" s="317"/>
      <c r="RIU129" s="317"/>
      <c r="RIV129" s="317"/>
      <c r="RIW129" s="317"/>
      <c r="RIX129" s="317"/>
      <c r="RIY129" s="317"/>
      <c r="RIZ129" s="317"/>
      <c r="RJA129" s="317"/>
      <c r="RJB129" s="317"/>
      <c r="RJC129" s="317"/>
      <c r="RJD129" s="317"/>
      <c r="RJE129" s="317"/>
      <c r="RJF129" s="317"/>
      <c r="RJG129" s="317"/>
      <c r="RJH129" s="317"/>
      <c r="RJI129" s="317"/>
      <c r="RJJ129" s="317"/>
      <c r="RJK129" s="317"/>
      <c r="RJL129" s="317"/>
      <c r="RJM129" s="317"/>
      <c r="RJN129" s="317"/>
      <c r="RJO129" s="317"/>
      <c r="RJP129" s="317"/>
      <c r="RJQ129" s="317"/>
      <c r="RJR129" s="317"/>
      <c r="RJS129" s="317"/>
      <c r="RJT129" s="317"/>
      <c r="RJU129" s="317"/>
      <c r="RJV129" s="317"/>
      <c r="RJW129" s="317"/>
      <c r="RJX129" s="317"/>
      <c r="RJY129" s="317"/>
      <c r="RJZ129" s="317"/>
      <c r="RKA129" s="317"/>
      <c r="RKB129" s="317"/>
      <c r="RKC129" s="317"/>
      <c r="RKD129" s="317"/>
      <c r="RKE129" s="317"/>
      <c r="RKF129" s="317"/>
      <c r="RKG129" s="317"/>
      <c r="RKH129" s="317"/>
      <c r="RKI129" s="317"/>
      <c r="RKJ129" s="317"/>
      <c r="RKK129" s="317"/>
      <c r="RKL129" s="317"/>
      <c r="RKM129" s="317"/>
      <c r="RKN129" s="317"/>
      <c r="RKO129" s="317"/>
      <c r="RKP129" s="317"/>
      <c r="RKQ129" s="317"/>
      <c r="RKR129" s="317"/>
      <c r="RKS129" s="317"/>
      <c r="RKT129" s="317"/>
      <c r="RKU129" s="317"/>
      <c r="RKV129" s="317"/>
      <c r="RKW129" s="317"/>
      <c r="RKX129" s="317"/>
      <c r="RKY129" s="317"/>
      <c r="RKZ129" s="317"/>
      <c r="RLA129" s="317"/>
      <c r="RLB129" s="317"/>
      <c r="RLC129" s="317"/>
      <c r="RLD129" s="317"/>
      <c r="RLE129" s="317"/>
      <c r="RLF129" s="317"/>
      <c r="RLG129" s="317"/>
      <c r="RLH129" s="317"/>
      <c r="RLI129" s="317"/>
      <c r="RLJ129" s="317"/>
      <c r="RLK129" s="317"/>
      <c r="RLL129" s="317"/>
      <c r="RLM129" s="317"/>
      <c r="RLN129" s="317"/>
      <c r="RLO129" s="317"/>
      <c r="RLP129" s="317"/>
      <c r="RLQ129" s="317"/>
      <c r="RLR129" s="317"/>
      <c r="RLS129" s="317"/>
      <c r="RLT129" s="317"/>
      <c r="RLU129" s="317"/>
      <c r="RLV129" s="317"/>
      <c r="RLW129" s="317"/>
      <c r="RLX129" s="317"/>
      <c r="RLY129" s="317"/>
      <c r="RLZ129" s="317"/>
      <c r="RMA129" s="317"/>
      <c r="RMB129" s="317"/>
      <c r="RMC129" s="317"/>
      <c r="RMD129" s="317"/>
      <c r="RME129" s="317"/>
      <c r="RMF129" s="317"/>
      <c r="RMG129" s="317"/>
      <c r="RMH129" s="317"/>
      <c r="RMI129" s="317"/>
      <c r="RMJ129" s="317"/>
      <c r="RMK129" s="317"/>
      <c r="RML129" s="317"/>
      <c r="RMM129" s="317"/>
      <c r="RMN129" s="317"/>
      <c r="RMO129" s="317"/>
      <c r="RMP129" s="317"/>
      <c r="RMQ129" s="317"/>
      <c r="RMR129" s="317"/>
      <c r="RMS129" s="317"/>
      <c r="RMT129" s="317"/>
      <c r="RMU129" s="317"/>
      <c r="RMV129" s="317"/>
      <c r="RMW129" s="317"/>
      <c r="RMX129" s="317"/>
      <c r="RMY129" s="317"/>
      <c r="RMZ129" s="317"/>
      <c r="RNA129" s="317"/>
      <c r="RNB129" s="317"/>
      <c r="RNC129" s="317"/>
      <c r="RND129" s="317"/>
      <c r="RNE129" s="317"/>
      <c r="RNF129" s="317"/>
      <c r="RNG129" s="317"/>
      <c r="RNH129" s="317"/>
      <c r="RNI129" s="317"/>
      <c r="RNJ129" s="317"/>
      <c r="RNK129" s="317"/>
      <c r="RNL129" s="317"/>
      <c r="RNM129" s="317"/>
      <c r="RNN129" s="317"/>
      <c r="RNO129" s="317"/>
      <c r="RNP129" s="317"/>
      <c r="RNQ129" s="317"/>
      <c r="RNR129" s="317"/>
      <c r="RNS129" s="317"/>
      <c r="RNT129" s="317"/>
      <c r="RNU129" s="317"/>
      <c r="RNV129" s="317"/>
      <c r="RNW129" s="317"/>
      <c r="RNX129" s="317"/>
      <c r="RNY129" s="317"/>
      <c r="RNZ129" s="317"/>
      <c r="ROA129" s="317"/>
      <c r="ROB129" s="317"/>
      <c r="ROC129" s="317"/>
      <c r="ROD129" s="317"/>
      <c r="ROE129" s="317"/>
      <c r="ROF129" s="317"/>
      <c r="ROG129" s="317"/>
      <c r="ROH129" s="317"/>
      <c r="ROI129" s="317"/>
      <c r="ROJ129" s="317"/>
      <c r="ROK129" s="317"/>
      <c r="ROL129" s="317"/>
      <c r="ROM129" s="317"/>
      <c r="RON129" s="317"/>
      <c r="ROO129" s="317"/>
      <c r="ROP129" s="317"/>
      <c r="ROQ129" s="317"/>
      <c r="ROR129" s="317"/>
      <c r="ROS129" s="317"/>
      <c r="ROT129" s="317"/>
      <c r="ROU129" s="317"/>
      <c r="ROV129" s="317"/>
      <c r="ROW129" s="317"/>
      <c r="ROX129" s="317"/>
      <c r="ROY129" s="317"/>
      <c r="ROZ129" s="317"/>
      <c r="RPA129" s="317"/>
      <c r="RPB129" s="317"/>
      <c r="RPC129" s="317"/>
      <c r="RPD129" s="317"/>
      <c r="RPE129" s="317"/>
      <c r="RPF129" s="317"/>
      <c r="RPG129" s="317"/>
      <c r="RPH129" s="317"/>
      <c r="RPI129" s="317"/>
      <c r="RPJ129" s="317"/>
      <c r="RPK129" s="317"/>
      <c r="RPL129" s="317"/>
      <c r="RPM129" s="317"/>
      <c r="RPN129" s="317"/>
      <c r="RPO129" s="317"/>
      <c r="RPP129" s="317"/>
      <c r="RPQ129" s="317"/>
      <c r="RPR129" s="317"/>
      <c r="RPS129" s="317"/>
      <c r="RPT129" s="317"/>
      <c r="RPU129" s="317"/>
      <c r="RPV129" s="317"/>
      <c r="RPW129" s="317"/>
      <c r="RPX129" s="317"/>
      <c r="RPY129" s="317"/>
      <c r="RPZ129" s="317"/>
      <c r="RQA129" s="317"/>
      <c r="RQB129" s="317"/>
      <c r="RQC129" s="317"/>
      <c r="RQD129" s="317"/>
      <c r="RQE129" s="317"/>
      <c r="RQF129" s="317"/>
      <c r="RQG129" s="317"/>
      <c r="RQH129" s="317"/>
      <c r="RQI129" s="317"/>
      <c r="RQJ129" s="317"/>
      <c r="RQK129" s="317"/>
      <c r="RQL129" s="317"/>
      <c r="RQM129" s="317"/>
      <c r="RQN129" s="317"/>
      <c r="RQO129" s="317"/>
      <c r="RQP129" s="317"/>
      <c r="RQQ129" s="317"/>
      <c r="RQR129" s="317"/>
      <c r="RQS129" s="317"/>
      <c r="RQT129" s="317"/>
      <c r="RQU129" s="317"/>
      <c r="RQV129" s="317"/>
      <c r="RQW129" s="317"/>
      <c r="RQX129" s="317"/>
      <c r="RQY129" s="317"/>
      <c r="RQZ129" s="317"/>
      <c r="RRA129" s="317"/>
      <c r="RRB129" s="317"/>
      <c r="RRC129" s="317"/>
      <c r="RRD129" s="317"/>
      <c r="RRE129" s="317"/>
      <c r="RRF129" s="317"/>
      <c r="RRG129" s="317"/>
      <c r="RRH129" s="317"/>
      <c r="RRI129" s="317"/>
      <c r="RRJ129" s="317"/>
      <c r="RRK129" s="317"/>
      <c r="RRL129" s="317"/>
      <c r="RRM129" s="317"/>
      <c r="RRN129" s="317"/>
      <c r="RRO129" s="317"/>
      <c r="RRP129" s="317"/>
      <c r="RRQ129" s="317"/>
      <c r="RRR129" s="317"/>
      <c r="RRS129" s="317"/>
      <c r="RRT129" s="317"/>
      <c r="RRU129" s="317"/>
      <c r="RRV129" s="317"/>
      <c r="RRW129" s="317"/>
      <c r="RRX129" s="317"/>
      <c r="RRY129" s="317"/>
      <c r="RRZ129" s="317"/>
      <c r="RSA129" s="317"/>
      <c r="RSB129" s="317"/>
      <c r="RSC129" s="317"/>
      <c r="RSD129" s="317"/>
      <c r="RSE129" s="317"/>
      <c r="RSF129" s="317"/>
      <c r="RSG129" s="317"/>
      <c r="RSH129" s="317"/>
      <c r="RSI129" s="317"/>
      <c r="RSJ129" s="317"/>
      <c r="RSK129" s="317"/>
      <c r="RSL129" s="317"/>
      <c r="RSM129" s="317"/>
      <c r="RSN129" s="317"/>
      <c r="RSO129" s="317"/>
      <c r="RSP129" s="317"/>
      <c r="RSQ129" s="317"/>
      <c r="RSR129" s="317"/>
      <c r="RSS129" s="317"/>
      <c r="RST129" s="317"/>
      <c r="RSU129" s="317"/>
      <c r="RSV129" s="317"/>
      <c r="RSW129" s="317"/>
      <c r="RSX129" s="317"/>
      <c r="RSY129" s="317"/>
      <c r="RSZ129" s="317"/>
      <c r="RTA129" s="317"/>
      <c r="RTB129" s="317"/>
      <c r="RTC129" s="317"/>
      <c r="RTD129" s="317"/>
      <c r="RTE129" s="317"/>
      <c r="RTF129" s="317"/>
      <c r="RTG129" s="317"/>
      <c r="RTH129" s="317"/>
      <c r="RTI129" s="317"/>
      <c r="RTJ129" s="317"/>
      <c r="RTK129" s="317"/>
      <c r="RTL129" s="317"/>
      <c r="RTM129" s="317"/>
      <c r="RTN129" s="317"/>
      <c r="RTO129" s="317"/>
      <c r="RTP129" s="317"/>
      <c r="RTQ129" s="317"/>
      <c r="RTR129" s="317"/>
      <c r="RTS129" s="317"/>
      <c r="RTT129" s="317"/>
      <c r="RTU129" s="317"/>
      <c r="RTV129" s="317"/>
      <c r="RTW129" s="317"/>
      <c r="RTX129" s="317"/>
      <c r="RTY129" s="317"/>
      <c r="RTZ129" s="317"/>
      <c r="RUA129" s="317"/>
      <c r="RUB129" s="317"/>
      <c r="RUC129" s="317"/>
      <c r="RUD129" s="317"/>
      <c r="RUE129" s="317"/>
      <c r="RUF129" s="317"/>
      <c r="RUG129" s="317"/>
      <c r="RUH129" s="317"/>
      <c r="RUI129" s="317"/>
      <c r="RUJ129" s="317"/>
      <c r="RUK129" s="317"/>
      <c r="RUL129" s="317"/>
      <c r="RUM129" s="317"/>
      <c r="RUN129" s="317"/>
      <c r="RUO129" s="317"/>
      <c r="RUP129" s="317"/>
      <c r="RUQ129" s="317"/>
      <c r="RUR129" s="317"/>
      <c r="RUS129" s="317"/>
      <c r="RUT129" s="317"/>
      <c r="RUU129" s="317"/>
      <c r="RUV129" s="317"/>
      <c r="RUW129" s="317"/>
      <c r="RUX129" s="317"/>
      <c r="RUY129" s="317"/>
      <c r="RUZ129" s="317"/>
      <c r="RVA129" s="317"/>
      <c r="RVB129" s="317"/>
      <c r="RVC129" s="317"/>
      <c r="RVD129" s="317"/>
      <c r="RVE129" s="317"/>
      <c r="RVF129" s="317"/>
      <c r="RVG129" s="317"/>
      <c r="RVH129" s="317"/>
      <c r="RVI129" s="317"/>
      <c r="RVJ129" s="317"/>
      <c r="RVK129" s="317"/>
      <c r="RVL129" s="317"/>
      <c r="RVM129" s="317"/>
      <c r="RVN129" s="317"/>
      <c r="RVO129" s="317"/>
      <c r="RVP129" s="317"/>
      <c r="RVQ129" s="317"/>
      <c r="RVR129" s="317"/>
      <c r="RVS129" s="317"/>
      <c r="RVT129" s="317"/>
      <c r="RVU129" s="317"/>
      <c r="RVV129" s="317"/>
      <c r="RVW129" s="317"/>
      <c r="RVX129" s="317"/>
      <c r="RVY129" s="317"/>
      <c r="RVZ129" s="317"/>
      <c r="RWA129" s="317"/>
      <c r="RWB129" s="317"/>
      <c r="RWC129" s="317"/>
      <c r="RWD129" s="317"/>
      <c r="RWE129" s="317"/>
      <c r="RWF129" s="317"/>
      <c r="RWG129" s="317"/>
      <c r="RWH129" s="317"/>
      <c r="RWI129" s="317"/>
      <c r="RWJ129" s="317"/>
      <c r="RWK129" s="317"/>
      <c r="RWL129" s="317"/>
      <c r="RWM129" s="317"/>
      <c r="RWN129" s="317"/>
      <c r="RWO129" s="317"/>
      <c r="RWP129" s="317"/>
      <c r="RWQ129" s="317"/>
      <c r="RWR129" s="317"/>
      <c r="RWS129" s="317"/>
      <c r="RWT129" s="317"/>
      <c r="RWU129" s="317"/>
      <c r="RWV129" s="317"/>
      <c r="RWW129" s="317"/>
      <c r="RWX129" s="317"/>
      <c r="RWY129" s="317"/>
      <c r="RWZ129" s="317"/>
      <c r="RXA129" s="317"/>
      <c r="RXB129" s="317"/>
      <c r="RXC129" s="317"/>
      <c r="RXD129" s="317"/>
      <c r="RXE129" s="317"/>
      <c r="RXF129" s="317"/>
      <c r="RXG129" s="317"/>
      <c r="RXH129" s="317"/>
      <c r="RXI129" s="317"/>
      <c r="RXJ129" s="317"/>
      <c r="RXK129" s="317"/>
      <c r="RXL129" s="317"/>
      <c r="RXM129" s="317"/>
      <c r="RXN129" s="317"/>
      <c r="RXO129" s="317"/>
      <c r="RXP129" s="317"/>
      <c r="RXQ129" s="317"/>
      <c r="RXR129" s="317"/>
      <c r="RXS129" s="317"/>
      <c r="RXT129" s="317"/>
      <c r="RXU129" s="317"/>
      <c r="RXV129" s="317"/>
      <c r="RXW129" s="317"/>
      <c r="RXX129" s="317"/>
      <c r="RXY129" s="317"/>
      <c r="RXZ129" s="317"/>
      <c r="RYA129" s="317"/>
      <c r="RYB129" s="317"/>
      <c r="RYC129" s="317"/>
      <c r="RYD129" s="317"/>
      <c r="RYE129" s="317"/>
      <c r="RYF129" s="317"/>
      <c r="RYG129" s="317"/>
      <c r="RYH129" s="317"/>
      <c r="RYI129" s="317"/>
      <c r="RYJ129" s="317"/>
      <c r="RYK129" s="317"/>
      <c r="RYL129" s="317"/>
      <c r="RYM129" s="317"/>
      <c r="RYN129" s="317"/>
      <c r="RYO129" s="317"/>
      <c r="RYP129" s="317"/>
      <c r="RYQ129" s="317"/>
      <c r="RYR129" s="317"/>
      <c r="RYS129" s="317"/>
      <c r="RYT129" s="317"/>
      <c r="RYU129" s="317"/>
      <c r="RYV129" s="317"/>
      <c r="RYW129" s="317"/>
      <c r="RYX129" s="317"/>
      <c r="RYY129" s="317"/>
      <c r="RYZ129" s="317"/>
      <c r="RZA129" s="317"/>
      <c r="RZB129" s="317"/>
      <c r="RZC129" s="317"/>
      <c r="RZD129" s="317"/>
      <c r="RZE129" s="317"/>
      <c r="RZF129" s="317"/>
      <c r="RZG129" s="317"/>
      <c r="RZH129" s="317"/>
      <c r="RZI129" s="317"/>
      <c r="RZJ129" s="317"/>
      <c r="RZK129" s="317"/>
      <c r="RZL129" s="317"/>
      <c r="RZM129" s="317"/>
      <c r="RZN129" s="317"/>
      <c r="RZO129" s="317"/>
      <c r="RZP129" s="317"/>
      <c r="RZQ129" s="317"/>
      <c r="RZR129" s="317"/>
      <c r="RZS129" s="317"/>
      <c r="RZT129" s="317"/>
      <c r="RZU129" s="317"/>
      <c r="RZV129" s="317"/>
      <c r="RZW129" s="317"/>
      <c r="RZX129" s="317"/>
      <c r="RZY129" s="317"/>
      <c r="RZZ129" s="317"/>
      <c r="SAA129" s="317"/>
      <c r="SAB129" s="317"/>
      <c r="SAC129" s="317"/>
      <c r="SAD129" s="317"/>
      <c r="SAE129" s="317"/>
      <c r="SAF129" s="317"/>
      <c r="SAG129" s="317"/>
      <c r="SAH129" s="317"/>
      <c r="SAI129" s="317"/>
      <c r="SAJ129" s="317"/>
      <c r="SAK129" s="317"/>
      <c r="SAL129" s="317"/>
      <c r="SAM129" s="317"/>
      <c r="SAN129" s="317"/>
      <c r="SAO129" s="317"/>
      <c r="SAP129" s="317"/>
      <c r="SAQ129" s="317"/>
      <c r="SAR129" s="317"/>
      <c r="SAS129" s="317"/>
      <c r="SAT129" s="317"/>
      <c r="SAU129" s="317"/>
      <c r="SAV129" s="317"/>
      <c r="SAW129" s="317"/>
      <c r="SAX129" s="317"/>
      <c r="SAY129" s="317"/>
      <c r="SAZ129" s="317"/>
      <c r="SBA129" s="317"/>
      <c r="SBB129" s="317"/>
      <c r="SBC129" s="317"/>
      <c r="SBD129" s="317"/>
      <c r="SBE129" s="317"/>
      <c r="SBF129" s="317"/>
      <c r="SBG129" s="317"/>
      <c r="SBH129" s="317"/>
      <c r="SBI129" s="317"/>
      <c r="SBJ129" s="317"/>
      <c r="SBK129" s="317"/>
      <c r="SBL129" s="317"/>
      <c r="SBM129" s="317"/>
      <c r="SBN129" s="317"/>
      <c r="SBO129" s="317"/>
      <c r="SBP129" s="317"/>
      <c r="SBQ129" s="317"/>
      <c r="SBR129" s="317"/>
      <c r="SBS129" s="317"/>
      <c r="SBT129" s="317"/>
      <c r="SBU129" s="317"/>
      <c r="SBV129" s="317"/>
      <c r="SBW129" s="317"/>
      <c r="SBX129" s="317"/>
      <c r="SBY129" s="317"/>
      <c r="SBZ129" s="317"/>
      <c r="SCA129" s="317"/>
      <c r="SCB129" s="317"/>
      <c r="SCC129" s="317"/>
      <c r="SCD129" s="317"/>
      <c r="SCE129" s="317"/>
      <c r="SCF129" s="317"/>
      <c r="SCG129" s="317"/>
      <c r="SCH129" s="317"/>
      <c r="SCI129" s="317"/>
      <c r="SCJ129" s="317"/>
      <c r="SCK129" s="317"/>
      <c r="SCL129" s="317"/>
      <c r="SCM129" s="317"/>
      <c r="SCN129" s="317"/>
      <c r="SCO129" s="317"/>
      <c r="SCP129" s="317"/>
      <c r="SCQ129" s="317"/>
      <c r="SCR129" s="317"/>
      <c r="SCS129" s="317"/>
      <c r="SCT129" s="317"/>
      <c r="SCU129" s="317"/>
      <c r="SCV129" s="317"/>
      <c r="SCW129" s="317"/>
      <c r="SCX129" s="317"/>
      <c r="SCY129" s="317"/>
      <c r="SCZ129" s="317"/>
      <c r="SDA129" s="317"/>
      <c r="SDB129" s="317"/>
      <c r="SDC129" s="317"/>
      <c r="SDD129" s="317"/>
      <c r="SDE129" s="317"/>
      <c r="SDF129" s="317"/>
      <c r="SDG129" s="317"/>
      <c r="SDH129" s="317"/>
      <c r="SDI129" s="317"/>
      <c r="SDJ129" s="317"/>
      <c r="SDK129" s="317"/>
      <c r="SDL129" s="317"/>
      <c r="SDM129" s="317"/>
      <c r="SDN129" s="317"/>
      <c r="SDO129" s="317"/>
      <c r="SDP129" s="317"/>
      <c r="SDQ129" s="317"/>
      <c r="SDR129" s="317"/>
      <c r="SDS129" s="317"/>
      <c r="SDT129" s="317"/>
      <c r="SDU129" s="317"/>
      <c r="SDV129" s="317"/>
      <c r="SDW129" s="317"/>
      <c r="SDX129" s="317"/>
      <c r="SDY129" s="317"/>
      <c r="SDZ129" s="317"/>
      <c r="SEA129" s="317"/>
      <c r="SEB129" s="317"/>
      <c r="SEC129" s="317"/>
      <c r="SED129" s="317"/>
      <c r="SEE129" s="317"/>
      <c r="SEF129" s="317"/>
      <c r="SEG129" s="317"/>
      <c r="SEH129" s="317"/>
      <c r="SEI129" s="317"/>
      <c r="SEJ129" s="317"/>
      <c r="SEK129" s="317"/>
      <c r="SEL129" s="317"/>
      <c r="SEM129" s="317"/>
      <c r="SEN129" s="317"/>
      <c r="SEO129" s="317"/>
      <c r="SEP129" s="317"/>
      <c r="SEQ129" s="317"/>
      <c r="SER129" s="317"/>
      <c r="SES129" s="317"/>
      <c r="SET129" s="317"/>
      <c r="SEU129" s="317"/>
      <c r="SEV129" s="317"/>
      <c r="SEW129" s="317"/>
      <c r="SEX129" s="317"/>
      <c r="SEY129" s="317"/>
      <c r="SEZ129" s="317"/>
      <c r="SFA129" s="317"/>
      <c r="SFB129" s="317"/>
      <c r="SFC129" s="317"/>
      <c r="SFD129" s="317"/>
      <c r="SFE129" s="317"/>
      <c r="SFF129" s="317"/>
      <c r="SFG129" s="317"/>
      <c r="SFH129" s="317"/>
      <c r="SFI129" s="317"/>
      <c r="SFJ129" s="317"/>
      <c r="SFK129" s="317"/>
      <c r="SFL129" s="317"/>
      <c r="SFM129" s="317"/>
      <c r="SFN129" s="317"/>
      <c r="SFO129" s="317"/>
      <c r="SFP129" s="317"/>
      <c r="SFQ129" s="317"/>
      <c r="SFR129" s="317"/>
      <c r="SFS129" s="317"/>
      <c r="SFT129" s="317"/>
      <c r="SFU129" s="317"/>
      <c r="SFV129" s="317"/>
      <c r="SFW129" s="317"/>
      <c r="SFX129" s="317"/>
      <c r="SFY129" s="317"/>
      <c r="SFZ129" s="317"/>
      <c r="SGA129" s="317"/>
      <c r="SGB129" s="317"/>
      <c r="SGC129" s="317"/>
      <c r="SGD129" s="317"/>
      <c r="SGE129" s="317"/>
      <c r="SGF129" s="317"/>
      <c r="SGG129" s="317"/>
      <c r="SGH129" s="317"/>
      <c r="SGI129" s="317"/>
      <c r="SGJ129" s="317"/>
      <c r="SGK129" s="317"/>
      <c r="SGL129" s="317"/>
      <c r="SGM129" s="317"/>
      <c r="SGN129" s="317"/>
      <c r="SGO129" s="317"/>
      <c r="SGP129" s="317"/>
      <c r="SGQ129" s="317"/>
      <c r="SGR129" s="317"/>
      <c r="SGS129" s="317"/>
      <c r="SGT129" s="317"/>
      <c r="SGU129" s="317"/>
      <c r="SGV129" s="317"/>
      <c r="SGW129" s="317"/>
      <c r="SGX129" s="317"/>
      <c r="SGY129" s="317"/>
      <c r="SGZ129" s="317"/>
      <c r="SHA129" s="317"/>
      <c r="SHB129" s="317"/>
      <c r="SHC129" s="317"/>
      <c r="SHD129" s="317"/>
      <c r="SHE129" s="317"/>
      <c r="SHF129" s="317"/>
      <c r="SHG129" s="317"/>
      <c r="SHH129" s="317"/>
      <c r="SHI129" s="317"/>
      <c r="SHJ129" s="317"/>
      <c r="SHK129" s="317"/>
      <c r="SHL129" s="317"/>
      <c r="SHM129" s="317"/>
      <c r="SHN129" s="317"/>
      <c r="SHO129" s="317"/>
      <c r="SHP129" s="317"/>
      <c r="SHQ129" s="317"/>
      <c r="SHR129" s="317"/>
      <c r="SHS129" s="317"/>
      <c r="SHT129" s="317"/>
      <c r="SHU129" s="317"/>
      <c r="SHV129" s="317"/>
      <c r="SHW129" s="317"/>
      <c r="SHX129" s="317"/>
      <c r="SHY129" s="317"/>
      <c r="SHZ129" s="317"/>
      <c r="SIA129" s="317"/>
      <c r="SIB129" s="317"/>
      <c r="SIC129" s="317"/>
      <c r="SID129" s="317"/>
      <c r="SIE129" s="317"/>
      <c r="SIF129" s="317"/>
      <c r="SIG129" s="317"/>
      <c r="SIH129" s="317"/>
      <c r="SII129" s="317"/>
      <c r="SIJ129" s="317"/>
      <c r="SIK129" s="317"/>
      <c r="SIL129" s="317"/>
      <c r="SIM129" s="317"/>
      <c r="SIN129" s="317"/>
      <c r="SIO129" s="317"/>
      <c r="SIP129" s="317"/>
      <c r="SIQ129" s="317"/>
      <c r="SIR129" s="317"/>
      <c r="SIS129" s="317"/>
      <c r="SIT129" s="317"/>
      <c r="SIU129" s="317"/>
      <c r="SIV129" s="317"/>
      <c r="SIW129" s="317"/>
      <c r="SIX129" s="317"/>
      <c r="SIY129" s="317"/>
      <c r="SIZ129" s="317"/>
      <c r="SJA129" s="317"/>
      <c r="SJB129" s="317"/>
      <c r="SJC129" s="317"/>
      <c r="SJD129" s="317"/>
      <c r="SJE129" s="317"/>
      <c r="SJF129" s="317"/>
      <c r="SJG129" s="317"/>
      <c r="SJH129" s="317"/>
      <c r="SJI129" s="317"/>
      <c r="SJJ129" s="317"/>
      <c r="SJK129" s="317"/>
      <c r="SJL129" s="317"/>
      <c r="SJM129" s="317"/>
      <c r="SJN129" s="317"/>
      <c r="SJO129" s="317"/>
      <c r="SJP129" s="317"/>
      <c r="SJQ129" s="317"/>
      <c r="SJR129" s="317"/>
      <c r="SJS129" s="317"/>
      <c r="SJT129" s="317"/>
      <c r="SJU129" s="317"/>
      <c r="SJV129" s="317"/>
      <c r="SJW129" s="317"/>
      <c r="SJX129" s="317"/>
      <c r="SJY129" s="317"/>
      <c r="SJZ129" s="317"/>
      <c r="SKA129" s="317"/>
      <c r="SKB129" s="317"/>
      <c r="SKC129" s="317"/>
      <c r="SKD129" s="317"/>
      <c r="SKE129" s="317"/>
      <c r="SKF129" s="317"/>
      <c r="SKG129" s="317"/>
      <c r="SKH129" s="317"/>
      <c r="SKI129" s="317"/>
      <c r="SKJ129" s="317"/>
      <c r="SKK129" s="317"/>
      <c r="SKL129" s="317"/>
      <c r="SKM129" s="317"/>
      <c r="SKN129" s="317"/>
      <c r="SKO129" s="317"/>
      <c r="SKP129" s="317"/>
      <c r="SKQ129" s="317"/>
      <c r="SKR129" s="317"/>
      <c r="SKS129" s="317"/>
      <c r="SKT129" s="317"/>
      <c r="SKU129" s="317"/>
      <c r="SKV129" s="317"/>
      <c r="SKW129" s="317"/>
      <c r="SKX129" s="317"/>
      <c r="SKY129" s="317"/>
      <c r="SKZ129" s="317"/>
      <c r="SLA129" s="317"/>
      <c r="SLB129" s="317"/>
      <c r="SLC129" s="317"/>
      <c r="SLD129" s="317"/>
      <c r="SLE129" s="317"/>
      <c r="SLF129" s="317"/>
      <c r="SLG129" s="317"/>
      <c r="SLH129" s="317"/>
      <c r="SLI129" s="317"/>
      <c r="SLJ129" s="317"/>
      <c r="SLK129" s="317"/>
      <c r="SLL129" s="317"/>
      <c r="SLM129" s="317"/>
      <c r="SLN129" s="317"/>
      <c r="SLO129" s="317"/>
      <c r="SLP129" s="317"/>
      <c r="SLQ129" s="317"/>
      <c r="SLR129" s="317"/>
      <c r="SLS129" s="317"/>
      <c r="SLT129" s="317"/>
      <c r="SLU129" s="317"/>
      <c r="SLV129" s="317"/>
      <c r="SLW129" s="317"/>
      <c r="SLX129" s="317"/>
      <c r="SLY129" s="317"/>
      <c r="SLZ129" s="317"/>
      <c r="SMA129" s="317"/>
      <c r="SMB129" s="317"/>
      <c r="SMC129" s="317"/>
      <c r="SMD129" s="317"/>
      <c r="SME129" s="317"/>
      <c r="SMF129" s="317"/>
      <c r="SMG129" s="317"/>
      <c r="SMH129" s="317"/>
      <c r="SMI129" s="317"/>
      <c r="SMJ129" s="317"/>
      <c r="SMK129" s="317"/>
      <c r="SML129" s="317"/>
      <c r="SMM129" s="317"/>
      <c r="SMN129" s="317"/>
      <c r="SMO129" s="317"/>
      <c r="SMP129" s="317"/>
      <c r="SMQ129" s="317"/>
      <c r="SMR129" s="317"/>
      <c r="SMS129" s="317"/>
      <c r="SMT129" s="317"/>
      <c r="SMU129" s="317"/>
      <c r="SMV129" s="317"/>
      <c r="SMW129" s="317"/>
      <c r="SMX129" s="317"/>
      <c r="SMY129" s="317"/>
      <c r="SMZ129" s="317"/>
      <c r="SNA129" s="317"/>
      <c r="SNB129" s="317"/>
      <c r="SNC129" s="317"/>
      <c r="SND129" s="317"/>
      <c r="SNE129" s="317"/>
      <c r="SNF129" s="317"/>
      <c r="SNG129" s="317"/>
      <c r="SNH129" s="317"/>
      <c r="SNI129" s="317"/>
      <c r="SNJ129" s="317"/>
      <c r="SNK129" s="317"/>
      <c r="SNL129" s="317"/>
      <c r="SNM129" s="317"/>
      <c r="SNN129" s="317"/>
      <c r="SNO129" s="317"/>
      <c r="SNP129" s="317"/>
      <c r="SNQ129" s="317"/>
      <c r="SNR129" s="317"/>
      <c r="SNS129" s="317"/>
      <c r="SNT129" s="317"/>
      <c r="SNU129" s="317"/>
      <c r="SNV129" s="317"/>
      <c r="SNW129" s="317"/>
      <c r="SNX129" s="317"/>
      <c r="SNY129" s="317"/>
      <c r="SNZ129" s="317"/>
      <c r="SOA129" s="317"/>
      <c r="SOB129" s="317"/>
      <c r="SOC129" s="317"/>
      <c r="SOD129" s="317"/>
      <c r="SOE129" s="317"/>
      <c r="SOF129" s="317"/>
      <c r="SOG129" s="317"/>
      <c r="SOH129" s="317"/>
      <c r="SOI129" s="317"/>
      <c r="SOJ129" s="317"/>
      <c r="SOK129" s="317"/>
      <c r="SOL129" s="317"/>
      <c r="SOM129" s="317"/>
      <c r="SON129" s="317"/>
      <c r="SOO129" s="317"/>
      <c r="SOP129" s="317"/>
      <c r="SOQ129" s="317"/>
      <c r="SOR129" s="317"/>
      <c r="SOS129" s="317"/>
      <c r="SOT129" s="317"/>
      <c r="SOU129" s="317"/>
      <c r="SOV129" s="317"/>
      <c r="SOW129" s="317"/>
      <c r="SOX129" s="317"/>
      <c r="SOY129" s="317"/>
      <c r="SOZ129" s="317"/>
      <c r="SPA129" s="317"/>
      <c r="SPB129" s="317"/>
      <c r="SPC129" s="317"/>
      <c r="SPD129" s="317"/>
      <c r="SPE129" s="317"/>
      <c r="SPF129" s="317"/>
      <c r="SPG129" s="317"/>
      <c r="SPH129" s="317"/>
      <c r="SPI129" s="317"/>
      <c r="SPJ129" s="317"/>
      <c r="SPK129" s="317"/>
      <c r="SPL129" s="317"/>
      <c r="SPM129" s="317"/>
      <c r="SPN129" s="317"/>
      <c r="SPO129" s="317"/>
      <c r="SPP129" s="317"/>
      <c r="SPQ129" s="317"/>
      <c r="SPR129" s="317"/>
      <c r="SPS129" s="317"/>
      <c r="SPT129" s="317"/>
      <c r="SPU129" s="317"/>
      <c r="SPV129" s="317"/>
      <c r="SPW129" s="317"/>
      <c r="SPX129" s="317"/>
      <c r="SPY129" s="317"/>
      <c r="SPZ129" s="317"/>
      <c r="SQA129" s="317"/>
      <c r="SQB129" s="317"/>
      <c r="SQC129" s="317"/>
      <c r="SQD129" s="317"/>
      <c r="SQE129" s="317"/>
      <c r="SQF129" s="317"/>
      <c r="SQG129" s="317"/>
      <c r="SQH129" s="317"/>
      <c r="SQI129" s="317"/>
      <c r="SQJ129" s="317"/>
      <c r="SQK129" s="317"/>
      <c r="SQL129" s="317"/>
      <c r="SQM129" s="317"/>
      <c r="SQN129" s="317"/>
      <c r="SQO129" s="317"/>
      <c r="SQP129" s="317"/>
      <c r="SQQ129" s="317"/>
      <c r="SQR129" s="317"/>
      <c r="SQS129" s="317"/>
      <c r="SQT129" s="317"/>
      <c r="SQU129" s="317"/>
      <c r="SQV129" s="317"/>
      <c r="SQW129" s="317"/>
      <c r="SQX129" s="317"/>
      <c r="SQY129" s="317"/>
      <c r="SQZ129" s="317"/>
      <c r="SRA129" s="317"/>
      <c r="SRB129" s="317"/>
      <c r="SRC129" s="317"/>
      <c r="SRD129" s="317"/>
      <c r="SRE129" s="317"/>
      <c r="SRF129" s="317"/>
      <c r="SRG129" s="317"/>
      <c r="SRH129" s="317"/>
      <c r="SRI129" s="317"/>
      <c r="SRJ129" s="317"/>
      <c r="SRK129" s="317"/>
      <c r="SRL129" s="317"/>
      <c r="SRM129" s="317"/>
      <c r="SRN129" s="317"/>
      <c r="SRO129" s="317"/>
      <c r="SRP129" s="317"/>
      <c r="SRQ129" s="317"/>
      <c r="SRR129" s="317"/>
      <c r="SRS129" s="317"/>
      <c r="SRT129" s="317"/>
      <c r="SRU129" s="317"/>
      <c r="SRV129" s="317"/>
      <c r="SRW129" s="317"/>
      <c r="SRX129" s="317"/>
      <c r="SRY129" s="317"/>
      <c r="SRZ129" s="317"/>
      <c r="SSA129" s="317"/>
      <c r="SSB129" s="317"/>
      <c r="SSC129" s="317"/>
      <c r="SSD129" s="317"/>
      <c r="SSE129" s="317"/>
      <c r="SSF129" s="317"/>
      <c r="SSG129" s="317"/>
      <c r="SSH129" s="317"/>
      <c r="SSI129" s="317"/>
      <c r="SSJ129" s="317"/>
      <c r="SSK129" s="317"/>
      <c r="SSL129" s="317"/>
      <c r="SSM129" s="317"/>
      <c r="SSN129" s="317"/>
      <c r="SSO129" s="317"/>
      <c r="SSP129" s="317"/>
      <c r="SSQ129" s="317"/>
      <c r="SSR129" s="317"/>
      <c r="SSS129" s="317"/>
      <c r="SST129" s="317"/>
      <c r="SSU129" s="317"/>
      <c r="SSV129" s="317"/>
      <c r="SSW129" s="317"/>
      <c r="SSX129" s="317"/>
      <c r="SSY129" s="317"/>
      <c r="SSZ129" s="317"/>
      <c r="STA129" s="317"/>
      <c r="STB129" s="317"/>
      <c r="STC129" s="317"/>
      <c r="STD129" s="317"/>
      <c r="STE129" s="317"/>
      <c r="STF129" s="317"/>
      <c r="STG129" s="317"/>
      <c r="STH129" s="317"/>
      <c r="STI129" s="317"/>
      <c r="STJ129" s="317"/>
      <c r="STK129" s="317"/>
      <c r="STL129" s="317"/>
      <c r="STM129" s="317"/>
      <c r="STN129" s="317"/>
      <c r="STO129" s="317"/>
      <c r="STP129" s="317"/>
      <c r="STQ129" s="317"/>
      <c r="STR129" s="317"/>
      <c r="STS129" s="317"/>
      <c r="STT129" s="317"/>
      <c r="STU129" s="317"/>
      <c r="STV129" s="317"/>
      <c r="STW129" s="317"/>
      <c r="STX129" s="317"/>
      <c r="STY129" s="317"/>
      <c r="STZ129" s="317"/>
      <c r="SUA129" s="317"/>
      <c r="SUB129" s="317"/>
      <c r="SUC129" s="317"/>
      <c r="SUD129" s="317"/>
      <c r="SUE129" s="317"/>
      <c r="SUF129" s="317"/>
      <c r="SUG129" s="317"/>
      <c r="SUH129" s="317"/>
      <c r="SUI129" s="317"/>
      <c r="SUJ129" s="317"/>
      <c r="SUK129" s="317"/>
      <c r="SUL129" s="317"/>
      <c r="SUM129" s="317"/>
      <c r="SUN129" s="317"/>
      <c r="SUO129" s="317"/>
      <c r="SUP129" s="317"/>
      <c r="SUQ129" s="317"/>
      <c r="SUR129" s="317"/>
      <c r="SUS129" s="317"/>
      <c r="SUT129" s="317"/>
      <c r="SUU129" s="317"/>
      <c r="SUV129" s="317"/>
      <c r="SUW129" s="317"/>
      <c r="SUX129" s="317"/>
      <c r="SUY129" s="317"/>
      <c r="SUZ129" s="317"/>
      <c r="SVA129" s="317"/>
      <c r="SVB129" s="317"/>
      <c r="SVC129" s="317"/>
      <c r="SVD129" s="317"/>
      <c r="SVE129" s="317"/>
      <c r="SVF129" s="317"/>
      <c r="SVG129" s="317"/>
      <c r="SVH129" s="317"/>
      <c r="SVI129" s="317"/>
      <c r="SVJ129" s="317"/>
      <c r="SVK129" s="317"/>
      <c r="SVL129" s="317"/>
      <c r="SVM129" s="317"/>
      <c r="SVN129" s="317"/>
      <c r="SVO129" s="317"/>
      <c r="SVP129" s="317"/>
      <c r="SVQ129" s="317"/>
      <c r="SVR129" s="317"/>
      <c r="SVS129" s="317"/>
      <c r="SVT129" s="317"/>
      <c r="SVU129" s="317"/>
      <c r="SVV129" s="317"/>
      <c r="SVW129" s="317"/>
      <c r="SVX129" s="317"/>
      <c r="SVY129" s="317"/>
      <c r="SVZ129" s="317"/>
      <c r="SWA129" s="317"/>
      <c r="SWB129" s="317"/>
      <c r="SWC129" s="317"/>
      <c r="SWD129" s="317"/>
      <c r="SWE129" s="317"/>
      <c r="SWF129" s="317"/>
      <c r="SWG129" s="317"/>
      <c r="SWH129" s="317"/>
      <c r="SWI129" s="317"/>
      <c r="SWJ129" s="317"/>
      <c r="SWK129" s="317"/>
      <c r="SWL129" s="317"/>
      <c r="SWM129" s="317"/>
      <c r="SWN129" s="317"/>
      <c r="SWO129" s="317"/>
      <c r="SWP129" s="317"/>
      <c r="SWQ129" s="317"/>
      <c r="SWR129" s="317"/>
      <c r="SWS129" s="317"/>
      <c r="SWT129" s="317"/>
      <c r="SWU129" s="317"/>
      <c r="SWV129" s="317"/>
      <c r="SWW129" s="317"/>
      <c r="SWX129" s="317"/>
      <c r="SWY129" s="317"/>
      <c r="SWZ129" s="317"/>
      <c r="SXA129" s="317"/>
      <c r="SXB129" s="317"/>
      <c r="SXC129" s="317"/>
      <c r="SXD129" s="317"/>
      <c r="SXE129" s="317"/>
      <c r="SXF129" s="317"/>
      <c r="SXG129" s="317"/>
      <c r="SXH129" s="317"/>
      <c r="SXI129" s="317"/>
      <c r="SXJ129" s="317"/>
      <c r="SXK129" s="317"/>
      <c r="SXL129" s="317"/>
      <c r="SXM129" s="317"/>
      <c r="SXN129" s="317"/>
      <c r="SXO129" s="317"/>
      <c r="SXP129" s="317"/>
      <c r="SXQ129" s="317"/>
      <c r="SXR129" s="317"/>
      <c r="SXS129" s="317"/>
      <c r="SXT129" s="317"/>
      <c r="SXU129" s="317"/>
      <c r="SXV129" s="317"/>
      <c r="SXW129" s="317"/>
      <c r="SXX129" s="317"/>
      <c r="SXY129" s="317"/>
      <c r="SXZ129" s="317"/>
      <c r="SYA129" s="317"/>
      <c r="SYB129" s="317"/>
      <c r="SYC129" s="317"/>
      <c r="SYD129" s="317"/>
      <c r="SYE129" s="317"/>
      <c r="SYF129" s="317"/>
      <c r="SYG129" s="317"/>
      <c r="SYH129" s="317"/>
      <c r="SYI129" s="317"/>
      <c r="SYJ129" s="317"/>
      <c r="SYK129" s="317"/>
      <c r="SYL129" s="317"/>
      <c r="SYM129" s="317"/>
      <c r="SYN129" s="317"/>
      <c r="SYO129" s="317"/>
      <c r="SYP129" s="317"/>
      <c r="SYQ129" s="317"/>
      <c r="SYR129" s="317"/>
      <c r="SYS129" s="317"/>
      <c r="SYT129" s="317"/>
      <c r="SYU129" s="317"/>
      <c r="SYV129" s="317"/>
      <c r="SYW129" s="317"/>
      <c r="SYX129" s="317"/>
      <c r="SYY129" s="317"/>
      <c r="SYZ129" s="317"/>
      <c r="SZA129" s="317"/>
      <c r="SZB129" s="317"/>
      <c r="SZC129" s="317"/>
      <c r="SZD129" s="317"/>
      <c r="SZE129" s="317"/>
      <c r="SZF129" s="317"/>
      <c r="SZG129" s="317"/>
      <c r="SZH129" s="317"/>
      <c r="SZI129" s="317"/>
      <c r="SZJ129" s="317"/>
      <c r="SZK129" s="317"/>
      <c r="SZL129" s="317"/>
      <c r="SZM129" s="317"/>
      <c r="SZN129" s="317"/>
      <c r="SZO129" s="317"/>
      <c r="SZP129" s="317"/>
      <c r="SZQ129" s="317"/>
      <c r="SZR129" s="317"/>
      <c r="SZS129" s="317"/>
      <c r="SZT129" s="317"/>
      <c r="SZU129" s="317"/>
      <c r="SZV129" s="317"/>
      <c r="SZW129" s="317"/>
      <c r="SZX129" s="317"/>
      <c r="SZY129" s="317"/>
      <c r="SZZ129" s="317"/>
      <c r="TAA129" s="317"/>
      <c r="TAB129" s="317"/>
      <c r="TAC129" s="317"/>
      <c r="TAD129" s="317"/>
      <c r="TAE129" s="317"/>
      <c r="TAF129" s="317"/>
      <c r="TAG129" s="317"/>
      <c r="TAH129" s="317"/>
      <c r="TAI129" s="317"/>
      <c r="TAJ129" s="317"/>
      <c r="TAK129" s="317"/>
      <c r="TAL129" s="317"/>
      <c r="TAM129" s="317"/>
      <c r="TAN129" s="317"/>
      <c r="TAO129" s="317"/>
      <c r="TAP129" s="317"/>
      <c r="TAQ129" s="317"/>
      <c r="TAR129" s="317"/>
      <c r="TAS129" s="317"/>
      <c r="TAT129" s="317"/>
      <c r="TAU129" s="317"/>
      <c r="TAV129" s="317"/>
      <c r="TAW129" s="317"/>
      <c r="TAX129" s="317"/>
      <c r="TAY129" s="317"/>
      <c r="TAZ129" s="317"/>
      <c r="TBA129" s="317"/>
      <c r="TBB129" s="317"/>
      <c r="TBC129" s="317"/>
      <c r="TBD129" s="317"/>
      <c r="TBE129" s="317"/>
      <c r="TBF129" s="317"/>
      <c r="TBG129" s="317"/>
      <c r="TBH129" s="317"/>
      <c r="TBI129" s="317"/>
      <c r="TBJ129" s="317"/>
      <c r="TBK129" s="317"/>
      <c r="TBL129" s="317"/>
      <c r="TBM129" s="317"/>
      <c r="TBN129" s="317"/>
      <c r="TBO129" s="317"/>
      <c r="TBP129" s="317"/>
      <c r="TBQ129" s="317"/>
      <c r="TBR129" s="317"/>
      <c r="TBS129" s="317"/>
      <c r="TBT129" s="317"/>
      <c r="TBU129" s="317"/>
      <c r="TBV129" s="317"/>
      <c r="TBW129" s="317"/>
      <c r="TBX129" s="317"/>
      <c r="TBY129" s="317"/>
      <c r="TBZ129" s="317"/>
      <c r="TCA129" s="317"/>
      <c r="TCB129" s="317"/>
      <c r="TCC129" s="317"/>
      <c r="TCD129" s="317"/>
      <c r="TCE129" s="317"/>
      <c r="TCF129" s="317"/>
      <c r="TCG129" s="317"/>
      <c r="TCH129" s="317"/>
      <c r="TCI129" s="317"/>
      <c r="TCJ129" s="317"/>
      <c r="TCK129" s="317"/>
      <c r="TCL129" s="317"/>
      <c r="TCM129" s="317"/>
      <c r="TCN129" s="317"/>
      <c r="TCO129" s="317"/>
      <c r="TCP129" s="317"/>
      <c r="TCQ129" s="317"/>
      <c r="TCR129" s="317"/>
      <c r="TCS129" s="317"/>
      <c r="TCT129" s="317"/>
      <c r="TCU129" s="317"/>
      <c r="TCV129" s="317"/>
      <c r="TCW129" s="317"/>
      <c r="TCX129" s="317"/>
      <c r="TCY129" s="317"/>
      <c r="TCZ129" s="317"/>
      <c r="TDA129" s="317"/>
      <c r="TDB129" s="317"/>
      <c r="TDC129" s="317"/>
      <c r="TDD129" s="317"/>
      <c r="TDE129" s="317"/>
      <c r="TDF129" s="317"/>
      <c r="TDG129" s="317"/>
      <c r="TDH129" s="317"/>
      <c r="TDI129" s="317"/>
      <c r="TDJ129" s="317"/>
      <c r="TDK129" s="317"/>
      <c r="TDL129" s="317"/>
      <c r="TDM129" s="317"/>
      <c r="TDN129" s="317"/>
      <c r="TDO129" s="317"/>
      <c r="TDP129" s="317"/>
      <c r="TDQ129" s="317"/>
      <c r="TDR129" s="317"/>
      <c r="TDS129" s="317"/>
      <c r="TDT129" s="317"/>
      <c r="TDU129" s="317"/>
      <c r="TDV129" s="317"/>
      <c r="TDW129" s="317"/>
      <c r="TDX129" s="317"/>
      <c r="TDY129" s="317"/>
      <c r="TDZ129" s="317"/>
      <c r="TEA129" s="317"/>
      <c r="TEB129" s="317"/>
      <c r="TEC129" s="317"/>
      <c r="TED129" s="317"/>
      <c r="TEE129" s="317"/>
      <c r="TEF129" s="317"/>
      <c r="TEG129" s="317"/>
      <c r="TEH129" s="317"/>
      <c r="TEI129" s="317"/>
      <c r="TEJ129" s="317"/>
      <c r="TEK129" s="317"/>
      <c r="TEL129" s="317"/>
      <c r="TEM129" s="317"/>
      <c r="TEN129" s="317"/>
      <c r="TEO129" s="317"/>
      <c r="TEP129" s="317"/>
      <c r="TEQ129" s="317"/>
      <c r="TER129" s="317"/>
      <c r="TES129" s="317"/>
      <c r="TET129" s="317"/>
      <c r="TEU129" s="317"/>
      <c r="TEV129" s="317"/>
      <c r="TEW129" s="317"/>
      <c r="TEX129" s="317"/>
      <c r="TEY129" s="317"/>
      <c r="TEZ129" s="317"/>
      <c r="TFA129" s="317"/>
      <c r="TFB129" s="317"/>
      <c r="TFC129" s="317"/>
      <c r="TFD129" s="317"/>
      <c r="TFE129" s="317"/>
      <c r="TFF129" s="317"/>
      <c r="TFG129" s="317"/>
      <c r="TFH129" s="317"/>
      <c r="TFI129" s="317"/>
      <c r="TFJ129" s="317"/>
      <c r="TFK129" s="317"/>
      <c r="TFL129" s="317"/>
      <c r="TFM129" s="317"/>
      <c r="TFN129" s="317"/>
      <c r="TFO129" s="317"/>
      <c r="TFP129" s="317"/>
      <c r="TFQ129" s="317"/>
      <c r="TFR129" s="317"/>
      <c r="TFS129" s="317"/>
      <c r="TFT129" s="317"/>
      <c r="TFU129" s="317"/>
      <c r="TFV129" s="317"/>
      <c r="TFW129" s="317"/>
      <c r="TFX129" s="317"/>
      <c r="TFY129" s="317"/>
      <c r="TFZ129" s="317"/>
      <c r="TGA129" s="317"/>
      <c r="TGB129" s="317"/>
      <c r="TGC129" s="317"/>
      <c r="TGD129" s="317"/>
      <c r="TGE129" s="317"/>
      <c r="TGF129" s="317"/>
      <c r="TGG129" s="317"/>
      <c r="TGH129" s="317"/>
      <c r="TGI129" s="317"/>
      <c r="TGJ129" s="317"/>
      <c r="TGK129" s="317"/>
      <c r="TGL129" s="317"/>
      <c r="TGM129" s="317"/>
      <c r="TGN129" s="317"/>
      <c r="TGO129" s="317"/>
      <c r="TGP129" s="317"/>
      <c r="TGQ129" s="317"/>
      <c r="TGR129" s="317"/>
      <c r="TGS129" s="317"/>
      <c r="TGT129" s="317"/>
      <c r="TGU129" s="317"/>
      <c r="TGV129" s="317"/>
      <c r="TGW129" s="317"/>
      <c r="TGX129" s="317"/>
      <c r="TGY129" s="317"/>
      <c r="TGZ129" s="317"/>
      <c r="THA129" s="317"/>
      <c r="THB129" s="317"/>
      <c r="THC129" s="317"/>
      <c r="THD129" s="317"/>
      <c r="THE129" s="317"/>
      <c r="THF129" s="317"/>
      <c r="THG129" s="317"/>
      <c r="THH129" s="317"/>
      <c r="THI129" s="317"/>
      <c r="THJ129" s="317"/>
      <c r="THK129" s="317"/>
      <c r="THL129" s="317"/>
      <c r="THM129" s="317"/>
      <c r="THN129" s="317"/>
      <c r="THO129" s="317"/>
      <c r="THP129" s="317"/>
      <c r="THQ129" s="317"/>
      <c r="THR129" s="317"/>
      <c r="THS129" s="317"/>
      <c r="THT129" s="317"/>
      <c r="THU129" s="317"/>
      <c r="THV129" s="317"/>
      <c r="THW129" s="317"/>
      <c r="THX129" s="317"/>
      <c r="THY129" s="317"/>
      <c r="THZ129" s="317"/>
      <c r="TIA129" s="317"/>
      <c r="TIB129" s="317"/>
      <c r="TIC129" s="317"/>
      <c r="TID129" s="317"/>
      <c r="TIE129" s="317"/>
      <c r="TIF129" s="317"/>
      <c r="TIG129" s="317"/>
      <c r="TIH129" s="317"/>
      <c r="TII129" s="317"/>
      <c r="TIJ129" s="317"/>
      <c r="TIK129" s="317"/>
      <c r="TIL129" s="317"/>
      <c r="TIM129" s="317"/>
      <c r="TIN129" s="317"/>
      <c r="TIO129" s="317"/>
      <c r="TIP129" s="317"/>
      <c r="TIQ129" s="317"/>
      <c r="TIR129" s="317"/>
      <c r="TIS129" s="317"/>
      <c r="TIT129" s="317"/>
      <c r="TIU129" s="317"/>
      <c r="TIV129" s="317"/>
      <c r="TIW129" s="317"/>
      <c r="TIX129" s="317"/>
      <c r="TIY129" s="317"/>
      <c r="TIZ129" s="317"/>
      <c r="TJA129" s="317"/>
      <c r="TJB129" s="317"/>
      <c r="TJC129" s="317"/>
      <c r="TJD129" s="317"/>
      <c r="TJE129" s="317"/>
      <c r="TJF129" s="317"/>
      <c r="TJG129" s="317"/>
      <c r="TJH129" s="317"/>
      <c r="TJI129" s="317"/>
      <c r="TJJ129" s="317"/>
      <c r="TJK129" s="317"/>
      <c r="TJL129" s="317"/>
      <c r="TJM129" s="317"/>
      <c r="TJN129" s="317"/>
      <c r="TJO129" s="317"/>
      <c r="TJP129" s="317"/>
      <c r="TJQ129" s="317"/>
      <c r="TJR129" s="317"/>
      <c r="TJS129" s="317"/>
      <c r="TJT129" s="317"/>
      <c r="TJU129" s="317"/>
      <c r="TJV129" s="317"/>
      <c r="TJW129" s="317"/>
      <c r="TJX129" s="317"/>
      <c r="TJY129" s="317"/>
      <c r="TJZ129" s="317"/>
      <c r="TKA129" s="317"/>
      <c r="TKB129" s="317"/>
      <c r="TKC129" s="317"/>
      <c r="TKD129" s="317"/>
      <c r="TKE129" s="317"/>
      <c r="TKF129" s="317"/>
      <c r="TKG129" s="317"/>
      <c r="TKH129" s="317"/>
      <c r="TKI129" s="317"/>
      <c r="TKJ129" s="317"/>
      <c r="TKK129" s="317"/>
      <c r="TKL129" s="317"/>
      <c r="TKM129" s="317"/>
      <c r="TKN129" s="317"/>
      <c r="TKO129" s="317"/>
      <c r="TKP129" s="317"/>
      <c r="TKQ129" s="317"/>
      <c r="TKR129" s="317"/>
      <c r="TKS129" s="317"/>
      <c r="TKT129" s="317"/>
      <c r="TKU129" s="317"/>
      <c r="TKV129" s="317"/>
      <c r="TKW129" s="317"/>
      <c r="TKX129" s="317"/>
      <c r="TKY129" s="317"/>
      <c r="TKZ129" s="317"/>
      <c r="TLA129" s="317"/>
      <c r="TLB129" s="317"/>
      <c r="TLC129" s="317"/>
      <c r="TLD129" s="317"/>
      <c r="TLE129" s="317"/>
      <c r="TLF129" s="317"/>
      <c r="TLG129" s="317"/>
      <c r="TLH129" s="317"/>
      <c r="TLI129" s="317"/>
      <c r="TLJ129" s="317"/>
      <c r="TLK129" s="317"/>
      <c r="TLL129" s="317"/>
      <c r="TLM129" s="317"/>
      <c r="TLN129" s="317"/>
      <c r="TLO129" s="317"/>
      <c r="TLP129" s="317"/>
      <c r="TLQ129" s="317"/>
      <c r="TLR129" s="317"/>
      <c r="TLS129" s="317"/>
      <c r="TLT129" s="317"/>
      <c r="TLU129" s="317"/>
      <c r="TLV129" s="317"/>
      <c r="TLW129" s="317"/>
      <c r="TLX129" s="317"/>
      <c r="TLY129" s="317"/>
      <c r="TLZ129" s="317"/>
      <c r="TMA129" s="317"/>
      <c r="TMB129" s="317"/>
      <c r="TMC129" s="317"/>
      <c r="TMD129" s="317"/>
      <c r="TME129" s="317"/>
      <c r="TMF129" s="317"/>
      <c r="TMG129" s="317"/>
      <c r="TMH129" s="317"/>
      <c r="TMI129" s="317"/>
      <c r="TMJ129" s="317"/>
      <c r="TMK129" s="317"/>
      <c r="TML129" s="317"/>
      <c r="TMM129" s="317"/>
      <c r="TMN129" s="317"/>
      <c r="TMO129" s="317"/>
      <c r="TMP129" s="317"/>
      <c r="TMQ129" s="317"/>
      <c r="TMR129" s="317"/>
      <c r="TMS129" s="317"/>
      <c r="TMT129" s="317"/>
      <c r="TMU129" s="317"/>
      <c r="TMV129" s="317"/>
      <c r="TMW129" s="317"/>
      <c r="TMX129" s="317"/>
      <c r="TMY129" s="317"/>
      <c r="TMZ129" s="317"/>
      <c r="TNA129" s="317"/>
      <c r="TNB129" s="317"/>
      <c r="TNC129" s="317"/>
      <c r="TND129" s="317"/>
      <c r="TNE129" s="317"/>
      <c r="TNF129" s="317"/>
      <c r="TNG129" s="317"/>
      <c r="TNH129" s="317"/>
      <c r="TNI129" s="317"/>
      <c r="TNJ129" s="317"/>
      <c r="TNK129" s="317"/>
      <c r="TNL129" s="317"/>
      <c r="TNM129" s="317"/>
      <c r="TNN129" s="317"/>
      <c r="TNO129" s="317"/>
      <c r="TNP129" s="317"/>
      <c r="TNQ129" s="317"/>
      <c r="TNR129" s="317"/>
      <c r="TNS129" s="317"/>
      <c r="TNT129" s="317"/>
      <c r="TNU129" s="317"/>
      <c r="TNV129" s="317"/>
      <c r="TNW129" s="317"/>
      <c r="TNX129" s="317"/>
      <c r="TNY129" s="317"/>
      <c r="TNZ129" s="317"/>
      <c r="TOA129" s="317"/>
      <c r="TOB129" s="317"/>
      <c r="TOC129" s="317"/>
      <c r="TOD129" s="317"/>
      <c r="TOE129" s="317"/>
      <c r="TOF129" s="317"/>
      <c r="TOG129" s="317"/>
      <c r="TOH129" s="317"/>
      <c r="TOI129" s="317"/>
      <c r="TOJ129" s="317"/>
      <c r="TOK129" s="317"/>
      <c r="TOL129" s="317"/>
      <c r="TOM129" s="317"/>
      <c r="TON129" s="317"/>
      <c r="TOO129" s="317"/>
      <c r="TOP129" s="317"/>
      <c r="TOQ129" s="317"/>
      <c r="TOR129" s="317"/>
      <c r="TOS129" s="317"/>
      <c r="TOT129" s="317"/>
      <c r="TOU129" s="317"/>
      <c r="TOV129" s="317"/>
      <c r="TOW129" s="317"/>
      <c r="TOX129" s="317"/>
      <c r="TOY129" s="317"/>
      <c r="TOZ129" s="317"/>
      <c r="TPA129" s="317"/>
      <c r="TPB129" s="317"/>
      <c r="TPC129" s="317"/>
      <c r="TPD129" s="317"/>
      <c r="TPE129" s="317"/>
      <c r="TPF129" s="317"/>
      <c r="TPG129" s="317"/>
      <c r="TPH129" s="317"/>
      <c r="TPI129" s="317"/>
      <c r="TPJ129" s="317"/>
      <c r="TPK129" s="317"/>
      <c r="TPL129" s="317"/>
      <c r="TPM129" s="317"/>
      <c r="TPN129" s="317"/>
      <c r="TPO129" s="317"/>
      <c r="TPP129" s="317"/>
      <c r="TPQ129" s="317"/>
      <c r="TPR129" s="317"/>
      <c r="TPS129" s="317"/>
      <c r="TPT129" s="317"/>
      <c r="TPU129" s="317"/>
      <c r="TPV129" s="317"/>
      <c r="TPW129" s="317"/>
      <c r="TPX129" s="317"/>
      <c r="TPY129" s="317"/>
      <c r="TPZ129" s="317"/>
      <c r="TQA129" s="317"/>
      <c r="TQB129" s="317"/>
      <c r="TQC129" s="317"/>
      <c r="TQD129" s="317"/>
      <c r="TQE129" s="317"/>
      <c r="TQF129" s="317"/>
      <c r="TQG129" s="317"/>
      <c r="TQH129" s="317"/>
      <c r="TQI129" s="317"/>
      <c r="TQJ129" s="317"/>
      <c r="TQK129" s="317"/>
      <c r="TQL129" s="317"/>
      <c r="TQM129" s="317"/>
      <c r="TQN129" s="317"/>
      <c r="TQO129" s="317"/>
      <c r="TQP129" s="317"/>
      <c r="TQQ129" s="317"/>
      <c r="TQR129" s="317"/>
      <c r="TQS129" s="317"/>
      <c r="TQT129" s="317"/>
      <c r="TQU129" s="317"/>
      <c r="TQV129" s="317"/>
      <c r="TQW129" s="317"/>
      <c r="TQX129" s="317"/>
      <c r="TQY129" s="317"/>
      <c r="TQZ129" s="317"/>
      <c r="TRA129" s="317"/>
      <c r="TRB129" s="317"/>
      <c r="TRC129" s="317"/>
      <c r="TRD129" s="317"/>
      <c r="TRE129" s="317"/>
      <c r="TRF129" s="317"/>
      <c r="TRG129" s="317"/>
      <c r="TRH129" s="317"/>
      <c r="TRI129" s="317"/>
      <c r="TRJ129" s="317"/>
      <c r="TRK129" s="317"/>
      <c r="TRL129" s="317"/>
      <c r="TRM129" s="317"/>
      <c r="TRN129" s="317"/>
      <c r="TRO129" s="317"/>
      <c r="TRP129" s="317"/>
      <c r="TRQ129" s="317"/>
      <c r="TRR129" s="317"/>
      <c r="TRS129" s="317"/>
      <c r="TRT129" s="317"/>
      <c r="TRU129" s="317"/>
      <c r="TRV129" s="317"/>
      <c r="TRW129" s="317"/>
      <c r="TRX129" s="317"/>
      <c r="TRY129" s="317"/>
      <c r="TRZ129" s="317"/>
      <c r="TSA129" s="317"/>
      <c r="TSB129" s="317"/>
      <c r="TSC129" s="317"/>
      <c r="TSD129" s="317"/>
      <c r="TSE129" s="317"/>
      <c r="TSF129" s="317"/>
      <c r="TSG129" s="317"/>
      <c r="TSH129" s="317"/>
      <c r="TSI129" s="317"/>
      <c r="TSJ129" s="317"/>
      <c r="TSK129" s="317"/>
      <c r="TSL129" s="317"/>
      <c r="TSM129" s="317"/>
      <c r="TSN129" s="317"/>
      <c r="TSO129" s="317"/>
      <c r="TSP129" s="317"/>
      <c r="TSQ129" s="317"/>
      <c r="TSR129" s="317"/>
      <c r="TSS129" s="317"/>
      <c r="TST129" s="317"/>
      <c r="TSU129" s="317"/>
      <c r="TSV129" s="317"/>
      <c r="TSW129" s="317"/>
      <c r="TSX129" s="317"/>
      <c r="TSY129" s="317"/>
      <c r="TSZ129" s="317"/>
      <c r="TTA129" s="317"/>
      <c r="TTB129" s="317"/>
      <c r="TTC129" s="317"/>
      <c r="TTD129" s="317"/>
      <c r="TTE129" s="317"/>
      <c r="TTF129" s="317"/>
      <c r="TTG129" s="317"/>
      <c r="TTH129" s="317"/>
      <c r="TTI129" s="317"/>
      <c r="TTJ129" s="317"/>
      <c r="TTK129" s="317"/>
      <c r="TTL129" s="317"/>
      <c r="TTM129" s="317"/>
      <c r="TTN129" s="317"/>
      <c r="TTO129" s="317"/>
      <c r="TTP129" s="317"/>
      <c r="TTQ129" s="317"/>
      <c r="TTR129" s="317"/>
      <c r="TTS129" s="317"/>
      <c r="TTT129" s="317"/>
      <c r="TTU129" s="317"/>
      <c r="TTV129" s="317"/>
      <c r="TTW129" s="317"/>
      <c r="TTX129" s="317"/>
      <c r="TTY129" s="317"/>
      <c r="TTZ129" s="317"/>
      <c r="TUA129" s="317"/>
      <c r="TUB129" s="317"/>
      <c r="TUC129" s="317"/>
      <c r="TUD129" s="317"/>
      <c r="TUE129" s="317"/>
      <c r="TUF129" s="317"/>
      <c r="TUG129" s="317"/>
      <c r="TUH129" s="317"/>
      <c r="TUI129" s="317"/>
      <c r="TUJ129" s="317"/>
      <c r="TUK129" s="317"/>
      <c r="TUL129" s="317"/>
      <c r="TUM129" s="317"/>
      <c r="TUN129" s="317"/>
      <c r="TUO129" s="317"/>
      <c r="TUP129" s="317"/>
      <c r="TUQ129" s="317"/>
      <c r="TUR129" s="317"/>
      <c r="TUS129" s="317"/>
      <c r="TUT129" s="317"/>
      <c r="TUU129" s="317"/>
      <c r="TUV129" s="317"/>
      <c r="TUW129" s="317"/>
      <c r="TUX129" s="317"/>
      <c r="TUY129" s="317"/>
      <c r="TUZ129" s="317"/>
      <c r="TVA129" s="317"/>
      <c r="TVB129" s="317"/>
      <c r="TVC129" s="317"/>
      <c r="TVD129" s="317"/>
      <c r="TVE129" s="317"/>
      <c r="TVF129" s="317"/>
      <c r="TVG129" s="317"/>
      <c r="TVH129" s="317"/>
      <c r="TVI129" s="317"/>
      <c r="TVJ129" s="317"/>
      <c r="TVK129" s="317"/>
      <c r="TVL129" s="317"/>
      <c r="TVM129" s="317"/>
      <c r="TVN129" s="317"/>
      <c r="TVO129" s="317"/>
      <c r="TVP129" s="317"/>
      <c r="TVQ129" s="317"/>
      <c r="TVR129" s="317"/>
      <c r="TVS129" s="317"/>
      <c r="TVT129" s="317"/>
      <c r="TVU129" s="317"/>
      <c r="TVV129" s="317"/>
      <c r="TVW129" s="317"/>
      <c r="TVX129" s="317"/>
      <c r="TVY129" s="317"/>
      <c r="TVZ129" s="317"/>
      <c r="TWA129" s="317"/>
      <c r="TWB129" s="317"/>
      <c r="TWC129" s="317"/>
      <c r="TWD129" s="317"/>
      <c r="TWE129" s="317"/>
      <c r="TWF129" s="317"/>
      <c r="TWG129" s="317"/>
      <c r="TWH129" s="317"/>
      <c r="TWI129" s="317"/>
      <c r="TWJ129" s="317"/>
      <c r="TWK129" s="317"/>
      <c r="TWL129" s="317"/>
      <c r="TWM129" s="317"/>
      <c r="TWN129" s="317"/>
      <c r="TWO129" s="317"/>
      <c r="TWP129" s="317"/>
      <c r="TWQ129" s="317"/>
      <c r="TWR129" s="317"/>
      <c r="TWS129" s="317"/>
      <c r="TWT129" s="317"/>
      <c r="TWU129" s="317"/>
      <c r="TWV129" s="317"/>
      <c r="TWW129" s="317"/>
      <c r="TWX129" s="317"/>
      <c r="TWY129" s="317"/>
      <c r="TWZ129" s="317"/>
      <c r="TXA129" s="317"/>
      <c r="TXB129" s="317"/>
      <c r="TXC129" s="317"/>
      <c r="TXD129" s="317"/>
      <c r="TXE129" s="317"/>
      <c r="TXF129" s="317"/>
      <c r="TXG129" s="317"/>
      <c r="TXH129" s="317"/>
      <c r="TXI129" s="317"/>
      <c r="TXJ129" s="317"/>
      <c r="TXK129" s="317"/>
      <c r="TXL129" s="317"/>
      <c r="TXM129" s="317"/>
      <c r="TXN129" s="317"/>
      <c r="TXO129" s="317"/>
      <c r="TXP129" s="317"/>
      <c r="TXQ129" s="317"/>
      <c r="TXR129" s="317"/>
      <c r="TXS129" s="317"/>
      <c r="TXT129" s="317"/>
      <c r="TXU129" s="317"/>
      <c r="TXV129" s="317"/>
      <c r="TXW129" s="317"/>
      <c r="TXX129" s="317"/>
      <c r="TXY129" s="317"/>
      <c r="TXZ129" s="317"/>
      <c r="TYA129" s="317"/>
      <c r="TYB129" s="317"/>
      <c r="TYC129" s="317"/>
      <c r="TYD129" s="317"/>
      <c r="TYE129" s="317"/>
      <c r="TYF129" s="317"/>
      <c r="TYG129" s="317"/>
      <c r="TYH129" s="317"/>
      <c r="TYI129" s="317"/>
      <c r="TYJ129" s="317"/>
      <c r="TYK129" s="317"/>
      <c r="TYL129" s="317"/>
      <c r="TYM129" s="317"/>
      <c r="TYN129" s="317"/>
      <c r="TYO129" s="317"/>
      <c r="TYP129" s="317"/>
      <c r="TYQ129" s="317"/>
      <c r="TYR129" s="317"/>
      <c r="TYS129" s="317"/>
      <c r="TYT129" s="317"/>
      <c r="TYU129" s="317"/>
      <c r="TYV129" s="317"/>
      <c r="TYW129" s="317"/>
      <c r="TYX129" s="317"/>
      <c r="TYY129" s="317"/>
      <c r="TYZ129" s="317"/>
      <c r="TZA129" s="317"/>
      <c r="TZB129" s="317"/>
      <c r="TZC129" s="317"/>
      <c r="TZD129" s="317"/>
      <c r="TZE129" s="317"/>
      <c r="TZF129" s="317"/>
      <c r="TZG129" s="317"/>
      <c r="TZH129" s="317"/>
      <c r="TZI129" s="317"/>
      <c r="TZJ129" s="317"/>
      <c r="TZK129" s="317"/>
      <c r="TZL129" s="317"/>
      <c r="TZM129" s="317"/>
      <c r="TZN129" s="317"/>
      <c r="TZO129" s="317"/>
      <c r="TZP129" s="317"/>
      <c r="TZQ129" s="317"/>
      <c r="TZR129" s="317"/>
      <c r="TZS129" s="317"/>
      <c r="TZT129" s="317"/>
      <c r="TZU129" s="317"/>
      <c r="TZV129" s="317"/>
      <c r="TZW129" s="317"/>
      <c r="TZX129" s="317"/>
      <c r="TZY129" s="317"/>
      <c r="TZZ129" s="317"/>
      <c r="UAA129" s="317"/>
      <c r="UAB129" s="317"/>
      <c r="UAC129" s="317"/>
      <c r="UAD129" s="317"/>
      <c r="UAE129" s="317"/>
      <c r="UAF129" s="317"/>
      <c r="UAG129" s="317"/>
      <c r="UAH129" s="317"/>
      <c r="UAI129" s="317"/>
      <c r="UAJ129" s="317"/>
      <c r="UAK129" s="317"/>
      <c r="UAL129" s="317"/>
      <c r="UAM129" s="317"/>
      <c r="UAN129" s="317"/>
      <c r="UAO129" s="317"/>
      <c r="UAP129" s="317"/>
      <c r="UAQ129" s="317"/>
      <c r="UAR129" s="317"/>
      <c r="UAS129" s="317"/>
      <c r="UAT129" s="317"/>
      <c r="UAU129" s="317"/>
      <c r="UAV129" s="317"/>
      <c r="UAW129" s="317"/>
      <c r="UAX129" s="317"/>
      <c r="UAY129" s="317"/>
      <c r="UAZ129" s="317"/>
      <c r="UBA129" s="317"/>
      <c r="UBB129" s="317"/>
      <c r="UBC129" s="317"/>
      <c r="UBD129" s="317"/>
      <c r="UBE129" s="317"/>
      <c r="UBF129" s="317"/>
      <c r="UBG129" s="317"/>
      <c r="UBH129" s="317"/>
      <c r="UBI129" s="317"/>
      <c r="UBJ129" s="317"/>
      <c r="UBK129" s="317"/>
      <c r="UBL129" s="317"/>
      <c r="UBM129" s="317"/>
      <c r="UBN129" s="317"/>
      <c r="UBO129" s="317"/>
      <c r="UBP129" s="317"/>
      <c r="UBQ129" s="317"/>
      <c r="UBR129" s="317"/>
      <c r="UBS129" s="317"/>
      <c r="UBT129" s="317"/>
      <c r="UBU129" s="317"/>
      <c r="UBV129" s="317"/>
      <c r="UBW129" s="317"/>
      <c r="UBX129" s="317"/>
      <c r="UBY129" s="317"/>
      <c r="UBZ129" s="317"/>
      <c r="UCA129" s="317"/>
      <c r="UCB129" s="317"/>
      <c r="UCC129" s="317"/>
      <c r="UCD129" s="317"/>
      <c r="UCE129" s="317"/>
      <c r="UCF129" s="317"/>
      <c r="UCG129" s="317"/>
      <c r="UCH129" s="317"/>
      <c r="UCI129" s="317"/>
      <c r="UCJ129" s="317"/>
      <c r="UCK129" s="317"/>
      <c r="UCL129" s="317"/>
      <c r="UCM129" s="317"/>
      <c r="UCN129" s="317"/>
      <c r="UCO129" s="317"/>
      <c r="UCP129" s="317"/>
      <c r="UCQ129" s="317"/>
      <c r="UCR129" s="317"/>
      <c r="UCS129" s="317"/>
      <c r="UCT129" s="317"/>
      <c r="UCU129" s="317"/>
      <c r="UCV129" s="317"/>
      <c r="UCW129" s="317"/>
      <c r="UCX129" s="317"/>
      <c r="UCY129" s="317"/>
      <c r="UCZ129" s="317"/>
      <c r="UDA129" s="317"/>
      <c r="UDB129" s="317"/>
      <c r="UDC129" s="317"/>
      <c r="UDD129" s="317"/>
      <c r="UDE129" s="317"/>
      <c r="UDF129" s="317"/>
      <c r="UDG129" s="317"/>
      <c r="UDH129" s="317"/>
      <c r="UDI129" s="317"/>
      <c r="UDJ129" s="317"/>
      <c r="UDK129" s="317"/>
      <c r="UDL129" s="317"/>
      <c r="UDM129" s="317"/>
      <c r="UDN129" s="317"/>
      <c r="UDO129" s="317"/>
      <c r="UDP129" s="317"/>
      <c r="UDQ129" s="317"/>
      <c r="UDR129" s="317"/>
      <c r="UDS129" s="317"/>
      <c r="UDT129" s="317"/>
      <c r="UDU129" s="317"/>
      <c r="UDV129" s="317"/>
      <c r="UDW129" s="317"/>
      <c r="UDX129" s="317"/>
      <c r="UDY129" s="317"/>
      <c r="UDZ129" s="317"/>
      <c r="UEA129" s="317"/>
      <c r="UEB129" s="317"/>
      <c r="UEC129" s="317"/>
      <c r="UED129" s="317"/>
      <c r="UEE129" s="317"/>
      <c r="UEF129" s="317"/>
      <c r="UEG129" s="317"/>
      <c r="UEH129" s="317"/>
      <c r="UEI129" s="317"/>
      <c r="UEJ129" s="317"/>
      <c r="UEK129" s="317"/>
      <c r="UEL129" s="317"/>
      <c r="UEM129" s="317"/>
      <c r="UEN129" s="317"/>
      <c r="UEO129" s="317"/>
      <c r="UEP129" s="317"/>
      <c r="UEQ129" s="317"/>
      <c r="UER129" s="317"/>
      <c r="UES129" s="317"/>
      <c r="UET129" s="317"/>
      <c r="UEU129" s="317"/>
      <c r="UEV129" s="317"/>
      <c r="UEW129" s="317"/>
      <c r="UEX129" s="317"/>
      <c r="UEY129" s="317"/>
      <c r="UEZ129" s="317"/>
      <c r="UFA129" s="317"/>
      <c r="UFB129" s="317"/>
      <c r="UFC129" s="317"/>
      <c r="UFD129" s="317"/>
      <c r="UFE129" s="317"/>
      <c r="UFF129" s="317"/>
      <c r="UFG129" s="317"/>
      <c r="UFH129" s="317"/>
      <c r="UFI129" s="317"/>
      <c r="UFJ129" s="317"/>
      <c r="UFK129" s="317"/>
      <c r="UFL129" s="317"/>
      <c r="UFM129" s="317"/>
      <c r="UFN129" s="317"/>
      <c r="UFO129" s="317"/>
      <c r="UFP129" s="317"/>
      <c r="UFQ129" s="317"/>
      <c r="UFR129" s="317"/>
      <c r="UFS129" s="317"/>
      <c r="UFT129" s="317"/>
      <c r="UFU129" s="317"/>
      <c r="UFV129" s="317"/>
      <c r="UFW129" s="317"/>
      <c r="UFX129" s="317"/>
      <c r="UFY129" s="317"/>
      <c r="UFZ129" s="317"/>
      <c r="UGA129" s="317"/>
      <c r="UGB129" s="317"/>
      <c r="UGC129" s="317"/>
      <c r="UGD129" s="317"/>
      <c r="UGE129" s="317"/>
      <c r="UGF129" s="317"/>
      <c r="UGG129" s="317"/>
      <c r="UGH129" s="317"/>
      <c r="UGI129" s="317"/>
      <c r="UGJ129" s="317"/>
      <c r="UGK129" s="317"/>
      <c r="UGL129" s="317"/>
      <c r="UGM129" s="317"/>
      <c r="UGN129" s="317"/>
      <c r="UGO129" s="317"/>
      <c r="UGP129" s="317"/>
      <c r="UGQ129" s="317"/>
      <c r="UGR129" s="317"/>
      <c r="UGS129" s="317"/>
      <c r="UGT129" s="317"/>
      <c r="UGU129" s="317"/>
      <c r="UGV129" s="317"/>
      <c r="UGW129" s="317"/>
      <c r="UGX129" s="317"/>
      <c r="UGY129" s="317"/>
      <c r="UGZ129" s="317"/>
      <c r="UHA129" s="317"/>
      <c r="UHB129" s="317"/>
      <c r="UHC129" s="317"/>
      <c r="UHD129" s="317"/>
      <c r="UHE129" s="317"/>
      <c r="UHF129" s="317"/>
      <c r="UHG129" s="317"/>
      <c r="UHH129" s="317"/>
      <c r="UHI129" s="317"/>
      <c r="UHJ129" s="317"/>
      <c r="UHK129" s="317"/>
      <c r="UHL129" s="317"/>
      <c r="UHM129" s="317"/>
      <c r="UHN129" s="317"/>
      <c r="UHO129" s="317"/>
      <c r="UHP129" s="317"/>
      <c r="UHQ129" s="317"/>
      <c r="UHR129" s="317"/>
      <c r="UHS129" s="317"/>
      <c r="UHT129" s="317"/>
      <c r="UHU129" s="317"/>
      <c r="UHV129" s="317"/>
      <c r="UHW129" s="317"/>
      <c r="UHX129" s="317"/>
      <c r="UHY129" s="317"/>
      <c r="UHZ129" s="317"/>
      <c r="UIA129" s="317"/>
      <c r="UIB129" s="317"/>
      <c r="UIC129" s="317"/>
      <c r="UID129" s="317"/>
      <c r="UIE129" s="317"/>
      <c r="UIF129" s="317"/>
      <c r="UIG129" s="317"/>
      <c r="UIH129" s="317"/>
      <c r="UII129" s="317"/>
      <c r="UIJ129" s="317"/>
      <c r="UIK129" s="317"/>
      <c r="UIL129" s="317"/>
      <c r="UIM129" s="317"/>
      <c r="UIN129" s="317"/>
      <c r="UIO129" s="317"/>
      <c r="UIP129" s="317"/>
      <c r="UIQ129" s="317"/>
      <c r="UIR129" s="317"/>
      <c r="UIS129" s="317"/>
      <c r="UIT129" s="317"/>
      <c r="UIU129" s="317"/>
      <c r="UIV129" s="317"/>
      <c r="UIW129" s="317"/>
      <c r="UIX129" s="317"/>
      <c r="UIY129" s="317"/>
      <c r="UIZ129" s="317"/>
      <c r="UJA129" s="317"/>
      <c r="UJB129" s="317"/>
      <c r="UJC129" s="317"/>
      <c r="UJD129" s="317"/>
      <c r="UJE129" s="317"/>
      <c r="UJF129" s="317"/>
      <c r="UJG129" s="317"/>
      <c r="UJH129" s="317"/>
      <c r="UJI129" s="317"/>
      <c r="UJJ129" s="317"/>
      <c r="UJK129" s="317"/>
      <c r="UJL129" s="317"/>
      <c r="UJM129" s="317"/>
      <c r="UJN129" s="317"/>
      <c r="UJO129" s="317"/>
      <c r="UJP129" s="317"/>
      <c r="UJQ129" s="317"/>
      <c r="UJR129" s="317"/>
      <c r="UJS129" s="317"/>
      <c r="UJT129" s="317"/>
      <c r="UJU129" s="317"/>
      <c r="UJV129" s="317"/>
      <c r="UJW129" s="317"/>
      <c r="UJX129" s="317"/>
      <c r="UJY129" s="317"/>
      <c r="UJZ129" s="317"/>
      <c r="UKA129" s="317"/>
      <c r="UKB129" s="317"/>
      <c r="UKC129" s="317"/>
      <c r="UKD129" s="317"/>
      <c r="UKE129" s="317"/>
      <c r="UKF129" s="317"/>
      <c r="UKG129" s="317"/>
      <c r="UKH129" s="317"/>
      <c r="UKI129" s="317"/>
      <c r="UKJ129" s="317"/>
      <c r="UKK129" s="317"/>
      <c r="UKL129" s="317"/>
      <c r="UKM129" s="317"/>
      <c r="UKN129" s="317"/>
      <c r="UKO129" s="317"/>
      <c r="UKP129" s="317"/>
      <c r="UKQ129" s="317"/>
      <c r="UKR129" s="317"/>
      <c r="UKS129" s="317"/>
      <c r="UKT129" s="317"/>
      <c r="UKU129" s="317"/>
      <c r="UKV129" s="317"/>
      <c r="UKW129" s="317"/>
      <c r="UKX129" s="317"/>
      <c r="UKY129" s="317"/>
      <c r="UKZ129" s="317"/>
      <c r="ULA129" s="317"/>
      <c r="ULB129" s="317"/>
      <c r="ULC129" s="317"/>
      <c r="ULD129" s="317"/>
      <c r="ULE129" s="317"/>
      <c r="ULF129" s="317"/>
      <c r="ULG129" s="317"/>
      <c r="ULH129" s="317"/>
      <c r="ULI129" s="317"/>
      <c r="ULJ129" s="317"/>
      <c r="ULK129" s="317"/>
      <c r="ULL129" s="317"/>
      <c r="ULM129" s="317"/>
      <c r="ULN129" s="317"/>
      <c r="ULO129" s="317"/>
      <c r="ULP129" s="317"/>
      <c r="ULQ129" s="317"/>
      <c r="ULR129" s="317"/>
      <c r="ULS129" s="317"/>
      <c r="ULT129" s="317"/>
      <c r="ULU129" s="317"/>
      <c r="ULV129" s="317"/>
      <c r="ULW129" s="317"/>
      <c r="ULX129" s="317"/>
      <c r="ULY129" s="317"/>
      <c r="ULZ129" s="317"/>
      <c r="UMA129" s="317"/>
      <c r="UMB129" s="317"/>
      <c r="UMC129" s="317"/>
      <c r="UMD129" s="317"/>
      <c r="UME129" s="317"/>
      <c r="UMF129" s="317"/>
      <c r="UMG129" s="317"/>
      <c r="UMH129" s="317"/>
      <c r="UMI129" s="317"/>
      <c r="UMJ129" s="317"/>
      <c r="UMK129" s="317"/>
      <c r="UML129" s="317"/>
      <c r="UMM129" s="317"/>
      <c r="UMN129" s="317"/>
      <c r="UMO129" s="317"/>
      <c r="UMP129" s="317"/>
      <c r="UMQ129" s="317"/>
      <c r="UMR129" s="317"/>
      <c r="UMS129" s="317"/>
      <c r="UMT129" s="317"/>
      <c r="UMU129" s="317"/>
      <c r="UMV129" s="317"/>
      <c r="UMW129" s="317"/>
      <c r="UMX129" s="317"/>
      <c r="UMY129" s="317"/>
      <c r="UMZ129" s="317"/>
      <c r="UNA129" s="317"/>
      <c r="UNB129" s="317"/>
      <c r="UNC129" s="317"/>
      <c r="UND129" s="317"/>
      <c r="UNE129" s="317"/>
      <c r="UNF129" s="317"/>
      <c r="UNG129" s="317"/>
      <c r="UNH129" s="317"/>
      <c r="UNI129" s="317"/>
      <c r="UNJ129" s="317"/>
      <c r="UNK129" s="317"/>
      <c r="UNL129" s="317"/>
      <c r="UNM129" s="317"/>
      <c r="UNN129" s="317"/>
      <c r="UNO129" s="317"/>
      <c r="UNP129" s="317"/>
      <c r="UNQ129" s="317"/>
      <c r="UNR129" s="317"/>
      <c r="UNS129" s="317"/>
      <c r="UNT129" s="317"/>
      <c r="UNU129" s="317"/>
      <c r="UNV129" s="317"/>
      <c r="UNW129" s="317"/>
      <c r="UNX129" s="317"/>
      <c r="UNY129" s="317"/>
      <c r="UNZ129" s="317"/>
      <c r="UOA129" s="317"/>
      <c r="UOB129" s="317"/>
      <c r="UOC129" s="317"/>
      <c r="UOD129" s="317"/>
      <c r="UOE129" s="317"/>
      <c r="UOF129" s="317"/>
      <c r="UOG129" s="317"/>
      <c r="UOH129" s="317"/>
      <c r="UOI129" s="317"/>
      <c r="UOJ129" s="317"/>
      <c r="UOK129" s="317"/>
      <c r="UOL129" s="317"/>
      <c r="UOM129" s="317"/>
      <c r="UON129" s="317"/>
      <c r="UOO129" s="317"/>
      <c r="UOP129" s="317"/>
      <c r="UOQ129" s="317"/>
      <c r="UOR129" s="317"/>
      <c r="UOS129" s="317"/>
      <c r="UOT129" s="317"/>
      <c r="UOU129" s="317"/>
      <c r="UOV129" s="317"/>
      <c r="UOW129" s="317"/>
      <c r="UOX129" s="317"/>
      <c r="UOY129" s="317"/>
      <c r="UOZ129" s="317"/>
      <c r="UPA129" s="317"/>
      <c r="UPB129" s="317"/>
      <c r="UPC129" s="317"/>
      <c r="UPD129" s="317"/>
      <c r="UPE129" s="317"/>
      <c r="UPF129" s="317"/>
      <c r="UPG129" s="317"/>
      <c r="UPH129" s="317"/>
      <c r="UPI129" s="317"/>
      <c r="UPJ129" s="317"/>
      <c r="UPK129" s="317"/>
      <c r="UPL129" s="317"/>
      <c r="UPM129" s="317"/>
      <c r="UPN129" s="317"/>
      <c r="UPO129" s="317"/>
      <c r="UPP129" s="317"/>
      <c r="UPQ129" s="317"/>
      <c r="UPR129" s="317"/>
      <c r="UPS129" s="317"/>
      <c r="UPT129" s="317"/>
      <c r="UPU129" s="317"/>
      <c r="UPV129" s="317"/>
      <c r="UPW129" s="317"/>
      <c r="UPX129" s="317"/>
      <c r="UPY129" s="317"/>
      <c r="UPZ129" s="317"/>
      <c r="UQA129" s="317"/>
      <c r="UQB129" s="317"/>
      <c r="UQC129" s="317"/>
      <c r="UQD129" s="317"/>
      <c r="UQE129" s="317"/>
      <c r="UQF129" s="317"/>
      <c r="UQG129" s="317"/>
      <c r="UQH129" s="317"/>
      <c r="UQI129" s="317"/>
      <c r="UQJ129" s="317"/>
      <c r="UQK129" s="317"/>
      <c r="UQL129" s="317"/>
      <c r="UQM129" s="317"/>
      <c r="UQN129" s="317"/>
      <c r="UQO129" s="317"/>
      <c r="UQP129" s="317"/>
      <c r="UQQ129" s="317"/>
      <c r="UQR129" s="317"/>
      <c r="UQS129" s="317"/>
      <c r="UQT129" s="317"/>
      <c r="UQU129" s="317"/>
      <c r="UQV129" s="317"/>
      <c r="UQW129" s="317"/>
      <c r="UQX129" s="317"/>
      <c r="UQY129" s="317"/>
      <c r="UQZ129" s="317"/>
      <c r="URA129" s="317"/>
      <c r="URB129" s="317"/>
      <c r="URC129" s="317"/>
      <c r="URD129" s="317"/>
      <c r="URE129" s="317"/>
      <c r="URF129" s="317"/>
      <c r="URG129" s="317"/>
      <c r="URH129" s="317"/>
      <c r="URI129" s="317"/>
      <c r="URJ129" s="317"/>
      <c r="URK129" s="317"/>
      <c r="URL129" s="317"/>
      <c r="URM129" s="317"/>
      <c r="URN129" s="317"/>
      <c r="URO129" s="317"/>
      <c r="URP129" s="317"/>
      <c r="URQ129" s="317"/>
      <c r="URR129" s="317"/>
      <c r="URS129" s="317"/>
      <c r="URT129" s="317"/>
      <c r="URU129" s="317"/>
      <c r="URV129" s="317"/>
      <c r="URW129" s="317"/>
      <c r="URX129" s="317"/>
      <c r="URY129" s="317"/>
      <c r="URZ129" s="317"/>
      <c r="USA129" s="317"/>
      <c r="USB129" s="317"/>
      <c r="USC129" s="317"/>
      <c r="USD129" s="317"/>
      <c r="USE129" s="317"/>
      <c r="USF129" s="317"/>
      <c r="USG129" s="317"/>
      <c r="USH129" s="317"/>
      <c r="USI129" s="317"/>
      <c r="USJ129" s="317"/>
      <c r="USK129" s="317"/>
      <c r="USL129" s="317"/>
      <c r="USM129" s="317"/>
      <c r="USN129" s="317"/>
      <c r="USO129" s="317"/>
      <c r="USP129" s="317"/>
      <c r="USQ129" s="317"/>
      <c r="USR129" s="317"/>
      <c r="USS129" s="317"/>
      <c r="UST129" s="317"/>
      <c r="USU129" s="317"/>
      <c r="USV129" s="317"/>
      <c r="USW129" s="317"/>
      <c r="USX129" s="317"/>
      <c r="USY129" s="317"/>
      <c r="USZ129" s="317"/>
      <c r="UTA129" s="317"/>
      <c r="UTB129" s="317"/>
      <c r="UTC129" s="317"/>
      <c r="UTD129" s="317"/>
      <c r="UTE129" s="317"/>
      <c r="UTF129" s="317"/>
      <c r="UTG129" s="317"/>
      <c r="UTH129" s="317"/>
      <c r="UTI129" s="317"/>
      <c r="UTJ129" s="317"/>
      <c r="UTK129" s="317"/>
      <c r="UTL129" s="317"/>
      <c r="UTM129" s="317"/>
      <c r="UTN129" s="317"/>
      <c r="UTO129" s="317"/>
      <c r="UTP129" s="317"/>
      <c r="UTQ129" s="317"/>
      <c r="UTR129" s="317"/>
      <c r="UTS129" s="317"/>
      <c r="UTT129" s="317"/>
      <c r="UTU129" s="317"/>
      <c r="UTV129" s="317"/>
      <c r="UTW129" s="317"/>
      <c r="UTX129" s="317"/>
      <c r="UTY129" s="317"/>
      <c r="UTZ129" s="317"/>
      <c r="UUA129" s="317"/>
      <c r="UUB129" s="317"/>
      <c r="UUC129" s="317"/>
      <c r="UUD129" s="317"/>
      <c r="UUE129" s="317"/>
      <c r="UUF129" s="317"/>
      <c r="UUG129" s="317"/>
      <c r="UUH129" s="317"/>
      <c r="UUI129" s="317"/>
      <c r="UUJ129" s="317"/>
      <c r="UUK129" s="317"/>
      <c r="UUL129" s="317"/>
      <c r="UUM129" s="317"/>
      <c r="UUN129" s="317"/>
      <c r="UUO129" s="317"/>
      <c r="UUP129" s="317"/>
      <c r="UUQ129" s="317"/>
      <c r="UUR129" s="317"/>
      <c r="UUS129" s="317"/>
      <c r="UUT129" s="317"/>
      <c r="UUU129" s="317"/>
      <c r="UUV129" s="317"/>
      <c r="UUW129" s="317"/>
      <c r="UUX129" s="317"/>
      <c r="UUY129" s="317"/>
      <c r="UUZ129" s="317"/>
      <c r="UVA129" s="317"/>
      <c r="UVB129" s="317"/>
      <c r="UVC129" s="317"/>
      <c r="UVD129" s="317"/>
      <c r="UVE129" s="317"/>
      <c r="UVF129" s="317"/>
      <c r="UVG129" s="317"/>
      <c r="UVH129" s="317"/>
      <c r="UVI129" s="317"/>
      <c r="UVJ129" s="317"/>
      <c r="UVK129" s="317"/>
      <c r="UVL129" s="317"/>
      <c r="UVM129" s="317"/>
      <c r="UVN129" s="317"/>
      <c r="UVO129" s="317"/>
      <c r="UVP129" s="317"/>
      <c r="UVQ129" s="317"/>
      <c r="UVR129" s="317"/>
      <c r="UVS129" s="317"/>
      <c r="UVT129" s="317"/>
      <c r="UVU129" s="317"/>
      <c r="UVV129" s="317"/>
      <c r="UVW129" s="317"/>
      <c r="UVX129" s="317"/>
      <c r="UVY129" s="317"/>
      <c r="UVZ129" s="317"/>
      <c r="UWA129" s="317"/>
      <c r="UWB129" s="317"/>
      <c r="UWC129" s="317"/>
      <c r="UWD129" s="317"/>
      <c r="UWE129" s="317"/>
      <c r="UWF129" s="317"/>
      <c r="UWG129" s="317"/>
      <c r="UWH129" s="317"/>
      <c r="UWI129" s="317"/>
      <c r="UWJ129" s="317"/>
      <c r="UWK129" s="317"/>
      <c r="UWL129" s="317"/>
      <c r="UWM129" s="317"/>
      <c r="UWN129" s="317"/>
      <c r="UWO129" s="317"/>
      <c r="UWP129" s="317"/>
      <c r="UWQ129" s="317"/>
      <c r="UWR129" s="317"/>
      <c r="UWS129" s="317"/>
      <c r="UWT129" s="317"/>
      <c r="UWU129" s="317"/>
      <c r="UWV129" s="317"/>
      <c r="UWW129" s="317"/>
      <c r="UWX129" s="317"/>
      <c r="UWY129" s="317"/>
      <c r="UWZ129" s="317"/>
      <c r="UXA129" s="317"/>
      <c r="UXB129" s="317"/>
      <c r="UXC129" s="317"/>
      <c r="UXD129" s="317"/>
      <c r="UXE129" s="317"/>
      <c r="UXF129" s="317"/>
      <c r="UXG129" s="317"/>
      <c r="UXH129" s="317"/>
      <c r="UXI129" s="317"/>
      <c r="UXJ129" s="317"/>
      <c r="UXK129" s="317"/>
      <c r="UXL129" s="317"/>
      <c r="UXM129" s="317"/>
      <c r="UXN129" s="317"/>
      <c r="UXO129" s="317"/>
      <c r="UXP129" s="317"/>
      <c r="UXQ129" s="317"/>
      <c r="UXR129" s="317"/>
      <c r="UXS129" s="317"/>
      <c r="UXT129" s="317"/>
      <c r="UXU129" s="317"/>
      <c r="UXV129" s="317"/>
      <c r="UXW129" s="317"/>
      <c r="UXX129" s="317"/>
      <c r="UXY129" s="317"/>
      <c r="UXZ129" s="317"/>
      <c r="UYA129" s="317"/>
      <c r="UYB129" s="317"/>
      <c r="UYC129" s="317"/>
      <c r="UYD129" s="317"/>
      <c r="UYE129" s="317"/>
      <c r="UYF129" s="317"/>
      <c r="UYG129" s="317"/>
      <c r="UYH129" s="317"/>
      <c r="UYI129" s="317"/>
      <c r="UYJ129" s="317"/>
      <c r="UYK129" s="317"/>
      <c r="UYL129" s="317"/>
      <c r="UYM129" s="317"/>
      <c r="UYN129" s="317"/>
      <c r="UYO129" s="317"/>
      <c r="UYP129" s="317"/>
      <c r="UYQ129" s="317"/>
      <c r="UYR129" s="317"/>
      <c r="UYS129" s="317"/>
      <c r="UYT129" s="317"/>
      <c r="UYU129" s="317"/>
      <c r="UYV129" s="317"/>
      <c r="UYW129" s="317"/>
      <c r="UYX129" s="317"/>
      <c r="UYY129" s="317"/>
      <c r="UYZ129" s="317"/>
      <c r="UZA129" s="317"/>
      <c r="UZB129" s="317"/>
      <c r="UZC129" s="317"/>
      <c r="UZD129" s="317"/>
      <c r="UZE129" s="317"/>
      <c r="UZF129" s="317"/>
      <c r="UZG129" s="317"/>
      <c r="UZH129" s="317"/>
      <c r="UZI129" s="317"/>
      <c r="UZJ129" s="317"/>
      <c r="UZK129" s="317"/>
      <c r="UZL129" s="317"/>
      <c r="UZM129" s="317"/>
      <c r="UZN129" s="317"/>
      <c r="UZO129" s="317"/>
      <c r="UZP129" s="317"/>
      <c r="UZQ129" s="317"/>
      <c r="UZR129" s="317"/>
      <c r="UZS129" s="317"/>
      <c r="UZT129" s="317"/>
      <c r="UZU129" s="317"/>
      <c r="UZV129" s="317"/>
      <c r="UZW129" s="317"/>
      <c r="UZX129" s="317"/>
      <c r="UZY129" s="317"/>
      <c r="UZZ129" s="317"/>
      <c r="VAA129" s="317"/>
      <c r="VAB129" s="317"/>
      <c r="VAC129" s="317"/>
      <c r="VAD129" s="317"/>
      <c r="VAE129" s="317"/>
      <c r="VAF129" s="317"/>
      <c r="VAG129" s="317"/>
      <c r="VAH129" s="317"/>
      <c r="VAI129" s="317"/>
      <c r="VAJ129" s="317"/>
      <c r="VAK129" s="317"/>
      <c r="VAL129" s="317"/>
      <c r="VAM129" s="317"/>
      <c r="VAN129" s="317"/>
      <c r="VAO129" s="317"/>
      <c r="VAP129" s="317"/>
      <c r="VAQ129" s="317"/>
      <c r="VAR129" s="317"/>
      <c r="VAS129" s="317"/>
      <c r="VAT129" s="317"/>
      <c r="VAU129" s="317"/>
      <c r="VAV129" s="317"/>
      <c r="VAW129" s="317"/>
      <c r="VAX129" s="317"/>
      <c r="VAY129" s="317"/>
      <c r="VAZ129" s="317"/>
      <c r="VBA129" s="317"/>
      <c r="VBB129" s="317"/>
      <c r="VBC129" s="317"/>
      <c r="VBD129" s="317"/>
      <c r="VBE129" s="317"/>
      <c r="VBF129" s="317"/>
      <c r="VBG129" s="317"/>
      <c r="VBH129" s="317"/>
      <c r="VBI129" s="317"/>
      <c r="VBJ129" s="317"/>
      <c r="VBK129" s="317"/>
      <c r="VBL129" s="317"/>
      <c r="VBM129" s="317"/>
      <c r="VBN129" s="317"/>
      <c r="VBO129" s="317"/>
      <c r="VBP129" s="317"/>
      <c r="VBQ129" s="317"/>
      <c r="VBR129" s="317"/>
      <c r="VBS129" s="317"/>
      <c r="VBT129" s="317"/>
      <c r="VBU129" s="317"/>
      <c r="VBV129" s="317"/>
      <c r="VBW129" s="317"/>
      <c r="VBX129" s="317"/>
      <c r="VBY129" s="317"/>
      <c r="VBZ129" s="317"/>
      <c r="VCA129" s="317"/>
      <c r="VCB129" s="317"/>
      <c r="VCC129" s="317"/>
      <c r="VCD129" s="317"/>
      <c r="VCE129" s="317"/>
      <c r="VCF129" s="317"/>
      <c r="VCG129" s="317"/>
      <c r="VCH129" s="317"/>
      <c r="VCI129" s="317"/>
      <c r="VCJ129" s="317"/>
      <c r="VCK129" s="317"/>
      <c r="VCL129" s="317"/>
      <c r="VCM129" s="317"/>
      <c r="VCN129" s="317"/>
      <c r="VCO129" s="317"/>
      <c r="VCP129" s="317"/>
      <c r="VCQ129" s="317"/>
      <c r="VCR129" s="317"/>
      <c r="VCS129" s="317"/>
      <c r="VCT129" s="317"/>
      <c r="VCU129" s="317"/>
      <c r="VCV129" s="317"/>
      <c r="VCW129" s="317"/>
      <c r="VCX129" s="317"/>
      <c r="VCY129" s="317"/>
      <c r="VCZ129" s="317"/>
      <c r="VDA129" s="317"/>
      <c r="VDB129" s="317"/>
      <c r="VDC129" s="317"/>
      <c r="VDD129" s="317"/>
      <c r="VDE129" s="317"/>
      <c r="VDF129" s="317"/>
      <c r="VDG129" s="317"/>
      <c r="VDH129" s="317"/>
      <c r="VDI129" s="317"/>
      <c r="VDJ129" s="317"/>
      <c r="VDK129" s="317"/>
      <c r="VDL129" s="317"/>
      <c r="VDM129" s="317"/>
      <c r="VDN129" s="317"/>
      <c r="VDO129" s="317"/>
      <c r="VDP129" s="317"/>
      <c r="VDQ129" s="317"/>
      <c r="VDR129" s="317"/>
      <c r="VDS129" s="317"/>
      <c r="VDT129" s="317"/>
      <c r="VDU129" s="317"/>
      <c r="VDV129" s="317"/>
      <c r="VDW129" s="317"/>
      <c r="VDX129" s="317"/>
      <c r="VDY129" s="317"/>
      <c r="VDZ129" s="317"/>
      <c r="VEA129" s="317"/>
      <c r="VEB129" s="317"/>
      <c r="VEC129" s="317"/>
      <c r="VED129" s="317"/>
      <c r="VEE129" s="317"/>
      <c r="VEF129" s="317"/>
      <c r="VEG129" s="317"/>
      <c r="VEH129" s="317"/>
      <c r="VEI129" s="317"/>
      <c r="VEJ129" s="317"/>
      <c r="VEK129" s="317"/>
      <c r="VEL129" s="317"/>
      <c r="VEM129" s="317"/>
      <c r="VEN129" s="317"/>
      <c r="VEO129" s="317"/>
      <c r="VEP129" s="317"/>
      <c r="VEQ129" s="317"/>
      <c r="VER129" s="317"/>
      <c r="VES129" s="317"/>
      <c r="VET129" s="317"/>
      <c r="VEU129" s="317"/>
      <c r="VEV129" s="317"/>
      <c r="VEW129" s="317"/>
      <c r="VEX129" s="317"/>
      <c r="VEY129" s="317"/>
      <c r="VEZ129" s="317"/>
      <c r="VFA129" s="317"/>
      <c r="VFB129" s="317"/>
      <c r="VFC129" s="317"/>
      <c r="VFD129" s="317"/>
      <c r="VFE129" s="317"/>
      <c r="VFF129" s="317"/>
      <c r="VFG129" s="317"/>
      <c r="VFH129" s="317"/>
      <c r="VFI129" s="317"/>
      <c r="VFJ129" s="317"/>
      <c r="VFK129" s="317"/>
      <c r="VFL129" s="317"/>
      <c r="VFM129" s="317"/>
      <c r="VFN129" s="317"/>
      <c r="VFO129" s="317"/>
      <c r="VFP129" s="317"/>
      <c r="VFQ129" s="317"/>
      <c r="VFR129" s="317"/>
      <c r="VFS129" s="317"/>
      <c r="VFT129" s="317"/>
      <c r="VFU129" s="317"/>
      <c r="VFV129" s="317"/>
      <c r="VFW129" s="317"/>
      <c r="VFX129" s="317"/>
      <c r="VFY129" s="317"/>
      <c r="VFZ129" s="317"/>
      <c r="VGA129" s="317"/>
      <c r="VGB129" s="317"/>
      <c r="VGC129" s="317"/>
      <c r="VGD129" s="317"/>
      <c r="VGE129" s="317"/>
      <c r="VGF129" s="317"/>
      <c r="VGG129" s="317"/>
      <c r="VGH129" s="317"/>
      <c r="VGI129" s="317"/>
      <c r="VGJ129" s="317"/>
      <c r="VGK129" s="317"/>
      <c r="VGL129" s="317"/>
      <c r="VGM129" s="317"/>
      <c r="VGN129" s="317"/>
      <c r="VGO129" s="317"/>
      <c r="VGP129" s="317"/>
      <c r="VGQ129" s="317"/>
      <c r="VGR129" s="317"/>
      <c r="VGS129" s="317"/>
      <c r="VGT129" s="317"/>
      <c r="VGU129" s="317"/>
      <c r="VGV129" s="317"/>
      <c r="VGW129" s="317"/>
      <c r="VGX129" s="317"/>
      <c r="VGY129" s="317"/>
      <c r="VGZ129" s="317"/>
      <c r="VHA129" s="317"/>
      <c r="VHB129" s="317"/>
      <c r="VHC129" s="317"/>
      <c r="VHD129" s="317"/>
      <c r="VHE129" s="317"/>
      <c r="VHF129" s="317"/>
      <c r="VHG129" s="317"/>
      <c r="VHH129" s="317"/>
      <c r="VHI129" s="317"/>
      <c r="VHJ129" s="317"/>
      <c r="VHK129" s="317"/>
      <c r="VHL129" s="317"/>
      <c r="VHM129" s="317"/>
      <c r="VHN129" s="317"/>
      <c r="VHO129" s="317"/>
      <c r="VHP129" s="317"/>
      <c r="VHQ129" s="317"/>
      <c r="VHR129" s="317"/>
      <c r="VHS129" s="317"/>
      <c r="VHT129" s="317"/>
      <c r="VHU129" s="317"/>
      <c r="VHV129" s="317"/>
      <c r="VHW129" s="317"/>
      <c r="VHX129" s="317"/>
      <c r="VHY129" s="317"/>
      <c r="VHZ129" s="317"/>
      <c r="VIA129" s="317"/>
      <c r="VIB129" s="317"/>
      <c r="VIC129" s="317"/>
      <c r="VID129" s="317"/>
      <c r="VIE129" s="317"/>
      <c r="VIF129" s="317"/>
      <c r="VIG129" s="317"/>
      <c r="VIH129" s="317"/>
      <c r="VII129" s="317"/>
      <c r="VIJ129" s="317"/>
      <c r="VIK129" s="317"/>
      <c r="VIL129" s="317"/>
      <c r="VIM129" s="317"/>
      <c r="VIN129" s="317"/>
      <c r="VIO129" s="317"/>
      <c r="VIP129" s="317"/>
      <c r="VIQ129" s="317"/>
      <c r="VIR129" s="317"/>
      <c r="VIS129" s="317"/>
      <c r="VIT129" s="317"/>
      <c r="VIU129" s="317"/>
      <c r="VIV129" s="317"/>
      <c r="VIW129" s="317"/>
      <c r="VIX129" s="317"/>
      <c r="VIY129" s="317"/>
      <c r="VIZ129" s="317"/>
      <c r="VJA129" s="317"/>
      <c r="VJB129" s="317"/>
      <c r="VJC129" s="317"/>
      <c r="VJD129" s="317"/>
      <c r="VJE129" s="317"/>
      <c r="VJF129" s="317"/>
      <c r="VJG129" s="317"/>
      <c r="VJH129" s="317"/>
      <c r="VJI129" s="317"/>
      <c r="VJJ129" s="317"/>
      <c r="VJK129" s="317"/>
      <c r="VJL129" s="317"/>
      <c r="VJM129" s="317"/>
      <c r="VJN129" s="317"/>
      <c r="VJO129" s="317"/>
      <c r="VJP129" s="317"/>
      <c r="VJQ129" s="317"/>
      <c r="VJR129" s="317"/>
      <c r="VJS129" s="317"/>
      <c r="VJT129" s="317"/>
      <c r="VJU129" s="317"/>
      <c r="VJV129" s="317"/>
      <c r="VJW129" s="317"/>
      <c r="VJX129" s="317"/>
      <c r="VJY129" s="317"/>
      <c r="VJZ129" s="317"/>
      <c r="VKA129" s="317"/>
      <c r="VKB129" s="317"/>
      <c r="VKC129" s="317"/>
      <c r="VKD129" s="317"/>
      <c r="VKE129" s="317"/>
      <c r="VKF129" s="317"/>
      <c r="VKG129" s="317"/>
      <c r="VKH129" s="317"/>
      <c r="VKI129" s="317"/>
      <c r="VKJ129" s="317"/>
      <c r="VKK129" s="317"/>
      <c r="VKL129" s="317"/>
      <c r="VKM129" s="317"/>
      <c r="VKN129" s="317"/>
      <c r="VKO129" s="317"/>
      <c r="VKP129" s="317"/>
      <c r="VKQ129" s="317"/>
      <c r="VKR129" s="317"/>
      <c r="VKS129" s="317"/>
      <c r="VKT129" s="317"/>
      <c r="VKU129" s="317"/>
      <c r="VKV129" s="317"/>
      <c r="VKW129" s="317"/>
      <c r="VKX129" s="317"/>
      <c r="VKY129" s="317"/>
      <c r="VKZ129" s="317"/>
      <c r="VLA129" s="317"/>
      <c r="VLB129" s="317"/>
      <c r="VLC129" s="317"/>
      <c r="VLD129" s="317"/>
      <c r="VLE129" s="317"/>
      <c r="VLF129" s="317"/>
      <c r="VLG129" s="317"/>
      <c r="VLH129" s="317"/>
      <c r="VLI129" s="317"/>
      <c r="VLJ129" s="317"/>
      <c r="VLK129" s="317"/>
      <c r="VLL129" s="317"/>
      <c r="VLM129" s="317"/>
      <c r="VLN129" s="317"/>
      <c r="VLO129" s="317"/>
      <c r="VLP129" s="317"/>
      <c r="VLQ129" s="317"/>
      <c r="VLR129" s="317"/>
      <c r="VLS129" s="317"/>
      <c r="VLT129" s="317"/>
      <c r="VLU129" s="317"/>
      <c r="VLV129" s="317"/>
      <c r="VLW129" s="317"/>
      <c r="VLX129" s="317"/>
      <c r="VLY129" s="317"/>
      <c r="VLZ129" s="317"/>
      <c r="VMA129" s="317"/>
      <c r="VMB129" s="317"/>
      <c r="VMC129" s="317"/>
      <c r="VMD129" s="317"/>
      <c r="VME129" s="317"/>
      <c r="VMF129" s="317"/>
      <c r="VMG129" s="317"/>
      <c r="VMH129" s="317"/>
      <c r="VMI129" s="317"/>
      <c r="VMJ129" s="317"/>
      <c r="VMK129" s="317"/>
      <c r="VML129" s="317"/>
      <c r="VMM129" s="317"/>
      <c r="VMN129" s="317"/>
      <c r="VMO129" s="317"/>
      <c r="VMP129" s="317"/>
      <c r="VMQ129" s="317"/>
      <c r="VMR129" s="317"/>
      <c r="VMS129" s="317"/>
      <c r="VMT129" s="317"/>
      <c r="VMU129" s="317"/>
      <c r="VMV129" s="317"/>
      <c r="VMW129" s="317"/>
      <c r="VMX129" s="317"/>
      <c r="VMY129" s="317"/>
      <c r="VMZ129" s="317"/>
      <c r="VNA129" s="317"/>
      <c r="VNB129" s="317"/>
      <c r="VNC129" s="317"/>
      <c r="VND129" s="317"/>
      <c r="VNE129" s="317"/>
      <c r="VNF129" s="317"/>
      <c r="VNG129" s="317"/>
      <c r="VNH129" s="317"/>
      <c r="VNI129" s="317"/>
      <c r="VNJ129" s="317"/>
      <c r="VNK129" s="317"/>
      <c r="VNL129" s="317"/>
      <c r="VNM129" s="317"/>
      <c r="VNN129" s="317"/>
      <c r="VNO129" s="317"/>
      <c r="VNP129" s="317"/>
      <c r="VNQ129" s="317"/>
      <c r="VNR129" s="317"/>
      <c r="VNS129" s="317"/>
      <c r="VNT129" s="317"/>
      <c r="VNU129" s="317"/>
      <c r="VNV129" s="317"/>
      <c r="VNW129" s="317"/>
      <c r="VNX129" s="317"/>
      <c r="VNY129" s="317"/>
      <c r="VNZ129" s="317"/>
      <c r="VOA129" s="317"/>
      <c r="VOB129" s="317"/>
      <c r="VOC129" s="317"/>
      <c r="VOD129" s="317"/>
      <c r="VOE129" s="317"/>
      <c r="VOF129" s="317"/>
      <c r="VOG129" s="317"/>
      <c r="VOH129" s="317"/>
      <c r="VOI129" s="317"/>
      <c r="VOJ129" s="317"/>
      <c r="VOK129" s="317"/>
      <c r="VOL129" s="317"/>
      <c r="VOM129" s="317"/>
      <c r="VON129" s="317"/>
      <c r="VOO129" s="317"/>
      <c r="VOP129" s="317"/>
      <c r="VOQ129" s="317"/>
      <c r="VOR129" s="317"/>
      <c r="VOS129" s="317"/>
      <c r="VOT129" s="317"/>
      <c r="VOU129" s="317"/>
      <c r="VOV129" s="317"/>
      <c r="VOW129" s="317"/>
      <c r="VOX129" s="317"/>
      <c r="VOY129" s="317"/>
      <c r="VOZ129" s="317"/>
      <c r="VPA129" s="317"/>
      <c r="VPB129" s="317"/>
      <c r="VPC129" s="317"/>
      <c r="VPD129" s="317"/>
      <c r="VPE129" s="317"/>
      <c r="VPF129" s="317"/>
      <c r="VPG129" s="317"/>
      <c r="VPH129" s="317"/>
      <c r="VPI129" s="317"/>
      <c r="VPJ129" s="317"/>
      <c r="VPK129" s="317"/>
      <c r="VPL129" s="317"/>
      <c r="VPM129" s="317"/>
      <c r="VPN129" s="317"/>
      <c r="VPO129" s="317"/>
      <c r="VPP129" s="317"/>
      <c r="VPQ129" s="317"/>
      <c r="VPR129" s="317"/>
      <c r="VPS129" s="317"/>
      <c r="VPT129" s="317"/>
      <c r="VPU129" s="317"/>
      <c r="VPV129" s="317"/>
      <c r="VPW129" s="317"/>
      <c r="VPX129" s="317"/>
      <c r="VPY129" s="317"/>
      <c r="VPZ129" s="317"/>
      <c r="VQA129" s="317"/>
      <c r="VQB129" s="317"/>
      <c r="VQC129" s="317"/>
      <c r="VQD129" s="317"/>
      <c r="VQE129" s="317"/>
      <c r="VQF129" s="317"/>
      <c r="VQG129" s="317"/>
      <c r="VQH129" s="317"/>
      <c r="VQI129" s="317"/>
      <c r="VQJ129" s="317"/>
      <c r="VQK129" s="317"/>
      <c r="VQL129" s="317"/>
      <c r="VQM129" s="317"/>
      <c r="VQN129" s="317"/>
      <c r="VQO129" s="317"/>
      <c r="VQP129" s="317"/>
      <c r="VQQ129" s="317"/>
      <c r="VQR129" s="317"/>
      <c r="VQS129" s="317"/>
      <c r="VQT129" s="317"/>
      <c r="VQU129" s="317"/>
      <c r="VQV129" s="317"/>
      <c r="VQW129" s="317"/>
      <c r="VQX129" s="317"/>
      <c r="VQY129" s="317"/>
      <c r="VQZ129" s="317"/>
      <c r="VRA129" s="317"/>
      <c r="VRB129" s="317"/>
      <c r="VRC129" s="317"/>
      <c r="VRD129" s="317"/>
      <c r="VRE129" s="317"/>
      <c r="VRF129" s="317"/>
      <c r="VRG129" s="317"/>
      <c r="VRH129" s="317"/>
      <c r="VRI129" s="317"/>
      <c r="VRJ129" s="317"/>
      <c r="VRK129" s="317"/>
      <c r="VRL129" s="317"/>
      <c r="VRM129" s="317"/>
      <c r="VRN129" s="317"/>
      <c r="VRO129" s="317"/>
      <c r="VRP129" s="317"/>
      <c r="VRQ129" s="317"/>
      <c r="VRR129" s="317"/>
      <c r="VRS129" s="317"/>
      <c r="VRT129" s="317"/>
      <c r="VRU129" s="317"/>
      <c r="VRV129" s="317"/>
      <c r="VRW129" s="317"/>
      <c r="VRX129" s="317"/>
      <c r="VRY129" s="317"/>
      <c r="VRZ129" s="317"/>
      <c r="VSA129" s="317"/>
      <c r="VSB129" s="317"/>
      <c r="VSC129" s="317"/>
      <c r="VSD129" s="317"/>
      <c r="VSE129" s="317"/>
      <c r="VSF129" s="317"/>
      <c r="VSG129" s="317"/>
      <c r="VSH129" s="317"/>
      <c r="VSI129" s="317"/>
      <c r="VSJ129" s="317"/>
      <c r="VSK129" s="317"/>
      <c r="VSL129" s="317"/>
      <c r="VSM129" s="317"/>
      <c r="VSN129" s="317"/>
      <c r="VSO129" s="317"/>
      <c r="VSP129" s="317"/>
      <c r="VSQ129" s="317"/>
      <c r="VSR129" s="317"/>
      <c r="VSS129" s="317"/>
      <c r="VST129" s="317"/>
      <c r="VSU129" s="317"/>
      <c r="VSV129" s="317"/>
      <c r="VSW129" s="317"/>
      <c r="VSX129" s="317"/>
      <c r="VSY129" s="317"/>
      <c r="VSZ129" s="317"/>
      <c r="VTA129" s="317"/>
      <c r="VTB129" s="317"/>
      <c r="VTC129" s="317"/>
      <c r="VTD129" s="317"/>
      <c r="VTE129" s="317"/>
      <c r="VTF129" s="317"/>
      <c r="VTG129" s="317"/>
      <c r="VTH129" s="317"/>
      <c r="VTI129" s="317"/>
      <c r="VTJ129" s="317"/>
      <c r="VTK129" s="317"/>
      <c r="VTL129" s="317"/>
      <c r="VTM129" s="317"/>
      <c r="VTN129" s="317"/>
      <c r="VTO129" s="317"/>
      <c r="VTP129" s="317"/>
      <c r="VTQ129" s="317"/>
      <c r="VTR129" s="317"/>
      <c r="VTS129" s="317"/>
      <c r="VTT129" s="317"/>
      <c r="VTU129" s="317"/>
      <c r="VTV129" s="317"/>
      <c r="VTW129" s="317"/>
      <c r="VTX129" s="317"/>
      <c r="VTY129" s="317"/>
      <c r="VTZ129" s="317"/>
      <c r="VUA129" s="317"/>
      <c r="VUB129" s="317"/>
      <c r="VUC129" s="317"/>
      <c r="VUD129" s="317"/>
      <c r="VUE129" s="317"/>
      <c r="VUF129" s="317"/>
      <c r="VUG129" s="317"/>
      <c r="VUH129" s="317"/>
      <c r="VUI129" s="317"/>
      <c r="VUJ129" s="317"/>
      <c r="VUK129" s="317"/>
      <c r="VUL129" s="317"/>
      <c r="VUM129" s="317"/>
      <c r="VUN129" s="317"/>
      <c r="VUO129" s="317"/>
      <c r="VUP129" s="317"/>
      <c r="VUQ129" s="317"/>
      <c r="VUR129" s="317"/>
      <c r="VUS129" s="317"/>
      <c r="VUT129" s="317"/>
      <c r="VUU129" s="317"/>
      <c r="VUV129" s="317"/>
      <c r="VUW129" s="317"/>
      <c r="VUX129" s="317"/>
      <c r="VUY129" s="317"/>
      <c r="VUZ129" s="317"/>
      <c r="VVA129" s="317"/>
      <c r="VVB129" s="317"/>
      <c r="VVC129" s="317"/>
      <c r="VVD129" s="317"/>
      <c r="VVE129" s="317"/>
      <c r="VVF129" s="317"/>
      <c r="VVG129" s="317"/>
      <c r="VVH129" s="317"/>
      <c r="VVI129" s="317"/>
      <c r="VVJ129" s="317"/>
      <c r="VVK129" s="317"/>
      <c r="VVL129" s="317"/>
      <c r="VVM129" s="317"/>
      <c r="VVN129" s="317"/>
      <c r="VVO129" s="317"/>
      <c r="VVP129" s="317"/>
      <c r="VVQ129" s="317"/>
      <c r="VVR129" s="317"/>
      <c r="VVS129" s="317"/>
      <c r="VVT129" s="317"/>
      <c r="VVU129" s="317"/>
      <c r="VVV129" s="317"/>
      <c r="VVW129" s="317"/>
      <c r="VVX129" s="317"/>
      <c r="VVY129" s="317"/>
      <c r="VVZ129" s="317"/>
      <c r="VWA129" s="317"/>
      <c r="VWB129" s="317"/>
      <c r="VWC129" s="317"/>
      <c r="VWD129" s="317"/>
      <c r="VWE129" s="317"/>
      <c r="VWF129" s="317"/>
      <c r="VWG129" s="317"/>
      <c r="VWH129" s="317"/>
      <c r="VWI129" s="317"/>
      <c r="VWJ129" s="317"/>
      <c r="VWK129" s="317"/>
      <c r="VWL129" s="317"/>
      <c r="VWM129" s="317"/>
      <c r="VWN129" s="317"/>
      <c r="VWO129" s="317"/>
      <c r="VWP129" s="317"/>
      <c r="VWQ129" s="317"/>
      <c r="VWR129" s="317"/>
      <c r="VWS129" s="317"/>
      <c r="VWT129" s="317"/>
      <c r="VWU129" s="317"/>
      <c r="VWV129" s="317"/>
      <c r="VWW129" s="317"/>
      <c r="VWX129" s="317"/>
      <c r="VWY129" s="317"/>
      <c r="VWZ129" s="317"/>
      <c r="VXA129" s="317"/>
      <c r="VXB129" s="317"/>
      <c r="VXC129" s="317"/>
      <c r="VXD129" s="317"/>
      <c r="VXE129" s="317"/>
      <c r="VXF129" s="317"/>
      <c r="VXG129" s="317"/>
      <c r="VXH129" s="317"/>
      <c r="VXI129" s="317"/>
      <c r="VXJ129" s="317"/>
      <c r="VXK129" s="317"/>
      <c r="VXL129" s="317"/>
      <c r="VXM129" s="317"/>
      <c r="VXN129" s="317"/>
      <c r="VXO129" s="317"/>
      <c r="VXP129" s="317"/>
      <c r="VXQ129" s="317"/>
      <c r="VXR129" s="317"/>
      <c r="VXS129" s="317"/>
      <c r="VXT129" s="317"/>
      <c r="VXU129" s="317"/>
      <c r="VXV129" s="317"/>
      <c r="VXW129" s="317"/>
      <c r="VXX129" s="317"/>
      <c r="VXY129" s="317"/>
      <c r="VXZ129" s="317"/>
      <c r="VYA129" s="317"/>
      <c r="VYB129" s="317"/>
      <c r="VYC129" s="317"/>
      <c r="VYD129" s="317"/>
      <c r="VYE129" s="317"/>
      <c r="VYF129" s="317"/>
      <c r="VYG129" s="317"/>
      <c r="VYH129" s="317"/>
      <c r="VYI129" s="317"/>
      <c r="VYJ129" s="317"/>
      <c r="VYK129" s="317"/>
      <c r="VYL129" s="317"/>
      <c r="VYM129" s="317"/>
      <c r="VYN129" s="317"/>
      <c r="VYO129" s="317"/>
      <c r="VYP129" s="317"/>
      <c r="VYQ129" s="317"/>
      <c r="VYR129" s="317"/>
      <c r="VYS129" s="317"/>
      <c r="VYT129" s="317"/>
      <c r="VYU129" s="317"/>
      <c r="VYV129" s="317"/>
      <c r="VYW129" s="317"/>
      <c r="VYX129" s="317"/>
      <c r="VYY129" s="317"/>
      <c r="VYZ129" s="317"/>
      <c r="VZA129" s="317"/>
      <c r="VZB129" s="317"/>
      <c r="VZC129" s="317"/>
      <c r="VZD129" s="317"/>
      <c r="VZE129" s="317"/>
      <c r="VZF129" s="317"/>
      <c r="VZG129" s="317"/>
      <c r="VZH129" s="317"/>
      <c r="VZI129" s="317"/>
      <c r="VZJ129" s="317"/>
      <c r="VZK129" s="317"/>
      <c r="VZL129" s="317"/>
      <c r="VZM129" s="317"/>
      <c r="VZN129" s="317"/>
      <c r="VZO129" s="317"/>
      <c r="VZP129" s="317"/>
      <c r="VZQ129" s="317"/>
      <c r="VZR129" s="317"/>
      <c r="VZS129" s="317"/>
      <c r="VZT129" s="317"/>
      <c r="VZU129" s="317"/>
      <c r="VZV129" s="317"/>
      <c r="VZW129" s="317"/>
      <c r="VZX129" s="317"/>
      <c r="VZY129" s="317"/>
      <c r="VZZ129" s="317"/>
      <c r="WAA129" s="317"/>
      <c r="WAB129" s="317"/>
      <c r="WAC129" s="317"/>
      <c r="WAD129" s="317"/>
      <c r="WAE129" s="317"/>
      <c r="WAF129" s="317"/>
      <c r="WAG129" s="317"/>
      <c r="WAH129" s="317"/>
      <c r="WAI129" s="317"/>
      <c r="WAJ129" s="317"/>
      <c r="WAK129" s="317"/>
      <c r="WAL129" s="317"/>
      <c r="WAM129" s="317"/>
      <c r="WAN129" s="317"/>
      <c r="WAO129" s="317"/>
      <c r="WAP129" s="317"/>
      <c r="WAQ129" s="317"/>
      <c r="WAR129" s="317"/>
      <c r="WAS129" s="317"/>
      <c r="WAT129" s="317"/>
      <c r="WAU129" s="317"/>
      <c r="WAV129" s="317"/>
      <c r="WAW129" s="317"/>
      <c r="WAX129" s="317"/>
      <c r="WAY129" s="317"/>
      <c r="WAZ129" s="317"/>
      <c r="WBA129" s="317"/>
      <c r="WBB129" s="317"/>
      <c r="WBC129" s="317"/>
      <c r="WBD129" s="317"/>
      <c r="WBE129" s="317"/>
      <c r="WBF129" s="317"/>
      <c r="WBG129" s="317"/>
      <c r="WBH129" s="317"/>
      <c r="WBI129" s="317"/>
      <c r="WBJ129" s="317"/>
      <c r="WBK129" s="317"/>
      <c r="WBL129" s="317"/>
      <c r="WBM129" s="317"/>
      <c r="WBN129" s="317"/>
      <c r="WBO129" s="317"/>
      <c r="WBP129" s="317"/>
      <c r="WBQ129" s="317"/>
      <c r="WBR129" s="317"/>
      <c r="WBS129" s="317"/>
      <c r="WBT129" s="317"/>
      <c r="WBU129" s="317"/>
      <c r="WBV129" s="317"/>
      <c r="WBW129" s="317"/>
      <c r="WBX129" s="317"/>
      <c r="WBY129" s="317"/>
      <c r="WBZ129" s="317"/>
      <c r="WCA129" s="317"/>
      <c r="WCB129" s="317"/>
      <c r="WCC129" s="317"/>
      <c r="WCD129" s="317"/>
      <c r="WCE129" s="317"/>
      <c r="WCF129" s="317"/>
      <c r="WCG129" s="317"/>
      <c r="WCH129" s="317"/>
      <c r="WCI129" s="317"/>
      <c r="WCJ129" s="317"/>
      <c r="WCK129" s="317"/>
      <c r="WCL129" s="317"/>
      <c r="WCM129" s="317"/>
      <c r="WCN129" s="317"/>
      <c r="WCO129" s="317"/>
      <c r="WCP129" s="317"/>
      <c r="WCQ129" s="317"/>
      <c r="WCR129" s="317"/>
      <c r="WCS129" s="317"/>
      <c r="WCT129" s="317"/>
      <c r="WCU129" s="317"/>
      <c r="WCV129" s="317"/>
      <c r="WCW129" s="317"/>
      <c r="WCX129" s="317"/>
      <c r="WCY129" s="317"/>
      <c r="WCZ129" s="317"/>
      <c r="WDA129" s="317"/>
      <c r="WDB129" s="317"/>
      <c r="WDC129" s="317"/>
      <c r="WDD129" s="317"/>
      <c r="WDE129" s="317"/>
      <c r="WDF129" s="317"/>
      <c r="WDG129" s="317"/>
      <c r="WDH129" s="317"/>
      <c r="WDI129" s="317"/>
      <c r="WDJ129" s="317"/>
      <c r="WDK129" s="317"/>
      <c r="WDL129" s="317"/>
      <c r="WDM129" s="317"/>
      <c r="WDN129" s="317"/>
      <c r="WDO129" s="317"/>
      <c r="WDP129" s="317"/>
      <c r="WDQ129" s="317"/>
      <c r="WDR129" s="317"/>
      <c r="WDS129" s="317"/>
      <c r="WDT129" s="317"/>
      <c r="WDU129" s="317"/>
      <c r="WDV129" s="317"/>
      <c r="WDW129" s="317"/>
      <c r="WDX129" s="317"/>
      <c r="WDY129" s="317"/>
      <c r="WDZ129" s="317"/>
      <c r="WEA129" s="317"/>
      <c r="WEB129" s="317"/>
      <c r="WEC129" s="317"/>
      <c r="WED129" s="317"/>
      <c r="WEE129" s="317"/>
      <c r="WEF129" s="317"/>
      <c r="WEG129" s="317"/>
      <c r="WEH129" s="317"/>
      <c r="WEI129" s="317"/>
      <c r="WEJ129" s="317"/>
      <c r="WEK129" s="317"/>
      <c r="WEL129" s="317"/>
      <c r="WEM129" s="317"/>
      <c r="WEN129" s="317"/>
      <c r="WEO129" s="317"/>
      <c r="WEP129" s="317"/>
      <c r="WEQ129" s="317"/>
      <c r="WER129" s="317"/>
      <c r="WES129" s="317"/>
      <c r="WET129" s="317"/>
      <c r="WEU129" s="317"/>
      <c r="WEV129" s="317"/>
      <c r="WEW129" s="317"/>
      <c r="WEX129" s="317"/>
      <c r="WEY129" s="317"/>
      <c r="WEZ129" s="317"/>
      <c r="WFA129" s="317"/>
      <c r="WFB129" s="317"/>
      <c r="WFC129" s="317"/>
      <c r="WFD129" s="317"/>
      <c r="WFE129" s="317"/>
      <c r="WFF129" s="317"/>
      <c r="WFG129" s="317"/>
      <c r="WFH129" s="317"/>
      <c r="WFI129" s="317"/>
      <c r="WFJ129" s="317"/>
      <c r="WFK129" s="317"/>
      <c r="WFL129" s="317"/>
      <c r="WFM129" s="317"/>
      <c r="WFN129" s="317"/>
      <c r="WFO129" s="317"/>
      <c r="WFP129" s="317"/>
      <c r="WFQ129" s="317"/>
      <c r="WFR129" s="317"/>
      <c r="WFS129" s="317"/>
      <c r="WFT129" s="317"/>
      <c r="WFU129" s="317"/>
      <c r="WFV129" s="317"/>
      <c r="WFW129" s="317"/>
      <c r="WFX129" s="317"/>
      <c r="WFY129" s="317"/>
      <c r="WFZ129" s="317"/>
      <c r="WGA129" s="317"/>
      <c r="WGB129" s="317"/>
      <c r="WGC129" s="317"/>
      <c r="WGD129" s="317"/>
      <c r="WGE129" s="317"/>
      <c r="WGF129" s="317"/>
      <c r="WGG129" s="317"/>
      <c r="WGH129" s="317"/>
      <c r="WGI129" s="317"/>
      <c r="WGJ129" s="317"/>
      <c r="WGK129" s="317"/>
      <c r="WGL129" s="317"/>
      <c r="WGM129" s="317"/>
      <c r="WGN129" s="317"/>
      <c r="WGO129" s="317"/>
      <c r="WGP129" s="317"/>
      <c r="WGQ129" s="317"/>
      <c r="WGR129" s="317"/>
      <c r="WGS129" s="317"/>
      <c r="WGT129" s="317"/>
      <c r="WGU129" s="317"/>
      <c r="WGV129" s="317"/>
      <c r="WGW129" s="317"/>
      <c r="WGX129" s="317"/>
      <c r="WGY129" s="317"/>
      <c r="WGZ129" s="317"/>
      <c r="WHA129" s="317"/>
      <c r="WHB129" s="317"/>
      <c r="WHC129" s="317"/>
      <c r="WHD129" s="317"/>
      <c r="WHE129" s="317"/>
      <c r="WHF129" s="317"/>
      <c r="WHG129" s="317"/>
      <c r="WHH129" s="317"/>
      <c r="WHI129" s="317"/>
      <c r="WHJ129" s="317"/>
      <c r="WHK129" s="317"/>
      <c r="WHL129" s="317"/>
      <c r="WHM129" s="317"/>
      <c r="WHN129" s="317"/>
      <c r="WHO129" s="317"/>
      <c r="WHP129" s="317"/>
      <c r="WHQ129" s="317"/>
      <c r="WHR129" s="317"/>
      <c r="WHS129" s="317"/>
      <c r="WHT129" s="317"/>
      <c r="WHU129" s="317"/>
      <c r="WHV129" s="317"/>
      <c r="WHW129" s="317"/>
      <c r="WHX129" s="317"/>
      <c r="WHY129" s="317"/>
      <c r="WHZ129" s="317"/>
      <c r="WIA129" s="317"/>
      <c r="WIB129" s="317"/>
      <c r="WIC129" s="317"/>
      <c r="WID129" s="317"/>
      <c r="WIE129" s="317"/>
      <c r="WIF129" s="317"/>
      <c r="WIG129" s="317"/>
      <c r="WIH129" s="317"/>
      <c r="WII129" s="317"/>
      <c r="WIJ129" s="317"/>
      <c r="WIK129" s="317"/>
      <c r="WIL129" s="317"/>
      <c r="WIM129" s="317"/>
      <c r="WIN129" s="317"/>
      <c r="WIO129" s="317"/>
      <c r="WIP129" s="317"/>
      <c r="WIQ129" s="317"/>
      <c r="WIR129" s="317"/>
      <c r="WIS129" s="317"/>
      <c r="WIT129" s="317"/>
      <c r="WIU129" s="317"/>
      <c r="WIV129" s="317"/>
      <c r="WIW129" s="317"/>
      <c r="WIX129" s="317"/>
      <c r="WIY129" s="317"/>
      <c r="WIZ129" s="317"/>
      <c r="WJA129" s="317"/>
      <c r="WJB129" s="317"/>
      <c r="WJC129" s="317"/>
      <c r="WJD129" s="317"/>
      <c r="WJE129" s="317"/>
      <c r="WJF129" s="317"/>
      <c r="WJG129" s="317"/>
      <c r="WJH129" s="317"/>
      <c r="WJI129" s="317"/>
      <c r="WJJ129" s="317"/>
      <c r="WJK129" s="317"/>
      <c r="WJL129" s="317"/>
      <c r="WJM129" s="317"/>
      <c r="WJN129" s="317"/>
      <c r="WJO129" s="317"/>
      <c r="WJP129" s="317"/>
      <c r="WJQ129" s="317"/>
      <c r="WJR129" s="317"/>
      <c r="WJS129" s="317"/>
      <c r="WJT129" s="317"/>
      <c r="WJU129" s="317"/>
      <c r="WJV129" s="317"/>
      <c r="WJW129" s="317"/>
      <c r="WJX129" s="317"/>
      <c r="WJY129" s="317"/>
      <c r="WJZ129" s="317"/>
      <c r="WKA129" s="317"/>
      <c r="WKB129" s="317"/>
      <c r="WKC129" s="317"/>
      <c r="WKD129" s="317"/>
      <c r="WKE129" s="317"/>
      <c r="WKF129" s="317"/>
      <c r="WKG129" s="317"/>
      <c r="WKH129" s="317"/>
      <c r="WKI129" s="317"/>
      <c r="WKJ129" s="317"/>
      <c r="WKK129" s="317"/>
      <c r="WKL129" s="317"/>
      <c r="WKM129" s="317"/>
      <c r="WKN129" s="317"/>
      <c r="WKO129" s="317"/>
      <c r="WKP129" s="317"/>
      <c r="WKQ129" s="317"/>
      <c r="WKR129" s="317"/>
      <c r="WKS129" s="317"/>
      <c r="WKT129" s="317"/>
      <c r="WKU129" s="317"/>
      <c r="WKV129" s="317"/>
      <c r="WKW129" s="317"/>
      <c r="WKX129" s="317"/>
      <c r="WKY129" s="317"/>
      <c r="WKZ129" s="317"/>
      <c r="WLA129" s="317"/>
      <c r="WLB129" s="317"/>
      <c r="WLC129" s="317"/>
      <c r="WLD129" s="317"/>
      <c r="WLE129" s="317"/>
      <c r="WLF129" s="317"/>
      <c r="WLG129" s="317"/>
      <c r="WLH129" s="317"/>
      <c r="WLI129" s="317"/>
      <c r="WLJ129" s="317"/>
      <c r="WLK129" s="317"/>
      <c r="WLL129" s="317"/>
      <c r="WLM129" s="317"/>
      <c r="WLN129" s="317"/>
      <c r="WLO129" s="317"/>
      <c r="WLP129" s="317"/>
      <c r="WLQ129" s="317"/>
      <c r="WLR129" s="317"/>
      <c r="WLS129" s="317"/>
      <c r="WLT129" s="317"/>
      <c r="WLU129" s="317"/>
      <c r="WLV129" s="317"/>
      <c r="WLW129" s="317"/>
      <c r="WLX129" s="317"/>
      <c r="WLY129" s="317"/>
      <c r="WLZ129" s="317"/>
      <c r="WMA129" s="317"/>
      <c r="WMB129" s="317"/>
      <c r="WMC129" s="317"/>
      <c r="WMD129" s="317"/>
      <c r="WME129" s="317"/>
      <c r="WMF129" s="317"/>
      <c r="WMG129" s="317"/>
      <c r="WMH129" s="317"/>
      <c r="WMI129" s="317"/>
      <c r="WMJ129" s="317"/>
      <c r="WMK129" s="317"/>
      <c r="WML129" s="317"/>
      <c r="WMM129" s="317"/>
      <c r="WMN129" s="317"/>
      <c r="WMO129" s="317"/>
      <c r="WMP129" s="317"/>
      <c r="WMQ129" s="317"/>
      <c r="WMR129" s="317"/>
      <c r="WMS129" s="317"/>
      <c r="WMT129" s="317"/>
      <c r="WMU129" s="317"/>
      <c r="WMV129" s="317"/>
      <c r="WMW129" s="317"/>
      <c r="WMX129" s="317"/>
      <c r="WMY129" s="317"/>
      <c r="WMZ129" s="317"/>
      <c r="WNA129" s="317"/>
      <c r="WNB129" s="317"/>
      <c r="WNC129" s="317"/>
      <c r="WND129" s="317"/>
      <c r="WNE129" s="317"/>
      <c r="WNF129" s="317"/>
      <c r="WNG129" s="317"/>
      <c r="WNH129" s="317"/>
      <c r="WNI129" s="317"/>
      <c r="WNJ129" s="317"/>
      <c r="WNK129" s="317"/>
      <c r="WNL129" s="317"/>
      <c r="WNM129" s="317"/>
      <c r="WNN129" s="317"/>
      <c r="WNO129" s="317"/>
      <c r="WNP129" s="317"/>
      <c r="WNQ129" s="317"/>
      <c r="WNR129" s="317"/>
      <c r="WNS129" s="317"/>
      <c r="WNT129" s="317"/>
      <c r="WNU129" s="317"/>
      <c r="WNV129" s="317"/>
      <c r="WNW129" s="317"/>
      <c r="WNX129" s="317"/>
      <c r="WNY129" s="317"/>
      <c r="WNZ129" s="317"/>
      <c r="WOA129" s="317"/>
      <c r="WOB129" s="317"/>
      <c r="WOC129" s="317"/>
      <c r="WOD129" s="317"/>
      <c r="WOE129" s="317"/>
      <c r="WOF129" s="317"/>
      <c r="WOG129" s="317"/>
      <c r="WOH129" s="317"/>
      <c r="WOI129" s="317"/>
      <c r="WOJ129" s="317"/>
      <c r="WOK129" s="317"/>
      <c r="WOL129" s="317"/>
      <c r="WOM129" s="317"/>
      <c r="WON129" s="317"/>
      <c r="WOO129" s="317"/>
      <c r="WOP129" s="317"/>
      <c r="WOQ129" s="317"/>
      <c r="WOR129" s="317"/>
      <c r="WOS129" s="317"/>
      <c r="WOT129" s="317"/>
      <c r="WOU129" s="317"/>
      <c r="WOV129" s="317"/>
      <c r="WOW129" s="317"/>
      <c r="WOX129" s="317"/>
      <c r="WOY129" s="317"/>
      <c r="WOZ129" s="317"/>
      <c r="WPA129" s="317"/>
      <c r="WPB129" s="317"/>
      <c r="WPC129" s="317"/>
      <c r="WPD129" s="317"/>
      <c r="WPE129" s="317"/>
      <c r="WPF129" s="317"/>
      <c r="WPG129" s="317"/>
      <c r="WPH129" s="317"/>
      <c r="WPI129" s="317"/>
      <c r="WPJ129" s="317"/>
      <c r="WPK129" s="317"/>
      <c r="WPL129" s="317"/>
      <c r="WPM129" s="317"/>
      <c r="WPN129" s="317"/>
      <c r="WPO129" s="317"/>
      <c r="WPP129" s="317"/>
      <c r="WPQ129" s="317"/>
      <c r="WPR129" s="317"/>
      <c r="WPS129" s="317"/>
      <c r="WPT129" s="317"/>
      <c r="WPU129" s="317"/>
      <c r="WPV129" s="317"/>
      <c r="WPW129" s="317"/>
      <c r="WPX129" s="317"/>
      <c r="WPY129" s="317"/>
      <c r="WPZ129" s="317"/>
      <c r="WQA129" s="317"/>
      <c r="WQB129" s="317"/>
      <c r="WQC129" s="317"/>
      <c r="WQD129" s="317"/>
      <c r="WQE129" s="317"/>
      <c r="WQF129" s="317"/>
      <c r="WQG129" s="317"/>
      <c r="WQH129" s="317"/>
      <c r="WQI129" s="317"/>
      <c r="WQJ129" s="317"/>
      <c r="WQK129" s="317"/>
      <c r="WQL129" s="317"/>
      <c r="WQM129" s="317"/>
      <c r="WQN129" s="317"/>
      <c r="WQO129" s="317"/>
      <c r="WQP129" s="317"/>
      <c r="WQQ129" s="317"/>
      <c r="WQR129" s="317"/>
      <c r="WQS129" s="317"/>
      <c r="WQT129" s="317"/>
      <c r="WQU129" s="317"/>
      <c r="WQV129" s="317"/>
      <c r="WQW129" s="317"/>
      <c r="WQX129" s="317"/>
      <c r="WQY129" s="317"/>
      <c r="WQZ129" s="317"/>
      <c r="WRA129" s="317"/>
      <c r="WRB129" s="317"/>
      <c r="WRC129" s="317"/>
      <c r="WRD129" s="317"/>
      <c r="WRE129" s="317"/>
      <c r="WRF129" s="317"/>
      <c r="WRG129" s="317"/>
      <c r="WRH129" s="317"/>
      <c r="WRI129" s="317"/>
      <c r="WRJ129" s="317"/>
      <c r="WRK129" s="317"/>
      <c r="WRL129" s="317"/>
      <c r="WRM129" s="317"/>
      <c r="WRN129" s="317"/>
      <c r="WRO129" s="317"/>
      <c r="WRP129" s="317"/>
      <c r="WRQ129" s="317"/>
      <c r="WRR129" s="317"/>
      <c r="WRS129" s="317"/>
      <c r="WRT129" s="317"/>
      <c r="WRU129" s="317"/>
      <c r="WRV129" s="317"/>
      <c r="WRW129" s="317"/>
      <c r="WRX129" s="317"/>
      <c r="WRY129" s="317"/>
      <c r="WRZ129" s="317"/>
      <c r="WSA129" s="317"/>
      <c r="WSB129" s="317"/>
      <c r="WSC129" s="317"/>
      <c r="WSD129" s="317"/>
      <c r="WSE129" s="317"/>
      <c r="WSF129" s="317"/>
      <c r="WSG129" s="317"/>
      <c r="WSH129" s="317"/>
      <c r="WSI129" s="317"/>
      <c r="WSJ129" s="317"/>
      <c r="WSK129" s="317"/>
      <c r="WSL129" s="317"/>
      <c r="WSM129" s="317"/>
      <c r="WSN129" s="317"/>
      <c r="WSO129" s="317"/>
      <c r="WSP129" s="317"/>
      <c r="WSQ129" s="317"/>
      <c r="WSR129" s="317"/>
      <c r="WSS129" s="317"/>
      <c r="WST129" s="317"/>
      <c r="WSU129" s="317"/>
      <c r="WSV129" s="317"/>
      <c r="WSW129" s="317"/>
      <c r="WSX129" s="317"/>
      <c r="WSY129" s="317"/>
      <c r="WSZ129" s="317"/>
      <c r="WTA129" s="317"/>
      <c r="WTB129" s="317"/>
      <c r="WTC129" s="317"/>
      <c r="WTD129" s="317"/>
      <c r="WTE129" s="317"/>
      <c r="WTF129" s="317"/>
      <c r="WTG129" s="317"/>
      <c r="WTH129" s="317"/>
      <c r="WTI129" s="317"/>
      <c r="WTJ129" s="317"/>
      <c r="WTK129" s="317"/>
      <c r="WTL129" s="317"/>
      <c r="WTM129" s="317"/>
      <c r="WTN129" s="317"/>
      <c r="WTO129" s="317"/>
      <c r="WTP129" s="317"/>
      <c r="WTQ129" s="317"/>
      <c r="WTR129" s="317"/>
      <c r="WTS129" s="317"/>
      <c r="WTT129" s="317"/>
      <c r="WTU129" s="317"/>
      <c r="WTV129" s="317"/>
      <c r="WTW129" s="317"/>
      <c r="WTX129" s="317"/>
      <c r="WTY129" s="317"/>
      <c r="WTZ129" s="317"/>
      <c r="WUA129" s="317"/>
      <c r="WUB129" s="317"/>
      <c r="WUC129" s="317"/>
      <c r="WUD129" s="317"/>
      <c r="WUE129" s="317"/>
      <c r="WUF129" s="317"/>
      <c r="WUG129" s="317"/>
      <c r="WUH129" s="317"/>
      <c r="WUI129" s="317"/>
      <c r="WUJ129" s="317"/>
      <c r="WUK129" s="317"/>
      <c r="WUL129" s="317"/>
      <c r="WUM129" s="317"/>
      <c r="WUN129" s="317"/>
      <c r="WUO129" s="317"/>
      <c r="WUP129" s="317"/>
      <c r="WUQ129" s="317"/>
      <c r="WUR129" s="317"/>
      <c r="WUS129" s="317"/>
      <c r="WUT129" s="317"/>
      <c r="WUU129" s="317"/>
      <c r="WUV129" s="317"/>
      <c r="WUW129" s="317"/>
      <c r="WUX129" s="317"/>
      <c r="WUY129" s="317"/>
      <c r="WUZ129" s="317"/>
      <c r="WVA129" s="317"/>
      <c r="WVB129" s="317"/>
      <c r="WVC129" s="317"/>
      <c r="WVD129" s="317"/>
      <c r="WVE129" s="317"/>
      <c r="WVF129" s="317"/>
      <c r="WVG129" s="317"/>
      <c r="WVH129" s="317"/>
      <c r="WVI129" s="317"/>
      <c r="WVJ129" s="317"/>
      <c r="WVK129" s="317"/>
      <c r="WVL129" s="317"/>
      <c r="WVM129" s="317"/>
      <c r="WVN129" s="317"/>
      <c r="WVO129" s="317"/>
      <c r="WVP129" s="317"/>
      <c r="WVQ129" s="317"/>
      <c r="WVR129" s="317"/>
      <c r="WVS129" s="317"/>
      <c r="WVT129" s="317"/>
      <c r="WVU129" s="317"/>
      <c r="WVV129" s="317"/>
      <c r="WVW129" s="317"/>
      <c r="WVX129" s="317"/>
      <c r="WVY129" s="317"/>
      <c r="WVZ129" s="317"/>
      <c r="WWA129" s="317"/>
      <c r="WWB129" s="317"/>
      <c r="WWC129" s="317"/>
      <c r="WWD129" s="317"/>
      <c r="WWE129" s="317"/>
      <c r="WWF129" s="317"/>
      <c r="WWG129" s="317"/>
      <c r="WWH129" s="317"/>
      <c r="WWI129" s="317"/>
      <c r="WWJ129" s="317"/>
      <c r="WWK129" s="317"/>
      <c r="WWL129" s="317"/>
      <c r="WWM129" s="317"/>
      <c r="WWN129" s="317"/>
      <c r="WWO129" s="317"/>
      <c r="WWP129" s="317"/>
      <c r="WWQ129" s="317"/>
      <c r="WWR129" s="317"/>
      <c r="WWS129" s="317"/>
      <c r="WWT129" s="317"/>
      <c r="WWU129" s="317"/>
      <c r="WWV129" s="317"/>
      <c r="WWW129" s="317"/>
      <c r="WWX129" s="317"/>
      <c r="WWY129" s="317"/>
      <c r="WWZ129" s="317"/>
      <c r="WXA129" s="317"/>
      <c r="WXB129" s="317"/>
      <c r="WXC129" s="317"/>
      <c r="WXD129" s="317"/>
      <c r="WXE129" s="317"/>
      <c r="WXF129" s="317"/>
      <c r="WXG129" s="317"/>
      <c r="WXH129" s="317"/>
      <c r="WXI129" s="317"/>
      <c r="WXJ129" s="317"/>
      <c r="WXK129" s="317"/>
      <c r="WXL129" s="317"/>
      <c r="WXM129" s="317"/>
      <c r="WXN129" s="317"/>
      <c r="WXO129" s="317"/>
      <c r="WXP129" s="317"/>
      <c r="WXQ129" s="317"/>
      <c r="WXR129" s="317"/>
      <c r="WXS129" s="317"/>
      <c r="WXT129" s="317"/>
      <c r="WXU129" s="317"/>
      <c r="WXV129" s="317"/>
      <c r="WXW129" s="317"/>
      <c r="WXX129" s="317"/>
      <c r="WXY129" s="317"/>
      <c r="WXZ129" s="317"/>
      <c r="WYA129" s="317"/>
      <c r="WYB129" s="317"/>
      <c r="WYC129" s="317"/>
      <c r="WYD129" s="317"/>
      <c r="WYE129" s="317"/>
      <c r="WYF129" s="317"/>
      <c r="WYG129" s="317"/>
      <c r="WYH129" s="317"/>
      <c r="WYI129" s="317"/>
      <c r="WYJ129" s="317"/>
      <c r="WYK129" s="317"/>
      <c r="WYL129" s="317"/>
      <c r="WYM129" s="317"/>
      <c r="WYN129" s="317"/>
      <c r="WYO129" s="317"/>
      <c r="WYP129" s="317"/>
      <c r="WYQ129" s="317"/>
      <c r="WYR129" s="317"/>
      <c r="WYS129" s="317"/>
      <c r="WYT129" s="317"/>
      <c r="WYU129" s="317"/>
      <c r="WYV129" s="317"/>
      <c r="WYW129" s="317"/>
      <c r="WYX129" s="317"/>
      <c r="WYY129" s="317"/>
      <c r="WYZ129" s="317"/>
      <c r="WZA129" s="317"/>
      <c r="WZB129" s="317"/>
      <c r="WZC129" s="317"/>
      <c r="WZD129" s="317"/>
      <c r="WZE129" s="317"/>
      <c r="WZF129" s="317"/>
      <c r="WZG129" s="317"/>
      <c r="WZH129" s="317"/>
      <c r="WZI129" s="317"/>
      <c r="WZJ129" s="317"/>
      <c r="WZK129" s="317"/>
      <c r="WZL129" s="317"/>
      <c r="WZM129" s="317"/>
      <c r="WZN129" s="317"/>
      <c r="WZO129" s="317"/>
      <c r="WZP129" s="317"/>
      <c r="WZQ129" s="317"/>
      <c r="WZR129" s="317"/>
      <c r="WZS129" s="317"/>
      <c r="WZT129" s="317"/>
      <c r="WZU129" s="317"/>
      <c r="WZV129" s="317"/>
      <c r="WZW129" s="317"/>
      <c r="WZX129" s="317"/>
      <c r="WZY129" s="317"/>
      <c r="WZZ129" s="317"/>
      <c r="XAA129" s="317"/>
      <c r="XAB129" s="317"/>
      <c r="XAC129" s="317"/>
      <c r="XAD129" s="317"/>
      <c r="XAE129" s="317"/>
      <c r="XAF129" s="317"/>
      <c r="XAG129" s="317"/>
      <c r="XAH129" s="317"/>
      <c r="XAI129" s="317"/>
      <c r="XAJ129" s="317"/>
      <c r="XAK129" s="317"/>
      <c r="XAL129" s="317"/>
      <c r="XAM129" s="317"/>
      <c r="XAN129" s="317"/>
      <c r="XAO129" s="317"/>
      <c r="XAP129" s="317"/>
      <c r="XAQ129" s="317"/>
      <c r="XAR129" s="317"/>
      <c r="XAS129" s="317"/>
      <c r="XAT129" s="317"/>
      <c r="XAU129" s="317"/>
      <c r="XAV129" s="317"/>
      <c r="XAW129" s="317"/>
      <c r="XAX129" s="317"/>
      <c r="XAY129" s="317"/>
      <c r="XAZ129" s="317"/>
      <c r="XBA129" s="317"/>
      <c r="XBB129" s="317"/>
      <c r="XBC129" s="317"/>
      <c r="XBD129" s="317"/>
      <c r="XBE129" s="317"/>
      <c r="XBF129" s="317"/>
      <c r="XBG129" s="317"/>
      <c r="XBH129" s="317"/>
      <c r="XBI129" s="317"/>
      <c r="XBJ129" s="317"/>
      <c r="XBK129" s="317"/>
      <c r="XBL129" s="317"/>
      <c r="XBM129" s="317"/>
      <c r="XBN129" s="317"/>
      <c r="XBO129" s="317"/>
      <c r="XBP129" s="317"/>
      <c r="XBQ129" s="317"/>
      <c r="XBR129" s="317"/>
      <c r="XBS129" s="317"/>
      <c r="XBT129" s="317"/>
      <c r="XBU129" s="317"/>
      <c r="XBV129" s="317"/>
      <c r="XBW129" s="317"/>
      <c r="XBX129" s="317"/>
      <c r="XBY129" s="317"/>
      <c r="XBZ129" s="317"/>
      <c r="XCA129" s="317"/>
      <c r="XCB129" s="317"/>
      <c r="XCC129" s="317"/>
      <c r="XCD129" s="317"/>
      <c r="XCE129" s="317"/>
      <c r="XCF129" s="317"/>
      <c r="XCG129" s="317"/>
      <c r="XCH129" s="317"/>
      <c r="XCI129" s="317"/>
      <c r="XCJ129" s="317"/>
      <c r="XCK129" s="317"/>
      <c r="XCL129" s="317"/>
      <c r="XCM129" s="317"/>
      <c r="XCN129" s="317"/>
      <c r="XCO129" s="317"/>
      <c r="XCP129" s="317"/>
      <c r="XCQ129" s="317"/>
      <c r="XCR129" s="317"/>
      <c r="XCS129" s="317"/>
      <c r="XCT129" s="317"/>
      <c r="XCU129" s="317"/>
      <c r="XCV129" s="317"/>
      <c r="XCW129" s="317"/>
      <c r="XCX129" s="317"/>
      <c r="XCY129" s="317"/>
      <c r="XCZ129" s="317"/>
      <c r="XDA129" s="317"/>
      <c r="XDB129" s="317"/>
      <c r="XDC129" s="317"/>
      <c r="XDD129" s="317"/>
      <c r="XDE129" s="317"/>
      <c r="XDF129" s="317"/>
      <c r="XDG129" s="317"/>
      <c r="XDH129" s="317"/>
      <c r="XDI129" s="317"/>
      <c r="XDJ129" s="317"/>
      <c r="XDK129" s="317"/>
      <c r="XDL129" s="317"/>
      <c r="XDM129" s="317"/>
      <c r="XDN129" s="317"/>
      <c r="XDO129" s="317"/>
      <c r="XDP129" s="317"/>
      <c r="XDQ129" s="317"/>
      <c r="XDR129" s="317"/>
      <c r="XDS129" s="317"/>
      <c r="XDT129" s="317"/>
      <c r="XDU129" s="317"/>
      <c r="XDV129" s="317"/>
      <c r="XDW129" s="317"/>
      <c r="XDX129" s="317"/>
      <c r="XDY129" s="317"/>
      <c r="XDZ129" s="317"/>
      <c r="XEA129" s="317"/>
      <c r="XEB129" s="317"/>
      <c r="XEC129" s="317"/>
      <c r="XED129" s="317"/>
      <c r="XEE129" s="317"/>
      <c r="XEF129" s="317"/>
      <c r="XEG129" s="317"/>
      <c r="XEH129" s="317"/>
      <c r="XEI129" s="317"/>
      <c r="XEJ129" s="317"/>
      <c r="XEK129" s="317"/>
      <c r="XEL129" s="317"/>
      <c r="XEM129" s="317"/>
      <c r="XEN129" s="317"/>
      <c r="XEO129" s="317"/>
      <c r="XEP129" s="317"/>
      <c r="XEQ129" s="317"/>
      <c r="XER129" s="317"/>
      <c r="XES129" s="317"/>
      <c r="XET129" s="317"/>
      <c r="XEU129" s="317"/>
      <c r="XEV129" s="317"/>
      <c r="XEW129" s="317"/>
      <c r="XEX129" s="317"/>
      <c r="XEY129" s="317"/>
      <c r="XEZ129" s="317"/>
      <c r="XFA129" s="317"/>
      <c r="XFB129" s="317"/>
      <c r="XFC129" s="317"/>
      <c r="XFD129" s="317"/>
    </row>
    <row r="130" spans="1:16384" s="262" customFormat="1" ht="63.75">
      <c r="A130" s="324"/>
      <c r="B130" s="85" t="s">
        <v>3261</v>
      </c>
      <c r="C130" s="261" t="s">
        <v>3262</v>
      </c>
      <c r="D130" s="261" t="s">
        <v>3263</v>
      </c>
      <c r="E130" s="441" t="s">
        <v>330</v>
      </c>
      <c r="F130" s="261" t="s">
        <v>406</v>
      </c>
      <c r="G130" s="210">
        <v>44194</v>
      </c>
      <c r="H130" s="124">
        <v>44194</v>
      </c>
      <c r="I130" s="584">
        <v>44152</v>
      </c>
      <c r="J130" s="584">
        <v>44145</v>
      </c>
      <c r="K130" s="441" t="s">
        <v>333</v>
      </c>
      <c r="L130" s="441" t="s">
        <v>1209</v>
      </c>
      <c r="M130" s="447" t="str">
        <f>VLOOKUP(D130,'PDM NB Portfolio Online'!F:U,16,0)</f>
        <v>Zeying ZY7 Song</v>
      </c>
      <c r="N130"/>
      <c r="O130"/>
      <c r="P130"/>
      <c r="Q130"/>
      <c r="R130"/>
      <c r="S130"/>
      <c r="T130"/>
      <c r="U130"/>
      <c r="V130"/>
      <c r="W130"/>
      <c r="X130"/>
      <c r="AH130" s="216"/>
      <c r="AI130" s="591" t="s">
        <v>1210</v>
      </c>
      <c r="AJ130" s="216" t="s">
        <v>1186</v>
      </c>
      <c r="AK130" s="216" t="s">
        <v>3001</v>
      </c>
      <c r="AL130" s="216" t="s">
        <v>1202</v>
      </c>
      <c r="AM130" s="216" t="s">
        <v>3002</v>
      </c>
      <c r="AN130" s="216" t="s">
        <v>3029</v>
      </c>
      <c r="AO130" s="216" t="s">
        <v>3083</v>
      </c>
      <c r="AP130" s="216" t="s">
        <v>3005</v>
      </c>
      <c r="AQ130" s="216" t="s">
        <v>3600</v>
      </c>
      <c r="AR130" s="216" t="s">
        <v>3599</v>
      </c>
      <c r="AS130" s="216" t="s">
        <v>3598</v>
      </c>
      <c r="AT130" s="216" t="s">
        <v>3597</v>
      </c>
      <c r="AU130" s="235" t="s">
        <v>3014</v>
      </c>
      <c r="AV130" s="235" t="s">
        <v>3014</v>
      </c>
      <c r="AW130" s="235" t="s">
        <v>3015</v>
      </c>
      <c r="AX130" s="235" t="s">
        <v>3016</v>
      </c>
      <c r="AY130" s="235" t="s">
        <v>3017</v>
      </c>
      <c r="AZ130" s="236" t="s">
        <v>3018</v>
      </c>
    </row>
    <row r="131" spans="1:16384" s="120" customFormat="1" ht="51">
      <c r="A131" s="512"/>
      <c r="B131" s="314" t="s">
        <v>3764</v>
      </c>
      <c r="C131" s="314" t="s">
        <v>3763</v>
      </c>
      <c r="D131" s="314" t="s">
        <v>3763</v>
      </c>
      <c r="E131" s="313" t="s">
        <v>347</v>
      </c>
      <c r="F131" s="313" t="s">
        <v>1143</v>
      </c>
      <c r="G131" s="46">
        <v>44200</v>
      </c>
      <c r="H131" s="339" t="s">
        <v>956</v>
      </c>
      <c r="I131" s="315">
        <v>44165</v>
      </c>
      <c r="J131" s="521">
        <f>I131-7</f>
        <v>44158</v>
      </c>
      <c r="K131" s="314" t="s">
        <v>349</v>
      </c>
      <c r="L131" s="317" t="s">
        <v>1214</v>
      </c>
      <c r="M131" s="411" t="str">
        <f>VLOOKUP(D131,'PDM NB Portfolio Online'!F:U,16,0)</f>
        <v>Chuang Chuang1 Cui</v>
      </c>
      <c r="N131"/>
      <c r="O131"/>
      <c r="P131"/>
      <c r="Q131"/>
      <c r="R131"/>
      <c r="S131"/>
      <c r="T131"/>
      <c r="U131"/>
      <c r="V131"/>
      <c r="W131"/>
      <c r="X131"/>
      <c r="Z131" s="262"/>
      <c r="AB131" s="262"/>
      <c r="AC131" s="262"/>
      <c r="AD131" s="262"/>
      <c r="AG131" s="317"/>
      <c r="AH131" s="317"/>
      <c r="AI131" s="317"/>
      <c r="AJ131" s="317"/>
      <c r="AK131" s="317"/>
      <c r="AL131" s="317"/>
      <c r="AM131" s="317"/>
      <c r="AN131" s="317"/>
      <c r="AS131" s="223" t="s">
        <v>3000</v>
      </c>
      <c r="AT131" s="223" t="s">
        <v>3770</v>
      </c>
      <c r="AU131" s="223" t="s">
        <v>3768</v>
      </c>
      <c r="AV131" s="223" t="s">
        <v>3769</v>
      </c>
      <c r="AW131" s="223" t="s">
        <v>3002</v>
      </c>
      <c r="AX131" s="223" t="s">
        <v>3029</v>
      </c>
      <c r="AY131" s="223" t="s">
        <v>3005</v>
      </c>
      <c r="AZ131" s="223" t="s">
        <v>1197</v>
      </c>
      <c r="BA131" s="223" t="s">
        <v>3767</v>
      </c>
      <c r="BB131" s="223"/>
      <c r="BD131" s="262"/>
      <c r="BE131" s="262"/>
      <c r="BF131" s="262"/>
      <c r="BG131" s="262"/>
      <c r="BH131" s="262"/>
      <c r="BI131" s="262"/>
      <c r="BJ131" s="262"/>
      <c r="BK131" s="262"/>
      <c r="BL131" s="262"/>
      <c r="BM131" s="262"/>
      <c r="BN131" s="262"/>
      <c r="BO131" s="262"/>
      <c r="BP131" s="262"/>
      <c r="BQ131" s="262"/>
      <c r="BR131" s="262"/>
      <c r="BS131" s="317"/>
      <c r="BT131" s="317"/>
      <c r="BU131" s="317"/>
      <c r="BV131" s="317"/>
      <c r="BW131" s="317"/>
      <c r="BX131" s="317"/>
      <c r="BY131" s="317"/>
      <c r="BZ131" s="317"/>
      <c r="CA131" s="317"/>
      <c r="CB131" s="317"/>
      <c r="CC131" s="317"/>
      <c r="CD131" s="317"/>
      <c r="CE131" s="317"/>
      <c r="CF131" s="317"/>
      <c r="CG131" s="317"/>
      <c r="CH131" s="317"/>
      <c r="CI131" s="317"/>
      <c r="CJ131" s="317"/>
      <c r="CK131" s="317"/>
      <c r="CL131" s="317"/>
      <c r="CM131" s="317"/>
      <c r="CN131" s="317"/>
      <c r="CO131" s="317"/>
      <c r="CP131" s="317"/>
      <c r="CQ131" s="317"/>
      <c r="CR131" s="317"/>
      <c r="CS131" s="317"/>
      <c r="CT131" s="317"/>
      <c r="CU131" s="317"/>
      <c r="CV131" s="317"/>
      <c r="CW131" s="317"/>
      <c r="CX131" s="317"/>
      <c r="CY131" s="317"/>
      <c r="CZ131" s="317"/>
      <c r="DA131" s="317"/>
      <c r="DB131" s="317"/>
      <c r="DC131" s="317"/>
      <c r="DD131" s="317"/>
      <c r="DE131" s="317"/>
      <c r="DF131" s="317"/>
      <c r="DG131" s="317"/>
      <c r="DH131" s="317"/>
      <c r="DI131" s="317"/>
      <c r="DJ131" s="317"/>
      <c r="DK131" s="317"/>
      <c r="DL131" s="317"/>
      <c r="DM131" s="317"/>
      <c r="DN131" s="317"/>
      <c r="DO131" s="317"/>
      <c r="DP131" s="317"/>
      <c r="DQ131" s="317"/>
      <c r="DR131" s="317"/>
      <c r="DS131" s="317"/>
      <c r="DT131" s="317"/>
      <c r="DU131" s="317"/>
      <c r="DV131" s="317"/>
      <c r="DW131" s="317"/>
      <c r="DX131" s="317"/>
      <c r="DY131" s="317"/>
      <c r="DZ131" s="317"/>
      <c r="EA131" s="317"/>
      <c r="EB131" s="317"/>
      <c r="EC131" s="317"/>
      <c r="ED131" s="317"/>
      <c r="EE131" s="317"/>
      <c r="EF131" s="317"/>
      <c r="EG131" s="317"/>
      <c r="EH131" s="317"/>
      <c r="EI131" s="317"/>
      <c r="EJ131" s="317"/>
      <c r="EK131" s="317"/>
      <c r="EL131" s="317"/>
      <c r="EM131" s="317"/>
      <c r="EN131" s="317"/>
      <c r="EO131" s="317"/>
      <c r="EP131" s="317"/>
      <c r="EQ131" s="317"/>
      <c r="ER131" s="317"/>
      <c r="ES131" s="317"/>
      <c r="ET131" s="317"/>
      <c r="EU131" s="317"/>
      <c r="EV131" s="317"/>
      <c r="EW131" s="317"/>
      <c r="EX131" s="317"/>
      <c r="EY131" s="317"/>
      <c r="EZ131" s="317"/>
      <c r="FA131" s="317"/>
      <c r="FB131" s="317"/>
      <c r="FC131" s="317"/>
      <c r="FD131" s="317"/>
      <c r="FE131" s="317"/>
      <c r="FF131" s="317"/>
      <c r="FG131" s="317"/>
      <c r="FH131" s="317"/>
      <c r="FI131" s="317"/>
      <c r="FJ131" s="317"/>
      <c r="FK131" s="317"/>
      <c r="FL131" s="317"/>
      <c r="FM131" s="317"/>
      <c r="FN131" s="317"/>
      <c r="FO131" s="317"/>
      <c r="FP131" s="317"/>
      <c r="FQ131" s="317"/>
      <c r="FR131" s="317"/>
      <c r="FS131" s="317"/>
      <c r="FT131" s="317"/>
      <c r="FU131" s="317"/>
      <c r="FV131" s="317"/>
      <c r="FW131" s="317"/>
      <c r="FX131" s="317"/>
      <c r="FY131" s="317"/>
      <c r="FZ131" s="317"/>
      <c r="GA131" s="317"/>
      <c r="GB131" s="317"/>
      <c r="GC131" s="317"/>
      <c r="GD131" s="317"/>
      <c r="GE131" s="317"/>
      <c r="GF131" s="317"/>
      <c r="GG131" s="317"/>
      <c r="GH131" s="317"/>
      <c r="GI131" s="317"/>
      <c r="GJ131" s="317"/>
      <c r="GK131" s="317"/>
      <c r="GL131" s="317"/>
      <c r="GM131" s="317"/>
      <c r="GN131" s="317"/>
      <c r="GO131" s="317"/>
      <c r="GP131" s="317"/>
      <c r="GQ131" s="317"/>
      <c r="GR131" s="317"/>
      <c r="GS131" s="317"/>
      <c r="GT131" s="317"/>
      <c r="GU131" s="317"/>
      <c r="GV131" s="317"/>
      <c r="GW131" s="317"/>
      <c r="GX131" s="317"/>
      <c r="GY131" s="317"/>
      <c r="GZ131" s="317"/>
      <c r="HA131" s="317"/>
      <c r="HB131" s="317"/>
      <c r="HC131" s="317"/>
      <c r="HD131" s="317"/>
      <c r="HE131" s="317"/>
      <c r="HF131" s="317"/>
      <c r="HG131" s="317"/>
      <c r="HH131" s="317"/>
      <c r="HI131" s="317"/>
      <c r="HJ131" s="317"/>
      <c r="HK131" s="317"/>
      <c r="HL131" s="317"/>
      <c r="HM131" s="317"/>
      <c r="HN131" s="317"/>
      <c r="HO131" s="317"/>
      <c r="HP131" s="317"/>
      <c r="HQ131" s="317"/>
      <c r="HR131" s="317"/>
      <c r="HS131" s="317"/>
      <c r="HT131" s="317"/>
      <c r="HU131" s="317"/>
      <c r="HV131" s="317"/>
      <c r="HW131" s="317"/>
      <c r="HX131" s="317"/>
      <c r="HY131" s="317"/>
      <c r="HZ131" s="317"/>
      <c r="IA131" s="317"/>
      <c r="IB131" s="317"/>
      <c r="IC131" s="317"/>
      <c r="ID131" s="317"/>
      <c r="IE131" s="317"/>
      <c r="IF131" s="317"/>
      <c r="IG131" s="317"/>
      <c r="IH131" s="317"/>
      <c r="II131" s="317"/>
      <c r="IJ131" s="317"/>
      <c r="IK131" s="317"/>
      <c r="IL131" s="317"/>
      <c r="IM131" s="317"/>
      <c r="IN131" s="317"/>
      <c r="IO131" s="317"/>
      <c r="IP131" s="317"/>
      <c r="IQ131" s="317"/>
      <c r="IR131" s="317"/>
      <c r="IS131" s="317"/>
      <c r="IT131" s="317"/>
      <c r="IU131" s="317"/>
      <c r="IV131" s="317"/>
      <c r="IW131" s="317"/>
      <c r="IX131" s="317"/>
      <c r="IY131" s="317"/>
      <c r="IZ131" s="317"/>
      <c r="JA131" s="317"/>
      <c r="JB131" s="317"/>
      <c r="JC131" s="317"/>
      <c r="JD131" s="317"/>
      <c r="JE131" s="317"/>
      <c r="JF131" s="317"/>
      <c r="JG131" s="317"/>
      <c r="JH131" s="317"/>
      <c r="JI131" s="317"/>
      <c r="JJ131" s="317"/>
      <c r="JK131" s="317"/>
      <c r="JL131" s="317"/>
      <c r="JM131" s="317"/>
      <c r="JN131" s="317"/>
      <c r="JO131" s="317"/>
      <c r="JP131" s="317"/>
      <c r="JQ131" s="317"/>
      <c r="JR131" s="317"/>
      <c r="JS131" s="317"/>
      <c r="JT131" s="317"/>
      <c r="JU131" s="317"/>
      <c r="JV131" s="317"/>
      <c r="JW131" s="317"/>
      <c r="JX131" s="317"/>
      <c r="JY131" s="317"/>
      <c r="JZ131" s="317"/>
      <c r="KA131" s="317"/>
      <c r="KB131" s="317"/>
      <c r="KC131" s="317"/>
      <c r="KD131" s="317"/>
      <c r="KE131" s="317"/>
      <c r="KF131" s="317"/>
      <c r="KG131" s="317"/>
      <c r="KH131" s="317"/>
      <c r="KI131" s="317"/>
      <c r="KJ131" s="317"/>
      <c r="KK131" s="317"/>
      <c r="KL131" s="317"/>
      <c r="KM131" s="317"/>
      <c r="KN131" s="317"/>
      <c r="KO131" s="317"/>
      <c r="KP131" s="317"/>
      <c r="KQ131" s="317"/>
      <c r="KR131" s="317"/>
      <c r="KS131" s="317"/>
      <c r="KT131" s="317"/>
      <c r="KU131" s="317"/>
      <c r="KV131" s="317"/>
      <c r="KW131" s="317"/>
      <c r="KX131" s="317"/>
      <c r="KY131" s="317"/>
      <c r="KZ131" s="317"/>
      <c r="LA131" s="317"/>
      <c r="LB131" s="317"/>
      <c r="LC131" s="317"/>
      <c r="LD131" s="317"/>
      <c r="LE131" s="317"/>
      <c r="LF131" s="317"/>
      <c r="LG131" s="317"/>
      <c r="LH131" s="317"/>
      <c r="LI131" s="317"/>
      <c r="LJ131" s="317"/>
      <c r="LK131" s="317"/>
      <c r="LL131" s="317"/>
      <c r="LM131" s="317"/>
      <c r="LN131" s="317"/>
      <c r="LO131" s="317"/>
      <c r="LP131" s="317"/>
      <c r="LQ131" s="317"/>
      <c r="LR131" s="317"/>
      <c r="LS131" s="317"/>
      <c r="LT131" s="317"/>
      <c r="LU131" s="317"/>
      <c r="LV131" s="317"/>
      <c r="LW131" s="317"/>
      <c r="LX131" s="317"/>
      <c r="LY131" s="317"/>
      <c r="LZ131" s="317"/>
      <c r="MA131" s="317"/>
      <c r="MB131" s="317"/>
      <c r="MC131" s="317"/>
      <c r="MD131" s="317"/>
      <c r="ME131" s="317"/>
      <c r="MF131" s="317"/>
      <c r="MG131" s="317"/>
      <c r="MH131" s="317"/>
      <c r="MI131" s="317"/>
      <c r="MJ131" s="317"/>
      <c r="MK131" s="317"/>
      <c r="ML131" s="317"/>
      <c r="MM131" s="317"/>
      <c r="MN131" s="317"/>
      <c r="MO131" s="317"/>
      <c r="MP131" s="317"/>
      <c r="MQ131" s="317"/>
      <c r="MR131" s="317"/>
      <c r="MS131" s="317"/>
      <c r="MT131" s="317"/>
      <c r="MU131" s="317"/>
      <c r="MV131" s="317"/>
      <c r="MW131" s="317"/>
      <c r="MX131" s="317"/>
      <c r="MY131" s="317"/>
      <c r="MZ131" s="317"/>
      <c r="NA131" s="317"/>
      <c r="NB131" s="317"/>
      <c r="NC131" s="317"/>
      <c r="ND131" s="317"/>
      <c r="NE131" s="317"/>
      <c r="NF131" s="317"/>
      <c r="NG131" s="317"/>
      <c r="NH131" s="317"/>
      <c r="NI131" s="317"/>
      <c r="NJ131" s="317"/>
      <c r="NK131" s="317"/>
      <c r="NL131" s="317"/>
      <c r="NM131" s="317"/>
      <c r="NN131" s="317"/>
      <c r="NO131" s="317"/>
      <c r="NP131" s="317"/>
      <c r="NQ131" s="317"/>
      <c r="NR131" s="317"/>
      <c r="NS131" s="317"/>
      <c r="NT131" s="317"/>
      <c r="NU131" s="317"/>
      <c r="NV131" s="317"/>
      <c r="NW131" s="317"/>
      <c r="NX131" s="317"/>
      <c r="NY131" s="317"/>
      <c r="NZ131" s="317"/>
      <c r="OA131" s="317"/>
      <c r="OB131" s="317"/>
      <c r="OC131" s="317"/>
      <c r="OD131" s="317"/>
      <c r="OE131" s="317"/>
      <c r="OF131" s="317"/>
      <c r="OG131" s="317"/>
      <c r="OH131" s="317"/>
      <c r="OI131" s="317"/>
      <c r="OJ131" s="317"/>
      <c r="OK131" s="317"/>
      <c r="OL131" s="317"/>
      <c r="OM131" s="317"/>
      <c r="ON131" s="317"/>
      <c r="OO131" s="317"/>
      <c r="OP131" s="317"/>
      <c r="OQ131" s="317"/>
      <c r="OR131" s="317"/>
      <c r="OS131" s="317"/>
      <c r="OT131" s="317"/>
      <c r="OU131" s="317"/>
      <c r="OV131" s="317"/>
      <c r="OW131" s="317"/>
      <c r="OX131" s="317"/>
      <c r="OY131" s="317"/>
      <c r="OZ131" s="317"/>
      <c r="PA131" s="317"/>
      <c r="PB131" s="317"/>
      <c r="PC131" s="317"/>
      <c r="PD131" s="317"/>
      <c r="PE131" s="317"/>
      <c r="PF131" s="317"/>
      <c r="PG131" s="317"/>
      <c r="PH131" s="317"/>
      <c r="PI131" s="317"/>
      <c r="PJ131" s="317"/>
      <c r="PK131" s="317"/>
      <c r="PL131" s="317"/>
      <c r="PM131" s="317"/>
      <c r="PN131" s="317"/>
      <c r="PO131" s="317"/>
      <c r="PP131" s="317"/>
      <c r="PQ131" s="317"/>
      <c r="PR131" s="317"/>
      <c r="PS131" s="317"/>
      <c r="PT131" s="317"/>
      <c r="PU131" s="317"/>
      <c r="PV131" s="317"/>
      <c r="PW131" s="317"/>
      <c r="PX131" s="317"/>
      <c r="PY131" s="317"/>
      <c r="PZ131" s="317"/>
      <c r="QA131" s="317"/>
      <c r="QB131" s="317"/>
      <c r="QC131" s="317"/>
      <c r="QD131" s="317"/>
      <c r="QE131" s="317"/>
      <c r="QF131" s="317"/>
      <c r="QG131" s="317"/>
      <c r="QH131" s="317"/>
      <c r="QI131" s="317"/>
      <c r="QJ131" s="317"/>
      <c r="QK131" s="317"/>
      <c r="QL131" s="317"/>
      <c r="QM131" s="317"/>
      <c r="QN131" s="317"/>
      <c r="QO131" s="317"/>
      <c r="QP131" s="317"/>
      <c r="QQ131" s="317"/>
      <c r="QR131" s="317"/>
      <c r="QS131" s="317"/>
      <c r="QT131" s="317"/>
      <c r="QU131" s="317"/>
      <c r="QV131" s="317"/>
      <c r="QW131" s="317"/>
      <c r="QX131" s="317"/>
      <c r="QY131" s="317"/>
      <c r="QZ131" s="317"/>
      <c r="RA131" s="317"/>
      <c r="RB131" s="317"/>
      <c r="RC131" s="317"/>
      <c r="RD131" s="317"/>
      <c r="RE131" s="317"/>
      <c r="RF131" s="317"/>
      <c r="RG131" s="317"/>
      <c r="RH131" s="317"/>
      <c r="RI131" s="317"/>
      <c r="RJ131" s="317"/>
      <c r="RK131" s="317"/>
      <c r="RL131" s="317"/>
      <c r="RM131" s="317"/>
      <c r="RN131" s="317"/>
      <c r="RO131" s="317"/>
      <c r="RP131" s="317"/>
      <c r="RQ131" s="317"/>
      <c r="RR131" s="317"/>
      <c r="RS131" s="317"/>
      <c r="RT131" s="317"/>
      <c r="RU131" s="317"/>
      <c r="RV131" s="317"/>
      <c r="RW131" s="317"/>
      <c r="RX131" s="317"/>
      <c r="RY131" s="317"/>
      <c r="RZ131" s="317"/>
      <c r="SA131" s="317"/>
      <c r="SB131" s="317"/>
      <c r="SC131" s="317"/>
      <c r="SD131" s="317"/>
      <c r="SE131" s="317"/>
      <c r="SF131" s="317"/>
      <c r="SG131" s="317"/>
      <c r="SH131" s="317"/>
      <c r="SI131" s="317"/>
      <c r="SJ131" s="317"/>
      <c r="SK131" s="317"/>
      <c r="SL131" s="317"/>
      <c r="SM131" s="317"/>
      <c r="SN131" s="317"/>
      <c r="SO131" s="317"/>
      <c r="SP131" s="317"/>
      <c r="SQ131" s="317"/>
      <c r="SR131" s="317"/>
      <c r="SS131" s="317"/>
      <c r="ST131" s="317"/>
      <c r="SU131" s="317"/>
      <c r="SV131" s="317"/>
      <c r="SW131" s="317"/>
      <c r="SX131" s="317"/>
      <c r="SY131" s="317"/>
      <c r="SZ131" s="317"/>
      <c r="TA131" s="317"/>
      <c r="TB131" s="317"/>
      <c r="TC131" s="317"/>
      <c r="TD131" s="317"/>
      <c r="TE131" s="317"/>
      <c r="TF131" s="317"/>
      <c r="TG131" s="317"/>
      <c r="TH131" s="317"/>
      <c r="TI131" s="317"/>
      <c r="TJ131" s="317"/>
      <c r="TK131" s="317"/>
      <c r="TL131" s="317"/>
      <c r="TM131" s="317"/>
      <c r="TN131" s="317"/>
      <c r="TO131" s="317"/>
      <c r="TP131" s="317"/>
      <c r="TQ131" s="317"/>
      <c r="TR131" s="317"/>
      <c r="TS131" s="317"/>
      <c r="TT131" s="317"/>
      <c r="TU131" s="317"/>
      <c r="TV131" s="317"/>
      <c r="TW131" s="317"/>
      <c r="TX131" s="317"/>
      <c r="TY131" s="317"/>
      <c r="TZ131" s="317"/>
      <c r="UA131" s="317"/>
      <c r="UB131" s="317"/>
      <c r="UC131" s="317"/>
      <c r="UD131" s="317"/>
      <c r="UE131" s="317"/>
      <c r="UF131" s="317"/>
      <c r="UG131" s="317"/>
      <c r="UH131" s="317"/>
      <c r="UI131" s="317"/>
      <c r="UJ131" s="317"/>
      <c r="UK131" s="317"/>
      <c r="UL131" s="317"/>
      <c r="UM131" s="317"/>
      <c r="UN131" s="317"/>
      <c r="UO131" s="317"/>
      <c r="UP131" s="317"/>
      <c r="UQ131" s="317"/>
      <c r="UR131" s="317"/>
      <c r="US131" s="317"/>
      <c r="UT131" s="317"/>
      <c r="UU131" s="317"/>
      <c r="UV131" s="317"/>
      <c r="UW131" s="317"/>
      <c r="UX131" s="317"/>
      <c r="UY131" s="317"/>
      <c r="UZ131" s="317"/>
      <c r="VA131" s="317"/>
      <c r="VB131" s="317"/>
      <c r="VC131" s="317"/>
      <c r="VD131" s="317"/>
      <c r="VE131" s="317"/>
      <c r="VF131" s="317"/>
      <c r="VG131" s="317"/>
      <c r="VH131" s="317"/>
      <c r="VI131" s="317"/>
      <c r="VJ131" s="317"/>
      <c r="VK131" s="317"/>
      <c r="VL131" s="317"/>
      <c r="VM131" s="317"/>
      <c r="VN131" s="317"/>
      <c r="VO131" s="317"/>
      <c r="VP131" s="317"/>
      <c r="VQ131" s="317"/>
      <c r="VR131" s="317"/>
      <c r="VS131" s="317"/>
      <c r="VT131" s="317"/>
      <c r="VU131" s="317"/>
      <c r="VV131" s="317"/>
      <c r="VW131" s="317"/>
      <c r="VX131" s="317"/>
      <c r="VY131" s="317"/>
      <c r="VZ131" s="317"/>
      <c r="WA131" s="317"/>
      <c r="WB131" s="317"/>
      <c r="WC131" s="317"/>
      <c r="WD131" s="317"/>
      <c r="WE131" s="317"/>
      <c r="WF131" s="317"/>
      <c r="WG131" s="317"/>
      <c r="WH131" s="317"/>
      <c r="WI131" s="317"/>
      <c r="WJ131" s="317"/>
      <c r="WK131" s="317"/>
      <c r="WL131" s="317"/>
      <c r="WM131" s="317"/>
      <c r="WN131" s="317"/>
      <c r="WO131" s="317"/>
      <c r="WP131" s="317"/>
      <c r="WQ131" s="317"/>
      <c r="WR131" s="317"/>
      <c r="WS131" s="317"/>
      <c r="WT131" s="317"/>
      <c r="WU131" s="317"/>
      <c r="WV131" s="317"/>
      <c r="WW131" s="317"/>
      <c r="WX131" s="317"/>
      <c r="WY131" s="317"/>
      <c r="WZ131" s="317"/>
      <c r="XA131" s="317"/>
      <c r="XB131" s="317"/>
      <c r="XC131" s="317"/>
      <c r="XD131" s="317"/>
      <c r="XE131" s="317"/>
      <c r="XF131" s="317"/>
      <c r="XG131" s="317"/>
      <c r="XH131" s="317"/>
      <c r="XI131" s="317"/>
      <c r="XJ131" s="317"/>
      <c r="XK131" s="317"/>
      <c r="XL131" s="317"/>
      <c r="XM131" s="317"/>
      <c r="XN131" s="317"/>
      <c r="XO131" s="317"/>
      <c r="XP131" s="317"/>
      <c r="XQ131" s="317"/>
      <c r="XR131" s="317"/>
      <c r="XS131" s="317"/>
      <c r="XT131" s="317"/>
      <c r="XU131" s="317"/>
      <c r="XV131" s="317"/>
      <c r="XW131" s="317"/>
      <c r="XX131" s="317"/>
      <c r="XY131" s="317"/>
      <c r="XZ131" s="317"/>
      <c r="YA131" s="317"/>
      <c r="YB131" s="317"/>
      <c r="YC131" s="317"/>
      <c r="YD131" s="317"/>
      <c r="YE131" s="317"/>
      <c r="YF131" s="317"/>
      <c r="YG131" s="317"/>
      <c r="YH131" s="317"/>
      <c r="YI131" s="317"/>
      <c r="YJ131" s="317"/>
      <c r="YK131" s="317"/>
      <c r="YL131" s="317"/>
      <c r="YM131" s="317"/>
      <c r="YN131" s="317"/>
      <c r="YO131" s="317"/>
      <c r="YP131" s="317"/>
      <c r="YQ131" s="317"/>
      <c r="YR131" s="317"/>
      <c r="YS131" s="317"/>
      <c r="YT131" s="317"/>
      <c r="YU131" s="317"/>
      <c r="YV131" s="317"/>
      <c r="YW131" s="317"/>
      <c r="YX131" s="317"/>
      <c r="YY131" s="317"/>
      <c r="YZ131" s="317"/>
      <c r="ZA131" s="317"/>
      <c r="ZB131" s="317"/>
      <c r="ZC131" s="317"/>
      <c r="ZD131" s="317"/>
      <c r="ZE131" s="317"/>
      <c r="ZF131" s="317"/>
      <c r="ZG131" s="317"/>
      <c r="ZH131" s="317"/>
      <c r="ZI131" s="317"/>
      <c r="ZJ131" s="317"/>
      <c r="ZK131" s="317"/>
      <c r="ZL131" s="317"/>
      <c r="ZM131" s="317"/>
      <c r="ZN131" s="317"/>
      <c r="ZO131" s="317"/>
      <c r="ZP131" s="317"/>
      <c r="ZQ131" s="317"/>
      <c r="ZR131" s="317"/>
      <c r="ZS131" s="317"/>
      <c r="ZT131" s="317"/>
      <c r="ZU131" s="317"/>
      <c r="ZV131" s="317"/>
      <c r="ZW131" s="317"/>
      <c r="ZX131" s="317"/>
      <c r="ZY131" s="317"/>
      <c r="ZZ131" s="317"/>
      <c r="AAA131" s="317"/>
      <c r="AAB131" s="317"/>
      <c r="AAC131" s="317"/>
      <c r="AAD131" s="317"/>
      <c r="AAE131" s="317"/>
      <c r="AAF131" s="317"/>
      <c r="AAG131" s="317"/>
      <c r="AAH131" s="317"/>
      <c r="AAI131" s="317"/>
      <c r="AAJ131" s="317"/>
      <c r="AAK131" s="317"/>
      <c r="AAL131" s="317"/>
      <c r="AAM131" s="317"/>
      <c r="AAN131" s="317"/>
      <c r="AAO131" s="317"/>
      <c r="AAP131" s="317"/>
      <c r="AAQ131" s="317"/>
      <c r="AAR131" s="317"/>
      <c r="AAS131" s="317"/>
      <c r="AAT131" s="317"/>
      <c r="AAU131" s="317"/>
      <c r="AAV131" s="317"/>
      <c r="AAW131" s="317"/>
      <c r="AAX131" s="317"/>
      <c r="AAY131" s="317"/>
      <c r="AAZ131" s="317"/>
      <c r="ABA131" s="317"/>
      <c r="ABB131" s="317"/>
      <c r="ABC131" s="317"/>
      <c r="ABD131" s="317"/>
      <c r="ABE131" s="317"/>
      <c r="ABF131" s="317"/>
      <c r="ABG131" s="317"/>
      <c r="ABH131" s="317"/>
      <c r="ABI131" s="317"/>
      <c r="ABJ131" s="317"/>
      <c r="ABK131" s="317"/>
      <c r="ABL131" s="317"/>
      <c r="ABM131" s="317"/>
      <c r="ABN131" s="317"/>
      <c r="ABO131" s="317"/>
      <c r="ABP131" s="317"/>
      <c r="ABQ131" s="317"/>
      <c r="ABR131" s="317"/>
      <c r="ABS131" s="317"/>
      <c r="ABT131" s="317"/>
      <c r="ABU131" s="317"/>
      <c r="ABV131" s="317"/>
      <c r="ABW131" s="317"/>
      <c r="ABX131" s="317"/>
      <c r="ABY131" s="317"/>
      <c r="ABZ131" s="317"/>
      <c r="ACA131" s="317"/>
      <c r="ACB131" s="317"/>
      <c r="ACC131" s="317"/>
      <c r="ACD131" s="317"/>
      <c r="ACE131" s="317"/>
      <c r="ACF131" s="317"/>
      <c r="ACG131" s="317"/>
      <c r="ACH131" s="317"/>
      <c r="ACI131" s="317"/>
      <c r="ACJ131" s="317"/>
      <c r="ACK131" s="317"/>
      <c r="ACL131" s="317"/>
      <c r="ACM131" s="317"/>
      <c r="ACN131" s="317"/>
      <c r="ACO131" s="317"/>
      <c r="ACP131" s="317"/>
      <c r="ACQ131" s="317"/>
      <c r="ACR131" s="317"/>
      <c r="ACS131" s="317"/>
      <c r="ACT131" s="317"/>
      <c r="ACU131" s="317"/>
      <c r="ACV131" s="317"/>
      <c r="ACW131" s="317"/>
      <c r="ACX131" s="317"/>
      <c r="ACY131" s="317"/>
      <c r="ACZ131" s="317"/>
      <c r="ADA131" s="317"/>
      <c r="ADB131" s="317"/>
      <c r="ADC131" s="317"/>
      <c r="ADD131" s="317"/>
      <c r="ADE131" s="317"/>
      <c r="ADF131" s="317"/>
      <c r="ADG131" s="317"/>
      <c r="ADH131" s="317"/>
      <c r="ADI131" s="317"/>
      <c r="ADJ131" s="317"/>
      <c r="ADK131" s="317"/>
      <c r="ADL131" s="317"/>
      <c r="ADM131" s="317"/>
      <c r="ADN131" s="317"/>
      <c r="ADO131" s="317"/>
      <c r="ADP131" s="317"/>
      <c r="ADQ131" s="317"/>
      <c r="ADR131" s="317"/>
      <c r="ADS131" s="317"/>
      <c r="ADT131" s="317"/>
      <c r="ADU131" s="317"/>
      <c r="ADV131" s="317"/>
      <c r="ADW131" s="317"/>
      <c r="ADX131" s="317"/>
      <c r="ADY131" s="317"/>
      <c r="ADZ131" s="317"/>
      <c r="AEA131" s="317"/>
      <c r="AEB131" s="317"/>
      <c r="AEC131" s="317"/>
      <c r="AED131" s="317"/>
      <c r="AEE131" s="317"/>
      <c r="AEF131" s="317"/>
      <c r="AEG131" s="317"/>
      <c r="AEH131" s="317"/>
      <c r="AEI131" s="317"/>
      <c r="AEJ131" s="317"/>
      <c r="AEK131" s="317"/>
      <c r="AEL131" s="317"/>
      <c r="AEM131" s="317"/>
      <c r="AEN131" s="317"/>
      <c r="AEO131" s="317"/>
      <c r="AEP131" s="317"/>
      <c r="AEQ131" s="317"/>
      <c r="AER131" s="317"/>
      <c r="AES131" s="317"/>
      <c r="AET131" s="317"/>
      <c r="AEU131" s="317"/>
      <c r="AEV131" s="317"/>
      <c r="AEW131" s="317"/>
      <c r="AEX131" s="317"/>
      <c r="AEY131" s="317"/>
      <c r="AEZ131" s="317"/>
      <c r="AFA131" s="317"/>
      <c r="AFB131" s="317"/>
      <c r="AFC131" s="317"/>
      <c r="AFD131" s="317"/>
      <c r="AFE131" s="317"/>
      <c r="AFF131" s="317"/>
      <c r="AFG131" s="317"/>
      <c r="AFH131" s="317"/>
      <c r="AFI131" s="317"/>
      <c r="AFJ131" s="317"/>
      <c r="AFK131" s="317"/>
      <c r="AFL131" s="317"/>
      <c r="AFM131" s="317"/>
      <c r="AFN131" s="317"/>
      <c r="AFO131" s="317"/>
      <c r="AFP131" s="317"/>
      <c r="AFQ131" s="317"/>
      <c r="AFR131" s="317"/>
      <c r="AFS131" s="317"/>
      <c r="AFT131" s="317"/>
      <c r="AFU131" s="317"/>
      <c r="AFV131" s="317"/>
      <c r="AFW131" s="317"/>
      <c r="AFX131" s="317"/>
      <c r="AFY131" s="317"/>
      <c r="AFZ131" s="317"/>
      <c r="AGA131" s="317"/>
      <c r="AGB131" s="317"/>
      <c r="AGC131" s="317"/>
      <c r="AGD131" s="317"/>
      <c r="AGE131" s="317"/>
      <c r="AGF131" s="317"/>
      <c r="AGG131" s="317"/>
      <c r="AGH131" s="317"/>
      <c r="AGI131" s="317"/>
      <c r="AGJ131" s="317"/>
      <c r="AGK131" s="317"/>
      <c r="AGL131" s="317"/>
      <c r="AGM131" s="317"/>
      <c r="AGN131" s="317"/>
      <c r="AGO131" s="317"/>
      <c r="AGP131" s="317"/>
      <c r="AGQ131" s="317"/>
      <c r="AGR131" s="317"/>
      <c r="AGS131" s="317"/>
      <c r="AGT131" s="317"/>
      <c r="AGU131" s="317"/>
      <c r="AGV131" s="317"/>
      <c r="AGW131" s="317"/>
      <c r="AGX131" s="317"/>
      <c r="AGY131" s="317"/>
      <c r="AGZ131" s="317"/>
      <c r="AHA131" s="317"/>
      <c r="AHB131" s="317"/>
      <c r="AHC131" s="317"/>
      <c r="AHD131" s="317"/>
      <c r="AHE131" s="317"/>
      <c r="AHF131" s="317"/>
      <c r="AHG131" s="317"/>
      <c r="AHH131" s="317"/>
      <c r="AHI131" s="317"/>
      <c r="AHJ131" s="317"/>
      <c r="AHK131" s="317"/>
      <c r="AHL131" s="317"/>
      <c r="AHM131" s="317"/>
      <c r="AHN131" s="317"/>
      <c r="AHO131" s="317"/>
      <c r="AHP131" s="317"/>
      <c r="AHQ131" s="317"/>
      <c r="AHR131" s="317"/>
      <c r="AHS131" s="317"/>
      <c r="AHT131" s="317"/>
      <c r="AHU131" s="317"/>
      <c r="AHV131" s="317"/>
      <c r="AHW131" s="317"/>
      <c r="AHX131" s="317"/>
      <c r="AHY131" s="317"/>
      <c r="AHZ131" s="317"/>
      <c r="AIA131" s="317"/>
      <c r="AIB131" s="317"/>
      <c r="AIC131" s="317"/>
      <c r="AID131" s="317"/>
      <c r="AIE131" s="317"/>
      <c r="AIF131" s="317"/>
      <c r="AIG131" s="317"/>
      <c r="AIH131" s="317"/>
      <c r="AII131" s="317"/>
      <c r="AIJ131" s="317"/>
      <c r="AIK131" s="317"/>
      <c r="AIL131" s="317"/>
      <c r="AIM131" s="317"/>
      <c r="AIN131" s="317"/>
      <c r="AIO131" s="317"/>
      <c r="AIP131" s="317"/>
      <c r="AIQ131" s="317"/>
      <c r="AIR131" s="317"/>
      <c r="AIS131" s="317"/>
      <c r="AIT131" s="317"/>
      <c r="AIU131" s="317"/>
      <c r="AIV131" s="317"/>
      <c r="AIW131" s="317"/>
      <c r="AIX131" s="317"/>
      <c r="AIY131" s="317"/>
      <c r="AIZ131" s="317"/>
      <c r="AJA131" s="317"/>
      <c r="AJB131" s="317"/>
      <c r="AJC131" s="317"/>
      <c r="AJD131" s="317"/>
      <c r="AJE131" s="317"/>
      <c r="AJF131" s="317"/>
      <c r="AJG131" s="317"/>
      <c r="AJH131" s="317"/>
      <c r="AJI131" s="317"/>
      <c r="AJJ131" s="317"/>
      <c r="AJK131" s="317"/>
      <c r="AJL131" s="317"/>
      <c r="AJM131" s="317"/>
      <c r="AJN131" s="317"/>
      <c r="AJO131" s="317"/>
      <c r="AJP131" s="317"/>
      <c r="AJQ131" s="317"/>
      <c r="AJR131" s="317"/>
      <c r="AJS131" s="317"/>
      <c r="AJT131" s="317"/>
      <c r="AJU131" s="317"/>
      <c r="AJV131" s="317"/>
      <c r="AJW131" s="317"/>
      <c r="AJX131" s="317"/>
      <c r="AJY131" s="317"/>
      <c r="AJZ131" s="317"/>
      <c r="AKA131" s="317"/>
      <c r="AKB131" s="317"/>
      <c r="AKC131" s="317"/>
      <c r="AKD131" s="317"/>
      <c r="AKE131" s="317"/>
      <c r="AKF131" s="317"/>
      <c r="AKG131" s="317"/>
      <c r="AKH131" s="317"/>
      <c r="AKI131" s="317"/>
      <c r="AKJ131" s="317"/>
      <c r="AKK131" s="317"/>
      <c r="AKL131" s="317"/>
      <c r="AKM131" s="317"/>
      <c r="AKN131" s="317"/>
      <c r="AKO131" s="317"/>
      <c r="AKP131" s="317"/>
      <c r="AKQ131" s="317"/>
      <c r="AKR131" s="317"/>
      <c r="AKS131" s="317"/>
      <c r="AKT131" s="317"/>
      <c r="AKU131" s="317"/>
      <c r="AKV131" s="317"/>
      <c r="AKW131" s="317"/>
      <c r="AKX131" s="317"/>
      <c r="AKY131" s="317"/>
      <c r="AKZ131" s="317"/>
      <c r="ALA131" s="317"/>
      <c r="ALB131" s="317"/>
      <c r="ALC131" s="317"/>
      <c r="ALD131" s="317"/>
      <c r="ALE131" s="317"/>
      <c r="ALF131" s="317"/>
      <c r="ALG131" s="317"/>
      <c r="ALH131" s="317"/>
      <c r="ALI131" s="317"/>
      <c r="ALJ131" s="317"/>
      <c r="ALK131" s="317"/>
      <c r="ALL131" s="317"/>
      <c r="ALM131" s="317"/>
      <c r="ALN131" s="317"/>
      <c r="ALO131" s="317"/>
      <c r="ALP131" s="317"/>
      <c r="ALQ131" s="317"/>
      <c r="ALR131" s="317"/>
      <c r="ALS131" s="317"/>
      <c r="ALT131" s="317"/>
      <c r="ALU131" s="317"/>
      <c r="ALV131" s="317"/>
      <c r="ALW131" s="317"/>
      <c r="ALX131" s="317"/>
      <c r="ALY131" s="317"/>
      <c r="ALZ131" s="317"/>
      <c r="AMA131" s="317"/>
      <c r="AMB131" s="317"/>
      <c r="AMC131" s="317"/>
      <c r="AMD131" s="317"/>
      <c r="AME131" s="317"/>
      <c r="AMF131" s="317"/>
      <c r="AMG131" s="317"/>
      <c r="AMH131" s="317"/>
      <c r="AMI131" s="317"/>
      <c r="AMJ131" s="317"/>
      <c r="AMK131" s="317"/>
      <c r="AML131" s="317"/>
      <c r="AMM131" s="317"/>
      <c r="AMN131" s="317"/>
      <c r="AMO131" s="317"/>
      <c r="AMP131" s="317"/>
      <c r="AMQ131" s="317"/>
      <c r="AMR131" s="317"/>
      <c r="AMS131" s="317"/>
      <c r="AMT131" s="317"/>
      <c r="AMU131" s="317"/>
      <c r="AMV131" s="317"/>
      <c r="AMW131" s="317"/>
      <c r="AMX131" s="317"/>
      <c r="AMY131" s="317"/>
      <c r="AMZ131" s="317"/>
      <c r="ANA131" s="317"/>
      <c r="ANB131" s="317"/>
      <c r="ANC131" s="317"/>
      <c r="AND131" s="317"/>
      <c r="ANE131" s="317"/>
      <c r="ANF131" s="317"/>
      <c r="ANG131" s="317"/>
      <c r="ANH131" s="317"/>
      <c r="ANI131" s="317"/>
      <c r="ANJ131" s="317"/>
      <c r="ANK131" s="317"/>
      <c r="ANL131" s="317"/>
      <c r="ANM131" s="317"/>
      <c r="ANN131" s="317"/>
      <c r="ANO131" s="317"/>
      <c r="ANP131" s="317"/>
      <c r="ANQ131" s="317"/>
      <c r="ANR131" s="317"/>
      <c r="ANS131" s="317"/>
      <c r="ANT131" s="317"/>
      <c r="ANU131" s="317"/>
      <c r="ANV131" s="317"/>
      <c r="ANW131" s="317"/>
      <c r="ANX131" s="317"/>
      <c r="ANY131" s="317"/>
      <c r="ANZ131" s="317"/>
      <c r="AOA131" s="317"/>
      <c r="AOB131" s="317"/>
      <c r="AOC131" s="317"/>
      <c r="AOD131" s="317"/>
      <c r="AOE131" s="317"/>
      <c r="AOF131" s="317"/>
      <c r="AOG131" s="317"/>
      <c r="AOH131" s="317"/>
      <c r="AOI131" s="317"/>
      <c r="AOJ131" s="317"/>
      <c r="AOK131" s="317"/>
      <c r="AOL131" s="317"/>
      <c r="AOM131" s="317"/>
      <c r="AON131" s="317"/>
      <c r="AOO131" s="317"/>
      <c r="AOP131" s="317"/>
      <c r="AOQ131" s="317"/>
      <c r="AOR131" s="317"/>
      <c r="AOS131" s="317"/>
      <c r="AOT131" s="317"/>
      <c r="AOU131" s="317"/>
      <c r="AOV131" s="317"/>
      <c r="AOW131" s="317"/>
      <c r="AOX131" s="317"/>
      <c r="AOY131" s="317"/>
      <c r="AOZ131" s="317"/>
      <c r="APA131" s="317"/>
      <c r="APB131" s="317"/>
      <c r="APC131" s="317"/>
      <c r="APD131" s="317"/>
      <c r="APE131" s="317"/>
      <c r="APF131" s="317"/>
      <c r="APG131" s="317"/>
      <c r="APH131" s="317"/>
      <c r="API131" s="317"/>
      <c r="APJ131" s="317"/>
      <c r="APK131" s="317"/>
      <c r="APL131" s="317"/>
      <c r="APM131" s="317"/>
      <c r="APN131" s="317"/>
      <c r="APO131" s="317"/>
      <c r="APP131" s="317"/>
      <c r="APQ131" s="317"/>
      <c r="APR131" s="317"/>
      <c r="APS131" s="317"/>
      <c r="APT131" s="317"/>
      <c r="APU131" s="317"/>
      <c r="APV131" s="317"/>
      <c r="APW131" s="317"/>
      <c r="APX131" s="317"/>
      <c r="APY131" s="317"/>
      <c r="APZ131" s="317"/>
      <c r="AQA131" s="317"/>
      <c r="AQB131" s="317"/>
      <c r="AQC131" s="317"/>
      <c r="AQD131" s="317"/>
      <c r="AQE131" s="317"/>
      <c r="AQF131" s="317"/>
      <c r="AQG131" s="317"/>
      <c r="AQH131" s="317"/>
      <c r="AQI131" s="317"/>
      <c r="AQJ131" s="317"/>
      <c r="AQK131" s="317"/>
      <c r="AQL131" s="317"/>
      <c r="AQM131" s="317"/>
      <c r="AQN131" s="317"/>
      <c r="AQO131" s="317"/>
      <c r="AQP131" s="317"/>
      <c r="AQQ131" s="317"/>
      <c r="AQR131" s="317"/>
      <c r="AQS131" s="317"/>
      <c r="AQT131" s="317"/>
      <c r="AQU131" s="317"/>
      <c r="AQV131" s="317"/>
      <c r="AQW131" s="317"/>
      <c r="AQX131" s="317"/>
      <c r="AQY131" s="317"/>
      <c r="AQZ131" s="317"/>
      <c r="ARA131" s="317"/>
      <c r="ARB131" s="317"/>
      <c r="ARC131" s="317"/>
      <c r="ARD131" s="317"/>
      <c r="ARE131" s="317"/>
      <c r="ARF131" s="317"/>
      <c r="ARG131" s="317"/>
      <c r="ARH131" s="317"/>
      <c r="ARI131" s="317"/>
      <c r="ARJ131" s="317"/>
      <c r="ARK131" s="317"/>
      <c r="ARL131" s="317"/>
      <c r="ARM131" s="317"/>
      <c r="ARN131" s="317"/>
      <c r="ARO131" s="317"/>
      <c r="ARP131" s="317"/>
      <c r="ARQ131" s="317"/>
      <c r="ARR131" s="317"/>
      <c r="ARS131" s="317"/>
      <c r="ART131" s="317"/>
      <c r="ARU131" s="317"/>
      <c r="ARV131" s="317"/>
      <c r="ARW131" s="317"/>
      <c r="ARX131" s="317"/>
      <c r="ARY131" s="317"/>
      <c r="ARZ131" s="317"/>
      <c r="ASA131" s="317"/>
      <c r="ASB131" s="317"/>
      <c r="ASC131" s="317"/>
      <c r="ASD131" s="317"/>
      <c r="ASE131" s="317"/>
      <c r="ASF131" s="317"/>
      <c r="ASG131" s="317"/>
      <c r="ASH131" s="317"/>
      <c r="ASI131" s="317"/>
      <c r="ASJ131" s="317"/>
      <c r="ASK131" s="317"/>
      <c r="ASL131" s="317"/>
      <c r="ASM131" s="317"/>
      <c r="ASN131" s="317"/>
      <c r="ASO131" s="317"/>
      <c r="ASP131" s="317"/>
      <c r="ASQ131" s="317"/>
      <c r="ASR131" s="317"/>
      <c r="ASS131" s="317"/>
      <c r="AST131" s="317"/>
      <c r="ASU131" s="317"/>
      <c r="ASV131" s="317"/>
      <c r="ASW131" s="317"/>
      <c r="ASX131" s="317"/>
      <c r="ASY131" s="317"/>
      <c r="ASZ131" s="317"/>
      <c r="ATA131" s="317"/>
      <c r="ATB131" s="317"/>
      <c r="ATC131" s="317"/>
      <c r="ATD131" s="317"/>
      <c r="ATE131" s="317"/>
      <c r="ATF131" s="317"/>
      <c r="ATG131" s="317"/>
      <c r="ATH131" s="317"/>
      <c r="ATI131" s="317"/>
      <c r="ATJ131" s="317"/>
      <c r="ATK131" s="317"/>
      <c r="ATL131" s="317"/>
      <c r="ATM131" s="317"/>
      <c r="ATN131" s="317"/>
      <c r="ATO131" s="317"/>
      <c r="ATP131" s="317"/>
      <c r="ATQ131" s="317"/>
      <c r="ATR131" s="317"/>
      <c r="ATS131" s="317"/>
      <c r="ATT131" s="317"/>
      <c r="ATU131" s="317"/>
      <c r="ATV131" s="317"/>
      <c r="ATW131" s="317"/>
      <c r="ATX131" s="317"/>
      <c r="ATY131" s="317"/>
      <c r="ATZ131" s="317"/>
      <c r="AUA131" s="317"/>
      <c r="AUB131" s="317"/>
      <c r="AUC131" s="317"/>
      <c r="AUD131" s="317"/>
      <c r="AUE131" s="317"/>
      <c r="AUF131" s="317"/>
      <c r="AUG131" s="317"/>
      <c r="AUH131" s="317"/>
      <c r="AUI131" s="317"/>
      <c r="AUJ131" s="317"/>
      <c r="AUK131" s="317"/>
      <c r="AUL131" s="317"/>
      <c r="AUM131" s="317"/>
      <c r="AUN131" s="317"/>
      <c r="AUO131" s="317"/>
      <c r="AUP131" s="317"/>
      <c r="AUQ131" s="317"/>
      <c r="AUR131" s="317"/>
      <c r="AUS131" s="317"/>
      <c r="AUT131" s="317"/>
      <c r="AUU131" s="317"/>
      <c r="AUV131" s="317"/>
      <c r="AUW131" s="317"/>
      <c r="AUX131" s="317"/>
      <c r="AUY131" s="317"/>
      <c r="AUZ131" s="317"/>
      <c r="AVA131" s="317"/>
      <c r="AVB131" s="317"/>
      <c r="AVC131" s="317"/>
      <c r="AVD131" s="317"/>
      <c r="AVE131" s="317"/>
      <c r="AVF131" s="317"/>
      <c r="AVG131" s="317"/>
      <c r="AVH131" s="317"/>
      <c r="AVI131" s="317"/>
      <c r="AVJ131" s="317"/>
      <c r="AVK131" s="317"/>
      <c r="AVL131" s="317"/>
      <c r="AVM131" s="317"/>
      <c r="AVN131" s="317"/>
      <c r="AVO131" s="317"/>
      <c r="AVP131" s="317"/>
      <c r="AVQ131" s="317"/>
      <c r="AVR131" s="317"/>
      <c r="AVS131" s="317"/>
      <c r="AVT131" s="317"/>
      <c r="AVU131" s="317"/>
      <c r="AVV131" s="317"/>
      <c r="AVW131" s="317"/>
      <c r="AVX131" s="317"/>
      <c r="AVY131" s="317"/>
      <c r="AVZ131" s="317"/>
      <c r="AWA131" s="317"/>
      <c r="AWB131" s="317"/>
      <c r="AWC131" s="317"/>
      <c r="AWD131" s="317"/>
      <c r="AWE131" s="317"/>
      <c r="AWF131" s="317"/>
      <c r="AWG131" s="317"/>
      <c r="AWH131" s="317"/>
      <c r="AWI131" s="317"/>
      <c r="AWJ131" s="317"/>
      <c r="AWK131" s="317"/>
      <c r="AWL131" s="317"/>
      <c r="AWM131" s="317"/>
      <c r="AWN131" s="317"/>
      <c r="AWO131" s="317"/>
      <c r="AWP131" s="317"/>
      <c r="AWQ131" s="317"/>
      <c r="AWR131" s="317"/>
      <c r="AWS131" s="317"/>
      <c r="AWT131" s="317"/>
      <c r="AWU131" s="317"/>
      <c r="AWV131" s="317"/>
      <c r="AWW131" s="317"/>
      <c r="AWX131" s="317"/>
      <c r="AWY131" s="317"/>
      <c r="AWZ131" s="317"/>
      <c r="AXA131" s="317"/>
      <c r="AXB131" s="317"/>
      <c r="AXC131" s="317"/>
      <c r="AXD131" s="317"/>
      <c r="AXE131" s="317"/>
      <c r="AXF131" s="317"/>
      <c r="AXG131" s="317"/>
      <c r="AXH131" s="317"/>
      <c r="AXI131" s="317"/>
      <c r="AXJ131" s="317"/>
      <c r="AXK131" s="317"/>
      <c r="AXL131" s="317"/>
      <c r="AXM131" s="317"/>
      <c r="AXN131" s="317"/>
      <c r="AXO131" s="317"/>
      <c r="AXP131" s="317"/>
      <c r="AXQ131" s="317"/>
      <c r="AXR131" s="317"/>
      <c r="AXS131" s="317"/>
      <c r="AXT131" s="317"/>
      <c r="AXU131" s="317"/>
      <c r="AXV131" s="317"/>
      <c r="AXW131" s="317"/>
      <c r="AXX131" s="317"/>
      <c r="AXY131" s="317"/>
      <c r="AXZ131" s="317"/>
      <c r="AYA131" s="317"/>
      <c r="AYB131" s="317"/>
      <c r="AYC131" s="317"/>
      <c r="AYD131" s="317"/>
      <c r="AYE131" s="317"/>
      <c r="AYF131" s="317"/>
      <c r="AYG131" s="317"/>
      <c r="AYH131" s="317"/>
      <c r="AYI131" s="317"/>
      <c r="AYJ131" s="317"/>
      <c r="AYK131" s="317"/>
      <c r="AYL131" s="317"/>
      <c r="AYM131" s="317"/>
      <c r="AYN131" s="317"/>
      <c r="AYO131" s="317"/>
      <c r="AYP131" s="317"/>
      <c r="AYQ131" s="317"/>
      <c r="AYR131" s="317"/>
      <c r="AYS131" s="317"/>
      <c r="AYT131" s="317"/>
      <c r="AYU131" s="317"/>
      <c r="AYV131" s="317"/>
      <c r="AYW131" s="317"/>
      <c r="AYX131" s="317"/>
      <c r="AYY131" s="317"/>
      <c r="AYZ131" s="317"/>
      <c r="AZA131" s="317"/>
      <c r="AZB131" s="317"/>
      <c r="AZC131" s="317"/>
      <c r="AZD131" s="317"/>
      <c r="AZE131" s="317"/>
      <c r="AZF131" s="317"/>
      <c r="AZG131" s="317"/>
      <c r="AZH131" s="317"/>
      <c r="AZI131" s="317"/>
      <c r="AZJ131" s="317"/>
      <c r="AZK131" s="317"/>
      <c r="AZL131" s="317"/>
      <c r="AZM131" s="317"/>
      <c r="AZN131" s="317"/>
      <c r="AZO131" s="317"/>
      <c r="AZP131" s="317"/>
      <c r="AZQ131" s="317"/>
      <c r="AZR131" s="317"/>
      <c r="AZS131" s="317"/>
      <c r="AZT131" s="317"/>
      <c r="AZU131" s="317"/>
      <c r="AZV131" s="317"/>
      <c r="AZW131" s="317"/>
      <c r="AZX131" s="317"/>
      <c r="AZY131" s="317"/>
      <c r="AZZ131" s="317"/>
      <c r="BAA131" s="317"/>
      <c r="BAB131" s="317"/>
      <c r="BAC131" s="317"/>
      <c r="BAD131" s="317"/>
      <c r="BAE131" s="317"/>
      <c r="BAF131" s="317"/>
      <c r="BAG131" s="317"/>
      <c r="BAH131" s="317"/>
      <c r="BAI131" s="317"/>
      <c r="BAJ131" s="317"/>
      <c r="BAK131" s="317"/>
      <c r="BAL131" s="317"/>
      <c r="BAM131" s="317"/>
      <c r="BAN131" s="317"/>
      <c r="BAO131" s="317"/>
      <c r="BAP131" s="317"/>
      <c r="BAQ131" s="317"/>
      <c r="BAR131" s="317"/>
      <c r="BAS131" s="317"/>
      <c r="BAT131" s="317"/>
      <c r="BAU131" s="317"/>
      <c r="BAV131" s="317"/>
      <c r="BAW131" s="317"/>
      <c r="BAX131" s="317"/>
      <c r="BAY131" s="317"/>
      <c r="BAZ131" s="317"/>
      <c r="BBA131" s="317"/>
      <c r="BBB131" s="317"/>
      <c r="BBC131" s="317"/>
      <c r="BBD131" s="317"/>
      <c r="BBE131" s="317"/>
      <c r="BBF131" s="317"/>
      <c r="BBG131" s="317"/>
      <c r="BBH131" s="317"/>
      <c r="BBI131" s="317"/>
      <c r="BBJ131" s="317"/>
      <c r="BBK131" s="317"/>
      <c r="BBL131" s="317"/>
      <c r="BBM131" s="317"/>
      <c r="BBN131" s="317"/>
      <c r="BBO131" s="317"/>
      <c r="BBP131" s="317"/>
      <c r="BBQ131" s="317"/>
      <c r="BBR131" s="317"/>
      <c r="BBS131" s="317"/>
      <c r="BBT131" s="317"/>
      <c r="BBU131" s="317"/>
      <c r="BBV131" s="317"/>
      <c r="BBW131" s="317"/>
      <c r="BBX131" s="317"/>
      <c r="BBY131" s="317"/>
      <c r="BBZ131" s="317"/>
      <c r="BCA131" s="317"/>
      <c r="BCB131" s="317"/>
      <c r="BCC131" s="317"/>
      <c r="BCD131" s="317"/>
      <c r="BCE131" s="317"/>
      <c r="BCF131" s="317"/>
      <c r="BCG131" s="317"/>
      <c r="BCH131" s="317"/>
      <c r="BCI131" s="317"/>
      <c r="BCJ131" s="317"/>
      <c r="BCK131" s="317"/>
      <c r="BCL131" s="317"/>
      <c r="BCM131" s="317"/>
      <c r="BCN131" s="317"/>
      <c r="BCO131" s="317"/>
      <c r="BCP131" s="317"/>
      <c r="BCQ131" s="317"/>
      <c r="BCR131" s="317"/>
      <c r="BCS131" s="317"/>
      <c r="BCT131" s="317"/>
      <c r="BCU131" s="317"/>
      <c r="BCV131" s="317"/>
      <c r="BCW131" s="317"/>
      <c r="BCX131" s="317"/>
      <c r="BCY131" s="317"/>
      <c r="BCZ131" s="317"/>
      <c r="BDA131" s="317"/>
      <c r="BDB131" s="317"/>
      <c r="BDC131" s="317"/>
      <c r="BDD131" s="317"/>
      <c r="BDE131" s="317"/>
      <c r="BDF131" s="317"/>
      <c r="BDG131" s="317"/>
      <c r="BDH131" s="317"/>
      <c r="BDI131" s="317"/>
      <c r="BDJ131" s="317"/>
      <c r="BDK131" s="317"/>
      <c r="BDL131" s="317"/>
      <c r="BDM131" s="317"/>
      <c r="BDN131" s="317"/>
      <c r="BDO131" s="317"/>
      <c r="BDP131" s="317"/>
      <c r="BDQ131" s="317"/>
      <c r="BDR131" s="317"/>
      <c r="BDS131" s="317"/>
      <c r="BDT131" s="317"/>
      <c r="BDU131" s="317"/>
      <c r="BDV131" s="317"/>
      <c r="BDW131" s="317"/>
      <c r="BDX131" s="317"/>
      <c r="BDY131" s="317"/>
      <c r="BDZ131" s="317"/>
      <c r="BEA131" s="317"/>
      <c r="BEB131" s="317"/>
      <c r="BEC131" s="317"/>
      <c r="BED131" s="317"/>
      <c r="BEE131" s="317"/>
      <c r="BEF131" s="317"/>
      <c r="BEG131" s="317"/>
      <c r="BEH131" s="317"/>
      <c r="BEI131" s="317"/>
      <c r="BEJ131" s="317"/>
      <c r="BEK131" s="317"/>
      <c r="BEL131" s="317"/>
      <c r="BEM131" s="317"/>
      <c r="BEN131" s="317"/>
      <c r="BEO131" s="317"/>
      <c r="BEP131" s="317"/>
      <c r="BEQ131" s="317"/>
      <c r="BER131" s="317"/>
      <c r="BES131" s="317"/>
      <c r="BET131" s="317"/>
      <c r="BEU131" s="317"/>
      <c r="BEV131" s="317"/>
      <c r="BEW131" s="317"/>
      <c r="BEX131" s="317"/>
      <c r="BEY131" s="317"/>
      <c r="BEZ131" s="317"/>
      <c r="BFA131" s="317"/>
      <c r="BFB131" s="317"/>
      <c r="BFC131" s="317"/>
      <c r="BFD131" s="317"/>
      <c r="BFE131" s="317"/>
      <c r="BFF131" s="317"/>
      <c r="BFG131" s="317"/>
      <c r="BFH131" s="317"/>
      <c r="BFI131" s="317"/>
      <c r="BFJ131" s="317"/>
      <c r="BFK131" s="317"/>
      <c r="BFL131" s="317"/>
      <c r="BFM131" s="317"/>
      <c r="BFN131" s="317"/>
      <c r="BFO131" s="317"/>
      <c r="BFP131" s="317"/>
      <c r="BFQ131" s="317"/>
      <c r="BFR131" s="317"/>
      <c r="BFS131" s="317"/>
      <c r="BFT131" s="317"/>
      <c r="BFU131" s="317"/>
      <c r="BFV131" s="317"/>
      <c r="BFW131" s="317"/>
      <c r="BFX131" s="317"/>
      <c r="BFY131" s="317"/>
      <c r="BFZ131" s="317"/>
      <c r="BGA131" s="317"/>
      <c r="BGB131" s="317"/>
      <c r="BGC131" s="317"/>
      <c r="BGD131" s="317"/>
      <c r="BGE131" s="317"/>
      <c r="BGF131" s="317"/>
      <c r="BGG131" s="317"/>
      <c r="BGH131" s="317"/>
      <c r="BGI131" s="317"/>
      <c r="BGJ131" s="317"/>
      <c r="BGK131" s="317"/>
      <c r="BGL131" s="317"/>
      <c r="BGM131" s="317"/>
      <c r="BGN131" s="317"/>
      <c r="BGO131" s="317"/>
      <c r="BGP131" s="317"/>
      <c r="BGQ131" s="317"/>
      <c r="BGR131" s="317"/>
      <c r="BGS131" s="317"/>
      <c r="BGT131" s="317"/>
      <c r="BGU131" s="317"/>
      <c r="BGV131" s="317"/>
      <c r="BGW131" s="317"/>
      <c r="BGX131" s="317"/>
      <c r="BGY131" s="317"/>
      <c r="BGZ131" s="317"/>
      <c r="BHA131" s="317"/>
      <c r="BHB131" s="317"/>
      <c r="BHC131" s="317"/>
      <c r="BHD131" s="317"/>
      <c r="BHE131" s="317"/>
      <c r="BHF131" s="317"/>
      <c r="BHG131" s="317"/>
      <c r="BHH131" s="317"/>
      <c r="BHI131" s="317"/>
      <c r="BHJ131" s="317"/>
      <c r="BHK131" s="317"/>
      <c r="BHL131" s="317"/>
      <c r="BHM131" s="317"/>
      <c r="BHN131" s="317"/>
      <c r="BHO131" s="317"/>
      <c r="BHP131" s="317"/>
      <c r="BHQ131" s="317"/>
      <c r="BHR131" s="317"/>
      <c r="BHS131" s="317"/>
      <c r="BHT131" s="317"/>
      <c r="BHU131" s="317"/>
      <c r="BHV131" s="317"/>
      <c r="BHW131" s="317"/>
      <c r="BHX131" s="317"/>
      <c r="BHY131" s="317"/>
      <c r="BHZ131" s="317"/>
      <c r="BIA131" s="317"/>
      <c r="BIB131" s="317"/>
      <c r="BIC131" s="317"/>
      <c r="BID131" s="317"/>
      <c r="BIE131" s="317"/>
      <c r="BIF131" s="317"/>
      <c r="BIG131" s="317"/>
      <c r="BIH131" s="317"/>
      <c r="BII131" s="317"/>
      <c r="BIJ131" s="317"/>
      <c r="BIK131" s="317"/>
      <c r="BIL131" s="317"/>
      <c r="BIM131" s="317"/>
      <c r="BIN131" s="317"/>
      <c r="BIO131" s="317"/>
      <c r="BIP131" s="317"/>
      <c r="BIQ131" s="317"/>
      <c r="BIR131" s="317"/>
      <c r="BIS131" s="317"/>
      <c r="BIT131" s="317"/>
      <c r="BIU131" s="317"/>
      <c r="BIV131" s="317"/>
      <c r="BIW131" s="317"/>
      <c r="BIX131" s="317"/>
      <c r="BIY131" s="317"/>
      <c r="BIZ131" s="317"/>
      <c r="BJA131" s="317"/>
      <c r="BJB131" s="317"/>
      <c r="BJC131" s="317"/>
      <c r="BJD131" s="317"/>
      <c r="BJE131" s="317"/>
      <c r="BJF131" s="317"/>
      <c r="BJG131" s="317"/>
      <c r="BJH131" s="317"/>
      <c r="BJI131" s="317"/>
      <c r="BJJ131" s="317"/>
      <c r="BJK131" s="317"/>
      <c r="BJL131" s="317"/>
      <c r="BJM131" s="317"/>
      <c r="BJN131" s="317"/>
      <c r="BJO131" s="317"/>
      <c r="BJP131" s="317"/>
      <c r="BJQ131" s="317"/>
      <c r="BJR131" s="317"/>
      <c r="BJS131" s="317"/>
      <c r="BJT131" s="317"/>
      <c r="BJU131" s="317"/>
      <c r="BJV131" s="317"/>
      <c r="BJW131" s="317"/>
      <c r="BJX131" s="317"/>
      <c r="BJY131" s="317"/>
      <c r="BJZ131" s="317"/>
      <c r="BKA131" s="317"/>
      <c r="BKB131" s="317"/>
      <c r="BKC131" s="317"/>
      <c r="BKD131" s="317"/>
      <c r="BKE131" s="317"/>
      <c r="BKF131" s="317"/>
      <c r="BKG131" s="317"/>
      <c r="BKH131" s="317"/>
      <c r="BKI131" s="317"/>
      <c r="BKJ131" s="317"/>
      <c r="BKK131" s="317"/>
      <c r="BKL131" s="317"/>
      <c r="BKM131" s="317"/>
      <c r="BKN131" s="317"/>
      <c r="BKO131" s="317"/>
      <c r="BKP131" s="317"/>
      <c r="BKQ131" s="317"/>
      <c r="BKR131" s="317"/>
      <c r="BKS131" s="317"/>
      <c r="BKT131" s="317"/>
      <c r="BKU131" s="317"/>
      <c r="BKV131" s="317"/>
      <c r="BKW131" s="317"/>
      <c r="BKX131" s="317"/>
      <c r="BKY131" s="317"/>
      <c r="BKZ131" s="317"/>
      <c r="BLA131" s="317"/>
      <c r="BLB131" s="317"/>
      <c r="BLC131" s="317"/>
      <c r="BLD131" s="317"/>
      <c r="BLE131" s="317"/>
      <c r="BLF131" s="317"/>
      <c r="BLG131" s="317"/>
      <c r="BLH131" s="317"/>
      <c r="BLI131" s="317"/>
      <c r="BLJ131" s="317"/>
      <c r="BLK131" s="317"/>
      <c r="BLL131" s="317"/>
      <c r="BLM131" s="317"/>
      <c r="BLN131" s="317"/>
      <c r="BLO131" s="317"/>
      <c r="BLP131" s="317"/>
      <c r="BLQ131" s="317"/>
      <c r="BLR131" s="317"/>
      <c r="BLS131" s="317"/>
      <c r="BLT131" s="317"/>
      <c r="BLU131" s="317"/>
      <c r="BLV131" s="317"/>
      <c r="BLW131" s="317"/>
      <c r="BLX131" s="317"/>
      <c r="BLY131" s="317"/>
      <c r="BLZ131" s="317"/>
      <c r="BMA131" s="317"/>
      <c r="BMB131" s="317"/>
      <c r="BMC131" s="317"/>
      <c r="BMD131" s="317"/>
      <c r="BME131" s="317"/>
      <c r="BMF131" s="317"/>
      <c r="BMG131" s="317"/>
      <c r="BMH131" s="317"/>
      <c r="BMI131" s="317"/>
      <c r="BMJ131" s="317"/>
      <c r="BMK131" s="317"/>
      <c r="BML131" s="317"/>
      <c r="BMM131" s="317"/>
      <c r="BMN131" s="317"/>
      <c r="BMO131" s="317"/>
      <c r="BMP131" s="317"/>
      <c r="BMQ131" s="317"/>
      <c r="BMR131" s="317"/>
      <c r="BMS131" s="317"/>
      <c r="BMT131" s="317"/>
      <c r="BMU131" s="317"/>
      <c r="BMV131" s="317"/>
      <c r="BMW131" s="317"/>
      <c r="BMX131" s="317"/>
      <c r="BMY131" s="317"/>
      <c r="BMZ131" s="317"/>
      <c r="BNA131" s="317"/>
      <c r="BNB131" s="317"/>
      <c r="BNC131" s="317"/>
      <c r="BND131" s="317"/>
      <c r="BNE131" s="317"/>
      <c r="BNF131" s="317"/>
      <c r="BNG131" s="317"/>
      <c r="BNH131" s="317"/>
      <c r="BNI131" s="317"/>
      <c r="BNJ131" s="317"/>
      <c r="BNK131" s="317"/>
      <c r="BNL131" s="317"/>
      <c r="BNM131" s="317"/>
      <c r="BNN131" s="317"/>
      <c r="BNO131" s="317"/>
      <c r="BNP131" s="317"/>
      <c r="BNQ131" s="317"/>
      <c r="BNR131" s="317"/>
      <c r="BNS131" s="317"/>
      <c r="BNT131" s="317"/>
      <c r="BNU131" s="317"/>
      <c r="BNV131" s="317"/>
      <c r="BNW131" s="317"/>
      <c r="BNX131" s="317"/>
      <c r="BNY131" s="317"/>
      <c r="BNZ131" s="317"/>
      <c r="BOA131" s="317"/>
      <c r="BOB131" s="317"/>
      <c r="BOC131" s="317"/>
      <c r="BOD131" s="317"/>
      <c r="BOE131" s="317"/>
      <c r="BOF131" s="317"/>
      <c r="BOG131" s="317"/>
      <c r="BOH131" s="317"/>
      <c r="BOI131" s="317"/>
      <c r="BOJ131" s="317"/>
      <c r="BOK131" s="317"/>
      <c r="BOL131" s="317"/>
      <c r="BOM131" s="317"/>
      <c r="BON131" s="317"/>
      <c r="BOO131" s="317"/>
      <c r="BOP131" s="317"/>
      <c r="BOQ131" s="317"/>
      <c r="BOR131" s="317"/>
      <c r="BOS131" s="317"/>
      <c r="BOT131" s="317"/>
      <c r="BOU131" s="317"/>
      <c r="BOV131" s="317"/>
      <c r="BOW131" s="317"/>
      <c r="BOX131" s="317"/>
      <c r="BOY131" s="317"/>
      <c r="BOZ131" s="317"/>
      <c r="BPA131" s="317"/>
      <c r="BPB131" s="317"/>
      <c r="BPC131" s="317"/>
      <c r="BPD131" s="317"/>
      <c r="BPE131" s="317"/>
      <c r="BPF131" s="317"/>
      <c r="BPG131" s="317"/>
      <c r="BPH131" s="317"/>
      <c r="BPI131" s="317"/>
      <c r="BPJ131" s="317"/>
      <c r="BPK131" s="317"/>
      <c r="BPL131" s="317"/>
      <c r="BPM131" s="317"/>
      <c r="BPN131" s="317"/>
      <c r="BPO131" s="317"/>
      <c r="BPP131" s="317"/>
      <c r="BPQ131" s="317"/>
      <c r="BPR131" s="317"/>
      <c r="BPS131" s="317"/>
      <c r="BPT131" s="317"/>
      <c r="BPU131" s="317"/>
      <c r="BPV131" s="317"/>
      <c r="BPW131" s="317"/>
      <c r="BPX131" s="317"/>
      <c r="BPY131" s="317"/>
      <c r="BPZ131" s="317"/>
      <c r="BQA131" s="317"/>
      <c r="BQB131" s="317"/>
      <c r="BQC131" s="317"/>
      <c r="BQD131" s="317"/>
      <c r="BQE131" s="317"/>
      <c r="BQF131" s="317"/>
      <c r="BQG131" s="317"/>
      <c r="BQH131" s="317"/>
      <c r="BQI131" s="317"/>
      <c r="BQJ131" s="317"/>
      <c r="BQK131" s="317"/>
      <c r="BQL131" s="317"/>
      <c r="BQM131" s="317"/>
      <c r="BQN131" s="317"/>
      <c r="BQO131" s="317"/>
      <c r="BQP131" s="317"/>
      <c r="BQQ131" s="317"/>
      <c r="BQR131" s="317"/>
      <c r="BQS131" s="317"/>
      <c r="BQT131" s="317"/>
      <c r="BQU131" s="317"/>
      <c r="BQV131" s="317"/>
      <c r="BQW131" s="317"/>
      <c r="BQX131" s="317"/>
      <c r="BQY131" s="317"/>
      <c r="BQZ131" s="317"/>
      <c r="BRA131" s="317"/>
      <c r="BRB131" s="317"/>
      <c r="BRC131" s="317"/>
      <c r="BRD131" s="317"/>
      <c r="BRE131" s="317"/>
      <c r="BRF131" s="317"/>
      <c r="BRG131" s="317"/>
      <c r="BRH131" s="317"/>
      <c r="BRI131" s="317"/>
      <c r="BRJ131" s="317"/>
      <c r="BRK131" s="317"/>
      <c r="BRL131" s="317"/>
      <c r="BRM131" s="317"/>
      <c r="BRN131" s="317"/>
      <c r="BRO131" s="317"/>
      <c r="BRP131" s="317"/>
      <c r="BRQ131" s="317"/>
      <c r="BRR131" s="317"/>
      <c r="BRS131" s="317"/>
      <c r="BRT131" s="317"/>
      <c r="BRU131" s="317"/>
      <c r="BRV131" s="317"/>
      <c r="BRW131" s="317"/>
      <c r="BRX131" s="317"/>
      <c r="BRY131" s="317"/>
      <c r="BRZ131" s="317"/>
      <c r="BSA131" s="317"/>
      <c r="BSB131" s="317"/>
      <c r="BSC131" s="317"/>
      <c r="BSD131" s="317"/>
      <c r="BSE131" s="317"/>
      <c r="BSF131" s="317"/>
      <c r="BSG131" s="317"/>
      <c r="BSH131" s="317"/>
      <c r="BSI131" s="317"/>
      <c r="BSJ131" s="317"/>
      <c r="BSK131" s="317"/>
      <c r="BSL131" s="317"/>
      <c r="BSM131" s="317"/>
      <c r="BSN131" s="317"/>
      <c r="BSO131" s="317"/>
      <c r="BSP131" s="317"/>
      <c r="BSQ131" s="317"/>
      <c r="BSR131" s="317"/>
      <c r="BSS131" s="317"/>
      <c r="BST131" s="317"/>
      <c r="BSU131" s="317"/>
      <c r="BSV131" s="317"/>
      <c r="BSW131" s="317"/>
      <c r="BSX131" s="317"/>
      <c r="BSY131" s="317"/>
      <c r="BSZ131" s="317"/>
      <c r="BTA131" s="317"/>
      <c r="BTB131" s="317"/>
      <c r="BTC131" s="317"/>
      <c r="BTD131" s="317"/>
      <c r="BTE131" s="317"/>
      <c r="BTF131" s="317"/>
      <c r="BTG131" s="317"/>
      <c r="BTH131" s="317"/>
      <c r="BTI131" s="317"/>
      <c r="BTJ131" s="317"/>
      <c r="BTK131" s="317"/>
      <c r="BTL131" s="317"/>
      <c r="BTM131" s="317"/>
      <c r="BTN131" s="317"/>
      <c r="BTO131" s="317"/>
      <c r="BTP131" s="317"/>
      <c r="BTQ131" s="317"/>
      <c r="BTR131" s="317"/>
      <c r="BTS131" s="317"/>
      <c r="BTT131" s="317"/>
      <c r="BTU131" s="317"/>
      <c r="BTV131" s="317"/>
      <c r="BTW131" s="317"/>
      <c r="BTX131" s="317"/>
      <c r="BTY131" s="317"/>
      <c r="BTZ131" s="317"/>
      <c r="BUA131" s="317"/>
      <c r="BUB131" s="317"/>
      <c r="BUC131" s="317"/>
      <c r="BUD131" s="317"/>
      <c r="BUE131" s="317"/>
      <c r="BUF131" s="317"/>
      <c r="BUG131" s="317"/>
      <c r="BUH131" s="317"/>
      <c r="BUI131" s="317"/>
      <c r="BUJ131" s="317"/>
      <c r="BUK131" s="317"/>
      <c r="BUL131" s="317"/>
      <c r="BUM131" s="317"/>
      <c r="BUN131" s="317"/>
      <c r="BUO131" s="317"/>
      <c r="BUP131" s="317"/>
      <c r="BUQ131" s="317"/>
      <c r="BUR131" s="317"/>
      <c r="BUS131" s="317"/>
      <c r="BUT131" s="317"/>
      <c r="BUU131" s="317"/>
      <c r="BUV131" s="317"/>
      <c r="BUW131" s="317"/>
      <c r="BUX131" s="317"/>
      <c r="BUY131" s="317"/>
      <c r="BUZ131" s="317"/>
      <c r="BVA131" s="317"/>
      <c r="BVB131" s="317"/>
      <c r="BVC131" s="317"/>
      <c r="BVD131" s="317"/>
      <c r="BVE131" s="317"/>
      <c r="BVF131" s="317"/>
      <c r="BVG131" s="317"/>
      <c r="BVH131" s="317"/>
      <c r="BVI131" s="317"/>
      <c r="BVJ131" s="317"/>
      <c r="BVK131" s="317"/>
      <c r="BVL131" s="317"/>
      <c r="BVM131" s="317"/>
      <c r="BVN131" s="317"/>
      <c r="BVO131" s="317"/>
      <c r="BVP131" s="317"/>
      <c r="BVQ131" s="317"/>
      <c r="BVR131" s="317"/>
      <c r="BVS131" s="317"/>
      <c r="BVT131" s="317"/>
      <c r="BVU131" s="317"/>
      <c r="BVV131" s="317"/>
      <c r="BVW131" s="317"/>
      <c r="BVX131" s="317"/>
      <c r="BVY131" s="317"/>
      <c r="BVZ131" s="317"/>
      <c r="BWA131" s="317"/>
      <c r="BWB131" s="317"/>
      <c r="BWC131" s="317"/>
      <c r="BWD131" s="317"/>
      <c r="BWE131" s="317"/>
      <c r="BWF131" s="317"/>
      <c r="BWG131" s="317"/>
      <c r="BWH131" s="317"/>
      <c r="BWI131" s="317"/>
      <c r="BWJ131" s="317"/>
      <c r="BWK131" s="317"/>
      <c r="BWL131" s="317"/>
      <c r="BWM131" s="317"/>
      <c r="BWN131" s="317"/>
      <c r="BWO131" s="317"/>
      <c r="BWP131" s="317"/>
      <c r="BWQ131" s="317"/>
      <c r="BWR131" s="317"/>
      <c r="BWS131" s="317"/>
      <c r="BWT131" s="317"/>
      <c r="BWU131" s="317"/>
      <c r="BWV131" s="317"/>
      <c r="BWW131" s="317"/>
      <c r="BWX131" s="317"/>
      <c r="BWY131" s="317"/>
      <c r="BWZ131" s="317"/>
      <c r="BXA131" s="317"/>
      <c r="BXB131" s="317"/>
      <c r="BXC131" s="317"/>
      <c r="BXD131" s="317"/>
      <c r="BXE131" s="317"/>
      <c r="BXF131" s="317"/>
      <c r="BXG131" s="317"/>
      <c r="BXH131" s="317"/>
      <c r="BXI131" s="317"/>
      <c r="BXJ131" s="317"/>
      <c r="BXK131" s="317"/>
      <c r="BXL131" s="317"/>
      <c r="BXM131" s="317"/>
      <c r="BXN131" s="317"/>
      <c r="BXO131" s="317"/>
      <c r="BXP131" s="317"/>
      <c r="BXQ131" s="317"/>
      <c r="BXR131" s="317"/>
      <c r="BXS131" s="317"/>
      <c r="BXT131" s="317"/>
      <c r="BXU131" s="317"/>
      <c r="BXV131" s="317"/>
      <c r="BXW131" s="317"/>
      <c r="BXX131" s="317"/>
      <c r="BXY131" s="317"/>
      <c r="BXZ131" s="317"/>
      <c r="BYA131" s="317"/>
      <c r="BYB131" s="317"/>
      <c r="BYC131" s="317"/>
      <c r="BYD131" s="317"/>
      <c r="BYE131" s="317"/>
      <c r="BYF131" s="317"/>
      <c r="BYG131" s="317"/>
      <c r="BYH131" s="317"/>
      <c r="BYI131" s="317"/>
      <c r="BYJ131" s="317"/>
      <c r="BYK131" s="317"/>
      <c r="BYL131" s="317"/>
      <c r="BYM131" s="317"/>
      <c r="BYN131" s="317"/>
      <c r="BYO131" s="317"/>
      <c r="BYP131" s="317"/>
      <c r="BYQ131" s="317"/>
      <c r="BYR131" s="317"/>
      <c r="BYS131" s="317"/>
      <c r="BYT131" s="317"/>
      <c r="BYU131" s="317"/>
      <c r="BYV131" s="317"/>
      <c r="BYW131" s="317"/>
      <c r="BYX131" s="317"/>
      <c r="BYY131" s="317"/>
      <c r="BYZ131" s="317"/>
      <c r="BZA131" s="317"/>
      <c r="BZB131" s="317"/>
      <c r="BZC131" s="317"/>
      <c r="BZD131" s="317"/>
      <c r="BZE131" s="317"/>
      <c r="BZF131" s="317"/>
      <c r="BZG131" s="317"/>
      <c r="BZH131" s="317"/>
      <c r="BZI131" s="317"/>
      <c r="BZJ131" s="317"/>
      <c r="BZK131" s="317"/>
      <c r="BZL131" s="317"/>
      <c r="BZM131" s="317"/>
      <c r="BZN131" s="317"/>
      <c r="BZO131" s="317"/>
      <c r="BZP131" s="317"/>
      <c r="BZQ131" s="317"/>
      <c r="BZR131" s="317"/>
      <c r="BZS131" s="317"/>
      <c r="BZT131" s="317"/>
      <c r="BZU131" s="317"/>
      <c r="BZV131" s="317"/>
      <c r="BZW131" s="317"/>
      <c r="BZX131" s="317"/>
      <c r="BZY131" s="317"/>
      <c r="BZZ131" s="317"/>
      <c r="CAA131" s="317"/>
      <c r="CAB131" s="317"/>
      <c r="CAC131" s="317"/>
      <c r="CAD131" s="317"/>
      <c r="CAE131" s="317"/>
      <c r="CAF131" s="317"/>
      <c r="CAG131" s="317"/>
      <c r="CAH131" s="317"/>
      <c r="CAI131" s="317"/>
      <c r="CAJ131" s="317"/>
      <c r="CAK131" s="317"/>
      <c r="CAL131" s="317"/>
      <c r="CAM131" s="317"/>
      <c r="CAN131" s="317"/>
      <c r="CAO131" s="317"/>
      <c r="CAP131" s="317"/>
      <c r="CAQ131" s="317"/>
      <c r="CAR131" s="317"/>
      <c r="CAS131" s="317"/>
      <c r="CAT131" s="317"/>
      <c r="CAU131" s="317"/>
      <c r="CAV131" s="317"/>
      <c r="CAW131" s="317"/>
      <c r="CAX131" s="317"/>
      <c r="CAY131" s="317"/>
      <c r="CAZ131" s="317"/>
      <c r="CBA131" s="317"/>
      <c r="CBB131" s="317"/>
      <c r="CBC131" s="317"/>
      <c r="CBD131" s="317"/>
      <c r="CBE131" s="317"/>
      <c r="CBF131" s="317"/>
      <c r="CBG131" s="317"/>
      <c r="CBH131" s="317"/>
      <c r="CBI131" s="317"/>
      <c r="CBJ131" s="317"/>
      <c r="CBK131" s="317"/>
      <c r="CBL131" s="317"/>
      <c r="CBM131" s="317"/>
      <c r="CBN131" s="317"/>
      <c r="CBO131" s="317"/>
      <c r="CBP131" s="317"/>
      <c r="CBQ131" s="317"/>
      <c r="CBR131" s="317"/>
      <c r="CBS131" s="317"/>
      <c r="CBT131" s="317"/>
      <c r="CBU131" s="317"/>
      <c r="CBV131" s="317"/>
      <c r="CBW131" s="317"/>
      <c r="CBX131" s="317"/>
      <c r="CBY131" s="317"/>
      <c r="CBZ131" s="317"/>
      <c r="CCA131" s="317"/>
      <c r="CCB131" s="317"/>
      <c r="CCC131" s="317"/>
      <c r="CCD131" s="317"/>
      <c r="CCE131" s="317"/>
      <c r="CCF131" s="317"/>
      <c r="CCG131" s="317"/>
      <c r="CCH131" s="317"/>
      <c r="CCI131" s="317"/>
      <c r="CCJ131" s="317"/>
      <c r="CCK131" s="317"/>
      <c r="CCL131" s="317"/>
      <c r="CCM131" s="317"/>
      <c r="CCN131" s="317"/>
      <c r="CCO131" s="317"/>
      <c r="CCP131" s="317"/>
      <c r="CCQ131" s="317"/>
      <c r="CCR131" s="317"/>
      <c r="CCS131" s="317"/>
      <c r="CCT131" s="317"/>
      <c r="CCU131" s="317"/>
      <c r="CCV131" s="317"/>
      <c r="CCW131" s="317"/>
      <c r="CCX131" s="317"/>
      <c r="CCY131" s="317"/>
      <c r="CCZ131" s="317"/>
      <c r="CDA131" s="317"/>
      <c r="CDB131" s="317"/>
      <c r="CDC131" s="317"/>
      <c r="CDD131" s="317"/>
      <c r="CDE131" s="317"/>
      <c r="CDF131" s="317"/>
      <c r="CDG131" s="317"/>
      <c r="CDH131" s="317"/>
      <c r="CDI131" s="317"/>
      <c r="CDJ131" s="317"/>
      <c r="CDK131" s="317"/>
      <c r="CDL131" s="317"/>
      <c r="CDM131" s="317"/>
      <c r="CDN131" s="317"/>
      <c r="CDO131" s="317"/>
      <c r="CDP131" s="317"/>
      <c r="CDQ131" s="317"/>
      <c r="CDR131" s="317"/>
      <c r="CDS131" s="317"/>
      <c r="CDT131" s="317"/>
      <c r="CDU131" s="317"/>
      <c r="CDV131" s="317"/>
      <c r="CDW131" s="317"/>
      <c r="CDX131" s="317"/>
      <c r="CDY131" s="317"/>
      <c r="CDZ131" s="317"/>
      <c r="CEA131" s="317"/>
      <c r="CEB131" s="317"/>
      <c r="CEC131" s="317"/>
      <c r="CED131" s="317"/>
      <c r="CEE131" s="317"/>
      <c r="CEF131" s="317"/>
      <c r="CEG131" s="317"/>
      <c r="CEH131" s="317"/>
      <c r="CEI131" s="317"/>
      <c r="CEJ131" s="317"/>
      <c r="CEK131" s="317"/>
      <c r="CEL131" s="317"/>
      <c r="CEM131" s="317"/>
      <c r="CEN131" s="317"/>
      <c r="CEO131" s="317"/>
      <c r="CEP131" s="317"/>
      <c r="CEQ131" s="317"/>
      <c r="CER131" s="317"/>
      <c r="CES131" s="317"/>
      <c r="CET131" s="317"/>
      <c r="CEU131" s="317"/>
      <c r="CEV131" s="317"/>
      <c r="CEW131" s="317"/>
      <c r="CEX131" s="317"/>
      <c r="CEY131" s="317"/>
      <c r="CEZ131" s="317"/>
      <c r="CFA131" s="317"/>
      <c r="CFB131" s="317"/>
      <c r="CFC131" s="317"/>
      <c r="CFD131" s="317"/>
      <c r="CFE131" s="317"/>
      <c r="CFF131" s="317"/>
      <c r="CFG131" s="317"/>
      <c r="CFH131" s="317"/>
      <c r="CFI131" s="317"/>
      <c r="CFJ131" s="317"/>
      <c r="CFK131" s="317"/>
      <c r="CFL131" s="317"/>
      <c r="CFM131" s="317"/>
      <c r="CFN131" s="317"/>
      <c r="CFO131" s="317"/>
      <c r="CFP131" s="317"/>
      <c r="CFQ131" s="317"/>
      <c r="CFR131" s="317"/>
      <c r="CFS131" s="317"/>
      <c r="CFT131" s="317"/>
      <c r="CFU131" s="317"/>
      <c r="CFV131" s="317"/>
      <c r="CFW131" s="317"/>
      <c r="CFX131" s="317"/>
      <c r="CFY131" s="317"/>
      <c r="CFZ131" s="317"/>
      <c r="CGA131" s="317"/>
      <c r="CGB131" s="317"/>
      <c r="CGC131" s="317"/>
      <c r="CGD131" s="317"/>
      <c r="CGE131" s="317"/>
      <c r="CGF131" s="317"/>
      <c r="CGG131" s="317"/>
      <c r="CGH131" s="317"/>
      <c r="CGI131" s="317"/>
      <c r="CGJ131" s="317"/>
      <c r="CGK131" s="317"/>
      <c r="CGL131" s="317"/>
      <c r="CGM131" s="317"/>
      <c r="CGN131" s="317"/>
      <c r="CGO131" s="317"/>
      <c r="CGP131" s="317"/>
      <c r="CGQ131" s="317"/>
      <c r="CGR131" s="317"/>
      <c r="CGS131" s="317"/>
      <c r="CGT131" s="317"/>
      <c r="CGU131" s="317"/>
      <c r="CGV131" s="317"/>
      <c r="CGW131" s="317"/>
      <c r="CGX131" s="317"/>
      <c r="CGY131" s="317"/>
      <c r="CGZ131" s="317"/>
      <c r="CHA131" s="317"/>
      <c r="CHB131" s="317"/>
      <c r="CHC131" s="317"/>
      <c r="CHD131" s="317"/>
      <c r="CHE131" s="317"/>
      <c r="CHF131" s="317"/>
      <c r="CHG131" s="317"/>
      <c r="CHH131" s="317"/>
      <c r="CHI131" s="317"/>
      <c r="CHJ131" s="317"/>
      <c r="CHK131" s="317"/>
      <c r="CHL131" s="317"/>
      <c r="CHM131" s="317"/>
      <c r="CHN131" s="317"/>
      <c r="CHO131" s="317"/>
      <c r="CHP131" s="317"/>
      <c r="CHQ131" s="317"/>
      <c r="CHR131" s="317"/>
      <c r="CHS131" s="317"/>
      <c r="CHT131" s="317"/>
      <c r="CHU131" s="317"/>
      <c r="CHV131" s="317"/>
      <c r="CHW131" s="317"/>
      <c r="CHX131" s="317"/>
      <c r="CHY131" s="317"/>
      <c r="CHZ131" s="317"/>
      <c r="CIA131" s="317"/>
      <c r="CIB131" s="317"/>
      <c r="CIC131" s="317"/>
      <c r="CID131" s="317"/>
      <c r="CIE131" s="317"/>
      <c r="CIF131" s="317"/>
      <c r="CIG131" s="317"/>
      <c r="CIH131" s="317"/>
      <c r="CII131" s="317"/>
      <c r="CIJ131" s="317"/>
      <c r="CIK131" s="317"/>
      <c r="CIL131" s="317"/>
      <c r="CIM131" s="317"/>
      <c r="CIN131" s="317"/>
      <c r="CIO131" s="317"/>
      <c r="CIP131" s="317"/>
      <c r="CIQ131" s="317"/>
      <c r="CIR131" s="317"/>
      <c r="CIS131" s="317"/>
      <c r="CIT131" s="317"/>
      <c r="CIU131" s="317"/>
      <c r="CIV131" s="317"/>
      <c r="CIW131" s="317"/>
      <c r="CIX131" s="317"/>
      <c r="CIY131" s="317"/>
      <c r="CIZ131" s="317"/>
      <c r="CJA131" s="317"/>
      <c r="CJB131" s="317"/>
      <c r="CJC131" s="317"/>
      <c r="CJD131" s="317"/>
      <c r="CJE131" s="317"/>
      <c r="CJF131" s="317"/>
      <c r="CJG131" s="317"/>
      <c r="CJH131" s="317"/>
      <c r="CJI131" s="317"/>
      <c r="CJJ131" s="317"/>
      <c r="CJK131" s="317"/>
      <c r="CJL131" s="317"/>
      <c r="CJM131" s="317"/>
      <c r="CJN131" s="317"/>
      <c r="CJO131" s="317"/>
      <c r="CJP131" s="317"/>
      <c r="CJQ131" s="317"/>
      <c r="CJR131" s="317"/>
      <c r="CJS131" s="317"/>
      <c r="CJT131" s="317"/>
      <c r="CJU131" s="317"/>
      <c r="CJV131" s="317"/>
      <c r="CJW131" s="317"/>
      <c r="CJX131" s="317"/>
      <c r="CJY131" s="317"/>
      <c r="CJZ131" s="317"/>
      <c r="CKA131" s="317"/>
      <c r="CKB131" s="317"/>
      <c r="CKC131" s="317"/>
      <c r="CKD131" s="317"/>
      <c r="CKE131" s="317"/>
      <c r="CKF131" s="317"/>
      <c r="CKG131" s="317"/>
      <c r="CKH131" s="317"/>
      <c r="CKI131" s="317"/>
      <c r="CKJ131" s="317"/>
      <c r="CKK131" s="317"/>
      <c r="CKL131" s="317"/>
      <c r="CKM131" s="317"/>
      <c r="CKN131" s="317"/>
      <c r="CKO131" s="317"/>
      <c r="CKP131" s="317"/>
      <c r="CKQ131" s="317"/>
      <c r="CKR131" s="317"/>
      <c r="CKS131" s="317"/>
      <c r="CKT131" s="317"/>
      <c r="CKU131" s="317"/>
      <c r="CKV131" s="317"/>
      <c r="CKW131" s="317"/>
      <c r="CKX131" s="317"/>
      <c r="CKY131" s="317"/>
      <c r="CKZ131" s="317"/>
      <c r="CLA131" s="317"/>
      <c r="CLB131" s="317"/>
      <c r="CLC131" s="317"/>
      <c r="CLD131" s="317"/>
      <c r="CLE131" s="317"/>
      <c r="CLF131" s="317"/>
      <c r="CLG131" s="317"/>
      <c r="CLH131" s="317"/>
      <c r="CLI131" s="317"/>
      <c r="CLJ131" s="317"/>
      <c r="CLK131" s="317"/>
      <c r="CLL131" s="317"/>
      <c r="CLM131" s="317"/>
      <c r="CLN131" s="317"/>
      <c r="CLO131" s="317"/>
      <c r="CLP131" s="317"/>
      <c r="CLQ131" s="317"/>
      <c r="CLR131" s="317"/>
      <c r="CLS131" s="317"/>
      <c r="CLT131" s="317"/>
      <c r="CLU131" s="317"/>
      <c r="CLV131" s="317"/>
      <c r="CLW131" s="317"/>
      <c r="CLX131" s="317"/>
      <c r="CLY131" s="317"/>
      <c r="CLZ131" s="317"/>
      <c r="CMA131" s="317"/>
      <c r="CMB131" s="317"/>
      <c r="CMC131" s="317"/>
      <c r="CMD131" s="317"/>
      <c r="CME131" s="317"/>
      <c r="CMF131" s="317"/>
      <c r="CMG131" s="317"/>
      <c r="CMH131" s="317"/>
      <c r="CMI131" s="317"/>
      <c r="CMJ131" s="317"/>
      <c r="CMK131" s="317"/>
      <c r="CML131" s="317"/>
      <c r="CMM131" s="317"/>
      <c r="CMN131" s="317"/>
      <c r="CMO131" s="317"/>
      <c r="CMP131" s="317"/>
      <c r="CMQ131" s="317"/>
      <c r="CMR131" s="317"/>
      <c r="CMS131" s="317"/>
      <c r="CMT131" s="317"/>
      <c r="CMU131" s="317"/>
      <c r="CMV131" s="317"/>
      <c r="CMW131" s="317"/>
      <c r="CMX131" s="317"/>
      <c r="CMY131" s="317"/>
      <c r="CMZ131" s="317"/>
      <c r="CNA131" s="317"/>
      <c r="CNB131" s="317"/>
      <c r="CNC131" s="317"/>
      <c r="CND131" s="317"/>
      <c r="CNE131" s="317"/>
      <c r="CNF131" s="317"/>
      <c r="CNG131" s="317"/>
      <c r="CNH131" s="317"/>
      <c r="CNI131" s="317"/>
      <c r="CNJ131" s="317"/>
      <c r="CNK131" s="317"/>
      <c r="CNL131" s="317"/>
      <c r="CNM131" s="317"/>
      <c r="CNN131" s="317"/>
      <c r="CNO131" s="317"/>
      <c r="CNP131" s="317"/>
      <c r="CNQ131" s="317"/>
      <c r="CNR131" s="317"/>
      <c r="CNS131" s="317"/>
      <c r="CNT131" s="317"/>
      <c r="CNU131" s="317"/>
      <c r="CNV131" s="317"/>
      <c r="CNW131" s="317"/>
      <c r="CNX131" s="317"/>
      <c r="CNY131" s="317"/>
      <c r="CNZ131" s="317"/>
      <c r="COA131" s="317"/>
      <c r="COB131" s="317"/>
      <c r="COC131" s="317"/>
      <c r="COD131" s="317"/>
      <c r="COE131" s="317"/>
      <c r="COF131" s="317"/>
      <c r="COG131" s="317"/>
      <c r="COH131" s="317"/>
      <c r="COI131" s="317"/>
      <c r="COJ131" s="317"/>
      <c r="COK131" s="317"/>
      <c r="COL131" s="317"/>
      <c r="COM131" s="317"/>
      <c r="CON131" s="317"/>
      <c r="COO131" s="317"/>
      <c r="COP131" s="317"/>
      <c r="COQ131" s="317"/>
      <c r="COR131" s="317"/>
      <c r="COS131" s="317"/>
      <c r="COT131" s="317"/>
      <c r="COU131" s="317"/>
      <c r="COV131" s="317"/>
      <c r="COW131" s="317"/>
      <c r="COX131" s="317"/>
      <c r="COY131" s="317"/>
      <c r="COZ131" s="317"/>
      <c r="CPA131" s="317"/>
      <c r="CPB131" s="317"/>
      <c r="CPC131" s="317"/>
      <c r="CPD131" s="317"/>
      <c r="CPE131" s="317"/>
      <c r="CPF131" s="317"/>
      <c r="CPG131" s="317"/>
      <c r="CPH131" s="317"/>
      <c r="CPI131" s="317"/>
      <c r="CPJ131" s="317"/>
      <c r="CPK131" s="317"/>
      <c r="CPL131" s="317"/>
      <c r="CPM131" s="317"/>
      <c r="CPN131" s="317"/>
      <c r="CPO131" s="317"/>
      <c r="CPP131" s="317"/>
      <c r="CPQ131" s="317"/>
      <c r="CPR131" s="317"/>
      <c r="CPS131" s="317"/>
      <c r="CPT131" s="317"/>
      <c r="CPU131" s="317"/>
      <c r="CPV131" s="317"/>
      <c r="CPW131" s="317"/>
      <c r="CPX131" s="317"/>
      <c r="CPY131" s="317"/>
      <c r="CPZ131" s="317"/>
      <c r="CQA131" s="317"/>
      <c r="CQB131" s="317"/>
      <c r="CQC131" s="317"/>
      <c r="CQD131" s="317"/>
      <c r="CQE131" s="317"/>
      <c r="CQF131" s="317"/>
      <c r="CQG131" s="317"/>
      <c r="CQH131" s="317"/>
      <c r="CQI131" s="317"/>
      <c r="CQJ131" s="317"/>
      <c r="CQK131" s="317"/>
      <c r="CQL131" s="317"/>
      <c r="CQM131" s="317"/>
      <c r="CQN131" s="317"/>
      <c r="CQO131" s="317"/>
      <c r="CQP131" s="317"/>
      <c r="CQQ131" s="317"/>
      <c r="CQR131" s="317"/>
      <c r="CQS131" s="317"/>
      <c r="CQT131" s="317"/>
      <c r="CQU131" s="317"/>
      <c r="CQV131" s="317"/>
      <c r="CQW131" s="317"/>
      <c r="CQX131" s="317"/>
      <c r="CQY131" s="317"/>
      <c r="CQZ131" s="317"/>
      <c r="CRA131" s="317"/>
      <c r="CRB131" s="317"/>
      <c r="CRC131" s="317"/>
      <c r="CRD131" s="317"/>
      <c r="CRE131" s="317"/>
      <c r="CRF131" s="317"/>
      <c r="CRG131" s="317"/>
      <c r="CRH131" s="317"/>
      <c r="CRI131" s="317"/>
      <c r="CRJ131" s="317"/>
      <c r="CRK131" s="317"/>
      <c r="CRL131" s="317"/>
      <c r="CRM131" s="317"/>
      <c r="CRN131" s="317"/>
      <c r="CRO131" s="317"/>
      <c r="CRP131" s="317"/>
      <c r="CRQ131" s="317"/>
      <c r="CRR131" s="317"/>
      <c r="CRS131" s="317"/>
      <c r="CRT131" s="317"/>
      <c r="CRU131" s="317"/>
      <c r="CRV131" s="317"/>
      <c r="CRW131" s="317"/>
      <c r="CRX131" s="317"/>
      <c r="CRY131" s="317"/>
      <c r="CRZ131" s="317"/>
      <c r="CSA131" s="317"/>
      <c r="CSB131" s="317"/>
      <c r="CSC131" s="317"/>
      <c r="CSD131" s="317"/>
      <c r="CSE131" s="317"/>
      <c r="CSF131" s="317"/>
      <c r="CSG131" s="317"/>
      <c r="CSH131" s="317"/>
      <c r="CSI131" s="317"/>
      <c r="CSJ131" s="317"/>
      <c r="CSK131" s="317"/>
      <c r="CSL131" s="317"/>
      <c r="CSM131" s="317"/>
      <c r="CSN131" s="317"/>
      <c r="CSO131" s="317"/>
      <c r="CSP131" s="317"/>
      <c r="CSQ131" s="317"/>
      <c r="CSR131" s="317"/>
      <c r="CSS131" s="317"/>
      <c r="CST131" s="317"/>
      <c r="CSU131" s="317"/>
      <c r="CSV131" s="317"/>
      <c r="CSW131" s="317"/>
      <c r="CSX131" s="317"/>
      <c r="CSY131" s="317"/>
      <c r="CSZ131" s="317"/>
      <c r="CTA131" s="317"/>
      <c r="CTB131" s="317"/>
      <c r="CTC131" s="317"/>
      <c r="CTD131" s="317"/>
      <c r="CTE131" s="317"/>
      <c r="CTF131" s="317"/>
      <c r="CTG131" s="317"/>
      <c r="CTH131" s="317"/>
      <c r="CTI131" s="317"/>
      <c r="CTJ131" s="317"/>
      <c r="CTK131" s="317"/>
      <c r="CTL131" s="317"/>
      <c r="CTM131" s="317"/>
      <c r="CTN131" s="317"/>
      <c r="CTO131" s="317"/>
      <c r="CTP131" s="317"/>
      <c r="CTQ131" s="317"/>
      <c r="CTR131" s="317"/>
      <c r="CTS131" s="317"/>
      <c r="CTT131" s="317"/>
      <c r="CTU131" s="317"/>
      <c r="CTV131" s="317"/>
      <c r="CTW131" s="317"/>
      <c r="CTX131" s="317"/>
      <c r="CTY131" s="317"/>
      <c r="CTZ131" s="317"/>
      <c r="CUA131" s="317"/>
      <c r="CUB131" s="317"/>
      <c r="CUC131" s="317"/>
      <c r="CUD131" s="317"/>
      <c r="CUE131" s="317"/>
      <c r="CUF131" s="317"/>
      <c r="CUG131" s="317"/>
      <c r="CUH131" s="317"/>
      <c r="CUI131" s="317"/>
      <c r="CUJ131" s="317"/>
      <c r="CUK131" s="317"/>
      <c r="CUL131" s="317"/>
      <c r="CUM131" s="317"/>
      <c r="CUN131" s="317"/>
      <c r="CUO131" s="317"/>
      <c r="CUP131" s="317"/>
      <c r="CUQ131" s="317"/>
      <c r="CUR131" s="317"/>
      <c r="CUS131" s="317"/>
      <c r="CUT131" s="317"/>
      <c r="CUU131" s="317"/>
      <c r="CUV131" s="317"/>
      <c r="CUW131" s="317"/>
      <c r="CUX131" s="317"/>
      <c r="CUY131" s="317"/>
      <c r="CUZ131" s="317"/>
      <c r="CVA131" s="317"/>
      <c r="CVB131" s="317"/>
      <c r="CVC131" s="317"/>
      <c r="CVD131" s="317"/>
      <c r="CVE131" s="317"/>
      <c r="CVF131" s="317"/>
      <c r="CVG131" s="317"/>
      <c r="CVH131" s="317"/>
      <c r="CVI131" s="317"/>
      <c r="CVJ131" s="317"/>
      <c r="CVK131" s="317"/>
      <c r="CVL131" s="317"/>
      <c r="CVM131" s="317"/>
      <c r="CVN131" s="317"/>
      <c r="CVO131" s="317"/>
      <c r="CVP131" s="317"/>
      <c r="CVQ131" s="317"/>
      <c r="CVR131" s="317"/>
      <c r="CVS131" s="317"/>
      <c r="CVT131" s="317"/>
      <c r="CVU131" s="317"/>
      <c r="CVV131" s="317"/>
      <c r="CVW131" s="317"/>
      <c r="CVX131" s="317"/>
      <c r="CVY131" s="317"/>
      <c r="CVZ131" s="317"/>
      <c r="CWA131" s="317"/>
      <c r="CWB131" s="317"/>
      <c r="CWC131" s="317"/>
      <c r="CWD131" s="317"/>
      <c r="CWE131" s="317"/>
      <c r="CWF131" s="317"/>
      <c r="CWG131" s="317"/>
      <c r="CWH131" s="317"/>
      <c r="CWI131" s="317"/>
      <c r="CWJ131" s="317"/>
      <c r="CWK131" s="317"/>
      <c r="CWL131" s="317"/>
      <c r="CWM131" s="317"/>
      <c r="CWN131" s="317"/>
      <c r="CWO131" s="317"/>
      <c r="CWP131" s="317"/>
      <c r="CWQ131" s="317"/>
      <c r="CWR131" s="317"/>
      <c r="CWS131" s="317"/>
      <c r="CWT131" s="317"/>
      <c r="CWU131" s="317"/>
      <c r="CWV131" s="317"/>
      <c r="CWW131" s="317"/>
      <c r="CWX131" s="317"/>
      <c r="CWY131" s="317"/>
      <c r="CWZ131" s="317"/>
      <c r="CXA131" s="317"/>
      <c r="CXB131" s="317"/>
      <c r="CXC131" s="317"/>
      <c r="CXD131" s="317"/>
      <c r="CXE131" s="317"/>
      <c r="CXF131" s="317"/>
      <c r="CXG131" s="317"/>
      <c r="CXH131" s="317"/>
      <c r="CXI131" s="317"/>
      <c r="CXJ131" s="317"/>
      <c r="CXK131" s="317"/>
      <c r="CXL131" s="317"/>
      <c r="CXM131" s="317"/>
      <c r="CXN131" s="317"/>
      <c r="CXO131" s="317"/>
      <c r="CXP131" s="317"/>
      <c r="CXQ131" s="317"/>
      <c r="CXR131" s="317"/>
      <c r="CXS131" s="317"/>
      <c r="CXT131" s="317"/>
      <c r="CXU131" s="317"/>
      <c r="CXV131" s="317"/>
      <c r="CXW131" s="317"/>
      <c r="CXX131" s="317"/>
      <c r="CXY131" s="317"/>
      <c r="CXZ131" s="317"/>
      <c r="CYA131" s="317"/>
      <c r="CYB131" s="317"/>
      <c r="CYC131" s="317"/>
      <c r="CYD131" s="317"/>
      <c r="CYE131" s="317"/>
      <c r="CYF131" s="317"/>
      <c r="CYG131" s="317"/>
      <c r="CYH131" s="317"/>
      <c r="CYI131" s="317"/>
      <c r="CYJ131" s="317"/>
      <c r="CYK131" s="317"/>
      <c r="CYL131" s="317"/>
      <c r="CYM131" s="317"/>
      <c r="CYN131" s="317"/>
      <c r="CYO131" s="317"/>
      <c r="CYP131" s="317"/>
      <c r="CYQ131" s="317"/>
      <c r="CYR131" s="317"/>
      <c r="CYS131" s="317"/>
      <c r="CYT131" s="317"/>
      <c r="CYU131" s="317"/>
      <c r="CYV131" s="317"/>
      <c r="CYW131" s="317"/>
      <c r="CYX131" s="317"/>
      <c r="CYY131" s="317"/>
      <c r="CYZ131" s="317"/>
      <c r="CZA131" s="317"/>
      <c r="CZB131" s="317"/>
      <c r="CZC131" s="317"/>
      <c r="CZD131" s="317"/>
      <c r="CZE131" s="317"/>
      <c r="CZF131" s="317"/>
      <c r="CZG131" s="317"/>
      <c r="CZH131" s="317"/>
      <c r="CZI131" s="317"/>
      <c r="CZJ131" s="317"/>
      <c r="CZK131" s="317"/>
      <c r="CZL131" s="317"/>
      <c r="CZM131" s="317"/>
      <c r="CZN131" s="317"/>
      <c r="CZO131" s="317"/>
      <c r="CZP131" s="317"/>
      <c r="CZQ131" s="317"/>
      <c r="CZR131" s="317"/>
      <c r="CZS131" s="317"/>
      <c r="CZT131" s="317"/>
      <c r="CZU131" s="317"/>
      <c r="CZV131" s="317"/>
      <c r="CZW131" s="317"/>
      <c r="CZX131" s="317"/>
      <c r="CZY131" s="317"/>
      <c r="CZZ131" s="317"/>
      <c r="DAA131" s="317"/>
      <c r="DAB131" s="317"/>
      <c r="DAC131" s="317"/>
      <c r="DAD131" s="317"/>
      <c r="DAE131" s="317"/>
      <c r="DAF131" s="317"/>
      <c r="DAG131" s="317"/>
      <c r="DAH131" s="317"/>
      <c r="DAI131" s="317"/>
      <c r="DAJ131" s="317"/>
      <c r="DAK131" s="317"/>
      <c r="DAL131" s="317"/>
      <c r="DAM131" s="317"/>
      <c r="DAN131" s="317"/>
      <c r="DAO131" s="317"/>
      <c r="DAP131" s="317"/>
      <c r="DAQ131" s="317"/>
      <c r="DAR131" s="317"/>
      <c r="DAS131" s="317"/>
      <c r="DAT131" s="317"/>
      <c r="DAU131" s="317"/>
      <c r="DAV131" s="317"/>
      <c r="DAW131" s="317"/>
      <c r="DAX131" s="317"/>
      <c r="DAY131" s="317"/>
      <c r="DAZ131" s="317"/>
      <c r="DBA131" s="317"/>
      <c r="DBB131" s="317"/>
      <c r="DBC131" s="317"/>
      <c r="DBD131" s="317"/>
      <c r="DBE131" s="317"/>
      <c r="DBF131" s="317"/>
      <c r="DBG131" s="317"/>
      <c r="DBH131" s="317"/>
      <c r="DBI131" s="317"/>
      <c r="DBJ131" s="317"/>
      <c r="DBK131" s="317"/>
      <c r="DBL131" s="317"/>
      <c r="DBM131" s="317"/>
      <c r="DBN131" s="317"/>
      <c r="DBO131" s="317"/>
      <c r="DBP131" s="317"/>
      <c r="DBQ131" s="317"/>
      <c r="DBR131" s="317"/>
      <c r="DBS131" s="317"/>
      <c r="DBT131" s="317"/>
      <c r="DBU131" s="317"/>
      <c r="DBV131" s="317"/>
      <c r="DBW131" s="317"/>
      <c r="DBX131" s="317"/>
      <c r="DBY131" s="317"/>
      <c r="DBZ131" s="317"/>
      <c r="DCA131" s="317"/>
      <c r="DCB131" s="317"/>
      <c r="DCC131" s="317"/>
      <c r="DCD131" s="317"/>
      <c r="DCE131" s="317"/>
      <c r="DCF131" s="317"/>
      <c r="DCG131" s="317"/>
      <c r="DCH131" s="317"/>
      <c r="DCI131" s="317"/>
      <c r="DCJ131" s="317"/>
      <c r="DCK131" s="317"/>
      <c r="DCL131" s="317"/>
      <c r="DCM131" s="317"/>
      <c r="DCN131" s="317"/>
      <c r="DCO131" s="317"/>
      <c r="DCP131" s="317"/>
      <c r="DCQ131" s="317"/>
      <c r="DCR131" s="317"/>
      <c r="DCS131" s="317"/>
      <c r="DCT131" s="317"/>
      <c r="DCU131" s="317"/>
      <c r="DCV131" s="317"/>
      <c r="DCW131" s="317"/>
      <c r="DCX131" s="317"/>
      <c r="DCY131" s="317"/>
      <c r="DCZ131" s="317"/>
      <c r="DDA131" s="317"/>
      <c r="DDB131" s="317"/>
      <c r="DDC131" s="317"/>
      <c r="DDD131" s="317"/>
      <c r="DDE131" s="317"/>
      <c r="DDF131" s="317"/>
      <c r="DDG131" s="317"/>
      <c r="DDH131" s="317"/>
      <c r="DDI131" s="317"/>
      <c r="DDJ131" s="317"/>
      <c r="DDK131" s="317"/>
      <c r="DDL131" s="317"/>
      <c r="DDM131" s="317"/>
      <c r="DDN131" s="317"/>
      <c r="DDO131" s="317"/>
      <c r="DDP131" s="317"/>
      <c r="DDQ131" s="317"/>
      <c r="DDR131" s="317"/>
      <c r="DDS131" s="317"/>
      <c r="DDT131" s="317"/>
      <c r="DDU131" s="317"/>
      <c r="DDV131" s="317"/>
      <c r="DDW131" s="317"/>
      <c r="DDX131" s="317"/>
      <c r="DDY131" s="317"/>
      <c r="DDZ131" s="317"/>
      <c r="DEA131" s="317"/>
      <c r="DEB131" s="317"/>
      <c r="DEC131" s="317"/>
      <c r="DED131" s="317"/>
      <c r="DEE131" s="317"/>
      <c r="DEF131" s="317"/>
      <c r="DEG131" s="317"/>
      <c r="DEH131" s="317"/>
      <c r="DEI131" s="317"/>
      <c r="DEJ131" s="317"/>
      <c r="DEK131" s="317"/>
      <c r="DEL131" s="317"/>
      <c r="DEM131" s="317"/>
      <c r="DEN131" s="317"/>
      <c r="DEO131" s="317"/>
      <c r="DEP131" s="317"/>
      <c r="DEQ131" s="317"/>
      <c r="DER131" s="317"/>
      <c r="DES131" s="317"/>
      <c r="DET131" s="317"/>
      <c r="DEU131" s="317"/>
      <c r="DEV131" s="317"/>
      <c r="DEW131" s="317"/>
      <c r="DEX131" s="317"/>
      <c r="DEY131" s="317"/>
      <c r="DEZ131" s="317"/>
      <c r="DFA131" s="317"/>
      <c r="DFB131" s="317"/>
      <c r="DFC131" s="317"/>
      <c r="DFD131" s="317"/>
      <c r="DFE131" s="317"/>
      <c r="DFF131" s="317"/>
      <c r="DFG131" s="317"/>
      <c r="DFH131" s="317"/>
      <c r="DFI131" s="317"/>
      <c r="DFJ131" s="317"/>
      <c r="DFK131" s="317"/>
      <c r="DFL131" s="317"/>
      <c r="DFM131" s="317"/>
      <c r="DFN131" s="317"/>
      <c r="DFO131" s="317"/>
      <c r="DFP131" s="317"/>
      <c r="DFQ131" s="317"/>
      <c r="DFR131" s="317"/>
      <c r="DFS131" s="317"/>
      <c r="DFT131" s="317"/>
      <c r="DFU131" s="317"/>
      <c r="DFV131" s="317"/>
      <c r="DFW131" s="317"/>
      <c r="DFX131" s="317"/>
      <c r="DFY131" s="317"/>
      <c r="DFZ131" s="317"/>
      <c r="DGA131" s="317"/>
      <c r="DGB131" s="317"/>
      <c r="DGC131" s="317"/>
      <c r="DGD131" s="317"/>
      <c r="DGE131" s="317"/>
      <c r="DGF131" s="317"/>
      <c r="DGG131" s="317"/>
      <c r="DGH131" s="317"/>
      <c r="DGI131" s="317"/>
      <c r="DGJ131" s="317"/>
      <c r="DGK131" s="317"/>
      <c r="DGL131" s="317"/>
      <c r="DGM131" s="317"/>
      <c r="DGN131" s="317"/>
      <c r="DGO131" s="317"/>
      <c r="DGP131" s="317"/>
      <c r="DGQ131" s="317"/>
      <c r="DGR131" s="317"/>
      <c r="DGS131" s="317"/>
      <c r="DGT131" s="317"/>
      <c r="DGU131" s="317"/>
      <c r="DGV131" s="317"/>
      <c r="DGW131" s="317"/>
      <c r="DGX131" s="317"/>
      <c r="DGY131" s="317"/>
      <c r="DGZ131" s="317"/>
      <c r="DHA131" s="317"/>
      <c r="DHB131" s="317"/>
      <c r="DHC131" s="317"/>
      <c r="DHD131" s="317"/>
      <c r="DHE131" s="317"/>
      <c r="DHF131" s="317"/>
      <c r="DHG131" s="317"/>
      <c r="DHH131" s="317"/>
      <c r="DHI131" s="317"/>
      <c r="DHJ131" s="317"/>
      <c r="DHK131" s="317"/>
      <c r="DHL131" s="317"/>
      <c r="DHM131" s="317"/>
      <c r="DHN131" s="317"/>
      <c r="DHO131" s="317"/>
      <c r="DHP131" s="317"/>
      <c r="DHQ131" s="317"/>
      <c r="DHR131" s="317"/>
      <c r="DHS131" s="317"/>
      <c r="DHT131" s="317"/>
      <c r="DHU131" s="317"/>
      <c r="DHV131" s="317"/>
      <c r="DHW131" s="317"/>
      <c r="DHX131" s="317"/>
      <c r="DHY131" s="317"/>
      <c r="DHZ131" s="317"/>
      <c r="DIA131" s="317"/>
      <c r="DIB131" s="317"/>
      <c r="DIC131" s="317"/>
      <c r="DID131" s="317"/>
      <c r="DIE131" s="317"/>
      <c r="DIF131" s="317"/>
      <c r="DIG131" s="317"/>
      <c r="DIH131" s="317"/>
      <c r="DII131" s="317"/>
      <c r="DIJ131" s="317"/>
      <c r="DIK131" s="317"/>
      <c r="DIL131" s="317"/>
      <c r="DIM131" s="317"/>
      <c r="DIN131" s="317"/>
      <c r="DIO131" s="317"/>
      <c r="DIP131" s="317"/>
      <c r="DIQ131" s="317"/>
      <c r="DIR131" s="317"/>
      <c r="DIS131" s="317"/>
      <c r="DIT131" s="317"/>
      <c r="DIU131" s="317"/>
      <c r="DIV131" s="317"/>
      <c r="DIW131" s="317"/>
      <c r="DIX131" s="317"/>
      <c r="DIY131" s="317"/>
      <c r="DIZ131" s="317"/>
      <c r="DJA131" s="317"/>
      <c r="DJB131" s="317"/>
      <c r="DJC131" s="317"/>
      <c r="DJD131" s="317"/>
      <c r="DJE131" s="317"/>
      <c r="DJF131" s="317"/>
      <c r="DJG131" s="317"/>
      <c r="DJH131" s="317"/>
      <c r="DJI131" s="317"/>
      <c r="DJJ131" s="317"/>
      <c r="DJK131" s="317"/>
      <c r="DJL131" s="317"/>
      <c r="DJM131" s="317"/>
      <c r="DJN131" s="317"/>
      <c r="DJO131" s="317"/>
      <c r="DJP131" s="317"/>
      <c r="DJQ131" s="317"/>
      <c r="DJR131" s="317"/>
      <c r="DJS131" s="317"/>
      <c r="DJT131" s="317"/>
      <c r="DJU131" s="317"/>
      <c r="DJV131" s="317"/>
      <c r="DJW131" s="317"/>
      <c r="DJX131" s="317"/>
      <c r="DJY131" s="317"/>
      <c r="DJZ131" s="317"/>
      <c r="DKA131" s="317"/>
      <c r="DKB131" s="317"/>
      <c r="DKC131" s="317"/>
      <c r="DKD131" s="317"/>
      <c r="DKE131" s="317"/>
      <c r="DKF131" s="317"/>
      <c r="DKG131" s="317"/>
      <c r="DKH131" s="317"/>
      <c r="DKI131" s="317"/>
      <c r="DKJ131" s="317"/>
      <c r="DKK131" s="317"/>
      <c r="DKL131" s="317"/>
      <c r="DKM131" s="317"/>
      <c r="DKN131" s="317"/>
      <c r="DKO131" s="317"/>
      <c r="DKP131" s="317"/>
      <c r="DKQ131" s="317"/>
      <c r="DKR131" s="317"/>
      <c r="DKS131" s="317"/>
      <c r="DKT131" s="317"/>
      <c r="DKU131" s="317"/>
      <c r="DKV131" s="317"/>
      <c r="DKW131" s="317"/>
      <c r="DKX131" s="317"/>
      <c r="DKY131" s="317"/>
      <c r="DKZ131" s="317"/>
      <c r="DLA131" s="317"/>
      <c r="DLB131" s="317"/>
      <c r="DLC131" s="317"/>
      <c r="DLD131" s="317"/>
      <c r="DLE131" s="317"/>
      <c r="DLF131" s="317"/>
      <c r="DLG131" s="317"/>
      <c r="DLH131" s="317"/>
      <c r="DLI131" s="317"/>
      <c r="DLJ131" s="317"/>
      <c r="DLK131" s="317"/>
      <c r="DLL131" s="317"/>
      <c r="DLM131" s="317"/>
      <c r="DLN131" s="317"/>
      <c r="DLO131" s="317"/>
      <c r="DLP131" s="317"/>
      <c r="DLQ131" s="317"/>
      <c r="DLR131" s="317"/>
      <c r="DLS131" s="317"/>
      <c r="DLT131" s="317"/>
      <c r="DLU131" s="317"/>
      <c r="DLV131" s="317"/>
      <c r="DLW131" s="317"/>
      <c r="DLX131" s="317"/>
      <c r="DLY131" s="317"/>
      <c r="DLZ131" s="317"/>
      <c r="DMA131" s="317"/>
      <c r="DMB131" s="317"/>
      <c r="DMC131" s="317"/>
      <c r="DMD131" s="317"/>
      <c r="DME131" s="317"/>
      <c r="DMF131" s="317"/>
      <c r="DMG131" s="317"/>
      <c r="DMH131" s="317"/>
      <c r="DMI131" s="317"/>
      <c r="DMJ131" s="317"/>
      <c r="DMK131" s="317"/>
      <c r="DML131" s="317"/>
      <c r="DMM131" s="317"/>
      <c r="DMN131" s="317"/>
      <c r="DMO131" s="317"/>
      <c r="DMP131" s="317"/>
      <c r="DMQ131" s="317"/>
      <c r="DMR131" s="317"/>
      <c r="DMS131" s="317"/>
      <c r="DMT131" s="317"/>
      <c r="DMU131" s="317"/>
      <c r="DMV131" s="317"/>
      <c r="DMW131" s="317"/>
      <c r="DMX131" s="317"/>
      <c r="DMY131" s="317"/>
      <c r="DMZ131" s="317"/>
      <c r="DNA131" s="317"/>
      <c r="DNB131" s="317"/>
      <c r="DNC131" s="317"/>
      <c r="DND131" s="317"/>
      <c r="DNE131" s="317"/>
      <c r="DNF131" s="317"/>
      <c r="DNG131" s="317"/>
      <c r="DNH131" s="317"/>
      <c r="DNI131" s="317"/>
      <c r="DNJ131" s="317"/>
      <c r="DNK131" s="317"/>
      <c r="DNL131" s="317"/>
      <c r="DNM131" s="317"/>
      <c r="DNN131" s="317"/>
      <c r="DNO131" s="317"/>
      <c r="DNP131" s="317"/>
      <c r="DNQ131" s="317"/>
      <c r="DNR131" s="317"/>
      <c r="DNS131" s="317"/>
      <c r="DNT131" s="317"/>
      <c r="DNU131" s="317"/>
      <c r="DNV131" s="317"/>
      <c r="DNW131" s="317"/>
      <c r="DNX131" s="317"/>
      <c r="DNY131" s="317"/>
      <c r="DNZ131" s="317"/>
      <c r="DOA131" s="317"/>
      <c r="DOB131" s="317"/>
      <c r="DOC131" s="317"/>
      <c r="DOD131" s="317"/>
      <c r="DOE131" s="317"/>
      <c r="DOF131" s="317"/>
      <c r="DOG131" s="317"/>
      <c r="DOH131" s="317"/>
      <c r="DOI131" s="317"/>
      <c r="DOJ131" s="317"/>
      <c r="DOK131" s="317"/>
      <c r="DOL131" s="317"/>
      <c r="DOM131" s="317"/>
      <c r="DON131" s="317"/>
      <c r="DOO131" s="317"/>
      <c r="DOP131" s="317"/>
      <c r="DOQ131" s="317"/>
      <c r="DOR131" s="317"/>
      <c r="DOS131" s="317"/>
      <c r="DOT131" s="317"/>
      <c r="DOU131" s="317"/>
      <c r="DOV131" s="317"/>
      <c r="DOW131" s="317"/>
      <c r="DOX131" s="317"/>
      <c r="DOY131" s="317"/>
      <c r="DOZ131" s="317"/>
      <c r="DPA131" s="317"/>
      <c r="DPB131" s="317"/>
      <c r="DPC131" s="317"/>
      <c r="DPD131" s="317"/>
      <c r="DPE131" s="317"/>
      <c r="DPF131" s="317"/>
      <c r="DPG131" s="317"/>
      <c r="DPH131" s="317"/>
      <c r="DPI131" s="317"/>
      <c r="DPJ131" s="317"/>
      <c r="DPK131" s="317"/>
      <c r="DPL131" s="317"/>
      <c r="DPM131" s="317"/>
      <c r="DPN131" s="317"/>
      <c r="DPO131" s="317"/>
      <c r="DPP131" s="317"/>
      <c r="DPQ131" s="317"/>
      <c r="DPR131" s="317"/>
      <c r="DPS131" s="317"/>
      <c r="DPT131" s="317"/>
      <c r="DPU131" s="317"/>
      <c r="DPV131" s="317"/>
      <c r="DPW131" s="317"/>
      <c r="DPX131" s="317"/>
      <c r="DPY131" s="317"/>
      <c r="DPZ131" s="317"/>
      <c r="DQA131" s="317"/>
      <c r="DQB131" s="317"/>
      <c r="DQC131" s="317"/>
      <c r="DQD131" s="317"/>
      <c r="DQE131" s="317"/>
      <c r="DQF131" s="317"/>
      <c r="DQG131" s="317"/>
      <c r="DQH131" s="317"/>
      <c r="DQI131" s="317"/>
      <c r="DQJ131" s="317"/>
      <c r="DQK131" s="317"/>
      <c r="DQL131" s="317"/>
      <c r="DQM131" s="317"/>
      <c r="DQN131" s="317"/>
      <c r="DQO131" s="317"/>
      <c r="DQP131" s="317"/>
      <c r="DQQ131" s="317"/>
      <c r="DQR131" s="317"/>
      <c r="DQS131" s="317"/>
      <c r="DQT131" s="317"/>
      <c r="DQU131" s="317"/>
      <c r="DQV131" s="317"/>
      <c r="DQW131" s="317"/>
      <c r="DQX131" s="317"/>
      <c r="DQY131" s="317"/>
      <c r="DQZ131" s="317"/>
      <c r="DRA131" s="317"/>
      <c r="DRB131" s="317"/>
      <c r="DRC131" s="317"/>
      <c r="DRD131" s="317"/>
      <c r="DRE131" s="317"/>
      <c r="DRF131" s="317"/>
      <c r="DRG131" s="317"/>
      <c r="DRH131" s="317"/>
      <c r="DRI131" s="317"/>
      <c r="DRJ131" s="317"/>
      <c r="DRK131" s="317"/>
      <c r="DRL131" s="317"/>
      <c r="DRM131" s="317"/>
      <c r="DRN131" s="317"/>
      <c r="DRO131" s="317"/>
      <c r="DRP131" s="317"/>
      <c r="DRQ131" s="317"/>
      <c r="DRR131" s="317"/>
      <c r="DRS131" s="317"/>
      <c r="DRT131" s="317"/>
      <c r="DRU131" s="317"/>
      <c r="DRV131" s="317"/>
      <c r="DRW131" s="317"/>
      <c r="DRX131" s="317"/>
      <c r="DRY131" s="317"/>
      <c r="DRZ131" s="317"/>
      <c r="DSA131" s="317"/>
      <c r="DSB131" s="317"/>
      <c r="DSC131" s="317"/>
      <c r="DSD131" s="317"/>
      <c r="DSE131" s="317"/>
      <c r="DSF131" s="317"/>
      <c r="DSG131" s="317"/>
      <c r="DSH131" s="317"/>
      <c r="DSI131" s="317"/>
      <c r="DSJ131" s="317"/>
      <c r="DSK131" s="317"/>
      <c r="DSL131" s="317"/>
      <c r="DSM131" s="317"/>
      <c r="DSN131" s="317"/>
      <c r="DSO131" s="317"/>
      <c r="DSP131" s="317"/>
      <c r="DSQ131" s="317"/>
      <c r="DSR131" s="317"/>
      <c r="DSS131" s="317"/>
      <c r="DST131" s="317"/>
      <c r="DSU131" s="317"/>
      <c r="DSV131" s="317"/>
      <c r="DSW131" s="317"/>
      <c r="DSX131" s="317"/>
      <c r="DSY131" s="317"/>
      <c r="DSZ131" s="317"/>
      <c r="DTA131" s="317"/>
      <c r="DTB131" s="317"/>
      <c r="DTC131" s="317"/>
      <c r="DTD131" s="317"/>
      <c r="DTE131" s="317"/>
      <c r="DTF131" s="317"/>
      <c r="DTG131" s="317"/>
      <c r="DTH131" s="317"/>
      <c r="DTI131" s="317"/>
      <c r="DTJ131" s="317"/>
      <c r="DTK131" s="317"/>
      <c r="DTL131" s="317"/>
      <c r="DTM131" s="317"/>
      <c r="DTN131" s="317"/>
      <c r="DTO131" s="317"/>
      <c r="DTP131" s="317"/>
      <c r="DTQ131" s="317"/>
      <c r="DTR131" s="317"/>
      <c r="DTS131" s="317"/>
      <c r="DTT131" s="317"/>
      <c r="DTU131" s="317"/>
      <c r="DTV131" s="317"/>
      <c r="DTW131" s="317"/>
      <c r="DTX131" s="317"/>
      <c r="DTY131" s="317"/>
      <c r="DTZ131" s="317"/>
      <c r="DUA131" s="317"/>
      <c r="DUB131" s="317"/>
      <c r="DUC131" s="317"/>
      <c r="DUD131" s="317"/>
      <c r="DUE131" s="317"/>
      <c r="DUF131" s="317"/>
      <c r="DUG131" s="317"/>
      <c r="DUH131" s="317"/>
      <c r="DUI131" s="317"/>
      <c r="DUJ131" s="317"/>
      <c r="DUK131" s="317"/>
      <c r="DUL131" s="317"/>
      <c r="DUM131" s="317"/>
      <c r="DUN131" s="317"/>
      <c r="DUO131" s="317"/>
      <c r="DUP131" s="317"/>
      <c r="DUQ131" s="317"/>
      <c r="DUR131" s="317"/>
      <c r="DUS131" s="317"/>
      <c r="DUT131" s="317"/>
      <c r="DUU131" s="317"/>
      <c r="DUV131" s="317"/>
      <c r="DUW131" s="317"/>
      <c r="DUX131" s="317"/>
      <c r="DUY131" s="317"/>
      <c r="DUZ131" s="317"/>
      <c r="DVA131" s="317"/>
      <c r="DVB131" s="317"/>
      <c r="DVC131" s="317"/>
      <c r="DVD131" s="317"/>
      <c r="DVE131" s="317"/>
      <c r="DVF131" s="317"/>
      <c r="DVG131" s="317"/>
      <c r="DVH131" s="317"/>
      <c r="DVI131" s="317"/>
      <c r="DVJ131" s="317"/>
      <c r="DVK131" s="317"/>
      <c r="DVL131" s="317"/>
      <c r="DVM131" s="317"/>
      <c r="DVN131" s="317"/>
      <c r="DVO131" s="317"/>
      <c r="DVP131" s="317"/>
      <c r="DVQ131" s="317"/>
      <c r="DVR131" s="317"/>
      <c r="DVS131" s="317"/>
      <c r="DVT131" s="317"/>
      <c r="DVU131" s="317"/>
      <c r="DVV131" s="317"/>
      <c r="DVW131" s="317"/>
      <c r="DVX131" s="317"/>
      <c r="DVY131" s="317"/>
      <c r="DVZ131" s="317"/>
      <c r="DWA131" s="317"/>
      <c r="DWB131" s="317"/>
      <c r="DWC131" s="317"/>
      <c r="DWD131" s="317"/>
      <c r="DWE131" s="317"/>
      <c r="DWF131" s="317"/>
      <c r="DWG131" s="317"/>
      <c r="DWH131" s="317"/>
      <c r="DWI131" s="317"/>
      <c r="DWJ131" s="317"/>
      <c r="DWK131" s="317"/>
      <c r="DWL131" s="317"/>
      <c r="DWM131" s="317"/>
      <c r="DWN131" s="317"/>
      <c r="DWO131" s="317"/>
      <c r="DWP131" s="317"/>
      <c r="DWQ131" s="317"/>
      <c r="DWR131" s="317"/>
      <c r="DWS131" s="317"/>
      <c r="DWT131" s="317"/>
      <c r="DWU131" s="317"/>
      <c r="DWV131" s="317"/>
      <c r="DWW131" s="317"/>
      <c r="DWX131" s="317"/>
      <c r="DWY131" s="317"/>
      <c r="DWZ131" s="317"/>
      <c r="DXA131" s="317"/>
      <c r="DXB131" s="317"/>
      <c r="DXC131" s="317"/>
      <c r="DXD131" s="317"/>
      <c r="DXE131" s="317"/>
      <c r="DXF131" s="317"/>
      <c r="DXG131" s="317"/>
      <c r="DXH131" s="317"/>
      <c r="DXI131" s="317"/>
      <c r="DXJ131" s="317"/>
      <c r="DXK131" s="317"/>
      <c r="DXL131" s="317"/>
      <c r="DXM131" s="317"/>
      <c r="DXN131" s="317"/>
      <c r="DXO131" s="317"/>
      <c r="DXP131" s="317"/>
      <c r="DXQ131" s="317"/>
      <c r="DXR131" s="317"/>
      <c r="DXS131" s="317"/>
      <c r="DXT131" s="317"/>
      <c r="DXU131" s="317"/>
      <c r="DXV131" s="317"/>
      <c r="DXW131" s="317"/>
      <c r="DXX131" s="317"/>
      <c r="DXY131" s="317"/>
      <c r="DXZ131" s="317"/>
      <c r="DYA131" s="317"/>
      <c r="DYB131" s="317"/>
      <c r="DYC131" s="317"/>
      <c r="DYD131" s="317"/>
      <c r="DYE131" s="317"/>
      <c r="DYF131" s="317"/>
      <c r="DYG131" s="317"/>
      <c r="DYH131" s="317"/>
      <c r="DYI131" s="317"/>
      <c r="DYJ131" s="317"/>
      <c r="DYK131" s="317"/>
      <c r="DYL131" s="317"/>
      <c r="DYM131" s="317"/>
      <c r="DYN131" s="317"/>
      <c r="DYO131" s="317"/>
      <c r="DYP131" s="317"/>
      <c r="DYQ131" s="317"/>
      <c r="DYR131" s="317"/>
      <c r="DYS131" s="317"/>
      <c r="DYT131" s="317"/>
      <c r="DYU131" s="317"/>
      <c r="DYV131" s="317"/>
      <c r="DYW131" s="317"/>
      <c r="DYX131" s="317"/>
      <c r="DYY131" s="317"/>
      <c r="DYZ131" s="317"/>
      <c r="DZA131" s="317"/>
      <c r="DZB131" s="317"/>
      <c r="DZC131" s="317"/>
      <c r="DZD131" s="317"/>
      <c r="DZE131" s="317"/>
      <c r="DZF131" s="317"/>
      <c r="DZG131" s="317"/>
      <c r="DZH131" s="317"/>
      <c r="DZI131" s="317"/>
      <c r="DZJ131" s="317"/>
      <c r="DZK131" s="317"/>
      <c r="DZL131" s="317"/>
      <c r="DZM131" s="317"/>
      <c r="DZN131" s="317"/>
      <c r="DZO131" s="317"/>
      <c r="DZP131" s="317"/>
      <c r="DZQ131" s="317"/>
      <c r="DZR131" s="317"/>
      <c r="DZS131" s="317"/>
      <c r="DZT131" s="317"/>
      <c r="DZU131" s="317"/>
      <c r="DZV131" s="317"/>
      <c r="DZW131" s="317"/>
      <c r="DZX131" s="317"/>
      <c r="DZY131" s="317"/>
      <c r="DZZ131" s="317"/>
      <c r="EAA131" s="317"/>
      <c r="EAB131" s="317"/>
      <c r="EAC131" s="317"/>
      <c r="EAD131" s="317"/>
      <c r="EAE131" s="317"/>
      <c r="EAF131" s="317"/>
      <c r="EAG131" s="317"/>
      <c r="EAH131" s="317"/>
      <c r="EAI131" s="317"/>
      <c r="EAJ131" s="317"/>
      <c r="EAK131" s="317"/>
      <c r="EAL131" s="317"/>
      <c r="EAM131" s="317"/>
      <c r="EAN131" s="317"/>
      <c r="EAO131" s="317"/>
      <c r="EAP131" s="317"/>
      <c r="EAQ131" s="317"/>
      <c r="EAR131" s="317"/>
      <c r="EAS131" s="317"/>
      <c r="EAT131" s="317"/>
      <c r="EAU131" s="317"/>
      <c r="EAV131" s="317"/>
      <c r="EAW131" s="317"/>
      <c r="EAX131" s="317"/>
      <c r="EAY131" s="317"/>
      <c r="EAZ131" s="317"/>
      <c r="EBA131" s="317"/>
      <c r="EBB131" s="317"/>
      <c r="EBC131" s="317"/>
      <c r="EBD131" s="317"/>
      <c r="EBE131" s="317"/>
      <c r="EBF131" s="317"/>
      <c r="EBG131" s="317"/>
      <c r="EBH131" s="317"/>
      <c r="EBI131" s="317"/>
      <c r="EBJ131" s="317"/>
      <c r="EBK131" s="317"/>
      <c r="EBL131" s="317"/>
      <c r="EBM131" s="317"/>
      <c r="EBN131" s="317"/>
      <c r="EBO131" s="317"/>
      <c r="EBP131" s="317"/>
      <c r="EBQ131" s="317"/>
      <c r="EBR131" s="317"/>
      <c r="EBS131" s="317"/>
      <c r="EBT131" s="317"/>
      <c r="EBU131" s="317"/>
      <c r="EBV131" s="317"/>
      <c r="EBW131" s="317"/>
      <c r="EBX131" s="317"/>
      <c r="EBY131" s="317"/>
      <c r="EBZ131" s="317"/>
      <c r="ECA131" s="317"/>
      <c r="ECB131" s="317"/>
      <c r="ECC131" s="317"/>
      <c r="ECD131" s="317"/>
      <c r="ECE131" s="317"/>
      <c r="ECF131" s="317"/>
      <c r="ECG131" s="317"/>
      <c r="ECH131" s="317"/>
      <c r="ECI131" s="317"/>
      <c r="ECJ131" s="317"/>
      <c r="ECK131" s="317"/>
      <c r="ECL131" s="317"/>
      <c r="ECM131" s="317"/>
      <c r="ECN131" s="317"/>
      <c r="ECO131" s="317"/>
      <c r="ECP131" s="317"/>
      <c r="ECQ131" s="317"/>
      <c r="ECR131" s="317"/>
      <c r="ECS131" s="317"/>
      <c r="ECT131" s="317"/>
      <c r="ECU131" s="317"/>
      <c r="ECV131" s="317"/>
      <c r="ECW131" s="317"/>
      <c r="ECX131" s="317"/>
      <c r="ECY131" s="317"/>
      <c r="ECZ131" s="317"/>
      <c r="EDA131" s="317"/>
      <c r="EDB131" s="317"/>
      <c r="EDC131" s="317"/>
      <c r="EDD131" s="317"/>
      <c r="EDE131" s="317"/>
      <c r="EDF131" s="317"/>
      <c r="EDG131" s="317"/>
      <c r="EDH131" s="317"/>
      <c r="EDI131" s="317"/>
      <c r="EDJ131" s="317"/>
      <c r="EDK131" s="317"/>
      <c r="EDL131" s="317"/>
      <c r="EDM131" s="317"/>
      <c r="EDN131" s="317"/>
      <c r="EDO131" s="317"/>
      <c r="EDP131" s="317"/>
      <c r="EDQ131" s="317"/>
      <c r="EDR131" s="317"/>
      <c r="EDS131" s="317"/>
      <c r="EDT131" s="317"/>
      <c r="EDU131" s="317"/>
      <c r="EDV131" s="317"/>
      <c r="EDW131" s="317"/>
      <c r="EDX131" s="317"/>
      <c r="EDY131" s="317"/>
      <c r="EDZ131" s="317"/>
      <c r="EEA131" s="317"/>
      <c r="EEB131" s="317"/>
      <c r="EEC131" s="317"/>
      <c r="EED131" s="317"/>
      <c r="EEE131" s="317"/>
      <c r="EEF131" s="317"/>
      <c r="EEG131" s="317"/>
      <c r="EEH131" s="317"/>
      <c r="EEI131" s="317"/>
      <c r="EEJ131" s="317"/>
      <c r="EEK131" s="317"/>
      <c r="EEL131" s="317"/>
      <c r="EEM131" s="317"/>
      <c r="EEN131" s="317"/>
      <c r="EEO131" s="317"/>
      <c r="EEP131" s="317"/>
      <c r="EEQ131" s="317"/>
      <c r="EER131" s="317"/>
      <c r="EES131" s="317"/>
      <c r="EET131" s="317"/>
      <c r="EEU131" s="317"/>
      <c r="EEV131" s="317"/>
      <c r="EEW131" s="317"/>
      <c r="EEX131" s="317"/>
      <c r="EEY131" s="317"/>
      <c r="EEZ131" s="317"/>
      <c r="EFA131" s="317"/>
      <c r="EFB131" s="317"/>
      <c r="EFC131" s="317"/>
      <c r="EFD131" s="317"/>
      <c r="EFE131" s="317"/>
      <c r="EFF131" s="317"/>
      <c r="EFG131" s="317"/>
      <c r="EFH131" s="317"/>
      <c r="EFI131" s="317"/>
      <c r="EFJ131" s="317"/>
      <c r="EFK131" s="317"/>
      <c r="EFL131" s="317"/>
      <c r="EFM131" s="317"/>
      <c r="EFN131" s="317"/>
      <c r="EFO131" s="317"/>
      <c r="EFP131" s="317"/>
      <c r="EFQ131" s="317"/>
      <c r="EFR131" s="317"/>
      <c r="EFS131" s="317"/>
      <c r="EFT131" s="317"/>
      <c r="EFU131" s="317"/>
      <c r="EFV131" s="317"/>
      <c r="EFW131" s="317"/>
      <c r="EFX131" s="317"/>
      <c r="EFY131" s="317"/>
      <c r="EFZ131" s="317"/>
      <c r="EGA131" s="317"/>
      <c r="EGB131" s="317"/>
      <c r="EGC131" s="317"/>
      <c r="EGD131" s="317"/>
      <c r="EGE131" s="317"/>
      <c r="EGF131" s="317"/>
      <c r="EGG131" s="317"/>
      <c r="EGH131" s="317"/>
      <c r="EGI131" s="317"/>
      <c r="EGJ131" s="317"/>
      <c r="EGK131" s="317"/>
      <c r="EGL131" s="317"/>
      <c r="EGM131" s="317"/>
      <c r="EGN131" s="317"/>
      <c r="EGO131" s="317"/>
      <c r="EGP131" s="317"/>
      <c r="EGQ131" s="317"/>
      <c r="EGR131" s="317"/>
      <c r="EGS131" s="317"/>
      <c r="EGT131" s="317"/>
      <c r="EGU131" s="317"/>
      <c r="EGV131" s="317"/>
      <c r="EGW131" s="317"/>
      <c r="EGX131" s="317"/>
      <c r="EGY131" s="317"/>
      <c r="EGZ131" s="317"/>
      <c r="EHA131" s="317"/>
      <c r="EHB131" s="317"/>
      <c r="EHC131" s="317"/>
      <c r="EHD131" s="317"/>
      <c r="EHE131" s="317"/>
      <c r="EHF131" s="317"/>
      <c r="EHG131" s="317"/>
      <c r="EHH131" s="317"/>
      <c r="EHI131" s="317"/>
      <c r="EHJ131" s="317"/>
      <c r="EHK131" s="317"/>
      <c r="EHL131" s="317"/>
      <c r="EHM131" s="317"/>
      <c r="EHN131" s="317"/>
      <c r="EHO131" s="317"/>
      <c r="EHP131" s="317"/>
      <c r="EHQ131" s="317"/>
      <c r="EHR131" s="317"/>
      <c r="EHS131" s="317"/>
      <c r="EHT131" s="317"/>
      <c r="EHU131" s="317"/>
      <c r="EHV131" s="317"/>
      <c r="EHW131" s="317"/>
      <c r="EHX131" s="317"/>
      <c r="EHY131" s="317"/>
      <c r="EHZ131" s="317"/>
      <c r="EIA131" s="317"/>
      <c r="EIB131" s="317"/>
      <c r="EIC131" s="317"/>
      <c r="EID131" s="317"/>
      <c r="EIE131" s="317"/>
      <c r="EIF131" s="317"/>
      <c r="EIG131" s="317"/>
      <c r="EIH131" s="317"/>
      <c r="EII131" s="317"/>
      <c r="EIJ131" s="317"/>
      <c r="EIK131" s="317"/>
      <c r="EIL131" s="317"/>
      <c r="EIM131" s="317"/>
      <c r="EIN131" s="317"/>
      <c r="EIO131" s="317"/>
      <c r="EIP131" s="317"/>
      <c r="EIQ131" s="317"/>
      <c r="EIR131" s="317"/>
      <c r="EIS131" s="317"/>
      <c r="EIT131" s="317"/>
      <c r="EIU131" s="317"/>
      <c r="EIV131" s="317"/>
      <c r="EIW131" s="317"/>
      <c r="EIX131" s="317"/>
      <c r="EIY131" s="317"/>
      <c r="EIZ131" s="317"/>
      <c r="EJA131" s="317"/>
      <c r="EJB131" s="317"/>
      <c r="EJC131" s="317"/>
      <c r="EJD131" s="317"/>
      <c r="EJE131" s="317"/>
      <c r="EJF131" s="317"/>
      <c r="EJG131" s="317"/>
      <c r="EJH131" s="317"/>
      <c r="EJI131" s="317"/>
      <c r="EJJ131" s="317"/>
      <c r="EJK131" s="317"/>
      <c r="EJL131" s="317"/>
      <c r="EJM131" s="317"/>
      <c r="EJN131" s="317"/>
      <c r="EJO131" s="317"/>
      <c r="EJP131" s="317"/>
      <c r="EJQ131" s="317"/>
      <c r="EJR131" s="317"/>
      <c r="EJS131" s="317"/>
      <c r="EJT131" s="317"/>
      <c r="EJU131" s="317"/>
      <c r="EJV131" s="317"/>
      <c r="EJW131" s="317"/>
      <c r="EJX131" s="317"/>
      <c r="EJY131" s="317"/>
      <c r="EJZ131" s="317"/>
      <c r="EKA131" s="317"/>
      <c r="EKB131" s="317"/>
      <c r="EKC131" s="317"/>
      <c r="EKD131" s="317"/>
      <c r="EKE131" s="317"/>
      <c r="EKF131" s="317"/>
      <c r="EKG131" s="317"/>
      <c r="EKH131" s="317"/>
      <c r="EKI131" s="317"/>
      <c r="EKJ131" s="317"/>
      <c r="EKK131" s="317"/>
      <c r="EKL131" s="317"/>
      <c r="EKM131" s="317"/>
      <c r="EKN131" s="317"/>
      <c r="EKO131" s="317"/>
      <c r="EKP131" s="317"/>
      <c r="EKQ131" s="317"/>
      <c r="EKR131" s="317"/>
      <c r="EKS131" s="317"/>
      <c r="EKT131" s="317"/>
      <c r="EKU131" s="317"/>
      <c r="EKV131" s="317"/>
      <c r="EKW131" s="317"/>
      <c r="EKX131" s="317"/>
      <c r="EKY131" s="317"/>
      <c r="EKZ131" s="317"/>
      <c r="ELA131" s="317"/>
      <c r="ELB131" s="317"/>
      <c r="ELC131" s="317"/>
      <c r="ELD131" s="317"/>
      <c r="ELE131" s="317"/>
      <c r="ELF131" s="317"/>
      <c r="ELG131" s="317"/>
      <c r="ELH131" s="317"/>
      <c r="ELI131" s="317"/>
      <c r="ELJ131" s="317"/>
      <c r="ELK131" s="317"/>
      <c r="ELL131" s="317"/>
      <c r="ELM131" s="317"/>
      <c r="ELN131" s="317"/>
      <c r="ELO131" s="317"/>
      <c r="ELP131" s="317"/>
      <c r="ELQ131" s="317"/>
      <c r="ELR131" s="317"/>
      <c r="ELS131" s="317"/>
      <c r="ELT131" s="317"/>
      <c r="ELU131" s="317"/>
      <c r="ELV131" s="317"/>
      <c r="ELW131" s="317"/>
      <c r="ELX131" s="317"/>
      <c r="ELY131" s="317"/>
      <c r="ELZ131" s="317"/>
      <c r="EMA131" s="317"/>
      <c r="EMB131" s="317"/>
      <c r="EMC131" s="317"/>
      <c r="EMD131" s="317"/>
      <c r="EME131" s="317"/>
      <c r="EMF131" s="317"/>
      <c r="EMG131" s="317"/>
      <c r="EMH131" s="317"/>
      <c r="EMI131" s="317"/>
      <c r="EMJ131" s="317"/>
      <c r="EMK131" s="317"/>
      <c r="EML131" s="317"/>
      <c r="EMM131" s="317"/>
      <c r="EMN131" s="317"/>
      <c r="EMO131" s="317"/>
      <c r="EMP131" s="317"/>
      <c r="EMQ131" s="317"/>
      <c r="EMR131" s="317"/>
      <c r="EMS131" s="317"/>
      <c r="EMT131" s="317"/>
      <c r="EMU131" s="317"/>
      <c r="EMV131" s="317"/>
      <c r="EMW131" s="317"/>
      <c r="EMX131" s="317"/>
      <c r="EMY131" s="317"/>
      <c r="EMZ131" s="317"/>
      <c r="ENA131" s="317"/>
      <c r="ENB131" s="317"/>
      <c r="ENC131" s="317"/>
      <c r="END131" s="317"/>
      <c r="ENE131" s="317"/>
      <c r="ENF131" s="317"/>
      <c r="ENG131" s="317"/>
      <c r="ENH131" s="317"/>
      <c r="ENI131" s="317"/>
      <c r="ENJ131" s="317"/>
      <c r="ENK131" s="317"/>
      <c r="ENL131" s="317"/>
      <c r="ENM131" s="317"/>
      <c r="ENN131" s="317"/>
      <c r="ENO131" s="317"/>
      <c r="ENP131" s="317"/>
      <c r="ENQ131" s="317"/>
      <c r="ENR131" s="317"/>
      <c r="ENS131" s="317"/>
      <c r="ENT131" s="317"/>
      <c r="ENU131" s="317"/>
      <c r="ENV131" s="317"/>
      <c r="ENW131" s="317"/>
      <c r="ENX131" s="317"/>
      <c r="ENY131" s="317"/>
      <c r="ENZ131" s="317"/>
      <c r="EOA131" s="317"/>
      <c r="EOB131" s="317"/>
      <c r="EOC131" s="317"/>
      <c r="EOD131" s="317"/>
      <c r="EOE131" s="317"/>
      <c r="EOF131" s="317"/>
      <c r="EOG131" s="317"/>
      <c r="EOH131" s="317"/>
      <c r="EOI131" s="317"/>
      <c r="EOJ131" s="317"/>
      <c r="EOK131" s="317"/>
      <c r="EOL131" s="317"/>
      <c r="EOM131" s="317"/>
      <c r="EON131" s="317"/>
      <c r="EOO131" s="317"/>
      <c r="EOP131" s="317"/>
      <c r="EOQ131" s="317"/>
      <c r="EOR131" s="317"/>
      <c r="EOS131" s="317"/>
      <c r="EOT131" s="317"/>
      <c r="EOU131" s="317"/>
      <c r="EOV131" s="317"/>
      <c r="EOW131" s="317"/>
      <c r="EOX131" s="317"/>
      <c r="EOY131" s="317"/>
      <c r="EOZ131" s="317"/>
      <c r="EPA131" s="317"/>
      <c r="EPB131" s="317"/>
      <c r="EPC131" s="317"/>
      <c r="EPD131" s="317"/>
      <c r="EPE131" s="317"/>
      <c r="EPF131" s="317"/>
      <c r="EPG131" s="317"/>
      <c r="EPH131" s="317"/>
      <c r="EPI131" s="317"/>
      <c r="EPJ131" s="317"/>
      <c r="EPK131" s="317"/>
      <c r="EPL131" s="317"/>
      <c r="EPM131" s="317"/>
      <c r="EPN131" s="317"/>
      <c r="EPO131" s="317"/>
      <c r="EPP131" s="317"/>
      <c r="EPQ131" s="317"/>
      <c r="EPR131" s="317"/>
      <c r="EPS131" s="317"/>
      <c r="EPT131" s="317"/>
      <c r="EPU131" s="317"/>
      <c r="EPV131" s="317"/>
      <c r="EPW131" s="317"/>
      <c r="EPX131" s="317"/>
      <c r="EPY131" s="317"/>
      <c r="EPZ131" s="317"/>
      <c r="EQA131" s="317"/>
      <c r="EQB131" s="317"/>
      <c r="EQC131" s="317"/>
      <c r="EQD131" s="317"/>
      <c r="EQE131" s="317"/>
      <c r="EQF131" s="317"/>
      <c r="EQG131" s="317"/>
      <c r="EQH131" s="317"/>
      <c r="EQI131" s="317"/>
      <c r="EQJ131" s="317"/>
      <c r="EQK131" s="317"/>
      <c r="EQL131" s="317"/>
      <c r="EQM131" s="317"/>
      <c r="EQN131" s="317"/>
      <c r="EQO131" s="317"/>
      <c r="EQP131" s="317"/>
      <c r="EQQ131" s="317"/>
      <c r="EQR131" s="317"/>
      <c r="EQS131" s="317"/>
      <c r="EQT131" s="317"/>
      <c r="EQU131" s="317"/>
      <c r="EQV131" s="317"/>
      <c r="EQW131" s="317"/>
      <c r="EQX131" s="317"/>
      <c r="EQY131" s="317"/>
      <c r="EQZ131" s="317"/>
      <c r="ERA131" s="317"/>
      <c r="ERB131" s="317"/>
      <c r="ERC131" s="317"/>
      <c r="ERD131" s="317"/>
      <c r="ERE131" s="317"/>
      <c r="ERF131" s="317"/>
      <c r="ERG131" s="317"/>
      <c r="ERH131" s="317"/>
      <c r="ERI131" s="317"/>
      <c r="ERJ131" s="317"/>
      <c r="ERK131" s="317"/>
      <c r="ERL131" s="317"/>
      <c r="ERM131" s="317"/>
      <c r="ERN131" s="317"/>
      <c r="ERO131" s="317"/>
      <c r="ERP131" s="317"/>
      <c r="ERQ131" s="317"/>
      <c r="ERR131" s="317"/>
      <c r="ERS131" s="317"/>
      <c r="ERT131" s="317"/>
      <c r="ERU131" s="317"/>
      <c r="ERV131" s="317"/>
      <c r="ERW131" s="317"/>
      <c r="ERX131" s="317"/>
      <c r="ERY131" s="317"/>
      <c r="ERZ131" s="317"/>
      <c r="ESA131" s="317"/>
      <c r="ESB131" s="317"/>
      <c r="ESC131" s="317"/>
      <c r="ESD131" s="317"/>
      <c r="ESE131" s="317"/>
      <c r="ESF131" s="317"/>
      <c r="ESG131" s="317"/>
      <c r="ESH131" s="317"/>
      <c r="ESI131" s="317"/>
      <c r="ESJ131" s="317"/>
      <c r="ESK131" s="317"/>
      <c r="ESL131" s="317"/>
      <c r="ESM131" s="317"/>
      <c r="ESN131" s="317"/>
      <c r="ESO131" s="317"/>
      <c r="ESP131" s="317"/>
      <c r="ESQ131" s="317"/>
      <c r="ESR131" s="317"/>
      <c r="ESS131" s="317"/>
      <c r="EST131" s="317"/>
      <c r="ESU131" s="317"/>
      <c r="ESV131" s="317"/>
      <c r="ESW131" s="317"/>
      <c r="ESX131" s="317"/>
      <c r="ESY131" s="317"/>
      <c r="ESZ131" s="317"/>
      <c r="ETA131" s="317"/>
      <c r="ETB131" s="317"/>
      <c r="ETC131" s="317"/>
      <c r="ETD131" s="317"/>
      <c r="ETE131" s="317"/>
      <c r="ETF131" s="317"/>
      <c r="ETG131" s="317"/>
      <c r="ETH131" s="317"/>
      <c r="ETI131" s="317"/>
      <c r="ETJ131" s="317"/>
      <c r="ETK131" s="317"/>
      <c r="ETL131" s="317"/>
      <c r="ETM131" s="317"/>
      <c r="ETN131" s="317"/>
      <c r="ETO131" s="317"/>
      <c r="ETP131" s="317"/>
      <c r="ETQ131" s="317"/>
      <c r="ETR131" s="317"/>
      <c r="ETS131" s="317"/>
      <c r="ETT131" s="317"/>
      <c r="ETU131" s="317"/>
      <c r="ETV131" s="317"/>
      <c r="ETW131" s="317"/>
      <c r="ETX131" s="317"/>
      <c r="ETY131" s="317"/>
      <c r="ETZ131" s="317"/>
      <c r="EUA131" s="317"/>
      <c r="EUB131" s="317"/>
      <c r="EUC131" s="317"/>
      <c r="EUD131" s="317"/>
      <c r="EUE131" s="317"/>
      <c r="EUF131" s="317"/>
      <c r="EUG131" s="317"/>
      <c r="EUH131" s="317"/>
      <c r="EUI131" s="317"/>
      <c r="EUJ131" s="317"/>
      <c r="EUK131" s="317"/>
      <c r="EUL131" s="317"/>
      <c r="EUM131" s="317"/>
      <c r="EUN131" s="317"/>
      <c r="EUO131" s="317"/>
      <c r="EUP131" s="317"/>
      <c r="EUQ131" s="317"/>
      <c r="EUR131" s="317"/>
      <c r="EUS131" s="317"/>
      <c r="EUT131" s="317"/>
      <c r="EUU131" s="317"/>
      <c r="EUV131" s="317"/>
      <c r="EUW131" s="317"/>
      <c r="EUX131" s="317"/>
      <c r="EUY131" s="317"/>
      <c r="EUZ131" s="317"/>
      <c r="EVA131" s="317"/>
      <c r="EVB131" s="317"/>
      <c r="EVC131" s="317"/>
      <c r="EVD131" s="317"/>
      <c r="EVE131" s="317"/>
      <c r="EVF131" s="317"/>
      <c r="EVG131" s="317"/>
      <c r="EVH131" s="317"/>
      <c r="EVI131" s="317"/>
      <c r="EVJ131" s="317"/>
      <c r="EVK131" s="317"/>
      <c r="EVL131" s="317"/>
      <c r="EVM131" s="317"/>
      <c r="EVN131" s="317"/>
      <c r="EVO131" s="317"/>
      <c r="EVP131" s="317"/>
      <c r="EVQ131" s="317"/>
      <c r="EVR131" s="317"/>
      <c r="EVS131" s="317"/>
      <c r="EVT131" s="317"/>
      <c r="EVU131" s="317"/>
      <c r="EVV131" s="317"/>
      <c r="EVW131" s="317"/>
      <c r="EVX131" s="317"/>
      <c r="EVY131" s="317"/>
      <c r="EVZ131" s="317"/>
      <c r="EWA131" s="317"/>
      <c r="EWB131" s="317"/>
      <c r="EWC131" s="317"/>
      <c r="EWD131" s="317"/>
      <c r="EWE131" s="317"/>
      <c r="EWF131" s="317"/>
      <c r="EWG131" s="317"/>
      <c r="EWH131" s="317"/>
      <c r="EWI131" s="317"/>
      <c r="EWJ131" s="317"/>
      <c r="EWK131" s="317"/>
      <c r="EWL131" s="317"/>
      <c r="EWM131" s="317"/>
      <c r="EWN131" s="317"/>
      <c r="EWO131" s="317"/>
      <c r="EWP131" s="317"/>
      <c r="EWQ131" s="317"/>
      <c r="EWR131" s="317"/>
      <c r="EWS131" s="317"/>
      <c r="EWT131" s="317"/>
      <c r="EWU131" s="317"/>
      <c r="EWV131" s="317"/>
      <c r="EWW131" s="317"/>
      <c r="EWX131" s="317"/>
      <c r="EWY131" s="317"/>
      <c r="EWZ131" s="317"/>
      <c r="EXA131" s="317"/>
      <c r="EXB131" s="317"/>
      <c r="EXC131" s="317"/>
      <c r="EXD131" s="317"/>
      <c r="EXE131" s="317"/>
      <c r="EXF131" s="317"/>
      <c r="EXG131" s="317"/>
      <c r="EXH131" s="317"/>
      <c r="EXI131" s="317"/>
      <c r="EXJ131" s="317"/>
      <c r="EXK131" s="317"/>
      <c r="EXL131" s="317"/>
      <c r="EXM131" s="317"/>
      <c r="EXN131" s="317"/>
      <c r="EXO131" s="317"/>
      <c r="EXP131" s="317"/>
      <c r="EXQ131" s="317"/>
      <c r="EXR131" s="317"/>
      <c r="EXS131" s="317"/>
      <c r="EXT131" s="317"/>
      <c r="EXU131" s="317"/>
      <c r="EXV131" s="317"/>
      <c r="EXW131" s="317"/>
      <c r="EXX131" s="317"/>
      <c r="EXY131" s="317"/>
      <c r="EXZ131" s="317"/>
      <c r="EYA131" s="317"/>
      <c r="EYB131" s="317"/>
      <c r="EYC131" s="317"/>
      <c r="EYD131" s="317"/>
      <c r="EYE131" s="317"/>
      <c r="EYF131" s="317"/>
      <c r="EYG131" s="317"/>
      <c r="EYH131" s="317"/>
      <c r="EYI131" s="317"/>
      <c r="EYJ131" s="317"/>
      <c r="EYK131" s="317"/>
      <c r="EYL131" s="317"/>
      <c r="EYM131" s="317"/>
      <c r="EYN131" s="317"/>
      <c r="EYO131" s="317"/>
      <c r="EYP131" s="317"/>
      <c r="EYQ131" s="317"/>
      <c r="EYR131" s="317"/>
      <c r="EYS131" s="317"/>
      <c r="EYT131" s="317"/>
      <c r="EYU131" s="317"/>
      <c r="EYV131" s="317"/>
      <c r="EYW131" s="317"/>
      <c r="EYX131" s="317"/>
      <c r="EYY131" s="317"/>
      <c r="EYZ131" s="317"/>
      <c r="EZA131" s="317"/>
      <c r="EZB131" s="317"/>
      <c r="EZC131" s="317"/>
      <c r="EZD131" s="317"/>
      <c r="EZE131" s="317"/>
      <c r="EZF131" s="317"/>
      <c r="EZG131" s="317"/>
      <c r="EZH131" s="317"/>
      <c r="EZI131" s="317"/>
      <c r="EZJ131" s="317"/>
      <c r="EZK131" s="317"/>
      <c r="EZL131" s="317"/>
      <c r="EZM131" s="317"/>
      <c r="EZN131" s="317"/>
      <c r="EZO131" s="317"/>
      <c r="EZP131" s="317"/>
      <c r="EZQ131" s="317"/>
      <c r="EZR131" s="317"/>
      <c r="EZS131" s="317"/>
      <c r="EZT131" s="317"/>
      <c r="EZU131" s="317"/>
      <c r="EZV131" s="317"/>
      <c r="EZW131" s="317"/>
      <c r="EZX131" s="317"/>
      <c r="EZY131" s="317"/>
      <c r="EZZ131" s="317"/>
      <c r="FAA131" s="317"/>
      <c r="FAB131" s="317"/>
      <c r="FAC131" s="317"/>
      <c r="FAD131" s="317"/>
      <c r="FAE131" s="317"/>
      <c r="FAF131" s="317"/>
      <c r="FAG131" s="317"/>
      <c r="FAH131" s="317"/>
      <c r="FAI131" s="317"/>
      <c r="FAJ131" s="317"/>
      <c r="FAK131" s="317"/>
      <c r="FAL131" s="317"/>
      <c r="FAM131" s="317"/>
      <c r="FAN131" s="317"/>
      <c r="FAO131" s="317"/>
      <c r="FAP131" s="317"/>
      <c r="FAQ131" s="317"/>
      <c r="FAR131" s="317"/>
      <c r="FAS131" s="317"/>
      <c r="FAT131" s="317"/>
      <c r="FAU131" s="317"/>
      <c r="FAV131" s="317"/>
      <c r="FAW131" s="317"/>
      <c r="FAX131" s="317"/>
      <c r="FAY131" s="317"/>
      <c r="FAZ131" s="317"/>
      <c r="FBA131" s="317"/>
      <c r="FBB131" s="317"/>
      <c r="FBC131" s="317"/>
      <c r="FBD131" s="317"/>
      <c r="FBE131" s="317"/>
      <c r="FBF131" s="317"/>
      <c r="FBG131" s="317"/>
      <c r="FBH131" s="317"/>
      <c r="FBI131" s="317"/>
      <c r="FBJ131" s="317"/>
      <c r="FBK131" s="317"/>
      <c r="FBL131" s="317"/>
      <c r="FBM131" s="317"/>
      <c r="FBN131" s="317"/>
      <c r="FBO131" s="317"/>
      <c r="FBP131" s="317"/>
      <c r="FBQ131" s="317"/>
      <c r="FBR131" s="317"/>
      <c r="FBS131" s="317"/>
      <c r="FBT131" s="317"/>
      <c r="FBU131" s="317"/>
      <c r="FBV131" s="317"/>
      <c r="FBW131" s="317"/>
      <c r="FBX131" s="317"/>
      <c r="FBY131" s="317"/>
      <c r="FBZ131" s="317"/>
      <c r="FCA131" s="317"/>
      <c r="FCB131" s="317"/>
      <c r="FCC131" s="317"/>
      <c r="FCD131" s="317"/>
      <c r="FCE131" s="317"/>
      <c r="FCF131" s="317"/>
      <c r="FCG131" s="317"/>
      <c r="FCH131" s="317"/>
      <c r="FCI131" s="317"/>
      <c r="FCJ131" s="317"/>
      <c r="FCK131" s="317"/>
      <c r="FCL131" s="317"/>
      <c r="FCM131" s="317"/>
      <c r="FCN131" s="317"/>
      <c r="FCO131" s="317"/>
      <c r="FCP131" s="317"/>
      <c r="FCQ131" s="317"/>
      <c r="FCR131" s="317"/>
      <c r="FCS131" s="317"/>
      <c r="FCT131" s="317"/>
      <c r="FCU131" s="317"/>
      <c r="FCV131" s="317"/>
      <c r="FCW131" s="317"/>
      <c r="FCX131" s="317"/>
      <c r="FCY131" s="317"/>
      <c r="FCZ131" s="317"/>
      <c r="FDA131" s="317"/>
      <c r="FDB131" s="317"/>
      <c r="FDC131" s="317"/>
      <c r="FDD131" s="317"/>
      <c r="FDE131" s="317"/>
      <c r="FDF131" s="317"/>
      <c r="FDG131" s="317"/>
      <c r="FDH131" s="317"/>
      <c r="FDI131" s="317"/>
      <c r="FDJ131" s="317"/>
      <c r="FDK131" s="317"/>
      <c r="FDL131" s="317"/>
      <c r="FDM131" s="317"/>
      <c r="FDN131" s="317"/>
      <c r="FDO131" s="317"/>
      <c r="FDP131" s="317"/>
      <c r="FDQ131" s="317"/>
      <c r="FDR131" s="317"/>
      <c r="FDS131" s="317"/>
      <c r="FDT131" s="317"/>
      <c r="FDU131" s="317"/>
      <c r="FDV131" s="317"/>
      <c r="FDW131" s="317"/>
      <c r="FDX131" s="317"/>
      <c r="FDY131" s="317"/>
      <c r="FDZ131" s="317"/>
      <c r="FEA131" s="317"/>
      <c r="FEB131" s="317"/>
      <c r="FEC131" s="317"/>
      <c r="FED131" s="317"/>
      <c r="FEE131" s="317"/>
      <c r="FEF131" s="317"/>
      <c r="FEG131" s="317"/>
      <c r="FEH131" s="317"/>
      <c r="FEI131" s="317"/>
      <c r="FEJ131" s="317"/>
      <c r="FEK131" s="317"/>
      <c r="FEL131" s="317"/>
      <c r="FEM131" s="317"/>
      <c r="FEN131" s="317"/>
      <c r="FEO131" s="317"/>
      <c r="FEP131" s="317"/>
      <c r="FEQ131" s="317"/>
      <c r="FER131" s="317"/>
      <c r="FES131" s="317"/>
      <c r="FET131" s="317"/>
      <c r="FEU131" s="317"/>
      <c r="FEV131" s="317"/>
      <c r="FEW131" s="317"/>
      <c r="FEX131" s="317"/>
      <c r="FEY131" s="317"/>
      <c r="FEZ131" s="317"/>
      <c r="FFA131" s="317"/>
      <c r="FFB131" s="317"/>
      <c r="FFC131" s="317"/>
      <c r="FFD131" s="317"/>
      <c r="FFE131" s="317"/>
      <c r="FFF131" s="317"/>
      <c r="FFG131" s="317"/>
      <c r="FFH131" s="317"/>
      <c r="FFI131" s="317"/>
      <c r="FFJ131" s="317"/>
      <c r="FFK131" s="317"/>
      <c r="FFL131" s="317"/>
      <c r="FFM131" s="317"/>
      <c r="FFN131" s="317"/>
      <c r="FFO131" s="317"/>
      <c r="FFP131" s="317"/>
      <c r="FFQ131" s="317"/>
      <c r="FFR131" s="317"/>
      <c r="FFS131" s="317"/>
      <c r="FFT131" s="317"/>
      <c r="FFU131" s="317"/>
      <c r="FFV131" s="317"/>
      <c r="FFW131" s="317"/>
      <c r="FFX131" s="317"/>
      <c r="FFY131" s="317"/>
      <c r="FFZ131" s="317"/>
      <c r="FGA131" s="317"/>
      <c r="FGB131" s="317"/>
      <c r="FGC131" s="317"/>
      <c r="FGD131" s="317"/>
      <c r="FGE131" s="317"/>
      <c r="FGF131" s="317"/>
      <c r="FGG131" s="317"/>
      <c r="FGH131" s="317"/>
      <c r="FGI131" s="317"/>
      <c r="FGJ131" s="317"/>
      <c r="FGK131" s="317"/>
      <c r="FGL131" s="317"/>
      <c r="FGM131" s="317"/>
      <c r="FGN131" s="317"/>
      <c r="FGO131" s="317"/>
      <c r="FGP131" s="317"/>
      <c r="FGQ131" s="317"/>
      <c r="FGR131" s="317"/>
      <c r="FGS131" s="317"/>
      <c r="FGT131" s="317"/>
      <c r="FGU131" s="317"/>
      <c r="FGV131" s="317"/>
      <c r="FGW131" s="317"/>
      <c r="FGX131" s="317"/>
      <c r="FGY131" s="317"/>
      <c r="FGZ131" s="317"/>
      <c r="FHA131" s="317"/>
      <c r="FHB131" s="317"/>
      <c r="FHC131" s="317"/>
      <c r="FHD131" s="317"/>
      <c r="FHE131" s="317"/>
      <c r="FHF131" s="317"/>
      <c r="FHG131" s="317"/>
      <c r="FHH131" s="317"/>
      <c r="FHI131" s="317"/>
      <c r="FHJ131" s="317"/>
      <c r="FHK131" s="317"/>
      <c r="FHL131" s="317"/>
      <c r="FHM131" s="317"/>
      <c r="FHN131" s="317"/>
      <c r="FHO131" s="317"/>
      <c r="FHP131" s="317"/>
      <c r="FHQ131" s="317"/>
      <c r="FHR131" s="317"/>
      <c r="FHS131" s="317"/>
      <c r="FHT131" s="317"/>
      <c r="FHU131" s="317"/>
      <c r="FHV131" s="317"/>
      <c r="FHW131" s="317"/>
      <c r="FHX131" s="317"/>
      <c r="FHY131" s="317"/>
      <c r="FHZ131" s="317"/>
      <c r="FIA131" s="317"/>
      <c r="FIB131" s="317"/>
      <c r="FIC131" s="317"/>
      <c r="FID131" s="317"/>
      <c r="FIE131" s="317"/>
      <c r="FIF131" s="317"/>
      <c r="FIG131" s="317"/>
      <c r="FIH131" s="317"/>
      <c r="FII131" s="317"/>
      <c r="FIJ131" s="317"/>
      <c r="FIK131" s="317"/>
      <c r="FIL131" s="317"/>
      <c r="FIM131" s="317"/>
      <c r="FIN131" s="317"/>
      <c r="FIO131" s="317"/>
      <c r="FIP131" s="317"/>
      <c r="FIQ131" s="317"/>
      <c r="FIR131" s="317"/>
      <c r="FIS131" s="317"/>
      <c r="FIT131" s="317"/>
      <c r="FIU131" s="317"/>
      <c r="FIV131" s="317"/>
      <c r="FIW131" s="317"/>
      <c r="FIX131" s="317"/>
      <c r="FIY131" s="317"/>
      <c r="FIZ131" s="317"/>
      <c r="FJA131" s="317"/>
      <c r="FJB131" s="317"/>
      <c r="FJC131" s="317"/>
      <c r="FJD131" s="317"/>
      <c r="FJE131" s="317"/>
      <c r="FJF131" s="317"/>
      <c r="FJG131" s="317"/>
      <c r="FJH131" s="317"/>
      <c r="FJI131" s="317"/>
      <c r="FJJ131" s="317"/>
      <c r="FJK131" s="317"/>
      <c r="FJL131" s="317"/>
      <c r="FJM131" s="317"/>
      <c r="FJN131" s="317"/>
      <c r="FJO131" s="317"/>
      <c r="FJP131" s="317"/>
      <c r="FJQ131" s="317"/>
      <c r="FJR131" s="317"/>
      <c r="FJS131" s="317"/>
      <c r="FJT131" s="317"/>
      <c r="FJU131" s="317"/>
      <c r="FJV131" s="317"/>
      <c r="FJW131" s="317"/>
      <c r="FJX131" s="317"/>
      <c r="FJY131" s="317"/>
      <c r="FJZ131" s="317"/>
      <c r="FKA131" s="317"/>
      <c r="FKB131" s="317"/>
      <c r="FKC131" s="317"/>
      <c r="FKD131" s="317"/>
      <c r="FKE131" s="317"/>
      <c r="FKF131" s="317"/>
      <c r="FKG131" s="317"/>
      <c r="FKH131" s="317"/>
      <c r="FKI131" s="317"/>
      <c r="FKJ131" s="317"/>
      <c r="FKK131" s="317"/>
      <c r="FKL131" s="317"/>
      <c r="FKM131" s="317"/>
      <c r="FKN131" s="317"/>
      <c r="FKO131" s="317"/>
      <c r="FKP131" s="317"/>
      <c r="FKQ131" s="317"/>
      <c r="FKR131" s="317"/>
      <c r="FKS131" s="317"/>
      <c r="FKT131" s="317"/>
      <c r="FKU131" s="317"/>
      <c r="FKV131" s="317"/>
      <c r="FKW131" s="317"/>
      <c r="FKX131" s="317"/>
      <c r="FKY131" s="317"/>
      <c r="FKZ131" s="317"/>
      <c r="FLA131" s="317"/>
      <c r="FLB131" s="317"/>
      <c r="FLC131" s="317"/>
      <c r="FLD131" s="317"/>
      <c r="FLE131" s="317"/>
      <c r="FLF131" s="317"/>
      <c r="FLG131" s="317"/>
      <c r="FLH131" s="317"/>
      <c r="FLI131" s="317"/>
      <c r="FLJ131" s="317"/>
      <c r="FLK131" s="317"/>
      <c r="FLL131" s="317"/>
      <c r="FLM131" s="317"/>
      <c r="FLN131" s="317"/>
      <c r="FLO131" s="317"/>
      <c r="FLP131" s="317"/>
      <c r="FLQ131" s="317"/>
      <c r="FLR131" s="317"/>
      <c r="FLS131" s="317"/>
      <c r="FLT131" s="317"/>
      <c r="FLU131" s="317"/>
      <c r="FLV131" s="317"/>
      <c r="FLW131" s="317"/>
      <c r="FLX131" s="317"/>
      <c r="FLY131" s="317"/>
      <c r="FLZ131" s="317"/>
      <c r="FMA131" s="317"/>
      <c r="FMB131" s="317"/>
      <c r="FMC131" s="317"/>
      <c r="FMD131" s="317"/>
      <c r="FME131" s="317"/>
      <c r="FMF131" s="317"/>
      <c r="FMG131" s="317"/>
      <c r="FMH131" s="317"/>
      <c r="FMI131" s="317"/>
      <c r="FMJ131" s="317"/>
      <c r="FMK131" s="317"/>
      <c r="FML131" s="317"/>
      <c r="FMM131" s="317"/>
      <c r="FMN131" s="317"/>
      <c r="FMO131" s="317"/>
      <c r="FMP131" s="317"/>
      <c r="FMQ131" s="317"/>
      <c r="FMR131" s="317"/>
      <c r="FMS131" s="317"/>
      <c r="FMT131" s="317"/>
      <c r="FMU131" s="317"/>
      <c r="FMV131" s="317"/>
      <c r="FMW131" s="317"/>
      <c r="FMX131" s="317"/>
      <c r="FMY131" s="317"/>
      <c r="FMZ131" s="317"/>
      <c r="FNA131" s="317"/>
      <c r="FNB131" s="317"/>
      <c r="FNC131" s="317"/>
      <c r="FND131" s="317"/>
      <c r="FNE131" s="317"/>
      <c r="FNF131" s="317"/>
      <c r="FNG131" s="317"/>
      <c r="FNH131" s="317"/>
      <c r="FNI131" s="317"/>
      <c r="FNJ131" s="317"/>
      <c r="FNK131" s="317"/>
      <c r="FNL131" s="317"/>
      <c r="FNM131" s="317"/>
      <c r="FNN131" s="317"/>
      <c r="FNO131" s="317"/>
      <c r="FNP131" s="317"/>
      <c r="FNQ131" s="317"/>
      <c r="FNR131" s="317"/>
      <c r="FNS131" s="317"/>
      <c r="FNT131" s="317"/>
      <c r="FNU131" s="317"/>
      <c r="FNV131" s="317"/>
      <c r="FNW131" s="317"/>
      <c r="FNX131" s="317"/>
      <c r="FNY131" s="317"/>
      <c r="FNZ131" s="317"/>
      <c r="FOA131" s="317"/>
      <c r="FOB131" s="317"/>
      <c r="FOC131" s="317"/>
      <c r="FOD131" s="317"/>
      <c r="FOE131" s="317"/>
      <c r="FOF131" s="317"/>
      <c r="FOG131" s="317"/>
      <c r="FOH131" s="317"/>
      <c r="FOI131" s="317"/>
      <c r="FOJ131" s="317"/>
      <c r="FOK131" s="317"/>
      <c r="FOL131" s="317"/>
      <c r="FOM131" s="317"/>
      <c r="FON131" s="317"/>
      <c r="FOO131" s="317"/>
      <c r="FOP131" s="317"/>
      <c r="FOQ131" s="317"/>
      <c r="FOR131" s="317"/>
      <c r="FOS131" s="317"/>
      <c r="FOT131" s="317"/>
      <c r="FOU131" s="317"/>
      <c r="FOV131" s="317"/>
      <c r="FOW131" s="317"/>
      <c r="FOX131" s="317"/>
      <c r="FOY131" s="317"/>
      <c r="FOZ131" s="317"/>
      <c r="FPA131" s="317"/>
      <c r="FPB131" s="317"/>
      <c r="FPC131" s="317"/>
      <c r="FPD131" s="317"/>
      <c r="FPE131" s="317"/>
      <c r="FPF131" s="317"/>
      <c r="FPG131" s="317"/>
      <c r="FPH131" s="317"/>
      <c r="FPI131" s="317"/>
      <c r="FPJ131" s="317"/>
      <c r="FPK131" s="317"/>
      <c r="FPL131" s="317"/>
      <c r="FPM131" s="317"/>
      <c r="FPN131" s="317"/>
      <c r="FPO131" s="317"/>
      <c r="FPP131" s="317"/>
      <c r="FPQ131" s="317"/>
      <c r="FPR131" s="317"/>
      <c r="FPS131" s="317"/>
      <c r="FPT131" s="317"/>
      <c r="FPU131" s="317"/>
      <c r="FPV131" s="317"/>
      <c r="FPW131" s="317"/>
      <c r="FPX131" s="317"/>
      <c r="FPY131" s="317"/>
      <c r="FPZ131" s="317"/>
      <c r="FQA131" s="317"/>
      <c r="FQB131" s="317"/>
      <c r="FQC131" s="317"/>
      <c r="FQD131" s="317"/>
      <c r="FQE131" s="317"/>
      <c r="FQF131" s="317"/>
      <c r="FQG131" s="317"/>
      <c r="FQH131" s="317"/>
      <c r="FQI131" s="317"/>
      <c r="FQJ131" s="317"/>
      <c r="FQK131" s="317"/>
      <c r="FQL131" s="317"/>
      <c r="FQM131" s="317"/>
      <c r="FQN131" s="317"/>
      <c r="FQO131" s="317"/>
      <c r="FQP131" s="317"/>
      <c r="FQQ131" s="317"/>
      <c r="FQR131" s="317"/>
      <c r="FQS131" s="317"/>
      <c r="FQT131" s="317"/>
      <c r="FQU131" s="317"/>
      <c r="FQV131" s="317"/>
      <c r="FQW131" s="317"/>
      <c r="FQX131" s="317"/>
      <c r="FQY131" s="317"/>
      <c r="FQZ131" s="317"/>
      <c r="FRA131" s="317"/>
      <c r="FRB131" s="317"/>
      <c r="FRC131" s="317"/>
      <c r="FRD131" s="317"/>
      <c r="FRE131" s="317"/>
      <c r="FRF131" s="317"/>
      <c r="FRG131" s="317"/>
      <c r="FRH131" s="317"/>
      <c r="FRI131" s="317"/>
      <c r="FRJ131" s="317"/>
      <c r="FRK131" s="317"/>
      <c r="FRL131" s="317"/>
      <c r="FRM131" s="317"/>
      <c r="FRN131" s="317"/>
      <c r="FRO131" s="317"/>
      <c r="FRP131" s="317"/>
      <c r="FRQ131" s="317"/>
      <c r="FRR131" s="317"/>
      <c r="FRS131" s="317"/>
      <c r="FRT131" s="317"/>
      <c r="FRU131" s="317"/>
      <c r="FRV131" s="317"/>
      <c r="FRW131" s="317"/>
      <c r="FRX131" s="317"/>
      <c r="FRY131" s="317"/>
      <c r="FRZ131" s="317"/>
      <c r="FSA131" s="317"/>
      <c r="FSB131" s="317"/>
      <c r="FSC131" s="317"/>
      <c r="FSD131" s="317"/>
      <c r="FSE131" s="317"/>
      <c r="FSF131" s="317"/>
      <c r="FSG131" s="317"/>
      <c r="FSH131" s="317"/>
      <c r="FSI131" s="317"/>
      <c r="FSJ131" s="317"/>
      <c r="FSK131" s="317"/>
      <c r="FSL131" s="317"/>
      <c r="FSM131" s="317"/>
      <c r="FSN131" s="317"/>
      <c r="FSO131" s="317"/>
      <c r="FSP131" s="317"/>
      <c r="FSQ131" s="317"/>
      <c r="FSR131" s="317"/>
      <c r="FSS131" s="317"/>
      <c r="FST131" s="317"/>
      <c r="FSU131" s="317"/>
      <c r="FSV131" s="317"/>
      <c r="FSW131" s="317"/>
      <c r="FSX131" s="317"/>
      <c r="FSY131" s="317"/>
      <c r="FSZ131" s="317"/>
      <c r="FTA131" s="317"/>
      <c r="FTB131" s="317"/>
      <c r="FTC131" s="317"/>
      <c r="FTD131" s="317"/>
      <c r="FTE131" s="317"/>
      <c r="FTF131" s="317"/>
      <c r="FTG131" s="317"/>
      <c r="FTH131" s="317"/>
      <c r="FTI131" s="317"/>
      <c r="FTJ131" s="317"/>
      <c r="FTK131" s="317"/>
      <c r="FTL131" s="317"/>
      <c r="FTM131" s="317"/>
      <c r="FTN131" s="317"/>
      <c r="FTO131" s="317"/>
      <c r="FTP131" s="317"/>
      <c r="FTQ131" s="317"/>
      <c r="FTR131" s="317"/>
      <c r="FTS131" s="317"/>
      <c r="FTT131" s="317"/>
      <c r="FTU131" s="317"/>
      <c r="FTV131" s="317"/>
      <c r="FTW131" s="317"/>
      <c r="FTX131" s="317"/>
      <c r="FTY131" s="317"/>
      <c r="FTZ131" s="317"/>
      <c r="FUA131" s="317"/>
      <c r="FUB131" s="317"/>
      <c r="FUC131" s="317"/>
      <c r="FUD131" s="317"/>
      <c r="FUE131" s="317"/>
      <c r="FUF131" s="317"/>
      <c r="FUG131" s="317"/>
      <c r="FUH131" s="317"/>
      <c r="FUI131" s="317"/>
      <c r="FUJ131" s="317"/>
      <c r="FUK131" s="317"/>
      <c r="FUL131" s="317"/>
      <c r="FUM131" s="317"/>
      <c r="FUN131" s="317"/>
      <c r="FUO131" s="317"/>
      <c r="FUP131" s="317"/>
      <c r="FUQ131" s="317"/>
      <c r="FUR131" s="317"/>
      <c r="FUS131" s="317"/>
      <c r="FUT131" s="317"/>
      <c r="FUU131" s="317"/>
      <c r="FUV131" s="317"/>
      <c r="FUW131" s="317"/>
      <c r="FUX131" s="317"/>
      <c r="FUY131" s="317"/>
      <c r="FUZ131" s="317"/>
      <c r="FVA131" s="317"/>
      <c r="FVB131" s="317"/>
      <c r="FVC131" s="317"/>
      <c r="FVD131" s="317"/>
      <c r="FVE131" s="317"/>
      <c r="FVF131" s="317"/>
      <c r="FVG131" s="317"/>
      <c r="FVH131" s="317"/>
      <c r="FVI131" s="317"/>
      <c r="FVJ131" s="317"/>
      <c r="FVK131" s="317"/>
      <c r="FVL131" s="317"/>
      <c r="FVM131" s="317"/>
      <c r="FVN131" s="317"/>
      <c r="FVO131" s="317"/>
      <c r="FVP131" s="317"/>
      <c r="FVQ131" s="317"/>
      <c r="FVR131" s="317"/>
      <c r="FVS131" s="317"/>
      <c r="FVT131" s="317"/>
      <c r="FVU131" s="317"/>
      <c r="FVV131" s="317"/>
      <c r="FVW131" s="317"/>
      <c r="FVX131" s="317"/>
      <c r="FVY131" s="317"/>
      <c r="FVZ131" s="317"/>
      <c r="FWA131" s="317"/>
      <c r="FWB131" s="317"/>
      <c r="FWC131" s="317"/>
      <c r="FWD131" s="317"/>
      <c r="FWE131" s="317"/>
      <c r="FWF131" s="317"/>
      <c r="FWG131" s="317"/>
      <c r="FWH131" s="317"/>
      <c r="FWI131" s="317"/>
      <c r="FWJ131" s="317"/>
      <c r="FWK131" s="317"/>
      <c r="FWL131" s="317"/>
      <c r="FWM131" s="317"/>
      <c r="FWN131" s="317"/>
      <c r="FWO131" s="317"/>
      <c r="FWP131" s="317"/>
      <c r="FWQ131" s="317"/>
      <c r="FWR131" s="317"/>
      <c r="FWS131" s="317"/>
      <c r="FWT131" s="317"/>
      <c r="FWU131" s="317"/>
      <c r="FWV131" s="317"/>
      <c r="FWW131" s="317"/>
      <c r="FWX131" s="317"/>
      <c r="FWY131" s="317"/>
      <c r="FWZ131" s="317"/>
      <c r="FXA131" s="317"/>
      <c r="FXB131" s="317"/>
      <c r="FXC131" s="317"/>
      <c r="FXD131" s="317"/>
      <c r="FXE131" s="317"/>
      <c r="FXF131" s="317"/>
      <c r="FXG131" s="317"/>
      <c r="FXH131" s="317"/>
      <c r="FXI131" s="317"/>
      <c r="FXJ131" s="317"/>
      <c r="FXK131" s="317"/>
      <c r="FXL131" s="317"/>
      <c r="FXM131" s="317"/>
      <c r="FXN131" s="317"/>
      <c r="FXO131" s="317"/>
      <c r="FXP131" s="317"/>
      <c r="FXQ131" s="317"/>
      <c r="FXR131" s="317"/>
      <c r="FXS131" s="317"/>
      <c r="FXT131" s="317"/>
      <c r="FXU131" s="317"/>
      <c r="FXV131" s="317"/>
      <c r="FXW131" s="317"/>
      <c r="FXX131" s="317"/>
      <c r="FXY131" s="317"/>
      <c r="FXZ131" s="317"/>
      <c r="FYA131" s="317"/>
      <c r="FYB131" s="317"/>
      <c r="FYC131" s="317"/>
      <c r="FYD131" s="317"/>
      <c r="FYE131" s="317"/>
      <c r="FYF131" s="317"/>
      <c r="FYG131" s="317"/>
      <c r="FYH131" s="317"/>
      <c r="FYI131" s="317"/>
      <c r="FYJ131" s="317"/>
      <c r="FYK131" s="317"/>
      <c r="FYL131" s="317"/>
      <c r="FYM131" s="317"/>
      <c r="FYN131" s="317"/>
      <c r="FYO131" s="317"/>
      <c r="FYP131" s="317"/>
      <c r="FYQ131" s="317"/>
      <c r="FYR131" s="317"/>
      <c r="FYS131" s="317"/>
      <c r="FYT131" s="317"/>
      <c r="FYU131" s="317"/>
      <c r="FYV131" s="317"/>
      <c r="FYW131" s="317"/>
      <c r="FYX131" s="317"/>
      <c r="FYY131" s="317"/>
      <c r="FYZ131" s="317"/>
      <c r="FZA131" s="317"/>
      <c r="FZB131" s="317"/>
      <c r="FZC131" s="317"/>
      <c r="FZD131" s="317"/>
      <c r="FZE131" s="317"/>
      <c r="FZF131" s="317"/>
      <c r="FZG131" s="317"/>
      <c r="FZH131" s="317"/>
      <c r="FZI131" s="317"/>
      <c r="FZJ131" s="317"/>
      <c r="FZK131" s="317"/>
      <c r="FZL131" s="317"/>
      <c r="FZM131" s="317"/>
      <c r="FZN131" s="317"/>
      <c r="FZO131" s="317"/>
      <c r="FZP131" s="317"/>
      <c r="FZQ131" s="317"/>
      <c r="FZR131" s="317"/>
      <c r="FZS131" s="317"/>
      <c r="FZT131" s="317"/>
      <c r="FZU131" s="317"/>
      <c r="FZV131" s="317"/>
      <c r="FZW131" s="317"/>
      <c r="FZX131" s="317"/>
      <c r="FZY131" s="317"/>
      <c r="FZZ131" s="317"/>
      <c r="GAA131" s="317"/>
      <c r="GAB131" s="317"/>
      <c r="GAC131" s="317"/>
      <c r="GAD131" s="317"/>
      <c r="GAE131" s="317"/>
      <c r="GAF131" s="317"/>
      <c r="GAG131" s="317"/>
      <c r="GAH131" s="317"/>
      <c r="GAI131" s="317"/>
      <c r="GAJ131" s="317"/>
      <c r="GAK131" s="317"/>
      <c r="GAL131" s="317"/>
      <c r="GAM131" s="317"/>
      <c r="GAN131" s="317"/>
      <c r="GAO131" s="317"/>
      <c r="GAP131" s="317"/>
      <c r="GAQ131" s="317"/>
      <c r="GAR131" s="317"/>
      <c r="GAS131" s="317"/>
      <c r="GAT131" s="317"/>
      <c r="GAU131" s="317"/>
      <c r="GAV131" s="317"/>
      <c r="GAW131" s="317"/>
      <c r="GAX131" s="317"/>
      <c r="GAY131" s="317"/>
      <c r="GAZ131" s="317"/>
      <c r="GBA131" s="317"/>
      <c r="GBB131" s="317"/>
      <c r="GBC131" s="317"/>
      <c r="GBD131" s="317"/>
      <c r="GBE131" s="317"/>
      <c r="GBF131" s="317"/>
      <c r="GBG131" s="317"/>
      <c r="GBH131" s="317"/>
      <c r="GBI131" s="317"/>
      <c r="GBJ131" s="317"/>
      <c r="GBK131" s="317"/>
      <c r="GBL131" s="317"/>
      <c r="GBM131" s="317"/>
      <c r="GBN131" s="317"/>
      <c r="GBO131" s="317"/>
      <c r="GBP131" s="317"/>
      <c r="GBQ131" s="317"/>
      <c r="GBR131" s="317"/>
      <c r="GBS131" s="317"/>
      <c r="GBT131" s="317"/>
      <c r="GBU131" s="317"/>
      <c r="GBV131" s="317"/>
      <c r="GBW131" s="317"/>
      <c r="GBX131" s="317"/>
      <c r="GBY131" s="317"/>
      <c r="GBZ131" s="317"/>
      <c r="GCA131" s="317"/>
      <c r="GCB131" s="317"/>
      <c r="GCC131" s="317"/>
      <c r="GCD131" s="317"/>
      <c r="GCE131" s="317"/>
      <c r="GCF131" s="317"/>
      <c r="GCG131" s="317"/>
      <c r="GCH131" s="317"/>
      <c r="GCI131" s="317"/>
      <c r="GCJ131" s="317"/>
      <c r="GCK131" s="317"/>
      <c r="GCL131" s="317"/>
      <c r="GCM131" s="317"/>
      <c r="GCN131" s="317"/>
      <c r="GCO131" s="317"/>
      <c r="GCP131" s="317"/>
      <c r="GCQ131" s="317"/>
      <c r="GCR131" s="317"/>
      <c r="GCS131" s="317"/>
      <c r="GCT131" s="317"/>
      <c r="GCU131" s="317"/>
      <c r="GCV131" s="317"/>
      <c r="GCW131" s="317"/>
      <c r="GCX131" s="317"/>
      <c r="GCY131" s="317"/>
      <c r="GCZ131" s="317"/>
      <c r="GDA131" s="317"/>
      <c r="GDB131" s="317"/>
      <c r="GDC131" s="317"/>
      <c r="GDD131" s="317"/>
      <c r="GDE131" s="317"/>
      <c r="GDF131" s="317"/>
      <c r="GDG131" s="317"/>
      <c r="GDH131" s="317"/>
      <c r="GDI131" s="317"/>
      <c r="GDJ131" s="317"/>
      <c r="GDK131" s="317"/>
      <c r="GDL131" s="317"/>
      <c r="GDM131" s="317"/>
      <c r="GDN131" s="317"/>
      <c r="GDO131" s="317"/>
      <c r="GDP131" s="317"/>
      <c r="GDQ131" s="317"/>
      <c r="GDR131" s="317"/>
      <c r="GDS131" s="317"/>
      <c r="GDT131" s="317"/>
      <c r="GDU131" s="317"/>
      <c r="GDV131" s="317"/>
      <c r="GDW131" s="317"/>
      <c r="GDX131" s="317"/>
      <c r="GDY131" s="317"/>
      <c r="GDZ131" s="317"/>
      <c r="GEA131" s="317"/>
      <c r="GEB131" s="317"/>
      <c r="GEC131" s="317"/>
      <c r="GED131" s="317"/>
      <c r="GEE131" s="317"/>
      <c r="GEF131" s="317"/>
      <c r="GEG131" s="317"/>
      <c r="GEH131" s="317"/>
      <c r="GEI131" s="317"/>
      <c r="GEJ131" s="317"/>
      <c r="GEK131" s="317"/>
      <c r="GEL131" s="317"/>
      <c r="GEM131" s="317"/>
      <c r="GEN131" s="317"/>
      <c r="GEO131" s="317"/>
      <c r="GEP131" s="317"/>
      <c r="GEQ131" s="317"/>
      <c r="GER131" s="317"/>
      <c r="GES131" s="317"/>
      <c r="GET131" s="317"/>
      <c r="GEU131" s="317"/>
      <c r="GEV131" s="317"/>
      <c r="GEW131" s="317"/>
      <c r="GEX131" s="317"/>
      <c r="GEY131" s="317"/>
      <c r="GEZ131" s="317"/>
      <c r="GFA131" s="317"/>
      <c r="GFB131" s="317"/>
      <c r="GFC131" s="317"/>
      <c r="GFD131" s="317"/>
      <c r="GFE131" s="317"/>
      <c r="GFF131" s="317"/>
      <c r="GFG131" s="317"/>
      <c r="GFH131" s="317"/>
      <c r="GFI131" s="317"/>
      <c r="GFJ131" s="317"/>
      <c r="GFK131" s="317"/>
      <c r="GFL131" s="317"/>
      <c r="GFM131" s="317"/>
      <c r="GFN131" s="317"/>
      <c r="GFO131" s="317"/>
      <c r="GFP131" s="317"/>
      <c r="GFQ131" s="317"/>
      <c r="GFR131" s="317"/>
      <c r="GFS131" s="317"/>
      <c r="GFT131" s="317"/>
      <c r="GFU131" s="317"/>
      <c r="GFV131" s="317"/>
      <c r="GFW131" s="317"/>
      <c r="GFX131" s="317"/>
      <c r="GFY131" s="317"/>
      <c r="GFZ131" s="317"/>
      <c r="GGA131" s="317"/>
      <c r="GGB131" s="317"/>
      <c r="GGC131" s="317"/>
      <c r="GGD131" s="317"/>
      <c r="GGE131" s="317"/>
      <c r="GGF131" s="317"/>
      <c r="GGG131" s="317"/>
      <c r="GGH131" s="317"/>
      <c r="GGI131" s="317"/>
      <c r="GGJ131" s="317"/>
      <c r="GGK131" s="317"/>
      <c r="GGL131" s="317"/>
      <c r="GGM131" s="317"/>
      <c r="GGN131" s="317"/>
      <c r="GGO131" s="317"/>
      <c r="GGP131" s="317"/>
      <c r="GGQ131" s="317"/>
      <c r="GGR131" s="317"/>
      <c r="GGS131" s="317"/>
      <c r="GGT131" s="317"/>
      <c r="GGU131" s="317"/>
      <c r="GGV131" s="317"/>
      <c r="GGW131" s="317"/>
      <c r="GGX131" s="317"/>
      <c r="GGY131" s="317"/>
      <c r="GGZ131" s="317"/>
      <c r="GHA131" s="317"/>
      <c r="GHB131" s="317"/>
      <c r="GHC131" s="317"/>
      <c r="GHD131" s="317"/>
      <c r="GHE131" s="317"/>
      <c r="GHF131" s="317"/>
      <c r="GHG131" s="317"/>
      <c r="GHH131" s="317"/>
      <c r="GHI131" s="317"/>
      <c r="GHJ131" s="317"/>
      <c r="GHK131" s="317"/>
      <c r="GHL131" s="317"/>
      <c r="GHM131" s="317"/>
      <c r="GHN131" s="317"/>
      <c r="GHO131" s="317"/>
      <c r="GHP131" s="317"/>
      <c r="GHQ131" s="317"/>
      <c r="GHR131" s="317"/>
      <c r="GHS131" s="317"/>
      <c r="GHT131" s="317"/>
      <c r="GHU131" s="317"/>
      <c r="GHV131" s="317"/>
      <c r="GHW131" s="317"/>
      <c r="GHX131" s="317"/>
      <c r="GHY131" s="317"/>
      <c r="GHZ131" s="317"/>
      <c r="GIA131" s="317"/>
      <c r="GIB131" s="317"/>
      <c r="GIC131" s="317"/>
      <c r="GID131" s="317"/>
      <c r="GIE131" s="317"/>
      <c r="GIF131" s="317"/>
      <c r="GIG131" s="317"/>
      <c r="GIH131" s="317"/>
      <c r="GII131" s="317"/>
      <c r="GIJ131" s="317"/>
      <c r="GIK131" s="317"/>
      <c r="GIL131" s="317"/>
      <c r="GIM131" s="317"/>
      <c r="GIN131" s="317"/>
      <c r="GIO131" s="317"/>
      <c r="GIP131" s="317"/>
      <c r="GIQ131" s="317"/>
      <c r="GIR131" s="317"/>
      <c r="GIS131" s="317"/>
      <c r="GIT131" s="317"/>
      <c r="GIU131" s="317"/>
      <c r="GIV131" s="317"/>
      <c r="GIW131" s="317"/>
      <c r="GIX131" s="317"/>
      <c r="GIY131" s="317"/>
      <c r="GIZ131" s="317"/>
      <c r="GJA131" s="317"/>
      <c r="GJB131" s="317"/>
      <c r="GJC131" s="317"/>
      <c r="GJD131" s="317"/>
      <c r="GJE131" s="317"/>
      <c r="GJF131" s="317"/>
      <c r="GJG131" s="317"/>
      <c r="GJH131" s="317"/>
      <c r="GJI131" s="317"/>
      <c r="GJJ131" s="317"/>
      <c r="GJK131" s="317"/>
      <c r="GJL131" s="317"/>
      <c r="GJM131" s="317"/>
      <c r="GJN131" s="317"/>
      <c r="GJO131" s="317"/>
      <c r="GJP131" s="317"/>
      <c r="GJQ131" s="317"/>
      <c r="GJR131" s="317"/>
      <c r="GJS131" s="317"/>
      <c r="GJT131" s="317"/>
      <c r="GJU131" s="317"/>
      <c r="GJV131" s="317"/>
      <c r="GJW131" s="317"/>
      <c r="GJX131" s="317"/>
      <c r="GJY131" s="317"/>
      <c r="GJZ131" s="317"/>
      <c r="GKA131" s="317"/>
      <c r="GKB131" s="317"/>
      <c r="GKC131" s="317"/>
      <c r="GKD131" s="317"/>
      <c r="GKE131" s="317"/>
      <c r="GKF131" s="317"/>
      <c r="GKG131" s="317"/>
      <c r="GKH131" s="317"/>
      <c r="GKI131" s="317"/>
      <c r="GKJ131" s="317"/>
      <c r="GKK131" s="317"/>
      <c r="GKL131" s="317"/>
      <c r="GKM131" s="317"/>
      <c r="GKN131" s="317"/>
      <c r="GKO131" s="317"/>
      <c r="GKP131" s="317"/>
      <c r="GKQ131" s="317"/>
      <c r="GKR131" s="317"/>
      <c r="GKS131" s="317"/>
      <c r="GKT131" s="317"/>
      <c r="GKU131" s="317"/>
      <c r="GKV131" s="317"/>
      <c r="GKW131" s="317"/>
      <c r="GKX131" s="317"/>
      <c r="GKY131" s="317"/>
      <c r="GKZ131" s="317"/>
      <c r="GLA131" s="317"/>
      <c r="GLB131" s="317"/>
      <c r="GLC131" s="317"/>
      <c r="GLD131" s="317"/>
      <c r="GLE131" s="317"/>
      <c r="GLF131" s="317"/>
      <c r="GLG131" s="317"/>
      <c r="GLH131" s="317"/>
      <c r="GLI131" s="317"/>
      <c r="GLJ131" s="317"/>
      <c r="GLK131" s="317"/>
      <c r="GLL131" s="317"/>
      <c r="GLM131" s="317"/>
      <c r="GLN131" s="317"/>
      <c r="GLO131" s="317"/>
      <c r="GLP131" s="317"/>
      <c r="GLQ131" s="317"/>
      <c r="GLR131" s="317"/>
      <c r="GLS131" s="317"/>
      <c r="GLT131" s="317"/>
      <c r="GLU131" s="317"/>
      <c r="GLV131" s="317"/>
      <c r="GLW131" s="317"/>
      <c r="GLX131" s="317"/>
      <c r="GLY131" s="317"/>
      <c r="GLZ131" s="317"/>
      <c r="GMA131" s="317"/>
      <c r="GMB131" s="317"/>
      <c r="GMC131" s="317"/>
      <c r="GMD131" s="317"/>
      <c r="GME131" s="317"/>
      <c r="GMF131" s="317"/>
      <c r="GMG131" s="317"/>
      <c r="GMH131" s="317"/>
      <c r="GMI131" s="317"/>
      <c r="GMJ131" s="317"/>
      <c r="GMK131" s="317"/>
      <c r="GML131" s="317"/>
      <c r="GMM131" s="317"/>
      <c r="GMN131" s="317"/>
      <c r="GMO131" s="317"/>
      <c r="GMP131" s="317"/>
      <c r="GMQ131" s="317"/>
      <c r="GMR131" s="317"/>
      <c r="GMS131" s="317"/>
      <c r="GMT131" s="317"/>
      <c r="GMU131" s="317"/>
      <c r="GMV131" s="317"/>
      <c r="GMW131" s="317"/>
      <c r="GMX131" s="317"/>
      <c r="GMY131" s="317"/>
      <c r="GMZ131" s="317"/>
      <c r="GNA131" s="317"/>
      <c r="GNB131" s="317"/>
      <c r="GNC131" s="317"/>
      <c r="GND131" s="317"/>
      <c r="GNE131" s="317"/>
      <c r="GNF131" s="317"/>
      <c r="GNG131" s="317"/>
      <c r="GNH131" s="317"/>
      <c r="GNI131" s="317"/>
      <c r="GNJ131" s="317"/>
      <c r="GNK131" s="317"/>
      <c r="GNL131" s="317"/>
      <c r="GNM131" s="317"/>
      <c r="GNN131" s="317"/>
      <c r="GNO131" s="317"/>
      <c r="GNP131" s="317"/>
      <c r="GNQ131" s="317"/>
      <c r="GNR131" s="317"/>
      <c r="GNS131" s="317"/>
      <c r="GNT131" s="317"/>
      <c r="GNU131" s="317"/>
      <c r="GNV131" s="317"/>
      <c r="GNW131" s="317"/>
      <c r="GNX131" s="317"/>
      <c r="GNY131" s="317"/>
      <c r="GNZ131" s="317"/>
      <c r="GOA131" s="317"/>
      <c r="GOB131" s="317"/>
      <c r="GOC131" s="317"/>
      <c r="GOD131" s="317"/>
      <c r="GOE131" s="317"/>
      <c r="GOF131" s="317"/>
      <c r="GOG131" s="317"/>
      <c r="GOH131" s="317"/>
      <c r="GOI131" s="317"/>
      <c r="GOJ131" s="317"/>
      <c r="GOK131" s="317"/>
      <c r="GOL131" s="317"/>
      <c r="GOM131" s="317"/>
      <c r="GON131" s="317"/>
      <c r="GOO131" s="317"/>
      <c r="GOP131" s="317"/>
      <c r="GOQ131" s="317"/>
      <c r="GOR131" s="317"/>
      <c r="GOS131" s="317"/>
      <c r="GOT131" s="317"/>
      <c r="GOU131" s="317"/>
      <c r="GOV131" s="317"/>
      <c r="GOW131" s="317"/>
      <c r="GOX131" s="317"/>
      <c r="GOY131" s="317"/>
      <c r="GOZ131" s="317"/>
      <c r="GPA131" s="317"/>
      <c r="GPB131" s="317"/>
      <c r="GPC131" s="317"/>
      <c r="GPD131" s="317"/>
      <c r="GPE131" s="317"/>
      <c r="GPF131" s="317"/>
      <c r="GPG131" s="317"/>
      <c r="GPH131" s="317"/>
      <c r="GPI131" s="317"/>
      <c r="GPJ131" s="317"/>
      <c r="GPK131" s="317"/>
      <c r="GPL131" s="317"/>
      <c r="GPM131" s="317"/>
      <c r="GPN131" s="317"/>
      <c r="GPO131" s="317"/>
      <c r="GPP131" s="317"/>
      <c r="GPQ131" s="317"/>
      <c r="GPR131" s="317"/>
      <c r="GPS131" s="317"/>
      <c r="GPT131" s="317"/>
      <c r="GPU131" s="317"/>
      <c r="GPV131" s="317"/>
      <c r="GPW131" s="317"/>
      <c r="GPX131" s="317"/>
      <c r="GPY131" s="317"/>
      <c r="GPZ131" s="317"/>
      <c r="GQA131" s="317"/>
      <c r="GQB131" s="317"/>
      <c r="GQC131" s="317"/>
      <c r="GQD131" s="317"/>
      <c r="GQE131" s="317"/>
      <c r="GQF131" s="317"/>
      <c r="GQG131" s="317"/>
      <c r="GQH131" s="317"/>
      <c r="GQI131" s="317"/>
      <c r="GQJ131" s="317"/>
      <c r="GQK131" s="317"/>
      <c r="GQL131" s="317"/>
      <c r="GQM131" s="317"/>
      <c r="GQN131" s="317"/>
      <c r="GQO131" s="317"/>
      <c r="GQP131" s="317"/>
      <c r="GQQ131" s="317"/>
      <c r="GQR131" s="317"/>
      <c r="GQS131" s="317"/>
      <c r="GQT131" s="317"/>
      <c r="GQU131" s="317"/>
      <c r="GQV131" s="317"/>
      <c r="GQW131" s="317"/>
      <c r="GQX131" s="317"/>
      <c r="GQY131" s="317"/>
      <c r="GQZ131" s="317"/>
      <c r="GRA131" s="317"/>
      <c r="GRB131" s="317"/>
      <c r="GRC131" s="317"/>
      <c r="GRD131" s="317"/>
      <c r="GRE131" s="317"/>
      <c r="GRF131" s="317"/>
      <c r="GRG131" s="317"/>
      <c r="GRH131" s="317"/>
      <c r="GRI131" s="317"/>
      <c r="GRJ131" s="317"/>
      <c r="GRK131" s="317"/>
      <c r="GRL131" s="317"/>
      <c r="GRM131" s="317"/>
      <c r="GRN131" s="317"/>
      <c r="GRO131" s="317"/>
      <c r="GRP131" s="317"/>
      <c r="GRQ131" s="317"/>
      <c r="GRR131" s="317"/>
      <c r="GRS131" s="317"/>
      <c r="GRT131" s="317"/>
      <c r="GRU131" s="317"/>
      <c r="GRV131" s="317"/>
      <c r="GRW131" s="317"/>
      <c r="GRX131" s="317"/>
      <c r="GRY131" s="317"/>
      <c r="GRZ131" s="317"/>
      <c r="GSA131" s="317"/>
      <c r="GSB131" s="317"/>
      <c r="GSC131" s="317"/>
      <c r="GSD131" s="317"/>
      <c r="GSE131" s="317"/>
      <c r="GSF131" s="317"/>
      <c r="GSG131" s="317"/>
      <c r="GSH131" s="317"/>
      <c r="GSI131" s="317"/>
      <c r="GSJ131" s="317"/>
      <c r="GSK131" s="317"/>
      <c r="GSL131" s="317"/>
      <c r="GSM131" s="317"/>
      <c r="GSN131" s="317"/>
      <c r="GSO131" s="317"/>
      <c r="GSP131" s="317"/>
      <c r="GSQ131" s="317"/>
      <c r="GSR131" s="317"/>
      <c r="GSS131" s="317"/>
      <c r="GST131" s="317"/>
      <c r="GSU131" s="317"/>
      <c r="GSV131" s="317"/>
      <c r="GSW131" s="317"/>
      <c r="GSX131" s="317"/>
      <c r="GSY131" s="317"/>
      <c r="GSZ131" s="317"/>
      <c r="GTA131" s="317"/>
      <c r="GTB131" s="317"/>
      <c r="GTC131" s="317"/>
      <c r="GTD131" s="317"/>
      <c r="GTE131" s="317"/>
      <c r="GTF131" s="317"/>
      <c r="GTG131" s="317"/>
      <c r="GTH131" s="317"/>
      <c r="GTI131" s="317"/>
      <c r="GTJ131" s="317"/>
      <c r="GTK131" s="317"/>
      <c r="GTL131" s="317"/>
      <c r="GTM131" s="317"/>
      <c r="GTN131" s="317"/>
      <c r="GTO131" s="317"/>
      <c r="GTP131" s="317"/>
      <c r="GTQ131" s="317"/>
      <c r="GTR131" s="317"/>
      <c r="GTS131" s="317"/>
      <c r="GTT131" s="317"/>
      <c r="GTU131" s="317"/>
      <c r="GTV131" s="317"/>
      <c r="GTW131" s="317"/>
      <c r="GTX131" s="317"/>
      <c r="GTY131" s="317"/>
      <c r="GTZ131" s="317"/>
      <c r="GUA131" s="317"/>
      <c r="GUB131" s="317"/>
      <c r="GUC131" s="317"/>
      <c r="GUD131" s="317"/>
      <c r="GUE131" s="317"/>
      <c r="GUF131" s="317"/>
      <c r="GUG131" s="317"/>
      <c r="GUH131" s="317"/>
      <c r="GUI131" s="317"/>
      <c r="GUJ131" s="317"/>
      <c r="GUK131" s="317"/>
      <c r="GUL131" s="317"/>
      <c r="GUM131" s="317"/>
      <c r="GUN131" s="317"/>
      <c r="GUO131" s="317"/>
      <c r="GUP131" s="317"/>
      <c r="GUQ131" s="317"/>
      <c r="GUR131" s="317"/>
      <c r="GUS131" s="317"/>
      <c r="GUT131" s="317"/>
      <c r="GUU131" s="317"/>
      <c r="GUV131" s="317"/>
      <c r="GUW131" s="317"/>
      <c r="GUX131" s="317"/>
      <c r="GUY131" s="317"/>
      <c r="GUZ131" s="317"/>
      <c r="GVA131" s="317"/>
      <c r="GVB131" s="317"/>
      <c r="GVC131" s="317"/>
      <c r="GVD131" s="317"/>
      <c r="GVE131" s="317"/>
      <c r="GVF131" s="317"/>
      <c r="GVG131" s="317"/>
      <c r="GVH131" s="317"/>
      <c r="GVI131" s="317"/>
      <c r="GVJ131" s="317"/>
      <c r="GVK131" s="317"/>
      <c r="GVL131" s="317"/>
      <c r="GVM131" s="317"/>
      <c r="GVN131" s="317"/>
      <c r="GVO131" s="317"/>
      <c r="GVP131" s="317"/>
      <c r="GVQ131" s="317"/>
      <c r="GVR131" s="317"/>
      <c r="GVS131" s="317"/>
      <c r="GVT131" s="317"/>
      <c r="GVU131" s="317"/>
      <c r="GVV131" s="317"/>
      <c r="GVW131" s="317"/>
      <c r="GVX131" s="317"/>
      <c r="GVY131" s="317"/>
      <c r="GVZ131" s="317"/>
      <c r="GWA131" s="317"/>
      <c r="GWB131" s="317"/>
      <c r="GWC131" s="317"/>
      <c r="GWD131" s="317"/>
      <c r="GWE131" s="317"/>
      <c r="GWF131" s="317"/>
      <c r="GWG131" s="317"/>
      <c r="GWH131" s="317"/>
      <c r="GWI131" s="317"/>
      <c r="GWJ131" s="317"/>
      <c r="GWK131" s="317"/>
      <c r="GWL131" s="317"/>
      <c r="GWM131" s="317"/>
      <c r="GWN131" s="317"/>
      <c r="GWO131" s="317"/>
      <c r="GWP131" s="317"/>
      <c r="GWQ131" s="317"/>
      <c r="GWR131" s="317"/>
      <c r="GWS131" s="317"/>
      <c r="GWT131" s="317"/>
      <c r="GWU131" s="317"/>
      <c r="GWV131" s="317"/>
      <c r="GWW131" s="317"/>
      <c r="GWX131" s="317"/>
      <c r="GWY131" s="317"/>
      <c r="GWZ131" s="317"/>
      <c r="GXA131" s="317"/>
      <c r="GXB131" s="317"/>
      <c r="GXC131" s="317"/>
      <c r="GXD131" s="317"/>
      <c r="GXE131" s="317"/>
      <c r="GXF131" s="317"/>
      <c r="GXG131" s="317"/>
      <c r="GXH131" s="317"/>
      <c r="GXI131" s="317"/>
      <c r="GXJ131" s="317"/>
      <c r="GXK131" s="317"/>
      <c r="GXL131" s="317"/>
      <c r="GXM131" s="317"/>
      <c r="GXN131" s="317"/>
      <c r="GXO131" s="317"/>
      <c r="GXP131" s="317"/>
      <c r="GXQ131" s="317"/>
      <c r="GXR131" s="317"/>
      <c r="GXS131" s="317"/>
      <c r="GXT131" s="317"/>
      <c r="GXU131" s="317"/>
      <c r="GXV131" s="317"/>
      <c r="GXW131" s="317"/>
      <c r="GXX131" s="317"/>
      <c r="GXY131" s="317"/>
      <c r="GXZ131" s="317"/>
      <c r="GYA131" s="317"/>
      <c r="GYB131" s="317"/>
      <c r="GYC131" s="317"/>
      <c r="GYD131" s="317"/>
      <c r="GYE131" s="317"/>
      <c r="GYF131" s="317"/>
      <c r="GYG131" s="317"/>
      <c r="GYH131" s="317"/>
      <c r="GYI131" s="317"/>
      <c r="GYJ131" s="317"/>
      <c r="GYK131" s="317"/>
      <c r="GYL131" s="317"/>
      <c r="GYM131" s="317"/>
      <c r="GYN131" s="317"/>
      <c r="GYO131" s="317"/>
      <c r="GYP131" s="317"/>
      <c r="GYQ131" s="317"/>
      <c r="GYR131" s="317"/>
      <c r="GYS131" s="317"/>
      <c r="GYT131" s="317"/>
      <c r="GYU131" s="317"/>
      <c r="GYV131" s="317"/>
      <c r="GYW131" s="317"/>
      <c r="GYX131" s="317"/>
      <c r="GYY131" s="317"/>
      <c r="GYZ131" s="317"/>
      <c r="GZA131" s="317"/>
      <c r="GZB131" s="317"/>
      <c r="GZC131" s="317"/>
      <c r="GZD131" s="317"/>
      <c r="GZE131" s="317"/>
      <c r="GZF131" s="317"/>
      <c r="GZG131" s="317"/>
      <c r="GZH131" s="317"/>
      <c r="GZI131" s="317"/>
      <c r="GZJ131" s="317"/>
      <c r="GZK131" s="317"/>
      <c r="GZL131" s="317"/>
      <c r="GZM131" s="317"/>
      <c r="GZN131" s="317"/>
      <c r="GZO131" s="317"/>
      <c r="GZP131" s="317"/>
      <c r="GZQ131" s="317"/>
      <c r="GZR131" s="317"/>
      <c r="GZS131" s="317"/>
      <c r="GZT131" s="317"/>
      <c r="GZU131" s="317"/>
      <c r="GZV131" s="317"/>
      <c r="GZW131" s="317"/>
      <c r="GZX131" s="317"/>
      <c r="GZY131" s="317"/>
      <c r="GZZ131" s="317"/>
      <c r="HAA131" s="317"/>
      <c r="HAB131" s="317"/>
      <c r="HAC131" s="317"/>
      <c r="HAD131" s="317"/>
      <c r="HAE131" s="317"/>
      <c r="HAF131" s="317"/>
      <c r="HAG131" s="317"/>
      <c r="HAH131" s="317"/>
      <c r="HAI131" s="317"/>
      <c r="HAJ131" s="317"/>
      <c r="HAK131" s="317"/>
      <c r="HAL131" s="317"/>
      <c r="HAM131" s="317"/>
      <c r="HAN131" s="317"/>
      <c r="HAO131" s="317"/>
      <c r="HAP131" s="317"/>
      <c r="HAQ131" s="317"/>
      <c r="HAR131" s="317"/>
      <c r="HAS131" s="317"/>
      <c r="HAT131" s="317"/>
      <c r="HAU131" s="317"/>
      <c r="HAV131" s="317"/>
      <c r="HAW131" s="317"/>
      <c r="HAX131" s="317"/>
      <c r="HAY131" s="317"/>
      <c r="HAZ131" s="317"/>
      <c r="HBA131" s="317"/>
      <c r="HBB131" s="317"/>
      <c r="HBC131" s="317"/>
      <c r="HBD131" s="317"/>
      <c r="HBE131" s="317"/>
      <c r="HBF131" s="317"/>
      <c r="HBG131" s="317"/>
      <c r="HBH131" s="317"/>
      <c r="HBI131" s="317"/>
      <c r="HBJ131" s="317"/>
      <c r="HBK131" s="317"/>
      <c r="HBL131" s="317"/>
      <c r="HBM131" s="317"/>
      <c r="HBN131" s="317"/>
      <c r="HBO131" s="317"/>
      <c r="HBP131" s="317"/>
      <c r="HBQ131" s="317"/>
      <c r="HBR131" s="317"/>
      <c r="HBS131" s="317"/>
      <c r="HBT131" s="317"/>
      <c r="HBU131" s="317"/>
      <c r="HBV131" s="317"/>
      <c r="HBW131" s="317"/>
      <c r="HBX131" s="317"/>
      <c r="HBY131" s="317"/>
      <c r="HBZ131" s="317"/>
      <c r="HCA131" s="317"/>
      <c r="HCB131" s="317"/>
      <c r="HCC131" s="317"/>
      <c r="HCD131" s="317"/>
      <c r="HCE131" s="317"/>
      <c r="HCF131" s="317"/>
      <c r="HCG131" s="317"/>
      <c r="HCH131" s="317"/>
      <c r="HCI131" s="317"/>
      <c r="HCJ131" s="317"/>
      <c r="HCK131" s="317"/>
      <c r="HCL131" s="317"/>
      <c r="HCM131" s="317"/>
      <c r="HCN131" s="317"/>
      <c r="HCO131" s="317"/>
      <c r="HCP131" s="317"/>
      <c r="HCQ131" s="317"/>
      <c r="HCR131" s="317"/>
      <c r="HCS131" s="317"/>
      <c r="HCT131" s="317"/>
      <c r="HCU131" s="317"/>
      <c r="HCV131" s="317"/>
      <c r="HCW131" s="317"/>
      <c r="HCX131" s="317"/>
      <c r="HCY131" s="317"/>
      <c r="HCZ131" s="317"/>
      <c r="HDA131" s="317"/>
      <c r="HDB131" s="317"/>
      <c r="HDC131" s="317"/>
      <c r="HDD131" s="317"/>
      <c r="HDE131" s="317"/>
      <c r="HDF131" s="317"/>
      <c r="HDG131" s="317"/>
      <c r="HDH131" s="317"/>
      <c r="HDI131" s="317"/>
      <c r="HDJ131" s="317"/>
      <c r="HDK131" s="317"/>
      <c r="HDL131" s="317"/>
      <c r="HDM131" s="317"/>
      <c r="HDN131" s="317"/>
      <c r="HDO131" s="317"/>
      <c r="HDP131" s="317"/>
      <c r="HDQ131" s="317"/>
      <c r="HDR131" s="317"/>
      <c r="HDS131" s="317"/>
      <c r="HDT131" s="317"/>
      <c r="HDU131" s="317"/>
      <c r="HDV131" s="317"/>
      <c r="HDW131" s="317"/>
      <c r="HDX131" s="317"/>
      <c r="HDY131" s="317"/>
      <c r="HDZ131" s="317"/>
      <c r="HEA131" s="317"/>
      <c r="HEB131" s="317"/>
      <c r="HEC131" s="317"/>
      <c r="HED131" s="317"/>
      <c r="HEE131" s="317"/>
      <c r="HEF131" s="317"/>
      <c r="HEG131" s="317"/>
      <c r="HEH131" s="317"/>
      <c r="HEI131" s="317"/>
      <c r="HEJ131" s="317"/>
      <c r="HEK131" s="317"/>
      <c r="HEL131" s="317"/>
      <c r="HEM131" s="317"/>
      <c r="HEN131" s="317"/>
      <c r="HEO131" s="317"/>
      <c r="HEP131" s="317"/>
      <c r="HEQ131" s="317"/>
      <c r="HER131" s="317"/>
      <c r="HES131" s="317"/>
      <c r="HET131" s="317"/>
      <c r="HEU131" s="317"/>
      <c r="HEV131" s="317"/>
      <c r="HEW131" s="317"/>
      <c r="HEX131" s="317"/>
      <c r="HEY131" s="317"/>
      <c r="HEZ131" s="317"/>
      <c r="HFA131" s="317"/>
      <c r="HFB131" s="317"/>
      <c r="HFC131" s="317"/>
      <c r="HFD131" s="317"/>
      <c r="HFE131" s="317"/>
      <c r="HFF131" s="317"/>
      <c r="HFG131" s="317"/>
      <c r="HFH131" s="317"/>
      <c r="HFI131" s="317"/>
      <c r="HFJ131" s="317"/>
      <c r="HFK131" s="317"/>
      <c r="HFL131" s="317"/>
      <c r="HFM131" s="317"/>
      <c r="HFN131" s="317"/>
      <c r="HFO131" s="317"/>
      <c r="HFP131" s="317"/>
      <c r="HFQ131" s="317"/>
      <c r="HFR131" s="317"/>
      <c r="HFS131" s="317"/>
      <c r="HFT131" s="317"/>
      <c r="HFU131" s="317"/>
      <c r="HFV131" s="317"/>
      <c r="HFW131" s="317"/>
      <c r="HFX131" s="317"/>
      <c r="HFY131" s="317"/>
      <c r="HFZ131" s="317"/>
      <c r="HGA131" s="317"/>
      <c r="HGB131" s="317"/>
      <c r="HGC131" s="317"/>
      <c r="HGD131" s="317"/>
      <c r="HGE131" s="317"/>
      <c r="HGF131" s="317"/>
      <c r="HGG131" s="317"/>
      <c r="HGH131" s="317"/>
      <c r="HGI131" s="317"/>
      <c r="HGJ131" s="317"/>
      <c r="HGK131" s="317"/>
      <c r="HGL131" s="317"/>
      <c r="HGM131" s="317"/>
      <c r="HGN131" s="317"/>
      <c r="HGO131" s="317"/>
      <c r="HGP131" s="317"/>
      <c r="HGQ131" s="317"/>
      <c r="HGR131" s="317"/>
      <c r="HGS131" s="317"/>
      <c r="HGT131" s="317"/>
      <c r="HGU131" s="317"/>
      <c r="HGV131" s="317"/>
      <c r="HGW131" s="317"/>
      <c r="HGX131" s="317"/>
      <c r="HGY131" s="317"/>
      <c r="HGZ131" s="317"/>
      <c r="HHA131" s="317"/>
      <c r="HHB131" s="317"/>
      <c r="HHC131" s="317"/>
      <c r="HHD131" s="317"/>
      <c r="HHE131" s="317"/>
      <c r="HHF131" s="317"/>
      <c r="HHG131" s="317"/>
      <c r="HHH131" s="317"/>
      <c r="HHI131" s="317"/>
      <c r="HHJ131" s="317"/>
      <c r="HHK131" s="317"/>
      <c r="HHL131" s="317"/>
      <c r="HHM131" s="317"/>
      <c r="HHN131" s="317"/>
      <c r="HHO131" s="317"/>
      <c r="HHP131" s="317"/>
      <c r="HHQ131" s="317"/>
      <c r="HHR131" s="317"/>
      <c r="HHS131" s="317"/>
      <c r="HHT131" s="317"/>
      <c r="HHU131" s="317"/>
      <c r="HHV131" s="317"/>
      <c r="HHW131" s="317"/>
      <c r="HHX131" s="317"/>
      <c r="HHY131" s="317"/>
      <c r="HHZ131" s="317"/>
      <c r="HIA131" s="317"/>
      <c r="HIB131" s="317"/>
      <c r="HIC131" s="317"/>
      <c r="HID131" s="317"/>
      <c r="HIE131" s="317"/>
      <c r="HIF131" s="317"/>
      <c r="HIG131" s="317"/>
      <c r="HIH131" s="317"/>
      <c r="HII131" s="317"/>
      <c r="HIJ131" s="317"/>
      <c r="HIK131" s="317"/>
      <c r="HIL131" s="317"/>
      <c r="HIM131" s="317"/>
      <c r="HIN131" s="317"/>
      <c r="HIO131" s="317"/>
      <c r="HIP131" s="317"/>
      <c r="HIQ131" s="317"/>
      <c r="HIR131" s="317"/>
      <c r="HIS131" s="317"/>
      <c r="HIT131" s="317"/>
      <c r="HIU131" s="317"/>
      <c r="HIV131" s="317"/>
      <c r="HIW131" s="317"/>
      <c r="HIX131" s="317"/>
      <c r="HIY131" s="317"/>
      <c r="HIZ131" s="317"/>
      <c r="HJA131" s="317"/>
      <c r="HJB131" s="317"/>
      <c r="HJC131" s="317"/>
      <c r="HJD131" s="317"/>
      <c r="HJE131" s="317"/>
      <c r="HJF131" s="317"/>
      <c r="HJG131" s="317"/>
      <c r="HJH131" s="317"/>
      <c r="HJI131" s="317"/>
      <c r="HJJ131" s="317"/>
      <c r="HJK131" s="317"/>
      <c r="HJL131" s="317"/>
      <c r="HJM131" s="317"/>
      <c r="HJN131" s="317"/>
      <c r="HJO131" s="317"/>
      <c r="HJP131" s="317"/>
      <c r="HJQ131" s="317"/>
      <c r="HJR131" s="317"/>
      <c r="HJS131" s="317"/>
      <c r="HJT131" s="317"/>
      <c r="HJU131" s="317"/>
      <c r="HJV131" s="317"/>
      <c r="HJW131" s="317"/>
      <c r="HJX131" s="317"/>
      <c r="HJY131" s="317"/>
      <c r="HJZ131" s="317"/>
      <c r="HKA131" s="317"/>
      <c r="HKB131" s="317"/>
      <c r="HKC131" s="317"/>
      <c r="HKD131" s="317"/>
      <c r="HKE131" s="317"/>
      <c r="HKF131" s="317"/>
      <c r="HKG131" s="317"/>
      <c r="HKH131" s="317"/>
      <c r="HKI131" s="317"/>
      <c r="HKJ131" s="317"/>
      <c r="HKK131" s="317"/>
      <c r="HKL131" s="317"/>
      <c r="HKM131" s="317"/>
      <c r="HKN131" s="317"/>
      <c r="HKO131" s="317"/>
      <c r="HKP131" s="317"/>
      <c r="HKQ131" s="317"/>
      <c r="HKR131" s="317"/>
      <c r="HKS131" s="317"/>
      <c r="HKT131" s="317"/>
      <c r="HKU131" s="317"/>
      <c r="HKV131" s="317"/>
      <c r="HKW131" s="317"/>
      <c r="HKX131" s="317"/>
      <c r="HKY131" s="317"/>
      <c r="HKZ131" s="317"/>
      <c r="HLA131" s="317"/>
      <c r="HLB131" s="317"/>
      <c r="HLC131" s="317"/>
      <c r="HLD131" s="317"/>
      <c r="HLE131" s="317"/>
      <c r="HLF131" s="317"/>
      <c r="HLG131" s="317"/>
      <c r="HLH131" s="317"/>
      <c r="HLI131" s="317"/>
      <c r="HLJ131" s="317"/>
      <c r="HLK131" s="317"/>
      <c r="HLL131" s="317"/>
      <c r="HLM131" s="317"/>
      <c r="HLN131" s="317"/>
      <c r="HLO131" s="317"/>
      <c r="HLP131" s="317"/>
      <c r="HLQ131" s="317"/>
      <c r="HLR131" s="317"/>
      <c r="HLS131" s="317"/>
      <c r="HLT131" s="317"/>
      <c r="HLU131" s="317"/>
      <c r="HLV131" s="317"/>
      <c r="HLW131" s="317"/>
      <c r="HLX131" s="317"/>
      <c r="HLY131" s="317"/>
      <c r="HLZ131" s="317"/>
      <c r="HMA131" s="317"/>
      <c r="HMB131" s="317"/>
      <c r="HMC131" s="317"/>
      <c r="HMD131" s="317"/>
      <c r="HME131" s="317"/>
      <c r="HMF131" s="317"/>
      <c r="HMG131" s="317"/>
      <c r="HMH131" s="317"/>
      <c r="HMI131" s="317"/>
      <c r="HMJ131" s="317"/>
      <c r="HMK131" s="317"/>
      <c r="HML131" s="317"/>
      <c r="HMM131" s="317"/>
      <c r="HMN131" s="317"/>
      <c r="HMO131" s="317"/>
      <c r="HMP131" s="317"/>
      <c r="HMQ131" s="317"/>
      <c r="HMR131" s="317"/>
      <c r="HMS131" s="317"/>
      <c r="HMT131" s="317"/>
      <c r="HMU131" s="317"/>
      <c r="HMV131" s="317"/>
      <c r="HMW131" s="317"/>
      <c r="HMX131" s="317"/>
      <c r="HMY131" s="317"/>
      <c r="HMZ131" s="317"/>
      <c r="HNA131" s="317"/>
      <c r="HNB131" s="317"/>
      <c r="HNC131" s="317"/>
      <c r="HND131" s="317"/>
      <c r="HNE131" s="317"/>
      <c r="HNF131" s="317"/>
      <c r="HNG131" s="317"/>
      <c r="HNH131" s="317"/>
      <c r="HNI131" s="317"/>
      <c r="HNJ131" s="317"/>
      <c r="HNK131" s="317"/>
      <c r="HNL131" s="317"/>
      <c r="HNM131" s="317"/>
      <c r="HNN131" s="317"/>
      <c r="HNO131" s="317"/>
      <c r="HNP131" s="317"/>
      <c r="HNQ131" s="317"/>
      <c r="HNR131" s="317"/>
      <c r="HNS131" s="317"/>
      <c r="HNT131" s="317"/>
      <c r="HNU131" s="317"/>
      <c r="HNV131" s="317"/>
      <c r="HNW131" s="317"/>
      <c r="HNX131" s="317"/>
      <c r="HNY131" s="317"/>
      <c r="HNZ131" s="317"/>
      <c r="HOA131" s="317"/>
      <c r="HOB131" s="317"/>
      <c r="HOC131" s="317"/>
      <c r="HOD131" s="317"/>
      <c r="HOE131" s="317"/>
      <c r="HOF131" s="317"/>
      <c r="HOG131" s="317"/>
      <c r="HOH131" s="317"/>
      <c r="HOI131" s="317"/>
      <c r="HOJ131" s="317"/>
      <c r="HOK131" s="317"/>
      <c r="HOL131" s="317"/>
      <c r="HOM131" s="317"/>
      <c r="HON131" s="317"/>
      <c r="HOO131" s="317"/>
      <c r="HOP131" s="317"/>
      <c r="HOQ131" s="317"/>
      <c r="HOR131" s="317"/>
      <c r="HOS131" s="317"/>
      <c r="HOT131" s="317"/>
      <c r="HOU131" s="317"/>
      <c r="HOV131" s="317"/>
      <c r="HOW131" s="317"/>
      <c r="HOX131" s="317"/>
      <c r="HOY131" s="317"/>
      <c r="HOZ131" s="317"/>
      <c r="HPA131" s="317"/>
      <c r="HPB131" s="317"/>
      <c r="HPC131" s="317"/>
      <c r="HPD131" s="317"/>
      <c r="HPE131" s="317"/>
      <c r="HPF131" s="317"/>
      <c r="HPG131" s="317"/>
      <c r="HPH131" s="317"/>
      <c r="HPI131" s="317"/>
      <c r="HPJ131" s="317"/>
      <c r="HPK131" s="317"/>
      <c r="HPL131" s="317"/>
      <c r="HPM131" s="317"/>
      <c r="HPN131" s="317"/>
      <c r="HPO131" s="317"/>
      <c r="HPP131" s="317"/>
      <c r="HPQ131" s="317"/>
      <c r="HPR131" s="317"/>
      <c r="HPS131" s="317"/>
      <c r="HPT131" s="317"/>
      <c r="HPU131" s="317"/>
      <c r="HPV131" s="317"/>
      <c r="HPW131" s="317"/>
      <c r="HPX131" s="317"/>
      <c r="HPY131" s="317"/>
      <c r="HPZ131" s="317"/>
      <c r="HQA131" s="317"/>
      <c r="HQB131" s="317"/>
      <c r="HQC131" s="317"/>
      <c r="HQD131" s="317"/>
      <c r="HQE131" s="317"/>
      <c r="HQF131" s="317"/>
      <c r="HQG131" s="317"/>
      <c r="HQH131" s="317"/>
      <c r="HQI131" s="317"/>
      <c r="HQJ131" s="317"/>
      <c r="HQK131" s="317"/>
      <c r="HQL131" s="317"/>
      <c r="HQM131" s="317"/>
      <c r="HQN131" s="317"/>
      <c r="HQO131" s="317"/>
      <c r="HQP131" s="317"/>
      <c r="HQQ131" s="317"/>
      <c r="HQR131" s="317"/>
      <c r="HQS131" s="317"/>
      <c r="HQT131" s="317"/>
      <c r="HQU131" s="317"/>
      <c r="HQV131" s="317"/>
      <c r="HQW131" s="317"/>
      <c r="HQX131" s="317"/>
      <c r="HQY131" s="317"/>
      <c r="HQZ131" s="317"/>
      <c r="HRA131" s="317"/>
      <c r="HRB131" s="317"/>
      <c r="HRC131" s="317"/>
      <c r="HRD131" s="317"/>
      <c r="HRE131" s="317"/>
      <c r="HRF131" s="317"/>
      <c r="HRG131" s="317"/>
      <c r="HRH131" s="317"/>
      <c r="HRI131" s="317"/>
      <c r="HRJ131" s="317"/>
      <c r="HRK131" s="317"/>
      <c r="HRL131" s="317"/>
      <c r="HRM131" s="317"/>
      <c r="HRN131" s="317"/>
      <c r="HRO131" s="317"/>
      <c r="HRP131" s="317"/>
      <c r="HRQ131" s="317"/>
      <c r="HRR131" s="317"/>
      <c r="HRS131" s="317"/>
      <c r="HRT131" s="317"/>
      <c r="HRU131" s="317"/>
      <c r="HRV131" s="317"/>
      <c r="HRW131" s="317"/>
      <c r="HRX131" s="317"/>
      <c r="HRY131" s="317"/>
      <c r="HRZ131" s="317"/>
      <c r="HSA131" s="317"/>
      <c r="HSB131" s="317"/>
      <c r="HSC131" s="317"/>
      <c r="HSD131" s="317"/>
      <c r="HSE131" s="317"/>
      <c r="HSF131" s="317"/>
      <c r="HSG131" s="317"/>
      <c r="HSH131" s="317"/>
      <c r="HSI131" s="317"/>
      <c r="HSJ131" s="317"/>
      <c r="HSK131" s="317"/>
      <c r="HSL131" s="317"/>
      <c r="HSM131" s="317"/>
      <c r="HSN131" s="317"/>
      <c r="HSO131" s="317"/>
      <c r="HSP131" s="317"/>
      <c r="HSQ131" s="317"/>
      <c r="HSR131" s="317"/>
      <c r="HSS131" s="317"/>
      <c r="HST131" s="317"/>
      <c r="HSU131" s="317"/>
      <c r="HSV131" s="317"/>
      <c r="HSW131" s="317"/>
      <c r="HSX131" s="317"/>
      <c r="HSY131" s="317"/>
      <c r="HSZ131" s="317"/>
      <c r="HTA131" s="317"/>
      <c r="HTB131" s="317"/>
      <c r="HTC131" s="317"/>
      <c r="HTD131" s="317"/>
      <c r="HTE131" s="317"/>
      <c r="HTF131" s="317"/>
      <c r="HTG131" s="317"/>
      <c r="HTH131" s="317"/>
      <c r="HTI131" s="317"/>
      <c r="HTJ131" s="317"/>
      <c r="HTK131" s="317"/>
      <c r="HTL131" s="317"/>
      <c r="HTM131" s="317"/>
      <c r="HTN131" s="317"/>
      <c r="HTO131" s="317"/>
      <c r="HTP131" s="317"/>
      <c r="HTQ131" s="317"/>
      <c r="HTR131" s="317"/>
      <c r="HTS131" s="317"/>
      <c r="HTT131" s="317"/>
      <c r="HTU131" s="317"/>
      <c r="HTV131" s="317"/>
      <c r="HTW131" s="317"/>
      <c r="HTX131" s="317"/>
      <c r="HTY131" s="317"/>
      <c r="HTZ131" s="317"/>
      <c r="HUA131" s="317"/>
      <c r="HUB131" s="317"/>
      <c r="HUC131" s="317"/>
      <c r="HUD131" s="317"/>
      <c r="HUE131" s="317"/>
      <c r="HUF131" s="317"/>
      <c r="HUG131" s="317"/>
      <c r="HUH131" s="317"/>
      <c r="HUI131" s="317"/>
      <c r="HUJ131" s="317"/>
      <c r="HUK131" s="317"/>
      <c r="HUL131" s="317"/>
      <c r="HUM131" s="317"/>
      <c r="HUN131" s="317"/>
      <c r="HUO131" s="317"/>
      <c r="HUP131" s="317"/>
      <c r="HUQ131" s="317"/>
      <c r="HUR131" s="317"/>
      <c r="HUS131" s="317"/>
      <c r="HUT131" s="317"/>
      <c r="HUU131" s="317"/>
      <c r="HUV131" s="317"/>
      <c r="HUW131" s="317"/>
      <c r="HUX131" s="317"/>
      <c r="HUY131" s="317"/>
      <c r="HUZ131" s="317"/>
      <c r="HVA131" s="317"/>
      <c r="HVB131" s="317"/>
      <c r="HVC131" s="317"/>
      <c r="HVD131" s="317"/>
      <c r="HVE131" s="317"/>
      <c r="HVF131" s="317"/>
      <c r="HVG131" s="317"/>
      <c r="HVH131" s="317"/>
      <c r="HVI131" s="317"/>
      <c r="HVJ131" s="317"/>
      <c r="HVK131" s="317"/>
      <c r="HVL131" s="317"/>
      <c r="HVM131" s="317"/>
      <c r="HVN131" s="317"/>
      <c r="HVO131" s="317"/>
      <c r="HVP131" s="317"/>
      <c r="HVQ131" s="317"/>
      <c r="HVR131" s="317"/>
      <c r="HVS131" s="317"/>
      <c r="HVT131" s="317"/>
      <c r="HVU131" s="317"/>
      <c r="HVV131" s="317"/>
      <c r="HVW131" s="317"/>
      <c r="HVX131" s="317"/>
      <c r="HVY131" s="317"/>
      <c r="HVZ131" s="317"/>
      <c r="HWA131" s="317"/>
      <c r="HWB131" s="317"/>
      <c r="HWC131" s="317"/>
      <c r="HWD131" s="317"/>
      <c r="HWE131" s="317"/>
      <c r="HWF131" s="317"/>
      <c r="HWG131" s="317"/>
      <c r="HWH131" s="317"/>
      <c r="HWI131" s="317"/>
      <c r="HWJ131" s="317"/>
      <c r="HWK131" s="317"/>
      <c r="HWL131" s="317"/>
      <c r="HWM131" s="317"/>
      <c r="HWN131" s="317"/>
      <c r="HWO131" s="317"/>
      <c r="HWP131" s="317"/>
      <c r="HWQ131" s="317"/>
      <c r="HWR131" s="317"/>
      <c r="HWS131" s="317"/>
      <c r="HWT131" s="317"/>
      <c r="HWU131" s="317"/>
      <c r="HWV131" s="317"/>
      <c r="HWW131" s="317"/>
      <c r="HWX131" s="317"/>
      <c r="HWY131" s="317"/>
      <c r="HWZ131" s="317"/>
      <c r="HXA131" s="317"/>
      <c r="HXB131" s="317"/>
      <c r="HXC131" s="317"/>
      <c r="HXD131" s="317"/>
      <c r="HXE131" s="317"/>
      <c r="HXF131" s="317"/>
      <c r="HXG131" s="317"/>
      <c r="HXH131" s="317"/>
      <c r="HXI131" s="317"/>
      <c r="HXJ131" s="317"/>
      <c r="HXK131" s="317"/>
      <c r="HXL131" s="317"/>
      <c r="HXM131" s="317"/>
      <c r="HXN131" s="317"/>
      <c r="HXO131" s="317"/>
      <c r="HXP131" s="317"/>
      <c r="HXQ131" s="317"/>
      <c r="HXR131" s="317"/>
      <c r="HXS131" s="317"/>
      <c r="HXT131" s="317"/>
      <c r="HXU131" s="317"/>
      <c r="HXV131" s="317"/>
      <c r="HXW131" s="317"/>
      <c r="HXX131" s="317"/>
      <c r="HXY131" s="317"/>
      <c r="HXZ131" s="317"/>
      <c r="HYA131" s="317"/>
      <c r="HYB131" s="317"/>
      <c r="HYC131" s="317"/>
      <c r="HYD131" s="317"/>
      <c r="HYE131" s="317"/>
      <c r="HYF131" s="317"/>
      <c r="HYG131" s="317"/>
      <c r="HYH131" s="317"/>
      <c r="HYI131" s="317"/>
      <c r="HYJ131" s="317"/>
      <c r="HYK131" s="317"/>
      <c r="HYL131" s="317"/>
      <c r="HYM131" s="317"/>
      <c r="HYN131" s="317"/>
      <c r="HYO131" s="317"/>
      <c r="HYP131" s="317"/>
      <c r="HYQ131" s="317"/>
      <c r="HYR131" s="317"/>
      <c r="HYS131" s="317"/>
      <c r="HYT131" s="317"/>
      <c r="HYU131" s="317"/>
      <c r="HYV131" s="317"/>
      <c r="HYW131" s="317"/>
      <c r="HYX131" s="317"/>
      <c r="HYY131" s="317"/>
      <c r="HYZ131" s="317"/>
      <c r="HZA131" s="317"/>
      <c r="HZB131" s="317"/>
      <c r="HZC131" s="317"/>
      <c r="HZD131" s="317"/>
      <c r="HZE131" s="317"/>
      <c r="HZF131" s="317"/>
      <c r="HZG131" s="317"/>
      <c r="HZH131" s="317"/>
      <c r="HZI131" s="317"/>
      <c r="HZJ131" s="317"/>
      <c r="HZK131" s="317"/>
      <c r="HZL131" s="317"/>
      <c r="HZM131" s="317"/>
      <c r="HZN131" s="317"/>
      <c r="HZO131" s="317"/>
      <c r="HZP131" s="317"/>
      <c r="HZQ131" s="317"/>
      <c r="HZR131" s="317"/>
      <c r="HZS131" s="317"/>
      <c r="HZT131" s="317"/>
      <c r="HZU131" s="317"/>
      <c r="HZV131" s="317"/>
      <c r="HZW131" s="317"/>
      <c r="HZX131" s="317"/>
      <c r="HZY131" s="317"/>
      <c r="HZZ131" s="317"/>
      <c r="IAA131" s="317"/>
      <c r="IAB131" s="317"/>
      <c r="IAC131" s="317"/>
      <c r="IAD131" s="317"/>
      <c r="IAE131" s="317"/>
      <c r="IAF131" s="317"/>
      <c r="IAG131" s="317"/>
      <c r="IAH131" s="317"/>
      <c r="IAI131" s="317"/>
      <c r="IAJ131" s="317"/>
      <c r="IAK131" s="317"/>
      <c r="IAL131" s="317"/>
      <c r="IAM131" s="317"/>
      <c r="IAN131" s="317"/>
      <c r="IAO131" s="317"/>
      <c r="IAP131" s="317"/>
      <c r="IAQ131" s="317"/>
      <c r="IAR131" s="317"/>
      <c r="IAS131" s="317"/>
      <c r="IAT131" s="317"/>
      <c r="IAU131" s="317"/>
      <c r="IAV131" s="317"/>
      <c r="IAW131" s="317"/>
      <c r="IAX131" s="317"/>
      <c r="IAY131" s="317"/>
      <c r="IAZ131" s="317"/>
      <c r="IBA131" s="317"/>
      <c r="IBB131" s="317"/>
      <c r="IBC131" s="317"/>
      <c r="IBD131" s="317"/>
      <c r="IBE131" s="317"/>
      <c r="IBF131" s="317"/>
      <c r="IBG131" s="317"/>
      <c r="IBH131" s="317"/>
      <c r="IBI131" s="317"/>
      <c r="IBJ131" s="317"/>
      <c r="IBK131" s="317"/>
      <c r="IBL131" s="317"/>
      <c r="IBM131" s="317"/>
      <c r="IBN131" s="317"/>
      <c r="IBO131" s="317"/>
      <c r="IBP131" s="317"/>
      <c r="IBQ131" s="317"/>
      <c r="IBR131" s="317"/>
      <c r="IBS131" s="317"/>
      <c r="IBT131" s="317"/>
      <c r="IBU131" s="317"/>
      <c r="IBV131" s="317"/>
      <c r="IBW131" s="317"/>
      <c r="IBX131" s="317"/>
      <c r="IBY131" s="317"/>
      <c r="IBZ131" s="317"/>
      <c r="ICA131" s="317"/>
      <c r="ICB131" s="317"/>
      <c r="ICC131" s="317"/>
      <c r="ICD131" s="317"/>
      <c r="ICE131" s="317"/>
      <c r="ICF131" s="317"/>
      <c r="ICG131" s="317"/>
      <c r="ICH131" s="317"/>
      <c r="ICI131" s="317"/>
      <c r="ICJ131" s="317"/>
      <c r="ICK131" s="317"/>
      <c r="ICL131" s="317"/>
      <c r="ICM131" s="317"/>
      <c r="ICN131" s="317"/>
      <c r="ICO131" s="317"/>
      <c r="ICP131" s="317"/>
      <c r="ICQ131" s="317"/>
      <c r="ICR131" s="317"/>
      <c r="ICS131" s="317"/>
      <c r="ICT131" s="317"/>
      <c r="ICU131" s="317"/>
      <c r="ICV131" s="317"/>
      <c r="ICW131" s="317"/>
      <c r="ICX131" s="317"/>
      <c r="ICY131" s="317"/>
      <c r="ICZ131" s="317"/>
      <c r="IDA131" s="317"/>
      <c r="IDB131" s="317"/>
      <c r="IDC131" s="317"/>
      <c r="IDD131" s="317"/>
      <c r="IDE131" s="317"/>
      <c r="IDF131" s="317"/>
      <c r="IDG131" s="317"/>
      <c r="IDH131" s="317"/>
      <c r="IDI131" s="317"/>
      <c r="IDJ131" s="317"/>
      <c r="IDK131" s="317"/>
      <c r="IDL131" s="317"/>
      <c r="IDM131" s="317"/>
      <c r="IDN131" s="317"/>
      <c r="IDO131" s="317"/>
      <c r="IDP131" s="317"/>
      <c r="IDQ131" s="317"/>
      <c r="IDR131" s="317"/>
      <c r="IDS131" s="317"/>
      <c r="IDT131" s="317"/>
      <c r="IDU131" s="317"/>
      <c r="IDV131" s="317"/>
      <c r="IDW131" s="317"/>
      <c r="IDX131" s="317"/>
      <c r="IDY131" s="317"/>
      <c r="IDZ131" s="317"/>
      <c r="IEA131" s="317"/>
      <c r="IEB131" s="317"/>
      <c r="IEC131" s="317"/>
      <c r="IED131" s="317"/>
      <c r="IEE131" s="317"/>
      <c r="IEF131" s="317"/>
      <c r="IEG131" s="317"/>
      <c r="IEH131" s="317"/>
      <c r="IEI131" s="317"/>
      <c r="IEJ131" s="317"/>
      <c r="IEK131" s="317"/>
      <c r="IEL131" s="317"/>
      <c r="IEM131" s="317"/>
      <c r="IEN131" s="317"/>
      <c r="IEO131" s="317"/>
      <c r="IEP131" s="317"/>
      <c r="IEQ131" s="317"/>
      <c r="IER131" s="317"/>
      <c r="IES131" s="317"/>
      <c r="IET131" s="317"/>
      <c r="IEU131" s="317"/>
      <c r="IEV131" s="317"/>
      <c r="IEW131" s="317"/>
      <c r="IEX131" s="317"/>
      <c r="IEY131" s="317"/>
      <c r="IEZ131" s="317"/>
      <c r="IFA131" s="317"/>
      <c r="IFB131" s="317"/>
      <c r="IFC131" s="317"/>
      <c r="IFD131" s="317"/>
      <c r="IFE131" s="317"/>
      <c r="IFF131" s="317"/>
      <c r="IFG131" s="317"/>
      <c r="IFH131" s="317"/>
      <c r="IFI131" s="317"/>
      <c r="IFJ131" s="317"/>
      <c r="IFK131" s="317"/>
      <c r="IFL131" s="317"/>
      <c r="IFM131" s="317"/>
      <c r="IFN131" s="317"/>
      <c r="IFO131" s="317"/>
      <c r="IFP131" s="317"/>
      <c r="IFQ131" s="317"/>
      <c r="IFR131" s="317"/>
      <c r="IFS131" s="317"/>
      <c r="IFT131" s="317"/>
      <c r="IFU131" s="317"/>
      <c r="IFV131" s="317"/>
      <c r="IFW131" s="317"/>
      <c r="IFX131" s="317"/>
      <c r="IFY131" s="317"/>
      <c r="IFZ131" s="317"/>
      <c r="IGA131" s="317"/>
      <c r="IGB131" s="317"/>
      <c r="IGC131" s="317"/>
      <c r="IGD131" s="317"/>
      <c r="IGE131" s="317"/>
      <c r="IGF131" s="317"/>
      <c r="IGG131" s="317"/>
      <c r="IGH131" s="317"/>
      <c r="IGI131" s="317"/>
      <c r="IGJ131" s="317"/>
      <c r="IGK131" s="317"/>
      <c r="IGL131" s="317"/>
      <c r="IGM131" s="317"/>
      <c r="IGN131" s="317"/>
      <c r="IGO131" s="317"/>
      <c r="IGP131" s="317"/>
      <c r="IGQ131" s="317"/>
      <c r="IGR131" s="317"/>
      <c r="IGS131" s="317"/>
      <c r="IGT131" s="317"/>
      <c r="IGU131" s="317"/>
      <c r="IGV131" s="317"/>
      <c r="IGW131" s="317"/>
      <c r="IGX131" s="317"/>
      <c r="IGY131" s="317"/>
      <c r="IGZ131" s="317"/>
      <c r="IHA131" s="317"/>
      <c r="IHB131" s="317"/>
      <c r="IHC131" s="317"/>
      <c r="IHD131" s="317"/>
      <c r="IHE131" s="317"/>
      <c r="IHF131" s="317"/>
      <c r="IHG131" s="317"/>
      <c r="IHH131" s="317"/>
      <c r="IHI131" s="317"/>
      <c r="IHJ131" s="317"/>
      <c r="IHK131" s="317"/>
      <c r="IHL131" s="317"/>
      <c r="IHM131" s="317"/>
      <c r="IHN131" s="317"/>
      <c r="IHO131" s="317"/>
      <c r="IHP131" s="317"/>
      <c r="IHQ131" s="317"/>
      <c r="IHR131" s="317"/>
      <c r="IHS131" s="317"/>
      <c r="IHT131" s="317"/>
      <c r="IHU131" s="317"/>
      <c r="IHV131" s="317"/>
      <c r="IHW131" s="317"/>
      <c r="IHX131" s="317"/>
      <c r="IHY131" s="317"/>
      <c r="IHZ131" s="317"/>
      <c r="IIA131" s="317"/>
      <c r="IIB131" s="317"/>
      <c r="IIC131" s="317"/>
      <c r="IID131" s="317"/>
      <c r="IIE131" s="317"/>
      <c r="IIF131" s="317"/>
      <c r="IIG131" s="317"/>
      <c r="IIH131" s="317"/>
      <c r="III131" s="317"/>
      <c r="IIJ131" s="317"/>
      <c r="IIK131" s="317"/>
      <c r="IIL131" s="317"/>
      <c r="IIM131" s="317"/>
      <c r="IIN131" s="317"/>
      <c r="IIO131" s="317"/>
      <c r="IIP131" s="317"/>
      <c r="IIQ131" s="317"/>
      <c r="IIR131" s="317"/>
      <c r="IIS131" s="317"/>
      <c r="IIT131" s="317"/>
      <c r="IIU131" s="317"/>
      <c r="IIV131" s="317"/>
      <c r="IIW131" s="317"/>
      <c r="IIX131" s="317"/>
      <c r="IIY131" s="317"/>
      <c r="IIZ131" s="317"/>
      <c r="IJA131" s="317"/>
      <c r="IJB131" s="317"/>
      <c r="IJC131" s="317"/>
      <c r="IJD131" s="317"/>
      <c r="IJE131" s="317"/>
      <c r="IJF131" s="317"/>
      <c r="IJG131" s="317"/>
      <c r="IJH131" s="317"/>
      <c r="IJI131" s="317"/>
      <c r="IJJ131" s="317"/>
      <c r="IJK131" s="317"/>
      <c r="IJL131" s="317"/>
      <c r="IJM131" s="317"/>
      <c r="IJN131" s="317"/>
      <c r="IJO131" s="317"/>
      <c r="IJP131" s="317"/>
      <c r="IJQ131" s="317"/>
      <c r="IJR131" s="317"/>
      <c r="IJS131" s="317"/>
      <c r="IJT131" s="317"/>
      <c r="IJU131" s="317"/>
      <c r="IJV131" s="317"/>
      <c r="IJW131" s="317"/>
      <c r="IJX131" s="317"/>
      <c r="IJY131" s="317"/>
      <c r="IJZ131" s="317"/>
      <c r="IKA131" s="317"/>
      <c r="IKB131" s="317"/>
      <c r="IKC131" s="317"/>
      <c r="IKD131" s="317"/>
      <c r="IKE131" s="317"/>
      <c r="IKF131" s="317"/>
      <c r="IKG131" s="317"/>
      <c r="IKH131" s="317"/>
      <c r="IKI131" s="317"/>
      <c r="IKJ131" s="317"/>
      <c r="IKK131" s="317"/>
      <c r="IKL131" s="317"/>
      <c r="IKM131" s="317"/>
      <c r="IKN131" s="317"/>
      <c r="IKO131" s="317"/>
      <c r="IKP131" s="317"/>
      <c r="IKQ131" s="317"/>
      <c r="IKR131" s="317"/>
      <c r="IKS131" s="317"/>
      <c r="IKT131" s="317"/>
      <c r="IKU131" s="317"/>
      <c r="IKV131" s="317"/>
      <c r="IKW131" s="317"/>
      <c r="IKX131" s="317"/>
      <c r="IKY131" s="317"/>
      <c r="IKZ131" s="317"/>
      <c r="ILA131" s="317"/>
      <c r="ILB131" s="317"/>
      <c r="ILC131" s="317"/>
      <c r="ILD131" s="317"/>
      <c r="ILE131" s="317"/>
      <c r="ILF131" s="317"/>
      <c r="ILG131" s="317"/>
      <c r="ILH131" s="317"/>
      <c r="ILI131" s="317"/>
      <c r="ILJ131" s="317"/>
      <c r="ILK131" s="317"/>
      <c r="ILL131" s="317"/>
      <c r="ILM131" s="317"/>
      <c r="ILN131" s="317"/>
      <c r="ILO131" s="317"/>
      <c r="ILP131" s="317"/>
      <c r="ILQ131" s="317"/>
      <c r="ILR131" s="317"/>
      <c r="ILS131" s="317"/>
      <c r="ILT131" s="317"/>
      <c r="ILU131" s="317"/>
      <c r="ILV131" s="317"/>
      <c r="ILW131" s="317"/>
      <c r="ILX131" s="317"/>
      <c r="ILY131" s="317"/>
      <c r="ILZ131" s="317"/>
      <c r="IMA131" s="317"/>
      <c r="IMB131" s="317"/>
      <c r="IMC131" s="317"/>
      <c r="IMD131" s="317"/>
      <c r="IME131" s="317"/>
      <c r="IMF131" s="317"/>
      <c r="IMG131" s="317"/>
      <c r="IMH131" s="317"/>
      <c r="IMI131" s="317"/>
      <c r="IMJ131" s="317"/>
      <c r="IMK131" s="317"/>
      <c r="IML131" s="317"/>
      <c r="IMM131" s="317"/>
      <c r="IMN131" s="317"/>
      <c r="IMO131" s="317"/>
      <c r="IMP131" s="317"/>
      <c r="IMQ131" s="317"/>
      <c r="IMR131" s="317"/>
      <c r="IMS131" s="317"/>
      <c r="IMT131" s="317"/>
      <c r="IMU131" s="317"/>
      <c r="IMV131" s="317"/>
      <c r="IMW131" s="317"/>
      <c r="IMX131" s="317"/>
      <c r="IMY131" s="317"/>
      <c r="IMZ131" s="317"/>
      <c r="INA131" s="317"/>
      <c r="INB131" s="317"/>
      <c r="INC131" s="317"/>
      <c r="IND131" s="317"/>
      <c r="INE131" s="317"/>
      <c r="INF131" s="317"/>
      <c r="ING131" s="317"/>
      <c r="INH131" s="317"/>
      <c r="INI131" s="317"/>
      <c r="INJ131" s="317"/>
      <c r="INK131" s="317"/>
      <c r="INL131" s="317"/>
      <c r="INM131" s="317"/>
      <c r="INN131" s="317"/>
      <c r="INO131" s="317"/>
      <c r="INP131" s="317"/>
      <c r="INQ131" s="317"/>
      <c r="INR131" s="317"/>
      <c r="INS131" s="317"/>
      <c r="INT131" s="317"/>
      <c r="INU131" s="317"/>
      <c r="INV131" s="317"/>
      <c r="INW131" s="317"/>
      <c r="INX131" s="317"/>
      <c r="INY131" s="317"/>
      <c r="INZ131" s="317"/>
      <c r="IOA131" s="317"/>
      <c r="IOB131" s="317"/>
      <c r="IOC131" s="317"/>
      <c r="IOD131" s="317"/>
      <c r="IOE131" s="317"/>
      <c r="IOF131" s="317"/>
      <c r="IOG131" s="317"/>
      <c r="IOH131" s="317"/>
      <c r="IOI131" s="317"/>
      <c r="IOJ131" s="317"/>
      <c r="IOK131" s="317"/>
      <c r="IOL131" s="317"/>
      <c r="IOM131" s="317"/>
      <c r="ION131" s="317"/>
      <c r="IOO131" s="317"/>
      <c r="IOP131" s="317"/>
      <c r="IOQ131" s="317"/>
      <c r="IOR131" s="317"/>
      <c r="IOS131" s="317"/>
      <c r="IOT131" s="317"/>
      <c r="IOU131" s="317"/>
      <c r="IOV131" s="317"/>
      <c r="IOW131" s="317"/>
      <c r="IOX131" s="317"/>
      <c r="IOY131" s="317"/>
      <c r="IOZ131" s="317"/>
      <c r="IPA131" s="317"/>
      <c r="IPB131" s="317"/>
      <c r="IPC131" s="317"/>
      <c r="IPD131" s="317"/>
      <c r="IPE131" s="317"/>
      <c r="IPF131" s="317"/>
      <c r="IPG131" s="317"/>
      <c r="IPH131" s="317"/>
      <c r="IPI131" s="317"/>
      <c r="IPJ131" s="317"/>
      <c r="IPK131" s="317"/>
      <c r="IPL131" s="317"/>
      <c r="IPM131" s="317"/>
      <c r="IPN131" s="317"/>
      <c r="IPO131" s="317"/>
      <c r="IPP131" s="317"/>
      <c r="IPQ131" s="317"/>
      <c r="IPR131" s="317"/>
      <c r="IPS131" s="317"/>
      <c r="IPT131" s="317"/>
      <c r="IPU131" s="317"/>
      <c r="IPV131" s="317"/>
      <c r="IPW131" s="317"/>
      <c r="IPX131" s="317"/>
      <c r="IPY131" s="317"/>
      <c r="IPZ131" s="317"/>
      <c r="IQA131" s="317"/>
      <c r="IQB131" s="317"/>
      <c r="IQC131" s="317"/>
      <c r="IQD131" s="317"/>
      <c r="IQE131" s="317"/>
      <c r="IQF131" s="317"/>
      <c r="IQG131" s="317"/>
      <c r="IQH131" s="317"/>
      <c r="IQI131" s="317"/>
      <c r="IQJ131" s="317"/>
      <c r="IQK131" s="317"/>
      <c r="IQL131" s="317"/>
      <c r="IQM131" s="317"/>
      <c r="IQN131" s="317"/>
      <c r="IQO131" s="317"/>
      <c r="IQP131" s="317"/>
      <c r="IQQ131" s="317"/>
      <c r="IQR131" s="317"/>
      <c r="IQS131" s="317"/>
      <c r="IQT131" s="317"/>
      <c r="IQU131" s="317"/>
      <c r="IQV131" s="317"/>
      <c r="IQW131" s="317"/>
      <c r="IQX131" s="317"/>
      <c r="IQY131" s="317"/>
      <c r="IQZ131" s="317"/>
      <c r="IRA131" s="317"/>
      <c r="IRB131" s="317"/>
      <c r="IRC131" s="317"/>
      <c r="IRD131" s="317"/>
      <c r="IRE131" s="317"/>
      <c r="IRF131" s="317"/>
      <c r="IRG131" s="317"/>
      <c r="IRH131" s="317"/>
      <c r="IRI131" s="317"/>
      <c r="IRJ131" s="317"/>
      <c r="IRK131" s="317"/>
      <c r="IRL131" s="317"/>
      <c r="IRM131" s="317"/>
      <c r="IRN131" s="317"/>
      <c r="IRO131" s="317"/>
      <c r="IRP131" s="317"/>
      <c r="IRQ131" s="317"/>
      <c r="IRR131" s="317"/>
      <c r="IRS131" s="317"/>
      <c r="IRT131" s="317"/>
      <c r="IRU131" s="317"/>
      <c r="IRV131" s="317"/>
      <c r="IRW131" s="317"/>
      <c r="IRX131" s="317"/>
      <c r="IRY131" s="317"/>
      <c r="IRZ131" s="317"/>
      <c r="ISA131" s="317"/>
      <c r="ISB131" s="317"/>
      <c r="ISC131" s="317"/>
      <c r="ISD131" s="317"/>
      <c r="ISE131" s="317"/>
      <c r="ISF131" s="317"/>
      <c r="ISG131" s="317"/>
      <c r="ISH131" s="317"/>
      <c r="ISI131" s="317"/>
      <c r="ISJ131" s="317"/>
      <c r="ISK131" s="317"/>
      <c r="ISL131" s="317"/>
      <c r="ISM131" s="317"/>
      <c r="ISN131" s="317"/>
      <c r="ISO131" s="317"/>
      <c r="ISP131" s="317"/>
      <c r="ISQ131" s="317"/>
      <c r="ISR131" s="317"/>
      <c r="ISS131" s="317"/>
      <c r="IST131" s="317"/>
      <c r="ISU131" s="317"/>
      <c r="ISV131" s="317"/>
      <c r="ISW131" s="317"/>
      <c r="ISX131" s="317"/>
      <c r="ISY131" s="317"/>
      <c r="ISZ131" s="317"/>
      <c r="ITA131" s="317"/>
      <c r="ITB131" s="317"/>
      <c r="ITC131" s="317"/>
      <c r="ITD131" s="317"/>
      <c r="ITE131" s="317"/>
      <c r="ITF131" s="317"/>
      <c r="ITG131" s="317"/>
      <c r="ITH131" s="317"/>
      <c r="ITI131" s="317"/>
      <c r="ITJ131" s="317"/>
      <c r="ITK131" s="317"/>
      <c r="ITL131" s="317"/>
      <c r="ITM131" s="317"/>
      <c r="ITN131" s="317"/>
      <c r="ITO131" s="317"/>
      <c r="ITP131" s="317"/>
      <c r="ITQ131" s="317"/>
      <c r="ITR131" s="317"/>
      <c r="ITS131" s="317"/>
      <c r="ITT131" s="317"/>
      <c r="ITU131" s="317"/>
      <c r="ITV131" s="317"/>
      <c r="ITW131" s="317"/>
      <c r="ITX131" s="317"/>
      <c r="ITY131" s="317"/>
      <c r="ITZ131" s="317"/>
      <c r="IUA131" s="317"/>
      <c r="IUB131" s="317"/>
      <c r="IUC131" s="317"/>
      <c r="IUD131" s="317"/>
      <c r="IUE131" s="317"/>
      <c r="IUF131" s="317"/>
      <c r="IUG131" s="317"/>
      <c r="IUH131" s="317"/>
      <c r="IUI131" s="317"/>
      <c r="IUJ131" s="317"/>
      <c r="IUK131" s="317"/>
      <c r="IUL131" s="317"/>
      <c r="IUM131" s="317"/>
      <c r="IUN131" s="317"/>
      <c r="IUO131" s="317"/>
      <c r="IUP131" s="317"/>
      <c r="IUQ131" s="317"/>
      <c r="IUR131" s="317"/>
      <c r="IUS131" s="317"/>
      <c r="IUT131" s="317"/>
      <c r="IUU131" s="317"/>
      <c r="IUV131" s="317"/>
      <c r="IUW131" s="317"/>
      <c r="IUX131" s="317"/>
      <c r="IUY131" s="317"/>
      <c r="IUZ131" s="317"/>
      <c r="IVA131" s="317"/>
      <c r="IVB131" s="317"/>
      <c r="IVC131" s="317"/>
      <c r="IVD131" s="317"/>
      <c r="IVE131" s="317"/>
      <c r="IVF131" s="317"/>
      <c r="IVG131" s="317"/>
      <c r="IVH131" s="317"/>
      <c r="IVI131" s="317"/>
      <c r="IVJ131" s="317"/>
      <c r="IVK131" s="317"/>
      <c r="IVL131" s="317"/>
      <c r="IVM131" s="317"/>
      <c r="IVN131" s="317"/>
      <c r="IVO131" s="317"/>
      <c r="IVP131" s="317"/>
      <c r="IVQ131" s="317"/>
      <c r="IVR131" s="317"/>
      <c r="IVS131" s="317"/>
      <c r="IVT131" s="317"/>
      <c r="IVU131" s="317"/>
      <c r="IVV131" s="317"/>
      <c r="IVW131" s="317"/>
      <c r="IVX131" s="317"/>
      <c r="IVY131" s="317"/>
      <c r="IVZ131" s="317"/>
      <c r="IWA131" s="317"/>
      <c r="IWB131" s="317"/>
      <c r="IWC131" s="317"/>
      <c r="IWD131" s="317"/>
      <c r="IWE131" s="317"/>
      <c r="IWF131" s="317"/>
      <c r="IWG131" s="317"/>
      <c r="IWH131" s="317"/>
      <c r="IWI131" s="317"/>
      <c r="IWJ131" s="317"/>
      <c r="IWK131" s="317"/>
      <c r="IWL131" s="317"/>
      <c r="IWM131" s="317"/>
      <c r="IWN131" s="317"/>
      <c r="IWO131" s="317"/>
      <c r="IWP131" s="317"/>
      <c r="IWQ131" s="317"/>
      <c r="IWR131" s="317"/>
      <c r="IWS131" s="317"/>
      <c r="IWT131" s="317"/>
      <c r="IWU131" s="317"/>
      <c r="IWV131" s="317"/>
      <c r="IWW131" s="317"/>
      <c r="IWX131" s="317"/>
      <c r="IWY131" s="317"/>
      <c r="IWZ131" s="317"/>
      <c r="IXA131" s="317"/>
      <c r="IXB131" s="317"/>
      <c r="IXC131" s="317"/>
      <c r="IXD131" s="317"/>
      <c r="IXE131" s="317"/>
      <c r="IXF131" s="317"/>
      <c r="IXG131" s="317"/>
      <c r="IXH131" s="317"/>
      <c r="IXI131" s="317"/>
      <c r="IXJ131" s="317"/>
      <c r="IXK131" s="317"/>
      <c r="IXL131" s="317"/>
      <c r="IXM131" s="317"/>
      <c r="IXN131" s="317"/>
      <c r="IXO131" s="317"/>
      <c r="IXP131" s="317"/>
      <c r="IXQ131" s="317"/>
      <c r="IXR131" s="317"/>
      <c r="IXS131" s="317"/>
      <c r="IXT131" s="317"/>
      <c r="IXU131" s="317"/>
      <c r="IXV131" s="317"/>
      <c r="IXW131" s="317"/>
      <c r="IXX131" s="317"/>
      <c r="IXY131" s="317"/>
      <c r="IXZ131" s="317"/>
      <c r="IYA131" s="317"/>
      <c r="IYB131" s="317"/>
      <c r="IYC131" s="317"/>
      <c r="IYD131" s="317"/>
      <c r="IYE131" s="317"/>
      <c r="IYF131" s="317"/>
      <c r="IYG131" s="317"/>
      <c r="IYH131" s="317"/>
      <c r="IYI131" s="317"/>
      <c r="IYJ131" s="317"/>
      <c r="IYK131" s="317"/>
      <c r="IYL131" s="317"/>
      <c r="IYM131" s="317"/>
      <c r="IYN131" s="317"/>
      <c r="IYO131" s="317"/>
      <c r="IYP131" s="317"/>
      <c r="IYQ131" s="317"/>
      <c r="IYR131" s="317"/>
      <c r="IYS131" s="317"/>
      <c r="IYT131" s="317"/>
      <c r="IYU131" s="317"/>
      <c r="IYV131" s="317"/>
      <c r="IYW131" s="317"/>
      <c r="IYX131" s="317"/>
      <c r="IYY131" s="317"/>
      <c r="IYZ131" s="317"/>
      <c r="IZA131" s="317"/>
      <c r="IZB131" s="317"/>
      <c r="IZC131" s="317"/>
      <c r="IZD131" s="317"/>
      <c r="IZE131" s="317"/>
      <c r="IZF131" s="317"/>
      <c r="IZG131" s="317"/>
      <c r="IZH131" s="317"/>
      <c r="IZI131" s="317"/>
      <c r="IZJ131" s="317"/>
      <c r="IZK131" s="317"/>
      <c r="IZL131" s="317"/>
      <c r="IZM131" s="317"/>
      <c r="IZN131" s="317"/>
      <c r="IZO131" s="317"/>
      <c r="IZP131" s="317"/>
      <c r="IZQ131" s="317"/>
      <c r="IZR131" s="317"/>
      <c r="IZS131" s="317"/>
      <c r="IZT131" s="317"/>
      <c r="IZU131" s="317"/>
      <c r="IZV131" s="317"/>
      <c r="IZW131" s="317"/>
      <c r="IZX131" s="317"/>
      <c r="IZY131" s="317"/>
      <c r="IZZ131" s="317"/>
      <c r="JAA131" s="317"/>
      <c r="JAB131" s="317"/>
      <c r="JAC131" s="317"/>
      <c r="JAD131" s="317"/>
      <c r="JAE131" s="317"/>
      <c r="JAF131" s="317"/>
      <c r="JAG131" s="317"/>
      <c r="JAH131" s="317"/>
      <c r="JAI131" s="317"/>
      <c r="JAJ131" s="317"/>
      <c r="JAK131" s="317"/>
      <c r="JAL131" s="317"/>
      <c r="JAM131" s="317"/>
      <c r="JAN131" s="317"/>
      <c r="JAO131" s="317"/>
      <c r="JAP131" s="317"/>
      <c r="JAQ131" s="317"/>
      <c r="JAR131" s="317"/>
      <c r="JAS131" s="317"/>
      <c r="JAT131" s="317"/>
      <c r="JAU131" s="317"/>
      <c r="JAV131" s="317"/>
      <c r="JAW131" s="317"/>
      <c r="JAX131" s="317"/>
      <c r="JAY131" s="317"/>
      <c r="JAZ131" s="317"/>
      <c r="JBA131" s="317"/>
      <c r="JBB131" s="317"/>
      <c r="JBC131" s="317"/>
      <c r="JBD131" s="317"/>
      <c r="JBE131" s="317"/>
      <c r="JBF131" s="317"/>
      <c r="JBG131" s="317"/>
      <c r="JBH131" s="317"/>
      <c r="JBI131" s="317"/>
      <c r="JBJ131" s="317"/>
      <c r="JBK131" s="317"/>
      <c r="JBL131" s="317"/>
      <c r="JBM131" s="317"/>
      <c r="JBN131" s="317"/>
      <c r="JBO131" s="317"/>
      <c r="JBP131" s="317"/>
      <c r="JBQ131" s="317"/>
      <c r="JBR131" s="317"/>
      <c r="JBS131" s="317"/>
      <c r="JBT131" s="317"/>
      <c r="JBU131" s="317"/>
      <c r="JBV131" s="317"/>
      <c r="JBW131" s="317"/>
      <c r="JBX131" s="317"/>
      <c r="JBY131" s="317"/>
      <c r="JBZ131" s="317"/>
      <c r="JCA131" s="317"/>
      <c r="JCB131" s="317"/>
      <c r="JCC131" s="317"/>
      <c r="JCD131" s="317"/>
      <c r="JCE131" s="317"/>
      <c r="JCF131" s="317"/>
      <c r="JCG131" s="317"/>
      <c r="JCH131" s="317"/>
      <c r="JCI131" s="317"/>
      <c r="JCJ131" s="317"/>
      <c r="JCK131" s="317"/>
      <c r="JCL131" s="317"/>
      <c r="JCM131" s="317"/>
      <c r="JCN131" s="317"/>
      <c r="JCO131" s="317"/>
      <c r="JCP131" s="317"/>
      <c r="JCQ131" s="317"/>
      <c r="JCR131" s="317"/>
      <c r="JCS131" s="317"/>
      <c r="JCT131" s="317"/>
      <c r="JCU131" s="317"/>
      <c r="JCV131" s="317"/>
      <c r="JCW131" s="317"/>
      <c r="JCX131" s="317"/>
      <c r="JCY131" s="317"/>
      <c r="JCZ131" s="317"/>
      <c r="JDA131" s="317"/>
      <c r="JDB131" s="317"/>
      <c r="JDC131" s="317"/>
      <c r="JDD131" s="317"/>
      <c r="JDE131" s="317"/>
      <c r="JDF131" s="317"/>
      <c r="JDG131" s="317"/>
      <c r="JDH131" s="317"/>
      <c r="JDI131" s="317"/>
      <c r="JDJ131" s="317"/>
      <c r="JDK131" s="317"/>
      <c r="JDL131" s="317"/>
      <c r="JDM131" s="317"/>
      <c r="JDN131" s="317"/>
      <c r="JDO131" s="317"/>
      <c r="JDP131" s="317"/>
      <c r="JDQ131" s="317"/>
      <c r="JDR131" s="317"/>
      <c r="JDS131" s="317"/>
      <c r="JDT131" s="317"/>
      <c r="JDU131" s="317"/>
      <c r="JDV131" s="317"/>
      <c r="JDW131" s="317"/>
      <c r="JDX131" s="317"/>
      <c r="JDY131" s="317"/>
      <c r="JDZ131" s="317"/>
      <c r="JEA131" s="317"/>
      <c r="JEB131" s="317"/>
      <c r="JEC131" s="317"/>
      <c r="JED131" s="317"/>
      <c r="JEE131" s="317"/>
      <c r="JEF131" s="317"/>
      <c r="JEG131" s="317"/>
      <c r="JEH131" s="317"/>
      <c r="JEI131" s="317"/>
      <c r="JEJ131" s="317"/>
      <c r="JEK131" s="317"/>
      <c r="JEL131" s="317"/>
      <c r="JEM131" s="317"/>
      <c r="JEN131" s="317"/>
      <c r="JEO131" s="317"/>
      <c r="JEP131" s="317"/>
      <c r="JEQ131" s="317"/>
      <c r="JER131" s="317"/>
      <c r="JES131" s="317"/>
      <c r="JET131" s="317"/>
      <c r="JEU131" s="317"/>
      <c r="JEV131" s="317"/>
      <c r="JEW131" s="317"/>
      <c r="JEX131" s="317"/>
      <c r="JEY131" s="317"/>
      <c r="JEZ131" s="317"/>
      <c r="JFA131" s="317"/>
      <c r="JFB131" s="317"/>
      <c r="JFC131" s="317"/>
      <c r="JFD131" s="317"/>
      <c r="JFE131" s="317"/>
      <c r="JFF131" s="317"/>
      <c r="JFG131" s="317"/>
      <c r="JFH131" s="317"/>
      <c r="JFI131" s="317"/>
      <c r="JFJ131" s="317"/>
      <c r="JFK131" s="317"/>
      <c r="JFL131" s="317"/>
      <c r="JFM131" s="317"/>
      <c r="JFN131" s="317"/>
      <c r="JFO131" s="317"/>
      <c r="JFP131" s="317"/>
      <c r="JFQ131" s="317"/>
      <c r="JFR131" s="317"/>
      <c r="JFS131" s="317"/>
      <c r="JFT131" s="317"/>
      <c r="JFU131" s="317"/>
      <c r="JFV131" s="317"/>
      <c r="JFW131" s="317"/>
      <c r="JFX131" s="317"/>
      <c r="JFY131" s="317"/>
      <c r="JFZ131" s="317"/>
      <c r="JGA131" s="317"/>
      <c r="JGB131" s="317"/>
      <c r="JGC131" s="317"/>
      <c r="JGD131" s="317"/>
      <c r="JGE131" s="317"/>
      <c r="JGF131" s="317"/>
      <c r="JGG131" s="317"/>
      <c r="JGH131" s="317"/>
      <c r="JGI131" s="317"/>
      <c r="JGJ131" s="317"/>
      <c r="JGK131" s="317"/>
      <c r="JGL131" s="317"/>
      <c r="JGM131" s="317"/>
      <c r="JGN131" s="317"/>
      <c r="JGO131" s="317"/>
      <c r="JGP131" s="317"/>
      <c r="JGQ131" s="317"/>
      <c r="JGR131" s="317"/>
      <c r="JGS131" s="317"/>
      <c r="JGT131" s="317"/>
      <c r="JGU131" s="317"/>
      <c r="JGV131" s="317"/>
      <c r="JGW131" s="317"/>
      <c r="JGX131" s="317"/>
      <c r="JGY131" s="317"/>
      <c r="JGZ131" s="317"/>
      <c r="JHA131" s="317"/>
      <c r="JHB131" s="317"/>
      <c r="JHC131" s="317"/>
      <c r="JHD131" s="317"/>
      <c r="JHE131" s="317"/>
      <c r="JHF131" s="317"/>
      <c r="JHG131" s="317"/>
      <c r="JHH131" s="317"/>
      <c r="JHI131" s="317"/>
      <c r="JHJ131" s="317"/>
      <c r="JHK131" s="317"/>
      <c r="JHL131" s="317"/>
      <c r="JHM131" s="317"/>
      <c r="JHN131" s="317"/>
      <c r="JHO131" s="317"/>
      <c r="JHP131" s="317"/>
      <c r="JHQ131" s="317"/>
      <c r="JHR131" s="317"/>
      <c r="JHS131" s="317"/>
      <c r="JHT131" s="317"/>
      <c r="JHU131" s="317"/>
      <c r="JHV131" s="317"/>
      <c r="JHW131" s="317"/>
      <c r="JHX131" s="317"/>
      <c r="JHY131" s="317"/>
      <c r="JHZ131" s="317"/>
      <c r="JIA131" s="317"/>
      <c r="JIB131" s="317"/>
      <c r="JIC131" s="317"/>
      <c r="JID131" s="317"/>
      <c r="JIE131" s="317"/>
      <c r="JIF131" s="317"/>
      <c r="JIG131" s="317"/>
      <c r="JIH131" s="317"/>
      <c r="JII131" s="317"/>
      <c r="JIJ131" s="317"/>
      <c r="JIK131" s="317"/>
      <c r="JIL131" s="317"/>
      <c r="JIM131" s="317"/>
      <c r="JIN131" s="317"/>
      <c r="JIO131" s="317"/>
      <c r="JIP131" s="317"/>
      <c r="JIQ131" s="317"/>
      <c r="JIR131" s="317"/>
      <c r="JIS131" s="317"/>
      <c r="JIT131" s="317"/>
      <c r="JIU131" s="317"/>
      <c r="JIV131" s="317"/>
      <c r="JIW131" s="317"/>
      <c r="JIX131" s="317"/>
      <c r="JIY131" s="317"/>
      <c r="JIZ131" s="317"/>
      <c r="JJA131" s="317"/>
      <c r="JJB131" s="317"/>
      <c r="JJC131" s="317"/>
      <c r="JJD131" s="317"/>
      <c r="JJE131" s="317"/>
      <c r="JJF131" s="317"/>
      <c r="JJG131" s="317"/>
      <c r="JJH131" s="317"/>
      <c r="JJI131" s="317"/>
      <c r="JJJ131" s="317"/>
      <c r="JJK131" s="317"/>
      <c r="JJL131" s="317"/>
      <c r="JJM131" s="317"/>
      <c r="JJN131" s="317"/>
      <c r="JJO131" s="317"/>
      <c r="JJP131" s="317"/>
      <c r="JJQ131" s="317"/>
      <c r="JJR131" s="317"/>
      <c r="JJS131" s="317"/>
      <c r="JJT131" s="317"/>
      <c r="JJU131" s="317"/>
      <c r="JJV131" s="317"/>
      <c r="JJW131" s="317"/>
      <c r="JJX131" s="317"/>
      <c r="JJY131" s="317"/>
      <c r="JJZ131" s="317"/>
      <c r="JKA131" s="317"/>
      <c r="JKB131" s="317"/>
      <c r="JKC131" s="317"/>
      <c r="JKD131" s="317"/>
      <c r="JKE131" s="317"/>
      <c r="JKF131" s="317"/>
      <c r="JKG131" s="317"/>
      <c r="JKH131" s="317"/>
      <c r="JKI131" s="317"/>
      <c r="JKJ131" s="317"/>
      <c r="JKK131" s="317"/>
      <c r="JKL131" s="317"/>
      <c r="JKM131" s="317"/>
      <c r="JKN131" s="317"/>
      <c r="JKO131" s="317"/>
      <c r="JKP131" s="317"/>
      <c r="JKQ131" s="317"/>
      <c r="JKR131" s="317"/>
      <c r="JKS131" s="317"/>
      <c r="JKT131" s="317"/>
      <c r="JKU131" s="317"/>
      <c r="JKV131" s="317"/>
      <c r="JKW131" s="317"/>
      <c r="JKX131" s="317"/>
      <c r="JKY131" s="317"/>
      <c r="JKZ131" s="317"/>
      <c r="JLA131" s="317"/>
      <c r="JLB131" s="317"/>
      <c r="JLC131" s="317"/>
      <c r="JLD131" s="317"/>
      <c r="JLE131" s="317"/>
      <c r="JLF131" s="317"/>
      <c r="JLG131" s="317"/>
      <c r="JLH131" s="317"/>
      <c r="JLI131" s="317"/>
      <c r="JLJ131" s="317"/>
      <c r="JLK131" s="317"/>
      <c r="JLL131" s="317"/>
      <c r="JLM131" s="317"/>
      <c r="JLN131" s="317"/>
      <c r="JLO131" s="317"/>
      <c r="JLP131" s="317"/>
      <c r="JLQ131" s="317"/>
      <c r="JLR131" s="317"/>
      <c r="JLS131" s="317"/>
      <c r="JLT131" s="317"/>
      <c r="JLU131" s="317"/>
      <c r="JLV131" s="317"/>
      <c r="JLW131" s="317"/>
      <c r="JLX131" s="317"/>
      <c r="JLY131" s="317"/>
      <c r="JLZ131" s="317"/>
      <c r="JMA131" s="317"/>
      <c r="JMB131" s="317"/>
      <c r="JMC131" s="317"/>
      <c r="JMD131" s="317"/>
      <c r="JME131" s="317"/>
      <c r="JMF131" s="317"/>
      <c r="JMG131" s="317"/>
      <c r="JMH131" s="317"/>
      <c r="JMI131" s="317"/>
      <c r="JMJ131" s="317"/>
      <c r="JMK131" s="317"/>
      <c r="JML131" s="317"/>
      <c r="JMM131" s="317"/>
      <c r="JMN131" s="317"/>
      <c r="JMO131" s="317"/>
      <c r="JMP131" s="317"/>
      <c r="JMQ131" s="317"/>
      <c r="JMR131" s="317"/>
      <c r="JMS131" s="317"/>
      <c r="JMT131" s="317"/>
      <c r="JMU131" s="317"/>
      <c r="JMV131" s="317"/>
      <c r="JMW131" s="317"/>
      <c r="JMX131" s="317"/>
      <c r="JMY131" s="317"/>
      <c r="JMZ131" s="317"/>
      <c r="JNA131" s="317"/>
      <c r="JNB131" s="317"/>
      <c r="JNC131" s="317"/>
      <c r="JND131" s="317"/>
      <c r="JNE131" s="317"/>
      <c r="JNF131" s="317"/>
      <c r="JNG131" s="317"/>
      <c r="JNH131" s="317"/>
      <c r="JNI131" s="317"/>
      <c r="JNJ131" s="317"/>
      <c r="JNK131" s="317"/>
      <c r="JNL131" s="317"/>
      <c r="JNM131" s="317"/>
      <c r="JNN131" s="317"/>
      <c r="JNO131" s="317"/>
      <c r="JNP131" s="317"/>
      <c r="JNQ131" s="317"/>
      <c r="JNR131" s="317"/>
      <c r="JNS131" s="317"/>
      <c r="JNT131" s="317"/>
      <c r="JNU131" s="317"/>
      <c r="JNV131" s="317"/>
      <c r="JNW131" s="317"/>
      <c r="JNX131" s="317"/>
      <c r="JNY131" s="317"/>
      <c r="JNZ131" s="317"/>
      <c r="JOA131" s="317"/>
      <c r="JOB131" s="317"/>
      <c r="JOC131" s="317"/>
      <c r="JOD131" s="317"/>
      <c r="JOE131" s="317"/>
      <c r="JOF131" s="317"/>
      <c r="JOG131" s="317"/>
      <c r="JOH131" s="317"/>
      <c r="JOI131" s="317"/>
      <c r="JOJ131" s="317"/>
      <c r="JOK131" s="317"/>
      <c r="JOL131" s="317"/>
      <c r="JOM131" s="317"/>
      <c r="JON131" s="317"/>
      <c r="JOO131" s="317"/>
      <c r="JOP131" s="317"/>
      <c r="JOQ131" s="317"/>
      <c r="JOR131" s="317"/>
      <c r="JOS131" s="317"/>
      <c r="JOT131" s="317"/>
      <c r="JOU131" s="317"/>
      <c r="JOV131" s="317"/>
      <c r="JOW131" s="317"/>
      <c r="JOX131" s="317"/>
      <c r="JOY131" s="317"/>
      <c r="JOZ131" s="317"/>
      <c r="JPA131" s="317"/>
      <c r="JPB131" s="317"/>
      <c r="JPC131" s="317"/>
      <c r="JPD131" s="317"/>
      <c r="JPE131" s="317"/>
      <c r="JPF131" s="317"/>
      <c r="JPG131" s="317"/>
      <c r="JPH131" s="317"/>
      <c r="JPI131" s="317"/>
      <c r="JPJ131" s="317"/>
      <c r="JPK131" s="317"/>
      <c r="JPL131" s="317"/>
      <c r="JPM131" s="317"/>
      <c r="JPN131" s="317"/>
      <c r="JPO131" s="317"/>
      <c r="JPP131" s="317"/>
      <c r="JPQ131" s="317"/>
      <c r="JPR131" s="317"/>
      <c r="JPS131" s="317"/>
      <c r="JPT131" s="317"/>
      <c r="JPU131" s="317"/>
      <c r="JPV131" s="317"/>
      <c r="JPW131" s="317"/>
      <c r="JPX131" s="317"/>
      <c r="JPY131" s="317"/>
      <c r="JPZ131" s="317"/>
      <c r="JQA131" s="317"/>
      <c r="JQB131" s="317"/>
      <c r="JQC131" s="317"/>
      <c r="JQD131" s="317"/>
      <c r="JQE131" s="317"/>
      <c r="JQF131" s="317"/>
      <c r="JQG131" s="317"/>
      <c r="JQH131" s="317"/>
      <c r="JQI131" s="317"/>
      <c r="JQJ131" s="317"/>
      <c r="JQK131" s="317"/>
      <c r="JQL131" s="317"/>
      <c r="JQM131" s="317"/>
      <c r="JQN131" s="317"/>
      <c r="JQO131" s="317"/>
      <c r="JQP131" s="317"/>
      <c r="JQQ131" s="317"/>
      <c r="JQR131" s="317"/>
      <c r="JQS131" s="317"/>
      <c r="JQT131" s="317"/>
      <c r="JQU131" s="317"/>
      <c r="JQV131" s="317"/>
      <c r="JQW131" s="317"/>
      <c r="JQX131" s="317"/>
      <c r="JQY131" s="317"/>
      <c r="JQZ131" s="317"/>
      <c r="JRA131" s="317"/>
      <c r="JRB131" s="317"/>
      <c r="JRC131" s="317"/>
      <c r="JRD131" s="317"/>
      <c r="JRE131" s="317"/>
      <c r="JRF131" s="317"/>
      <c r="JRG131" s="317"/>
      <c r="JRH131" s="317"/>
      <c r="JRI131" s="317"/>
      <c r="JRJ131" s="317"/>
      <c r="JRK131" s="317"/>
      <c r="JRL131" s="317"/>
      <c r="JRM131" s="317"/>
      <c r="JRN131" s="317"/>
      <c r="JRO131" s="317"/>
      <c r="JRP131" s="317"/>
      <c r="JRQ131" s="317"/>
      <c r="JRR131" s="317"/>
      <c r="JRS131" s="317"/>
      <c r="JRT131" s="317"/>
      <c r="JRU131" s="317"/>
      <c r="JRV131" s="317"/>
      <c r="JRW131" s="317"/>
      <c r="JRX131" s="317"/>
      <c r="JRY131" s="317"/>
      <c r="JRZ131" s="317"/>
      <c r="JSA131" s="317"/>
      <c r="JSB131" s="317"/>
      <c r="JSC131" s="317"/>
      <c r="JSD131" s="317"/>
      <c r="JSE131" s="317"/>
      <c r="JSF131" s="317"/>
      <c r="JSG131" s="317"/>
      <c r="JSH131" s="317"/>
      <c r="JSI131" s="317"/>
      <c r="JSJ131" s="317"/>
      <c r="JSK131" s="317"/>
      <c r="JSL131" s="317"/>
      <c r="JSM131" s="317"/>
      <c r="JSN131" s="317"/>
      <c r="JSO131" s="317"/>
      <c r="JSP131" s="317"/>
      <c r="JSQ131" s="317"/>
      <c r="JSR131" s="317"/>
      <c r="JSS131" s="317"/>
      <c r="JST131" s="317"/>
      <c r="JSU131" s="317"/>
      <c r="JSV131" s="317"/>
      <c r="JSW131" s="317"/>
      <c r="JSX131" s="317"/>
      <c r="JSY131" s="317"/>
      <c r="JSZ131" s="317"/>
      <c r="JTA131" s="317"/>
      <c r="JTB131" s="317"/>
      <c r="JTC131" s="317"/>
      <c r="JTD131" s="317"/>
      <c r="JTE131" s="317"/>
      <c r="JTF131" s="317"/>
      <c r="JTG131" s="317"/>
      <c r="JTH131" s="317"/>
      <c r="JTI131" s="317"/>
      <c r="JTJ131" s="317"/>
      <c r="JTK131" s="317"/>
      <c r="JTL131" s="317"/>
      <c r="JTM131" s="317"/>
      <c r="JTN131" s="317"/>
      <c r="JTO131" s="317"/>
      <c r="JTP131" s="317"/>
      <c r="JTQ131" s="317"/>
      <c r="JTR131" s="317"/>
      <c r="JTS131" s="317"/>
      <c r="JTT131" s="317"/>
      <c r="JTU131" s="317"/>
      <c r="JTV131" s="317"/>
      <c r="JTW131" s="317"/>
      <c r="JTX131" s="317"/>
      <c r="JTY131" s="317"/>
      <c r="JTZ131" s="317"/>
      <c r="JUA131" s="317"/>
      <c r="JUB131" s="317"/>
      <c r="JUC131" s="317"/>
      <c r="JUD131" s="317"/>
      <c r="JUE131" s="317"/>
      <c r="JUF131" s="317"/>
      <c r="JUG131" s="317"/>
      <c r="JUH131" s="317"/>
      <c r="JUI131" s="317"/>
      <c r="JUJ131" s="317"/>
      <c r="JUK131" s="317"/>
      <c r="JUL131" s="317"/>
      <c r="JUM131" s="317"/>
      <c r="JUN131" s="317"/>
      <c r="JUO131" s="317"/>
      <c r="JUP131" s="317"/>
      <c r="JUQ131" s="317"/>
      <c r="JUR131" s="317"/>
      <c r="JUS131" s="317"/>
      <c r="JUT131" s="317"/>
      <c r="JUU131" s="317"/>
      <c r="JUV131" s="317"/>
      <c r="JUW131" s="317"/>
      <c r="JUX131" s="317"/>
      <c r="JUY131" s="317"/>
      <c r="JUZ131" s="317"/>
      <c r="JVA131" s="317"/>
      <c r="JVB131" s="317"/>
      <c r="JVC131" s="317"/>
      <c r="JVD131" s="317"/>
      <c r="JVE131" s="317"/>
      <c r="JVF131" s="317"/>
      <c r="JVG131" s="317"/>
      <c r="JVH131" s="317"/>
      <c r="JVI131" s="317"/>
      <c r="JVJ131" s="317"/>
      <c r="JVK131" s="317"/>
      <c r="JVL131" s="317"/>
      <c r="JVM131" s="317"/>
      <c r="JVN131" s="317"/>
      <c r="JVO131" s="317"/>
      <c r="JVP131" s="317"/>
      <c r="JVQ131" s="317"/>
      <c r="JVR131" s="317"/>
      <c r="JVS131" s="317"/>
      <c r="JVT131" s="317"/>
      <c r="JVU131" s="317"/>
      <c r="JVV131" s="317"/>
      <c r="JVW131" s="317"/>
      <c r="JVX131" s="317"/>
      <c r="JVY131" s="317"/>
      <c r="JVZ131" s="317"/>
      <c r="JWA131" s="317"/>
      <c r="JWB131" s="317"/>
      <c r="JWC131" s="317"/>
      <c r="JWD131" s="317"/>
      <c r="JWE131" s="317"/>
      <c r="JWF131" s="317"/>
      <c r="JWG131" s="317"/>
      <c r="JWH131" s="317"/>
      <c r="JWI131" s="317"/>
      <c r="JWJ131" s="317"/>
      <c r="JWK131" s="317"/>
      <c r="JWL131" s="317"/>
      <c r="JWM131" s="317"/>
      <c r="JWN131" s="317"/>
      <c r="JWO131" s="317"/>
      <c r="JWP131" s="317"/>
      <c r="JWQ131" s="317"/>
      <c r="JWR131" s="317"/>
      <c r="JWS131" s="317"/>
      <c r="JWT131" s="317"/>
      <c r="JWU131" s="317"/>
      <c r="JWV131" s="317"/>
      <c r="JWW131" s="317"/>
      <c r="JWX131" s="317"/>
      <c r="JWY131" s="317"/>
      <c r="JWZ131" s="317"/>
      <c r="JXA131" s="317"/>
      <c r="JXB131" s="317"/>
      <c r="JXC131" s="317"/>
      <c r="JXD131" s="317"/>
      <c r="JXE131" s="317"/>
      <c r="JXF131" s="317"/>
      <c r="JXG131" s="317"/>
      <c r="JXH131" s="317"/>
      <c r="JXI131" s="317"/>
      <c r="JXJ131" s="317"/>
      <c r="JXK131" s="317"/>
      <c r="JXL131" s="317"/>
      <c r="JXM131" s="317"/>
      <c r="JXN131" s="317"/>
      <c r="JXO131" s="317"/>
      <c r="JXP131" s="317"/>
      <c r="JXQ131" s="317"/>
      <c r="JXR131" s="317"/>
      <c r="JXS131" s="317"/>
      <c r="JXT131" s="317"/>
      <c r="JXU131" s="317"/>
      <c r="JXV131" s="317"/>
      <c r="JXW131" s="317"/>
      <c r="JXX131" s="317"/>
      <c r="JXY131" s="317"/>
      <c r="JXZ131" s="317"/>
      <c r="JYA131" s="317"/>
      <c r="JYB131" s="317"/>
      <c r="JYC131" s="317"/>
      <c r="JYD131" s="317"/>
      <c r="JYE131" s="317"/>
      <c r="JYF131" s="317"/>
      <c r="JYG131" s="317"/>
      <c r="JYH131" s="317"/>
      <c r="JYI131" s="317"/>
      <c r="JYJ131" s="317"/>
      <c r="JYK131" s="317"/>
      <c r="JYL131" s="317"/>
      <c r="JYM131" s="317"/>
      <c r="JYN131" s="317"/>
      <c r="JYO131" s="317"/>
      <c r="JYP131" s="317"/>
      <c r="JYQ131" s="317"/>
      <c r="JYR131" s="317"/>
      <c r="JYS131" s="317"/>
      <c r="JYT131" s="317"/>
      <c r="JYU131" s="317"/>
      <c r="JYV131" s="317"/>
      <c r="JYW131" s="317"/>
      <c r="JYX131" s="317"/>
      <c r="JYY131" s="317"/>
      <c r="JYZ131" s="317"/>
      <c r="JZA131" s="317"/>
      <c r="JZB131" s="317"/>
      <c r="JZC131" s="317"/>
      <c r="JZD131" s="317"/>
      <c r="JZE131" s="317"/>
      <c r="JZF131" s="317"/>
      <c r="JZG131" s="317"/>
      <c r="JZH131" s="317"/>
      <c r="JZI131" s="317"/>
      <c r="JZJ131" s="317"/>
      <c r="JZK131" s="317"/>
      <c r="JZL131" s="317"/>
      <c r="JZM131" s="317"/>
      <c r="JZN131" s="317"/>
      <c r="JZO131" s="317"/>
      <c r="JZP131" s="317"/>
      <c r="JZQ131" s="317"/>
      <c r="JZR131" s="317"/>
      <c r="JZS131" s="317"/>
      <c r="JZT131" s="317"/>
      <c r="JZU131" s="317"/>
      <c r="JZV131" s="317"/>
      <c r="JZW131" s="317"/>
      <c r="JZX131" s="317"/>
      <c r="JZY131" s="317"/>
      <c r="JZZ131" s="317"/>
      <c r="KAA131" s="317"/>
      <c r="KAB131" s="317"/>
      <c r="KAC131" s="317"/>
      <c r="KAD131" s="317"/>
      <c r="KAE131" s="317"/>
      <c r="KAF131" s="317"/>
      <c r="KAG131" s="317"/>
      <c r="KAH131" s="317"/>
      <c r="KAI131" s="317"/>
      <c r="KAJ131" s="317"/>
      <c r="KAK131" s="317"/>
      <c r="KAL131" s="317"/>
      <c r="KAM131" s="317"/>
      <c r="KAN131" s="317"/>
      <c r="KAO131" s="317"/>
      <c r="KAP131" s="317"/>
      <c r="KAQ131" s="317"/>
      <c r="KAR131" s="317"/>
      <c r="KAS131" s="317"/>
      <c r="KAT131" s="317"/>
      <c r="KAU131" s="317"/>
      <c r="KAV131" s="317"/>
      <c r="KAW131" s="317"/>
      <c r="KAX131" s="317"/>
      <c r="KAY131" s="317"/>
      <c r="KAZ131" s="317"/>
      <c r="KBA131" s="317"/>
      <c r="KBB131" s="317"/>
      <c r="KBC131" s="317"/>
      <c r="KBD131" s="317"/>
      <c r="KBE131" s="317"/>
      <c r="KBF131" s="317"/>
      <c r="KBG131" s="317"/>
      <c r="KBH131" s="317"/>
      <c r="KBI131" s="317"/>
      <c r="KBJ131" s="317"/>
      <c r="KBK131" s="317"/>
      <c r="KBL131" s="317"/>
      <c r="KBM131" s="317"/>
      <c r="KBN131" s="317"/>
      <c r="KBO131" s="317"/>
      <c r="KBP131" s="317"/>
      <c r="KBQ131" s="317"/>
      <c r="KBR131" s="317"/>
      <c r="KBS131" s="317"/>
      <c r="KBT131" s="317"/>
      <c r="KBU131" s="317"/>
      <c r="KBV131" s="317"/>
      <c r="KBW131" s="317"/>
      <c r="KBX131" s="317"/>
      <c r="KBY131" s="317"/>
      <c r="KBZ131" s="317"/>
      <c r="KCA131" s="317"/>
      <c r="KCB131" s="317"/>
      <c r="KCC131" s="317"/>
      <c r="KCD131" s="317"/>
      <c r="KCE131" s="317"/>
      <c r="KCF131" s="317"/>
      <c r="KCG131" s="317"/>
      <c r="KCH131" s="317"/>
      <c r="KCI131" s="317"/>
      <c r="KCJ131" s="317"/>
      <c r="KCK131" s="317"/>
      <c r="KCL131" s="317"/>
      <c r="KCM131" s="317"/>
      <c r="KCN131" s="317"/>
      <c r="KCO131" s="317"/>
      <c r="KCP131" s="317"/>
      <c r="KCQ131" s="317"/>
      <c r="KCR131" s="317"/>
      <c r="KCS131" s="317"/>
      <c r="KCT131" s="317"/>
      <c r="KCU131" s="317"/>
      <c r="KCV131" s="317"/>
      <c r="KCW131" s="317"/>
      <c r="KCX131" s="317"/>
      <c r="KCY131" s="317"/>
      <c r="KCZ131" s="317"/>
      <c r="KDA131" s="317"/>
      <c r="KDB131" s="317"/>
      <c r="KDC131" s="317"/>
      <c r="KDD131" s="317"/>
      <c r="KDE131" s="317"/>
      <c r="KDF131" s="317"/>
      <c r="KDG131" s="317"/>
      <c r="KDH131" s="317"/>
      <c r="KDI131" s="317"/>
      <c r="KDJ131" s="317"/>
      <c r="KDK131" s="317"/>
      <c r="KDL131" s="317"/>
      <c r="KDM131" s="317"/>
      <c r="KDN131" s="317"/>
      <c r="KDO131" s="317"/>
      <c r="KDP131" s="317"/>
      <c r="KDQ131" s="317"/>
      <c r="KDR131" s="317"/>
      <c r="KDS131" s="317"/>
      <c r="KDT131" s="317"/>
      <c r="KDU131" s="317"/>
      <c r="KDV131" s="317"/>
      <c r="KDW131" s="317"/>
      <c r="KDX131" s="317"/>
      <c r="KDY131" s="317"/>
      <c r="KDZ131" s="317"/>
      <c r="KEA131" s="317"/>
      <c r="KEB131" s="317"/>
      <c r="KEC131" s="317"/>
      <c r="KED131" s="317"/>
      <c r="KEE131" s="317"/>
      <c r="KEF131" s="317"/>
      <c r="KEG131" s="317"/>
      <c r="KEH131" s="317"/>
      <c r="KEI131" s="317"/>
      <c r="KEJ131" s="317"/>
      <c r="KEK131" s="317"/>
      <c r="KEL131" s="317"/>
      <c r="KEM131" s="317"/>
      <c r="KEN131" s="317"/>
      <c r="KEO131" s="317"/>
      <c r="KEP131" s="317"/>
      <c r="KEQ131" s="317"/>
      <c r="KER131" s="317"/>
      <c r="KES131" s="317"/>
      <c r="KET131" s="317"/>
      <c r="KEU131" s="317"/>
      <c r="KEV131" s="317"/>
      <c r="KEW131" s="317"/>
      <c r="KEX131" s="317"/>
      <c r="KEY131" s="317"/>
      <c r="KEZ131" s="317"/>
      <c r="KFA131" s="317"/>
      <c r="KFB131" s="317"/>
      <c r="KFC131" s="317"/>
      <c r="KFD131" s="317"/>
      <c r="KFE131" s="317"/>
      <c r="KFF131" s="317"/>
      <c r="KFG131" s="317"/>
      <c r="KFH131" s="317"/>
      <c r="KFI131" s="317"/>
      <c r="KFJ131" s="317"/>
      <c r="KFK131" s="317"/>
      <c r="KFL131" s="317"/>
      <c r="KFM131" s="317"/>
      <c r="KFN131" s="317"/>
      <c r="KFO131" s="317"/>
      <c r="KFP131" s="317"/>
      <c r="KFQ131" s="317"/>
      <c r="KFR131" s="317"/>
      <c r="KFS131" s="317"/>
      <c r="KFT131" s="317"/>
      <c r="KFU131" s="317"/>
      <c r="KFV131" s="317"/>
      <c r="KFW131" s="317"/>
      <c r="KFX131" s="317"/>
      <c r="KFY131" s="317"/>
      <c r="KFZ131" s="317"/>
      <c r="KGA131" s="317"/>
      <c r="KGB131" s="317"/>
      <c r="KGC131" s="317"/>
      <c r="KGD131" s="317"/>
      <c r="KGE131" s="317"/>
      <c r="KGF131" s="317"/>
      <c r="KGG131" s="317"/>
      <c r="KGH131" s="317"/>
      <c r="KGI131" s="317"/>
      <c r="KGJ131" s="317"/>
      <c r="KGK131" s="317"/>
      <c r="KGL131" s="317"/>
      <c r="KGM131" s="317"/>
      <c r="KGN131" s="317"/>
      <c r="KGO131" s="317"/>
      <c r="KGP131" s="317"/>
      <c r="KGQ131" s="317"/>
      <c r="KGR131" s="317"/>
      <c r="KGS131" s="317"/>
      <c r="KGT131" s="317"/>
      <c r="KGU131" s="317"/>
      <c r="KGV131" s="317"/>
      <c r="KGW131" s="317"/>
      <c r="KGX131" s="317"/>
      <c r="KGY131" s="317"/>
      <c r="KGZ131" s="317"/>
      <c r="KHA131" s="317"/>
      <c r="KHB131" s="317"/>
      <c r="KHC131" s="317"/>
      <c r="KHD131" s="317"/>
      <c r="KHE131" s="317"/>
      <c r="KHF131" s="317"/>
      <c r="KHG131" s="317"/>
      <c r="KHH131" s="317"/>
      <c r="KHI131" s="317"/>
      <c r="KHJ131" s="317"/>
      <c r="KHK131" s="317"/>
      <c r="KHL131" s="317"/>
      <c r="KHM131" s="317"/>
      <c r="KHN131" s="317"/>
      <c r="KHO131" s="317"/>
      <c r="KHP131" s="317"/>
      <c r="KHQ131" s="317"/>
      <c r="KHR131" s="317"/>
      <c r="KHS131" s="317"/>
      <c r="KHT131" s="317"/>
      <c r="KHU131" s="317"/>
      <c r="KHV131" s="317"/>
      <c r="KHW131" s="317"/>
      <c r="KHX131" s="317"/>
      <c r="KHY131" s="317"/>
      <c r="KHZ131" s="317"/>
      <c r="KIA131" s="317"/>
      <c r="KIB131" s="317"/>
      <c r="KIC131" s="317"/>
      <c r="KID131" s="317"/>
      <c r="KIE131" s="317"/>
      <c r="KIF131" s="317"/>
      <c r="KIG131" s="317"/>
      <c r="KIH131" s="317"/>
      <c r="KII131" s="317"/>
      <c r="KIJ131" s="317"/>
      <c r="KIK131" s="317"/>
      <c r="KIL131" s="317"/>
      <c r="KIM131" s="317"/>
      <c r="KIN131" s="317"/>
      <c r="KIO131" s="317"/>
      <c r="KIP131" s="317"/>
      <c r="KIQ131" s="317"/>
      <c r="KIR131" s="317"/>
      <c r="KIS131" s="317"/>
      <c r="KIT131" s="317"/>
      <c r="KIU131" s="317"/>
      <c r="KIV131" s="317"/>
      <c r="KIW131" s="317"/>
      <c r="KIX131" s="317"/>
      <c r="KIY131" s="317"/>
      <c r="KIZ131" s="317"/>
      <c r="KJA131" s="317"/>
      <c r="KJB131" s="317"/>
      <c r="KJC131" s="317"/>
      <c r="KJD131" s="317"/>
      <c r="KJE131" s="317"/>
      <c r="KJF131" s="317"/>
      <c r="KJG131" s="317"/>
      <c r="KJH131" s="317"/>
      <c r="KJI131" s="317"/>
      <c r="KJJ131" s="317"/>
      <c r="KJK131" s="317"/>
      <c r="KJL131" s="317"/>
      <c r="KJM131" s="317"/>
      <c r="KJN131" s="317"/>
      <c r="KJO131" s="317"/>
      <c r="KJP131" s="317"/>
      <c r="KJQ131" s="317"/>
      <c r="KJR131" s="317"/>
      <c r="KJS131" s="317"/>
      <c r="KJT131" s="317"/>
      <c r="KJU131" s="317"/>
      <c r="KJV131" s="317"/>
      <c r="KJW131" s="317"/>
      <c r="KJX131" s="317"/>
      <c r="KJY131" s="317"/>
      <c r="KJZ131" s="317"/>
      <c r="KKA131" s="317"/>
      <c r="KKB131" s="317"/>
      <c r="KKC131" s="317"/>
      <c r="KKD131" s="317"/>
      <c r="KKE131" s="317"/>
      <c r="KKF131" s="317"/>
      <c r="KKG131" s="317"/>
      <c r="KKH131" s="317"/>
      <c r="KKI131" s="317"/>
      <c r="KKJ131" s="317"/>
      <c r="KKK131" s="317"/>
      <c r="KKL131" s="317"/>
      <c r="KKM131" s="317"/>
      <c r="KKN131" s="317"/>
      <c r="KKO131" s="317"/>
      <c r="KKP131" s="317"/>
      <c r="KKQ131" s="317"/>
      <c r="KKR131" s="317"/>
      <c r="KKS131" s="317"/>
      <c r="KKT131" s="317"/>
      <c r="KKU131" s="317"/>
      <c r="KKV131" s="317"/>
      <c r="KKW131" s="317"/>
      <c r="KKX131" s="317"/>
      <c r="KKY131" s="317"/>
      <c r="KKZ131" s="317"/>
      <c r="KLA131" s="317"/>
      <c r="KLB131" s="317"/>
      <c r="KLC131" s="317"/>
      <c r="KLD131" s="317"/>
      <c r="KLE131" s="317"/>
      <c r="KLF131" s="317"/>
      <c r="KLG131" s="317"/>
      <c r="KLH131" s="317"/>
      <c r="KLI131" s="317"/>
      <c r="KLJ131" s="317"/>
      <c r="KLK131" s="317"/>
      <c r="KLL131" s="317"/>
      <c r="KLM131" s="317"/>
      <c r="KLN131" s="317"/>
      <c r="KLO131" s="317"/>
      <c r="KLP131" s="317"/>
      <c r="KLQ131" s="317"/>
      <c r="KLR131" s="317"/>
      <c r="KLS131" s="317"/>
      <c r="KLT131" s="317"/>
      <c r="KLU131" s="317"/>
      <c r="KLV131" s="317"/>
      <c r="KLW131" s="317"/>
      <c r="KLX131" s="317"/>
      <c r="KLY131" s="317"/>
      <c r="KLZ131" s="317"/>
      <c r="KMA131" s="317"/>
      <c r="KMB131" s="317"/>
      <c r="KMC131" s="317"/>
      <c r="KMD131" s="317"/>
      <c r="KME131" s="317"/>
      <c r="KMF131" s="317"/>
      <c r="KMG131" s="317"/>
      <c r="KMH131" s="317"/>
      <c r="KMI131" s="317"/>
      <c r="KMJ131" s="317"/>
      <c r="KMK131" s="317"/>
      <c r="KML131" s="317"/>
      <c r="KMM131" s="317"/>
      <c r="KMN131" s="317"/>
      <c r="KMO131" s="317"/>
      <c r="KMP131" s="317"/>
      <c r="KMQ131" s="317"/>
      <c r="KMR131" s="317"/>
      <c r="KMS131" s="317"/>
      <c r="KMT131" s="317"/>
      <c r="KMU131" s="317"/>
      <c r="KMV131" s="317"/>
      <c r="KMW131" s="317"/>
      <c r="KMX131" s="317"/>
      <c r="KMY131" s="317"/>
      <c r="KMZ131" s="317"/>
      <c r="KNA131" s="317"/>
      <c r="KNB131" s="317"/>
      <c r="KNC131" s="317"/>
      <c r="KND131" s="317"/>
      <c r="KNE131" s="317"/>
      <c r="KNF131" s="317"/>
      <c r="KNG131" s="317"/>
      <c r="KNH131" s="317"/>
      <c r="KNI131" s="317"/>
      <c r="KNJ131" s="317"/>
      <c r="KNK131" s="317"/>
      <c r="KNL131" s="317"/>
      <c r="KNM131" s="317"/>
      <c r="KNN131" s="317"/>
      <c r="KNO131" s="317"/>
      <c r="KNP131" s="317"/>
      <c r="KNQ131" s="317"/>
      <c r="KNR131" s="317"/>
      <c r="KNS131" s="317"/>
      <c r="KNT131" s="317"/>
      <c r="KNU131" s="317"/>
      <c r="KNV131" s="317"/>
      <c r="KNW131" s="317"/>
      <c r="KNX131" s="317"/>
      <c r="KNY131" s="317"/>
      <c r="KNZ131" s="317"/>
      <c r="KOA131" s="317"/>
      <c r="KOB131" s="317"/>
      <c r="KOC131" s="317"/>
      <c r="KOD131" s="317"/>
      <c r="KOE131" s="317"/>
      <c r="KOF131" s="317"/>
      <c r="KOG131" s="317"/>
      <c r="KOH131" s="317"/>
      <c r="KOI131" s="317"/>
      <c r="KOJ131" s="317"/>
      <c r="KOK131" s="317"/>
      <c r="KOL131" s="317"/>
      <c r="KOM131" s="317"/>
      <c r="KON131" s="317"/>
      <c r="KOO131" s="317"/>
      <c r="KOP131" s="317"/>
      <c r="KOQ131" s="317"/>
      <c r="KOR131" s="317"/>
      <c r="KOS131" s="317"/>
      <c r="KOT131" s="317"/>
      <c r="KOU131" s="317"/>
      <c r="KOV131" s="317"/>
      <c r="KOW131" s="317"/>
      <c r="KOX131" s="317"/>
      <c r="KOY131" s="317"/>
      <c r="KOZ131" s="317"/>
      <c r="KPA131" s="317"/>
      <c r="KPB131" s="317"/>
      <c r="KPC131" s="317"/>
      <c r="KPD131" s="317"/>
      <c r="KPE131" s="317"/>
      <c r="KPF131" s="317"/>
      <c r="KPG131" s="317"/>
      <c r="KPH131" s="317"/>
      <c r="KPI131" s="317"/>
      <c r="KPJ131" s="317"/>
      <c r="KPK131" s="317"/>
      <c r="KPL131" s="317"/>
      <c r="KPM131" s="317"/>
      <c r="KPN131" s="317"/>
      <c r="KPO131" s="317"/>
      <c r="KPP131" s="317"/>
      <c r="KPQ131" s="317"/>
      <c r="KPR131" s="317"/>
      <c r="KPS131" s="317"/>
      <c r="KPT131" s="317"/>
      <c r="KPU131" s="317"/>
      <c r="KPV131" s="317"/>
      <c r="KPW131" s="317"/>
      <c r="KPX131" s="317"/>
      <c r="KPY131" s="317"/>
      <c r="KPZ131" s="317"/>
      <c r="KQA131" s="317"/>
      <c r="KQB131" s="317"/>
      <c r="KQC131" s="317"/>
      <c r="KQD131" s="317"/>
      <c r="KQE131" s="317"/>
      <c r="KQF131" s="317"/>
      <c r="KQG131" s="317"/>
      <c r="KQH131" s="317"/>
      <c r="KQI131" s="317"/>
      <c r="KQJ131" s="317"/>
      <c r="KQK131" s="317"/>
      <c r="KQL131" s="317"/>
      <c r="KQM131" s="317"/>
      <c r="KQN131" s="317"/>
      <c r="KQO131" s="317"/>
      <c r="KQP131" s="317"/>
      <c r="KQQ131" s="317"/>
      <c r="KQR131" s="317"/>
      <c r="KQS131" s="317"/>
      <c r="KQT131" s="317"/>
      <c r="KQU131" s="317"/>
      <c r="KQV131" s="317"/>
      <c r="KQW131" s="317"/>
      <c r="KQX131" s="317"/>
      <c r="KQY131" s="317"/>
      <c r="KQZ131" s="317"/>
      <c r="KRA131" s="317"/>
      <c r="KRB131" s="317"/>
      <c r="KRC131" s="317"/>
      <c r="KRD131" s="317"/>
      <c r="KRE131" s="317"/>
      <c r="KRF131" s="317"/>
      <c r="KRG131" s="317"/>
      <c r="KRH131" s="317"/>
      <c r="KRI131" s="317"/>
      <c r="KRJ131" s="317"/>
      <c r="KRK131" s="317"/>
      <c r="KRL131" s="317"/>
      <c r="KRM131" s="317"/>
      <c r="KRN131" s="317"/>
      <c r="KRO131" s="317"/>
      <c r="KRP131" s="317"/>
      <c r="KRQ131" s="317"/>
      <c r="KRR131" s="317"/>
      <c r="KRS131" s="317"/>
      <c r="KRT131" s="317"/>
      <c r="KRU131" s="317"/>
      <c r="KRV131" s="317"/>
      <c r="KRW131" s="317"/>
      <c r="KRX131" s="317"/>
      <c r="KRY131" s="317"/>
      <c r="KRZ131" s="317"/>
      <c r="KSA131" s="317"/>
      <c r="KSB131" s="317"/>
      <c r="KSC131" s="317"/>
      <c r="KSD131" s="317"/>
      <c r="KSE131" s="317"/>
      <c r="KSF131" s="317"/>
      <c r="KSG131" s="317"/>
      <c r="KSH131" s="317"/>
      <c r="KSI131" s="317"/>
      <c r="KSJ131" s="317"/>
      <c r="KSK131" s="317"/>
      <c r="KSL131" s="317"/>
      <c r="KSM131" s="317"/>
      <c r="KSN131" s="317"/>
      <c r="KSO131" s="317"/>
      <c r="KSP131" s="317"/>
      <c r="KSQ131" s="317"/>
      <c r="KSR131" s="317"/>
      <c r="KSS131" s="317"/>
      <c r="KST131" s="317"/>
      <c r="KSU131" s="317"/>
      <c r="KSV131" s="317"/>
      <c r="KSW131" s="317"/>
      <c r="KSX131" s="317"/>
      <c r="KSY131" s="317"/>
      <c r="KSZ131" s="317"/>
      <c r="KTA131" s="317"/>
      <c r="KTB131" s="317"/>
      <c r="KTC131" s="317"/>
      <c r="KTD131" s="317"/>
      <c r="KTE131" s="317"/>
      <c r="KTF131" s="317"/>
      <c r="KTG131" s="317"/>
      <c r="KTH131" s="317"/>
      <c r="KTI131" s="317"/>
      <c r="KTJ131" s="317"/>
      <c r="KTK131" s="317"/>
      <c r="KTL131" s="317"/>
      <c r="KTM131" s="317"/>
      <c r="KTN131" s="317"/>
      <c r="KTO131" s="317"/>
      <c r="KTP131" s="317"/>
      <c r="KTQ131" s="317"/>
      <c r="KTR131" s="317"/>
      <c r="KTS131" s="317"/>
      <c r="KTT131" s="317"/>
      <c r="KTU131" s="317"/>
      <c r="KTV131" s="317"/>
      <c r="KTW131" s="317"/>
      <c r="KTX131" s="317"/>
      <c r="KTY131" s="317"/>
      <c r="KTZ131" s="317"/>
      <c r="KUA131" s="317"/>
      <c r="KUB131" s="317"/>
      <c r="KUC131" s="317"/>
      <c r="KUD131" s="317"/>
      <c r="KUE131" s="317"/>
      <c r="KUF131" s="317"/>
      <c r="KUG131" s="317"/>
      <c r="KUH131" s="317"/>
      <c r="KUI131" s="317"/>
      <c r="KUJ131" s="317"/>
      <c r="KUK131" s="317"/>
      <c r="KUL131" s="317"/>
      <c r="KUM131" s="317"/>
      <c r="KUN131" s="317"/>
      <c r="KUO131" s="317"/>
      <c r="KUP131" s="317"/>
      <c r="KUQ131" s="317"/>
      <c r="KUR131" s="317"/>
      <c r="KUS131" s="317"/>
      <c r="KUT131" s="317"/>
      <c r="KUU131" s="317"/>
      <c r="KUV131" s="317"/>
      <c r="KUW131" s="317"/>
      <c r="KUX131" s="317"/>
      <c r="KUY131" s="317"/>
      <c r="KUZ131" s="317"/>
      <c r="KVA131" s="317"/>
      <c r="KVB131" s="317"/>
      <c r="KVC131" s="317"/>
      <c r="KVD131" s="317"/>
      <c r="KVE131" s="317"/>
      <c r="KVF131" s="317"/>
      <c r="KVG131" s="317"/>
      <c r="KVH131" s="317"/>
      <c r="KVI131" s="317"/>
      <c r="KVJ131" s="317"/>
      <c r="KVK131" s="317"/>
      <c r="KVL131" s="317"/>
      <c r="KVM131" s="317"/>
      <c r="KVN131" s="317"/>
      <c r="KVO131" s="317"/>
      <c r="KVP131" s="317"/>
      <c r="KVQ131" s="317"/>
      <c r="KVR131" s="317"/>
      <c r="KVS131" s="317"/>
      <c r="KVT131" s="317"/>
      <c r="KVU131" s="317"/>
      <c r="KVV131" s="317"/>
      <c r="KVW131" s="317"/>
      <c r="KVX131" s="317"/>
      <c r="KVY131" s="317"/>
      <c r="KVZ131" s="317"/>
      <c r="KWA131" s="317"/>
      <c r="KWB131" s="317"/>
      <c r="KWC131" s="317"/>
      <c r="KWD131" s="317"/>
      <c r="KWE131" s="317"/>
      <c r="KWF131" s="317"/>
      <c r="KWG131" s="317"/>
      <c r="KWH131" s="317"/>
      <c r="KWI131" s="317"/>
      <c r="KWJ131" s="317"/>
      <c r="KWK131" s="317"/>
      <c r="KWL131" s="317"/>
      <c r="KWM131" s="317"/>
      <c r="KWN131" s="317"/>
      <c r="KWO131" s="317"/>
      <c r="KWP131" s="317"/>
      <c r="KWQ131" s="317"/>
      <c r="KWR131" s="317"/>
      <c r="KWS131" s="317"/>
      <c r="KWT131" s="317"/>
      <c r="KWU131" s="317"/>
      <c r="KWV131" s="317"/>
      <c r="KWW131" s="317"/>
      <c r="KWX131" s="317"/>
      <c r="KWY131" s="317"/>
      <c r="KWZ131" s="317"/>
      <c r="KXA131" s="317"/>
      <c r="KXB131" s="317"/>
      <c r="KXC131" s="317"/>
      <c r="KXD131" s="317"/>
      <c r="KXE131" s="317"/>
      <c r="KXF131" s="317"/>
      <c r="KXG131" s="317"/>
      <c r="KXH131" s="317"/>
      <c r="KXI131" s="317"/>
      <c r="KXJ131" s="317"/>
      <c r="KXK131" s="317"/>
      <c r="KXL131" s="317"/>
      <c r="KXM131" s="317"/>
      <c r="KXN131" s="317"/>
      <c r="KXO131" s="317"/>
      <c r="KXP131" s="317"/>
      <c r="KXQ131" s="317"/>
      <c r="KXR131" s="317"/>
      <c r="KXS131" s="317"/>
      <c r="KXT131" s="317"/>
      <c r="KXU131" s="317"/>
      <c r="KXV131" s="317"/>
      <c r="KXW131" s="317"/>
      <c r="KXX131" s="317"/>
      <c r="KXY131" s="317"/>
      <c r="KXZ131" s="317"/>
      <c r="KYA131" s="317"/>
      <c r="KYB131" s="317"/>
      <c r="KYC131" s="317"/>
      <c r="KYD131" s="317"/>
      <c r="KYE131" s="317"/>
      <c r="KYF131" s="317"/>
      <c r="KYG131" s="317"/>
      <c r="KYH131" s="317"/>
      <c r="KYI131" s="317"/>
      <c r="KYJ131" s="317"/>
      <c r="KYK131" s="317"/>
      <c r="KYL131" s="317"/>
      <c r="KYM131" s="317"/>
      <c r="KYN131" s="317"/>
      <c r="KYO131" s="317"/>
      <c r="KYP131" s="317"/>
      <c r="KYQ131" s="317"/>
      <c r="KYR131" s="317"/>
      <c r="KYS131" s="317"/>
      <c r="KYT131" s="317"/>
      <c r="KYU131" s="317"/>
      <c r="KYV131" s="317"/>
      <c r="KYW131" s="317"/>
      <c r="KYX131" s="317"/>
      <c r="KYY131" s="317"/>
      <c r="KYZ131" s="317"/>
      <c r="KZA131" s="317"/>
      <c r="KZB131" s="317"/>
      <c r="KZC131" s="317"/>
      <c r="KZD131" s="317"/>
      <c r="KZE131" s="317"/>
      <c r="KZF131" s="317"/>
      <c r="KZG131" s="317"/>
      <c r="KZH131" s="317"/>
      <c r="KZI131" s="317"/>
      <c r="KZJ131" s="317"/>
      <c r="KZK131" s="317"/>
      <c r="KZL131" s="317"/>
      <c r="KZM131" s="317"/>
      <c r="KZN131" s="317"/>
      <c r="KZO131" s="317"/>
      <c r="KZP131" s="317"/>
      <c r="KZQ131" s="317"/>
      <c r="KZR131" s="317"/>
      <c r="KZS131" s="317"/>
      <c r="KZT131" s="317"/>
      <c r="KZU131" s="317"/>
      <c r="KZV131" s="317"/>
      <c r="KZW131" s="317"/>
      <c r="KZX131" s="317"/>
      <c r="KZY131" s="317"/>
      <c r="KZZ131" s="317"/>
      <c r="LAA131" s="317"/>
      <c r="LAB131" s="317"/>
      <c r="LAC131" s="317"/>
      <c r="LAD131" s="317"/>
      <c r="LAE131" s="317"/>
      <c r="LAF131" s="317"/>
      <c r="LAG131" s="317"/>
      <c r="LAH131" s="317"/>
      <c r="LAI131" s="317"/>
      <c r="LAJ131" s="317"/>
      <c r="LAK131" s="317"/>
      <c r="LAL131" s="317"/>
      <c r="LAM131" s="317"/>
      <c r="LAN131" s="317"/>
      <c r="LAO131" s="317"/>
      <c r="LAP131" s="317"/>
      <c r="LAQ131" s="317"/>
      <c r="LAR131" s="317"/>
      <c r="LAS131" s="317"/>
      <c r="LAT131" s="317"/>
      <c r="LAU131" s="317"/>
      <c r="LAV131" s="317"/>
      <c r="LAW131" s="317"/>
      <c r="LAX131" s="317"/>
      <c r="LAY131" s="317"/>
      <c r="LAZ131" s="317"/>
      <c r="LBA131" s="317"/>
      <c r="LBB131" s="317"/>
      <c r="LBC131" s="317"/>
      <c r="LBD131" s="317"/>
      <c r="LBE131" s="317"/>
      <c r="LBF131" s="317"/>
      <c r="LBG131" s="317"/>
      <c r="LBH131" s="317"/>
      <c r="LBI131" s="317"/>
      <c r="LBJ131" s="317"/>
      <c r="LBK131" s="317"/>
      <c r="LBL131" s="317"/>
      <c r="LBM131" s="317"/>
      <c r="LBN131" s="317"/>
      <c r="LBO131" s="317"/>
      <c r="LBP131" s="317"/>
      <c r="LBQ131" s="317"/>
      <c r="LBR131" s="317"/>
      <c r="LBS131" s="317"/>
      <c r="LBT131" s="317"/>
      <c r="LBU131" s="317"/>
      <c r="LBV131" s="317"/>
      <c r="LBW131" s="317"/>
      <c r="LBX131" s="317"/>
      <c r="LBY131" s="317"/>
      <c r="LBZ131" s="317"/>
      <c r="LCA131" s="317"/>
      <c r="LCB131" s="317"/>
      <c r="LCC131" s="317"/>
      <c r="LCD131" s="317"/>
      <c r="LCE131" s="317"/>
      <c r="LCF131" s="317"/>
      <c r="LCG131" s="317"/>
      <c r="LCH131" s="317"/>
      <c r="LCI131" s="317"/>
      <c r="LCJ131" s="317"/>
      <c r="LCK131" s="317"/>
      <c r="LCL131" s="317"/>
      <c r="LCM131" s="317"/>
      <c r="LCN131" s="317"/>
      <c r="LCO131" s="317"/>
      <c r="LCP131" s="317"/>
      <c r="LCQ131" s="317"/>
      <c r="LCR131" s="317"/>
      <c r="LCS131" s="317"/>
      <c r="LCT131" s="317"/>
      <c r="LCU131" s="317"/>
      <c r="LCV131" s="317"/>
      <c r="LCW131" s="317"/>
      <c r="LCX131" s="317"/>
      <c r="LCY131" s="317"/>
      <c r="LCZ131" s="317"/>
      <c r="LDA131" s="317"/>
      <c r="LDB131" s="317"/>
      <c r="LDC131" s="317"/>
      <c r="LDD131" s="317"/>
      <c r="LDE131" s="317"/>
      <c r="LDF131" s="317"/>
      <c r="LDG131" s="317"/>
      <c r="LDH131" s="317"/>
      <c r="LDI131" s="317"/>
      <c r="LDJ131" s="317"/>
      <c r="LDK131" s="317"/>
      <c r="LDL131" s="317"/>
      <c r="LDM131" s="317"/>
      <c r="LDN131" s="317"/>
      <c r="LDO131" s="317"/>
      <c r="LDP131" s="317"/>
      <c r="LDQ131" s="317"/>
      <c r="LDR131" s="317"/>
      <c r="LDS131" s="317"/>
      <c r="LDT131" s="317"/>
      <c r="LDU131" s="317"/>
      <c r="LDV131" s="317"/>
      <c r="LDW131" s="317"/>
      <c r="LDX131" s="317"/>
      <c r="LDY131" s="317"/>
      <c r="LDZ131" s="317"/>
      <c r="LEA131" s="317"/>
      <c r="LEB131" s="317"/>
      <c r="LEC131" s="317"/>
      <c r="LED131" s="317"/>
      <c r="LEE131" s="317"/>
      <c r="LEF131" s="317"/>
      <c r="LEG131" s="317"/>
      <c r="LEH131" s="317"/>
      <c r="LEI131" s="317"/>
      <c r="LEJ131" s="317"/>
      <c r="LEK131" s="317"/>
      <c r="LEL131" s="317"/>
      <c r="LEM131" s="317"/>
      <c r="LEN131" s="317"/>
      <c r="LEO131" s="317"/>
      <c r="LEP131" s="317"/>
      <c r="LEQ131" s="317"/>
      <c r="LER131" s="317"/>
      <c r="LES131" s="317"/>
      <c r="LET131" s="317"/>
      <c r="LEU131" s="317"/>
      <c r="LEV131" s="317"/>
      <c r="LEW131" s="317"/>
      <c r="LEX131" s="317"/>
      <c r="LEY131" s="317"/>
      <c r="LEZ131" s="317"/>
      <c r="LFA131" s="317"/>
      <c r="LFB131" s="317"/>
      <c r="LFC131" s="317"/>
      <c r="LFD131" s="317"/>
      <c r="LFE131" s="317"/>
      <c r="LFF131" s="317"/>
      <c r="LFG131" s="317"/>
      <c r="LFH131" s="317"/>
      <c r="LFI131" s="317"/>
      <c r="LFJ131" s="317"/>
      <c r="LFK131" s="317"/>
      <c r="LFL131" s="317"/>
      <c r="LFM131" s="317"/>
      <c r="LFN131" s="317"/>
      <c r="LFO131" s="317"/>
      <c r="LFP131" s="317"/>
      <c r="LFQ131" s="317"/>
      <c r="LFR131" s="317"/>
      <c r="LFS131" s="317"/>
      <c r="LFT131" s="317"/>
      <c r="LFU131" s="317"/>
      <c r="LFV131" s="317"/>
      <c r="LFW131" s="317"/>
      <c r="LFX131" s="317"/>
      <c r="LFY131" s="317"/>
      <c r="LFZ131" s="317"/>
      <c r="LGA131" s="317"/>
      <c r="LGB131" s="317"/>
      <c r="LGC131" s="317"/>
      <c r="LGD131" s="317"/>
      <c r="LGE131" s="317"/>
      <c r="LGF131" s="317"/>
      <c r="LGG131" s="317"/>
      <c r="LGH131" s="317"/>
      <c r="LGI131" s="317"/>
      <c r="LGJ131" s="317"/>
      <c r="LGK131" s="317"/>
      <c r="LGL131" s="317"/>
      <c r="LGM131" s="317"/>
      <c r="LGN131" s="317"/>
      <c r="LGO131" s="317"/>
      <c r="LGP131" s="317"/>
      <c r="LGQ131" s="317"/>
      <c r="LGR131" s="317"/>
      <c r="LGS131" s="317"/>
      <c r="LGT131" s="317"/>
      <c r="LGU131" s="317"/>
      <c r="LGV131" s="317"/>
      <c r="LGW131" s="317"/>
      <c r="LGX131" s="317"/>
      <c r="LGY131" s="317"/>
      <c r="LGZ131" s="317"/>
      <c r="LHA131" s="317"/>
      <c r="LHB131" s="317"/>
      <c r="LHC131" s="317"/>
      <c r="LHD131" s="317"/>
      <c r="LHE131" s="317"/>
      <c r="LHF131" s="317"/>
      <c r="LHG131" s="317"/>
      <c r="LHH131" s="317"/>
      <c r="LHI131" s="317"/>
      <c r="LHJ131" s="317"/>
      <c r="LHK131" s="317"/>
      <c r="LHL131" s="317"/>
      <c r="LHM131" s="317"/>
      <c r="LHN131" s="317"/>
      <c r="LHO131" s="317"/>
      <c r="LHP131" s="317"/>
      <c r="LHQ131" s="317"/>
      <c r="LHR131" s="317"/>
      <c r="LHS131" s="317"/>
      <c r="LHT131" s="317"/>
      <c r="LHU131" s="317"/>
      <c r="LHV131" s="317"/>
      <c r="LHW131" s="317"/>
      <c r="LHX131" s="317"/>
      <c r="LHY131" s="317"/>
      <c r="LHZ131" s="317"/>
      <c r="LIA131" s="317"/>
      <c r="LIB131" s="317"/>
      <c r="LIC131" s="317"/>
      <c r="LID131" s="317"/>
      <c r="LIE131" s="317"/>
      <c r="LIF131" s="317"/>
      <c r="LIG131" s="317"/>
      <c r="LIH131" s="317"/>
      <c r="LII131" s="317"/>
      <c r="LIJ131" s="317"/>
      <c r="LIK131" s="317"/>
      <c r="LIL131" s="317"/>
      <c r="LIM131" s="317"/>
      <c r="LIN131" s="317"/>
      <c r="LIO131" s="317"/>
      <c r="LIP131" s="317"/>
      <c r="LIQ131" s="317"/>
      <c r="LIR131" s="317"/>
      <c r="LIS131" s="317"/>
      <c r="LIT131" s="317"/>
      <c r="LIU131" s="317"/>
      <c r="LIV131" s="317"/>
      <c r="LIW131" s="317"/>
      <c r="LIX131" s="317"/>
      <c r="LIY131" s="317"/>
      <c r="LIZ131" s="317"/>
      <c r="LJA131" s="317"/>
      <c r="LJB131" s="317"/>
      <c r="LJC131" s="317"/>
      <c r="LJD131" s="317"/>
      <c r="LJE131" s="317"/>
      <c r="LJF131" s="317"/>
      <c r="LJG131" s="317"/>
      <c r="LJH131" s="317"/>
      <c r="LJI131" s="317"/>
      <c r="LJJ131" s="317"/>
      <c r="LJK131" s="317"/>
      <c r="LJL131" s="317"/>
      <c r="LJM131" s="317"/>
      <c r="LJN131" s="317"/>
      <c r="LJO131" s="317"/>
      <c r="LJP131" s="317"/>
      <c r="LJQ131" s="317"/>
      <c r="LJR131" s="317"/>
      <c r="LJS131" s="317"/>
      <c r="LJT131" s="317"/>
      <c r="LJU131" s="317"/>
      <c r="LJV131" s="317"/>
      <c r="LJW131" s="317"/>
      <c r="LJX131" s="317"/>
      <c r="LJY131" s="317"/>
      <c r="LJZ131" s="317"/>
      <c r="LKA131" s="317"/>
      <c r="LKB131" s="317"/>
      <c r="LKC131" s="317"/>
      <c r="LKD131" s="317"/>
      <c r="LKE131" s="317"/>
      <c r="LKF131" s="317"/>
      <c r="LKG131" s="317"/>
      <c r="LKH131" s="317"/>
      <c r="LKI131" s="317"/>
      <c r="LKJ131" s="317"/>
      <c r="LKK131" s="317"/>
      <c r="LKL131" s="317"/>
      <c r="LKM131" s="317"/>
      <c r="LKN131" s="317"/>
      <c r="LKO131" s="317"/>
      <c r="LKP131" s="317"/>
      <c r="LKQ131" s="317"/>
      <c r="LKR131" s="317"/>
      <c r="LKS131" s="317"/>
      <c r="LKT131" s="317"/>
      <c r="LKU131" s="317"/>
      <c r="LKV131" s="317"/>
      <c r="LKW131" s="317"/>
      <c r="LKX131" s="317"/>
      <c r="LKY131" s="317"/>
      <c r="LKZ131" s="317"/>
      <c r="LLA131" s="317"/>
      <c r="LLB131" s="317"/>
      <c r="LLC131" s="317"/>
      <c r="LLD131" s="317"/>
      <c r="LLE131" s="317"/>
      <c r="LLF131" s="317"/>
      <c r="LLG131" s="317"/>
      <c r="LLH131" s="317"/>
      <c r="LLI131" s="317"/>
      <c r="LLJ131" s="317"/>
      <c r="LLK131" s="317"/>
      <c r="LLL131" s="317"/>
      <c r="LLM131" s="317"/>
      <c r="LLN131" s="317"/>
      <c r="LLO131" s="317"/>
      <c r="LLP131" s="317"/>
      <c r="LLQ131" s="317"/>
      <c r="LLR131" s="317"/>
      <c r="LLS131" s="317"/>
      <c r="LLT131" s="317"/>
      <c r="LLU131" s="317"/>
      <c r="LLV131" s="317"/>
      <c r="LLW131" s="317"/>
      <c r="LLX131" s="317"/>
      <c r="LLY131" s="317"/>
      <c r="LLZ131" s="317"/>
      <c r="LMA131" s="317"/>
      <c r="LMB131" s="317"/>
      <c r="LMC131" s="317"/>
      <c r="LMD131" s="317"/>
      <c r="LME131" s="317"/>
      <c r="LMF131" s="317"/>
      <c r="LMG131" s="317"/>
      <c r="LMH131" s="317"/>
      <c r="LMI131" s="317"/>
      <c r="LMJ131" s="317"/>
      <c r="LMK131" s="317"/>
      <c r="LML131" s="317"/>
      <c r="LMM131" s="317"/>
      <c r="LMN131" s="317"/>
      <c r="LMO131" s="317"/>
      <c r="LMP131" s="317"/>
      <c r="LMQ131" s="317"/>
      <c r="LMR131" s="317"/>
      <c r="LMS131" s="317"/>
      <c r="LMT131" s="317"/>
      <c r="LMU131" s="317"/>
      <c r="LMV131" s="317"/>
      <c r="LMW131" s="317"/>
      <c r="LMX131" s="317"/>
      <c r="LMY131" s="317"/>
      <c r="LMZ131" s="317"/>
      <c r="LNA131" s="317"/>
      <c r="LNB131" s="317"/>
      <c r="LNC131" s="317"/>
      <c r="LND131" s="317"/>
      <c r="LNE131" s="317"/>
      <c r="LNF131" s="317"/>
      <c r="LNG131" s="317"/>
      <c r="LNH131" s="317"/>
      <c r="LNI131" s="317"/>
      <c r="LNJ131" s="317"/>
      <c r="LNK131" s="317"/>
      <c r="LNL131" s="317"/>
      <c r="LNM131" s="317"/>
      <c r="LNN131" s="317"/>
      <c r="LNO131" s="317"/>
      <c r="LNP131" s="317"/>
      <c r="LNQ131" s="317"/>
      <c r="LNR131" s="317"/>
      <c r="LNS131" s="317"/>
      <c r="LNT131" s="317"/>
      <c r="LNU131" s="317"/>
      <c r="LNV131" s="317"/>
      <c r="LNW131" s="317"/>
      <c r="LNX131" s="317"/>
      <c r="LNY131" s="317"/>
      <c r="LNZ131" s="317"/>
      <c r="LOA131" s="317"/>
      <c r="LOB131" s="317"/>
      <c r="LOC131" s="317"/>
      <c r="LOD131" s="317"/>
      <c r="LOE131" s="317"/>
      <c r="LOF131" s="317"/>
      <c r="LOG131" s="317"/>
      <c r="LOH131" s="317"/>
      <c r="LOI131" s="317"/>
      <c r="LOJ131" s="317"/>
      <c r="LOK131" s="317"/>
      <c r="LOL131" s="317"/>
      <c r="LOM131" s="317"/>
      <c r="LON131" s="317"/>
      <c r="LOO131" s="317"/>
      <c r="LOP131" s="317"/>
      <c r="LOQ131" s="317"/>
      <c r="LOR131" s="317"/>
      <c r="LOS131" s="317"/>
      <c r="LOT131" s="317"/>
      <c r="LOU131" s="317"/>
      <c r="LOV131" s="317"/>
      <c r="LOW131" s="317"/>
      <c r="LOX131" s="317"/>
      <c r="LOY131" s="317"/>
      <c r="LOZ131" s="317"/>
      <c r="LPA131" s="317"/>
      <c r="LPB131" s="317"/>
      <c r="LPC131" s="317"/>
      <c r="LPD131" s="317"/>
      <c r="LPE131" s="317"/>
      <c r="LPF131" s="317"/>
      <c r="LPG131" s="317"/>
      <c r="LPH131" s="317"/>
      <c r="LPI131" s="317"/>
      <c r="LPJ131" s="317"/>
      <c r="LPK131" s="317"/>
      <c r="LPL131" s="317"/>
      <c r="LPM131" s="317"/>
      <c r="LPN131" s="317"/>
      <c r="LPO131" s="317"/>
      <c r="LPP131" s="317"/>
      <c r="LPQ131" s="317"/>
      <c r="LPR131" s="317"/>
      <c r="LPS131" s="317"/>
      <c r="LPT131" s="317"/>
      <c r="LPU131" s="317"/>
      <c r="LPV131" s="317"/>
      <c r="LPW131" s="317"/>
      <c r="LPX131" s="317"/>
      <c r="LPY131" s="317"/>
      <c r="LPZ131" s="317"/>
      <c r="LQA131" s="317"/>
      <c r="LQB131" s="317"/>
      <c r="LQC131" s="317"/>
      <c r="LQD131" s="317"/>
      <c r="LQE131" s="317"/>
      <c r="LQF131" s="317"/>
      <c r="LQG131" s="317"/>
      <c r="LQH131" s="317"/>
      <c r="LQI131" s="317"/>
      <c r="LQJ131" s="317"/>
      <c r="LQK131" s="317"/>
      <c r="LQL131" s="317"/>
      <c r="LQM131" s="317"/>
      <c r="LQN131" s="317"/>
      <c r="LQO131" s="317"/>
      <c r="LQP131" s="317"/>
      <c r="LQQ131" s="317"/>
      <c r="LQR131" s="317"/>
      <c r="LQS131" s="317"/>
      <c r="LQT131" s="317"/>
      <c r="LQU131" s="317"/>
      <c r="LQV131" s="317"/>
      <c r="LQW131" s="317"/>
      <c r="LQX131" s="317"/>
      <c r="LQY131" s="317"/>
      <c r="LQZ131" s="317"/>
      <c r="LRA131" s="317"/>
      <c r="LRB131" s="317"/>
      <c r="LRC131" s="317"/>
      <c r="LRD131" s="317"/>
      <c r="LRE131" s="317"/>
      <c r="LRF131" s="317"/>
      <c r="LRG131" s="317"/>
      <c r="LRH131" s="317"/>
      <c r="LRI131" s="317"/>
      <c r="LRJ131" s="317"/>
      <c r="LRK131" s="317"/>
      <c r="LRL131" s="317"/>
      <c r="LRM131" s="317"/>
      <c r="LRN131" s="317"/>
      <c r="LRO131" s="317"/>
      <c r="LRP131" s="317"/>
      <c r="LRQ131" s="317"/>
      <c r="LRR131" s="317"/>
      <c r="LRS131" s="317"/>
      <c r="LRT131" s="317"/>
      <c r="LRU131" s="317"/>
      <c r="LRV131" s="317"/>
      <c r="LRW131" s="317"/>
      <c r="LRX131" s="317"/>
      <c r="LRY131" s="317"/>
      <c r="LRZ131" s="317"/>
      <c r="LSA131" s="317"/>
      <c r="LSB131" s="317"/>
      <c r="LSC131" s="317"/>
      <c r="LSD131" s="317"/>
      <c r="LSE131" s="317"/>
      <c r="LSF131" s="317"/>
      <c r="LSG131" s="317"/>
      <c r="LSH131" s="317"/>
      <c r="LSI131" s="317"/>
      <c r="LSJ131" s="317"/>
      <c r="LSK131" s="317"/>
      <c r="LSL131" s="317"/>
      <c r="LSM131" s="317"/>
      <c r="LSN131" s="317"/>
      <c r="LSO131" s="317"/>
      <c r="LSP131" s="317"/>
      <c r="LSQ131" s="317"/>
      <c r="LSR131" s="317"/>
      <c r="LSS131" s="317"/>
      <c r="LST131" s="317"/>
      <c r="LSU131" s="317"/>
      <c r="LSV131" s="317"/>
      <c r="LSW131" s="317"/>
      <c r="LSX131" s="317"/>
      <c r="LSY131" s="317"/>
      <c r="LSZ131" s="317"/>
      <c r="LTA131" s="317"/>
      <c r="LTB131" s="317"/>
      <c r="LTC131" s="317"/>
      <c r="LTD131" s="317"/>
      <c r="LTE131" s="317"/>
      <c r="LTF131" s="317"/>
      <c r="LTG131" s="317"/>
      <c r="LTH131" s="317"/>
      <c r="LTI131" s="317"/>
      <c r="LTJ131" s="317"/>
      <c r="LTK131" s="317"/>
      <c r="LTL131" s="317"/>
      <c r="LTM131" s="317"/>
      <c r="LTN131" s="317"/>
      <c r="LTO131" s="317"/>
      <c r="LTP131" s="317"/>
      <c r="LTQ131" s="317"/>
      <c r="LTR131" s="317"/>
      <c r="LTS131" s="317"/>
      <c r="LTT131" s="317"/>
      <c r="LTU131" s="317"/>
      <c r="LTV131" s="317"/>
      <c r="LTW131" s="317"/>
      <c r="LTX131" s="317"/>
      <c r="LTY131" s="317"/>
      <c r="LTZ131" s="317"/>
      <c r="LUA131" s="317"/>
      <c r="LUB131" s="317"/>
      <c r="LUC131" s="317"/>
      <c r="LUD131" s="317"/>
      <c r="LUE131" s="317"/>
      <c r="LUF131" s="317"/>
      <c r="LUG131" s="317"/>
      <c r="LUH131" s="317"/>
      <c r="LUI131" s="317"/>
      <c r="LUJ131" s="317"/>
      <c r="LUK131" s="317"/>
      <c r="LUL131" s="317"/>
      <c r="LUM131" s="317"/>
      <c r="LUN131" s="317"/>
      <c r="LUO131" s="317"/>
      <c r="LUP131" s="317"/>
      <c r="LUQ131" s="317"/>
      <c r="LUR131" s="317"/>
      <c r="LUS131" s="317"/>
      <c r="LUT131" s="317"/>
      <c r="LUU131" s="317"/>
      <c r="LUV131" s="317"/>
      <c r="LUW131" s="317"/>
      <c r="LUX131" s="317"/>
      <c r="LUY131" s="317"/>
      <c r="LUZ131" s="317"/>
      <c r="LVA131" s="317"/>
      <c r="LVB131" s="317"/>
      <c r="LVC131" s="317"/>
      <c r="LVD131" s="317"/>
      <c r="LVE131" s="317"/>
      <c r="LVF131" s="317"/>
      <c r="LVG131" s="317"/>
      <c r="LVH131" s="317"/>
      <c r="LVI131" s="317"/>
      <c r="LVJ131" s="317"/>
      <c r="LVK131" s="317"/>
      <c r="LVL131" s="317"/>
      <c r="LVM131" s="317"/>
      <c r="LVN131" s="317"/>
      <c r="LVO131" s="317"/>
      <c r="LVP131" s="317"/>
      <c r="LVQ131" s="317"/>
      <c r="LVR131" s="317"/>
      <c r="LVS131" s="317"/>
      <c r="LVT131" s="317"/>
      <c r="LVU131" s="317"/>
      <c r="LVV131" s="317"/>
      <c r="LVW131" s="317"/>
      <c r="LVX131" s="317"/>
      <c r="LVY131" s="317"/>
      <c r="LVZ131" s="317"/>
      <c r="LWA131" s="317"/>
      <c r="LWB131" s="317"/>
      <c r="LWC131" s="317"/>
      <c r="LWD131" s="317"/>
      <c r="LWE131" s="317"/>
      <c r="LWF131" s="317"/>
      <c r="LWG131" s="317"/>
      <c r="LWH131" s="317"/>
      <c r="LWI131" s="317"/>
      <c r="LWJ131" s="317"/>
      <c r="LWK131" s="317"/>
      <c r="LWL131" s="317"/>
      <c r="LWM131" s="317"/>
      <c r="LWN131" s="317"/>
      <c r="LWO131" s="317"/>
      <c r="LWP131" s="317"/>
      <c r="LWQ131" s="317"/>
      <c r="LWR131" s="317"/>
      <c r="LWS131" s="317"/>
      <c r="LWT131" s="317"/>
      <c r="LWU131" s="317"/>
      <c r="LWV131" s="317"/>
      <c r="LWW131" s="317"/>
      <c r="LWX131" s="317"/>
      <c r="LWY131" s="317"/>
      <c r="LWZ131" s="317"/>
      <c r="LXA131" s="317"/>
      <c r="LXB131" s="317"/>
      <c r="LXC131" s="317"/>
      <c r="LXD131" s="317"/>
      <c r="LXE131" s="317"/>
      <c r="LXF131" s="317"/>
      <c r="LXG131" s="317"/>
      <c r="LXH131" s="317"/>
      <c r="LXI131" s="317"/>
      <c r="LXJ131" s="317"/>
      <c r="LXK131" s="317"/>
      <c r="LXL131" s="317"/>
      <c r="LXM131" s="317"/>
      <c r="LXN131" s="317"/>
      <c r="LXO131" s="317"/>
      <c r="LXP131" s="317"/>
      <c r="LXQ131" s="317"/>
      <c r="LXR131" s="317"/>
      <c r="LXS131" s="317"/>
      <c r="LXT131" s="317"/>
      <c r="LXU131" s="317"/>
      <c r="LXV131" s="317"/>
      <c r="LXW131" s="317"/>
      <c r="LXX131" s="317"/>
      <c r="LXY131" s="317"/>
      <c r="LXZ131" s="317"/>
      <c r="LYA131" s="317"/>
      <c r="LYB131" s="317"/>
      <c r="LYC131" s="317"/>
      <c r="LYD131" s="317"/>
      <c r="LYE131" s="317"/>
      <c r="LYF131" s="317"/>
      <c r="LYG131" s="317"/>
      <c r="LYH131" s="317"/>
      <c r="LYI131" s="317"/>
      <c r="LYJ131" s="317"/>
      <c r="LYK131" s="317"/>
      <c r="LYL131" s="317"/>
      <c r="LYM131" s="317"/>
      <c r="LYN131" s="317"/>
      <c r="LYO131" s="317"/>
      <c r="LYP131" s="317"/>
      <c r="LYQ131" s="317"/>
      <c r="LYR131" s="317"/>
      <c r="LYS131" s="317"/>
      <c r="LYT131" s="317"/>
      <c r="LYU131" s="317"/>
      <c r="LYV131" s="317"/>
      <c r="LYW131" s="317"/>
      <c r="LYX131" s="317"/>
      <c r="LYY131" s="317"/>
      <c r="LYZ131" s="317"/>
      <c r="LZA131" s="317"/>
      <c r="LZB131" s="317"/>
      <c r="LZC131" s="317"/>
      <c r="LZD131" s="317"/>
      <c r="LZE131" s="317"/>
      <c r="LZF131" s="317"/>
      <c r="LZG131" s="317"/>
      <c r="LZH131" s="317"/>
      <c r="LZI131" s="317"/>
      <c r="LZJ131" s="317"/>
      <c r="LZK131" s="317"/>
      <c r="LZL131" s="317"/>
      <c r="LZM131" s="317"/>
      <c r="LZN131" s="317"/>
      <c r="LZO131" s="317"/>
      <c r="LZP131" s="317"/>
      <c r="LZQ131" s="317"/>
      <c r="LZR131" s="317"/>
      <c r="LZS131" s="317"/>
      <c r="LZT131" s="317"/>
      <c r="LZU131" s="317"/>
      <c r="LZV131" s="317"/>
      <c r="LZW131" s="317"/>
      <c r="LZX131" s="317"/>
      <c r="LZY131" s="317"/>
      <c r="LZZ131" s="317"/>
      <c r="MAA131" s="317"/>
      <c r="MAB131" s="317"/>
      <c r="MAC131" s="317"/>
      <c r="MAD131" s="317"/>
      <c r="MAE131" s="317"/>
      <c r="MAF131" s="317"/>
      <c r="MAG131" s="317"/>
      <c r="MAH131" s="317"/>
      <c r="MAI131" s="317"/>
      <c r="MAJ131" s="317"/>
      <c r="MAK131" s="317"/>
      <c r="MAL131" s="317"/>
      <c r="MAM131" s="317"/>
      <c r="MAN131" s="317"/>
      <c r="MAO131" s="317"/>
      <c r="MAP131" s="317"/>
      <c r="MAQ131" s="317"/>
      <c r="MAR131" s="317"/>
      <c r="MAS131" s="317"/>
      <c r="MAT131" s="317"/>
      <c r="MAU131" s="317"/>
      <c r="MAV131" s="317"/>
      <c r="MAW131" s="317"/>
      <c r="MAX131" s="317"/>
      <c r="MAY131" s="317"/>
      <c r="MAZ131" s="317"/>
      <c r="MBA131" s="317"/>
      <c r="MBB131" s="317"/>
      <c r="MBC131" s="317"/>
      <c r="MBD131" s="317"/>
      <c r="MBE131" s="317"/>
      <c r="MBF131" s="317"/>
      <c r="MBG131" s="317"/>
      <c r="MBH131" s="317"/>
      <c r="MBI131" s="317"/>
      <c r="MBJ131" s="317"/>
      <c r="MBK131" s="317"/>
      <c r="MBL131" s="317"/>
      <c r="MBM131" s="317"/>
      <c r="MBN131" s="317"/>
      <c r="MBO131" s="317"/>
      <c r="MBP131" s="317"/>
      <c r="MBQ131" s="317"/>
      <c r="MBR131" s="317"/>
      <c r="MBS131" s="317"/>
      <c r="MBT131" s="317"/>
      <c r="MBU131" s="317"/>
      <c r="MBV131" s="317"/>
      <c r="MBW131" s="317"/>
      <c r="MBX131" s="317"/>
      <c r="MBY131" s="317"/>
      <c r="MBZ131" s="317"/>
      <c r="MCA131" s="317"/>
      <c r="MCB131" s="317"/>
      <c r="MCC131" s="317"/>
      <c r="MCD131" s="317"/>
      <c r="MCE131" s="317"/>
      <c r="MCF131" s="317"/>
      <c r="MCG131" s="317"/>
      <c r="MCH131" s="317"/>
      <c r="MCI131" s="317"/>
      <c r="MCJ131" s="317"/>
      <c r="MCK131" s="317"/>
      <c r="MCL131" s="317"/>
      <c r="MCM131" s="317"/>
      <c r="MCN131" s="317"/>
      <c r="MCO131" s="317"/>
      <c r="MCP131" s="317"/>
      <c r="MCQ131" s="317"/>
      <c r="MCR131" s="317"/>
      <c r="MCS131" s="317"/>
      <c r="MCT131" s="317"/>
      <c r="MCU131" s="317"/>
      <c r="MCV131" s="317"/>
      <c r="MCW131" s="317"/>
      <c r="MCX131" s="317"/>
      <c r="MCY131" s="317"/>
      <c r="MCZ131" s="317"/>
      <c r="MDA131" s="317"/>
      <c r="MDB131" s="317"/>
      <c r="MDC131" s="317"/>
      <c r="MDD131" s="317"/>
      <c r="MDE131" s="317"/>
      <c r="MDF131" s="317"/>
      <c r="MDG131" s="317"/>
      <c r="MDH131" s="317"/>
      <c r="MDI131" s="317"/>
      <c r="MDJ131" s="317"/>
      <c r="MDK131" s="317"/>
      <c r="MDL131" s="317"/>
      <c r="MDM131" s="317"/>
      <c r="MDN131" s="317"/>
      <c r="MDO131" s="317"/>
      <c r="MDP131" s="317"/>
      <c r="MDQ131" s="317"/>
      <c r="MDR131" s="317"/>
      <c r="MDS131" s="317"/>
      <c r="MDT131" s="317"/>
      <c r="MDU131" s="317"/>
      <c r="MDV131" s="317"/>
      <c r="MDW131" s="317"/>
      <c r="MDX131" s="317"/>
      <c r="MDY131" s="317"/>
      <c r="MDZ131" s="317"/>
      <c r="MEA131" s="317"/>
      <c r="MEB131" s="317"/>
      <c r="MEC131" s="317"/>
      <c r="MED131" s="317"/>
      <c r="MEE131" s="317"/>
      <c r="MEF131" s="317"/>
      <c r="MEG131" s="317"/>
      <c r="MEH131" s="317"/>
      <c r="MEI131" s="317"/>
      <c r="MEJ131" s="317"/>
      <c r="MEK131" s="317"/>
      <c r="MEL131" s="317"/>
      <c r="MEM131" s="317"/>
      <c r="MEN131" s="317"/>
      <c r="MEO131" s="317"/>
      <c r="MEP131" s="317"/>
      <c r="MEQ131" s="317"/>
      <c r="MER131" s="317"/>
      <c r="MES131" s="317"/>
      <c r="MET131" s="317"/>
      <c r="MEU131" s="317"/>
      <c r="MEV131" s="317"/>
      <c r="MEW131" s="317"/>
      <c r="MEX131" s="317"/>
      <c r="MEY131" s="317"/>
      <c r="MEZ131" s="317"/>
      <c r="MFA131" s="317"/>
      <c r="MFB131" s="317"/>
      <c r="MFC131" s="317"/>
      <c r="MFD131" s="317"/>
      <c r="MFE131" s="317"/>
      <c r="MFF131" s="317"/>
      <c r="MFG131" s="317"/>
      <c r="MFH131" s="317"/>
      <c r="MFI131" s="317"/>
      <c r="MFJ131" s="317"/>
      <c r="MFK131" s="317"/>
      <c r="MFL131" s="317"/>
      <c r="MFM131" s="317"/>
      <c r="MFN131" s="317"/>
      <c r="MFO131" s="317"/>
      <c r="MFP131" s="317"/>
      <c r="MFQ131" s="317"/>
      <c r="MFR131" s="317"/>
      <c r="MFS131" s="317"/>
      <c r="MFT131" s="317"/>
      <c r="MFU131" s="317"/>
      <c r="MFV131" s="317"/>
      <c r="MFW131" s="317"/>
      <c r="MFX131" s="317"/>
      <c r="MFY131" s="317"/>
      <c r="MFZ131" s="317"/>
      <c r="MGA131" s="317"/>
      <c r="MGB131" s="317"/>
      <c r="MGC131" s="317"/>
      <c r="MGD131" s="317"/>
      <c r="MGE131" s="317"/>
      <c r="MGF131" s="317"/>
      <c r="MGG131" s="317"/>
      <c r="MGH131" s="317"/>
      <c r="MGI131" s="317"/>
      <c r="MGJ131" s="317"/>
      <c r="MGK131" s="317"/>
      <c r="MGL131" s="317"/>
      <c r="MGM131" s="317"/>
      <c r="MGN131" s="317"/>
      <c r="MGO131" s="317"/>
      <c r="MGP131" s="317"/>
      <c r="MGQ131" s="317"/>
      <c r="MGR131" s="317"/>
      <c r="MGS131" s="317"/>
      <c r="MGT131" s="317"/>
      <c r="MGU131" s="317"/>
      <c r="MGV131" s="317"/>
      <c r="MGW131" s="317"/>
      <c r="MGX131" s="317"/>
      <c r="MGY131" s="317"/>
      <c r="MGZ131" s="317"/>
      <c r="MHA131" s="317"/>
      <c r="MHB131" s="317"/>
      <c r="MHC131" s="317"/>
      <c r="MHD131" s="317"/>
      <c r="MHE131" s="317"/>
      <c r="MHF131" s="317"/>
      <c r="MHG131" s="317"/>
      <c r="MHH131" s="317"/>
      <c r="MHI131" s="317"/>
      <c r="MHJ131" s="317"/>
      <c r="MHK131" s="317"/>
      <c r="MHL131" s="317"/>
      <c r="MHM131" s="317"/>
      <c r="MHN131" s="317"/>
      <c r="MHO131" s="317"/>
      <c r="MHP131" s="317"/>
      <c r="MHQ131" s="317"/>
      <c r="MHR131" s="317"/>
      <c r="MHS131" s="317"/>
      <c r="MHT131" s="317"/>
      <c r="MHU131" s="317"/>
      <c r="MHV131" s="317"/>
      <c r="MHW131" s="317"/>
      <c r="MHX131" s="317"/>
      <c r="MHY131" s="317"/>
      <c r="MHZ131" s="317"/>
      <c r="MIA131" s="317"/>
      <c r="MIB131" s="317"/>
      <c r="MIC131" s="317"/>
      <c r="MID131" s="317"/>
      <c r="MIE131" s="317"/>
      <c r="MIF131" s="317"/>
      <c r="MIG131" s="317"/>
      <c r="MIH131" s="317"/>
      <c r="MII131" s="317"/>
      <c r="MIJ131" s="317"/>
      <c r="MIK131" s="317"/>
      <c r="MIL131" s="317"/>
      <c r="MIM131" s="317"/>
      <c r="MIN131" s="317"/>
      <c r="MIO131" s="317"/>
      <c r="MIP131" s="317"/>
      <c r="MIQ131" s="317"/>
      <c r="MIR131" s="317"/>
      <c r="MIS131" s="317"/>
      <c r="MIT131" s="317"/>
      <c r="MIU131" s="317"/>
      <c r="MIV131" s="317"/>
      <c r="MIW131" s="317"/>
      <c r="MIX131" s="317"/>
      <c r="MIY131" s="317"/>
      <c r="MIZ131" s="317"/>
      <c r="MJA131" s="317"/>
      <c r="MJB131" s="317"/>
      <c r="MJC131" s="317"/>
      <c r="MJD131" s="317"/>
      <c r="MJE131" s="317"/>
      <c r="MJF131" s="317"/>
      <c r="MJG131" s="317"/>
      <c r="MJH131" s="317"/>
      <c r="MJI131" s="317"/>
      <c r="MJJ131" s="317"/>
      <c r="MJK131" s="317"/>
      <c r="MJL131" s="317"/>
      <c r="MJM131" s="317"/>
      <c r="MJN131" s="317"/>
      <c r="MJO131" s="317"/>
      <c r="MJP131" s="317"/>
      <c r="MJQ131" s="317"/>
      <c r="MJR131" s="317"/>
      <c r="MJS131" s="317"/>
      <c r="MJT131" s="317"/>
      <c r="MJU131" s="317"/>
      <c r="MJV131" s="317"/>
      <c r="MJW131" s="317"/>
      <c r="MJX131" s="317"/>
      <c r="MJY131" s="317"/>
      <c r="MJZ131" s="317"/>
      <c r="MKA131" s="317"/>
      <c r="MKB131" s="317"/>
      <c r="MKC131" s="317"/>
      <c r="MKD131" s="317"/>
      <c r="MKE131" s="317"/>
      <c r="MKF131" s="317"/>
      <c r="MKG131" s="317"/>
      <c r="MKH131" s="317"/>
      <c r="MKI131" s="317"/>
      <c r="MKJ131" s="317"/>
      <c r="MKK131" s="317"/>
      <c r="MKL131" s="317"/>
      <c r="MKM131" s="317"/>
      <c r="MKN131" s="317"/>
      <c r="MKO131" s="317"/>
      <c r="MKP131" s="317"/>
      <c r="MKQ131" s="317"/>
      <c r="MKR131" s="317"/>
      <c r="MKS131" s="317"/>
      <c r="MKT131" s="317"/>
      <c r="MKU131" s="317"/>
      <c r="MKV131" s="317"/>
      <c r="MKW131" s="317"/>
      <c r="MKX131" s="317"/>
      <c r="MKY131" s="317"/>
      <c r="MKZ131" s="317"/>
      <c r="MLA131" s="317"/>
      <c r="MLB131" s="317"/>
      <c r="MLC131" s="317"/>
      <c r="MLD131" s="317"/>
      <c r="MLE131" s="317"/>
      <c r="MLF131" s="317"/>
      <c r="MLG131" s="317"/>
      <c r="MLH131" s="317"/>
      <c r="MLI131" s="317"/>
      <c r="MLJ131" s="317"/>
      <c r="MLK131" s="317"/>
      <c r="MLL131" s="317"/>
      <c r="MLM131" s="317"/>
      <c r="MLN131" s="317"/>
      <c r="MLO131" s="317"/>
      <c r="MLP131" s="317"/>
      <c r="MLQ131" s="317"/>
      <c r="MLR131" s="317"/>
      <c r="MLS131" s="317"/>
      <c r="MLT131" s="317"/>
      <c r="MLU131" s="317"/>
      <c r="MLV131" s="317"/>
      <c r="MLW131" s="317"/>
      <c r="MLX131" s="317"/>
      <c r="MLY131" s="317"/>
      <c r="MLZ131" s="317"/>
      <c r="MMA131" s="317"/>
      <c r="MMB131" s="317"/>
      <c r="MMC131" s="317"/>
      <c r="MMD131" s="317"/>
      <c r="MME131" s="317"/>
      <c r="MMF131" s="317"/>
      <c r="MMG131" s="317"/>
      <c r="MMH131" s="317"/>
      <c r="MMI131" s="317"/>
      <c r="MMJ131" s="317"/>
      <c r="MMK131" s="317"/>
      <c r="MML131" s="317"/>
      <c r="MMM131" s="317"/>
      <c r="MMN131" s="317"/>
      <c r="MMO131" s="317"/>
      <c r="MMP131" s="317"/>
      <c r="MMQ131" s="317"/>
      <c r="MMR131" s="317"/>
      <c r="MMS131" s="317"/>
      <c r="MMT131" s="317"/>
      <c r="MMU131" s="317"/>
      <c r="MMV131" s="317"/>
      <c r="MMW131" s="317"/>
      <c r="MMX131" s="317"/>
      <c r="MMY131" s="317"/>
      <c r="MMZ131" s="317"/>
      <c r="MNA131" s="317"/>
      <c r="MNB131" s="317"/>
      <c r="MNC131" s="317"/>
      <c r="MND131" s="317"/>
      <c r="MNE131" s="317"/>
      <c r="MNF131" s="317"/>
      <c r="MNG131" s="317"/>
      <c r="MNH131" s="317"/>
      <c r="MNI131" s="317"/>
      <c r="MNJ131" s="317"/>
      <c r="MNK131" s="317"/>
      <c r="MNL131" s="317"/>
      <c r="MNM131" s="317"/>
      <c r="MNN131" s="317"/>
      <c r="MNO131" s="317"/>
      <c r="MNP131" s="317"/>
      <c r="MNQ131" s="317"/>
      <c r="MNR131" s="317"/>
      <c r="MNS131" s="317"/>
      <c r="MNT131" s="317"/>
      <c r="MNU131" s="317"/>
      <c r="MNV131" s="317"/>
      <c r="MNW131" s="317"/>
      <c r="MNX131" s="317"/>
      <c r="MNY131" s="317"/>
      <c r="MNZ131" s="317"/>
      <c r="MOA131" s="317"/>
      <c r="MOB131" s="317"/>
      <c r="MOC131" s="317"/>
      <c r="MOD131" s="317"/>
      <c r="MOE131" s="317"/>
      <c r="MOF131" s="317"/>
      <c r="MOG131" s="317"/>
      <c r="MOH131" s="317"/>
      <c r="MOI131" s="317"/>
      <c r="MOJ131" s="317"/>
      <c r="MOK131" s="317"/>
      <c r="MOL131" s="317"/>
      <c r="MOM131" s="317"/>
      <c r="MON131" s="317"/>
      <c r="MOO131" s="317"/>
      <c r="MOP131" s="317"/>
      <c r="MOQ131" s="317"/>
      <c r="MOR131" s="317"/>
      <c r="MOS131" s="317"/>
      <c r="MOT131" s="317"/>
      <c r="MOU131" s="317"/>
      <c r="MOV131" s="317"/>
      <c r="MOW131" s="317"/>
      <c r="MOX131" s="317"/>
      <c r="MOY131" s="317"/>
      <c r="MOZ131" s="317"/>
      <c r="MPA131" s="317"/>
      <c r="MPB131" s="317"/>
      <c r="MPC131" s="317"/>
      <c r="MPD131" s="317"/>
      <c r="MPE131" s="317"/>
      <c r="MPF131" s="317"/>
      <c r="MPG131" s="317"/>
      <c r="MPH131" s="317"/>
      <c r="MPI131" s="317"/>
      <c r="MPJ131" s="317"/>
      <c r="MPK131" s="317"/>
      <c r="MPL131" s="317"/>
      <c r="MPM131" s="317"/>
      <c r="MPN131" s="317"/>
      <c r="MPO131" s="317"/>
      <c r="MPP131" s="317"/>
      <c r="MPQ131" s="317"/>
      <c r="MPR131" s="317"/>
      <c r="MPS131" s="317"/>
      <c r="MPT131" s="317"/>
      <c r="MPU131" s="317"/>
      <c r="MPV131" s="317"/>
      <c r="MPW131" s="317"/>
      <c r="MPX131" s="317"/>
      <c r="MPY131" s="317"/>
      <c r="MPZ131" s="317"/>
      <c r="MQA131" s="317"/>
      <c r="MQB131" s="317"/>
      <c r="MQC131" s="317"/>
      <c r="MQD131" s="317"/>
      <c r="MQE131" s="317"/>
      <c r="MQF131" s="317"/>
      <c r="MQG131" s="317"/>
      <c r="MQH131" s="317"/>
      <c r="MQI131" s="317"/>
      <c r="MQJ131" s="317"/>
      <c r="MQK131" s="317"/>
      <c r="MQL131" s="317"/>
      <c r="MQM131" s="317"/>
      <c r="MQN131" s="317"/>
      <c r="MQO131" s="317"/>
      <c r="MQP131" s="317"/>
      <c r="MQQ131" s="317"/>
      <c r="MQR131" s="317"/>
      <c r="MQS131" s="317"/>
      <c r="MQT131" s="317"/>
      <c r="MQU131" s="317"/>
      <c r="MQV131" s="317"/>
      <c r="MQW131" s="317"/>
      <c r="MQX131" s="317"/>
      <c r="MQY131" s="317"/>
      <c r="MQZ131" s="317"/>
      <c r="MRA131" s="317"/>
      <c r="MRB131" s="317"/>
      <c r="MRC131" s="317"/>
      <c r="MRD131" s="317"/>
      <c r="MRE131" s="317"/>
      <c r="MRF131" s="317"/>
      <c r="MRG131" s="317"/>
      <c r="MRH131" s="317"/>
      <c r="MRI131" s="317"/>
      <c r="MRJ131" s="317"/>
      <c r="MRK131" s="317"/>
      <c r="MRL131" s="317"/>
      <c r="MRM131" s="317"/>
      <c r="MRN131" s="317"/>
      <c r="MRO131" s="317"/>
      <c r="MRP131" s="317"/>
      <c r="MRQ131" s="317"/>
      <c r="MRR131" s="317"/>
      <c r="MRS131" s="317"/>
      <c r="MRT131" s="317"/>
      <c r="MRU131" s="317"/>
      <c r="MRV131" s="317"/>
      <c r="MRW131" s="317"/>
      <c r="MRX131" s="317"/>
      <c r="MRY131" s="317"/>
      <c r="MRZ131" s="317"/>
      <c r="MSA131" s="317"/>
      <c r="MSB131" s="317"/>
      <c r="MSC131" s="317"/>
      <c r="MSD131" s="317"/>
      <c r="MSE131" s="317"/>
      <c r="MSF131" s="317"/>
      <c r="MSG131" s="317"/>
      <c r="MSH131" s="317"/>
      <c r="MSI131" s="317"/>
      <c r="MSJ131" s="317"/>
      <c r="MSK131" s="317"/>
      <c r="MSL131" s="317"/>
      <c r="MSM131" s="317"/>
      <c r="MSN131" s="317"/>
      <c r="MSO131" s="317"/>
      <c r="MSP131" s="317"/>
      <c r="MSQ131" s="317"/>
      <c r="MSR131" s="317"/>
      <c r="MSS131" s="317"/>
      <c r="MST131" s="317"/>
      <c r="MSU131" s="317"/>
      <c r="MSV131" s="317"/>
      <c r="MSW131" s="317"/>
      <c r="MSX131" s="317"/>
      <c r="MSY131" s="317"/>
      <c r="MSZ131" s="317"/>
      <c r="MTA131" s="317"/>
      <c r="MTB131" s="317"/>
      <c r="MTC131" s="317"/>
      <c r="MTD131" s="317"/>
      <c r="MTE131" s="317"/>
      <c r="MTF131" s="317"/>
      <c r="MTG131" s="317"/>
      <c r="MTH131" s="317"/>
      <c r="MTI131" s="317"/>
      <c r="MTJ131" s="317"/>
      <c r="MTK131" s="317"/>
      <c r="MTL131" s="317"/>
      <c r="MTM131" s="317"/>
      <c r="MTN131" s="317"/>
      <c r="MTO131" s="317"/>
      <c r="MTP131" s="317"/>
      <c r="MTQ131" s="317"/>
      <c r="MTR131" s="317"/>
      <c r="MTS131" s="317"/>
      <c r="MTT131" s="317"/>
      <c r="MTU131" s="317"/>
      <c r="MTV131" s="317"/>
      <c r="MTW131" s="317"/>
      <c r="MTX131" s="317"/>
      <c r="MTY131" s="317"/>
      <c r="MTZ131" s="317"/>
      <c r="MUA131" s="317"/>
      <c r="MUB131" s="317"/>
      <c r="MUC131" s="317"/>
      <c r="MUD131" s="317"/>
      <c r="MUE131" s="317"/>
      <c r="MUF131" s="317"/>
      <c r="MUG131" s="317"/>
      <c r="MUH131" s="317"/>
      <c r="MUI131" s="317"/>
      <c r="MUJ131" s="317"/>
      <c r="MUK131" s="317"/>
      <c r="MUL131" s="317"/>
      <c r="MUM131" s="317"/>
      <c r="MUN131" s="317"/>
      <c r="MUO131" s="317"/>
      <c r="MUP131" s="317"/>
      <c r="MUQ131" s="317"/>
      <c r="MUR131" s="317"/>
      <c r="MUS131" s="317"/>
      <c r="MUT131" s="317"/>
      <c r="MUU131" s="317"/>
      <c r="MUV131" s="317"/>
      <c r="MUW131" s="317"/>
      <c r="MUX131" s="317"/>
      <c r="MUY131" s="317"/>
      <c r="MUZ131" s="317"/>
      <c r="MVA131" s="317"/>
      <c r="MVB131" s="317"/>
      <c r="MVC131" s="317"/>
      <c r="MVD131" s="317"/>
      <c r="MVE131" s="317"/>
      <c r="MVF131" s="317"/>
      <c r="MVG131" s="317"/>
      <c r="MVH131" s="317"/>
      <c r="MVI131" s="317"/>
      <c r="MVJ131" s="317"/>
      <c r="MVK131" s="317"/>
      <c r="MVL131" s="317"/>
      <c r="MVM131" s="317"/>
      <c r="MVN131" s="317"/>
      <c r="MVO131" s="317"/>
      <c r="MVP131" s="317"/>
      <c r="MVQ131" s="317"/>
      <c r="MVR131" s="317"/>
      <c r="MVS131" s="317"/>
      <c r="MVT131" s="317"/>
      <c r="MVU131" s="317"/>
      <c r="MVV131" s="317"/>
      <c r="MVW131" s="317"/>
      <c r="MVX131" s="317"/>
      <c r="MVY131" s="317"/>
      <c r="MVZ131" s="317"/>
      <c r="MWA131" s="317"/>
      <c r="MWB131" s="317"/>
      <c r="MWC131" s="317"/>
      <c r="MWD131" s="317"/>
      <c r="MWE131" s="317"/>
      <c r="MWF131" s="317"/>
      <c r="MWG131" s="317"/>
      <c r="MWH131" s="317"/>
      <c r="MWI131" s="317"/>
      <c r="MWJ131" s="317"/>
      <c r="MWK131" s="317"/>
      <c r="MWL131" s="317"/>
      <c r="MWM131" s="317"/>
      <c r="MWN131" s="317"/>
      <c r="MWO131" s="317"/>
      <c r="MWP131" s="317"/>
      <c r="MWQ131" s="317"/>
      <c r="MWR131" s="317"/>
      <c r="MWS131" s="317"/>
      <c r="MWT131" s="317"/>
      <c r="MWU131" s="317"/>
      <c r="MWV131" s="317"/>
      <c r="MWW131" s="317"/>
      <c r="MWX131" s="317"/>
      <c r="MWY131" s="317"/>
      <c r="MWZ131" s="317"/>
      <c r="MXA131" s="317"/>
      <c r="MXB131" s="317"/>
      <c r="MXC131" s="317"/>
      <c r="MXD131" s="317"/>
      <c r="MXE131" s="317"/>
      <c r="MXF131" s="317"/>
      <c r="MXG131" s="317"/>
      <c r="MXH131" s="317"/>
      <c r="MXI131" s="317"/>
      <c r="MXJ131" s="317"/>
      <c r="MXK131" s="317"/>
      <c r="MXL131" s="317"/>
      <c r="MXM131" s="317"/>
      <c r="MXN131" s="317"/>
      <c r="MXO131" s="317"/>
      <c r="MXP131" s="317"/>
      <c r="MXQ131" s="317"/>
      <c r="MXR131" s="317"/>
      <c r="MXS131" s="317"/>
      <c r="MXT131" s="317"/>
      <c r="MXU131" s="317"/>
      <c r="MXV131" s="317"/>
      <c r="MXW131" s="317"/>
      <c r="MXX131" s="317"/>
      <c r="MXY131" s="317"/>
      <c r="MXZ131" s="317"/>
      <c r="MYA131" s="317"/>
      <c r="MYB131" s="317"/>
      <c r="MYC131" s="317"/>
      <c r="MYD131" s="317"/>
      <c r="MYE131" s="317"/>
      <c r="MYF131" s="317"/>
      <c r="MYG131" s="317"/>
      <c r="MYH131" s="317"/>
      <c r="MYI131" s="317"/>
      <c r="MYJ131" s="317"/>
      <c r="MYK131" s="317"/>
      <c r="MYL131" s="317"/>
      <c r="MYM131" s="317"/>
      <c r="MYN131" s="317"/>
      <c r="MYO131" s="317"/>
      <c r="MYP131" s="317"/>
      <c r="MYQ131" s="317"/>
      <c r="MYR131" s="317"/>
      <c r="MYS131" s="317"/>
      <c r="MYT131" s="317"/>
      <c r="MYU131" s="317"/>
      <c r="MYV131" s="317"/>
      <c r="MYW131" s="317"/>
      <c r="MYX131" s="317"/>
      <c r="MYY131" s="317"/>
      <c r="MYZ131" s="317"/>
      <c r="MZA131" s="317"/>
      <c r="MZB131" s="317"/>
      <c r="MZC131" s="317"/>
      <c r="MZD131" s="317"/>
      <c r="MZE131" s="317"/>
      <c r="MZF131" s="317"/>
      <c r="MZG131" s="317"/>
      <c r="MZH131" s="317"/>
      <c r="MZI131" s="317"/>
      <c r="MZJ131" s="317"/>
      <c r="MZK131" s="317"/>
      <c r="MZL131" s="317"/>
      <c r="MZM131" s="317"/>
      <c r="MZN131" s="317"/>
      <c r="MZO131" s="317"/>
      <c r="MZP131" s="317"/>
      <c r="MZQ131" s="317"/>
      <c r="MZR131" s="317"/>
      <c r="MZS131" s="317"/>
      <c r="MZT131" s="317"/>
      <c r="MZU131" s="317"/>
      <c r="MZV131" s="317"/>
      <c r="MZW131" s="317"/>
      <c r="MZX131" s="317"/>
      <c r="MZY131" s="317"/>
      <c r="MZZ131" s="317"/>
      <c r="NAA131" s="317"/>
      <c r="NAB131" s="317"/>
      <c r="NAC131" s="317"/>
      <c r="NAD131" s="317"/>
      <c r="NAE131" s="317"/>
      <c r="NAF131" s="317"/>
      <c r="NAG131" s="317"/>
      <c r="NAH131" s="317"/>
      <c r="NAI131" s="317"/>
      <c r="NAJ131" s="317"/>
      <c r="NAK131" s="317"/>
      <c r="NAL131" s="317"/>
      <c r="NAM131" s="317"/>
      <c r="NAN131" s="317"/>
      <c r="NAO131" s="317"/>
      <c r="NAP131" s="317"/>
      <c r="NAQ131" s="317"/>
      <c r="NAR131" s="317"/>
      <c r="NAS131" s="317"/>
      <c r="NAT131" s="317"/>
      <c r="NAU131" s="317"/>
      <c r="NAV131" s="317"/>
      <c r="NAW131" s="317"/>
      <c r="NAX131" s="317"/>
      <c r="NAY131" s="317"/>
      <c r="NAZ131" s="317"/>
      <c r="NBA131" s="317"/>
      <c r="NBB131" s="317"/>
      <c r="NBC131" s="317"/>
      <c r="NBD131" s="317"/>
      <c r="NBE131" s="317"/>
      <c r="NBF131" s="317"/>
      <c r="NBG131" s="317"/>
      <c r="NBH131" s="317"/>
      <c r="NBI131" s="317"/>
      <c r="NBJ131" s="317"/>
      <c r="NBK131" s="317"/>
      <c r="NBL131" s="317"/>
      <c r="NBM131" s="317"/>
      <c r="NBN131" s="317"/>
      <c r="NBO131" s="317"/>
      <c r="NBP131" s="317"/>
      <c r="NBQ131" s="317"/>
      <c r="NBR131" s="317"/>
      <c r="NBS131" s="317"/>
      <c r="NBT131" s="317"/>
      <c r="NBU131" s="317"/>
      <c r="NBV131" s="317"/>
      <c r="NBW131" s="317"/>
      <c r="NBX131" s="317"/>
      <c r="NBY131" s="317"/>
      <c r="NBZ131" s="317"/>
      <c r="NCA131" s="317"/>
      <c r="NCB131" s="317"/>
      <c r="NCC131" s="317"/>
      <c r="NCD131" s="317"/>
      <c r="NCE131" s="317"/>
      <c r="NCF131" s="317"/>
      <c r="NCG131" s="317"/>
      <c r="NCH131" s="317"/>
      <c r="NCI131" s="317"/>
      <c r="NCJ131" s="317"/>
      <c r="NCK131" s="317"/>
      <c r="NCL131" s="317"/>
      <c r="NCM131" s="317"/>
      <c r="NCN131" s="317"/>
      <c r="NCO131" s="317"/>
      <c r="NCP131" s="317"/>
      <c r="NCQ131" s="317"/>
      <c r="NCR131" s="317"/>
      <c r="NCS131" s="317"/>
      <c r="NCT131" s="317"/>
      <c r="NCU131" s="317"/>
      <c r="NCV131" s="317"/>
      <c r="NCW131" s="317"/>
      <c r="NCX131" s="317"/>
      <c r="NCY131" s="317"/>
      <c r="NCZ131" s="317"/>
      <c r="NDA131" s="317"/>
      <c r="NDB131" s="317"/>
      <c r="NDC131" s="317"/>
      <c r="NDD131" s="317"/>
      <c r="NDE131" s="317"/>
      <c r="NDF131" s="317"/>
      <c r="NDG131" s="317"/>
      <c r="NDH131" s="317"/>
      <c r="NDI131" s="317"/>
      <c r="NDJ131" s="317"/>
      <c r="NDK131" s="317"/>
      <c r="NDL131" s="317"/>
      <c r="NDM131" s="317"/>
      <c r="NDN131" s="317"/>
      <c r="NDO131" s="317"/>
      <c r="NDP131" s="317"/>
      <c r="NDQ131" s="317"/>
      <c r="NDR131" s="317"/>
      <c r="NDS131" s="317"/>
      <c r="NDT131" s="317"/>
      <c r="NDU131" s="317"/>
      <c r="NDV131" s="317"/>
      <c r="NDW131" s="317"/>
      <c r="NDX131" s="317"/>
      <c r="NDY131" s="317"/>
      <c r="NDZ131" s="317"/>
      <c r="NEA131" s="317"/>
      <c r="NEB131" s="317"/>
      <c r="NEC131" s="317"/>
      <c r="NED131" s="317"/>
      <c r="NEE131" s="317"/>
      <c r="NEF131" s="317"/>
      <c r="NEG131" s="317"/>
      <c r="NEH131" s="317"/>
      <c r="NEI131" s="317"/>
      <c r="NEJ131" s="317"/>
      <c r="NEK131" s="317"/>
      <c r="NEL131" s="317"/>
      <c r="NEM131" s="317"/>
      <c r="NEN131" s="317"/>
      <c r="NEO131" s="317"/>
      <c r="NEP131" s="317"/>
      <c r="NEQ131" s="317"/>
      <c r="NER131" s="317"/>
      <c r="NES131" s="317"/>
      <c r="NET131" s="317"/>
      <c r="NEU131" s="317"/>
      <c r="NEV131" s="317"/>
      <c r="NEW131" s="317"/>
      <c r="NEX131" s="317"/>
      <c r="NEY131" s="317"/>
      <c r="NEZ131" s="317"/>
      <c r="NFA131" s="317"/>
      <c r="NFB131" s="317"/>
      <c r="NFC131" s="317"/>
      <c r="NFD131" s="317"/>
      <c r="NFE131" s="317"/>
      <c r="NFF131" s="317"/>
      <c r="NFG131" s="317"/>
      <c r="NFH131" s="317"/>
      <c r="NFI131" s="317"/>
      <c r="NFJ131" s="317"/>
      <c r="NFK131" s="317"/>
      <c r="NFL131" s="317"/>
      <c r="NFM131" s="317"/>
      <c r="NFN131" s="317"/>
      <c r="NFO131" s="317"/>
      <c r="NFP131" s="317"/>
      <c r="NFQ131" s="317"/>
      <c r="NFR131" s="317"/>
      <c r="NFS131" s="317"/>
      <c r="NFT131" s="317"/>
      <c r="NFU131" s="317"/>
      <c r="NFV131" s="317"/>
      <c r="NFW131" s="317"/>
      <c r="NFX131" s="317"/>
      <c r="NFY131" s="317"/>
      <c r="NFZ131" s="317"/>
      <c r="NGA131" s="317"/>
      <c r="NGB131" s="317"/>
      <c r="NGC131" s="317"/>
      <c r="NGD131" s="317"/>
      <c r="NGE131" s="317"/>
      <c r="NGF131" s="317"/>
      <c r="NGG131" s="317"/>
      <c r="NGH131" s="317"/>
      <c r="NGI131" s="317"/>
      <c r="NGJ131" s="317"/>
      <c r="NGK131" s="317"/>
      <c r="NGL131" s="317"/>
      <c r="NGM131" s="317"/>
      <c r="NGN131" s="317"/>
      <c r="NGO131" s="317"/>
      <c r="NGP131" s="317"/>
      <c r="NGQ131" s="317"/>
      <c r="NGR131" s="317"/>
      <c r="NGS131" s="317"/>
      <c r="NGT131" s="317"/>
      <c r="NGU131" s="317"/>
      <c r="NGV131" s="317"/>
      <c r="NGW131" s="317"/>
      <c r="NGX131" s="317"/>
      <c r="NGY131" s="317"/>
      <c r="NGZ131" s="317"/>
      <c r="NHA131" s="317"/>
      <c r="NHB131" s="317"/>
      <c r="NHC131" s="317"/>
      <c r="NHD131" s="317"/>
      <c r="NHE131" s="317"/>
      <c r="NHF131" s="317"/>
      <c r="NHG131" s="317"/>
      <c r="NHH131" s="317"/>
      <c r="NHI131" s="317"/>
      <c r="NHJ131" s="317"/>
      <c r="NHK131" s="317"/>
      <c r="NHL131" s="317"/>
      <c r="NHM131" s="317"/>
      <c r="NHN131" s="317"/>
      <c r="NHO131" s="317"/>
      <c r="NHP131" s="317"/>
      <c r="NHQ131" s="317"/>
      <c r="NHR131" s="317"/>
      <c r="NHS131" s="317"/>
      <c r="NHT131" s="317"/>
      <c r="NHU131" s="317"/>
      <c r="NHV131" s="317"/>
      <c r="NHW131" s="317"/>
      <c r="NHX131" s="317"/>
      <c r="NHY131" s="317"/>
      <c r="NHZ131" s="317"/>
      <c r="NIA131" s="317"/>
      <c r="NIB131" s="317"/>
      <c r="NIC131" s="317"/>
      <c r="NID131" s="317"/>
      <c r="NIE131" s="317"/>
      <c r="NIF131" s="317"/>
      <c r="NIG131" s="317"/>
      <c r="NIH131" s="317"/>
      <c r="NII131" s="317"/>
      <c r="NIJ131" s="317"/>
      <c r="NIK131" s="317"/>
      <c r="NIL131" s="317"/>
      <c r="NIM131" s="317"/>
      <c r="NIN131" s="317"/>
      <c r="NIO131" s="317"/>
      <c r="NIP131" s="317"/>
      <c r="NIQ131" s="317"/>
      <c r="NIR131" s="317"/>
      <c r="NIS131" s="317"/>
      <c r="NIT131" s="317"/>
      <c r="NIU131" s="317"/>
      <c r="NIV131" s="317"/>
      <c r="NIW131" s="317"/>
      <c r="NIX131" s="317"/>
      <c r="NIY131" s="317"/>
      <c r="NIZ131" s="317"/>
      <c r="NJA131" s="317"/>
      <c r="NJB131" s="317"/>
      <c r="NJC131" s="317"/>
      <c r="NJD131" s="317"/>
      <c r="NJE131" s="317"/>
      <c r="NJF131" s="317"/>
      <c r="NJG131" s="317"/>
      <c r="NJH131" s="317"/>
      <c r="NJI131" s="317"/>
      <c r="NJJ131" s="317"/>
      <c r="NJK131" s="317"/>
      <c r="NJL131" s="317"/>
      <c r="NJM131" s="317"/>
      <c r="NJN131" s="317"/>
      <c r="NJO131" s="317"/>
      <c r="NJP131" s="317"/>
      <c r="NJQ131" s="317"/>
      <c r="NJR131" s="317"/>
      <c r="NJS131" s="317"/>
      <c r="NJT131" s="317"/>
      <c r="NJU131" s="317"/>
      <c r="NJV131" s="317"/>
      <c r="NJW131" s="317"/>
      <c r="NJX131" s="317"/>
      <c r="NJY131" s="317"/>
      <c r="NJZ131" s="317"/>
      <c r="NKA131" s="317"/>
      <c r="NKB131" s="317"/>
      <c r="NKC131" s="317"/>
      <c r="NKD131" s="317"/>
      <c r="NKE131" s="317"/>
      <c r="NKF131" s="317"/>
      <c r="NKG131" s="317"/>
      <c r="NKH131" s="317"/>
      <c r="NKI131" s="317"/>
      <c r="NKJ131" s="317"/>
      <c r="NKK131" s="317"/>
      <c r="NKL131" s="317"/>
      <c r="NKM131" s="317"/>
      <c r="NKN131" s="317"/>
      <c r="NKO131" s="317"/>
      <c r="NKP131" s="317"/>
      <c r="NKQ131" s="317"/>
      <c r="NKR131" s="317"/>
      <c r="NKS131" s="317"/>
      <c r="NKT131" s="317"/>
      <c r="NKU131" s="317"/>
      <c r="NKV131" s="317"/>
      <c r="NKW131" s="317"/>
      <c r="NKX131" s="317"/>
      <c r="NKY131" s="317"/>
      <c r="NKZ131" s="317"/>
      <c r="NLA131" s="317"/>
      <c r="NLB131" s="317"/>
      <c r="NLC131" s="317"/>
      <c r="NLD131" s="317"/>
      <c r="NLE131" s="317"/>
      <c r="NLF131" s="317"/>
      <c r="NLG131" s="317"/>
      <c r="NLH131" s="317"/>
      <c r="NLI131" s="317"/>
      <c r="NLJ131" s="317"/>
      <c r="NLK131" s="317"/>
      <c r="NLL131" s="317"/>
      <c r="NLM131" s="317"/>
      <c r="NLN131" s="317"/>
      <c r="NLO131" s="317"/>
      <c r="NLP131" s="317"/>
      <c r="NLQ131" s="317"/>
      <c r="NLR131" s="317"/>
      <c r="NLS131" s="317"/>
      <c r="NLT131" s="317"/>
      <c r="NLU131" s="317"/>
      <c r="NLV131" s="317"/>
      <c r="NLW131" s="317"/>
      <c r="NLX131" s="317"/>
      <c r="NLY131" s="317"/>
      <c r="NLZ131" s="317"/>
      <c r="NMA131" s="317"/>
      <c r="NMB131" s="317"/>
      <c r="NMC131" s="317"/>
      <c r="NMD131" s="317"/>
      <c r="NME131" s="317"/>
      <c r="NMF131" s="317"/>
      <c r="NMG131" s="317"/>
      <c r="NMH131" s="317"/>
      <c r="NMI131" s="317"/>
      <c r="NMJ131" s="317"/>
      <c r="NMK131" s="317"/>
      <c r="NML131" s="317"/>
      <c r="NMM131" s="317"/>
      <c r="NMN131" s="317"/>
      <c r="NMO131" s="317"/>
      <c r="NMP131" s="317"/>
      <c r="NMQ131" s="317"/>
      <c r="NMR131" s="317"/>
      <c r="NMS131" s="317"/>
      <c r="NMT131" s="317"/>
      <c r="NMU131" s="317"/>
      <c r="NMV131" s="317"/>
      <c r="NMW131" s="317"/>
      <c r="NMX131" s="317"/>
      <c r="NMY131" s="317"/>
      <c r="NMZ131" s="317"/>
      <c r="NNA131" s="317"/>
      <c r="NNB131" s="317"/>
      <c r="NNC131" s="317"/>
      <c r="NND131" s="317"/>
      <c r="NNE131" s="317"/>
      <c r="NNF131" s="317"/>
      <c r="NNG131" s="317"/>
      <c r="NNH131" s="317"/>
      <c r="NNI131" s="317"/>
      <c r="NNJ131" s="317"/>
      <c r="NNK131" s="317"/>
      <c r="NNL131" s="317"/>
      <c r="NNM131" s="317"/>
      <c r="NNN131" s="317"/>
      <c r="NNO131" s="317"/>
      <c r="NNP131" s="317"/>
      <c r="NNQ131" s="317"/>
      <c r="NNR131" s="317"/>
      <c r="NNS131" s="317"/>
      <c r="NNT131" s="317"/>
      <c r="NNU131" s="317"/>
      <c r="NNV131" s="317"/>
      <c r="NNW131" s="317"/>
      <c r="NNX131" s="317"/>
      <c r="NNY131" s="317"/>
      <c r="NNZ131" s="317"/>
      <c r="NOA131" s="317"/>
      <c r="NOB131" s="317"/>
      <c r="NOC131" s="317"/>
      <c r="NOD131" s="317"/>
      <c r="NOE131" s="317"/>
      <c r="NOF131" s="317"/>
      <c r="NOG131" s="317"/>
      <c r="NOH131" s="317"/>
      <c r="NOI131" s="317"/>
      <c r="NOJ131" s="317"/>
      <c r="NOK131" s="317"/>
      <c r="NOL131" s="317"/>
      <c r="NOM131" s="317"/>
      <c r="NON131" s="317"/>
      <c r="NOO131" s="317"/>
      <c r="NOP131" s="317"/>
      <c r="NOQ131" s="317"/>
      <c r="NOR131" s="317"/>
      <c r="NOS131" s="317"/>
      <c r="NOT131" s="317"/>
      <c r="NOU131" s="317"/>
      <c r="NOV131" s="317"/>
      <c r="NOW131" s="317"/>
      <c r="NOX131" s="317"/>
      <c r="NOY131" s="317"/>
      <c r="NOZ131" s="317"/>
      <c r="NPA131" s="317"/>
      <c r="NPB131" s="317"/>
      <c r="NPC131" s="317"/>
      <c r="NPD131" s="317"/>
      <c r="NPE131" s="317"/>
      <c r="NPF131" s="317"/>
      <c r="NPG131" s="317"/>
      <c r="NPH131" s="317"/>
      <c r="NPI131" s="317"/>
      <c r="NPJ131" s="317"/>
      <c r="NPK131" s="317"/>
      <c r="NPL131" s="317"/>
      <c r="NPM131" s="317"/>
      <c r="NPN131" s="317"/>
      <c r="NPO131" s="317"/>
      <c r="NPP131" s="317"/>
      <c r="NPQ131" s="317"/>
      <c r="NPR131" s="317"/>
      <c r="NPS131" s="317"/>
      <c r="NPT131" s="317"/>
      <c r="NPU131" s="317"/>
      <c r="NPV131" s="317"/>
      <c r="NPW131" s="317"/>
      <c r="NPX131" s="317"/>
      <c r="NPY131" s="317"/>
      <c r="NPZ131" s="317"/>
      <c r="NQA131" s="317"/>
      <c r="NQB131" s="317"/>
      <c r="NQC131" s="317"/>
      <c r="NQD131" s="317"/>
      <c r="NQE131" s="317"/>
      <c r="NQF131" s="317"/>
      <c r="NQG131" s="317"/>
      <c r="NQH131" s="317"/>
      <c r="NQI131" s="317"/>
      <c r="NQJ131" s="317"/>
      <c r="NQK131" s="317"/>
      <c r="NQL131" s="317"/>
      <c r="NQM131" s="317"/>
      <c r="NQN131" s="317"/>
      <c r="NQO131" s="317"/>
      <c r="NQP131" s="317"/>
      <c r="NQQ131" s="317"/>
      <c r="NQR131" s="317"/>
      <c r="NQS131" s="317"/>
      <c r="NQT131" s="317"/>
      <c r="NQU131" s="317"/>
      <c r="NQV131" s="317"/>
      <c r="NQW131" s="317"/>
      <c r="NQX131" s="317"/>
      <c r="NQY131" s="317"/>
      <c r="NQZ131" s="317"/>
      <c r="NRA131" s="317"/>
      <c r="NRB131" s="317"/>
      <c r="NRC131" s="317"/>
      <c r="NRD131" s="317"/>
      <c r="NRE131" s="317"/>
      <c r="NRF131" s="317"/>
      <c r="NRG131" s="317"/>
      <c r="NRH131" s="317"/>
      <c r="NRI131" s="317"/>
      <c r="NRJ131" s="317"/>
      <c r="NRK131" s="317"/>
      <c r="NRL131" s="317"/>
      <c r="NRM131" s="317"/>
      <c r="NRN131" s="317"/>
      <c r="NRO131" s="317"/>
      <c r="NRP131" s="317"/>
      <c r="NRQ131" s="317"/>
      <c r="NRR131" s="317"/>
      <c r="NRS131" s="317"/>
      <c r="NRT131" s="317"/>
      <c r="NRU131" s="317"/>
      <c r="NRV131" s="317"/>
      <c r="NRW131" s="317"/>
      <c r="NRX131" s="317"/>
      <c r="NRY131" s="317"/>
      <c r="NRZ131" s="317"/>
      <c r="NSA131" s="317"/>
      <c r="NSB131" s="317"/>
      <c r="NSC131" s="317"/>
      <c r="NSD131" s="317"/>
      <c r="NSE131" s="317"/>
      <c r="NSF131" s="317"/>
      <c r="NSG131" s="317"/>
      <c r="NSH131" s="317"/>
      <c r="NSI131" s="317"/>
      <c r="NSJ131" s="317"/>
      <c r="NSK131" s="317"/>
      <c r="NSL131" s="317"/>
      <c r="NSM131" s="317"/>
      <c r="NSN131" s="317"/>
      <c r="NSO131" s="317"/>
      <c r="NSP131" s="317"/>
      <c r="NSQ131" s="317"/>
      <c r="NSR131" s="317"/>
      <c r="NSS131" s="317"/>
      <c r="NST131" s="317"/>
      <c r="NSU131" s="317"/>
      <c r="NSV131" s="317"/>
      <c r="NSW131" s="317"/>
      <c r="NSX131" s="317"/>
      <c r="NSY131" s="317"/>
      <c r="NSZ131" s="317"/>
      <c r="NTA131" s="317"/>
      <c r="NTB131" s="317"/>
      <c r="NTC131" s="317"/>
      <c r="NTD131" s="317"/>
      <c r="NTE131" s="317"/>
      <c r="NTF131" s="317"/>
      <c r="NTG131" s="317"/>
      <c r="NTH131" s="317"/>
      <c r="NTI131" s="317"/>
      <c r="NTJ131" s="317"/>
      <c r="NTK131" s="317"/>
      <c r="NTL131" s="317"/>
      <c r="NTM131" s="317"/>
      <c r="NTN131" s="317"/>
      <c r="NTO131" s="317"/>
      <c r="NTP131" s="317"/>
      <c r="NTQ131" s="317"/>
      <c r="NTR131" s="317"/>
      <c r="NTS131" s="317"/>
      <c r="NTT131" s="317"/>
      <c r="NTU131" s="317"/>
      <c r="NTV131" s="317"/>
      <c r="NTW131" s="317"/>
      <c r="NTX131" s="317"/>
      <c r="NTY131" s="317"/>
      <c r="NTZ131" s="317"/>
      <c r="NUA131" s="317"/>
      <c r="NUB131" s="317"/>
      <c r="NUC131" s="317"/>
      <c r="NUD131" s="317"/>
      <c r="NUE131" s="317"/>
      <c r="NUF131" s="317"/>
      <c r="NUG131" s="317"/>
      <c r="NUH131" s="317"/>
      <c r="NUI131" s="317"/>
      <c r="NUJ131" s="317"/>
      <c r="NUK131" s="317"/>
      <c r="NUL131" s="317"/>
      <c r="NUM131" s="317"/>
      <c r="NUN131" s="317"/>
      <c r="NUO131" s="317"/>
      <c r="NUP131" s="317"/>
      <c r="NUQ131" s="317"/>
      <c r="NUR131" s="317"/>
      <c r="NUS131" s="317"/>
      <c r="NUT131" s="317"/>
      <c r="NUU131" s="317"/>
      <c r="NUV131" s="317"/>
      <c r="NUW131" s="317"/>
      <c r="NUX131" s="317"/>
      <c r="NUY131" s="317"/>
      <c r="NUZ131" s="317"/>
      <c r="NVA131" s="317"/>
      <c r="NVB131" s="317"/>
      <c r="NVC131" s="317"/>
      <c r="NVD131" s="317"/>
      <c r="NVE131" s="317"/>
      <c r="NVF131" s="317"/>
      <c r="NVG131" s="317"/>
      <c r="NVH131" s="317"/>
      <c r="NVI131" s="317"/>
      <c r="NVJ131" s="317"/>
      <c r="NVK131" s="317"/>
      <c r="NVL131" s="317"/>
      <c r="NVM131" s="317"/>
      <c r="NVN131" s="317"/>
      <c r="NVO131" s="317"/>
      <c r="NVP131" s="317"/>
      <c r="NVQ131" s="317"/>
      <c r="NVR131" s="317"/>
      <c r="NVS131" s="317"/>
      <c r="NVT131" s="317"/>
      <c r="NVU131" s="317"/>
      <c r="NVV131" s="317"/>
      <c r="NVW131" s="317"/>
      <c r="NVX131" s="317"/>
      <c r="NVY131" s="317"/>
      <c r="NVZ131" s="317"/>
      <c r="NWA131" s="317"/>
      <c r="NWB131" s="317"/>
      <c r="NWC131" s="317"/>
      <c r="NWD131" s="317"/>
      <c r="NWE131" s="317"/>
      <c r="NWF131" s="317"/>
      <c r="NWG131" s="317"/>
      <c r="NWH131" s="317"/>
      <c r="NWI131" s="317"/>
      <c r="NWJ131" s="317"/>
      <c r="NWK131" s="317"/>
      <c r="NWL131" s="317"/>
      <c r="NWM131" s="317"/>
      <c r="NWN131" s="317"/>
      <c r="NWO131" s="317"/>
      <c r="NWP131" s="317"/>
      <c r="NWQ131" s="317"/>
      <c r="NWR131" s="317"/>
      <c r="NWS131" s="317"/>
      <c r="NWT131" s="317"/>
      <c r="NWU131" s="317"/>
      <c r="NWV131" s="317"/>
      <c r="NWW131" s="317"/>
      <c r="NWX131" s="317"/>
      <c r="NWY131" s="317"/>
      <c r="NWZ131" s="317"/>
      <c r="NXA131" s="317"/>
      <c r="NXB131" s="317"/>
      <c r="NXC131" s="317"/>
      <c r="NXD131" s="317"/>
      <c r="NXE131" s="317"/>
      <c r="NXF131" s="317"/>
      <c r="NXG131" s="317"/>
      <c r="NXH131" s="317"/>
      <c r="NXI131" s="317"/>
      <c r="NXJ131" s="317"/>
      <c r="NXK131" s="317"/>
      <c r="NXL131" s="317"/>
      <c r="NXM131" s="317"/>
      <c r="NXN131" s="317"/>
      <c r="NXO131" s="317"/>
      <c r="NXP131" s="317"/>
      <c r="NXQ131" s="317"/>
      <c r="NXR131" s="317"/>
      <c r="NXS131" s="317"/>
      <c r="NXT131" s="317"/>
      <c r="NXU131" s="317"/>
      <c r="NXV131" s="317"/>
      <c r="NXW131" s="317"/>
      <c r="NXX131" s="317"/>
      <c r="NXY131" s="317"/>
      <c r="NXZ131" s="317"/>
      <c r="NYA131" s="317"/>
      <c r="NYB131" s="317"/>
      <c r="NYC131" s="317"/>
      <c r="NYD131" s="317"/>
      <c r="NYE131" s="317"/>
      <c r="NYF131" s="317"/>
      <c r="NYG131" s="317"/>
      <c r="NYH131" s="317"/>
      <c r="NYI131" s="317"/>
      <c r="NYJ131" s="317"/>
      <c r="NYK131" s="317"/>
      <c r="NYL131" s="317"/>
      <c r="NYM131" s="317"/>
      <c r="NYN131" s="317"/>
      <c r="NYO131" s="317"/>
      <c r="NYP131" s="317"/>
      <c r="NYQ131" s="317"/>
      <c r="NYR131" s="317"/>
      <c r="NYS131" s="317"/>
      <c r="NYT131" s="317"/>
      <c r="NYU131" s="317"/>
      <c r="NYV131" s="317"/>
      <c r="NYW131" s="317"/>
      <c r="NYX131" s="317"/>
      <c r="NYY131" s="317"/>
      <c r="NYZ131" s="317"/>
      <c r="NZA131" s="317"/>
      <c r="NZB131" s="317"/>
      <c r="NZC131" s="317"/>
      <c r="NZD131" s="317"/>
      <c r="NZE131" s="317"/>
      <c r="NZF131" s="317"/>
      <c r="NZG131" s="317"/>
      <c r="NZH131" s="317"/>
      <c r="NZI131" s="317"/>
      <c r="NZJ131" s="317"/>
      <c r="NZK131" s="317"/>
      <c r="NZL131" s="317"/>
      <c r="NZM131" s="317"/>
      <c r="NZN131" s="317"/>
      <c r="NZO131" s="317"/>
      <c r="NZP131" s="317"/>
      <c r="NZQ131" s="317"/>
      <c r="NZR131" s="317"/>
      <c r="NZS131" s="317"/>
      <c r="NZT131" s="317"/>
      <c r="NZU131" s="317"/>
      <c r="NZV131" s="317"/>
      <c r="NZW131" s="317"/>
      <c r="NZX131" s="317"/>
      <c r="NZY131" s="317"/>
      <c r="NZZ131" s="317"/>
      <c r="OAA131" s="317"/>
      <c r="OAB131" s="317"/>
      <c r="OAC131" s="317"/>
      <c r="OAD131" s="317"/>
      <c r="OAE131" s="317"/>
      <c r="OAF131" s="317"/>
      <c r="OAG131" s="317"/>
      <c r="OAH131" s="317"/>
      <c r="OAI131" s="317"/>
      <c r="OAJ131" s="317"/>
      <c r="OAK131" s="317"/>
      <c r="OAL131" s="317"/>
      <c r="OAM131" s="317"/>
      <c r="OAN131" s="317"/>
      <c r="OAO131" s="317"/>
      <c r="OAP131" s="317"/>
      <c r="OAQ131" s="317"/>
      <c r="OAR131" s="317"/>
      <c r="OAS131" s="317"/>
      <c r="OAT131" s="317"/>
      <c r="OAU131" s="317"/>
      <c r="OAV131" s="317"/>
      <c r="OAW131" s="317"/>
      <c r="OAX131" s="317"/>
      <c r="OAY131" s="317"/>
      <c r="OAZ131" s="317"/>
      <c r="OBA131" s="317"/>
      <c r="OBB131" s="317"/>
      <c r="OBC131" s="317"/>
      <c r="OBD131" s="317"/>
      <c r="OBE131" s="317"/>
      <c r="OBF131" s="317"/>
      <c r="OBG131" s="317"/>
      <c r="OBH131" s="317"/>
      <c r="OBI131" s="317"/>
      <c r="OBJ131" s="317"/>
      <c r="OBK131" s="317"/>
      <c r="OBL131" s="317"/>
      <c r="OBM131" s="317"/>
      <c r="OBN131" s="317"/>
      <c r="OBO131" s="317"/>
      <c r="OBP131" s="317"/>
      <c r="OBQ131" s="317"/>
      <c r="OBR131" s="317"/>
      <c r="OBS131" s="317"/>
      <c r="OBT131" s="317"/>
      <c r="OBU131" s="317"/>
      <c r="OBV131" s="317"/>
      <c r="OBW131" s="317"/>
      <c r="OBX131" s="317"/>
      <c r="OBY131" s="317"/>
      <c r="OBZ131" s="317"/>
      <c r="OCA131" s="317"/>
      <c r="OCB131" s="317"/>
      <c r="OCC131" s="317"/>
      <c r="OCD131" s="317"/>
      <c r="OCE131" s="317"/>
      <c r="OCF131" s="317"/>
      <c r="OCG131" s="317"/>
      <c r="OCH131" s="317"/>
      <c r="OCI131" s="317"/>
      <c r="OCJ131" s="317"/>
      <c r="OCK131" s="317"/>
      <c r="OCL131" s="317"/>
      <c r="OCM131" s="317"/>
      <c r="OCN131" s="317"/>
      <c r="OCO131" s="317"/>
      <c r="OCP131" s="317"/>
      <c r="OCQ131" s="317"/>
      <c r="OCR131" s="317"/>
      <c r="OCS131" s="317"/>
      <c r="OCT131" s="317"/>
      <c r="OCU131" s="317"/>
      <c r="OCV131" s="317"/>
      <c r="OCW131" s="317"/>
      <c r="OCX131" s="317"/>
      <c r="OCY131" s="317"/>
      <c r="OCZ131" s="317"/>
      <c r="ODA131" s="317"/>
      <c r="ODB131" s="317"/>
      <c r="ODC131" s="317"/>
      <c r="ODD131" s="317"/>
      <c r="ODE131" s="317"/>
      <c r="ODF131" s="317"/>
      <c r="ODG131" s="317"/>
      <c r="ODH131" s="317"/>
      <c r="ODI131" s="317"/>
      <c r="ODJ131" s="317"/>
      <c r="ODK131" s="317"/>
      <c r="ODL131" s="317"/>
      <c r="ODM131" s="317"/>
      <c r="ODN131" s="317"/>
      <c r="ODO131" s="317"/>
      <c r="ODP131" s="317"/>
      <c r="ODQ131" s="317"/>
      <c r="ODR131" s="317"/>
      <c r="ODS131" s="317"/>
      <c r="ODT131" s="317"/>
      <c r="ODU131" s="317"/>
      <c r="ODV131" s="317"/>
      <c r="ODW131" s="317"/>
      <c r="ODX131" s="317"/>
      <c r="ODY131" s="317"/>
      <c r="ODZ131" s="317"/>
      <c r="OEA131" s="317"/>
      <c r="OEB131" s="317"/>
      <c r="OEC131" s="317"/>
      <c r="OED131" s="317"/>
      <c r="OEE131" s="317"/>
      <c r="OEF131" s="317"/>
      <c r="OEG131" s="317"/>
      <c r="OEH131" s="317"/>
      <c r="OEI131" s="317"/>
      <c r="OEJ131" s="317"/>
      <c r="OEK131" s="317"/>
      <c r="OEL131" s="317"/>
      <c r="OEM131" s="317"/>
      <c r="OEN131" s="317"/>
      <c r="OEO131" s="317"/>
      <c r="OEP131" s="317"/>
      <c r="OEQ131" s="317"/>
      <c r="OER131" s="317"/>
      <c r="OES131" s="317"/>
      <c r="OET131" s="317"/>
      <c r="OEU131" s="317"/>
      <c r="OEV131" s="317"/>
      <c r="OEW131" s="317"/>
      <c r="OEX131" s="317"/>
      <c r="OEY131" s="317"/>
      <c r="OEZ131" s="317"/>
      <c r="OFA131" s="317"/>
      <c r="OFB131" s="317"/>
      <c r="OFC131" s="317"/>
      <c r="OFD131" s="317"/>
      <c r="OFE131" s="317"/>
      <c r="OFF131" s="317"/>
      <c r="OFG131" s="317"/>
      <c r="OFH131" s="317"/>
      <c r="OFI131" s="317"/>
      <c r="OFJ131" s="317"/>
      <c r="OFK131" s="317"/>
      <c r="OFL131" s="317"/>
      <c r="OFM131" s="317"/>
      <c r="OFN131" s="317"/>
      <c r="OFO131" s="317"/>
      <c r="OFP131" s="317"/>
      <c r="OFQ131" s="317"/>
      <c r="OFR131" s="317"/>
      <c r="OFS131" s="317"/>
      <c r="OFT131" s="317"/>
      <c r="OFU131" s="317"/>
      <c r="OFV131" s="317"/>
      <c r="OFW131" s="317"/>
      <c r="OFX131" s="317"/>
      <c r="OFY131" s="317"/>
      <c r="OFZ131" s="317"/>
      <c r="OGA131" s="317"/>
      <c r="OGB131" s="317"/>
      <c r="OGC131" s="317"/>
      <c r="OGD131" s="317"/>
      <c r="OGE131" s="317"/>
      <c r="OGF131" s="317"/>
      <c r="OGG131" s="317"/>
      <c r="OGH131" s="317"/>
      <c r="OGI131" s="317"/>
      <c r="OGJ131" s="317"/>
      <c r="OGK131" s="317"/>
      <c r="OGL131" s="317"/>
      <c r="OGM131" s="317"/>
      <c r="OGN131" s="317"/>
      <c r="OGO131" s="317"/>
      <c r="OGP131" s="317"/>
      <c r="OGQ131" s="317"/>
      <c r="OGR131" s="317"/>
      <c r="OGS131" s="317"/>
      <c r="OGT131" s="317"/>
      <c r="OGU131" s="317"/>
      <c r="OGV131" s="317"/>
      <c r="OGW131" s="317"/>
      <c r="OGX131" s="317"/>
      <c r="OGY131" s="317"/>
      <c r="OGZ131" s="317"/>
      <c r="OHA131" s="317"/>
      <c r="OHB131" s="317"/>
      <c r="OHC131" s="317"/>
      <c r="OHD131" s="317"/>
      <c r="OHE131" s="317"/>
      <c r="OHF131" s="317"/>
      <c r="OHG131" s="317"/>
      <c r="OHH131" s="317"/>
      <c r="OHI131" s="317"/>
      <c r="OHJ131" s="317"/>
      <c r="OHK131" s="317"/>
      <c r="OHL131" s="317"/>
      <c r="OHM131" s="317"/>
      <c r="OHN131" s="317"/>
      <c r="OHO131" s="317"/>
      <c r="OHP131" s="317"/>
      <c r="OHQ131" s="317"/>
      <c r="OHR131" s="317"/>
      <c r="OHS131" s="317"/>
      <c r="OHT131" s="317"/>
      <c r="OHU131" s="317"/>
      <c r="OHV131" s="317"/>
      <c r="OHW131" s="317"/>
      <c r="OHX131" s="317"/>
      <c r="OHY131" s="317"/>
      <c r="OHZ131" s="317"/>
      <c r="OIA131" s="317"/>
      <c r="OIB131" s="317"/>
      <c r="OIC131" s="317"/>
      <c r="OID131" s="317"/>
      <c r="OIE131" s="317"/>
      <c r="OIF131" s="317"/>
      <c r="OIG131" s="317"/>
      <c r="OIH131" s="317"/>
      <c r="OII131" s="317"/>
      <c r="OIJ131" s="317"/>
      <c r="OIK131" s="317"/>
      <c r="OIL131" s="317"/>
      <c r="OIM131" s="317"/>
      <c r="OIN131" s="317"/>
      <c r="OIO131" s="317"/>
      <c r="OIP131" s="317"/>
      <c r="OIQ131" s="317"/>
      <c r="OIR131" s="317"/>
      <c r="OIS131" s="317"/>
      <c r="OIT131" s="317"/>
      <c r="OIU131" s="317"/>
      <c r="OIV131" s="317"/>
      <c r="OIW131" s="317"/>
      <c r="OIX131" s="317"/>
      <c r="OIY131" s="317"/>
      <c r="OIZ131" s="317"/>
      <c r="OJA131" s="317"/>
      <c r="OJB131" s="317"/>
      <c r="OJC131" s="317"/>
      <c r="OJD131" s="317"/>
      <c r="OJE131" s="317"/>
      <c r="OJF131" s="317"/>
      <c r="OJG131" s="317"/>
      <c r="OJH131" s="317"/>
      <c r="OJI131" s="317"/>
      <c r="OJJ131" s="317"/>
      <c r="OJK131" s="317"/>
      <c r="OJL131" s="317"/>
      <c r="OJM131" s="317"/>
      <c r="OJN131" s="317"/>
      <c r="OJO131" s="317"/>
      <c r="OJP131" s="317"/>
      <c r="OJQ131" s="317"/>
      <c r="OJR131" s="317"/>
      <c r="OJS131" s="317"/>
      <c r="OJT131" s="317"/>
      <c r="OJU131" s="317"/>
      <c r="OJV131" s="317"/>
      <c r="OJW131" s="317"/>
      <c r="OJX131" s="317"/>
      <c r="OJY131" s="317"/>
      <c r="OJZ131" s="317"/>
      <c r="OKA131" s="317"/>
      <c r="OKB131" s="317"/>
      <c r="OKC131" s="317"/>
      <c r="OKD131" s="317"/>
      <c r="OKE131" s="317"/>
      <c r="OKF131" s="317"/>
      <c r="OKG131" s="317"/>
      <c r="OKH131" s="317"/>
      <c r="OKI131" s="317"/>
      <c r="OKJ131" s="317"/>
      <c r="OKK131" s="317"/>
      <c r="OKL131" s="317"/>
      <c r="OKM131" s="317"/>
      <c r="OKN131" s="317"/>
      <c r="OKO131" s="317"/>
      <c r="OKP131" s="317"/>
      <c r="OKQ131" s="317"/>
      <c r="OKR131" s="317"/>
      <c r="OKS131" s="317"/>
      <c r="OKT131" s="317"/>
      <c r="OKU131" s="317"/>
      <c r="OKV131" s="317"/>
      <c r="OKW131" s="317"/>
      <c r="OKX131" s="317"/>
      <c r="OKY131" s="317"/>
      <c r="OKZ131" s="317"/>
      <c r="OLA131" s="317"/>
      <c r="OLB131" s="317"/>
      <c r="OLC131" s="317"/>
      <c r="OLD131" s="317"/>
      <c r="OLE131" s="317"/>
      <c r="OLF131" s="317"/>
      <c r="OLG131" s="317"/>
      <c r="OLH131" s="317"/>
      <c r="OLI131" s="317"/>
      <c r="OLJ131" s="317"/>
      <c r="OLK131" s="317"/>
      <c r="OLL131" s="317"/>
      <c r="OLM131" s="317"/>
      <c r="OLN131" s="317"/>
      <c r="OLO131" s="317"/>
      <c r="OLP131" s="317"/>
      <c r="OLQ131" s="317"/>
      <c r="OLR131" s="317"/>
      <c r="OLS131" s="317"/>
      <c r="OLT131" s="317"/>
      <c r="OLU131" s="317"/>
      <c r="OLV131" s="317"/>
      <c r="OLW131" s="317"/>
      <c r="OLX131" s="317"/>
      <c r="OLY131" s="317"/>
      <c r="OLZ131" s="317"/>
      <c r="OMA131" s="317"/>
      <c r="OMB131" s="317"/>
      <c r="OMC131" s="317"/>
      <c r="OMD131" s="317"/>
      <c r="OME131" s="317"/>
      <c r="OMF131" s="317"/>
      <c r="OMG131" s="317"/>
      <c r="OMH131" s="317"/>
      <c r="OMI131" s="317"/>
      <c r="OMJ131" s="317"/>
      <c r="OMK131" s="317"/>
      <c r="OML131" s="317"/>
      <c r="OMM131" s="317"/>
      <c r="OMN131" s="317"/>
      <c r="OMO131" s="317"/>
      <c r="OMP131" s="317"/>
      <c r="OMQ131" s="317"/>
      <c r="OMR131" s="317"/>
      <c r="OMS131" s="317"/>
      <c r="OMT131" s="317"/>
      <c r="OMU131" s="317"/>
      <c r="OMV131" s="317"/>
      <c r="OMW131" s="317"/>
      <c r="OMX131" s="317"/>
      <c r="OMY131" s="317"/>
      <c r="OMZ131" s="317"/>
      <c r="ONA131" s="317"/>
      <c r="ONB131" s="317"/>
      <c r="ONC131" s="317"/>
      <c r="OND131" s="317"/>
      <c r="ONE131" s="317"/>
      <c r="ONF131" s="317"/>
      <c r="ONG131" s="317"/>
      <c r="ONH131" s="317"/>
      <c r="ONI131" s="317"/>
      <c r="ONJ131" s="317"/>
      <c r="ONK131" s="317"/>
      <c r="ONL131" s="317"/>
      <c r="ONM131" s="317"/>
      <c r="ONN131" s="317"/>
      <c r="ONO131" s="317"/>
      <c r="ONP131" s="317"/>
      <c r="ONQ131" s="317"/>
      <c r="ONR131" s="317"/>
      <c r="ONS131" s="317"/>
      <c r="ONT131" s="317"/>
      <c r="ONU131" s="317"/>
      <c r="ONV131" s="317"/>
      <c r="ONW131" s="317"/>
      <c r="ONX131" s="317"/>
      <c r="ONY131" s="317"/>
      <c r="ONZ131" s="317"/>
      <c r="OOA131" s="317"/>
      <c r="OOB131" s="317"/>
      <c r="OOC131" s="317"/>
      <c r="OOD131" s="317"/>
      <c r="OOE131" s="317"/>
      <c r="OOF131" s="317"/>
      <c r="OOG131" s="317"/>
      <c r="OOH131" s="317"/>
      <c r="OOI131" s="317"/>
      <c r="OOJ131" s="317"/>
      <c r="OOK131" s="317"/>
      <c r="OOL131" s="317"/>
      <c r="OOM131" s="317"/>
      <c r="OON131" s="317"/>
      <c r="OOO131" s="317"/>
      <c r="OOP131" s="317"/>
      <c r="OOQ131" s="317"/>
      <c r="OOR131" s="317"/>
      <c r="OOS131" s="317"/>
      <c r="OOT131" s="317"/>
      <c r="OOU131" s="317"/>
      <c r="OOV131" s="317"/>
      <c r="OOW131" s="317"/>
      <c r="OOX131" s="317"/>
      <c r="OOY131" s="317"/>
      <c r="OOZ131" s="317"/>
      <c r="OPA131" s="317"/>
      <c r="OPB131" s="317"/>
      <c r="OPC131" s="317"/>
      <c r="OPD131" s="317"/>
      <c r="OPE131" s="317"/>
      <c r="OPF131" s="317"/>
      <c r="OPG131" s="317"/>
      <c r="OPH131" s="317"/>
      <c r="OPI131" s="317"/>
      <c r="OPJ131" s="317"/>
      <c r="OPK131" s="317"/>
      <c r="OPL131" s="317"/>
      <c r="OPM131" s="317"/>
      <c r="OPN131" s="317"/>
      <c r="OPO131" s="317"/>
      <c r="OPP131" s="317"/>
      <c r="OPQ131" s="317"/>
      <c r="OPR131" s="317"/>
      <c r="OPS131" s="317"/>
      <c r="OPT131" s="317"/>
      <c r="OPU131" s="317"/>
      <c r="OPV131" s="317"/>
      <c r="OPW131" s="317"/>
      <c r="OPX131" s="317"/>
      <c r="OPY131" s="317"/>
      <c r="OPZ131" s="317"/>
      <c r="OQA131" s="317"/>
      <c r="OQB131" s="317"/>
      <c r="OQC131" s="317"/>
      <c r="OQD131" s="317"/>
      <c r="OQE131" s="317"/>
      <c r="OQF131" s="317"/>
      <c r="OQG131" s="317"/>
      <c r="OQH131" s="317"/>
      <c r="OQI131" s="317"/>
      <c r="OQJ131" s="317"/>
      <c r="OQK131" s="317"/>
      <c r="OQL131" s="317"/>
      <c r="OQM131" s="317"/>
      <c r="OQN131" s="317"/>
      <c r="OQO131" s="317"/>
      <c r="OQP131" s="317"/>
      <c r="OQQ131" s="317"/>
      <c r="OQR131" s="317"/>
      <c r="OQS131" s="317"/>
      <c r="OQT131" s="317"/>
      <c r="OQU131" s="317"/>
      <c r="OQV131" s="317"/>
      <c r="OQW131" s="317"/>
      <c r="OQX131" s="317"/>
      <c r="OQY131" s="317"/>
      <c r="OQZ131" s="317"/>
      <c r="ORA131" s="317"/>
      <c r="ORB131" s="317"/>
      <c r="ORC131" s="317"/>
      <c r="ORD131" s="317"/>
      <c r="ORE131" s="317"/>
      <c r="ORF131" s="317"/>
      <c r="ORG131" s="317"/>
      <c r="ORH131" s="317"/>
      <c r="ORI131" s="317"/>
      <c r="ORJ131" s="317"/>
      <c r="ORK131" s="317"/>
      <c r="ORL131" s="317"/>
      <c r="ORM131" s="317"/>
      <c r="ORN131" s="317"/>
      <c r="ORO131" s="317"/>
      <c r="ORP131" s="317"/>
      <c r="ORQ131" s="317"/>
      <c r="ORR131" s="317"/>
      <c r="ORS131" s="317"/>
      <c r="ORT131" s="317"/>
      <c r="ORU131" s="317"/>
      <c r="ORV131" s="317"/>
      <c r="ORW131" s="317"/>
      <c r="ORX131" s="317"/>
      <c r="ORY131" s="317"/>
      <c r="ORZ131" s="317"/>
      <c r="OSA131" s="317"/>
      <c r="OSB131" s="317"/>
      <c r="OSC131" s="317"/>
      <c r="OSD131" s="317"/>
      <c r="OSE131" s="317"/>
      <c r="OSF131" s="317"/>
      <c r="OSG131" s="317"/>
      <c r="OSH131" s="317"/>
      <c r="OSI131" s="317"/>
      <c r="OSJ131" s="317"/>
      <c r="OSK131" s="317"/>
      <c r="OSL131" s="317"/>
      <c r="OSM131" s="317"/>
      <c r="OSN131" s="317"/>
      <c r="OSO131" s="317"/>
      <c r="OSP131" s="317"/>
      <c r="OSQ131" s="317"/>
      <c r="OSR131" s="317"/>
      <c r="OSS131" s="317"/>
      <c r="OST131" s="317"/>
      <c r="OSU131" s="317"/>
      <c r="OSV131" s="317"/>
      <c r="OSW131" s="317"/>
      <c r="OSX131" s="317"/>
      <c r="OSY131" s="317"/>
      <c r="OSZ131" s="317"/>
      <c r="OTA131" s="317"/>
      <c r="OTB131" s="317"/>
      <c r="OTC131" s="317"/>
      <c r="OTD131" s="317"/>
      <c r="OTE131" s="317"/>
      <c r="OTF131" s="317"/>
      <c r="OTG131" s="317"/>
      <c r="OTH131" s="317"/>
      <c r="OTI131" s="317"/>
      <c r="OTJ131" s="317"/>
      <c r="OTK131" s="317"/>
      <c r="OTL131" s="317"/>
      <c r="OTM131" s="317"/>
      <c r="OTN131" s="317"/>
      <c r="OTO131" s="317"/>
      <c r="OTP131" s="317"/>
      <c r="OTQ131" s="317"/>
      <c r="OTR131" s="317"/>
      <c r="OTS131" s="317"/>
      <c r="OTT131" s="317"/>
      <c r="OTU131" s="317"/>
      <c r="OTV131" s="317"/>
      <c r="OTW131" s="317"/>
      <c r="OTX131" s="317"/>
      <c r="OTY131" s="317"/>
      <c r="OTZ131" s="317"/>
      <c r="OUA131" s="317"/>
      <c r="OUB131" s="317"/>
      <c r="OUC131" s="317"/>
      <c r="OUD131" s="317"/>
      <c r="OUE131" s="317"/>
      <c r="OUF131" s="317"/>
      <c r="OUG131" s="317"/>
      <c r="OUH131" s="317"/>
      <c r="OUI131" s="317"/>
      <c r="OUJ131" s="317"/>
      <c r="OUK131" s="317"/>
      <c r="OUL131" s="317"/>
      <c r="OUM131" s="317"/>
      <c r="OUN131" s="317"/>
      <c r="OUO131" s="317"/>
      <c r="OUP131" s="317"/>
      <c r="OUQ131" s="317"/>
      <c r="OUR131" s="317"/>
      <c r="OUS131" s="317"/>
      <c r="OUT131" s="317"/>
      <c r="OUU131" s="317"/>
      <c r="OUV131" s="317"/>
      <c r="OUW131" s="317"/>
      <c r="OUX131" s="317"/>
      <c r="OUY131" s="317"/>
      <c r="OUZ131" s="317"/>
      <c r="OVA131" s="317"/>
      <c r="OVB131" s="317"/>
      <c r="OVC131" s="317"/>
      <c r="OVD131" s="317"/>
      <c r="OVE131" s="317"/>
      <c r="OVF131" s="317"/>
      <c r="OVG131" s="317"/>
      <c r="OVH131" s="317"/>
      <c r="OVI131" s="317"/>
      <c r="OVJ131" s="317"/>
      <c r="OVK131" s="317"/>
      <c r="OVL131" s="317"/>
      <c r="OVM131" s="317"/>
      <c r="OVN131" s="317"/>
      <c r="OVO131" s="317"/>
      <c r="OVP131" s="317"/>
      <c r="OVQ131" s="317"/>
      <c r="OVR131" s="317"/>
      <c r="OVS131" s="317"/>
      <c r="OVT131" s="317"/>
      <c r="OVU131" s="317"/>
      <c r="OVV131" s="317"/>
      <c r="OVW131" s="317"/>
      <c r="OVX131" s="317"/>
      <c r="OVY131" s="317"/>
      <c r="OVZ131" s="317"/>
      <c r="OWA131" s="317"/>
      <c r="OWB131" s="317"/>
      <c r="OWC131" s="317"/>
      <c r="OWD131" s="317"/>
      <c r="OWE131" s="317"/>
      <c r="OWF131" s="317"/>
      <c r="OWG131" s="317"/>
      <c r="OWH131" s="317"/>
      <c r="OWI131" s="317"/>
      <c r="OWJ131" s="317"/>
      <c r="OWK131" s="317"/>
      <c r="OWL131" s="317"/>
      <c r="OWM131" s="317"/>
      <c r="OWN131" s="317"/>
      <c r="OWO131" s="317"/>
      <c r="OWP131" s="317"/>
      <c r="OWQ131" s="317"/>
      <c r="OWR131" s="317"/>
      <c r="OWS131" s="317"/>
      <c r="OWT131" s="317"/>
      <c r="OWU131" s="317"/>
      <c r="OWV131" s="317"/>
      <c r="OWW131" s="317"/>
      <c r="OWX131" s="317"/>
      <c r="OWY131" s="317"/>
      <c r="OWZ131" s="317"/>
      <c r="OXA131" s="317"/>
      <c r="OXB131" s="317"/>
      <c r="OXC131" s="317"/>
      <c r="OXD131" s="317"/>
      <c r="OXE131" s="317"/>
      <c r="OXF131" s="317"/>
      <c r="OXG131" s="317"/>
      <c r="OXH131" s="317"/>
      <c r="OXI131" s="317"/>
      <c r="OXJ131" s="317"/>
      <c r="OXK131" s="317"/>
      <c r="OXL131" s="317"/>
      <c r="OXM131" s="317"/>
      <c r="OXN131" s="317"/>
      <c r="OXO131" s="317"/>
      <c r="OXP131" s="317"/>
      <c r="OXQ131" s="317"/>
      <c r="OXR131" s="317"/>
      <c r="OXS131" s="317"/>
      <c r="OXT131" s="317"/>
      <c r="OXU131" s="317"/>
      <c r="OXV131" s="317"/>
      <c r="OXW131" s="317"/>
      <c r="OXX131" s="317"/>
      <c r="OXY131" s="317"/>
      <c r="OXZ131" s="317"/>
      <c r="OYA131" s="317"/>
      <c r="OYB131" s="317"/>
      <c r="OYC131" s="317"/>
      <c r="OYD131" s="317"/>
      <c r="OYE131" s="317"/>
      <c r="OYF131" s="317"/>
      <c r="OYG131" s="317"/>
      <c r="OYH131" s="317"/>
      <c r="OYI131" s="317"/>
      <c r="OYJ131" s="317"/>
      <c r="OYK131" s="317"/>
      <c r="OYL131" s="317"/>
      <c r="OYM131" s="317"/>
      <c r="OYN131" s="317"/>
      <c r="OYO131" s="317"/>
      <c r="OYP131" s="317"/>
      <c r="OYQ131" s="317"/>
      <c r="OYR131" s="317"/>
      <c r="OYS131" s="317"/>
      <c r="OYT131" s="317"/>
      <c r="OYU131" s="317"/>
      <c r="OYV131" s="317"/>
      <c r="OYW131" s="317"/>
      <c r="OYX131" s="317"/>
      <c r="OYY131" s="317"/>
      <c r="OYZ131" s="317"/>
      <c r="OZA131" s="317"/>
      <c r="OZB131" s="317"/>
      <c r="OZC131" s="317"/>
      <c r="OZD131" s="317"/>
      <c r="OZE131" s="317"/>
      <c r="OZF131" s="317"/>
      <c r="OZG131" s="317"/>
      <c r="OZH131" s="317"/>
      <c r="OZI131" s="317"/>
      <c r="OZJ131" s="317"/>
      <c r="OZK131" s="317"/>
      <c r="OZL131" s="317"/>
      <c r="OZM131" s="317"/>
      <c r="OZN131" s="317"/>
      <c r="OZO131" s="317"/>
      <c r="OZP131" s="317"/>
      <c r="OZQ131" s="317"/>
      <c r="OZR131" s="317"/>
      <c r="OZS131" s="317"/>
      <c r="OZT131" s="317"/>
      <c r="OZU131" s="317"/>
      <c r="OZV131" s="317"/>
      <c r="OZW131" s="317"/>
      <c r="OZX131" s="317"/>
      <c r="OZY131" s="317"/>
      <c r="OZZ131" s="317"/>
      <c r="PAA131" s="317"/>
      <c r="PAB131" s="317"/>
      <c r="PAC131" s="317"/>
      <c r="PAD131" s="317"/>
      <c r="PAE131" s="317"/>
      <c r="PAF131" s="317"/>
      <c r="PAG131" s="317"/>
      <c r="PAH131" s="317"/>
      <c r="PAI131" s="317"/>
      <c r="PAJ131" s="317"/>
      <c r="PAK131" s="317"/>
      <c r="PAL131" s="317"/>
      <c r="PAM131" s="317"/>
      <c r="PAN131" s="317"/>
      <c r="PAO131" s="317"/>
      <c r="PAP131" s="317"/>
      <c r="PAQ131" s="317"/>
      <c r="PAR131" s="317"/>
      <c r="PAS131" s="317"/>
      <c r="PAT131" s="317"/>
      <c r="PAU131" s="317"/>
      <c r="PAV131" s="317"/>
      <c r="PAW131" s="317"/>
      <c r="PAX131" s="317"/>
      <c r="PAY131" s="317"/>
      <c r="PAZ131" s="317"/>
      <c r="PBA131" s="317"/>
      <c r="PBB131" s="317"/>
      <c r="PBC131" s="317"/>
      <c r="PBD131" s="317"/>
      <c r="PBE131" s="317"/>
      <c r="PBF131" s="317"/>
      <c r="PBG131" s="317"/>
      <c r="PBH131" s="317"/>
      <c r="PBI131" s="317"/>
      <c r="PBJ131" s="317"/>
      <c r="PBK131" s="317"/>
      <c r="PBL131" s="317"/>
      <c r="PBM131" s="317"/>
      <c r="PBN131" s="317"/>
      <c r="PBO131" s="317"/>
      <c r="PBP131" s="317"/>
      <c r="PBQ131" s="317"/>
      <c r="PBR131" s="317"/>
      <c r="PBS131" s="317"/>
      <c r="PBT131" s="317"/>
      <c r="PBU131" s="317"/>
      <c r="PBV131" s="317"/>
      <c r="PBW131" s="317"/>
      <c r="PBX131" s="317"/>
      <c r="PBY131" s="317"/>
      <c r="PBZ131" s="317"/>
      <c r="PCA131" s="317"/>
      <c r="PCB131" s="317"/>
      <c r="PCC131" s="317"/>
      <c r="PCD131" s="317"/>
      <c r="PCE131" s="317"/>
      <c r="PCF131" s="317"/>
      <c r="PCG131" s="317"/>
      <c r="PCH131" s="317"/>
      <c r="PCI131" s="317"/>
      <c r="PCJ131" s="317"/>
      <c r="PCK131" s="317"/>
      <c r="PCL131" s="317"/>
      <c r="PCM131" s="317"/>
      <c r="PCN131" s="317"/>
      <c r="PCO131" s="317"/>
      <c r="PCP131" s="317"/>
      <c r="PCQ131" s="317"/>
      <c r="PCR131" s="317"/>
      <c r="PCS131" s="317"/>
      <c r="PCT131" s="317"/>
      <c r="PCU131" s="317"/>
      <c r="PCV131" s="317"/>
      <c r="PCW131" s="317"/>
      <c r="PCX131" s="317"/>
      <c r="PCY131" s="317"/>
      <c r="PCZ131" s="317"/>
      <c r="PDA131" s="317"/>
      <c r="PDB131" s="317"/>
      <c r="PDC131" s="317"/>
      <c r="PDD131" s="317"/>
      <c r="PDE131" s="317"/>
      <c r="PDF131" s="317"/>
      <c r="PDG131" s="317"/>
      <c r="PDH131" s="317"/>
      <c r="PDI131" s="317"/>
      <c r="PDJ131" s="317"/>
      <c r="PDK131" s="317"/>
      <c r="PDL131" s="317"/>
      <c r="PDM131" s="317"/>
      <c r="PDN131" s="317"/>
      <c r="PDO131" s="317"/>
      <c r="PDP131" s="317"/>
      <c r="PDQ131" s="317"/>
      <c r="PDR131" s="317"/>
      <c r="PDS131" s="317"/>
      <c r="PDT131" s="317"/>
      <c r="PDU131" s="317"/>
      <c r="PDV131" s="317"/>
      <c r="PDW131" s="317"/>
      <c r="PDX131" s="317"/>
      <c r="PDY131" s="317"/>
      <c r="PDZ131" s="317"/>
      <c r="PEA131" s="317"/>
      <c r="PEB131" s="317"/>
      <c r="PEC131" s="317"/>
      <c r="PED131" s="317"/>
      <c r="PEE131" s="317"/>
      <c r="PEF131" s="317"/>
      <c r="PEG131" s="317"/>
      <c r="PEH131" s="317"/>
      <c r="PEI131" s="317"/>
      <c r="PEJ131" s="317"/>
      <c r="PEK131" s="317"/>
      <c r="PEL131" s="317"/>
      <c r="PEM131" s="317"/>
      <c r="PEN131" s="317"/>
      <c r="PEO131" s="317"/>
      <c r="PEP131" s="317"/>
      <c r="PEQ131" s="317"/>
      <c r="PER131" s="317"/>
      <c r="PES131" s="317"/>
      <c r="PET131" s="317"/>
      <c r="PEU131" s="317"/>
      <c r="PEV131" s="317"/>
      <c r="PEW131" s="317"/>
      <c r="PEX131" s="317"/>
      <c r="PEY131" s="317"/>
      <c r="PEZ131" s="317"/>
      <c r="PFA131" s="317"/>
      <c r="PFB131" s="317"/>
      <c r="PFC131" s="317"/>
      <c r="PFD131" s="317"/>
      <c r="PFE131" s="317"/>
      <c r="PFF131" s="317"/>
      <c r="PFG131" s="317"/>
      <c r="PFH131" s="317"/>
      <c r="PFI131" s="317"/>
      <c r="PFJ131" s="317"/>
      <c r="PFK131" s="317"/>
      <c r="PFL131" s="317"/>
      <c r="PFM131" s="317"/>
      <c r="PFN131" s="317"/>
      <c r="PFO131" s="317"/>
      <c r="PFP131" s="317"/>
      <c r="PFQ131" s="317"/>
      <c r="PFR131" s="317"/>
      <c r="PFS131" s="317"/>
      <c r="PFT131" s="317"/>
      <c r="PFU131" s="317"/>
      <c r="PFV131" s="317"/>
      <c r="PFW131" s="317"/>
      <c r="PFX131" s="317"/>
      <c r="PFY131" s="317"/>
      <c r="PFZ131" s="317"/>
      <c r="PGA131" s="317"/>
      <c r="PGB131" s="317"/>
      <c r="PGC131" s="317"/>
      <c r="PGD131" s="317"/>
      <c r="PGE131" s="317"/>
      <c r="PGF131" s="317"/>
      <c r="PGG131" s="317"/>
      <c r="PGH131" s="317"/>
      <c r="PGI131" s="317"/>
      <c r="PGJ131" s="317"/>
      <c r="PGK131" s="317"/>
      <c r="PGL131" s="317"/>
      <c r="PGM131" s="317"/>
      <c r="PGN131" s="317"/>
      <c r="PGO131" s="317"/>
      <c r="PGP131" s="317"/>
      <c r="PGQ131" s="317"/>
      <c r="PGR131" s="317"/>
      <c r="PGS131" s="317"/>
      <c r="PGT131" s="317"/>
      <c r="PGU131" s="317"/>
      <c r="PGV131" s="317"/>
      <c r="PGW131" s="317"/>
      <c r="PGX131" s="317"/>
      <c r="PGY131" s="317"/>
      <c r="PGZ131" s="317"/>
      <c r="PHA131" s="317"/>
      <c r="PHB131" s="317"/>
      <c r="PHC131" s="317"/>
      <c r="PHD131" s="317"/>
      <c r="PHE131" s="317"/>
      <c r="PHF131" s="317"/>
      <c r="PHG131" s="317"/>
      <c r="PHH131" s="317"/>
      <c r="PHI131" s="317"/>
      <c r="PHJ131" s="317"/>
      <c r="PHK131" s="317"/>
      <c r="PHL131" s="317"/>
      <c r="PHM131" s="317"/>
      <c r="PHN131" s="317"/>
      <c r="PHO131" s="317"/>
      <c r="PHP131" s="317"/>
      <c r="PHQ131" s="317"/>
      <c r="PHR131" s="317"/>
      <c r="PHS131" s="317"/>
      <c r="PHT131" s="317"/>
      <c r="PHU131" s="317"/>
      <c r="PHV131" s="317"/>
      <c r="PHW131" s="317"/>
      <c r="PHX131" s="317"/>
      <c r="PHY131" s="317"/>
      <c r="PHZ131" s="317"/>
      <c r="PIA131" s="317"/>
      <c r="PIB131" s="317"/>
      <c r="PIC131" s="317"/>
      <c r="PID131" s="317"/>
      <c r="PIE131" s="317"/>
      <c r="PIF131" s="317"/>
      <c r="PIG131" s="317"/>
      <c r="PIH131" s="317"/>
      <c r="PII131" s="317"/>
      <c r="PIJ131" s="317"/>
      <c r="PIK131" s="317"/>
      <c r="PIL131" s="317"/>
      <c r="PIM131" s="317"/>
      <c r="PIN131" s="317"/>
      <c r="PIO131" s="317"/>
      <c r="PIP131" s="317"/>
      <c r="PIQ131" s="317"/>
      <c r="PIR131" s="317"/>
      <c r="PIS131" s="317"/>
      <c r="PIT131" s="317"/>
      <c r="PIU131" s="317"/>
      <c r="PIV131" s="317"/>
      <c r="PIW131" s="317"/>
      <c r="PIX131" s="317"/>
      <c r="PIY131" s="317"/>
      <c r="PIZ131" s="317"/>
      <c r="PJA131" s="317"/>
      <c r="PJB131" s="317"/>
      <c r="PJC131" s="317"/>
      <c r="PJD131" s="317"/>
      <c r="PJE131" s="317"/>
      <c r="PJF131" s="317"/>
      <c r="PJG131" s="317"/>
      <c r="PJH131" s="317"/>
      <c r="PJI131" s="317"/>
      <c r="PJJ131" s="317"/>
      <c r="PJK131" s="317"/>
      <c r="PJL131" s="317"/>
      <c r="PJM131" s="317"/>
      <c r="PJN131" s="317"/>
      <c r="PJO131" s="317"/>
      <c r="PJP131" s="317"/>
      <c r="PJQ131" s="317"/>
      <c r="PJR131" s="317"/>
      <c r="PJS131" s="317"/>
      <c r="PJT131" s="317"/>
      <c r="PJU131" s="317"/>
      <c r="PJV131" s="317"/>
      <c r="PJW131" s="317"/>
      <c r="PJX131" s="317"/>
      <c r="PJY131" s="317"/>
      <c r="PJZ131" s="317"/>
      <c r="PKA131" s="317"/>
      <c r="PKB131" s="317"/>
      <c r="PKC131" s="317"/>
      <c r="PKD131" s="317"/>
      <c r="PKE131" s="317"/>
      <c r="PKF131" s="317"/>
      <c r="PKG131" s="317"/>
      <c r="PKH131" s="317"/>
      <c r="PKI131" s="317"/>
      <c r="PKJ131" s="317"/>
      <c r="PKK131" s="317"/>
      <c r="PKL131" s="317"/>
      <c r="PKM131" s="317"/>
      <c r="PKN131" s="317"/>
      <c r="PKO131" s="317"/>
      <c r="PKP131" s="317"/>
      <c r="PKQ131" s="317"/>
      <c r="PKR131" s="317"/>
      <c r="PKS131" s="317"/>
      <c r="PKT131" s="317"/>
      <c r="PKU131" s="317"/>
      <c r="PKV131" s="317"/>
      <c r="PKW131" s="317"/>
      <c r="PKX131" s="317"/>
      <c r="PKY131" s="317"/>
      <c r="PKZ131" s="317"/>
      <c r="PLA131" s="317"/>
      <c r="PLB131" s="317"/>
      <c r="PLC131" s="317"/>
      <c r="PLD131" s="317"/>
      <c r="PLE131" s="317"/>
      <c r="PLF131" s="317"/>
      <c r="PLG131" s="317"/>
      <c r="PLH131" s="317"/>
      <c r="PLI131" s="317"/>
      <c r="PLJ131" s="317"/>
      <c r="PLK131" s="317"/>
      <c r="PLL131" s="317"/>
      <c r="PLM131" s="317"/>
      <c r="PLN131" s="317"/>
      <c r="PLO131" s="317"/>
      <c r="PLP131" s="317"/>
      <c r="PLQ131" s="317"/>
      <c r="PLR131" s="317"/>
      <c r="PLS131" s="317"/>
      <c r="PLT131" s="317"/>
      <c r="PLU131" s="317"/>
      <c r="PLV131" s="317"/>
      <c r="PLW131" s="317"/>
      <c r="PLX131" s="317"/>
      <c r="PLY131" s="317"/>
      <c r="PLZ131" s="317"/>
      <c r="PMA131" s="317"/>
      <c r="PMB131" s="317"/>
      <c r="PMC131" s="317"/>
      <c r="PMD131" s="317"/>
      <c r="PME131" s="317"/>
      <c r="PMF131" s="317"/>
      <c r="PMG131" s="317"/>
      <c r="PMH131" s="317"/>
      <c r="PMI131" s="317"/>
      <c r="PMJ131" s="317"/>
      <c r="PMK131" s="317"/>
      <c r="PML131" s="317"/>
      <c r="PMM131" s="317"/>
      <c r="PMN131" s="317"/>
      <c r="PMO131" s="317"/>
      <c r="PMP131" s="317"/>
      <c r="PMQ131" s="317"/>
      <c r="PMR131" s="317"/>
      <c r="PMS131" s="317"/>
      <c r="PMT131" s="317"/>
      <c r="PMU131" s="317"/>
      <c r="PMV131" s="317"/>
      <c r="PMW131" s="317"/>
      <c r="PMX131" s="317"/>
      <c r="PMY131" s="317"/>
      <c r="PMZ131" s="317"/>
      <c r="PNA131" s="317"/>
      <c r="PNB131" s="317"/>
      <c r="PNC131" s="317"/>
      <c r="PND131" s="317"/>
      <c r="PNE131" s="317"/>
      <c r="PNF131" s="317"/>
      <c r="PNG131" s="317"/>
      <c r="PNH131" s="317"/>
      <c r="PNI131" s="317"/>
      <c r="PNJ131" s="317"/>
      <c r="PNK131" s="317"/>
      <c r="PNL131" s="317"/>
      <c r="PNM131" s="317"/>
      <c r="PNN131" s="317"/>
      <c r="PNO131" s="317"/>
      <c r="PNP131" s="317"/>
      <c r="PNQ131" s="317"/>
      <c r="PNR131" s="317"/>
      <c r="PNS131" s="317"/>
      <c r="PNT131" s="317"/>
      <c r="PNU131" s="317"/>
      <c r="PNV131" s="317"/>
      <c r="PNW131" s="317"/>
      <c r="PNX131" s="317"/>
      <c r="PNY131" s="317"/>
      <c r="PNZ131" s="317"/>
      <c r="POA131" s="317"/>
      <c r="POB131" s="317"/>
      <c r="POC131" s="317"/>
      <c r="POD131" s="317"/>
      <c r="POE131" s="317"/>
      <c r="POF131" s="317"/>
      <c r="POG131" s="317"/>
      <c r="POH131" s="317"/>
      <c r="POI131" s="317"/>
      <c r="POJ131" s="317"/>
      <c r="POK131" s="317"/>
      <c r="POL131" s="317"/>
      <c r="POM131" s="317"/>
      <c r="PON131" s="317"/>
      <c r="POO131" s="317"/>
      <c r="POP131" s="317"/>
      <c r="POQ131" s="317"/>
      <c r="POR131" s="317"/>
      <c r="POS131" s="317"/>
      <c r="POT131" s="317"/>
      <c r="POU131" s="317"/>
      <c r="POV131" s="317"/>
      <c r="POW131" s="317"/>
      <c r="POX131" s="317"/>
      <c r="POY131" s="317"/>
      <c r="POZ131" s="317"/>
      <c r="PPA131" s="317"/>
      <c r="PPB131" s="317"/>
      <c r="PPC131" s="317"/>
      <c r="PPD131" s="317"/>
      <c r="PPE131" s="317"/>
      <c r="PPF131" s="317"/>
      <c r="PPG131" s="317"/>
      <c r="PPH131" s="317"/>
      <c r="PPI131" s="317"/>
      <c r="PPJ131" s="317"/>
      <c r="PPK131" s="317"/>
      <c r="PPL131" s="317"/>
      <c r="PPM131" s="317"/>
      <c r="PPN131" s="317"/>
      <c r="PPO131" s="317"/>
      <c r="PPP131" s="317"/>
      <c r="PPQ131" s="317"/>
      <c r="PPR131" s="317"/>
      <c r="PPS131" s="317"/>
      <c r="PPT131" s="317"/>
      <c r="PPU131" s="317"/>
      <c r="PPV131" s="317"/>
      <c r="PPW131" s="317"/>
      <c r="PPX131" s="317"/>
      <c r="PPY131" s="317"/>
      <c r="PPZ131" s="317"/>
      <c r="PQA131" s="317"/>
      <c r="PQB131" s="317"/>
      <c r="PQC131" s="317"/>
      <c r="PQD131" s="317"/>
      <c r="PQE131" s="317"/>
      <c r="PQF131" s="317"/>
      <c r="PQG131" s="317"/>
      <c r="PQH131" s="317"/>
      <c r="PQI131" s="317"/>
      <c r="PQJ131" s="317"/>
      <c r="PQK131" s="317"/>
      <c r="PQL131" s="317"/>
      <c r="PQM131" s="317"/>
      <c r="PQN131" s="317"/>
      <c r="PQO131" s="317"/>
      <c r="PQP131" s="317"/>
      <c r="PQQ131" s="317"/>
      <c r="PQR131" s="317"/>
      <c r="PQS131" s="317"/>
      <c r="PQT131" s="317"/>
      <c r="PQU131" s="317"/>
      <c r="PQV131" s="317"/>
      <c r="PQW131" s="317"/>
      <c r="PQX131" s="317"/>
      <c r="PQY131" s="317"/>
      <c r="PQZ131" s="317"/>
      <c r="PRA131" s="317"/>
      <c r="PRB131" s="317"/>
      <c r="PRC131" s="317"/>
      <c r="PRD131" s="317"/>
      <c r="PRE131" s="317"/>
      <c r="PRF131" s="317"/>
      <c r="PRG131" s="317"/>
      <c r="PRH131" s="317"/>
      <c r="PRI131" s="317"/>
      <c r="PRJ131" s="317"/>
      <c r="PRK131" s="317"/>
      <c r="PRL131" s="317"/>
      <c r="PRM131" s="317"/>
      <c r="PRN131" s="317"/>
      <c r="PRO131" s="317"/>
      <c r="PRP131" s="317"/>
      <c r="PRQ131" s="317"/>
      <c r="PRR131" s="317"/>
      <c r="PRS131" s="317"/>
      <c r="PRT131" s="317"/>
      <c r="PRU131" s="317"/>
      <c r="PRV131" s="317"/>
      <c r="PRW131" s="317"/>
      <c r="PRX131" s="317"/>
      <c r="PRY131" s="317"/>
      <c r="PRZ131" s="317"/>
      <c r="PSA131" s="317"/>
      <c r="PSB131" s="317"/>
      <c r="PSC131" s="317"/>
      <c r="PSD131" s="317"/>
      <c r="PSE131" s="317"/>
      <c r="PSF131" s="317"/>
      <c r="PSG131" s="317"/>
      <c r="PSH131" s="317"/>
      <c r="PSI131" s="317"/>
      <c r="PSJ131" s="317"/>
      <c r="PSK131" s="317"/>
      <c r="PSL131" s="317"/>
      <c r="PSM131" s="317"/>
      <c r="PSN131" s="317"/>
      <c r="PSO131" s="317"/>
      <c r="PSP131" s="317"/>
      <c r="PSQ131" s="317"/>
      <c r="PSR131" s="317"/>
      <c r="PSS131" s="317"/>
      <c r="PST131" s="317"/>
      <c r="PSU131" s="317"/>
      <c r="PSV131" s="317"/>
      <c r="PSW131" s="317"/>
      <c r="PSX131" s="317"/>
      <c r="PSY131" s="317"/>
      <c r="PSZ131" s="317"/>
      <c r="PTA131" s="317"/>
      <c r="PTB131" s="317"/>
      <c r="PTC131" s="317"/>
      <c r="PTD131" s="317"/>
      <c r="PTE131" s="317"/>
      <c r="PTF131" s="317"/>
      <c r="PTG131" s="317"/>
      <c r="PTH131" s="317"/>
      <c r="PTI131" s="317"/>
      <c r="PTJ131" s="317"/>
      <c r="PTK131" s="317"/>
      <c r="PTL131" s="317"/>
      <c r="PTM131" s="317"/>
      <c r="PTN131" s="317"/>
      <c r="PTO131" s="317"/>
      <c r="PTP131" s="317"/>
      <c r="PTQ131" s="317"/>
      <c r="PTR131" s="317"/>
      <c r="PTS131" s="317"/>
      <c r="PTT131" s="317"/>
      <c r="PTU131" s="317"/>
      <c r="PTV131" s="317"/>
      <c r="PTW131" s="317"/>
      <c r="PTX131" s="317"/>
      <c r="PTY131" s="317"/>
      <c r="PTZ131" s="317"/>
      <c r="PUA131" s="317"/>
      <c r="PUB131" s="317"/>
      <c r="PUC131" s="317"/>
      <c r="PUD131" s="317"/>
      <c r="PUE131" s="317"/>
      <c r="PUF131" s="317"/>
      <c r="PUG131" s="317"/>
      <c r="PUH131" s="317"/>
      <c r="PUI131" s="317"/>
      <c r="PUJ131" s="317"/>
      <c r="PUK131" s="317"/>
      <c r="PUL131" s="317"/>
      <c r="PUM131" s="317"/>
      <c r="PUN131" s="317"/>
      <c r="PUO131" s="317"/>
      <c r="PUP131" s="317"/>
      <c r="PUQ131" s="317"/>
      <c r="PUR131" s="317"/>
      <c r="PUS131" s="317"/>
      <c r="PUT131" s="317"/>
      <c r="PUU131" s="317"/>
      <c r="PUV131" s="317"/>
      <c r="PUW131" s="317"/>
      <c r="PUX131" s="317"/>
      <c r="PUY131" s="317"/>
      <c r="PUZ131" s="317"/>
      <c r="PVA131" s="317"/>
      <c r="PVB131" s="317"/>
      <c r="PVC131" s="317"/>
      <c r="PVD131" s="317"/>
      <c r="PVE131" s="317"/>
      <c r="PVF131" s="317"/>
      <c r="PVG131" s="317"/>
      <c r="PVH131" s="317"/>
      <c r="PVI131" s="317"/>
      <c r="PVJ131" s="317"/>
      <c r="PVK131" s="317"/>
      <c r="PVL131" s="317"/>
      <c r="PVM131" s="317"/>
      <c r="PVN131" s="317"/>
      <c r="PVO131" s="317"/>
      <c r="PVP131" s="317"/>
      <c r="PVQ131" s="317"/>
      <c r="PVR131" s="317"/>
      <c r="PVS131" s="317"/>
      <c r="PVT131" s="317"/>
      <c r="PVU131" s="317"/>
      <c r="PVV131" s="317"/>
      <c r="PVW131" s="317"/>
      <c r="PVX131" s="317"/>
      <c r="PVY131" s="317"/>
      <c r="PVZ131" s="317"/>
      <c r="PWA131" s="317"/>
      <c r="PWB131" s="317"/>
      <c r="PWC131" s="317"/>
      <c r="PWD131" s="317"/>
      <c r="PWE131" s="317"/>
      <c r="PWF131" s="317"/>
      <c r="PWG131" s="317"/>
      <c r="PWH131" s="317"/>
      <c r="PWI131" s="317"/>
      <c r="PWJ131" s="317"/>
      <c r="PWK131" s="317"/>
      <c r="PWL131" s="317"/>
      <c r="PWM131" s="317"/>
      <c r="PWN131" s="317"/>
      <c r="PWO131" s="317"/>
      <c r="PWP131" s="317"/>
      <c r="PWQ131" s="317"/>
      <c r="PWR131" s="317"/>
      <c r="PWS131" s="317"/>
      <c r="PWT131" s="317"/>
      <c r="PWU131" s="317"/>
      <c r="PWV131" s="317"/>
      <c r="PWW131" s="317"/>
      <c r="PWX131" s="317"/>
      <c r="PWY131" s="317"/>
      <c r="PWZ131" s="317"/>
      <c r="PXA131" s="317"/>
      <c r="PXB131" s="317"/>
      <c r="PXC131" s="317"/>
      <c r="PXD131" s="317"/>
      <c r="PXE131" s="317"/>
      <c r="PXF131" s="317"/>
      <c r="PXG131" s="317"/>
      <c r="PXH131" s="317"/>
      <c r="PXI131" s="317"/>
      <c r="PXJ131" s="317"/>
      <c r="PXK131" s="317"/>
      <c r="PXL131" s="317"/>
      <c r="PXM131" s="317"/>
      <c r="PXN131" s="317"/>
      <c r="PXO131" s="317"/>
      <c r="PXP131" s="317"/>
      <c r="PXQ131" s="317"/>
      <c r="PXR131" s="317"/>
      <c r="PXS131" s="317"/>
      <c r="PXT131" s="317"/>
      <c r="PXU131" s="317"/>
      <c r="PXV131" s="317"/>
      <c r="PXW131" s="317"/>
      <c r="PXX131" s="317"/>
      <c r="PXY131" s="317"/>
      <c r="PXZ131" s="317"/>
      <c r="PYA131" s="317"/>
      <c r="PYB131" s="317"/>
      <c r="PYC131" s="317"/>
      <c r="PYD131" s="317"/>
      <c r="PYE131" s="317"/>
      <c r="PYF131" s="317"/>
      <c r="PYG131" s="317"/>
      <c r="PYH131" s="317"/>
      <c r="PYI131" s="317"/>
      <c r="PYJ131" s="317"/>
      <c r="PYK131" s="317"/>
      <c r="PYL131" s="317"/>
      <c r="PYM131" s="317"/>
      <c r="PYN131" s="317"/>
      <c r="PYO131" s="317"/>
      <c r="PYP131" s="317"/>
      <c r="PYQ131" s="317"/>
      <c r="PYR131" s="317"/>
      <c r="PYS131" s="317"/>
      <c r="PYT131" s="317"/>
      <c r="PYU131" s="317"/>
      <c r="PYV131" s="317"/>
      <c r="PYW131" s="317"/>
      <c r="PYX131" s="317"/>
      <c r="PYY131" s="317"/>
      <c r="PYZ131" s="317"/>
      <c r="PZA131" s="317"/>
      <c r="PZB131" s="317"/>
      <c r="PZC131" s="317"/>
      <c r="PZD131" s="317"/>
      <c r="PZE131" s="317"/>
      <c r="PZF131" s="317"/>
      <c r="PZG131" s="317"/>
      <c r="PZH131" s="317"/>
      <c r="PZI131" s="317"/>
      <c r="PZJ131" s="317"/>
      <c r="PZK131" s="317"/>
      <c r="PZL131" s="317"/>
      <c r="PZM131" s="317"/>
      <c r="PZN131" s="317"/>
      <c r="PZO131" s="317"/>
      <c r="PZP131" s="317"/>
      <c r="PZQ131" s="317"/>
      <c r="PZR131" s="317"/>
      <c r="PZS131" s="317"/>
      <c r="PZT131" s="317"/>
      <c r="PZU131" s="317"/>
      <c r="PZV131" s="317"/>
      <c r="PZW131" s="317"/>
      <c r="PZX131" s="317"/>
      <c r="PZY131" s="317"/>
      <c r="PZZ131" s="317"/>
      <c r="QAA131" s="317"/>
      <c r="QAB131" s="317"/>
      <c r="QAC131" s="317"/>
      <c r="QAD131" s="317"/>
      <c r="QAE131" s="317"/>
      <c r="QAF131" s="317"/>
      <c r="QAG131" s="317"/>
      <c r="QAH131" s="317"/>
      <c r="QAI131" s="317"/>
      <c r="QAJ131" s="317"/>
      <c r="QAK131" s="317"/>
      <c r="QAL131" s="317"/>
      <c r="QAM131" s="317"/>
      <c r="QAN131" s="317"/>
      <c r="QAO131" s="317"/>
      <c r="QAP131" s="317"/>
      <c r="QAQ131" s="317"/>
      <c r="QAR131" s="317"/>
      <c r="QAS131" s="317"/>
      <c r="QAT131" s="317"/>
      <c r="QAU131" s="317"/>
      <c r="QAV131" s="317"/>
      <c r="QAW131" s="317"/>
      <c r="QAX131" s="317"/>
      <c r="QAY131" s="317"/>
      <c r="QAZ131" s="317"/>
      <c r="QBA131" s="317"/>
      <c r="QBB131" s="317"/>
      <c r="QBC131" s="317"/>
      <c r="QBD131" s="317"/>
      <c r="QBE131" s="317"/>
      <c r="QBF131" s="317"/>
      <c r="QBG131" s="317"/>
      <c r="QBH131" s="317"/>
      <c r="QBI131" s="317"/>
      <c r="QBJ131" s="317"/>
      <c r="QBK131" s="317"/>
      <c r="QBL131" s="317"/>
      <c r="QBM131" s="317"/>
      <c r="QBN131" s="317"/>
      <c r="QBO131" s="317"/>
      <c r="QBP131" s="317"/>
      <c r="QBQ131" s="317"/>
      <c r="QBR131" s="317"/>
      <c r="QBS131" s="317"/>
      <c r="QBT131" s="317"/>
      <c r="QBU131" s="317"/>
      <c r="QBV131" s="317"/>
      <c r="QBW131" s="317"/>
      <c r="QBX131" s="317"/>
      <c r="QBY131" s="317"/>
      <c r="QBZ131" s="317"/>
      <c r="QCA131" s="317"/>
      <c r="QCB131" s="317"/>
      <c r="QCC131" s="317"/>
      <c r="QCD131" s="317"/>
      <c r="QCE131" s="317"/>
      <c r="QCF131" s="317"/>
      <c r="QCG131" s="317"/>
      <c r="QCH131" s="317"/>
      <c r="QCI131" s="317"/>
      <c r="QCJ131" s="317"/>
      <c r="QCK131" s="317"/>
      <c r="QCL131" s="317"/>
      <c r="QCM131" s="317"/>
      <c r="QCN131" s="317"/>
      <c r="QCO131" s="317"/>
      <c r="QCP131" s="317"/>
      <c r="QCQ131" s="317"/>
      <c r="QCR131" s="317"/>
      <c r="QCS131" s="317"/>
      <c r="QCT131" s="317"/>
      <c r="QCU131" s="317"/>
      <c r="QCV131" s="317"/>
      <c r="QCW131" s="317"/>
      <c r="QCX131" s="317"/>
      <c r="QCY131" s="317"/>
      <c r="QCZ131" s="317"/>
      <c r="QDA131" s="317"/>
      <c r="QDB131" s="317"/>
      <c r="QDC131" s="317"/>
      <c r="QDD131" s="317"/>
      <c r="QDE131" s="317"/>
      <c r="QDF131" s="317"/>
      <c r="QDG131" s="317"/>
      <c r="QDH131" s="317"/>
      <c r="QDI131" s="317"/>
      <c r="QDJ131" s="317"/>
      <c r="QDK131" s="317"/>
      <c r="QDL131" s="317"/>
      <c r="QDM131" s="317"/>
      <c r="QDN131" s="317"/>
      <c r="QDO131" s="317"/>
      <c r="QDP131" s="317"/>
      <c r="QDQ131" s="317"/>
      <c r="QDR131" s="317"/>
      <c r="QDS131" s="317"/>
      <c r="QDT131" s="317"/>
      <c r="QDU131" s="317"/>
      <c r="QDV131" s="317"/>
      <c r="QDW131" s="317"/>
      <c r="QDX131" s="317"/>
      <c r="QDY131" s="317"/>
      <c r="QDZ131" s="317"/>
      <c r="QEA131" s="317"/>
      <c r="QEB131" s="317"/>
      <c r="QEC131" s="317"/>
      <c r="QED131" s="317"/>
      <c r="QEE131" s="317"/>
      <c r="QEF131" s="317"/>
      <c r="QEG131" s="317"/>
      <c r="QEH131" s="317"/>
      <c r="QEI131" s="317"/>
      <c r="QEJ131" s="317"/>
      <c r="QEK131" s="317"/>
      <c r="QEL131" s="317"/>
      <c r="QEM131" s="317"/>
      <c r="QEN131" s="317"/>
      <c r="QEO131" s="317"/>
      <c r="QEP131" s="317"/>
      <c r="QEQ131" s="317"/>
      <c r="QER131" s="317"/>
      <c r="QES131" s="317"/>
      <c r="QET131" s="317"/>
      <c r="QEU131" s="317"/>
      <c r="QEV131" s="317"/>
      <c r="QEW131" s="317"/>
      <c r="QEX131" s="317"/>
      <c r="QEY131" s="317"/>
      <c r="QEZ131" s="317"/>
      <c r="QFA131" s="317"/>
      <c r="QFB131" s="317"/>
      <c r="QFC131" s="317"/>
      <c r="QFD131" s="317"/>
      <c r="QFE131" s="317"/>
      <c r="QFF131" s="317"/>
      <c r="QFG131" s="317"/>
      <c r="QFH131" s="317"/>
      <c r="QFI131" s="317"/>
      <c r="QFJ131" s="317"/>
      <c r="QFK131" s="317"/>
      <c r="QFL131" s="317"/>
      <c r="QFM131" s="317"/>
      <c r="QFN131" s="317"/>
      <c r="QFO131" s="317"/>
      <c r="QFP131" s="317"/>
      <c r="QFQ131" s="317"/>
      <c r="QFR131" s="317"/>
      <c r="QFS131" s="317"/>
      <c r="QFT131" s="317"/>
      <c r="QFU131" s="317"/>
      <c r="QFV131" s="317"/>
      <c r="QFW131" s="317"/>
      <c r="QFX131" s="317"/>
      <c r="QFY131" s="317"/>
      <c r="QFZ131" s="317"/>
      <c r="QGA131" s="317"/>
      <c r="QGB131" s="317"/>
      <c r="QGC131" s="317"/>
      <c r="QGD131" s="317"/>
      <c r="QGE131" s="317"/>
      <c r="QGF131" s="317"/>
      <c r="QGG131" s="317"/>
      <c r="QGH131" s="317"/>
      <c r="QGI131" s="317"/>
      <c r="QGJ131" s="317"/>
      <c r="QGK131" s="317"/>
      <c r="QGL131" s="317"/>
      <c r="QGM131" s="317"/>
      <c r="QGN131" s="317"/>
      <c r="QGO131" s="317"/>
      <c r="QGP131" s="317"/>
      <c r="QGQ131" s="317"/>
      <c r="QGR131" s="317"/>
      <c r="QGS131" s="317"/>
      <c r="QGT131" s="317"/>
      <c r="QGU131" s="317"/>
      <c r="QGV131" s="317"/>
      <c r="QGW131" s="317"/>
      <c r="QGX131" s="317"/>
      <c r="QGY131" s="317"/>
      <c r="QGZ131" s="317"/>
      <c r="QHA131" s="317"/>
      <c r="QHB131" s="317"/>
      <c r="QHC131" s="317"/>
      <c r="QHD131" s="317"/>
      <c r="QHE131" s="317"/>
      <c r="QHF131" s="317"/>
      <c r="QHG131" s="317"/>
      <c r="QHH131" s="317"/>
      <c r="QHI131" s="317"/>
      <c r="QHJ131" s="317"/>
      <c r="QHK131" s="317"/>
      <c r="QHL131" s="317"/>
      <c r="QHM131" s="317"/>
      <c r="QHN131" s="317"/>
      <c r="QHO131" s="317"/>
      <c r="QHP131" s="317"/>
      <c r="QHQ131" s="317"/>
      <c r="QHR131" s="317"/>
      <c r="QHS131" s="317"/>
      <c r="QHT131" s="317"/>
      <c r="QHU131" s="317"/>
      <c r="QHV131" s="317"/>
      <c r="QHW131" s="317"/>
      <c r="QHX131" s="317"/>
      <c r="QHY131" s="317"/>
      <c r="QHZ131" s="317"/>
      <c r="QIA131" s="317"/>
      <c r="QIB131" s="317"/>
      <c r="QIC131" s="317"/>
      <c r="QID131" s="317"/>
      <c r="QIE131" s="317"/>
      <c r="QIF131" s="317"/>
      <c r="QIG131" s="317"/>
      <c r="QIH131" s="317"/>
      <c r="QII131" s="317"/>
      <c r="QIJ131" s="317"/>
      <c r="QIK131" s="317"/>
      <c r="QIL131" s="317"/>
      <c r="QIM131" s="317"/>
      <c r="QIN131" s="317"/>
      <c r="QIO131" s="317"/>
      <c r="QIP131" s="317"/>
      <c r="QIQ131" s="317"/>
      <c r="QIR131" s="317"/>
      <c r="QIS131" s="317"/>
      <c r="QIT131" s="317"/>
      <c r="QIU131" s="317"/>
      <c r="QIV131" s="317"/>
      <c r="QIW131" s="317"/>
      <c r="QIX131" s="317"/>
      <c r="QIY131" s="317"/>
      <c r="QIZ131" s="317"/>
      <c r="QJA131" s="317"/>
      <c r="QJB131" s="317"/>
      <c r="QJC131" s="317"/>
      <c r="QJD131" s="317"/>
      <c r="QJE131" s="317"/>
      <c r="QJF131" s="317"/>
      <c r="QJG131" s="317"/>
      <c r="QJH131" s="317"/>
      <c r="QJI131" s="317"/>
      <c r="QJJ131" s="317"/>
      <c r="QJK131" s="317"/>
      <c r="QJL131" s="317"/>
      <c r="QJM131" s="317"/>
      <c r="QJN131" s="317"/>
      <c r="QJO131" s="317"/>
      <c r="QJP131" s="317"/>
      <c r="QJQ131" s="317"/>
      <c r="QJR131" s="317"/>
      <c r="QJS131" s="317"/>
      <c r="QJT131" s="317"/>
      <c r="QJU131" s="317"/>
      <c r="QJV131" s="317"/>
      <c r="QJW131" s="317"/>
      <c r="QJX131" s="317"/>
      <c r="QJY131" s="317"/>
      <c r="QJZ131" s="317"/>
      <c r="QKA131" s="317"/>
      <c r="QKB131" s="317"/>
      <c r="QKC131" s="317"/>
      <c r="QKD131" s="317"/>
      <c r="QKE131" s="317"/>
      <c r="QKF131" s="317"/>
      <c r="QKG131" s="317"/>
      <c r="QKH131" s="317"/>
      <c r="QKI131" s="317"/>
      <c r="QKJ131" s="317"/>
      <c r="QKK131" s="317"/>
      <c r="QKL131" s="317"/>
      <c r="QKM131" s="317"/>
      <c r="QKN131" s="317"/>
      <c r="QKO131" s="317"/>
      <c r="QKP131" s="317"/>
      <c r="QKQ131" s="317"/>
      <c r="QKR131" s="317"/>
      <c r="QKS131" s="317"/>
      <c r="QKT131" s="317"/>
      <c r="QKU131" s="317"/>
      <c r="QKV131" s="317"/>
      <c r="QKW131" s="317"/>
      <c r="QKX131" s="317"/>
      <c r="QKY131" s="317"/>
      <c r="QKZ131" s="317"/>
      <c r="QLA131" s="317"/>
      <c r="QLB131" s="317"/>
      <c r="QLC131" s="317"/>
      <c r="QLD131" s="317"/>
      <c r="QLE131" s="317"/>
      <c r="QLF131" s="317"/>
      <c r="QLG131" s="317"/>
      <c r="QLH131" s="317"/>
      <c r="QLI131" s="317"/>
      <c r="QLJ131" s="317"/>
      <c r="QLK131" s="317"/>
      <c r="QLL131" s="317"/>
      <c r="QLM131" s="317"/>
      <c r="QLN131" s="317"/>
      <c r="QLO131" s="317"/>
      <c r="QLP131" s="317"/>
      <c r="QLQ131" s="317"/>
      <c r="QLR131" s="317"/>
      <c r="QLS131" s="317"/>
      <c r="QLT131" s="317"/>
      <c r="QLU131" s="317"/>
      <c r="QLV131" s="317"/>
      <c r="QLW131" s="317"/>
      <c r="QLX131" s="317"/>
      <c r="QLY131" s="317"/>
      <c r="QLZ131" s="317"/>
      <c r="QMA131" s="317"/>
      <c r="QMB131" s="317"/>
      <c r="QMC131" s="317"/>
      <c r="QMD131" s="317"/>
      <c r="QME131" s="317"/>
      <c r="QMF131" s="317"/>
      <c r="QMG131" s="317"/>
      <c r="QMH131" s="317"/>
      <c r="QMI131" s="317"/>
      <c r="QMJ131" s="317"/>
      <c r="QMK131" s="317"/>
      <c r="QML131" s="317"/>
      <c r="QMM131" s="317"/>
      <c r="QMN131" s="317"/>
      <c r="QMO131" s="317"/>
      <c r="QMP131" s="317"/>
      <c r="QMQ131" s="317"/>
      <c r="QMR131" s="317"/>
      <c r="QMS131" s="317"/>
      <c r="QMT131" s="317"/>
      <c r="QMU131" s="317"/>
      <c r="QMV131" s="317"/>
      <c r="QMW131" s="317"/>
      <c r="QMX131" s="317"/>
      <c r="QMY131" s="317"/>
      <c r="QMZ131" s="317"/>
      <c r="QNA131" s="317"/>
      <c r="QNB131" s="317"/>
      <c r="QNC131" s="317"/>
      <c r="QND131" s="317"/>
      <c r="QNE131" s="317"/>
      <c r="QNF131" s="317"/>
      <c r="QNG131" s="317"/>
      <c r="QNH131" s="317"/>
      <c r="QNI131" s="317"/>
      <c r="QNJ131" s="317"/>
      <c r="QNK131" s="317"/>
      <c r="QNL131" s="317"/>
      <c r="QNM131" s="317"/>
      <c r="QNN131" s="317"/>
      <c r="QNO131" s="317"/>
      <c r="QNP131" s="317"/>
      <c r="QNQ131" s="317"/>
      <c r="QNR131" s="317"/>
      <c r="QNS131" s="317"/>
      <c r="QNT131" s="317"/>
      <c r="QNU131" s="317"/>
      <c r="QNV131" s="317"/>
      <c r="QNW131" s="317"/>
      <c r="QNX131" s="317"/>
      <c r="QNY131" s="317"/>
      <c r="QNZ131" s="317"/>
      <c r="QOA131" s="317"/>
      <c r="QOB131" s="317"/>
      <c r="QOC131" s="317"/>
      <c r="QOD131" s="317"/>
      <c r="QOE131" s="317"/>
      <c r="QOF131" s="317"/>
      <c r="QOG131" s="317"/>
      <c r="QOH131" s="317"/>
      <c r="QOI131" s="317"/>
      <c r="QOJ131" s="317"/>
      <c r="QOK131" s="317"/>
      <c r="QOL131" s="317"/>
      <c r="QOM131" s="317"/>
      <c r="QON131" s="317"/>
      <c r="QOO131" s="317"/>
      <c r="QOP131" s="317"/>
      <c r="QOQ131" s="317"/>
      <c r="QOR131" s="317"/>
      <c r="QOS131" s="317"/>
      <c r="QOT131" s="317"/>
      <c r="QOU131" s="317"/>
      <c r="QOV131" s="317"/>
      <c r="QOW131" s="317"/>
      <c r="QOX131" s="317"/>
      <c r="QOY131" s="317"/>
      <c r="QOZ131" s="317"/>
      <c r="QPA131" s="317"/>
      <c r="QPB131" s="317"/>
      <c r="QPC131" s="317"/>
      <c r="QPD131" s="317"/>
      <c r="QPE131" s="317"/>
      <c r="QPF131" s="317"/>
      <c r="QPG131" s="317"/>
      <c r="QPH131" s="317"/>
      <c r="QPI131" s="317"/>
      <c r="QPJ131" s="317"/>
      <c r="QPK131" s="317"/>
      <c r="QPL131" s="317"/>
      <c r="QPM131" s="317"/>
      <c r="QPN131" s="317"/>
      <c r="QPO131" s="317"/>
      <c r="QPP131" s="317"/>
      <c r="QPQ131" s="317"/>
      <c r="QPR131" s="317"/>
      <c r="QPS131" s="317"/>
      <c r="QPT131" s="317"/>
      <c r="QPU131" s="317"/>
      <c r="QPV131" s="317"/>
      <c r="QPW131" s="317"/>
      <c r="QPX131" s="317"/>
      <c r="QPY131" s="317"/>
      <c r="QPZ131" s="317"/>
      <c r="QQA131" s="317"/>
      <c r="QQB131" s="317"/>
      <c r="QQC131" s="317"/>
      <c r="QQD131" s="317"/>
      <c r="QQE131" s="317"/>
      <c r="QQF131" s="317"/>
      <c r="QQG131" s="317"/>
      <c r="QQH131" s="317"/>
      <c r="QQI131" s="317"/>
      <c r="QQJ131" s="317"/>
      <c r="QQK131" s="317"/>
      <c r="QQL131" s="317"/>
      <c r="QQM131" s="317"/>
      <c r="QQN131" s="317"/>
      <c r="QQO131" s="317"/>
      <c r="QQP131" s="317"/>
      <c r="QQQ131" s="317"/>
      <c r="QQR131" s="317"/>
      <c r="QQS131" s="317"/>
      <c r="QQT131" s="317"/>
      <c r="QQU131" s="317"/>
      <c r="QQV131" s="317"/>
      <c r="QQW131" s="317"/>
      <c r="QQX131" s="317"/>
      <c r="QQY131" s="317"/>
      <c r="QQZ131" s="317"/>
      <c r="QRA131" s="317"/>
      <c r="QRB131" s="317"/>
      <c r="QRC131" s="317"/>
      <c r="QRD131" s="317"/>
      <c r="QRE131" s="317"/>
      <c r="QRF131" s="317"/>
      <c r="QRG131" s="317"/>
      <c r="QRH131" s="317"/>
      <c r="QRI131" s="317"/>
      <c r="QRJ131" s="317"/>
      <c r="QRK131" s="317"/>
      <c r="QRL131" s="317"/>
      <c r="QRM131" s="317"/>
      <c r="QRN131" s="317"/>
      <c r="QRO131" s="317"/>
      <c r="QRP131" s="317"/>
      <c r="QRQ131" s="317"/>
      <c r="QRR131" s="317"/>
      <c r="QRS131" s="317"/>
      <c r="QRT131" s="317"/>
      <c r="QRU131" s="317"/>
      <c r="QRV131" s="317"/>
      <c r="QRW131" s="317"/>
      <c r="QRX131" s="317"/>
      <c r="QRY131" s="317"/>
      <c r="QRZ131" s="317"/>
      <c r="QSA131" s="317"/>
      <c r="QSB131" s="317"/>
      <c r="QSC131" s="317"/>
      <c r="QSD131" s="317"/>
      <c r="QSE131" s="317"/>
      <c r="QSF131" s="317"/>
      <c r="QSG131" s="317"/>
      <c r="QSH131" s="317"/>
      <c r="QSI131" s="317"/>
      <c r="QSJ131" s="317"/>
      <c r="QSK131" s="317"/>
      <c r="QSL131" s="317"/>
      <c r="QSM131" s="317"/>
      <c r="QSN131" s="317"/>
      <c r="QSO131" s="317"/>
      <c r="QSP131" s="317"/>
      <c r="QSQ131" s="317"/>
      <c r="QSR131" s="317"/>
      <c r="QSS131" s="317"/>
      <c r="QST131" s="317"/>
      <c r="QSU131" s="317"/>
      <c r="QSV131" s="317"/>
      <c r="QSW131" s="317"/>
      <c r="QSX131" s="317"/>
      <c r="QSY131" s="317"/>
      <c r="QSZ131" s="317"/>
      <c r="QTA131" s="317"/>
      <c r="QTB131" s="317"/>
      <c r="QTC131" s="317"/>
      <c r="QTD131" s="317"/>
      <c r="QTE131" s="317"/>
      <c r="QTF131" s="317"/>
      <c r="QTG131" s="317"/>
      <c r="QTH131" s="317"/>
      <c r="QTI131" s="317"/>
      <c r="QTJ131" s="317"/>
      <c r="QTK131" s="317"/>
      <c r="QTL131" s="317"/>
      <c r="QTM131" s="317"/>
      <c r="QTN131" s="317"/>
      <c r="QTO131" s="317"/>
      <c r="QTP131" s="317"/>
      <c r="QTQ131" s="317"/>
      <c r="QTR131" s="317"/>
      <c r="QTS131" s="317"/>
      <c r="QTT131" s="317"/>
      <c r="QTU131" s="317"/>
      <c r="QTV131" s="317"/>
      <c r="QTW131" s="317"/>
      <c r="QTX131" s="317"/>
      <c r="QTY131" s="317"/>
      <c r="QTZ131" s="317"/>
      <c r="QUA131" s="317"/>
      <c r="QUB131" s="317"/>
      <c r="QUC131" s="317"/>
      <c r="QUD131" s="317"/>
      <c r="QUE131" s="317"/>
      <c r="QUF131" s="317"/>
      <c r="QUG131" s="317"/>
      <c r="QUH131" s="317"/>
      <c r="QUI131" s="317"/>
      <c r="QUJ131" s="317"/>
      <c r="QUK131" s="317"/>
      <c r="QUL131" s="317"/>
      <c r="QUM131" s="317"/>
      <c r="QUN131" s="317"/>
      <c r="QUO131" s="317"/>
      <c r="QUP131" s="317"/>
      <c r="QUQ131" s="317"/>
      <c r="QUR131" s="317"/>
      <c r="QUS131" s="317"/>
      <c r="QUT131" s="317"/>
      <c r="QUU131" s="317"/>
      <c r="QUV131" s="317"/>
      <c r="QUW131" s="317"/>
      <c r="QUX131" s="317"/>
      <c r="QUY131" s="317"/>
      <c r="QUZ131" s="317"/>
      <c r="QVA131" s="317"/>
      <c r="QVB131" s="317"/>
      <c r="QVC131" s="317"/>
      <c r="QVD131" s="317"/>
      <c r="QVE131" s="317"/>
      <c r="QVF131" s="317"/>
      <c r="QVG131" s="317"/>
      <c r="QVH131" s="317"/>
      <c r="QVI131" s="317"/>
      <c r="QVJ131" s="317"/>
      <c r="QVK131" s="317"/>
      <c r="QVL131" s="317"/>
      <c r="QVM131" s="317"/>
      <c r="QVN131" s="317"/>
      <c r="QVO131" s="317"/>
      <c r="QVP131" s="317"/>
      <c r="QVQ131" s="317"/>
      <c r="QVR131" s="317"/>
      <c r="QVS131" s="317"/>
      <c r="QVT131" s="317"/>
      <c r="QVU131" s="317"/>
      <c r="QVV131" s="317"/>
      <c r="QVW131" s="317"/>
      <c r="QVX131" s="317"/>
      <c r="QVY131" s="317"/>
      <c r="QVZ131" s="317"/>
      <c r="QWA131" s="317"/>
      <c r="QWB131" s="317"/>
      <c r="QWC131" s="317"/>
      <c r="QWD131" s="317"/>
      <c r="QWE131" s="317"/>
      <c r="QWF131" s="317"/>
      <c r="QWG131" s="317"/>
      <c r="QWH131" s="317"/>
      <c r="QWI131" s="317"/>
      <c r="QWJ131" s="317"/>
      <c r="QWK131" s="317"/>
      <c r="QWL131" s="317"/>
      <c r="QWM131" s="317"/>
      <c r="QWN131" s="317"/>
      <c r="QWO131" s="317"/>
      <c r="QWP131" s="317"/>
      <c r="QWQ131" s="317"/>
      <c r="QWR131" s="317"/>
      <c r="QWS131" s="317"/>
      <c r="QWT131" s="317"/>
      <c r="QWU131" s="317"/>
      <c r="QWV131" s="317"/>
      <c r="QWW131" s="317"/>
      <c r="QWX131" s="317"/>
      <c r="QWY131" s="317"/>
      <c r="QWZ131" s="317"/>
      <c r="QXA131" s="317"/>
      <c r="QXB131" s="317"/>
      <c r="QXC131" s="317"/>
      <c r="QXD131" s="317"/>
      <c r="QXE131" s="317"/>
      <c r="QXF131" s="317"/>
      <c r="QXG131" s="317"/>
      <c r="QXH131" s="317"/>
      <c r="QXI131" s="317"/>
      <c r="QXJ131" s="317"/>
      <c r="QXK131" s="317"/>
      <c r="QXL131" s="317"/>
      <c r="QXM131" s="317"/>
      <c r="QXN131" s="317"/>
      <c r="QXO131" s="317"/>
      <c r="QXP131" s="317"/>
      <c r="QXQ131" s="317"/>
      <c r="QXR131" s="317"/>
      <c r="QXS131" s="317"/>
      <c r="QXT131" s="317"/>
      <c r="QXU131" s="317"/>
      <c r="QXV131" s="317"/>
      <c r="QXW131" s="317"/>
      <c r="QXX131" s="317"/>
      <c r="QXY131" s="317"/>
      <c r="QXZ131" s="317"/>
      <c r="QYA131" s="317"/>
      <c r="QYB131" s="317"/>
      <c r="QYC131" s="317"/>
      <c r="QYD131" s="317"/>
      <c r="QYE131" s="317"/>
      <c r="QYF131" s="317"/>
      <c r="QYG131" s="317"/>
      <c r="QYH131" s="317"/>
      <c r="QYI131" s="317"/>
      <c r="QYJ131" s="317"/>
      <c r="QYK131" s="317"/>
      <c r="QYL131" s="317"/>
      <c r="QYM131" s="317"/>
      <c r="QYN131" s="317"/>
      <c r="QYO131" s="317"/>
      <c r="QYP131" s="317"/>
      <c r="QYQ131" s="317"/>
      <c r="QYR131" s="317"/>
      <c r="QYS131" s="317"/>
      <c r="QYT131" s="317"/>
      <c r="QYU131" s="317"/>
      <c r="QYV131" s="317"/>
      <c r="QYW131" s="317"/>
      <c r="QYX131" s="317"/>
      <c r="QYY131" s="317"/>
      <c r="QYZ131" s="317"/>
      <c r="QZA131" s="317"/>
      <c r="QZB131" s="317"/>
      <c r="QZC131" s="317"/>
      <c r="QZD131" s="317"/>
      <c r="QZE131" s="317"/>
      <c r="QZF131" s="317"/>
      <c r="QZG131" s="317"/>
      <c r="QZH131" s="317"/>
      <c r="QZI131" s="317"/>
      <c r="QZJ131" s="317"/>
      <c r="QZK131" s="317"/>
      <c r="QZL131" s="317"/>
      <c r="QZM131" s="317"/>
      <c r="QZN131" s="317"/>
      <c r="QZO131" s="317"/>
      <c r="QZP131" s="317"/>
      <c r="QZQ131" s="317"/>
      <c r="QZR131" s="317"/>
      <c r="QZS131" s="317"/>
      <c r="QZT131" s="317"/>
      <c r="QZU131" s="317"/>
      <c r="QZV131" s="317"/>
      <c r="QZW131" s="317"/>
      <c r="QZX131" s="317"/>
      <c r="QZY131" s="317"/>
      <c r="QZZ131" s="317"/>
      <c r="RAA131" s="317"/>
      <c r="RAB131" s="317"/>
      <c r="RAC131" s="317"/>
      <c r="RAD131" s="317"/>
      <c r="RAE131" s="317"/>
      <c r="RAF131" s="317"/>
      <c r="RAG131" s="317"/>
      <c r="RAH131" s="317"/>
      <c r="RAI131" s="317"/>
      <c r="RAJ131" s="317"/>
      <c r="RAK131" s="317"/>
      <c r="RAL131" s="317"/>
      <c r="RAM131" s="317"/>
      <c r="RAN131" s="317"/>
      <c r="RAO131" s="317"/>
      <c r="RAP131" s="317"/>
      <c r="RAQ131" s="317"/>
      <c r="RAR131" s="317"/>
      <c r="RAS131" s="317"/>
      <c r="RAT131" s="317"/>
      <c r="RAU131" s="317"/>
      <c r="RAV131" s="317"/>
      <c r="RAW131" s="317"/>
      <c r="RAX131" s="317"/>
      <c r="RAY131" s="317"/>
      <c r="RAZ131" s="317"/>
      <c r="RBA131" s="317"/>
      <c r="RBB131" s="317"/>
      <c r="RBC131" s="317"/>
      <c r="RBD131" s="317"/>
      <c r="RBE131" s="317"/>
      <c r="RBF131" s="317"/>
      <c r="RBG131" s="317"/>
      <c r="RBH131" s="317"/>
      <c r="RBI131" s="317"/>
      <c r="RBJ131" s="317"/>
      <c r="RBK131" s="317"/>
      <c r="RBL131" s="317"/>
      <c r="RBM131" s="317"/>
      <c r="RBN131" s="317"/>
      <c r="RBO131" s="317"/>
      <c r="RBP131" s="317"/>
      <c r="RBQ131" s="317"/>
      <c r="RBR131" s="317"/>
      <c r="RBS131" s="317"/>
      <c r="RBT131" s="317"/>
      <c r="RBU131" s="317"/>
      <c r="RBV131" s="317"/>
      <c r="RBW131" s="317"/>
      <c r="RBX131" s="317"/>
      <c r="RBY131" s="317"/>
      <c r="RBZ131" s="317"/>
      <c r="RCA131" s="317"/>
      <c r="RCB131" s="317"/>
      <c r="RCC131" s="317"/>
      <c r="RCD131" s="317"/>
      <c r="RCE131" s="317"/>
      <c r="RCF131" s="317"/>
      <c r="RCG131" s="317"/>
      <c r="RCH131" s="317"/>
      <c r="RCI131" s="317"/>
      <c r="RCJ131" s="317"/>
      <c r="RCK131" s="317"/>
      <c r="RCL131" s="317"/>
      <c r="RCM131" s="317"/>
      <c r="RCN131" s="317"/>
      <c r="RCO131" s="317"/>
      <c r="RCP131" s="317"/>
      <c r="RCQ131" s="317"/>
      <c r="RCR131" s="317"/>
      <c r="RCS131" s="317"/>
      <c r="RCT131" s="317"/>
      <c r="RCU131" s="317"/>
      <c r="RCV131" s="317"/>
      <c r="RCW131" s="317"/>
      <c r="RCX131" s="317"/>
      <c r="RCY131" s="317"/>
      <c r="RCZ131" s="317"/>
      <c r="RDA131" s="317"/>
      <c r="RDB131" s="317"/>
      <c r="RDC131" s="317"/>
      <c r="RDD131" s="317"/>
      <c r="RDE131" s="317"/>
      <c r="RDF131" s="317"/>
      <c r="RDG131" s="317"/>
      <c r="RDH131" s="317"/>
      <c r="RDI131" s="317"/>
      <c r="RDJ131" s="317"/>
      <c r="RDK131" s="317"/>
      <c r="RDL131" s="317"/>
      <c r="RDM131" s="317"/>
      <c r="RDN131" s="317"/>
      <c r="RDO131" s="317"/>
      <c r="RDP131" s="317"/>
      <c r="RDQ131" s="317"/>
      <c r="RDR131" s="317"/>
      <c r="RDS131" s="317"/>
      <c r="RDT131" s="317"/>
      <c r="RDU131" s="317"/>
      <c r="RDV131" s="317"/>
      <c r="RDW131" s="317"/>
      <c r="RDX131" s="317"/>
      <c r="RDY131" s="317"/>
      <c r="RDZ131" s="317"/>
      <c r="REA131" s="317"/>
      <c r="REB131" s="317"/>
      <c r="REC131" s="317"/>
      <c r="RED131" s="317"/>
      <c r="REE131" s="317"/>
      <c r="REF131" s="317"/>
      <c r="REG131" s="317"/>
      <c r="REH131" s="317"/>
      <c r="REI131" s="317"/>
      <c r="REJ131" s="317"/>
      <c r="REK131" s="317"/>
      <c r="REL131" s="317"/>
      <c r="REM131" s="317"/>
      <c r="REN131" s="317"/>
      <c r="REO131" s="317"/>
      <c r="REP131" s="317"/>
      <c r="REQ131" s="317"/>
      <c r="RER131" s="317"/>
      <c r="RES131" s="317"/>
      <c r="RET131" s="317"/>
      <c r="REU131" s="317"/>
      <c r="REV131" s="317"/>
      <c r="REW131" s="317"/>
      <c r="REX131" s="317"/>
      <c r="REY131" s="317"/>
      <c r="REZ131" s="317"/>
      <c r="RFA131" s="317"/>
      <c r="RFB131" s="317"/>
      <c r="RFC131" s="317"/>
      <c r="RFD131" s="317"/>
      <c r="RFE131" s="317"/>
      <c r="RFF131" s="317"/>
      <c r="RFG131" s="317"/>
      <c r="RFH131" s="317"/>
      <c r="RFI131" s="317"/>
      <c r="RFJ131" s="317"/>
      <c r="RFK131" s="317"/>
      <c r="RFL131" s="317"/>
      <c r="RFM131" s="317"/>
      <c r="RFN131" s="317"/>
      <c r="RFO131" s="317"/>
      <c r="RFP131" s="317"/>
      <c r="RFQ131" s="317"/>
      <c r="RFR131" s="317"/>
      <c r="RFS131" s="317"/>
      <c r="RFT131" s="317"/>
      <c r="RFU131" s="317"/>
      <c r="RFV131" s="317"/>
      <c r="RFW131" s="317"/>
      <c r="RFX131" s="317"/>
      <c r="RFY131" s="317"/>
      <c r="RFZ131" s="317"/>
      <c r="RGA131" s="317"/>
      <c r="RGB131" s="317"/>
      <c r="RGC131" s="317"/>
      <c r="RGD131" s="317"/>
      <c r="RGE131" s="317"/>
      <c r="RGF131" s="317"/>
      <c r="RGG131" s="317"/>
      <c r="RGH131" s="317"/>
      <c r="RGI131" s="317"/>
      <c r="RGJ131" s="317"/>
      <c r="RGK131" s="317"/>
      <c r="RGL131" s="317"/>
      <c r="RGM131" s="317"/>
      <c r="RGN131" s="317"/>
      <c r="RGO131" s="317"/>
      <c r="RGP131" s="317"/>
      <c r="RGQ131" s="317"/>
      <c r="RGR131" s="317"/>
      <c r="RGS131" s="317"/>
      <c r="RGT131" s="317"/>
      <c r="RGU131" s="317"/>
      <c r="RGV131" s="317"/>
      <c r="RGW131" s="317"/>
      <c r="RGX131" s="317"/>
      <c r="RGY131" s="317"/>
      <c r="RGZ131" s="317"/>
      <c r="RHA131" s="317"/>
      <c r="RHB131" s="317"/>
      <c r="RHC131" s="317"/>
      <c r="RHD131" s="317"/>
      <c r="RHE131" s="317"/>
      <c r="RHF131" s="317"/>
      <c r="RHG131" s="317"/>
      <c r="RHH131" s="317"/>
      <c r="RHI131" s="317"/>
      <c r="RHJ131" s="317"/>
      <c r="RHK131" s="317"/>
      <c r="RHL131" s="317"/>
      <c r="RHM131" s="317"/>
      <c r="RHN131" s="317"/>
      <c r="RHO131" s="317"/>
      <c r="RHP131" s="317"/>
      <c r="RHQ131" s="317"/>
      <c r="RHR131" s="317"/>
      <c r="RHS131" s="317"/>
      <c r="RHT131" s="317"/>
      <c r="RHU131" s="317"/>
      <c r="RHV131" s="317"/>
      <c r="RHW131" s="317"/>
      <c r="RHX131" s="317"/>
      <c r="RHY131" s="317"/>
      <c r="RHZ131" s="317"/>
      <c r="RIA131" s="317"/>
      <c r="RIB131" s="317"/>
      <c r="RIC131" s="317"/>
      <c r="RID131" s="317"/>
      <c r="RIE131" s="317"/>
      <c r="RIF131" s="317"/>
      <c r="RIG131" s="317"/>
      <c r="RIH131" s="317"/>
      <c r="RII131" s="317"/>
      <c r="RIJ131" s="317"/>
      <c r="RIK131" s="317"/>
      <c r="RIL131" s="317"/>
      <c r="RIM131" s="317"/>
      <c r="RIN131" s="317"/>
      <c r="RIO131" s="317"/>
      <c r="RIP131" s="317"/>
      <c r="RIQ131" s="317"/>
      <c r="RIR131" s="317"/>
      <c r="RIS131" s="317"/>
      <c r="RIT131" s="317"/>
      <c r="RIU131" s="317"/>
      <c r="RIV131" s="317"/>
      <c r="RIW131" s="317"/>
      <c r="RIX131" s="317"/>
      <c r="RIY131" s="317"/>
      <c r="RIZ131" s="317"/>
      <c r="RJA131" s="317"/>
      <c r="RJB131" s="317"/>
      <c r="RJC131" s="317"/>
      <c r="RJD131" s="317"/>
      <c r="RJE131" s="317"/>
      <c r="RJF131" s="317"/>
      <c r="RJG131" s="317"/>
      <c r="RJH131" s="317"/>
      <c r="RJI131" s="317"/>
      <c r="RJJ131" s="317"/>
      <c r="RJK131" s="317"/>
      <c r="RJL131" s="317"/>
      <c r="RJM131" s="317"/>
      <c r="RJN131" s="317"/>
      <c r="RJO131" s="317"/>
      <c r="RJP131" s="317"/>
      <c r="RJQ131" s="317"/>
      <c r="RJR131" s="317"/>
      <c r="RJS131" s="317"/>
      <c r="RJT131" s="317"/>
      <c r="RJU131" s="317"/>
      <c r="RJV131" s="317"/>
      <c r="RJW131" s="317"/>
      <c r="RJX131" s="317"/>
      <c r="RJY131" s="317"/>
      <c r="RJZ131" s="317"/>
      <c r="RKA131" s="317"/>
      <c r="RKB131" s="317"/>
      <c r="RKC131" s="317"/>
      <c r="RKD131" s="317"/>
      <c r="RKE131" s="317"/>
      <c r="RKF131" s="317"/>
      <c r="RKG131" s="317"/>
      <c r="RKH131" s="317"/>
      <c r="RKI131" s="317"/>
      <c r="RKJ131" s="317"/>
      <c r="RKK131" s="317"/>
      <c r="RKL131" s="317"/>
      <c r="RKM131" s="317"/>
      <c r="RKN131" s="317"/>
      <c r="RKO131" s="317"/>
      <c r="RKP131" s="317"/>
      <c r="RKQ131" s="317"/>
      <c r="RKR131" s="317"/>
      <c r="RKS131" s="317"/>
      <c r="RKT131" s="317"/>
      <c r="RKU131" s="317"/>
      <c r="RKV131" s="317"/>
      <c r="RKW131" s="317"/>
      <c r="RKX131" s="317"/>
      <c r="RKY131" s="317"/>
      <c r="RKZ131" s="317"/>
      <c r="RLA131" s="317"/>
      <c r="RLB131" s="317"/>
      <c r="RLC131" s="317"/>
      <c r="RLD131" s="317"/>
      <c r="RLE131" s="317"/>
      <c r="RLF131" s="317"/>
      <c r="RLG131" s="317"/>
      <c r="RLH131" s="317"/>
      <c r="RLI131" s="317"/>
      <c r="RLJ131" s="317"/>
      <c r="RLK131" s="317"/>
      <c r="RLL131" s="317"/>
      <c r="RLM131" s="317"/>
      <c r="RLN131" s="317"/>
      <c r="RLO131" s="317"/>
      <c r="RLP131" s="317"/>
      <c r="RLQ131" s="317"/>
      <c r="RLR131" s="317"/>
      <c r="RLS131" s="317"/>
      <c r="RLT131" s="317"/>
      <c r="RLU131" s="317"/>
      <c r="RLV131" s="317"/>
      <c r="RLW131" s="317"/>
      <c r="RLX131" s="317"/>
      <c r="RLY131" s="317"/>
      <c r="RLZ131" s="317"/>
      <c r="RMA131" s="317"/>
      <c r="RMB131" s="317"/>
      <c r="RMC131" s="317"/>
      <c r="RMD131" s="317"/>
      <c r="RME131" s="317"/>
      <c r="RMF131" s="317"/>
      <c r="RMG131" s="317"/>
      <c r="RMH131" s="317"/>
      <c r="RMI131" s="317"/>
      <c r="RMJ131" s="317"/>
      <c r="RMK131" s="317"/>
      <c r="RML131" s="317"/>
      <c r="RMM131" s="317"/>
      <c r="RMN131" s="317"/>
      <c r="RMO131" s="317"/>
      <c r="RMP131" s="317"/>
      <c r="RMQ131" s="317"/>
      <c r="RMR131" s="317"/>
      <c r="RMS131" s="317"/>
      <c r="RMT131" s="317"/>
      <c r="RMU131" s="317"/>
      <c r="RMV131" s="317"/>
      <c r="RMW131" s="317"/>
      <c r="RMX131" s="317"/>
      <c r="RMY131" s="317"/>
      <c r="RMZ131" s="317"/>
      <c r="RNA131" s="317"/>
      <c r="RNB131" s="317"/>
      <c r="RNC131" s="317"/>
      <c r="RND131" s="317"/>
      <c r="RNE131" s="317"/>
      <c r="RNF131" s="317"/>
      <c r="RNG131" s="317"/>
      <c r="RNH131" s="317"/>
      <c r="RNI131" s="317"/>
      <c r="RNJ131" s="317"/>
      <c r="RNK131" s="317"/>
      <c r="RNL131" s="317"/>
      <c r="RNM131" s="317"/>
      <c r="RNN131" s="317"/>
      <c r="RNO131" s="317"/>
      <c r="RNP131" s="317"/>
      <c r="RNQ131" s="317"/>
      <c r="RNR131" s="317"/>
      <c r="RNS131" s="317"/>
      <c r="RNT131" s="317"/>
      <c r="RNU131" s="317"/>
      <c r="RNV131" s="317"/>
      <c r="RNW131" s="317"/>
      <c r="RNX131" s="317"/>
      <c r="RNY131" s="317"/>
      <c r="RNZ131" s="317"/>
      <c r="ROA131" s="317"/>
      <c r="ROB131" s="317"/>
      <c r="ROC131" s="317"/>
      <c r="ROD131" s="317"/>
      <c r="ROE131" s="317"/>
      <c r="ROF131" s="317"/>
      <c r="ROG131" s="317"/>
      <c r="ROH131" s="317"/>
      <c r="ROI131" s="317"/>
      <c r="ROJ131" s="317"/>
      <c r="ROK131" s="317"/>
      <c r="ROL131" s="317"/>
      <c r="ROM131" s="317"/>
      <c r="RON131" s="317"/>
      <c r="ROO131" s="317"/>
      <c r="ROP131" s="317"/>
      <c r="ROQ131" s="317"/>
      <c r="ROR131" s="317"/>
      <c r="ROS131" s="317"/>
      <c r="ROT131" s="317"/>
      <c r="ROU131" s="317"/>
      <c r="ROV131" s="317"/>
      <c r="ROW131" s="317"/>
      <c r="ROX131" s="317"/>
      <c r="ROY131" s="317"/>
      <c r="ROZ131" s="317"/>
      <c r="RPA131" s="317"/>
      <c r="RPB131" s="317"/>
      <c r="RPC131" s="317"/>
      <c r="RPD131" s="317"/>
      <c r="RPE131" s="317"/>
      <c r="RPF131" s="317"/>
      <c r="RPG131" s="317"/>
      <c r="RPH131" s="317"/>
      <c r="RPI131" s="317"/>
      <c r="RPJ131" s="317"/>
      <c r="RPK131" s="317"/>
      <c r="RPL131" s="317"/>
      <c r="RPM131" s="317"/>
      <c r="RPN131" s="317"/>
      <c r="RPO131" s="317"/>
      <c r="RPP131" s="317"/>
      <c r="RPQ131" s="317"/>
      <c r="RPR131" s="317"/>
      <c r="RPS131" s="317"/>
      <c r="RPT131" s="317"/>
      <c r="RPU131" s="317"/>
      <c r="RPV131" s="317"/>
      <c r="RPW131" s="317"/>
      <c r="RPX131" s="317"/>
      <c r="RPY131" s="317"/>
      <c r="RPZ131" s="317"/>
      <c r="RQA131" s="317"/>
      <c r="RQB131" s="317"/>
      <c r="RQC131" s="317"/>
      <c r="RQD131" s="317"/>
      <c r="RQE131" s="317"/>
      <c r="RQF131" s="317"/>
      <c r="RQG131" s="317"/>
      <c r="RQH131" s="317"/>
      <c r="RQI131" s="317"/>
      <c r="RQJ131" s="317"/>
      <c r="RQK131" s="317"/>
      <c r="RQL131" s="317"/>
      <c r="RQM131" s="317"/>
      <c r="RQN131" s="317"/>
      <c r="RQO131" s="317"/>
      <c r="RQP131" s="317"/>
      <c r="RQQ131" s="317"/>
      <c r="RQR131" s="317"/>
      <c r="RQS131" s="317"/>
      <c r="RQT131" s="317"/>
      <c r="RQU131" s="317"/>
      <c r="RQV131" s="317"/>
      <c r="RQW131" s="317"/>
      <c r="RQX131" s="317"/>
      <c r="RQY131" s="317"/>
      <c r="RQZ131" s="317"/>
      <c r="RRA131" s="317"/>
      <c r="RRB131" s="317"/>
      <c r="RRC131" s="317"/>
      <c r="RRD131" s="317"/>
      <c r="RRE131" s="317"/>
      <c r="RRF131" s="317"/>
      <c r="RRG131" s="317"/>
      <c r="RRH131" s="317"/>
      <c r="RRI131" s="317"/>
      <c r="RRJ131" s="317"/>
      <c r="RRK131" s="317"/>
      <c r="RRL131" s="317"/>
      <c r="RRM131" s="317"/>
      <c r="RRN131" s="317"/>
      <c r="RRO131" s="317"/>
      <c r="RRP131" s="317"/>
      <c r="RRQ131" s="317"/>
      <c r="RRR131" s="317"/>
      <c r="RRS131" s="317"/>
      <c r="RRT131" s="317"/>
      <c r="RRU131" s="317"/>
      <c r="RRV131" s="317"/>
      <c r="RRW131" s="317"/>
      <c r="RRX131" s="317"/>
      <c r="RRY131" s="317"/>
      <c r="RRZ131" s="317"/>
      <c r="RSA131" s="317"/>
      <c r="RSB131" s="317"/>
      <c r="RSC131" s="317"/>
      <c r="RSD131" s="317"/>
      <c r="RSE131" s="317"/>
      <c r="RSF131" s="317"/>
      <c r="RSG131" s="317"/>
      <c r="RSH131" s="317"/>
      <c r="RSI131" s="317"/>
      <c r="RSJ131" s="317"/>
      <c r="RSK131" s="317"/>
      <c r="RSL131" s="317"/>
      <c r="RSM131" s="317"/>
      <c r="RSN131" s="317"/>
      <c r="RSO131" s="317"/>
      <c r="RSP131" s="317"/>
      <c r="RSQ131" s="317"/>
      <c r="RSR131" s="317"/>
      <c r="RSS131" s="317"/>
      <c r="RST131" s="317"/>
      <c r="RSU131" s="317"/>
      <c r="RSV131" s="317"/>
      <c r="RSW131" s="317"/>
      <c r="RSX131" s="317"/>
      <c r="RSY131" s="317"/>
      <c r="RSZ131" s="317"/>
      <c r="RTA131" s="317"/>
      <c r="RTB131" s="317"/>
      <c r="RTC131" s="317"/>
      <c r="RTD131" s="317"/>
      <c r="RTE131" s="317"/>
      <c r="RTF131" s="317"/>
      <c r="RTG131" s="317"/>
      <c r="RTH131" s="317"/>
      <c r="RTI131" s="317"/>
      <c r="RTJ131" s="317"/>
      <c r="RTK131" s="317"/>
      <c r="RTL131" s="317"/>
      <c r="RTM131" s="317"/>
      <c r="RTN131" s="317"/>
      <c r="RTO131" s="317"/>
      <c r="RTP131" s="317"/>
      <c r="RTQ131" s="317"/>
      <c r="RTR131" s="317"/>
      <c r="RTS131" s="317"/>
      <c r="RTT131" s="317"/>
      <c r="RTU131" s="317"/>
      <c r="RTV131" s="317"/>
      <c r="RTW131" s="317"/>
      <c r="RTX131" s="317"/>
      <c r="RTY131" s="317"/>
      <c r="RTZ131" s="317"/>
      <c r="RUA131" s="317"/>
      <c r="RUB131" s="317"/>
      <c r="RUC131" s="317"/>
      <c r="RUD131" s="317"/>
      <c r="RUE131" s="317"/>
      <c r="RUF131" s="317"/>
      <c r="RUG131" s="317"/>
      <c r="RUH131" s="317"/>
      <c r="RUI131" s="317"/>
      <c r="RUJ131" s="317"/>
      <c r="RUK131" s="317"/>
      <c r="RUL131" s="317"/>
      <c r="RUM131" s="317"/>
      <c r="RUN131" s="317"/>
      <c r="RUO131" s="317"/>
      <c r="RUP131" s="317"/>
      <c r="RUQ131" s="317"/>
      <c r="RUR131" s="317"/>
      <c r="RUS131" s="317"/>
      <c r="RUT131" s="317"/>
      <c r="RUU131" s="317"/>
      <c r="RUV131" s="317"/>
      <c r="RUW131" s="317"/>
      <c r="RUX131" s="317"/>
      <c r="RUY131" s="317"/>
      <c r="RUZ131" s="317"/>
      <c r="RVA131" s="317"/>
      <c r="RVB131" s="317"/>
      <c r="RVC131" s="317"/>
      <c r="RVD131" s="317"/>
      <c r="RVE131" s="317"/>
      <c r="RVF131" s="317"/>
      <c r="RVG131" s="317"/>
      <c r="RVH131" s="317"/>
      <c r="RVI131" s="317"/>
      <c r="RVJ131" s="317"/>
      <c r="RVK131" s="317"/>
      <c r="RVL131" s="317"/>
      <c r="RVM131" s="317"/>
      <c r="RVN131" s="317"/>
      <c r="RVO131" s="317"/>
      <c r="RVP131" s="317"/>
      <c r="RVQ131" s="317"/>
      <c r="RVR131" s="317"/>
      <c r="RVS131" s="317"/>
      <c r="RVT131" s="317"/>
      <c r="RVU131" s="317"/>
      <c r="RVV131" s="317"/>
      <c r="RVW131" s="317"/>
      <c r="RVX131" s="317"/>
      <c r="RVY131" s="317"/>
      <c r="RVZ131" s="317"/>
      <c r="RWA131" s="317"/>
      <c r="RWB131" s="317"/>
      <c r="RWC131" s="317"/>
      <c r="RWD131" s="317"/>
      <c r="RWE131" s="317"/>
      <c r="RWF131" s="317"/>
      <c r="RWG131" s="317"/>
      <c r="RWH131" s="317"/>
      <c r="RWI131" s="317"/>
      <c r="RWJ131" s="317"/>
      <c r="RWK131" s="317"/>
      <c r="RWL131" s="317"/>
      <c r="RWM131" s="317"/>
      <c r="RWN131" s="317"/>
      <c r="RWO131" s="317"/>
      <c r="RWP131" s="317"/>
      <c r="RWQ131" s="317"/>
      <c r="RWR131" s="317"/>
      <c r="RWS131" s="317"/>
      <c r="RWT131" s="317"/>
      <c r="RWU131" s="317"/>
      <c r="RWV131" s="317"/>
      <c r="RWW131" s="317"/>
      <c r="RWX131" s="317"/>
      <c r="RWY131" s="317"/>
      <c r="RWZ131" s="317"/>
      <c r="RXA131" s="317"/>
      <c r="RXB131" s="317"/>
      <c r="RXC131" s="317"/>
      <c r="RXD131" s="317"/>
      <c r="RXE131" s="317"/>
      <c r="RXF131" s="317"/>
      <c r="RXG131" s="317"/>
      <c r="RXH131" s="317"/>
      <c r="RXI131" s="317"/>
      <c r="RXJ131" s="317"/>
      <c r="RXK131" s="317"/>
      <c r="RXL131" s="317"/>
      <c r="RXM131" s="317"/>
      <c r="RXN131" s="317"/>
      <c r="RXO131" s="317"/>
      <c r="RXP131" s="317"/>
      <c r="RXQ131" s="317"/>
      <c r="RXR131" s="317"/>
      <c r="RXS131" s="317"/>
      <c r="RXT131" s="317"/>
      <c r="RXU131" s="317"/>
      <c r="RXV131" s="317"/>
      <c r="RXW131" s="317"/>
      <c r="RXX131" s="317"/>
      <c r="RXY131" s="317"/>
      <c r="RXZ131" s="317"/>
      <c r="RYA131" s="317"/>
      <c r="RYB131" s="317"/>
      <c r="RYC131" s="317"/>
      <c r="RYD131" s="317"/>
      <c r="RYE131" s="317"/>
      <c r="RYF131" s="317"/>
      <c r="RYG131" s="317"/>
      <c r="RYH131" s="317"/>
      <c r="RYI131" s="317"/>
      <c r="RYJ131" s="317"/>
      <c r="RYK131" s="317"/>
      <c r="RYL131" s="317"/>
      <c r="RYM131" s="317"/>
      <c r="RYN131" s="317"/>
      <c r="RYO131" s="317"/>
      <c r="RYP131" s="317"/>
      <c r="RYQ131" s="317"/>
      <c r="RYR131" s="317"/>
      <c r="RYS131" s="317"/>
      <c r="RYT131" s="317"/>
      <c r="RYU131" s="317"/>
      <c r="RYV131" s="317"/>
      <c r="RYW131" s="317"/>
      <c r="RYX131" s="317"/>
      <c r="RYY131" s="317"/>
      <c r="RYZ131" s="317"/>
      <c r="RZA131" s="317"/>
      <c r="RZB131" s="317"/>
      <c r="RZC131" s="317"/>
      <c r="RZD131" s="317"/>
      <c r="RZE131" s="317"/>
      <c r="RZF131" s="317"/>
      <c r="RZG131" s="317"/>
      <c r="RZH131" s="317"/>
      <c r="RZI131" s="317"/>
      <c r="RZJ131" s="317"/>
      <c r="RZK131" s="317"/>
      <c r="RZL131" s="317"/>
      <c r="RZM131" s="317"/>
      <c r="RZN131" s="317"/>
      <c r="RZO131" s="317"/>
      <c r="RZP131" s="317"/>
      <c r="RZQ131" s="317"/>
      <c r="RZR131" s="317"/>
      <c r="RZS131" s="317"/>
      <c r="RZT131" s="317"/>
      <c r="RZU131" s="317"/>
      <c r="RZV131" s="317"/>
      <c r="RZW131" s="317"/>
      <c r="RZX131" s="317"/>
      <c r="RZY131" s="317"/>
      <c r="RZZ131" s="317"/>
      <c r="SAA131" s="317"/>
      <c r="SAB131" s="317"/>
      <c r="SAC131" s="317"/>
      <c r="SAD131" s="317"/>
      <c r="SAE131" s="317"/>
      <c r="SAF131" s="317"/>
      <c r="SAG131" s="317"/>
      <c r="SAH131" s="317"/>
      <c r="SAI131" s="317"/>
      <c r="SAJ131" s="317"/>
      <c r="SAK131" s="317"/>
      <c r="SAL131" s="317"/>
      <c r="SAM131" s="317"/>
      <c r="SAN131" s="317"/>
      <c r="SAO131" s="317"/>
      <c r="SAP131" s="317"/>
      <c r="SAQ131" s="317"/>
      <c r="SAR131" s="317"/>
      <c r="SAS131" s="317"/>
      <c r="SAT131" s="317"/>
      <c r="SAU131" s="317"/>
      <c r="SAV131" s="317"/>
      <c r="SAW131" s="317"/>
      <c r="SAX131" s="317"/>
      <c r="SAY131" s="317"/>
      <c r="SAZ131" s="317"/>
      <c r="SBA131" s="317"/>
      <c r="SBB131" s="317"/>
      <c r="SBC131" s="317"/>
      <c r="SBD131" s="317"/>
      <c r="SBE131" s="317"/>
      <c r="SBF131" s="317"/>
      <c r="SBG131" s="317"/>
      <c r="SBH131" s="317"/>
      <c r="SBI131" s="317"/>
      <c r="SBJ131" s="317"/>
      <c r="SBK131" s="317"/>
      <c r="SBL131" s="317"/>
      <c r="SBM131" s="317"/>
      <c r="SBN131" s="317"/>
      <c r="SBO131" s="317"/>
      <c r="SBP131" s="317"/>
      <c r="SBQ131" s="317"/>
      <c r="SBR131" s="317"/>
      <c r="SBS131" s="317"/>
      <c r="SBT131" s="317"/>
      <c r="SBU131" s="317"/>
      <c r="SBV131" s="317"/>
      <c r="SBW131" s="317"/>
      <c r="SBX131" s="317"/>
      <c r="SBY131" s="317"/>
      <c r="SBZ131" s="317"/>
      <c r="SCA131" s="317"/>
      <c r="SCB131" s="317"/>
      <c r="SCC131" s="317"/>
      <c r="SCD131" s="317"/>
      <c r="SCE131" s="317"/>
      <c r="SCF131" s="317"/>
      <c r="SCG131" s="317"/>
      <c r="SCH131" s="317"/>
      <c r="SCI131" s="317"/>
      <c r="SCJ131" s="317"/>
      <c r="SCK131" s="317"/>
      <c r="SCL131" s="317"/>
      <c r="SCM131" s="317"/>
      <c r="SCN131" s="317"/>
      <c r="SCO131" s="317"/>
      <c r="SCP131" s="317"/>
      <c r="SCQ131" s="317"/>
      <c r="SCR131" s="317"/>
      <c r="SCS131" s="317"/>
      <c r="SCT131" s="317"/>
      <c r="SCU131" s="317"/>
      <c r="SCV131" s="317"/>
      <c r="SCW131" s="317"/>
      <c r="SCX131" s="317"/>
      <c r="SCY131" s="317"/>
      <c r="SCZ131" s="317"/>
      <c r="SDA131" s="317"/>
      <c r="SDB131" s="317"/>
      <c r="SDC131" s="317"/>
      <c r="SDD131" s="317"/>
      <c r="SDE131" s="317"/>
      <c r="SDF131" s="317"/>
      <c r="SDG131" s="317"/>
      <c r="SDH131" s="317"/>
      <c r="SDI131" s="317"/>
      <c r="SDJ131" s="317"/>
      <c r="SDK131" s="317"/>
      <c r="SDL131" s="317"/>
      <c r="SDM131" s="317"/>
      <c r="SDN131" s="317"/>
      <c r="SDO131" s="317"/>
      <c r="SDP131" s="317"/>
      <c r="SDQ131" s="317"/>
      <c r="SDR131" s="317"/>
      <c r="SDS131" s="317"/>
      <c r="SDT131" s="317"/>
      <c r="SDU131" s="317"/>
      <c r="SDV131" s="317"/>
      <c r="SDW131" s="317"/>
      <c r="SDX131" s="317"/>
      <c r="SDY131" s="317"/>
      <c r="SDZ131" s="317"/>
      <c r="SEA131" s="317"/>
      <c r="SEB131" s="317"/>
      <c r="SEC131" s="317"/>
      <c r="SED131" s="317"/>
      <c r="SEE131" s="317"/>
      <c r="SEF131" s="317"/>
      <c r="SEG131" s="317"/>
      <c r="SEH131" s="317"/>
      <c r="SEI131" s="317"/>
      <c r="SEJ131" s="317"/>
      <c r="SEK131" s="317"/>
      <c r="SEL131" s="317"/>
      <c r="SEM131" s="317"/>
      <c r="SEN131" s="317"/>
      <c r="SEO131" s="317"/>
      <c r="SEP131" s="317"/>
      <c r="SEQ131" s="317"/>
      <c r="SER131" s="317"/>
      <c r="SES131" s="317"/>
      <c r="SET131" s="317"/>
      <c r="SEU131" s="317"/>
      <c r="SEV131" s="317"/>
      <c r="SEW131" s="317"/>
      <c r="SEX131" s="317"/>
      <c r="SEY131" s="317"/>
      <c r="SEZ131" s="317"/>
      <c r="SFA131" s="317"/>
      <c r="SFB131" s="317"/>
      <c r="SFC131" s="317"/>
      <c r="SFD131" s="317"/>
      <c r="SFE131" s="317"/>
      <c r="SFF131" s="317"/>
      <c r="SFG131" s="317"/>
      <c r="SFH131" s="317"/>
      <c r="SFI131" s="317"/>
      <c r="SFJ131" s="317"/>
      <c r="SFK131" s="317"/>
      <c r="SFL131" s="317"/>
      <c r="SFM131" s="317"/>
      <c r="SFN131" s="317"/>
      <c r="SFO131" s="317"/>
      <c r="SFP131" s="317"/>
      <c r="SFQ131" s="317"/>
      <c r="SFR131" s="317"/>
      <c r="SFS131" s="317"/>
      <c r="SFT131" s="317"/>
      <c r="SFU131" s="317"/>
      <c r="SFV131" s="317"/>
      <c r="SFW131" s="317"/>
      <c r="SFX131" s="317"/>
      <c r="SFY131" s="317"/>
      <c r="SFZ131" s="317"/>
      <c r="SGA131" s="317"/>
      <c r="SGB131" s="317"/>
      <c r="SGC131" s="317"/>
      <c r="SGD131" s="317"/>
      <c r="SGE131" s="317"/>
      <c r="SGF131" s="317"/>
      <c r="SGG131" s="317"/>
      <c r="SGH131" s="317"/>
      <c r="SGI131" s="317"/>
      <c r="SGJ131" s="317"/>
      <c r="SGK131" s="317"/>
      <c r="SGL131" s="317"/>
      <c r="SGM131" s="317"/>
      <c r="SGN131" s="317"/>
      <c r="SGO131" s="317"/>
      <c r="SGP131" s="317"/>
      <c r="SGQ131" s="317"/>
      <c r="SGR131" s="317"/>
      <c r="SGS131" s="317"/>
      <c r="SGT131" s="317"/>
      <c r="SGU131" s="317"/>
      <c r="SGV131" s="317"/>
      <c r="SGW131" s="317"/>
      <c r="SGX131" s="317"/>
      <c r="SGY131" s="317"/>
      <c r="SGZ131" s="317"/>
      <c r="SHA131" s="317"/>
      <c r="SHB131" s="317"/>
      <c r="SHC131" s="317"/>
      <c r="SHD131" s="317"/>
      <c r="SHE131" s="317"/>
      <c r="SHF131" s="317"/>
      <c r="SHG131" s="317"/>
      <c r="SHH131" s="317"/>
      <c r="SHI131" s="317"/>
      <c r="SHJ131" s="317"/>
      <c r="SHK131" s="317"/>
      <c r="SHL131" s="317"/>
      <c r="SHM131" s="317"/>
      <c r="SHN131" s="317"/>
      <c r="SHO131" s="317"/>
      <c r="SHP131" s="317"/>
      <c r="SHQ131" s="317"/>
      <c r="SHR131" s="317"/>
      <c r="SHS131" s="317"/>
      <c r="SHT131" s="317"/>
      <c r="SHU131" s="317"/>
      <c r="SHV131" s="317"/>
      <c r="SHW131" s="317"/>
      <c r="SHX131" s="317"/>
      <c r="SHY131" s="317"/>
      <c r="SHZ131" s="317"/>
      <c r="SIA131" s="317"/>
      <c r="SIB131" s="317"/>
      <c r="SIC131" s="317"/>
      <c r="SID131" s="317"/>
      <c r="SIE131" s="317"/>
      <c r="SIF131" s="317"/>
      <c r="SIG131" s="317"/>
      <c r="SIH131" s="317"/>
      <c r="SII131" s="317"/>
      <c r="SIJ131" s="317"/>
      <c r="SIK131" s="317"/>
      <c r="SIL131" s="317"/>
      <c r="SIM131" s="317"/>
      <c r="SIN131" s="317"/>
      <c r="SIO131" s="317"/>
      <c r="SIP131" s="317"/>
      <c r="SIQ131" s="317"/>
      <c r="SIR131" s="317"/>
      <c r="SIS131" s="317"/>
      <c r="SIT131" s="317"/>
      <c r="SIU131" s="317"/>
      <c r="SIV131" s="317"/>
      <c r="SIW131" s="317"/>
      <c r="SIX131" s="317"/>
      <c r="SIY131" s="317"/>
      <c r="SIZ131" s="317"/>
      <c r="SJA131" s="317"/>
      <c r="SJB131" s="317"/>
      <c r="SJC131" s="317"/>
      <c r="SJD131" s="317"/>
      <c r="SJE131" s="317"/>
      <c r="SJF131" s="317"/>
      <c r="SJG131" s="317"/>
      <c r="SJH131" s="317"/>
      <c r="SJI131" s="317"/>
      <c r="SJJ131" s="317"/>
      <c r="SJK131" s="317"/>
      <c r="SJL131" s="317"/>
      <c r="SJM131" s="317"/>
      <c r="SJN131" s="317"/>
      <c r="SJO131" s="317"/>
      <c r="SJP131" s="317"/>
      <c r="SJQ131" s="317"/>
      <c r="SJR131" s="317"/>
      <c r="SJS131" s="317"/>
      <c r="SJT131" s="317"/>
      <c r="SJU131" s="317"/>
      <c r="SJV131" s="317"/>
      <c r="SJW131" s="317"/>
      <c r="SJX131" s="317"/>
      <c r="SJY131" s="317"/>
      <c r="SJZ131" s="317"/>
      <c r="SKA131" s="317"/>
      <c r="SKB131" s="317"/>
      <c r="SKC131" s="317"/>
      <c r="SKD131" s="317"/>
      <c r="SKE131" s="317"/>
      <c r="SKF131" s="317"/>
      <c r="SKG131" s="317"/>
      <c r="SKH131" s="317"/>
      <c r="SKI131" s="317"/>
      <c r="SKJ131" s="317"/>
      <c r="SKK131" s="317"/>
      <c r="SKL131" s="317"/>
      <c r="SKM131" s="317"/>
      <c r="SKN131" s="317"/>
      <c r="SKO131" s="317"/>
      <c r="SKP131" s="317"/>
      <c r="SKQ131" s="317"/>
      <c r="SKR131" s="317"/>
      <c r="SKS131" s="317"/>
      <c r="SKT131" s="317"/>
      <c r="SKU131" s="317"/>
      <c r="SKV131" s="317"/>
      <c r="SKW131" s="317"/>
      <c r="SKX131" s="317"/>
      <c r="SKY131" s="317"/>
      <c r="SKZ131" s="317"/>
      <c r="SLA131" s="317"/>
      <c r="SLB131" s="317"/>
      <c r="SLC131" s="317"/>
      <c r="SLD131" s="317"/>
      <c r="SLE131" s="317"/>
      <c r="SLF131" s="317"/>
      <c r="SLG131" s="317"/>
      <c r="SLH131" s="317"/>
      <c r="SLI131" s="317"/>
      <c r="SLJ131" s="317"/>
      <c r="SLK131" s="317"/>
      <c r="SLL131" s="317"/>
      <c r="SLM131" s="317"/>
      <c r="SLN131" s="317"/>
      <c r="SLO131" s="317"/>
      <c r="SLP131" s="317"/>
      <c r="SLQ131" s="317"/>
      <c r="SLR131" s="317"/>
      <c r="SLS131" s="317"/>
      <c r="SLT131" s="317"/>
      <c r="SLU131" s="317"/>
      <c r="SLV131" s="317"/>
      <c r="SLW131" s="317"/>
      <c r="SLX131" s="317"/>
      <c r="SLY131" s="317"/>
      <c r="SLZ131" s="317"/>
      <c r="SMA131" s="317"/>
      <c r="SMB131" s="317"/>
      <c r="SMC131" s="317"/>
      <c r="SMD131" s="317"/>
      <c r="SME131" s="317"/>
      <c r="SMF131" s="317"/>
      <c r="SMG131" s="317"/>
      <c r="SMH131" s="317"/>
      <c r="SMI131" s="317"/>
      <c r="SMJ131" s="317"/>
      <c r="SMK131" s="317"/>
      <c r="SML131" s="317"/>
      <c r="SMM131" s="317"/>
      <c r="SMN131" s="317"/>
      <c r="SMO131" s="317"/>
      <c r="SMP131" s="317"/>
      <c r="SMQ131" s="317"/>
      <c r="SMR131" s="317"/>
      <c r="SMS131" s="317"/>
      <c r="SMT131" s="317"/>
      <c r="SMU131" s="317"/>
      <c r="SMV131" s="317"/>
      <c r="SMW131" s="317"/>
      <c r="SMX131" s="317"/>
      <c r="SMY131" s="317"/>
      <c r="SMZ131" s="317"/>
      <c r="SNA131" s="317"/>
      <c r="SNB131" s="317"/>
      <c r="SNC131" s="317"/>
      <c r="SND131" s="317"/>
      <c r="SNE131" s="317"/>
      <c r="SNF131" s="317"/>
      <c r="SNG131" s="317"/>
      <c r="SNH131" s="317"/>
      <c r="SNI131" s="317"/>
      <c r="SNJ131" s="317"/>
      <c r="SNK131" s="317"/>
      <c r="SNL131" s="317"/>
      <c r="SNM131" s="317"/>
      <c r="SNN131" s="317"/>
      <c r="SNO131" s="317"/>
      <c r="SNP131" s="317"/>
      <c r="SNQ131" s="317"/>
      <c r="SNR131" s="317"/>
      <c r="SNS131" s="317"/>
      <c r="SNT131" s="317"/>
      <c r="SNU131" s="317"/>
      <c r="SNV131" s="317"/>
      <c r="SNW131" s="317"/>
      <c r="SNX131" s="317"/>
      <c r="SNY131" s="317"/>
      <c r="SNZ131" s="317"/>
      <c r="SOA131" s="317"/>
      <c r="SOB131" s="317"/>
      <c r="SOC131" s="317"/>
      <c r="SOD131" s="317"/>
      <c r="SOE131" s="317"/>
      <c r="SOF131" s="317"/>
      <c r="SOG131" s="317"/>
      <c r="SOH131" s="317"/>
      <c r="SOI131" s="317"/>
      <c r="SOJ131" s="317"/>
      <c r="SOK131" s="317"/>
      <c r="SOL131" s="317"/>
      <c r="SOM131" s="317"/>
      <c r="SON131" s="317"/>
      <c r="SOO131" s="317"/>
      <c r="SOP131" s="317"/>
      <c r="SOQ131" s="317"/>
      <c r="SOR131" s="317"/>
      <c r="SOS131" s="317"/>
      <c r="SOT131" s="317"/>
      <c r="SOU131" s="317"/>
      <c r="SOV131" s="317"/>
      <c r="SOW131" s="317"/>
      <c r="SOX131" s="317"/>
      <c r="SOY131" s="317"/>
      <c r="SOZ131" s="317"/>
      <c r="SPA131" s="317"/>
      <c r="SPB131" s="317"/>
      <c r="SPC131" s="317"/>
      <c r="SPD131" s="317"/>
      <c r="SPE131" s="317"/>
      <c r="SPF131" s="317"/>
      <c r="SPG131" s="317"/>
      <c r="SPH131" s="317"/>
      <c r="SPI131" s="317"/>
      <c r="SPJ131" s="317"/>
      <c r="SPK131" s="317"/>
      <c r="SPL131" s="317"/>
      <c r="SPM131" s="317"/>
      <c r="SPN131" s="317"/>
      <c r="SPO131" s="317"/>
      <c r="SPP131" s="317"/>
      <c r="SPQ131" s="317"/>
      <c r="SPR131" s="317"/>
      <c r="SPS131" s="317"/>
      <c r="SPT131" s="317"/>
      <c r="SPU131" s="317"/>
      <c r="SPV131" s="317"/>
      <c r="SPW131" s="317"/>
      <c r="SPX131" s="317"/>
      <c r="SPY131" s="317"/>
      <c r="SPZ131" s="317"/>
      <c r="SQA131" s="317"/>
      <c r="SQB131" s="317"/>
      <c r="SQC131" s="317"/>
      <c r="SQD131" s="317"/>
      <c r="SQE131" s="317"/>
      <c r="SQF131" s="317"/>
      <c r="SQG131" s="317"/>
      <c r="SQH131" s="317"/>
      <c r="SQI131" s="317"/>
      <c r="SQJ131" s="317"/>
      <c r="SQK131" s="317"/>
      <c r="SQL131" s="317"/>
      <c r="SQM131" s="317"/>
      <c r="SQN131" s="317"/>
      <c r="SQO131" s="317"/>
      <c r="SQP131" s="317"/>
      <c r="SQQ131" s="317"/>
      <c r="SQR131" s="317"/>
      <c r="SQS131" s="317"/>
      <c r="SQT131" s="317"/>
      <c r="SQU131" s="317"/>
      <c r="SQV131" s="317"/>
      <c r="SQW131" s="317"/>
      <c r="SQX131" s="317"/>
      <c r="SQY131" s="317"/>
      <c r="SQZ131" s="317"/>
      <c r="SRA131" s="317"/>
      <c r="SRB131" s="317"/>
      <c r="SRC131" s="317"/>
      <c r="SRD131" s="317"/>
      <c r="SRE131" s="317"/>
      <c r="SRF131" s="317"/>
      <c r="SRG131" s="317"/>
      <c r="SRH131" s="317"/>
      <c r="SRI131" s="317"/>
      <c r="SRJ131" s="317"/>
      <c r="SRK131" s="317"/>
      <c r="SRL131" s="317"/>
      <c r="SRM131" s="317"/>
      <c r="SRN131" s="317"/>
      <c r="SRO131" s="317"/>
      <c r="SRP131" s="317"/>
      <c r="SRQ131" s="317"/>
      <c r="SRR131" s="317"/>
      <c r="SRS131" s="317"/>
      <c r="SRT131" s="317"/>
      <c r="SRU131" s="317"/>
      <c r="SRV131" s="317"/>
      <c r="SRW131" s="317"/>
      <c r="SRX131" s="317"/>
      <c r="SRY131" s="317"/>
      <c r="SRZ131" s="317"/>
      <c r="SSA131" s="317"/>
      <c r="SSB131" s="317"/>
      <c r="SSC131" s="317"/>
      <c r="SSD131" s="317"/>
      <c r="SSE131" s="317"/>
      <c r="SSF131" s="317"/>
      <c r="SSG131" s="317"/>
      <c r="SSH131" s="317"/>
      <c r="SSI131" s="317"/>
      <c r="SSJ131" s="317"/>
      <c r="SSK131" s="317"/>
      <c r="SSL131" s="317"/>
      <c r="SSM131" s="317"/>
      <c r="SSN131" s="317"/>
      <c r="SSO131" s="317"/>
      <c r="SSP131" s="317"/>
      <c r="SSQ131" s="317"/>
      <c r="SSR131" s="317"/>
      <c r="SSS131" s="317"/>
      <c r="SST131" s="317"/>
      <c r="SSU131" s="317"/>
      <c r="SSV131" s="317"/>
      <c r="SSW131" s="317"/>
      <c r="SSX131" s="317"/>
      <c r="SSY131" s="317"/>
      <c r="SSZ131" s="317"/>
      <c r="STA131" s="317"/>
      <c r="STB131" s="317"/>
      <c r="STC131" s="317"/>
      <c r="STD131" s="317"/>
      <c r="STE131" s="317"/>
      <c r="STF131" s="317"/>
      <c r="STG131" s="317"/>
      <c r="STH131" s="317"/>
      <c r="STI131" s="317"/>
      <c r="STJ131" s="317"/>
      <c r="STK131" s="317"/>
      <c r="STL131" s="317"/>
      <c r="STM131" s="317"/>
      <c r="STN131" s="317"/>
      <c r="STO131" s="317"/>
      <c r="STP131" s="317"/>
      <c r="STQ131" s="317"/>
      <c r="STR131" s="317"/>
      <c r="STS131" s="317"/>
      <c r="STT131" s="317"/>
      <c r="STU131" s="317"/>
      <c r="STV131" s="317"/>
      <c r="STW131" s="317"/>
      <c r="STX131" s="317"/>
      <c r="STY131" s="317"/>
      <c r="STZ131" s="317"/>
      <c r="SUA131" s="317"/>
      <c r="SUB131" s="317"/>
      <c r="SUC131" s="317"/>
      <c r="SUD131" s="317"/>
      <c r="SUE131" s="317"/>
      <c r="SUF131" s="317"/>
      <c r="SUG131" s="317"/>
      <c r="SUH131" s="317"/>
      <c r="SUI131" s="317"/>
      <c r="SUJ131" s="317"/>
      <c r="SUK131" s="317"/>
      <c r="SUL131" s="317"/>
      <c r="SUM131" s="317"/>
      <c r="SUN131" s="317"/>
      <c r="SUO131" s="317"/>
      <c r="SUP131" s="317"/>
      <c r="SUQ131" s="317"/>
      <c r="SUR131" s="317"/>
      <c r="SUS131" s="317"/>
      <c r="SUT131" s="317"/>
      <c r="SUU131" s="317"/>
      <c r="SUV131" s="317"/>
      <c r="SUW131" s="317"/>
      <c r="SUX131" s="317"/>
      <c r="SUY131" s="317"/>
      <c r="SUZ131" s="317"/>
      <c r="SVA131" s="317"/>
      <c r="SVB131" s="317"/>
      <c r="SVC131" s="317"/>
      <c r="SVD131" s="317"/>
      <c r="SVE131" s="317"/>
      <c r="SVF131" s="317"/>
      <c r="SVG131" s="317"/>
      <c r="SVH131" s="317"/>
      <c r="SVI131" s="317"/>
      <c r="SVJ131" s="317"/>
      <c r="SVK131" s="317"/>
      <c r="SVL131" s="317"/>
      <c r="SVM131" s="317"/>
      <c r="SVN131" s="317"/>
      <c r="SVO131" s="317"/>
      <c r="SVP131" s="317"/>
      <c r="SVQ131" s="317"/>
      <c r="SVR131" s="317"/>
      <c r="SVS131" s="317"/>
      <c r="SVT131" s="317"/>
      <c r="SVU131" s="317"/>
      <c r="SVV131" s="317"/>
      <c r="SVW131" s="317"/>
      <c r="SVX131" s="317"/>
      <c r="SVY131" s="317"/>
      <c r="SVZ131" s="317"/>
      <c r="SWA131" s="317"/>
      <c r="SWB131" s="317"/>
      <c r="SWC131" s="317"/>
      <c r="SWD131" s="317"/>
      <c r="SWE131" s="317"/>
      <c r="SWF131" s="317"/>
      <c r="SWG131" s="317"/>
      <c r="SWH131" s="317"/>
      <c r="SWI131" s="317"/>
      <c r="SWJ131" s="317"/>
      <c r="SWK131" s="317"/>
      <c r="SWL131" s="317"/>
      <c r="SWM131" s="317"/>
      <c r="SWN131" s="317"/>
      <c r="SWO131" s="317"/>
      <c r="SWP131" s="317"/>
      <c r="SWQ131" s="317"/>
      <c r="SWR131" s="317"/>
      <c r="SWS131" s="317"/>
      <c r="SWT131" s="317"/>
      <c r="SWU131" s="317"/>
      <c r="SWV131" s="317"/>
      <c r="SWW131" s="317"/>
      <c r="SWX131" s="317"/>
      <c r="SWY131" s="317"/>
      <c r="SWZ131" s="317"/>
      <c r="SXA131" s="317"/>
      <c r="SXB131" s="317"/>
      <c r="SXC131" s="317"/>
      <c r="SXD131" s="317"/>
      <c r="SXE131" s="317"/>
      <c r="SXF131" s="317"/>
      <c r="SXG131" s="317"/>
      <c r="SXH131" s="317"/>
      <c r="SXI131" s="317"/>
      <c r="SXJ131" s="317"/>
      <c r="SXK131" s="317"/>
      <c r="SXL131" s="317"/>
      <c r="SXM131" s="317"/>
      <c r="SXN131" s="317"/>
      <c r="SXO131" s="317"/>
      <c r="SXP131" s="317"/>
      <c r="SXQ131" s="317"/>
      <c r="SXR131" s="317"/>
      <c r="SXS131" s="317"/>
      <c r="SXT131" s="317"/>
      <c r="SXU131" s="317"/>
      <c r="SXV131" s="317"/>
      <c r="SXW131" s="317"/>
      <c r="SXX131" s="317"/>
      <c r="SXY131" s="317"/>
      <c r="SXZ131" s="317"/>
      <c r="SYA131" s="317"/>
      <c r="SYB131" s="317"/>
      <c r="SYC131" s="317"/>
      <c r="SYD131" s="317"/>
      <c r="SYE131" s="317"/>
      <c r="SYF131" s="317"/>
      <c r="SYG131" s="317"/>
      <c r="SYH131" s="317"/>
      <c r="SYI131" s="317"/>
      <c r="SYJ131" s="317"/>
      <c r="SYK131" s="317"/>
      <c r="SYL131" s="317"/>
      <c r="SYM131" s="317"/>
      <c r="SYN131" s="317"/>
      <c r="SYO131" s="317"/>
      <c r="SYP131" s="317"/>
      <c r="SYQ131" s="317"/>
      <c r="SYR131" s="317"/>
      <c r="SYS131" s="317"/>
      <c r="SYT131" s="317"/>
      <c r="SYU131" s="317"/>
      <c r="SYV131" s="317"/>
      <c r="SYW131" s="317"/>
      <c r="SYX131" s="317"/>
      <c r="SYY131" s="317"/>
      <c r="SYZ131" s="317"/>
      <c r="SZA131" s="317"/>
      <c r="SZB131" s="317"/>
      <c r="SZC131" s="317"/>
      <c r="SZD131" s="317"/>
      <c r="SZE131" s="317"/>
      <c r="SZF131" s="317"/>
      <c r="SZG131" s="317"/>
      <c r="SZH131" s="317"/>
      <c r="SZI131" s="317"/>
      <c r="SZJ131" s="317"/>
      <c r="SZK131" s="317"/>
      <c r="SZL131" s="317"/>
      <c r="SZM131" s="317"/>
      <c r="SZN131" s="317"/>
      <c r="SZO131" s="317"/>
      <c r="SZP131" s="317"/>
      <c r="SZQ131" s="317"/>
      <c r="SZR131" s="317"/>
      <c r="SZS131" s="317"/>
      <c r="SZT131" s="317"/>
      <c r="SZU131" s="317"/>
      <c r="SZV131" s="317"/>
      <c r="SZW131" s="317"/>
      <c r="SZX131" s="317"/>
      <c r="SZY131" s="317"/>
      <c r="SZZ131" s="317"/>
      <c r="TAA131" s="317"/>
      <c r="TAB131" s="317"/>
      <c r="TAC131" s="317"/>
      <c r="TAD131" s="317"/>
      <c r="TAE131" s="317"/>
      <c r="TAF131" s="317"/>
      <c r="TAG131" s="317"/>
      <c r="TAH131" s="317"/>
      <c r="TAI131" s="317"/>
      <c r="TAJ131" s="317"/>
      <c r="TAK131" s="317"/>
      <c r="TAL131" s="317"/>
      <c r="TAM131" s="317"/>
      <c r="TAN131" s="317"/>
      <c r="TAO131" s="317"/>
      <c r="TAP131" s="317"/>
      <c r="TAQ131" s="317"/>
      <c r="TAR131" s="317"/>
      <c r="TAS131" s="317"/>
      <c r="TAT131" s="317"/>
      <c r="TAU131" s="317"/>
      <c r="TAV131" s="317"/>
      <c r="TAW131" s="317"/>
      <c r="TAX131" s="317"/>
      <c r="TAY131" s="317"/>
      <c r="TAZ131" s="317"/>
      <c r="TBA131" s="317"/>
      <c r="TBB131" s="317"/>
      <c r="TBC131" s="317"/>
      <c r="TBD131" s="317"/>
      <c r="TBE131" s="317"/>
      <c r="TBF131" s="317"/>
      <c r="TBG131" s="317"/>
      <c r="TBH131" s="317"/>
      <c r="TBI131" s="317"/>
      <c r="TBJ131" s="317"/>
      <c r="TBK131" s="317"/>
      <c r="TBL131" s="317"/>
      <c r="TBM131" s="317"/>
      <c r="TBN131" s="317"/>
      <c r="TBO131" s="317"/>
      <c r="TBP131" s="317"/>
      <c r="TBQ131" s="317"/>
      <c r="TBR131" s="317"/>
      <c r="TBS131" s="317"/>
      <c r="TBT131" s="317"/>
      <c r="TBU131" s="317"/>
      <c r="TBV131" s="317"/>
      <c r="TBW131" s="317"/>
      <c r="TBX131" s="317"/>
      <c r="TBY131" s="317"/>
      <c r="TBZ131" s="317"/>
      <c r="TCA131" s="317"/>
      <c r="TCB131" s="317"/>
      <c r="TCC131" s="317"/>
      <c r="TCD131" s="317"/>
      <c r="TCE131" s="317"/>
      <c r="TCF131" s="317"/>
      <c r="TCG131" s="317"/>
      <c r="TCH131" s="317"/>
      <c r="TCI131" s="317"/>
      <c r="TCJ131" s="317"/>
      <c r="TCK131" s="317"/>
      <c r="TCL131" s="317"/>
      <c r="TCM131" s="317"/>
      <c r="TCN131" s="317"/>
      <c r="TCO131" s="317"/>
      <c r="TCP131" s="317"/>
      <c r="TCQ131" s="317"/>
      <c r="TCR131" s="317"/>
      <c r="TCS131" s="317"/>
      <c r="TCT131" s="317"/>
      <c r="TCU131" s="317"/>
      <c r="TCV131" s="317"/>
      <c r="TCW131" s="317"/>
      <c r="TCX131" s="317"/>
      <c r="TCY131" s="317"/>
      <c r="TCZ131" s="317"/>
      <c r="TDA131" s="317"/>
      <c r="TDB131" s="317"/>
      <c r="TDC131" s="317"/>
      <c r="TDD131" s="317"/>
      <c r="TDE131" s="317"/>
      <c r="TDF131" s="317"/>
      <c r="TDG131" s="317"/>
      <c r="TDH131" s="317"/>
      <c r="TDI131" s="317"/>
      <c r="TDJ131" s="317"/>
      <c r="TDK131" s="317"/>
      <c r="TDL131" s="317"/>
      <c r="TDM131" s="317"/>
      <c r="TDN131" s="317"/>
      <c r="TDO131" s="317"/>
      <c r="TDP131" s="317"/>
      <c r="TDQ131" s="317"/>
      <c r="TDR131" s="317"/>
      <c r="TDS131" s="317"/>
      <c r="TDT131" s="317"/>
      <c r="TDU131" s="317"/>
      <c r="TDV131" s="317"/>
      <c r="TDW131" s="317"/>
      <c r="TDX131" s="317"/>
      <c r="TDY131" s="317"/>
      <c r="TDZ131" s="317"/>
      <c r="TEA131" s="317"/>
      <c r="TEB131" s="317"/>
      <c r="TEC131" s="317"/>
      <c r="TED131" s="317"/>
      <c r="TEE131" s="317"/>
      <c r="TEF131" s="317"/>
      <c r="TEG131" s="317"/>
      <c r="TEH131" s="317"/>
      <c r="TEI131" s="317"/>
      <c r="TEJ131" s="317"/>
      <c r="TEK131" s="317"/>
      <c r="TEL131" s="317"/>
      <c r="TEM131" s="317"/>
      <c r="TEN131" s="317"/>
      <c r="TEO131" s="317"/>
      <c r="TEP131" s="317"/>
      <c r="TEQ131" s="317"/>
      <c r="TER131" s="317"/>
      <c r="TES131" s="317"/>
      <c r="TET131" s="317"/>
      <c r="TEU131" s="317"/>
      <c r="TEV131" s="317"/>
      <c r="TEW131" s="317"/>
      <c r="TEX131" s="317"/>
      <c r="TEY131" s="317"/>
      <c r="TEZ131" s="317"/>
      <c r="TFA131" s="317"/>
      <c r="TFB131" s="317"/>
      <c r="TFC131" s="317"/>
      <c r="TFD131" s="317"/>
      <c r="TFE131" s="317"/>
      <c r="TFF131" s="317"/>
      <c r="TFG131" s="317"/>
      <c r="TFH131" s="317"/>
      <c r="TFI131" s="317"/>
      <c r="TFJ131" s="317"/>
      <c r="TFK131" s="317"/>
      <c r="TFL131" s="317"/>
      <c r="TFM131" s="317"/>
      <c r="TFN131" s="317"/>
      <c r="TFO131" s="317"/>
      <c r="TFP131" s="317"/>
      <c r="TFQ131" s="317"/>
      <c r="TFR131" s="317"/>
      <c r="TFS131" s="317"/>
      <c r="TFT131" s="317"/>
      <c r="TFU131" s="317"/>
      <c r="TFV131" s="317"/>
      <c r="TFW131" s="317"/>
      <c r="TFX131" s="317"/>
      <c r="TFY131" s="317"/>
      <c r="TFZ131" s="317"/>
      <c r="TGA131" s="317"/>
      <c r="TGB131" s="317"/>
      <c r="TGC131" s="317"/>
      <c r="TGD131" s="317"/>
      <c r="TGE131" s="317"/>
      <c r="TGF131" s="317"/>
      <c r="TGG131" s="317"/>
      <c r="TGH131" s="317"/>
      <c r="TGI131" s="317"/>
      <c r="TGJ131" s="317"/>
      <c r="TGK131" s="317"/>
      <c r="TGL131" s="317"/>
      <c r="TGM131" s="317"/>
      <c r="TGN131" s="317"/>
      <c r="TGO131" s="317"/>
      <c r="TGP131" s="317"/>
      <c r="TGQ131" s="317"/>
      <c r="TGR131" s="317"/>
      <c r="TGS131" s="317"/>
      <c r="TGT131" s="317"/>
      <c r="TGU131" s="317"/>
      <c r="TGV131" s="317"/>
      <c r="TGW131" s="317"/>
      <c r="TGX131" s="317"/>
      <c r="TGY131" s="317"/>
      <c r="TGZ131" s="317"/>
      <c r="THA131" s="317"/>
      <c r="THB131" s="317"/>
      <c r="THC131" s="317"/>
      <c r="THD131" s="317"/>
      <c r="THE131" s="317"/>
      <c r="THF131" s="317"/>
      <c r="THG131" s="317"/>
      <c r="THH131" s="317"/>
      <c r="THI131" s="317"/>
      <c r="THJ131" s="317"/>
      <c r="THK131" s="317"/>
      <c r="THL131" s="317"/>
      <c r="THM131" s="317"/>
      <c r="THN131" s="317"/>
      <c r="THO131" s="317"/>
      <c r="THP131" s="317"/>
      <c r="THQ131" s="317"/>
      <c r="THR131" s="317"/>
      <c r="THS131" s="317"/>
      <c r="THT131" s="317"/>
      <c r="THU131" s="317"/>
      <c r="THV131" s="317"/>
      <c r="THW131" s="317"/>
      <c r="THX131" s="317"/>
      <c r="THY131" s="317"/>
      <c r="THZ131" s="317"/>
      <c r="TIA131" s="317"/>
      <c r="TIB131" s="317"/>
      <c r="TIC131" s="317"/>
      <c r="TID131" s="317"/>
      <c r="TIE131" s="317"/>
      <c r="TIF131" s="317"/>
      <c r="TIG131" s="317"/>
      <c r="TIH131" s="317"/>
      <c r="TII131" s="317"/>
      <c r="TIJ131" s="317"/>
      <c r="TIK131" s="317"/>
      <c r="TIL131" s="317"/>
      <c r="TIM131" s="317"/>
      <c r="TIN131" s="317"/>
      <c r="TIO131" s="317"/>
      <c r="TIP131" s="317"/>
      <c r="TIQ131" s="317"/>
      <c r="TIR131" s="317"/>
      <c r="TIS131" s="317"/>
      <c r="TIT131" s="317"/>
      <c r="TIU131" s="317"/>
      <c r="TIV131" s="317"/>
      <c r="TIW131" s="317"/>
      <c r="TIX131" s="317"/>
      <c r="TIY131" s="317"/>
      <c r="TIZ131" s="317"/>
      <c r="TJA131" s="317"/>
      <c r="TJB131" s="317"/>
      <c r="TJC131" s="317"/>
      <c r="TJD131" s="317"/>
      <c r="TJE131" s="317"/>
      <c r="TJF131" s="317"/>
      <c r="TJG131" s="317"/>
      <c r="TJH131" s="317"/>
      <c r="TJI131" s="317"/>
      <c r="TJJ131" s="317"/>
      <c r="TJK131" s="317"/>
      <c r="TJL131" s="317"/>
      <c r="TJM131" s="317"/>
      <c r="TJN131" s="317"/>
      <c r="TJO131" s="317"/>
      <c r="TJP131" s="317"/>
      <c r="TJQ131" s="317"/>
      <c r="TJR131" s="317"/>
      <c r="TJS131" s="317"/>
      <c r="TJT131" s="317"/>
      <c r="TJU131" s="317"/>
      <c r="TJV131" s="317"/>
      <c r="TJW131" s="317"/>
      <c r="TJX131" s="317"/>
      <c r="TJY131" s="317"/>
      <c r="TJZ131" s="317"/>
      <c r="TKA131" s="317"/>
      <c r="TKB131" s="317"/>
      <c r="TKC131" s="317"/>
      <c r="TKD131" s="317"/>
      <c r="TKE131" s="317"/>
      <c r="TKF131" s="317"/>
      <c r="TKG131" s="317"/>
      <c r="TKH131" s="317"/>
      <c r="TKI131" s="317"/>
      <c r="TKJ131" s="317"/>
      <c r="TKK131" s="317"/>
      <c r="TKL131" s="317"/>
      <c r="TKM131" s="317"/>
      <c r="TKN131" s="317"/>
      <c r="TKO131" s="317"/>
      <c r="TKP131" s="317"/>
      <c r="TKQ131" s="317"/>
      <c r="TKR131" s="317"/>
      <c r="TKS131" s="317"/>
      <c r="TKT131" s="317"/>
      <c r="TKU131" s="317"/>
      <c r="TKV131" s="317"/>
      <c r="TKW131" s="317"/>
      <c r="TKX131" s="317"/>
      <c r="TKY131" s="317"/>
      <c r="TKZ131" s="317"/>
      <c r="TLA131" s="317"/>
      <c r="TLB131" s="317"/>
      <c r="TLC131" s="317"/>
      <c r="TLD131" s="317"/>
      <c r="TLE131" s="317"/>
      <c r="TLF131" s="317"/>
      <c r="TLG131" s="317"/>
      <c r="TLH131" s="317"/>
      <c r="TLI131" s="317"/>
      <c r="TLJ131" s="317"/>
      <c r="TLK131" s="317"/>
      <c r="TLL131" s="317"/>
      <c r="TLM131" s="317"/>
      <c r="TLN131" s="317"/>
      <c r="TLO131" s="317"/>
      <c r="TLP131" s="317"/>
      <c r="TLQ131" s="317"/>
      <c r="TLR131" s="317"/>
      <c r="TLS131" s="317"/>
      <c r="TLT131" s="317"/>
      <c r="TLU131" s="317"/>
      <c r="TLV131" s="317"/>
      <c r="TLW131" s="317"/>
      <c r="TLX131" s="317"/>
      <c r="TLY131" s="317"/>
      <c r="TLZ131" s="317"/>
      <c r="TMA131" s="317"/>
      <c r="TMB131" s="317"/>
      <c r="TMC131" s="317"/>
      <c r="TMD131" s="317"/>
      <c r="TME131" s="317"/>
      <c r="TMF131" s="317"/>
      <c r="TMG131" s="317"/>
      <c r="TMH131" s="317"/>
      <c r="TMI131" s="317"/>
      <c r="TMJ131" s="317"/>
      <c r="TMK131" s="317"/>
      <c r="TML131" s="317"/>
      <c r="TMM131" s="317"/>
      <c r="TMN131" s="317"/>
      <c r="TMO131" s="317"/>
      <c r="TMP131" s="317"/>
      <c r="TMQ131" s="317"/>
      <c r="TMR131" s="317"/>
      <c r="TMS131" s="317"/>
      <c r="TMT131" s="317"/>
      <c r="TMU131" s="317"/>
      <c r="TMV131" s="317"/>
      <c r="TMW131" s="317"/>
      <c r="TMX131" s="317"/>
      <c r="TMY131" s="317"/>
      <c r="TMZ131" s="317"/>
      <c r="TNA131" s="317"/>
      <c r="TNB131" s="317"/>
      <c r="TNC131" s="317"/>
      <c r="TND131" s="317"/>
      <c r="TNE131" s="317"/>
      <c r="TNF131" s="317"/>
      <c r="TNG131" s="317"/>
      <c r="TNH131" s="317"/>
      <c r="TNI131" s="317"/>
      <c r="TNJ131" s="317"/>
      <c r="TNK131" s="317"/>
      <c r="TNL131" s="317"/>
      <c r="TNM131" s="317"/>
      <c r="TNN131" s="317"/>
      <c r="TNO131" s="317"/>
      <c r="TNP131" s="317"/>
      <c r="TNQ131" s="317"/>
      <c r="TNR131" s="317"/>
      <c r="TNS131" s="317"/>
      <c r="TNT131" s="317"/>
      <c r="TNU131" s="317"/>
      <c r="TNV131" s="317"/>
      <c r="TNW131" s="317"/>
      <c r="TNX131" s="317"/>
      <c r="TNY131" s="317"/>
      <c r="TNZ131" s="317"/>
      <c r="TOA131" s="317"/>
      <c r="TOB131" s="317"/>
      <c r="TOC131" s="317"/>
      <c r="TOD131" s="317"/>
      <c r="TOE131" s="317"/>
      <c r="TOF131" s="317"/>
      <c r="TOG131" s="317"/>
      <c r="TOH131" s="317"/>
      <c r="TOI131" s="317"/>
      <c r="TOJ131" s="317"/>
      <c r="TOK131" s="317"/>
      <c r="TOL131" s="317"/>
      <c r="TOM131" s="317"/>
      <c r="TON131" s="317"/>
      <c r="TOO131" s="317"/>
      <c r="TOP131" s="317"/>
      <c r="TOQ131" s="317"/>
      <c r="TOR131" s="317"/>
      <c r="TOS131" s="317"/>
      <c r="TOT131" s="317"/>
      <c r="TOU131" s="317"/>
      <c r="TOV131" s="317"/>
      <c r="TOW131" s="317"/>
      <c r="TOX131" s="317"/>
      <c r="TOY131" s="317"/>
      <c r="TOZ131" s="317"/>
      <c r="TPA131" s="317"/>
      <c r="TPB131" s="317"/>
      <c r="TPC131" s="317"/>
      <c r="TPD131" s="317"/>
      <c r="TPE131" s="317"/>
      <c r="TPF131" s="317"/>
      <c r="TPG131" s="317"/>
      <c r="TPH131" s="317"/>
      <c r="TPI131" s="317"/>
      <c r="TPJ131" s="317"/>
      <c r="TPK131" s="317"/>
      <c r="TPL131" s="317"/>
      <c r="TPM131" s="317"/>
      <c r="TPN131" s="317"/>
      <c r="TPO131" s="317"/>
      <c r="TPP131" s="317"/>
      <c r="TPQ131" s="317"/>
      <c r="TPR131" s="317"/>
      <c r="TPS131" s="317"/>
      <c r="TPT131" s="317"/>
      <c r="TPU131" s="317"/>
      <c r="TPV131" s="317"/>
      <c r="TPW131" s="317"/>
      <c r="TPX131" s="317"/>
      <c r="TPY131" s="317"/>
      <c r="TPZ131" s="317"/>
      <c r="TQA131" s="317"/>
      <c r="TQB131" s="317"/>
      <c r="TQC131" s="317"/>
      <c r="TQD131" s="317"/>
      <c r="TQE131" s="317"/>
      <c r="TQF131" s="317"/>
      <c r="TQG131" s="317"/>
      <c r="TQH131" s="317"/>
      <c r="TQI131" s="317"/>
      <c r="TQJ131" s="317"/>
      <c r="TQK131" s="317"/>
      <c r="TQL131" s="317"/>
      <c r="TQM131" s="317"/>
      <c r="TQN131" s="317"/>
      <c r="TQO131" s="317"/>
      <c r="TQP131" s="317"/>
      <c r="TQQ131" s="317"/>
      <c r="TQR131" s="317"/>
      <c r="TQS131" s="317"/>
      <c r="TQT131" s="317"/>
      <c r="TQU131" s="317"/>
      <c r="TQV131" s="317"/>
      <c r="TQW131" s="317"/>
      <c r="TQX131" s="317"/>
      <c r="TQY131" s="317"/>
      <c r="TQZ131" s="317"/>
      <c r="TRA131" s="317"/>
      <c r="TRB131" s="317"/>
      <c r="TRC131" s="317"/>
      <c r="TRD131" s="317"/>
      <c r="TRE131" s="317"/>
      <c r="TRF131" s="317"/>
      <c r="TRG131" s="317"/>
      <c r="TRH131" s="317"/>
      <c r="TRI131" s="317"/>
      <c r="TRJ131" s="317"/>
      <c r="TRK131" s="317"/>
      <c r="TRL131" s="317"/>
      <c r="TRM131" s="317"/>
      <c r="TRN131" s="317"/>
      <c r="TRO131" s="317"/>
      <c r="TRP131" s="317"/>
      <c r="TRQ131" s="317"/>
      <c r="TRR131" s="317"/>
      <c r="TRS131" s="317"/>
      <c r="TRT131" s="317"/>
      <c r="TRU131" s="317"/>
      <c r="TRV131" s="317"/>
      <c r="TRW131" s="317"/>
      <c r="TRX131" s="317"/>
      <c r="TRY131" s="317"/>
      <c r="TRZ131" s="317"/>
      <c r="TSA131" s="317"/>
      <c r="TSB131" s="317"/>
      <c r="TSC131" s="317"/>
      <c r="TSD131" s="317"/>
      <c r="TSE131" s="317"/>
      <c r="TSF131" s="317"/>
      <c r="TSG131" s="317"/>
      <c r="TSH131" s="317"/>
      <c r="TSI131" s="317"/>
      <c r="TSJ131" s="317"/>
      <c r="TSK131" s="317"/>
      <c r="TSL131" s="317"/>
      <c r="TSM131" s="317"/>
      <c r="TSN131" s="317"/>
      <c r="TSO131" s="317"/>
      <c r="TSP131" s="317"/>
      <c r="TSQ131" s="317"/>
      <c r="TSR131" s="317"/>
      <c r="TSS131" s="317"/>
      <c r="TST131" s="317"/>
      <c r="TSU131" s="317"/>
      <c r="TSV131" s="317"/>
      <c r="TSW131" s="317"/>
      <c r="TSX131" s="317"/>
      <c r="TSY131" s="317"/>
      <c r="TSZ131" s="317"/>
      <c r="TTA131" s="317"/>
      <c r="TTB131" s="317"/>
      <c r="TTC131" s="317"/>
      <c r="TTD131" s="317"/>
      <c r="TTE131" s="317"/>
      <c r="TTF131" s="317"/>
      <c r="TTG131" s="317"/>
      <c r="TTH131" s="317"/>
      <c r="TTI131" s="317"/>
      <c r="TTJ131" s="317"/>
      <c r="TTK131" s="317"/>
      <c r="TTL131" s="317"/>
      <c r="TTM131" s="317"/>
      <c r="TTN131" s="317"/>
      <c r="TTO131" s="317"/>
      <c r="TTP131" s="317"/>
      <c r="TTQ131" s="317"/>
      <c r="TTR131" s="317"/>
      <c r="TTS131" s="317"/>
      <c r="TTT131" s="317"/>
      <c r="TTU131" s="317"/>
      <c r="TTV131" s="317"/>
      <c r="TTW131" s="317"/>
      <c r="TTX131" s="317"/>
      <c r="TTY131" s="317"/>
      <c r="TTZ131" s="317"/>
      <c r="TUA131" s="317"/>
      <c r="TUB131" s="317"/>
      <c r="TUC131" s="317"/>
      <c r="TUD131" s="317"/>
      <c r="TUE131" s="317"/>
      <c r="TUF131" s="317"/>
      <c r="TUG131" s="317"/>
      <c r="TUH131" s="317"/>
      <c r="TUI131" s="317"/>
      <c r="TUJ131" s="317"/>
      <c r="TUK131" s="317"/>
      <c r="TUL131" s="317"/>
      <c r="TUM131" s="317"/>
      <c r="TUN131" s="317"/>
      <c r="TUO131" s="317"/>
      <c r="TUP131" s="317"/>
      <c r="TUQ131" s="317"/>
      <c r="TUR131" s="317"/>
      <c r="TUS131" s="317"/>
      <c r="TUT131" s="317"/>
      <c r="TUU131" s="317"/>
      <c r="TUV131" s="317"/>
      <c r="TUW131" s="317"/>
      <c r="TUX131" s="317"/>
      <c r="TUY131" s="317"/>
      <c r="TUZ131" s="317"/>
      <c r="TVA131" s="317"/>
      <c r="TVB131" s="317"/>
      <c r="TVC131" s="317"/>
      <c r="TVD131" s="317"/>
      <c r="TVE131" s="317"/>
      <c r="TVF131" s="317"/>
      <c r="TVG131" s="317"/>
      <c r="TVH131" s="317"/>
      <c r="TVI131" s="317"/>
      <c r="TVJ131" s="317"/>
      <c r="TVK131" s="317"/>
      <c r="TVL131" s="317"/>
      <c r="TVM131" s="317"/>
      <c r="TVN131" s="317"/>
      <c r="TVO131" s="317"/>
      <c r="TVP131" s="317"/>
      <c r="TVQ131" s="317"/>
      <c r="TVR131" s="317"/>
      <c r="TVS131" s="317"/>
      <c r="TVT131" s="317"/>
      <c r="TVU131" s="317"/>
      <c r="TVV131" s="317"/>
      <c r="TVW131" s="317"/>
      <c r="TVX131" s="317"/>
      <c r="TVY131" s="317"/>
      <c r="TVZ131" s="317"/>
      <c r="TWA131" s="317"/>
      <c r="TWB131" s="317"/>
      <c r="TWC131" s="317"/>
      <c r="TWD131" s="317"/>
      <c r="TWE131" s="317"/>
      <c r="TWF131" s="317"/>
      <c r="TWG131" s="317"/>
      <c r="TWH131" s="317"/>
      <c r="TWI131" s="317"/>
      <c r="TWJ131" s="317"/>
      <c r="TWK131" s="317"/>
      <c r="TWL131" s="317"/>
      <c r="TWM131" s="317"/>
      <c r="TWN131" s="317"/>
      <c r="TWO131" s="317"/>
      <c r="TWP131" s="317"/>
      <c r="TWQ131" s="317"/>
      <c r="TWR131" s="317"/>
      <c r="TWS131" s="317"/>
      <c r="TWT131" s="317"/>
      <c r="TWU131" s="317"/>
      <c r="TWV131" s="317"/>
      <c r="TWW131" s="317"/>
      <c r="TWX131" s="317"/>
      <c r="TWY131" s="317"/>
      <c r="TWZ131" s="317"/>
      <c r="TXA131" s="317"/>
      <c r="TXB131" s="317"/>
      <c r="TXC131" s="317"/>
      <c r="TXD131" s="317"/>
      <c r="TXE131" s="317"/>
      <c r="TXF131" s="317"/>
      <c r="TXG131" s="317"/>
      <c r="TXH131" s="317"/>
      <c r="TXI131" s="317"/>
      <c r="TXJ131" s="317"/>
      <c r="TXK131" s="317"/>
      <c r="TXL131" s="317"/>
      <c r="TXM131" s="317"/>
      <c r="TXN131" s="317"/>
      <c r="TXO131" s="317"/>
      <c r="TXP131" s="317"/>
      <c r="TXQ131" s="317"/>
      <c r="TXR131" s="317"/>
      <c r="TXS131" s="317"/>
      <c r="TXT131" s="317"/>
      <c r="TXU131" s="317"/>
      <c r="TXV131" s="317"/>
      <c r="TXW131" s="317"/>
      <c r="TXX131" s="317"/>
      <c r="TXY131" s="317"/>
      <c r="TXZ131" s="317"/>
      <c r="TYA131" s="317"/>
      <c r="TYB131" s="317"/>
      <c r="TYC131" s="317"/>
      <c r="TYD131" s="317"/>
      <c r="TYE131" s="317"/>
      <c r="TYF131" s="317"/>
      <c r="TYG131" s="317"/>
      <c r="TYH131" s="317"/>
      <c r="TYI131" s="317"/>
      <c r="TYJ131" s="317"/>
      <c r="TYK131" s="317"/>
      <c r="TYL131" s="317"/>
      <c r="TYM131" s="317"/>
      <c r="TYN131" s="317"/>
      <c r="TYO131" s="317"/>
      <c r="TYP131" s="317"/>
      <c r="TYQ131" s="317"/>
      <c r="TYR131" s="317"/>
      <c r="TYS131" s="317"/>
      <c r="TYT131" s="317"/>
      <c r="TYU131" s="317"/>
      <c r="TYV131" s="317"/>
      <c r="TYW131" s="317"/>
      <c r="TYX131" s="317"/>
      <c r="TYY131" s="317"/>
      <c r="TYZ131" s="317"/>
      <c r="TZA131" s="317"/>
      <c r="TZB131" s="317"/>
      <c r="TZC131" s="317"/>
      <c r="TZD131" s="317"/>
      <c r="TZE131" s="317"/>
      <c r="TZF131" s="317"/>
      <c r="TZG131" s="317"/>
      <c r="TZH131" s="317"/>
      <c r="TZI131" s="317"/>
      <c r="TZJ131" s="317"/>
      <c r="TZK131" s="317"/>
      <c r="TZL131" s="317"/>
      <c r="TZM131" s="317"/>
      <c r="TZN131" s="317"/>
      <c r="TZO131" s="317"/>
      <c r="TZP131" s="317"/>
      <c r="TZQ131" s="317"/>
      <c r="TZR131" s="317"/>
      <c r="TZS131" s="317"/>
      <c r="TZT131" s="317"/>
      <c r="TZU131" s="317"/>
      <c r="TZV131" s="317"/>
      <c r="TZW131" s="317"/>
      <c r="TZX131" s="317"/>
      <c r="TZY131" s="317"/>
      <c r="TZZ131" s="317"/>
      <c r="UAA131" s="317"/>
      <c r="UAB131" s="317"/>
      <c r="UAC131" s="317"/>
      <c r="UAD131" s="317"/>
      <c r="UAE131" s="317"/>
      <c r="UAF131" s="317"/>
      <c r="UAG131" s="317"/>
      <c r="UAH131" s="317"/>
      <c r="UAI131" s="317"/>
      <c r="UAJ131" s="317"/>
      <c r="UAK131" s="317"/>
      <c r="UAL131" s="317"/>
      <c r="UAM131" s="317"/>
      <c r="UAN131" s="317"/>
      <c r="UAO131" s="317"/>
      <c r="UAP131" s="317"/>
      <c r="UAQ131" s="317"/>
      <c r="UAR131" s="317"/>
      <c r="UAS131" s="317"/>
      <c r="UAT131" s="317"/>
      <c r="UAU131" s="317"/>
      <c r="UAV131" s="317"/>
      <c r="UAW131" s="317"/>
      <c r="UAX131" s="317"/>
      <c r="UAY131" s="317"/>
      <c r="UAZ131" s="317"/>
      <c r="UBA131" s="317"/>
      <c r="UBB131" s="317"/>
      <c r="UBC131" s="317"/>
      <c r="UBD131" s="317"/>
      <c r="UBE131" s="317"/>
      <c r="UBF131" s="317"/>
      <c r="UBG131" s="317"/>
      <c r="UBH131" s="317"/>
      <c r="UBI131" s="317"/>
      <c r="UBJ131" s="317"/>
      <c r="UBK131" s="317"/>
      <c r="UBL131" s="317"/>
      <c r="UBM131" s="317"/>
      <c r="UBN131" s="317"/>
      <c r="UBO131" s="317"/>
      <c r="UBP131" s="317"/>
      <c r="UBQ131" s="317"/>
      <c r="UBR131" s="317"/>
      <c r="UBS131" s="317"/>
      <c r="UBT131" s="317"/>
      <c r="UBU131" s="317"/>
      <c r="UBV131" s="317"/>
      <c r="UBW131" s="317"/>
      <c r="UBX131" s="317"/>
      <c r="UBY131" s="317"/>
      <c r="UBZ131" s="317"/>
      <c r="UCA131" s="317"/>
      <c r="UCB131" s="317"/>
      <c r="UCC131" s="317"/>
      <c r="UCD131" s="317"/>
      <c r="UCE131" s="317"/>
      <c r="UCF131" s="317"/>
      <c r="UCG131" s="317"/>
      <c r="UCH131" s="317"/>
      <c r="UCI131" s="317"/>
      <c r="UCJ131" s="317"/>
      <c r="UCK131" s="317"/>
      <c r="UCL131" s="317"/>
      <c r="UCM131" s="317"/>
      <c r="UCN131" s="317"/>
      <c r="UCO131" s="317"/>
      <c r="UCP131" s="317"/>
      <c r="UCQ131" s="317"/>
      <c r="UCR131" s="317"/>
      <c r="UCS131" s="317"/>
      <c r="UCT131" s="317"/>
      <c r="UCU131" s="317"/>
      <c r="UCV131" s="317"/>
      <c r="UCW131" s="317"/>
      <c r="UCX131" s="317"/>
      <c r="UCY131" s="317"/>
      <c r="UCZ131" s="317"/>
      <c r="UDA131" s="317"/>
      <c r="UDB131" s="317"/>
      <c r="UDC131" s="317"/>
      <c r="UDD131" s="317"/>
      <c r="UDE131" s="317"/>
      <c r="UDF131" s="317"/>
      <c r="UDG131" s="317"/>
      <c r="UDH131" s="317"/>
      <c r="UDI131" s="317"/>
      <c r="UDJ131" s="317"/>
      <c r="UDK131" s="317"/>
      <c r="UDL131" s="317"/>
      <c r="UDM131" s="317"/>
      <c r="UDN131" s="317"/>
      <c r="UDO131" s="317"/>
      <c r="UDP131" s="317"/>
      <c r="UDQ131" s="317"/>
      <c r="UDR131" s="317"/>
      <c r="UDS131" s="317"/>
      <c r="UDT131" s="317"/>
      <c r="UDU131" s="317"/>
      <c r="UDV131" s="317"/>
      <c r="UDW131" s="317"/>
      <c r="UDX131" s="317"/>
      <c r="UDY131" s="317"/>
      <c r="UDZ131" s="317"/>
      <c r="UEA131" s="317"/>
      <c r="UEB131" s="317"/>
      <c r="UEC131" s="317"/>
      <c r="UED131" s="317"/>
      <c r="UEE131" s="317"/>
      <c r="UEF131" s="317"/>
      <c r="UEG131" s="317"/>
      <c r="UEH131" s="317"/>
      <c r="UEI131" s="317"/>
      <c r="UEJ131" s="317"/>
      <c r="UEK131" s="317"/>
      <c r="UEL131" s="317"/>
      <c r="UEM131" s="317"/>
      <c r="UEN131" s="317"/>
      <c r="UEO131" s="317"/>
      <c r="UEP131" s="317"/>
      <c r="UEQ131" s="317"/>
      <c r="UER131" s="317"/>
      <c r="UES131" s="317"/>
      <c r="UET131" s="317"/>
      <c r="UEU131" s="317"/>
      <c r="UEV131" s="317"/>
      <c r="UEW131" s="317"/>
      <c r="UEX131" s="317"/>
      <c r="UEY131" s="317"/>
      <c r="UEZ131" s="317"/>
      <c r="UFA131" s="317"/>
      <c r="UFB131" s="317"/>
      <c r="UFC131" s="317"/>
      <c r="UFD131" s="317"/>
      <c r="UFE131" s="317"/>
      <c r="UFF131" s="317"/>
      <c r="UFG131" s="317"/>
      <c r="UFH131" s="317"/>
      <c r="UFI131" s="317"/>
      <c r="UFJ131" s="317"/>
      <c r="UFK131" s="317"/>
      <c r="UFL131" s="317"/>
      <c r="UFM131" s="317"/>
      <c r="UFN131" s="317"/>
      <c r="UFO131" s="317"/>
      <c r="UFP131" s="317"/>
      <c r="UFQ131" s="317"/>
      <c r="UFR131" s="317"/>
      <c r="UFS131" s="317"/>
      <c r="UFT131" s="317"/>
      <c r="UFU131" s="317"/>
      <c r="UFV131" s="317"/>
      <c r="UFW131" s="317"/>
      <c r="UFX131" s="317"/>
      <c r="UFY131" s="317"/>
      <c r="UFZ131" s="317"/>
      <c r="UGA131" s="317"/>
      <c r="UGB131" s="317"/>
      <c r="UGC131" s="317"/>
      <c r="UGD131" s="317"/>
      <c r="UGE131" s="317"/>
      <c r="UGF131" s="317"/>
      <c r="UGG131" s="317"/>
      <c r="UGH131" s="317"/>
      <c r="UGI131" s="317"/>
      <c r="UGJ131" s="317"/>
      <c r="UGK131" s="317"/>
      <c r="UGL131" s="317"/>
      <c r="UGM131" s="317"/>
      <c r="UGN131" s="317"/>
      <c r="UGO131" s="317"/>
      <c r="UGP131" s="317"/>
      <c r="UGQ131" s="317"/>
      <c r="UGR131" s="317"/>
      <c r="UGS131" s="317"/>
      <c r="UGT131" s="317"/>
      <c r="UGU131" s="317"/>
      <c r="UGV131" s="317"/>
      <c r="UGW131" s="317"/>
      <c r="UGX131" s="317"/>
      <c r="UGY131" s="317"/>
      <c r="UGZ131" s="317"/>
      <c r="UHA131" s="317"/>
      <c r="UHB131" s="317"/>
      <c r="UHC131" s="317"/>
      <c r="UHD131" s="317"/>
      <c r="UHE131" s="317"/>
      <c r="UHF131" s="317"/>
      <c r="UHG131" s="317"/>
      <c r="UHH131" s="317"/>
      <c r="UHI131" s="317"/>
      <c r="UHJ131" s="317"/>
      <c r="UHK131" s="317"/>
      <c r="UHL131" s="317"/>
      <c r="UHM131" s="317"/>
      <c r="UHN131" s="317"/>
      <c r="UHO131" s="317"/>
      <c r="UHP131" s="317"/>
      <c r="UHQ131" s="317"/>
      <c r="UHR131" s="317"/>
      <c r="UHS131" s="317"/>
      <c r="UHT131" s="317"/>
      <c r="UHU131" s="317"/>
      <c r="UHV131" s="317"/>
      <c r="UHW131" s="317"/>
      <c r="UHX131" s="317"/>
      <c r="UHY131" s="317"/>
      <c r="UHZ131" s="317"/>
      <c r="UIA131" s="317"/>
      <c r="UIB131" s="317"/>
      <c r="UIC131" s="317"/>
      <c r="UID131" s="317"/>
      <c r="UIE131" s="317"/>
      <c r="UIF131" s="317"/>
      <c r="UIG131" s="317"/>
      <c r="UIH131" s="317"/>
      <c r="UII131" s="317"/>
      <c r="UIJ131" s="317"/>
      <c r="UIK131" s="317"/>
      <c r="UIL131" s="317"/>
      <c r="UIM131" s="317"/>
      <c r="UIN131" s="317"/>
      <c r="UIO131" s="317"/>
      <c r="UIP131" s="317"/>
      <c r="UIQ131" s="317"/>
      <c r="UIR131" s="317"/>
      <c r="UIS131" s="317"/>
      <c r="UIT131" s="317"/>
      <c r="UIU131" s="317"/>
      <c r="UIV131" s="317"/>
      <c r="UIW131" s="317"/>
      <c r="UIX131" s="317"/>
      <c r="UIY131" s="317"/>
      <c r="UIZ131" s="317"/>
      <c r="UJA131" s="317"/>
      <c r="UJB131" s="317"/>
      <c r="UJC131" s="317"/>
      <c r="UJD131" s="317"/>
      <c r="UJE131" s="317"/>
      <c r="UJF131" s="317"/>
      <c r="UJG131" s="317"/>
      <c r="UJH131" s="317"/>
      <c r="UJI131" s="317"/>
      <c r="UJJ131" s="317"/>
      <c r="UJK131" s="317"/>
      <c r="UJL131" s="317"/>
      <c r="UJM131" s="317"/>
      <c r="UJN131" s="317"/>
      <c r="UJO131" s="317"/>
      <c r="UJP131" s="317"/>
      <c r="UJQ131" s="317"/>
      <c r="UJR131" s="317"/>
      <c r="UJS131" s="317"/>
      <c r="UJT131" s="317"/>
      <c r="UJU131" s="317"/>
      <c r="UJV131" s="317"/>
      <c r="UJW131" s="317"/>
      <c r="UJX131" s="317"/>
      <c r="UJY131" s="317"/>
      <c r="UJZ131" s="317"/>
      <c r="UKA131" s="317"/>
      <c r="UKB131" s="317"/>
      <c r="UKC131" s="317"/>
      <c r="UKD131" s="317"/>
      <c r="UKE131" s="317"/>
      <c r="UKF131" s="317"/>
      <c r="UKG131" s="317"/>
      <c r="UKH131" s="317"/>
      <c r="UKI131" s="317"/>
      <c r="UKJ131" s="317"/>
      <c r="UKK131" s="317"/>
      <c r="UKL131" s="317"/>
      <c r="UKM131" s="317"/>
      <c r="UKN131" s="317"/>
      <c r="UKO131" s="317"/>
      <c r="UKP131" s="317"/>
      <c r="UKQ131" s="317"/>
      <c r="UKR131" s="317"/>
      <c r="UKS131" s="317"/>
      <c r="UKT131" s="317"/>
      <c r="UKU131" s="317"/>
      <c r="UKV131" s="317"/>
      <c r="UKW131" s="317"/>
      <c r="UKX131" s="317"/>
      <c r="UKY131" s="317"/>
      <c r="UKZ131" s="317"/>
      <c r="ULA131" s="317"/>
      <c r="ULB131" s="317"/>
      <c r="ULC131" s="317"/>
      <c r="ULD131" s="317"/>
      <c r="ULE131" s="317"/>
      <c r="ULF131" s="317"/>
      <c r="ULG131" s="317"/>
      <c r="ULH131" s="317"/>
      <c r="ULI131" s="317"/>
      <c r="ULJ131" s="317"/>
      <c r="ULK131" s="317"/>
      <c r="ULL131" s="317"/>
      <c r="ULM131" s="317"/>
      <c r="ULN131" s="317"/>
      <c r="ULO131" s="317"/>
      <c r="ULP131" s="317"/>
      <c r="ULQ131" s="317"/>
      <c r="ULR131" s="317"/>
      <c r="ULS131" s="317"/>
      <c r="ULT131" s="317"/>
      <c r="ULU131" s="317"/>
      <c r="ULV131" s="317"/>
      <c r="ULW131" s="317"/>
      <c r="ULX131" s="317"/>
      <c r="ULY131" s="317"/>
      <c r="ULZ131" s="317"/>
      <c r="UMA131" s="317"/>
      <c r="UMB131" s="317"/>
      <c r="UMC131" s="317"/>
      <c r="UMD131" s="317"/>
      <c r="UME131" s="317"/>
      <c r="UMF131" s="317"/>
      <c r="UMG131" s="317"/>
      <c r="UMH131" s="317"/>
      <c r="UMI131" s="317"/>
      <c r="UMJ131" s="317"/>
      <c r="UMK131" s="317"/>
      <c r="UML131" s="317"/>
      <c r="UMM131" s="317"/>
      <c r="UMN131" s="317"/>
      <c r="UMO131" s="317"/>
      <c r="UMP131" s="317"/>
      <c r="UMQ131" s="317"/>
      <c r="UMR131" s="317"/>
      <c r="UMS131" s="317"/>
      <c r="UMT131" s="317"/>
      <c r="UMU131" s="317"/>
      <c r="UMV131" s="317"/>
      <c r="UMW131" s="317"/>
      <c r="UMX131" s="317"/>
      <c r="UMY131" s="317"/>
      <c r="UMZ131" s="317"/>
      <c r="UNA131" s="317"/>
      <c r="UNB131" s="317"/>
      <c r="UNC131" s="317"/>
      <c r="UND131" s="317"/>
      <c r="UNE131" s="317"/>
      <c r="UNF131" s="317"/>
      <c r="UNG131" s="317"/>
      <c r="UNH131" s="317"/>
      <c r="UNI131" s="317"/>
      <c r="UNJ131" s="317"/>
      <c r="UNK131" s="317"/>
      <c r="UNL131" s="317"/>
      <c r="UNM131" s="317"/>
      <c r="UNN131" s="317"/>
      <c r="UNO131" s="317"/>
      <c r="UNP131" s="317"/>
      <c r="UNQ131" s="317"/>
      <c r="UNR131" s="317"/>
      <c r="UNS131" s="317"/>
      <c r="UNT131" s="317"/>
      <c r="UNU131" s="317"/>
      <c r="UNV131" s="317"/>
      <c r="UNW131" s="317"/>
      <c r="UNX131" s="317"/>
      <c r="UNY131" s="317"/>
      <c r="UNZ131" s="317"/>
      <c r="UOA131" s="317"/>
      <c r="UOB131" s="317"/>
      <c r="UOC131" s="317"/>
      <c r="UOD131" s="317"/>
      <c r="UOE131" s="317"/>
      <c r="UOF131" s="317"/>
      <c r="UOG131" s="317"/>
      <c r="UOH131" s="317"/>
      <c r="UOI131" s="317"/>
      <c r="UOJ131" s="317"/>
      <c r="UOK131" s="317"/>
      <c r="UOL131" s="317"/>
      <c r="UOM131" s="317"/>
      <c r="UON131" s="317"/>
      <c r="UOO131" s="317"/>
      <c r="UOP131" s="317"/>
      <c r="UOQ131" s="317"/>
      <c r="UOR131" s="317"/>
      <c r="UOS131" s="317"/>
      <c r="UOT131" s="317"/>
      <c r="UOU131" s="317"/>
      <c r="UOV131" s="317"/>
      <c r="UOW131" s="317"/>
      <c r="UOX131" s="317"/>
      <c r="UOY131" s="317"/>
      <c r="UOZ131" s="317"/>
      <c r="UPA131" s="317"/>
      <c r="UPB131" s="317"/>
      <c r="UPC131" s="317"/>
      <c r="UPD131" s="317"/>
      <c r="UPE131" s="317"/>
      <c r="UPF131" s="317"/>
      <c r="UPG131" s="317"/>
      <c r="UPH131" s="317"/>
      <c r="UPI131" s="317"/>
      <c r="UPJ131" s="317"/>
      <c r="UPK131" s="317"/>
      <c r="UPL131" s="317"/>
      <c r="UPM131" s="317"/>
      <c r="UPN131" s="317"/>
      <c r="UPO131" s="317"/>
      <c r="UPP131" s="317"/>
      <c r="UPQ131" s="317"/>
      <c r="UPR131" s="317"/>
      <c r="UPS131" s="317"/>
      <c r="UPT131" s="317"/>
      <c r="UPU131" s="317"/>
      <c r="UPV131" s="317"/>
      <c r="UPW131" s="317"/>
      <c r="UPX131" s="317"/>
      <c r="UPY131" s="317"/>
      <c r="UPZ131" s="317"/>
      <c r="UQA131" s="317"/>
      <c r="UQB131" s="317"/>
      <c r="UQC131" s="317"/>
      <c r="UQD131" s="317"/>
      <c r="UQE131" s="317"/>
      <c r="UQF131" s="317"/>
      <c r="UQG131" s="317"/>
      <c r="UQH131" s="317"/>
      <c r="UQI131" s="317"/>
      <c r="UQJ131" s="317"/>
      <c r="UQK131" s="317"/>
      <c r="UQL131" s="317"/>
      <c r="UQM131" s="317"/>
      <c r="UQN131" s="317"/>
      <c r="UQO131" s="317"/>
      <c r="UQP131" s="317"/>
      <c r="UQQ131" s="317"/>
      <c r="UQR131" s="317"/>
      <c r="UQS131" s="317"/>
      <c r="UQT131" s="317"/>
      <c r="UQU131" s="317"/>
      <c r="UQV131" s="317"/>
      <c r="UQW131" s="317"/>
      <c r="UQX131" s="317"/>
      <c r="UQY131" s="317"/>
      <c r="UQZ131" s="317"/>
      <c r="URA131" s="317"/>
      <c r="URB131" s="317"/>
      <c r="URC131" s="317"/>
      <c r="URD131" s="317"/>
      <c r="URE131" s="317"/>
      <c r="URF131" s="317"/>
      <c r="URG131" s="317"/>
      <c r="URH131" s="317"/>
      <c r="URI131" s="317"/>
      <c r="URJ131" s="317"/>
      <c r="URK131" s="317"/>
      <c r="URL131" s="317"/>
      <c r="URM131" s="317"/>
      <c r="URN131" s="317"/>
      <c r="URO131" s="317"/>
      <c r="URP131" s="317"/>
      <c r="URQ131" s="317"/>
      <c r="URR131" s="317"/>
      <c r="URS131" s="317"/>
      <c r="URT131" s="317"/>
      <c r="URU131" s="317"/>
      <c r="URV131" s="317"/>
      <c r="URW131" s="317"/>
      <c r="URX131" s="317"/>
      <c r="URY131" s="317"/>
      <c r="URZ131" s="317"/>
      <c r="USA131" s="317"/>
      <c r="USB131" s="317"/>
      <c r="USC131" s="317"/>
      <c r="USD131" s="317"/>
      <c r="USE131" s="317"/>
      <c r="USF131" s="317"/>
      <c r="USG131" s="317"/>
      <c r="USH131" s="317"/>
      <c r="USI131" s="317"/>
      <c r="USJ131" s="317"/>
      <c r="USK131" s="317"/>
      <c r="USL131" s="317"/>
      <c r="USM131" s="317"/>
      <c r="USN131" s="317"/>
      <c r="USO131" s="317"/>
      <c r="USP131" s="317"/>
      <c r="USQ131" s="317"/>
      <c r="USR131" s="317"/>
      <c r="USS131" s="317"/>
      <c r="UST131" s="317"/>
      <c r="USU131" s="317"/>
      <c r="USV131" s="317"/>
      <c r="USW131" s="317"/>
      <c r="USX131" s="317"/>
      <c r="USY131" s="317"/>
      <c r="USZ131" s="317"/>
      <c r="UTA131" s="317"/>
      <c r="UTB131" s="317"/>
      <c r="UTC131" s="317"/>
      <c r="UTD131" s="317"/>
      <c r="UTE131" s="317"/>
      <c r="UTF131" s="317"/>
      <c r="UTG131" s="317"/>
      <c r="UTH131" s="317"/>
      <c r="UTI131" s="317"/>
      <c r="UTJ131" s="317"/>
      <c r="UTK131" s="317"/>
      <c r="UTL131" s="317"/>
      <c r="UTM131" s="317"/>
      <c r="UTN131" s="317"/>
      <c r="UTO131" s="317"/>
      <c r="UTP131" s="317"/>
      <c r="UTQ131" s="317"/>
      <c r="UTR131" s="317"/>
      <c r="UTS131" s="317"/>
      <c r="UTT131" s="317"/>
      <c r="UTU131" s="317"/>
      <c r="UTV131" s="317"/>
      <c r="UTW131" s="317"/>
      <c r="UTX131" s="317"/>
      <c r="UTY131" s="317"/>
      <c r="UTZ131" s="317"/>
      <c r="UUA131" s="317"/>
      <c r="UUB131" s="317"/>
      <c r="UUC131" s="317"/>
      <c r="UUD131" s="317"/>
      <c r="UUE131" s="317"/>
      <c r="UUF131" s="317"/>
      <c r="UUG131" s="317"/>
      <c r="UUH131" s="317"/>
      <c r="UUI131" s="317"/>
      <c r="UUJ131" s="317"/>
      <c r="UUK131" s="317"/>
      <c r="UUL131" s="317"/>
      <c r="UUM131" s="317"/>
      <c r="UUN131" s="317"/>
      <c r="UUO131" s="317"/>
      <c r="UUP131" s="317"/>
      <c r="UUQ131" s="317"/>
      <c r="UUR131" s="317"/>
      <c r="UUS131" s="317"/>
      <c r="UUT131" s="317"/>
      <c r="UUU131" s="317"/>
      <c r="UUV131" s="317"/>
      <c r="UUW131" s="317"/>
      <c r="UUX131" s="317"/>
      <c r="UUY131" s="317"/>
      <c r="UUZ131" s="317"/>
      <c r="UVA131" s="317"/>
      <c r="UVB131" s="317"/>
      <c r="UVC131" s="317"/>
      <c r="UVD131" s="317"/>
      <c r="UVE131" s="317"/>
      <c r="UVF131" s="317"/>
      <c r="UVG131" s="317"/>
      <c r="UVH131" s="317"/>
      <c r="UVI131" s="317"/>
      <c r="UVJ131" s="317"/>
      <c r="UVK131" s="317"/>
      <c r="UVL131" s="317"/>
      <c r="UVM131" s="317"/>
      <c r="UVN131" s="317"/>
      <c r="UVO131" s="317"/>
      <c r="UVP131" s="317"/>
      <c r="UVQ131" s="317"/>
      <c r="UVR131" s="317"/>
      <c r="UVS131" s="317"/>
      <c r="UVT131" s="317"/>
      <c r="UVU131" s="317"/>
      <c r="UVV131" s="317"/>
      <c r="UVW131" s="317"/>
      <c r="UVX131" s="317"/>
      <c r="UVY131" s="317"/>
      <c r="UVZ131" s="317"/>
      <c r="UWA131" s="317"/>
      <c r="UWB131" s="317"/>
      <c r="UWC131" s="317"/>
      <c r="UWD131" s="317"/>
      <c r="UWE131" s="317"/>
      <c r="UWF131" s="317"/>
      <c r="UWG131" s="317"/>
      <c r="UWH131" s="317"/>
      <c r="UWI131" s="317"/>
      <c r="UWJ131" s="317"/>
      <c r="UWK131" s="317"/>
      <c r="UWL131" s="317"/>
      <c r="UWM131" s="317"/>
      <c r="UWN131" s="317"/>
      <c r="UWO131" s="317"/>
      <c r="UWP131" s="317"/>
      <c r="UWQ131" s="317"/>
      <c r="UWR131" s="317"/>
      <c r="UWS131" s="317"/>
      <c r="UWT131" s="317"/>
      <c r="UWU131" s="317"/>
      <c r="UWV131" s="317"/>
      <c r="UWW131" s="317"/>
      <c r="UWX131" s="317"/>
      <c r="UWY131" s="317"/>
      <c r="UWZ131" s="317"/>
      <c r="UXA131" s="317"/>
      <c r="UXB131" s="317"/>
      <c r="UXC131" s="317"/>
      <c r="UXD131" s="317"/>
      <c r="UXE131" s="317"/>
      <c r="UXF131" s="317"/>
      <c r="UXG131" s="317"/>
      <c r="UXH131" s="317"/>
      <c r="UXI131" s="317"/>
      <c r="UXJ131" s="317"/>
      <c r="UXK131" s="317"/>
      <c r="UXL131" s="317"/>
      <c r="UXM131" s="317"/>
      <c r="UXN131" s="317"/>
      <c r="UXO131" s="317"/>
      <c r="UXP131" s="317"/>
      <c r="UXQ131" s="317"/>
      <c r="UXR131" s="317"/>
      <c r="UXS131" s="317"/>
      <c r="UXT131" s="317"/>
      <c r="UXU131" s="317"/>
      <c r="UXV131" s="317"/>
      <c r="UXW131" s="317"/>
      <c r="UXX131" s="317"/>
      <c r="UXY131" s="317"/>
      <c r="UXZ131" s="317"/>
      <c r="UYA131" s="317"/>
      <c r="UYB131" s="317"/>
      <c r="UYC131" s="317"/>
      <c r="UYD131" s="317"/>
      <c r="UYE131" s="317"/>
      <c r="UYF131" s="317"/>
      <c r="UYG131" s="317"/>
      <c r="UYH131" s="317"/>
      <c r="UYI131" s="317"/>
      <c r="UYJ131" s="317"/>
      <c r="UYK131" s="317"/>
      <c r="UYL131" s="317"/>
      <c r="UYM131" s="317"/>
      <c r="UYN131" s="317"/>
      <c r="UYO131" s="317"/>
      <c r="UYP131" s="317"/>
      <c r="UYQ131" s="317"/>
      <c r="UYR131" s="317"/>
      <c r="UYS131" s="317"/>
      <c r="UYT131" s="317"/>
      <c r="UYU131" s="317"/>
      <c r="UYV131" s="317"/>
      <c r="UYW131" s="317"/>
      <c r="UYX131" s="317"/>
      <c r="UYY131" s="317"/>
      <c r="UYZ131" s="317"/>
      <c r="UZA131" s="317"/>
      <c r="UZB131" s="317"/>
      <c r="UZC131" s="317"/>
      <c r="UZD131" s="317"/>
      <c r="UZE131" s="317"/>
      <c r="UZF131" s="317"/>
      <c r="UZG131" s="317"/>
      <c r="UZH131" s="317"/>
      <c r="UZI131" s="317"/>
      <c r="UZJ131" s="317"/>
      <c r="UZK131" s="317"/>
      <c r="UZL131" s="317"/>
      <c r="UZM131" s="317"/>
      <c r="UZN131" s="317"/>
      <c r="UZO131" s="317"/>
      <c r="UZP131" s="317"/>
      <c r="UZQ131" s="317"/>
      <c r="UZR131" s="317"/>
      <c r="UZS131" s="317"/>
      <c r="UZT131" s="317"/>
      <c r="UZU131" s="317"/>
      <c r="UZV131" s="317"/>
      <c r="UZW131" s="317"/>
      <c r="UZX131" s="317"/>
      <c r="UZY131" s="317"/>
      <c r="UZZ131" s="317"/>
      <c r="VAA131" s="317"/>
      <c r="VAB131" s="317"/>
      <c r="VAC131" s="317"/>
      <c r="VAD131" s="317"/>
      <c r="VAE131" s="317"/>
      <c r="VAF131" s="317"/>
      <c r="VAG131" s="317"/>
      <c r="VAH131" s="317"/>
      <c r="VAI131" s="317"/>
      <c r="VAJ131" s="317"/>
      <c r="VAK131" s="317"/>
      <c r="VAL131" s="317"/>
      <c r="VAM131" s="317"/>
      <c r="VAN131" s="317"/>
      <c r="VAO131" s="317"/>
      <c r="VAP131" s="317"/>
      <c r="VAQ131" s="317"/>
      <c r="VAR131" s="317"/>
      <c r="VAS131" s="317"/>
      <c r="VAT131" s="317"/>
      <c r="VAU131" s="317"/>
      <c r="VAV131" s="317"/>
      <c r="VAW131" s="317"/>
      <c r="VAX131" s="317"/>
      <c r="VAY131" s="317"/>
      <c r="VAZ131" s="317"/>
      <c r="VBA131" s="317"/>
      <c r="VBB131" s="317"/>
      <c r="VBC131" s="317"/>
      <c r="VBD131" s="317"/>
      <c r="VBE131" s="317"/>
      <c r="VBF131" s="317"/>
      <c r="VBG131" s="317"/>
      <c r="VBH131" s="317"/>
      <c r="VBI131" s="317"/>
      <c r="VBJ131" s="317"/>
      <c r="VBK131" s="317"/>
      <c r="VBL131" s="317"/>
      <c r="VBM131" s="317"/>
      <c r="VBN131" s="317"/>
      <c r="VBO131" s="317"/>
      <c r="VBP131" s="317"/>
      <c r="VBQ131" s="317"/>
      <c r="VBR131" s="317"/>
      <c r="VBS131" s="317"/>
      <c r="VBT131" s="317"/>
      <c r="VBU131" s="317"/>
      <c r="VBV131" s="317"/>
      <c r="VBW131" s="317"/>
      <c r="VBX131" s="317"/>
      <c r="VBY131" s="317"/>
      <c r="VBZ131" s="317"/>
      <c r="VCA131" s="317"/>
      <c r="VCB131" s="317"/>
      <c r="VCC131" s="317"/>
      <c r="VCD131" s="317"/>
      <c r="VCE131" s="317"/>
      <c r="VCF131" s="317"/>
      <c r="VCG131" s="317"/>
      <c r="VCH131" s="317"/>
      <c r="VCI131" s="317"/>
      <c r="VCJ131" s="317"/>
      <c r="VCK131" s="317"/>
      <c r="VCL131" s="317"/>
      <c r="VCM131" s="317"/>
      <c r="VCN131" s="317"/>
      <c r="VCO131" s="317"/>
      <c r="VCP131" s="317"/>
      <c r="VCQ131" s="317"/>
      <c r="VCR131" s="317"/>
      <c r="VCS131" s="317"/>
      <c r="VCT131" s="317"/>
      <c r="VCU131" s="317"/>
      <c r="VCV131" s="317"/>
      <c r="VCW131" s="317"/>
      <c r="VCX131" s="317"/>
      <c r="VCY131" s="317"/>
      <c r="VCZ131" s="317"/>
      <c r="VDA131" s="317"/>
      <c r="VDB131" s="317"/>
      <c r="VDC131" s="317"/>
      <c r="VDD131" s="317"/>
      <c r="VDE131" s="317"/>
      <c r="VDF131" s="317"/>
      <c r="VDG131" s="317"/>
      <c r="VDH131" s="317"/>
      <c r="VDI131" s="317"/>
      <c r="VDJ131" s="317"/>
      <c r="VDK131" s="317"/>
      <c r="VDL131" s="317"/>
      <c r="VDM131" s="317"/>
      <c r="VDN131" s="317"/>
      <c r="VDO131" s="317"/>
      <c r="VDP131" s="317"/>
      <c r="VDQ131" s="317"/>
      <c r="VDR131" s="317"/>
      <c r="VDS131" s="317"/>
      <c r="VDT131" s="317"/>
      <c r="VDU131" s="317"/>
      <c r="VDV131" s="317"/>
      <c r="VDW131" s="317"/>
      <c r="VDX131" s="317"/>
      <c r="VDY131" s="317"/>
      <c r="VDZ131" s="317"/>
      <c r="VEA131" s="317"/>
      <c r="VEB131" s="317"/>
      <c r="VEC131" s="317"/>
      <c r="VED131" s="317"/>
      <c r="VEE131" s="317"/>
      <c r="VEF131" s="317"/>
      <c r="VEG131" s="317"/>
      <c r="VEH131" s="317"/>
      <c r="VEI131" s="317"/>
      <c r="VEJ131" s="317"/>
      <c r="VEK131" s="317"/>
      <c r="VEL131" s="317"/>
      <c r="VEM131" s="317"/>
      <c r="VEN131" s="317"/>
      <c r="VEO131" s="317"/>
      <c r="VEP131" s="317"/>
      <c r="VEQ131" s="317"/>
      <c r="VER131" s="317"/>
      <c r="VES131" s="317"/>
      <c r="VET131" s="317"/>
      <c r="VEU131" s="317"/>
      <c r="VEV131" s="317"/>
      <c r="VEW131" s="317"/>
      <c r="VEX131" s="317"/>
      <c r="VEY131" s="317"/>
      <c r="VEZ131" s="317"/>
      <c r="VFA131" s="317"/>
      <c r="VFB131" s="317"/>
      <c r="VFC131" s="317"/>
      <c r="VFD131" s="317"/>
      <c r="VFE131" s="317"/>
      <c r="VFF131" s="317"/>
      <c r="VFG131" s="317"/>
      <c r="VFH131" s="317"/>
      <c r="VFI131" s="317"/>
      <c r="VFJ131" s="317"/>
      <c r="VFK131" s="317"/>
      <c r="VFL131" s="317"/>
      <c r="VFM131" s="317"/>
      <c r="VFN131" s="317"/>
      <c r="VFO131" s="317"/>
      <c r="VFP131" s="317"/>
      <c r="VFQ131" s="317"/>
      <c r="VFR131" s="317"/>
      <c r="VFS131" s="317"/>
      <c r="VFT131" s="317"/>
      <c r="VFU131" s="317"/>
      <c r="VFV131" s="317"/>
      <c r="VFW131" s="317"/>
      <c r="VFX131" s="317"/>
      <c r="VFY131" s="317"/>
      <c r="VFZ131" s="317"/>
      <c r="VGA131" s="317"/>
      <c r="VGB131" s="317"/>
      <c r="VGC131" s="317"/>
      <c r="VGD131" s="317"/>
      <c r="VGE131" s="317"/>
      <c r="VGF131" s="317"/>
      <c r="VGG131" s="317"/>
      <c r="VGH131" s="317"/>
      <c r="VGI131" s="317"/>
      <c r="VGJ131" s="317"/>
      <c r="VGK131" s="317"/>
      <c r="VGL131" s="317"/>
      <c r="VGM131" s="317"/>
      <c r="VGN131" s="317"/>
      <c r="VGO131" s="317"/>
      <c r="VGP131" s="317"/>
      <c r="VGQ131" s="317"/>
      <c r="VGR131" s="317"/>
      <c r="VGS131" s="317"/>
      <c r="VGT131" s="317"/>
      <c r="VGU131" s="317"/>
      <c r="VGV131" s="317"/>
      <c r="VGW131" s="317"/>
      <c r="VGX131" s="317"/>
      <c r="VGY131" s="317"/>
      <c r="VGZ131" s="317"/>
      <c r="VHA131" s="317"/>
      <c r="VHB131" s="317"/>
      <c r="VHC131" s="317"/>
      <c r="VHD131" s="317"/>
      <c r="VHE131" s="317"/>
      <c r="VHF131" s="317"/>
      <c r="VHG131" s="317"/>
      <c r="VHH131" s="317"/>
      <c r="VHI131" s="317"/>
      <c r="VHJ131" s="317"/>
      <c r="VHK131" s="317"/>
      <c r="VHL131" s="317"/>
      <c r="VHM131" s="317"/>
      <c r="VHN131" s="317"/>
      <c r="VHO131" s="317"/>
      <c r="VHP131" s="317"/>
      <c r="VHQ131" s="317"/>
      <c r="VHR131" s="317"/>
      <c r="VHS131" s="317"/>
      <c r="VHT131" s="317"/>
      <c r="VHU131" s="317"/>
      <c r="VHV131" s="317"/>
      <c r="VHW131" s="317"/>
      <c r="VHX131" s="317"/>
      <c r="VHY131" s="317"/>
      <c r="VHZ131" s="317"/>
      <c r="VIA131" s="317"/>
      <c r="VIB131" s="317"/>
      <c r="VIC131" s="317"/>
      <c r="VID131" s="317"/>
      <c r="VIE131" s="317"/>
      <c r="VIF131" s="317"/>
      <c r="VIG131" s="317"/>
      <c r="VIH131" s="317"/>
      <c r="VII131" s="317"/>
      <c r="VIJ131" s="317"/>
      <c r="VIK131" s="317"/>
      <c r="VIL131" s="317"/>
      <c r="VIM131" s="317"/>
      <c r="VIN131" s="317"/>
      <c r="VIO131" s="317"/>
      <c r="VIP131" s="317"/>
      <c r="VIQ131" s="317"/>
      <c r="VIR131" s="317"/>
      <c r="VIS131" s="317"/>
      <c r="VIT131" s="317"/>
      <c r="VIU131" s="317"/>
      <c r="VIV131" s="317"/>
      <c r="VIW131" s="317"/>
      <c r="VIX131" s="317"/>
      <c r="VIY131" s="317"/>
      <c r="VIZ131" s="317"/>
      <c r="VJA131" s="317"/>
      <c r="VJB131" s="317"/>
      <c r="VJC131" s="317"/>
      <c r="VJD131" s="317"/>
      <c r="VJE131" s="317"/>
      <c r="VJF131" s="317"/>
      <c r="VJG131" s="317"/>
      <c r="VJH131" s="317"/>
      <c r="VJI131" s="317"/>
      <c r="VJJ131" s="317"/>
      <c r="VJK131" s="317"/>
      <c r="VJL131" s="317"/>
      <c r="VJM131" s="317"/>
      <c r="VJN131" s="317"/>
      <c r="VJO131" s="317"/>
      <c r="VJP131" s="317"/>
      <c r="VJQ131" s="317"/>
      <c r="VJR131" s="317"/>
      <c r="VJS131" s="317"/>
      <c r="VJT131" s="317"/>
      <c r="VJU131" s="317"/>
      <c r="VJV131" s="317"/>
      <c r="VJW131" s="317"/>
      <c r="VJX131" s="317"/>
      <c r="VJY131" s="317"/>
      <c r="VJZ131" s="317"/>
      <c r="VKA131" s="317"/>
      <c r="VKB131" s="317"/>
      <c r="VKC131" s="317"/>
      <c r="VKD131" s="317"/>
      <c r="VKE131" s="317"/>
      <c r="VKF131" s="317"/>
      <c r="VKG131" s="317"/>
      <c r="VKH131" s="317"/>
      <c r="VKI131" s="317"/>
      <c r="VKJ131" s="317"/>
      <c r="VKK131" s="317"/>
      <c r="VKL131" s="317"/>
      <c r="VKM131" s="317"/>
      <c r="VKN131" s="317"/>
      <c r="VKO131" s="317"/>
      <c r="VKP131" s="317"/>
      <c r="VKQ131" s="317"/>
      <c r="VKR131" s="317"/>
      <c r="VKS131" s="317"/>
      <c r="VKT131" s="317"/>
      <c r="VKU131" s="317"/>
      <c r="VKV131" s="317"/>
      <c r="VKW131" s="317"/>
      <c r="VKX131" s="317"/>
      <c r="VKY131" s="317"/>
      <c r="VKZ131" s="317"/>
      <c r="VLA131" s="317"/>
      <c r="VLB131" s="317"/>
      <c r="VLC131" s="317"/>
      <c r="VLD131" s="317"/>
      <c r="VLE131" s="317"/>
      <c r="VLF131" s="317"/>
      <c r="VLG131" s="317"/>
      <c r="VLH131" s="317"/>
      <c r="VLI131" s="317"/>
      <c r="VLJ131" s="317"/>
      <c r="VLK131" s="317"/>
      <c r="VLL131" s="317"/>
      <c r="VLM131" s="317"/>
      <c r="VLN131" s="317"/>
      <c r="VLO131" s="317"/>
      <c r="VLP131" s="317"/>
      <c r="VLQ131" s="317"/>
      <c r="VLR131" s="317"/>
      <c r="VLS131" s="317"/>
      <c r="VLT131" s="317"/>
      <c r="VLU131" s="317"/>
      <c r="VLV131" s="317"/>
      <c r="VLW131" s="317"/>
      <c r="VLX131" s="317"/>
      <c r="VLY131" s="317"/>
      <c r="VLZ131" s="317"/>
      <c r="VMA131" s="317"/>
      <c r="VMB131" s="317"/>
      <c r="VMC131" s="317"/>
      <c r="VMD131" s="317"/>
      <c r="VME131" s="317"/>
      <c r="VMF131" s="317"/>
      <c r="VMG131" s="317"/>
      <c r="VMH131" s="317"/>
      <c r="VMI131" s="317"/>
      <c r="VMJ131" s="317"/>
      <c r="VMK131" s="317"/>
      <c r="VML131" s="317"/>
      <c r="VMM131" s="317"/>
      <c r="VMN131" s="317"/>
      <c r="VMO131" s="317"/>
      <c r="VMP131" s="317"/>
      <c r="VMQ131" s="317"/>
      <c r="VMR131" s="317"/>
      <c r="VMS131" s="317"/>
      <c r="VMT131" s="317"/>
      <c r="VMU131" s="317"/>
      <c r="VMV131" s="317"/>
      <c r="VMW131" s="317"/>
      <c r="VMX131" s="317"/>
      <c r="VMY131" s="317"/>
      <c r="VMZ131" s="317"/>
      <c r="VNA131" s="317"/>
      <c r="VNB131" s="317"/>
      <c r="VNC131" s="317"/>
      <c r="VND131" s="317"/>
      <c r="VNE131" s="317"/>
      <c r="VNF131" s="317"/>
      <c r="VNG131" s="317"/>
      <c r="VNH131" s="317"/>
      <c r="VNI131" s="317"/>
      <c r="VNJ131" s="317"/>
      <c r="VNK131" s="317"/>
      <c r="VNL131" s="317"/>
      <c r="VNM131" s="317"/>
      <c r="VNN131" s="317"/>
      <c r="VNO131" s="317"/>
      <c r="VNP131" s="317"/>
      <c r="VNQ131" s="317"/>
      <c r="VNR131" s="317"/>
      <c r="VNS131" s="317"/>
      <c r="VNT131" s="317"/>
      <c r="VNU131" s="317"/>
      <c r="VNV131" s="317"/>
      <c r="VNW131" s="317"/>
      <c r="VNX131" s="317"/>
      <c r="VNY131" s="317"/>
      <c r="VNZ131" s="317"/>
      <c r="VOA131" s="317"/>
      <c r="VOB131" s="317"/>
      <c r="VOC131" s="317"/>
      <c r="VOD131" s="317"/>
      <c r="VOE131" s="317"/>
      <c r="VOF131" s="317"/>
      <c r="VOG131" s="317"/>
      <c r="VOH131" s="317"/>
      <c r="VOI131" s="317"/>
      <c r="VOJ131" s="317"/>
      <c r="VOK131" s="317"/>
      <c r="VOL131" s="317"/>
      <c r="VOM131" s="317"/>
      <c r="VON131" s="317"/>
      <c r="VOO131" s="317"/>
      <c r="VOP131" s="317"/>
      <c r="VOQ131" s="317"/>
      <c r="VOR131" s="317"/>
      <c r="VOS131" s="317"/>
      <c r="VOT131" s="317"/>
      <c r="VOU131" s="317"/>
      <c r="VOV131" s="317"/>
      <c r="VOW131" s="317"/>
      <c r="VOX131" s="317"/>
      <c r="VOY131" s="317"/>
      <c r="VOZ131" s="317"/>
      <c r="VPA131" s="317"/>
      <c r="VPB131" s="317"/>
      <c r="VPC131" s="317"/>
      <c r="VPD131" s="317"/>
      <c r="VPE131" s="317"/>
      <c r="VPF131" s="317"/>
      <c r="VPG131" s="317"/>
      <c r="VPH131" s="317"/>
      <c r="VPI131" s="317"/>
      <c r="VPJ131" s="317"/>
      <c r="VPK131" s="317"/>
      <c r="VPL131" s="317"/>
      <c r="VPM131" s="317"/>
      <c r="VPN131" s="317"/>
      <c r="VPO131" s="317"/>
      <c r="VPP131" s="317"/>
      <c r="VPQ131" s="317"/>
      <c r="VPR131" s="317"/>
      <c r="VPS131" s="317"/>
      <c r="VPT131" s="317"/>
      <c r="VPU131" s="317"/>
      <c r="VPV131" s="317"/>
      <c r="VPW131" s="317"/>
      <c r="VPX131" s="317"/>
      <c r="VPY131" s="317"/>
      <c r="VPZ131" s="317"/>
      <c r="VQA131" s="317"/>
      <c r="VQB131" s="317"/>
      <c r="VQC131" s="317"/>
      <c r="VQD131" s="317"/>
      <c r="VQE131" s="317"/>
      <c r="VQF131" s="317"/>
      <c r="VQG131" s="317"/>
      <c r="VQH131" s="317"/>
      <c r="VQI131" s="317"/>
      <c r="VQJ131" s="317"/>
      <c r="VQK131" s="317"/>
      <c r="VQL131" s="317"/>
      <c r="VQM131" s="317"/>
      <c r="VQN131" s="317"/>
      <c r="VQO131" s="317"/>
      <c r="VQP131" s="317"/>
      <c r="VQQ131" s="317"/>
      <c r="VQR131" s="317"/>
      <c r="VQS131" s="317"/>
      <c r="VQT131" s="317"/>
      <c r="VQU131" s="317"/>
      <c r="VQV131" s="317"/>
      <c r="VQW131" s="317"/>
      <c r="VQX131" s="317"/>
      <c r="VQY131" s="317"/>
      <c r="VQZ131" s="317"/>
      <c r="VRA131" s="317"/>
      <c r="VRB131" s="317"/>
      <c r="VRC131" s="317"/>
      <c r="VRD131" s="317"/>
      <c r="VRE131" s="317"/>
      <c r="VRF131" s="317"/>
      <c r="VRG131" s="317"/>
      <c r="VRH131" s="317"/>
      <c r="VRI131" s="317"/>
      <c r="VRJ131" s="317"/>
      <c r="VRK131" s="317"/>
      <c r="VRL131" s="317"/>
      <c r="VRM131" s="317"/>
      <c r="VRN131" s="317"/>
      <c r="VRO131" s="317"/>
      <c r="VRP131" s="317"/>
      <c r="VRQ131" s="317"/>
      <c r="VRR131" s="317"/>
      <c r="VRS131" s="317"/>
      <c r="VRT131" s="317"/>
      <c r="VRU131" s="317"/>
      <c r="VRV131" s="317"/>
      <c r="VRW131" s="317"/>
      <c r="VRX131" s="317"/>
      <c r="VRY131" s="317"/>
      <c r="VRZ131" s="317"/>
      <c r="VSA131" s="317"/>
      <c r="VSB131" s="317"/>
      <c r="VSC131" s="317"/>
      <c r="VSD131" s="317"/>
      <c r="VSE131" s="317"/>
      <c r="VSF131" s="317"/>
      <c r="VSG131" s="317"/>
      <c r="VSH131" s="317"/>
      <c r="VSI131" s="317"/>
      <c r="VSJ131" s="317"/>
      <c r="VSK131" s="317"/>
      <c r="VSL131" s="317"/>
      <c r="VSM131" s="317"/>
      <c r="VSN131" s="317"/>
      <c r="VSO131" s="317"/>
      <c r="VSP131" s="317"/>
      <c r="VSQ131" s="317"/>
      <c r="VSR131" s="317"/>
      <c r="VSS131" s="317"/>
      <c r="VST131" s="317"/>
      <c r="VSU131" s="317"/>
      <c r="VSV131" s="317"/>
      <c r="VSW131" s="317"/>
      <c r="VSX131" s="317"/>
      <c r="VSY131" s="317"/>
      <c r="VSZ131" s="317"/>
      <c r="VTA131" s="317"/>
      <c r="VTB131" s="317"/>
      <c r="VTC131" s="317"/>
      <c r="VTD131" s="317"/>
      <c r="VTE131" s="317"/>
      <c r="VTF131" s="317"/>
      <c r="VTG131" s="317"/>
      <c r="VTH131" s="317"/>
      <c r="VTI131" s="317"/>
      <c r="VTJ131" s="317"/>
      <c r="VTK131" s="317"/>
      <c r="VTL131" s="317"/>
      <c r="VTM131" s="317"/>
      <c r="VTN131" s="317"/>
      <c r="VTO131" s="317"/>
      <c r="VTP131" s="317"/>
      <c r="VTQ131" s="317"/>
      <c r="VTR131" s="317"/>
      <c r="VTS131" s="317"/>
      <c r="VTT131" s="317"/>
      <c r="VTU131" s="317"/>
      <c r="VTV131" s="317"/>
      <c r="VTW131" s="317"/>
      <c r="VTX131" s="317"/>
      <c r="VTY131" s="317"/>
      <c r="VTZ131" s="317"/>
      <c r="VUA131" s="317"/>
      <c r="VUB131" s="317"/>
      <c r="VUC131" s="317"/>
      <c r="VUD131" s="317"/>
      <c r="VUE131" s="317"/>
      <c r="VUF131" s="317"/>
      <c r="VUG131" s="317"/>
      <c r="VUH131" s="317"/>
      <c r="VUI131" s="317"/>
      <c r="VUJ131" s="317"/>
      <c r="VUK131" s="317"/>
      <c r="VUL131" s="317"/>
      <c r="VUM131" s="317"/>
      <c r="VUN131" s="317"/>
      <c r="VUO131" s="317"/>
      <c r="VUP131" s="317"/>
      <c r="VUQ131" s="317"/>
      <c r="VUR131" s="317"/>
      <c r="VUS131" s="317"/>
      <c r="VUT131" s="317"/>
      <c r="VUU131" s="317"/>
      <c r="VUV131" s="317"/>
      <c r="VUW131" s="317"/>
      <c r="VUX131" s="317"/>
      <c r="VUY131" s="317"/>
      <c r="VUZ131" s="317"/>
      <c r="VVA131" s="317"/>
      <c r="VVB131" s="317"/>
      <c r="VVC131" s="317"/>
      <c r="VVD131" s="317"/>
      <c r="VVE131" s="317"/>
      <c r="VVF131" s="317"/>
      <c r="VVG131" s="317"/>
      <c r="VVH131" s="317"/>
      <c r="VVI131" s="317"/>
      <c r="VVJ131" s="317"/>
      <c r="VVK131" s="317"/>
      <c r="VVL131" s="317"/>
      <c r="VVM131" s="317"/>
      <c r="VVN131" s="317"/>
      <c r="VVO131" s="317"/>
      <c r="VVP131" s="317"/>
      <c r="VVQ131" s="317"/>
      <c r="VVR131" s="317"/>
      <c r="VVS131" s="317"/>
      <c r="VVT131" s="317"/>
      <c r="VVU131" s="317"/>
      <c r="VVV131" s="317"/>
      <c r="VVW131" s="317"/>
      <c r="VVX131" s="317"/>
      <c r="VVY131" s="317"/>
      <c r="VVZ131" s="317"/>
      <c r="VWA131" s="317"/>
      <c r="VWB131" s="317"/>
      <c r="VWC131" s="317"/>
      <c r="VWD131" s="317"/>
      <c r="VWE131" s="317"/>
      <c r="VWF131" s="317"/>
      <c r="VWG131" s="317"/>
      <c r="VWH131" s="317"/>
      <c r="VWI131" s="317"/>
      <c r="VWJ131" s="317"/>
      <c r="VWK131" s="317"/>
      <c r="VWL131" s="317"/>
      <c r="VWM131" s="317"/>
      <c r="VWN131" s="317"/>
      <c r="VWO131" s="317"/>
      <c r="VWP131" s="317"/>
      <c r="VWQ131" s="317"/>
      <c r="VWR131" s="317"/>
      <c r="VWS131" s="317"/>
      <c r="VWT131" s="317"/>
      <c r="VWU131" s="317"/>
      <c r="VWV131" s="317"/>
      <c r="VWW131" s="317"/>
      <c r="VWX131" s="317"/>
      <c r="VWY131" s="317"/>
      <c r="VWZ131" s="317"/>
      <c r="VXA131" s="317"/>
      <c r="VXB131" s="317"/>
      <c r="VXC131" s="317"/>
      <c r="VXD131" s="317"/>
      <c r="VXE131" s="317"/>
      <c r="VXF131" s="317"/>
      <c r="VXG131" s="317"/>
      <c r="VXH131" s="317"/>
      <c r="VXI131" s="317"/>
      <c r="VXJ131" s="317"/>
      <c r="VXK131" s="317"/>
      <c r="VXL131" s="317"/>
      <c r="VXM131" s="317"/>
      <c r="VXN131" s="317"/>
      <c r="VXO131" s="317"/>
      <c r="VXP131" s="317"/>
      <c r="VXQ131" s="317"/>
      <c r="VXR131" s="317"/>
      <c r="VXS131" s="317"/>
      <c r="VXT131" s="317"/>
      <c r="VXU131" s="317"/>
      <c r="VXV131" s="317"/>
      <c r="VXW131" s="317"/>
      <c r="VXX131" s="317"/>
      <c r="VXY131" s="317"/>
      <c r="VXZ131" s="317"/>
      <c r="VYA131" s="317"/>
      <c r="VYB131" s="317"/>
      <c r="VYC131" s="317"/>
      <c r="VYD131" s="317"/>
      <c r="VYE131" s="317"/>
      <c r="VYF131" s="317"/>
      <c r="VYG131" s="317"/>
      <c r="VYH131" s="317"/>
      <c r="VYI131" s="317"/>
      <c r="VYJ131" s="317"/>
      <c r="VYK131" s="317"/>
      <c r="VYL131" s="317"/>
      <c r="VYM131" s="317"/>
      <c r="VYN131" s="317"/>
      <c r="VYO131" s="317"/>
      <c r="VYP131" s="317"/>
      <c r="VYQ131" s="317"/>
      <c r="VYR131" s="317"/>
      <c r="VYS131" s="317"/>
      <c r="VYT131" s="317"/>
      <c r="VYU131" s="317"/>
      <c r="VYV131" s="317"/>
      <c r="VYW131" s="317"/>
      <c r="VYX131" s="317"/>
      <c r="VYY131" s="317"/>
      <c r="VYZ131" s="317"/>
      <c r="VZA131" s="317"/>
      <c r="VZB131" s="317"/>
      <c r="VZC131" s="317"/>
      <c r="VZD131" s="317"/>
      <c r="VZE131" s="317"/>
      <c r="VZF131" s="317"/>
      <c r="VZG131" s="317"/>
      <c r="VZH131" s="317"/>
      <c r="VZI131" s="317"/>
      <c r="VZJ131" s="317"/>
      <c r="VZK131" s="317"/>
      <c r="VZL131" s="317"/>
      <c r="VZM131" s="317"/>
      <c r="VZN131" s="317"/>
      <c r="VZO131" s="317"/>
      <c r="VZP131" s="317"/>
      <c r="VZQ131" s="317"/>
      <c r="VZR131" s="317"/>
      <c r="VZS131" s="317"/>
      <c r="VZT131" s="317"/>
      <c r="VZU131" s="317"/>
      <c r="VZV131" s="317"/>
      <c r="VZW131" s="317"/>
      <c r="VZX131" s="317"/>
      <c r="VZY131" s="317"/>
      <c r="VZZ131" s="317"/>
      <c r="WAA131" s="317"/>
      <c r="WAB131" s="317"/>
      <c r="WAC131" s="317"/>
      <c r="WAD131" s="317"/>
      <c r="WAE131" s="317"/>
      <c r="WAF131" s="317"/>
      <c r="WAG131" s="317"/>
      <c r="WAH131" s="317"/>
      <c r="WAI131" s="317"/>
      <c r="WAJ131" s="317"/>
      <c r="WAK131" s="317"/>
      <c r="WAL131" s="317"/>
      <c r="WAM131" s="317"/>
      <c r="WAN131" s="317"/>
      <c r="WAO131" s="317"/>
      <c r="WAP131" s="317"/>
      <c r="WAQ131" s="317"/>
      <c r="WAR131" s="317"/>
      <c r="WAS131" s="317"/>
      <c r="WAT131" s="317"/>
      <c r="WAU131" s="317"/>
      <c r="WAV131" s="317"/>
      <c r="WAW131" s="317"/>
      <c r="WAX131" s="317"/>
      <c r="WAY131" s="317"/>
      <c r="WAZ131" s="317"/>
      <c r="WBA131" s="317"/>
      <c r="WBB131" s="317"/>
      <c r="WBC131" s="317"/>
      <c r="WBD131" s="317"/>
      <c r="WBE131" s="317"/>
      <c r="WBF131" s="317"/>
      <c r="WBG131" s="317"/>
      <c r="WBH131" s="317"/>
      <c r="WBI131" s="317"/>
      <c r="WBJ131" s="317"/>
      <c r="WBK131" s="317"/>
      <c r="WBL131" s="317"/>
      <c r="WBM131" s="317"/>
      <c r="WBN131" s="317"/>
      <c r="WBO131" s="317"/>
      <c r="WBP131" s="317"/>
      <c r="WBQ131" s="317"/>
      <c r="WBR131" s="317"/>
      <c r="WBS131" s="317"/>
      <c r="WBT131" s="317"/>
      <c r="WBU131" s="317"/>
      <c r="WBV131" s="317"/>
      <c r="WBW131" s="317"/>
      <c r="WBX131" s="317"/>
      <c r="WBY131" s="317"/>
      <c r="WBZ131" s="317"/>
      <c r="WCA131" s="317"/>
      <c r="WCB131" s="317"/>
      <c r="WCC131" s="317"/>
      <c r="WCD131" s="317"/>
      <c r="WCE131" s="317"/>
      <c r="WCF131" s="317"/>
      <c r="WCG131" s="317"/>
      <c r="WCH131" s="317"/>
      <c r="WCI131" s="317"/>
      <c r="WCJ131" s="317"/>
      <c r="WCK131" s="317"/>
      <c r="WCL131" s="317"/>
      <c r="WCM131" s="317"/>
      <c r="WCN131" s="317"/>
      <c r="WCO131" s="317"/>
      <c r="WCP131" s="317"/>
      <c r="WCQ131" s="317"/>
      <c r="WCR131" s="317"/>
      <c r="WCS131" s="317"/>
      <c r="WCT131" s="317"/>
      <c r="WCU131" s="317"/>
      <c r="WCV131" s="317"/>
      <c r="WCW131" s="317"/>
      <c r="WCX131" s="317"/>
      <c r="WCY131" s="317"/>
      <c r="WCZ131" s="317"/>
      <c r="WDA131" s="317"/>
      <c r="WDB131" s="317"/>
      <c r="WDC131" s="317"/>
      <c r="WDD131" s="317"/>
      <c r="WDE131" s="317"/>
      <c r="WDF131" s="317"/>
      <c r="WDG131" s="317"/>
      <c r="WDH131" s="317"/>
      <c r="WDI131" s="317"/>
      <c r="WDJ131" s="317"/>
      <c r="WDK131" s="317"/>
      <c r="WDL131" s="317"/>
      <c r="WDM131" s="317"/>
      <c r="WDN131" s="317"/>
      <c r="WDO131" s="317"/>
      <c r="WDP131" s="317"/>
      <c r="WDQ131" s="317"/>
      <c r="WDR131" s="317"/>
      <c r="WDS131" s="317"/>
      <c r="WDT131" s="317"/>
      <c r="WDU131" s="317"/>
      <c r="WDV131" s="317"/>
      <c r="WDW131" s="317"/>
      <c r="WDX131" s="317"/>
      <c r="WDY131" s="317"/>
      <c r="WDZ131" s="317"/>
      <c r="WEA131" s="317"/>
      <c r="WEB131" s="317"/>
      <c r="WEC131" s="317"/>
      <c r="WED131" s="317"/>
      <c r="WEE131" s="317"/>
      <c r="WEF131" s="317"/>
      <c r="WEG131" s="317"/>
      <c r="WEH131" s="317"/>
      <c r="WEI131" s="317"/>
      <c r="WEJ131" s="317"/>
      <c r="WEK131" s="317"/>
      <c r="WEL131" s="317"/>
      <c r="WEM131" s="317"/>
      <c r="WEN131" s="317"/>
      <c r="WEO131" s="317"/>
      <c r="WEP131" s="317"/>
      <c r="WEQ131" s="317"/>
      <c r="WER131" s="317"/>
      <c r="WES131" s="317"/>
      <c r="WET131" s="317"/>
      <c r="WEU131" s="317"/>
      <c r="WEV131" s="317"/>
      <c r="WEW131" s="317"/>
      <c r="WEX131" s="317"/>
      <c r="WEY131" s="317"/>
      <c r="WEZ131" s="317"/>
      <c r="WFA131" s="317"/>
      <c r="WFB131" s="317"/>
      <c r="WFC131" s="317"/>
      <c r="WFD131" s="317"/>
      <c r="WFE131" s="317"/>
      <c r="WFF131" s="317"/>
      <c r="WFG131" s="317"/>
      <c r="WFH131" s="317"/>
      <c r="WFI131" s="317"/>
      <c r="WFJ131" s="317"/>
      <c r="WFK131" s="317"/>
      <c r="WFL131" s="317"/>
      <c r="WFM131" s="317"/>
      <c r="WFN131" s="317"/>
      <c r="WFO131" s="317"/>
      <c r="WFP131" s="317"/>
      <c r="WFQ131" s="317"/>
      <c r="WFR131" s="317"/>
      <c r="WFS131" s="317"/>
      <c r="WFT131" s="317"/>
      <c r="WFU131" s="317"/>
      <c r="WFV131" s="317"/>
      <c r="WFW131" s="317"/>
      <c r="WFX131" s="317"/>
      <c r="WFY131" s="317"/>
      <c r="WFZ131" s="317"/>
      <c r="WGA131" s="317"/>
      <c r="WGB131" s="317"/>
      <c r="WGC131" s="317"/>
      <c r="WGD131" s="317"/>
      <c r="WGE131" s="317"/>
      <c r="WGF131" s="317"/>
      <c r="WGG131" s="317"/>
      <c r="WGH131" s="317"/>
      <c r="WGI131" s="317"/>
      <c r="WGJ131" s="317"/>
      <c r="WGK131" s="317"/>
      <c r="WGL131" s="317"/>
      <c r="WGM131" s="317"/>
      <c r="WGN131" s="317"/>
      <c r="WGO131" s="317"/>
      <c r="WGP131" s="317"/>
      <c r="WGQ131" s="317"/>
      <c r="WGR131" s="317"/>
      <c r="WGS131" s="317"/>
      <c r="WGT131" s="317"/>
      <c r="WGU131" s="317"/>
      <c r="WGV131" s="317"/>
      <c r="WGW131" s="317"/>
      <c r="WGX131" s="317"/>
      <c r="WGY131" s="317"/>
      <c r="WGZ131" s="317"/>
      <c r="WHA131" s="317"/>
      <c r="WHB131" s="317"/>
      <c r="WHC131" s="317"/>
      <c r="WHD131" s="317"/>
      <c r="WHE131" s="317"/>
      <c r="WHF131" s="317"/>
      <c r="WHG131" s="317"/>
      <c r="WHH131" s="317"/>
      <c r="WHI131" s="317"/>
      <c r="WHJ131" s="317"/>
      <c r="WHK131" s="317"/>
      <c r="WHL131" s="317"/>
      <c r="WHM131" s="317"/>
      <c r="WHN131" s="317"/>
      <c r="WHO131" s="317"/>
      <c r="WHP131" s="317"/>
      <c r="WHQ131" s="317"/>
      <c r="WHR131" s="317"/>
      <c r="WHS131" s="317"/>
      <c r="WHT131" s="317"/>
      <c r="WHU131" s="317"/>
      <c r="WHV131" s="317"/>
      <c r="WHW131" s="317"/>
      <c r="WHX131" s="317"/>
      <c r="WHY131" s="317"/>
      <c r="WHZ131" s="317"/>
      <c r="WIA131" s="317"/>
      <c r="WIB131" s="317"/>
      <c r="WIC131" s="317"/>
      <c r="WID131" s="317"/>
      <c r="WIE131" s="317"/>
      <c r="WIF131" s="317"/>
      <c r="WIG131" s="317"/>
      <c r="WIH131" s="317"/>
      <c r="WII131" s="317"/>
      <c r="WIJ131" s="317"/>
      <c r="WIK131" s="317"/>
      <c r="WIL131" s="317"/>
      <c r="WIM131" s="317"/>
      <c r="WIN131" s="317"/>
      <c r="WIO131" s="317"/>
      <c r="WIP131" s="317"/>
      <c r="WIQ131" s="317"/>
      <c r="WIR131" s="317"/>
      <c r="WIS131" s="317"/>
      <c r="WIT131" s="317"/>
      <c r="WIU131" s="317"/>
      <c r="WIV131" s="317"/>
      <c r="WIW131" s="317"/>
      <c r="WIX131" s="317"/>
      <c r="WIY131" s="317"/>
      <c r="WIZ131" s="317"/>
      <c r="WJA131" s="317"/>
      <c r="WJB131" s="317"/>
      <c r="WJC131" s="317"/>
      <c r="WJD131" s="317"/>
      <c r="WJE131" s="317"/>
      <c r="WJF131" s="317"/>
      <c r="WJG131" s="317"/>
      <c r="WJH131" s="317"/>
      <c r="WJI131" s="317"/>
      <c r="WJJ131" s="317"/>
      <c r="WJK131" s="317"/>
      <c r="WJL131" s="317"/>
      <c r="WJM131" s="317"/>
      <c r="WJN131" s="317"/>
      <c r="WJO131" s="317"/>
      <c r="WJP131" s="317"/>
      <c r="WJQ131" s="317"/>
      <c r="WJR131" s="317"/>
      <c r="WJS131" s="317"/>
      <c r="WJT131" s="317"/>
      <c r="WJU131" s="317"/>
      <c r="WJV131" s="317"/>
      <c r="WJW131" s="317"/>
      <c r="WJX131" s="317"/>
      <c r="WJY131" s="317"/>
      <c r="WJZ131" s="317"/>
      <c r="WKA131" s="317"/>
      <c r="WKB131" s="317"/>
      <c r="WKC131" s="317"/>
      <c r="WKD131" s="317"/>
      <c r="WKE131" s="317"/>
      <c r="WKF131" s="317"/>
      <c r="WKG131" s="317"/>
      <c r="WKH131" s="317"/>
      <c r="WKI131" s="317"/>
      <c r="WKJ131" s="317"/>
      <c r="WKK131" s="317"/>
      <c r="WKL131" s="317"/>
      <c r="WKM131" s="317"/>
      <c r="WKN131" s="317"/>
      <c r="WKO131" s="317"/>
      <c r="WKP131" s="317"/>
      <c r="WKQ131" s="317"/>
      <c r="WKR131" s="317"/>
      <c r="WKS131" s="317"/>
      <c r="WKT131" s="317"/>
      <c r="WKU131" s="317"/>
      <c r="WKV131" s="317"/>
      <c r="WKW131" s="317"/>
      <c r="WKX131" s="317"/>
      <c r="WKY131" s="317"/>
      <c r="WKZ131" s="317"/>
      <c r="WLA131" s="317"/>
      <c r="WLB131" s="317"/>
      <c r="WLC131" s="317"/>
      <c r="WLD131" s="317"/>
      <c r="WLE131" s="317"/>
      <c r="WLF131" s="317"/>
      <c r="WLG131" s="317"/>
      <c r="WLH131" s="317"/>
      <c r="WLI131" s="317"/>
      <c r="WLJ131" s="317"/>
      <c r="WLK131" s="317"/>
      <c r="WLL131" s="317"/>
      <c r="WLM131" s="317"/>
      <c r="WLN131" s="317"/>
      <c r="WLO131" s="317"/>
      <c r="WLP131" s="317"/>
      <c r="WLQ131" s="317"/>
      <c r="WLR131" s="317"/>
      <c r="WLS131" s="317"/>
      <c r="WLT131" s="317"/>
      <c r="WLU131" s="317"/>
      <c r="WLV131" s="317"/>
      <c r="WLW131" s="317"/>
      <c r="WLX131" s="317"/>
      <c r="WLY131" s="317"/>
      <c r="WLZ131" s="317"/>
      <c r="WMA131" s="317"/>
      <c r="WMB131" s="317"/>
      <c r="WMC131" s="317"/>
      <c r="WMD131" s="317"/>
      <c r="WME131" s="317"/>
      <c r="WMF131" s="317"/>
      <c r="WMG131" s="317"/>
      <c r="WMH131" s="317"/>
      <c r="WMI131" s="317"/>
      <c r="WMJ131" s="317"/>
      <c r="WMK131" s="317"/>
      <c r="WML131" s="317"/>
      <c r="WMM131" s="317"/>
      <c r="WMN131" s="317"/>
      <c r="WMO131" s="317"/>
      <c r="WMP131" s="317"/>
      <c r="WMQ131" s="317"/>
      <c r="WMR131" s="317"/>
      <c r="WMS131" s="317"/>
      <c r="WMT131" s="317"/>
      <c r="WMU131" s="317"/>
      <c r="WMV131" s="317"/>
      <c r="WMW131" s="317"/>
      <c r="WMX131" s="317"/>
      <c r="WMY131" s="317"/>
      <c r="WMZ131" s="317"/>
      <c r="WNA131" s="317"/>
      <c r="WNB131" s="317"/>
      <c r="WNC131" s="317"/>
      <c r="WND131" s="317"/>
      <c r="WNE131" s="317"/>
      <c r="WNF131" s="317"/>
      <c r="WNG131" s="317"/>
      <c r="WNH131" s="317"/>
      <c r="WNI131" s="317"/>
      <c r="WNJ131" s="317"/>
      <c r="WNK131" s="317"/>
      <c r="WNL131" s="317"/>
      <c r="WNM131" s="317"/>
      <c r="WNN131" s="317"/>
      <c r="WNO131" s="317"/>
      <c r="WNP131" s="317"/>
      <c r="WNQ131" s="317"/>
      <c r="WNR131" s="317"/>
      <c r="WNS131" s="317"/>
      <c r="WNT131" s="317"/>
      <c r="WNU131" s="317"/>
      <c r="WNV131" s="317"/>
      <c r="WNW131" s="317"/>
      <c r="WNX131" s="317"/>
      <c r="WNY131" s="317"/>
      <c r="WNZ131" s="317"/>
      <c r="WOA131" s="317"/>
      <c r="WOB131" s="317"/>
      <c r="WOC131" s="317"/>
      <c r="WOD131" s="317"/>
      <c r="WOE131" s="317"/>
      <c r="WOF131" s="317"/>
      <c r="WOG131" s="317"/>
      <c r="WOH131" s="317"/>
      <c r="WOI131" s="317"/>
      <c r="WOJ131" s="317"/>
      <c r="WOK131" s="317"/>
      <c r="WOL131" s="317"/>
      <c r="WOM131" s="317"/>
      <c r="WON131" s="317"/>
      <c r="WOO131" s="317"/>
      <c r="WOP131" s="317"/>
      <c r="WOQ131" s="317"/>
      <c r="WOR131" s="317"/>
      <c r="WOS131" s="317"/>
      <c r="WOT131" s="317"/>
      <c r="WOU131" s="317"/>
      <c r="WOV131" s="317"/>
      <c r="WOW131" s="317"/>
      <c r="WOX131" s="317"/>
      <c r="WOY131" s="317"/>
      <c r="WOZ131" s="317"/>
      <c r="WPA131" s="317"/>
      <c r="WPB131" s="317"/>
      <c r="WPC131" s="317"/>
      <c r="WPD131" s="317"/>
      <c r="WPE131" s="317"/>
      <c r="WPF131" s="317"/>
      <c r="WPG131" s="317"/>
      <c r="WPH131" s="317"/>
      <c r="WPI131" s="317"/>
      <c r="WPJ131" s="317"/>
      <c r="WPK131" s="317"/>
      <c r="WPL131" s="317"/>
      <c r="WPM131" s="317"/>
      <c r="WPN131" s="317"/>
      <c r="WPO131" s="317"/>
      <c r="WPP131" s="317"/>
      <c r="WPQ131" s="317"/>
      <c r="WPR131" s="317"/>
      <c r="WPS131" s="317"/>
      <c r="WPT131" s="317"/>
      <c r="WPU131" s="317"/>
      <c r="WPV131" s="317"/>
      <c r="WPW131" s="317"/>
      <c r="WPX131" s="317"/>
      <c r="WPY131" s="317"/>
      <c r="WPZ131" s="317"/>
      <c r="WQA131" s="317"/>
      <c r="WQB131" s="317"/>
      <c r="WQC131" s="317"/>
      <c r="WQD131" s="317"/>
      <c r="WQE131" s="317"/>
      <c r="WQF131" s="317"/>
      <c r="WQG131" s="317"/>
      <c r="WQH131" s="317"/>
      <c r="WQI131" s="317"/>
      <c r="WQJ131" s="317"/>
      <c r="WQK131" s="317"/>
      <c r="WQL131" s="317"/>
      <c r="WQM131" s="317"/>
      <c r="WQN131" s="317"/>
      <c r="WQO131" s="317"/>
      <c r="WQP131" s="317"/>
      <c r="WQQ131" s="317"/>
      <c r="WQR131" s="317"/>
      <c r="WQS131" s="317"/>
      <c r="WQT131" s="317"/>
      <c r="WQU131" s="317"/>
      <c r="WQV131" s="317"/>
      <c r="WQW131" s="317"/>
      <c r="WQX131" s="317"/>
      <c r="WQY131" s="317"/>
      <c r="WQZ131" s="317"/>
      <c r="WRA131" s="317"/>
      <c r="WRB131" s="317"/>
      <c r="WRC131" s="317"/>
      <c r="WRD131" s="317"/>
      <c r="WRE131" s="317"/>
      <c r="WRF131" s="317"/>
      <c r="WRG131" s="317"/>
      <c r="WRH131" s="317"/>
      <c r="WRI131" s="317"/>
      <c r="WRJ131" s="317"/>
      <c r="WRK131" s="317"/>
      <c r="WRL131" s="317"/>
      <c r="WRM131" s="317"/>
      <c r="WRN131" s="317"/>
      <c r="WRO131" s="317"/>
      <c r="WRP131" s="317"/>
      <c r="WRQ131" s="317"/>
      <c r="WRR131" s="317"/>
      <c r="WRS131" s="317"/>
      <c r="WRT131" s="317"/>
      <c r="WRU131" s="317"/>
      <c r="WRV131" s="317"/>
      <c r="WRW131" s="317"/>
      <c r="WRX131" s="317"/>
      <c r="WRY131" s="317"/>
      <c r="WRZ131" s="317"/>
      <c r="WSA131" s="317"/>
      <c r="WSB131" s="317"/>
      <c r="WSC131" s="317"/>
      <c r="WSD131" s="317"/>
      <c r="WSE131" s="317"/>
      <c r="WSF131" s="317"/>
      <c r="WSG131" s="317"/>
      <c r="WSH131" s="317"/>
      <c r="WSI131" s="317"/>
      <c r="WSJ131" s="317"/>
      <c r="WSK131" s="317"/>
      <c r="WSL131" s="317"/>
      <c r="WSM131" s="317"/>
      <c r="WSN131" s="317"/>
      <c r="WSO131" s="317"/>
      <c r="WSP131" s="317"/>
      <c r="WSQ131" s="317"/>
      <c r="WSR131" s="317"/>
      <c r="WSS131" s="317"/>
      <c r="WST131" s="317"/>
      <c r="WSU131" s="317"/>
      <c r="WSV131" s="317"/>
      <c r="WSW131" s="317"/>
      <c r="WSX131" s="317"/>
      <c r="WSY131" s="317"/>
      <c r="WSZ131" s="317"/>
      <c r="WTA131" s="317"/>
      <c r="WTB131" s="317"/>
      <c r="WTC131" s="317"/>
      <c r="WTD131" s="317"/>
      <c r="WTE131" s="317"/>
      <c r="WTF131" s="317"/>
      <c r="WTG131" s="317"/>
      <c r="WTH131" s="317"/>
      <c r="WTI131" s="317"/>
      <c r="WTJ131" s="317"/>
      <c r="WTK131" s="317"/>
      <c r="WTL131" s="317"/>
      <c r="WTM131" s="317"/>
      <c r="WTN131" s="317"/>
      <c r="WTO131" s="317"/>
      <c r="WTP131" s="317"/>
      <c r="WTQ131" s="317"/>
      <c r="WTR131" s="317"/>
      <c r="WTS131" s="317"/>
      <c r="WTT131" s="317"/>
      <c r="WTU131" s="317"/>
      <c r="WTV131" s="317"/>
      <c r="WTW131" s="317"/>
      <c r="WTX131" s="317"/>
      <c r="WTY131" s="317"/>
      <c r="WTZ131" s="317"/>
      <c r="WUA131" s="317"/>
      <c r="WUB131" s="317"/>
      <c r="WUC131" s="317"/>
      <c r="WUD131" s="317"/>
      <c r="WUE131" s="317"/>
      <c r="WUF131" s="317"/>
      <c r="WUG131" s="317"/>
      <c r="WUH131" s="317"/>
      <c r="WUI131" s="317"/>
      <c r="WUJ131" s="317"/>
      <c r="WUK131" s="317"/>
      <c r="WUL131" s="317"/>
      <c r="WUM131" s="317"/>
      <c r="WUN131" s="317"/>
      <c r="WUO131" s="317"/>
      <c r="WUP131" s="317"/>
      <c r="WUQ131" s="317"/>
      <c r="WUR131" s="317"/>
      <c r="WUS131" s="317"/>
      <c r="WUT131" s="317"/>
      <c r="WUU131" s="317"/>
      <c r="WUV131" s="317"/>
      <c r="WUW131" s="317"/>
      <c r="WUX131" s="317"/>
      <c r="WUY131" s="317"/>
      <c r="WUZ131" s="317"/>
      <c r="WVA131" s="317"/>
      <c r="WVB131" s="317"/>
      <c r="WVC131" s="317"/>
      <c r="WVD131" s="317"/>
      <c r="WVE131" s="317"/>
      <c r="WVF131" s="317"/>
      <c r="WVG131" s="317"/>
      <c r="WVH131" s="317"/>
      <c r="WVI131" s="317"/>
      <c r="WVJ131" s="317"/>
      <c r="WVK131" s="317"/>
      <c r="WVL131" s="317"/>
      <c r="WVM131" s="317"/>
      <c r="WVN131" s="317"/>
      <c r="WVO131" s="317"/>
      <c r="WVP131" s="317"/>
      <c r="WVQ131" s="317"/>
      <c r="WVR131" s="317"/>
      <c r="WVS131" s="317"/>
      <c r="WVT131" s="317"/>
      <c r="WVU131" s="317"/>
      <c r="WVV131" s="317"/>
      <c r="WVW131" s="317"/>
      <c r="WVX131" s="317"/>
      <c r="WVY131" s="317"/>
      <c r="WVZ131" s="317"/>
      <c r="WWA131" s="317"/>
      <c r="WWB131" s="317"/>
      <c r="WWC131" s="317"/>
      <c r="WWD131" s="317"/>
      <c r="WWE131" s="317"/>
      <c r="WWF131" s="317"/>
      <c r="WWG131" s="317"/>
      <c r="WWH131" s="317"/>
      <c r="WWI131" s="317"/>
      <c r="WWJ131" s="317"/>
      <c r="WWK131" s="317"/>
      <c r="WWL131" s="317"/>
      <c r="WWM131" s="317"/>
      <c r="WWN131" s="317"/>
      <c r="WWO131" s="317"/>
      <c r="WWP131" s="317"/>
      <c r="WWQ131" s="317"/>
      <c r="WWR131" s="317"/>
      <c r="WWS131" s="317"/>
      <c r="WWT131" s="317"/>
      <c r="WWU131" s="317"/>
      <c r="WWV131" s="317"/>
      <c r="WWW131" s="317"/>
      <c r="WWX131" s="317"/>
      <c r="WWY131" s="317"/>
      <c r="WWZ131" s="317"/>
      <c r="WXA131" s="317"/>
      <c r="WXB131" s="317"/>
      <c r="WXC131" s="317"/>
      <c r="WXD131" s="317"/>
      <c r="WXE131" s="317"/>
      <c r="WXF131" s="317"/>
      <c r="WXG131" s="317"/>
      <c r="WXH131" s="317"/>
      <c r="WXI131" s="317"/>
      <c r="WXJ131" s="317"/>
      <c r="WXK131" s="317"/>
      <c r="WXL131" s="317"/>
      <c r="WXM131" s="317"/>
      <c r="WXN131" s="317"/>
      <c r="WXO131" s="317"/>
      <c r="WXP131" s="317"/>
      <c r="WXQ131" s="317"/>
      <c r="WXR131" s="317"/>
      <c r="WXS131" s="317"/>
      <c r="WXT131" s="317"/>
      <c r="WXU131" s="317"/>
      <c r="WXV131" s="317"/>
      <c r="WXW131" s="317"/>
      <c r="WXX131" s="317"/>
      <c r="WXY131" s="317"/>
      <c r="WXZ131" s="317"/>
      <c r="WYA131" s="317"/>
      <c r="WYB131" s="317"/>
      <c r="WYC131" s="317"/>
      <c r="WYD131" s="317"/>
      <c r="WYE131" s="317"/>
      <c r="WYF131" s="317"/>
      <c r="WYG131" s="317"/>
      <c r="WYH131" s="317"/>
      <c r="WYI131" s="317"/>
      <c r="WYJ131" s="317"/>
      <c r="WYK131" s="317"/>
      <c r="WYL131" s="317"/>
      <c r="WYM131" s="317"/>
      <c r="WYN131" s="317"/>
      <c r="WYO131" s="317"/>
      <c r="WYP131" s="317"/>
      <c r="WYQ131" s="317"/>
      <c r="WYR131" s="317"/>
      <c r="WYS131" s="317"/>
      <c r="WYT131" s="317"/>
      <c r="WYU131" s="317"/>
      <c r="WYV131" s="317"/>
      <c r="WYW131" s="317"/>
      <c r="WYX131" s="317"/>
      <c r="WYY131" s="317"/>
      <c r="WYZ131" s="317"/>
      <c r="WZA131" s="317"/>
      <c r="WZB131" s="317"/>
      <c r="WZC131" s="317"/>
      <c r="WZD131" s="317"/>
      <c r="WZE131" s="317"/>
      <c r="WZF131" s="317"/>
      <c r="WZG131" s="317"/>
      <c r="WZH131" s="317"/>
      <c r="WZI131" s="317"/>
      <c r="WZJ131" s="317"/>
      <c r="WZK131" s="317"/>
      <c r="WZL131" s="317"/>
      <c r="WZM131" s="317"/>
      <c r="WZN131" s="317"/>
      <c r="WZO131" s="317"/>
      <c r="WZP131" s="317"/>
      <c r="WZQ131" s="317"/>
      <c r="WZR131" s="317"/>
      <c r="WZS131" s="317"/>
      <c r="WZT131" s="317"/>
      <c r="WZU131" s="317"/>
      <c r="WZV131" s="317"/>
      <c r="WZW131" s="317"/>
      <c r="WZX131" s="317"/>
      <c r="WZY131" s="317"/>
      <c r="WZZ131" s="317"/>
      <c r="XAA131" s="317"/>
      <c r="XAB131" s="317"/>
      <c r="XAC131" s="317"/>
      <c r="XAD131" s="317"/>
      <c r="XAE131" s="317"/>
      <c r="XAF131" s="317"/>
      <c r="XAG131" s="317"/>
      <c r="XAH131" s="317"/>
      <c r="XAI131" s="317"/>
      <c r="XAJ131" s="317"/>
      <c r="XAK131" s="317"/>
      <c r="XAL131" s="317"/>
      <c r="XAM131" s="317"/>
      <c r="XAN131" s="317"/>
      <c r="XAO131" s="317"/>
      <c r="XAP131" s="317"/>
      <c r="XAQ131" s="317"/>
      <c r="XAR131" s="317"/>
      <c r="XAS131" s="317"/>
      <c r="XAT131" s="317"/>
      <c r="XAU131" s="317"/>
      <c r="XAV131" s="317"/>
      <c r="XAW131" s="317"/>
      <c r="XAX131" s="317"/>
      <c r="XAY131" s="317"/>
      <c r="XAZ131" s="317"/>
      <c r="XBA131" s="317"/>
      <c r="XBB131" s="317"/>
      <c r="XBC131" s="317"/>
      <c r="XBD131" s="317"/>
      <c r="XBE131" s="317"/>
      <c r="XBF131" s="317"/>
      <c r="XBG131" s="317"/>
      <c r="XBH131" s="317"/>
      <c r="XBI131" s="317"/>
      <c r="XBJ131" s="317"/>
      <c r="XBK131" s="317"/>
      <c r="XBL131" s="317"/>
      <c r="XBM131" s="317"/>
      <c r="XBN131" s="317"/>
      <c r="XBO131" s="317"/>
      <c r="XBP131" s="317"/>
      <c r="XBQ131" s="317"/>
      <c r="XBR131" s="317"/>
      <c r="XBS131" s="317"/>
      <c r="XBT131" s="317"/>
      <c r="XBU131" s="317"/>
      <c r="XBV131" s="317"/>
      <c r="XBW131" s="317"/>
      <c r="XBX131" s="317"/>
      <c r="XBY131" s="317"/>
      <c r="XBZ131" s="317"/>
      <c r="XCA131" s="317"/>
      <c r="XCB131" s="317"/>
      <c r="XCC131" s="317"/>
      <c r="XCD131" s="317"/>
      <c r="XCE131" s="317"/>
      <c r="XCF131" s="317"/>
      <c r="XCG131" s="317"/>
      <c r="XCH131" s="317"/>
      <c r="XCI131" s="317"/>
      <c r="XCJ131" s="317"/>
      <c r="XCK131" s="317"/>
      <c r="XCL131" s="317"/>
      <c r="XCM131" s="317"/>
      <c r="XCN131" s="317"/>
      <c r="XCO131" s="317"/>
      <c r="XCP131" s="317"/>
      <c r="XCQ131" s="317"/>
      <c r="XCR131" s="317"/>
      <c r="XCS131" s="317"/>
      <c r="XCT131" s="317"/>
      <c r="XCU131" s="317"/>
      <c r="XCV131" s="317"/>
      <c r="XCW131" s="317"/>
      <c r="XCX131" s="317"/>
      <c r="XCY131" s="317"/>
      <c r="XCZ131" s="317"/>
      <c r="XDA131" s="317"/>
      <c r="XDB131" s="317"/>
      <c r="XDC131" s="317"/>
      <c r="XDD131" s="317"/>
      <c r="XDE131" s="317"/>
      <c r="XDF131" s="317"/>
      <c r="XDG131" s="317"/>
      <c r="XDH131" s="317"/>
      <c r="XDI131" s="317"/>
      <c r="XDJ131" s="317"/>
      <c r="XDK131" s="317"/>
      <c r="XDL131" s="317"/>
      <c r="XDM131" s="317"/>
      <c r="XDN131" s="317"/>
      <c r="XDO131" s="317"/>
      <c r="XDP131" s="317"/>
      <c r="XDQ131" s="317"/>
      <c r="XDR131" s="317"/>
      <c r="XDS131" s="317"/>
      <c r="XDT131" s="317"/>
      <c r="XDU131" s="317"/>
      <c r="XDV131" s="317"/>
      <c r="XDW131" s="317"/>
      <c r="XDX131" s="317"/>
      <c r="XDY131" s="317"/>
      <c r="XDZ131" s="317"/>
      <c r="XEA131" s="317"/>
      <c r="XEB131" s="317"/>
      <c r="XEC131" s="317"/>
      <c r="XED131" s="317"/>
      <c r="XEE131" s="317"/>
      <c r="XEF131" s="317"/>
      <c r="XEG131" s="317"/>
      <c r="XEH131" s="317"/>
      <c r="XEI131" s="317"/>
      <c r="XEJ131" s="317"/>
      <c r="XEK131" s="317"/>
      <c r="XEL131" s="317"/>
      <c r="XEM131" s="317"/>
      <c r="XEN131" s="317"/>
      <c r="XEO131" s="317"/>
      <c r="XEP131" s="317"/>
      <c r="XEQ131" s="317"/>
      <c r="XER131" s="317"/>
      <c r="XES131" s="317"/>
      <c r="XET131" s="317"/>
      <c r="XEU131" s="317"/>
      <c r="XEV131" s="317"/>
      <c r="XEW131" s="317"/>
      <c r="XEX131" s="317"/>
      <c r="XEY131" s="317"/>
      <c r="XEZ131" s="317"/>
      <c r="XFA131" s="317"/>
      <c r="XFB131" s="317"/>
      <c r="XFC131" s="317"/>
      <c r="XFD131" s="317"/>
    </row>
    <row r="132" spans="1:16384" s="120" customFormat="1" ht="51">
      <c r="A132" s="509"/>
      <c r="B132" s="106" t="s">
        <v>3765</v>
      </c>
      <c r="C132" s="106" t="s">
        <v>3766</v>
      </c>
      <c r="D132" s="106" t="s">
        <v>3766</v>
      </c>
      <c r="E132" s="170" t="s">
        <v>347</v>
      </c>
      <c r="F132" s="170" t="s">
        <v>1143</v>
      </c>
      <c r="G132" s="46">
        <v>44200</v>
      </c>
      <c r="H132" s="339" t="s">
        <v>956</v>
      </c>
      <c r="I132" s="184">
        <v>44165</v>
      </c>
      <c r="J132" s="124">
        <f>I132-7</f>
        <v>44158</v>
      </c>
      <c r="K132" s="106" t="s">
        <v>349</v>
      </c>
      <c r="L132" s="120" t="s">
        <v>1214</v>
      </c>
      <c r="M132" s="401" t="str">
        <f>VLOOKUP(D132,'PDM NB Portfolio Online'!F:U,16,0)</f>
        <v>Guangsheng GS5 Xu</v>
      </c>
      <c r="N132"/>
      <c r="O132"/>
      <c r="P132"/>
      <c r="Q132"/>
      <c r="R132"/>
      <c r="S132"/>
      <c r="T132"/>
      <c r="U132"/>
      <c r="V132"/>
      <c r="W132"/>
      <c r="X132"/>
      <c r="Z132" s="262"/>
      <c r="AB132" s="262"/>
      <c r="AC132" s="262"/>
      <c r="AD132" s="262"/>
      <c r="AF132" s="312"/>
      <c r="AS132" s="223" t="s">
        <v>3000</v>
      </c>
      <c r="AT132" s="223" t="s">
        <v>3770</v>
      </c>
      <c r="AU132" s="223" t="s">
        <v>3768</v>
      </c>
      <c r="AV132" s="223" t="s">
        <v>3769</v>
      </c>
      <c r="AW132" s="223" t="s">
        <v>3002</v>
      </c>
      <c r="AX132" s="223" t="s">
        <v>3029</v>
      </c>
      <c r="AY132" s="223" t="s">
        <v>3005</v>
      </c>
      <c r="AZ132" s="223" t="s">
        <v>1197</v>
      </c>
      <c r="BA132" s="223" t="s">
        <v>3767</v>
      </c>
      <c r="BB132" s="223"/>
    </row>
    <row r="133" spans="1:16384" s="120" customFormat="1" ht="63.75">
      <c r="A133" s="509">
        <v>364</v>
      </c>
      <c r="B133" s="170" t="s">
        <v>3458</v>
      </c>
      <c r="C133" s="170" t="s">
        <v>3460</v>
      </c>
      <c r="D133" s="170" t="s">
        <v>3460</v>
      </c>
      <c r="E133" s="170" t="s">
        <v>359</v>
      </c>
      <c r="F133" s="170" t="s">
        <v>462</v>
      </c>
      <c r="G133" s="46">
        <v>44207</v>
      </c>
      <c r="H133" s="46">
        <v>44221</v>
      </c>
      <c r="I133" s="184">
        <v>44165</v>
      </c>
      <c r="J133" s="184">
        <v>44158</v>
      </c>
      <c r="K133" s="279" t="s">
        <v>333</v>
      </c>
      <c r="L133" s="170" t="s">
        <v>1209</v>
      </c>
      <c r="M133" s="401" t="str">
        <f>VLOOKUP(D133,'PDM NB Portfolio Online'!F:U,16,0)</f>
        <v>Chuang Chuang1 Cui</v>
      </c>
      <c r="N133"/>
      <c r="O133"/>
      <c r="P133"/>
      <c r="Q133"/>
      <c r="R133"/>
      <c r="S133"/>
      <c r="T133"/>
      <c r="U133"/>
      <c r="V133"/>
      <c r="W133"/>
      <c r="X133"/>
      <c r="AB133" s="262"/>
      <c r="AF133" s="312"/>
      <c r="AI133" s="223" t="s">
        <v>3000</v>
      </c>
      <c r="AJ133" s="223"/>
      <c r="AK133" s="223" t="s">
        <v>3020</v>
      </c>
      <c r="AL133" s="223" t="s">
        <v>3020</v>
      </c>
      <c r="AM133" s="223" t="s">
        <v>3021</v>
      </c>
      <c r="AO133" s="223" t="s">
        <v>3022</v>
      </c>
      <c r="AP133" s="223" t="s">
        <v>3023</v>
      </c>
      <c r="AQ133" s="223" t="s">
        <v>3024</v>
      </c>
      <c r="AR133" s="223" t="s">
        <v>3025</v>
      </c>
      <c r="AS133" s="223" t="s">
        <v>1198</v>
      </c>
      <c r="AT133" s="223" t="s">
        <v>3026</v>
      </c>
      <c r="AU133" s="223" t="s">
        <v>3505</v>
      </c>
      <c r="AV133" s="223" t="s">
        <v>3504</v>
      </c>
      <c r="AW133" s="228" t="s">
        <v>1192</v>
      </c>
      <c r="AX133" s="228" t="s">
        <v>3013</v>
      </c>
      <c r="AY133" s="228" t="s">
        <v>3014</v>
      </c>
      <c r="AZ133" s="228" t="s">
        <v>3014</v>
      </c>
      <c r="BA133" s="228" t="s">
        <v>3015</v>
      </c>
      <c r="BB133" s="228" t="s">
        <v>1205</v>
      </c>
      <c r="BC133" s="228" t="s">
        <v>3509</v>
      </c>
      <c r="BD133" s="269" t="s">
        <v>318</v>
      </c>
    </row>
    <row r="134" spans="1:16384" s="266" customFormat="1" ht="63.75">
      <c r="A134" s="509"/>
      <c r="B134" s="474" t="s">
        <v>3288</v>
      </c>
      <c r="C134" s="170" t="s">
        <v>3290</v>
      </c>
      <c r="D134" s="170" t="s">
        <v>3290</v>
      </c>
      <c r="E134" s="170" t="s">
        <v>330</v>
      </c>
      <c r="F134" s="170" t="s">
        <v>3287</v>
      </c>
      <c r="G134" s="184">
        <v>44208</v>
      </c>
      <c r="H134" s="278" t="s">
        <v>956</v>
      </c>
      <c r="I134" s="184">
        <v>44180</v>
      </c>
      <c r="J134" s="184">
        <f>I134-7</f>
        <v>44173</v>
      </c>
      <c r="K134" s="279" t="s">
        <v>1037</v>
      </c>
      <c r="L134" s="170" t="s">
        <v>1209</v>
      </c>
      <c r="M134" s="242" t="str">
        <f>VLOOKUP(D134,'PDM NB Portfolio Online'!F:U,16,0)</f>
        <v>Chuang Chuang1 Cui</v>
      </c>
      <c r="N134" s="362">
        <v>44180</v>
      </c>
      <c r="O134" s="362">
        <f>N134-7</f>
        <v>44173</v>
      </c>
      <c r="P134" s="344" t="s">
        <v>1037</v>
      </c>
      <c r="Q134"/>
      <c r="R134"/>
      <c r="S134"/>
      <c r="T134"/>
      <c r="U134"/>
      <c r="V134"/>
      <c r="W134" s="68"/>
      <c r="X134" s="68"/>
      <c r="Y134" s="68"/>
      <c r="Z134" s="68"/>
      <c r="AA134" s="120"/>
      <c r="AB134" s="120"/>
      <c r="AC134" s="120"/>
      <c r="AD134" s="120"/>
      <c r="AE134" s="120"/>
      <c r="AF134" s="312"/>
      <c r="AG134" s="120"/>
      <c r="AH134" s="120"/>
      <c r="AI134" s="120"/>
      <c r="AJ134" s="223" t="s">
        <v>3028</v>
      </c>
      <c r="AK134" s="120"/>
      <c r="AL134" s="120"/>
      <c r="AM134" s="223" t="s">
        <v>1186</v>
      </c>
      <c r="AN134" s="120"/>
      <c r="AO134" s="223" t="s">
        <v>3020</v>
      </c>
      <c r="AP134" s="223" t="s">
        <v>3021</v>
      </c>
      <c r="AQ134" s="223" t="s">
        <v>3022</v>
      </c>
      <c r="AR134" s="223" t="s">
        <v>3023</v>
      </c>
      <c r="AS134" s="223" t="s">
        <v>3024</v>
      </c>
      <c r="AT134" s="223" t="s">
        <v>3025</v>
      </c>
      <c r="AU134" s="223" t="s">
        <v>1198</v>
      </c>
      <c r="AV134" s="223" t="s">
        <v>3026</v>
      </c>
      <c r="AW134" s="223" t="s">
        <v>3006</v>
      </c>
      <c r="AX134" s="223" t="s">
        <v>319</v>
      </c>
      <c r="AY134" s="120"/>
      <c r="AZ134" s="120"/>
      <c r="BA134" s="120"/>
      <c r="BB134" s="120" t="s">
        <v>317</v>
      </c>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6" customFormat="1" ht="63.75">
      <c r="A135" s="510"/>
      <c r="B135" s="279" t="s">
        <v>3236</v>
      </c>
      <c r="C135" s="170" t="s">
        <v>3107</v>
      </c>
      <c r="D135" s="170" t="s">
        <v>3107</v>
      </c>
      <c r="E135" s="170" t="s">
        <v>359</v>
      </c>
      <c r="F135" s="170" t="s">
        <v>497</v>
      </c>
      <c r="G135" s="184">
        <v>44211</v>
      </c>
      <c r="H135" s="184">
        <v>44225</v>
      </c>
      <c r="I135" s="184">
        <v>44169</v>
      </c>
      <c r="J135" s="184">
        <v>44162</v>
      </c>
      <c r="K135" s="291" t="s">
        <v>1086</v>
      </c>
      <c r="L135" s="170" t="s">
        <v>1209</v>
      </c>
      <c r="M135" s="401" t="str">
        <f>VLOOKUP(D135,'PDM NB Portfolio Online'!F:U,16,0)</f>
        <v>Vera Ye2 Bai</v>
      </c>
      <c r="N135" s="47"/>
      <c r="O135" s="47"/>
      <c r="P135" s="47"/>
      <c r="Q135"/>
      <c r="R135"/>
      <c r="S135"/>
      <c r="T135"/>
      <c r="U135"/>
      <c r="V135"/>
      <c r="W135" s="47"/>
      <c r="X135" s="47"/>
      <c r="Y135" s="47"/>
      <c r="Z135" s="47"/>
      <c r="AA135" s="47"/>
      <c r="AB135" s="317"/>
      <c r="AC135" s="317"/>
      <c r="AD135" s="317"/>
      <c r="AE135" s="317"/>
      <c r="AF135" s="476"/>
      <c r="AG135" s="120"/>
      <c r="AH135" s="120"/>
      <c r="AI135" s="223" t="s">
        <v>3000</v>
      </c>
      <c r="AJ135" s="223"/>
      <c r="AK135" s="223" t="s">
        <v>3020</v>
      </c>
      <c r="AL135" s="223" t="s">
        <v>3020</v>
      </c>
      <c r="AM135" s="223" t="s">
        <v>3021</v>
      </c>
      <c r="AN135" s="120"/>
      <c r="AO135" s="223" t="s">
        <v>3022</v>
      </c>
      <c r="AP135" s="223" t="s">
        <v>3023</v>
      </c>
      <c r="AQ135" s="223" t="s">
        <v>3024</v>
      </c>
      <c r="AR135" s="223" t="s">
        <v>3025</v>
      </c>
      <c r="AS135" s="223" t="s">
        <v>1198</v>
      </c>
      <c r="AT135" s="223" t="s">
        <v>3026</v>
      </c>
      <c r="AU135" s="223" t="s">
        <v>3505</v>
      </c>
      <c r="AV135" s="223" t="s">
        <v>3504</v>
      </c>
      <c r="AW135" s="228" t="s">
        <v>1192</v>
      </c>
      <c r="AX135" s="228" t="s">
        <v>3013</v>
      </c>
      <c r="AY135" s="228" t="s">
        <v>3014</v>
      </c>
      <c r="AZ135" s="228" t="s">
        <v>3014</v>
      </c>
      <c r="BA135" s="228" t="s">
        <v>3015</v>
      </c>
      <c r="BB135" s="228" t="s">
        <v>1205</v>
      </c>
      <c r="BC135" s="228" t="s">
        <v>1189</v>
      </c>
      <c r="BD135" s="269" t="s">
        <v>3018</v>
      </c>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271">
        <v>365</v>
      </c>
      <c r="B136" s="279" t="s">
        <v>3237</v>
      </c>
      <c r="C136" s="170" t="s">
        <v>3108</v>
      </c>
      <c r="D136" s="170" t="s">
        <v>3108</v>
      </c>
      <c r="E136" s="170" t="s">
        <v>359</v>
      </c>
      <c r="F136" s="170" t="s">
        <v>497</v>
      </c>
      <c r="G136" s="184">
        <v>44211</v>
      </c>
      <c r="H136" s="184">
        <v>44225</v>
      </c>
      <c r="I136" s="184">
        <v>44169</v>
      </c>
      <c r="J136" s="184">
        <v>44162</v>
      </c>
      <c r="K136" s="291" t="s">
        <v>1086</v>
      </c>
      <c r="L136" s="170" t="s">
        <v>1209</v>
      </c>
      <c r="M136" s="401" t="str">
        <f>VLOOKUP(D136,'PDM NB Portfolio Online'!F:U,16,0)</f>
        <v>Cathy SQ1 Wan</v>
      </c>
      <c r="N136"/>
      <c r="O136"/>
      <c r="P136"/>
      <c r="Q136"/>
      <c r="R136"/>
      <c r="S136"/>
      <c r="T136"/>
      <c r="U136"/>
      <c r="V136"/>
      <c r="W136"/>
      <c r="X136"/>
      <c r="Y136"/>
      <c r="Z136"/>
      <c r="AA136"/>
      <c r="AB136"/>
      <c r="AC136"/>
      <c r="AD136"/>
      <c r="AE136"/>
      <c r="AF136"/>
      <c r="AI136" s="223" t="s">
        <v>3000</v>
      </c>
      <c r="AJ136" s="223"/>
      <c r="AK136" s="223" t="s">
        <v>3020</v>
      </c>
      <c r="AL136" s="223" t="s">
        <v>3020</v>
      </c>
      <c r="AM136" s="223" t="s">
        <v>3021</v>
      </c>
      <c r="AO136" s="223" t="s">
        <v>3022</v>
      </c>
      <c r="AP136" s="223" t="s">
        <v>3023</v>
      </c>
      <c r="AQ136" s="223" t="s">
        <v>3024</v>
      </c>
      <c r="AR136" s="223" t="s">
        <v>3025</v>
      </c>
      <c r="AS136" s="223" t="s">
        <v>1198</v>
      </c>
      <c r="AT136" s="223" t="s">
        <v>3026</v>
      </c>
      <c r="AU136" s="223" t="s">
        <v>3505</v>
      </c>
      <c r="AV136" s="223" t="s">
        <v>3504</v>
      </c>
      <c r="AW136" s="228" t="s">
        <v>1192</v>
      </c>
      <c r="AX136" s="228" t="s">
        <v>3013</v>
      </c>
      <c r="AY136" s="228" t="s">
        <v>3014</v>
      </c>
      <c r="AZ136" s="228" t="s">
        <v>3014</v>
      </c>
      <c r="BA136" s="228" t="s">
        <v>3015</v>
      </c>
      <c r="BB136" s="228" t="s">
        <v>1205</v>
      </c>
      <c r="BC136" s="228" t="s">
        <v>1189</v>
      </c>
      <c r="BD136" s="269" t="s">
        <v>318</v>
      </c>
    </row>
    <row r="137" spans="1:16384" s="120" customFormat="1" ht="76.5">
      <c r="A137" s="271">
        <v>366</v>
      </c>
      <c r="B137" s="291" t="s">
        <v>3384</v>
      </c>
      <c r="C137" s="291" t="s">
        <v>3410</v>
      </c>
      <c r="D137" s="291" t="s">
        <v>3388</v>
      </c>
      <c r="E137" s="170" t="s">
        <v>347</v>
      </c>
      <c r="F137" s="291" t="s">
        <v>3390</v>
      </c>
      <c r="G137" s="475">
        <v>44211</v>
      </c>
      <c r="H137" s="475">
        <v>44211</v>
      </c>
      <c r="I137" s="184">
        <v>44169</v>
      </c>
      <c r="J137" s="184">
        <v>44162</v>
      </c>
      <c r="K137" s="184" t="s">
        <v>333</v>
      </c>
      <c r="L137" s="170" t="s">
        <v>1209</v>
      </c>
      <c r="M137" s="401" t="str">
        <f>VLOOKUP(D137,'PDM NB Portfolio Online'!F:U,16,0)</f>
        <v>Peng Peng11 Zhang</v>
      </c>
      <c r="N137"/>
      <c r="O137"/>
      <c r="P137"/>
      <c r="Q137"/>
      <c r="R137"/>
      <c r="S137"/>
      <c r="T137"/>
      <c r="U137"/>
      <c r="V137"/>
      <c r="W137"/>
      <c r="X137"/>
      <c r="Y137"/>
      <c r="Z137"/>
      <c r="AA137"/>
      <c r="AB137"/>
      <c r="AC137"/>
      <c r="AD137"/>
      <c r="AE137" s="68"/>
      <c r="AF137" s="68"/>
      <c r="AI137" s="223" t="s">
        <v>3000</v>
      </c>
      <c r="AJ137" s="223"/>
      <c r="AK137" s="223" t="s">
        <v>3020</v>
      </c>
      <c r="AL137" s="223" t="s">
        <v>3020</v>
      </c>
      <c r="AM137" s="223" t="s">
        <v>3021</v>
      </c>
      <c r="AO137" s="223" t="s">
        <v>3022</v>
      </c>
      <c r="AP137" s="223" t="s">
        <v>3023</v>
      </c>
      <c r="AQ137" s="223" t="s">
        <v>3024</v>
      </c>
      <c r="AR137" s="223" t="s">
        <v>3025</v>
      </c>
      <c r="AS137" s="223" t="s">
        <v>3508</v>
      </c>
      <c r="AT137" s="223" t="s">
        <v>3054</v>
      </c>
      <c r="AU137" s="228" t="s">
        <v>3507</v>
      </c>
      <c r="AV137" s="228" t="s">
        <v>3506</v>
      </c>
      <c r="AW137" s="228" t="s">
        <v>3014</v>
      </c>
      <c r="AX137" s="228" t="s">
        <v>3014</v>
      </c>
      <c r="AY137" s="228" t="s">
        <v>3015</v>
      </c>
      <c r="AZ137" s="228" t="s">
        <v>1205</v>
      </c>
      <c r="BA137" s="228" t="s">
        <v>1189</v>
      </c>
      <c r="BB137" s="269" t="s">
        <v>3018</v>
      </c>
    </row>
    <row r="138" spans="1:16384" s="120" customFormat="1" ht="76.5">
      <c r="A138" s="271" t="s">
        <v>3754</v>
      </c>
      <c r="B138" s="291" t="s">
        <v>3753</v>
      </c>
      <c r="C138" s="291" t="s">
        <v>3389</v>
      </c>
      <c r="D138" s="291" t="s">
        <v>3389</v>
      </c>
      <c r="E138" s="170" t="s">
        <v>347</v>
      </c>
      <c r="F138" s="291" t="s">
        <v>3390</v>
      </c>
      <c r="G138" s="475">
        <v>44211</v>
      </c>
      <c r="H138" s="475">
        <v>44211</v>
      </c>
      <c r="I138" s="184">
        <v>44169</v>
      </c>
      <c r="J138" s="184">
        <v>44162</v>
      </c>
      <c r="K138" s="184" t="s">
        <v>333</v>
      </c>
      <c r="L138" s="170" t="s">
        <v>1209</v>
      </c>
      <c r="M138" s="401" t="str">
        <f>VLOOKUP(D138,'PDM NB Portfolio Online'!F:U,16,0)</f>
        <v>Guangsheng GS5 Xu</v>
      </c>
      <c r="N138"/>
      <c r="O138"/>
      <c r="P138"/>
      <c r="Q138"/>
      <c r="R138"/>
      <c r="S138"/>
      <c r="T138"/>
      <c r="U138"/>
      <c r="V138"/>
      <c r="W138"/>
      <c r="X138"/>
      <c r="Y138"/>
      <c r="Z138"/>
      <c r="AA138"/>
      <c r="AB138"/>
      <c r="AC138"/>
      <c r="AD138"/>
      <c r="AF138" s="312"/>
      <c r="AI138" s="223" t="s">
        <v>3000</v>
      </c>
      <c r="AJ138" s="223"/>
      <c r="AK138" s="223" t="s">
        <v>3020</v>
      </c>
      <c r="AL138" s="223" t="s">
        <v>3020</v>
      </c>
      <c r="AM138" s="223" t="s">
        <v>3021</v>
      </c>
      <c r="AO138" s="223" t="s">
        <v>3022</v>
      </c>
      <c r="AP138" s="223" t="s">
        <v>3023</v>
      </c>
      <c r="AQ138" s="223" t="s">
        <v>3024</v>
      </c>
      <c r="AR138" s="223" t="s">
        <v>3025</v>
      </c>
      <c r="AS138" s="223" t="s">
        <v>3508</v>
      </c>
      <c r="AT138" s="223" t="s">
        <v>3054</v>
      </c>
      <c r="AU138" s="228" t="s">
        <v>3507</v>
      </c>
      <c r="AV138" s="228" t="s">
        <v>3506</v>
      </c>
      <c r="AW138" s="228" t="s">
        <v>3014</v>
      </c>
      <c r="AX138" s="228" t="s">
        <v>3014</v>
      </c>
      <c r="AY138" s="228" t="s">
        <v>3015</v>
      </c>
      <c r="AZ138" s="228" t="s">
        <v>1205</v>
      </c>
      <c r="BA138" s="228" t="s">
        <v>1189</v>
      </c>
      <c r="BB138" s="269" t="s">
        <v>3018</v>
      </c>
    </row>
    <row r="139" spans="1:16384" s="120" customFormat="1" ht="63.75">
      <c r="A139" s="271" t="s">
        <v>3754</v>
      </c>
      <c r="B139" s="279" t="s">
        <v>3238</v>
      </c>
      <c r="C139" s="170" t="s">
        <v>3109</v>
      </c>
      <c r="D139" s="170" t="s">
        <v>3109</v>
      </c>
      <c r="E139" s="170" t="s">
        <v>359</v>
      </c>
      <c r="F139" s="170" t="s">
        <v>497</v>
      </c>
      <c r="G139" s="184">
        <v>44218</v>
      </c>
      <c r="H139" s="184">
        <v>44225</v>
      </c>
      <c r="I139" s="282">
        <v>44176</v>
      </c>
      <c r="J139" s="184">
        <f>I139-7</f>
        <v>44169</v>
      </c>
      <c r="K139" s="291" t="s">
        <v>1086</v>
      </c>
      <c r="L139" s="170" t="s">
        <v>1209</v>
      </c>
      <c r="M139" s="401" t="str">
        <f>VLOOKUP(D139,'PDM NB Portfolio Online'!F:U,16,0)</f>
        <v>Cathy SQ1 Wan</v>
      </c>
      <c r="N139"/>
      <c r="O139"/>
      <c r="P139"/>
      <c r="Q139"/>
      <c r="R139"/>
      <c r="S139"/>
      <c r="T139"/>
      <c r="U139"/>
      <c r="V139"/>
      <c r="W139"/>
      <c r="X139"/>
      <c r="Y139"/>
      <c r="Z139"/>
      <c r="AA139"/>
      <c r="AB139"/>
      <c r="AC139"/>
      <c r="AD139"/>
      <c r="AF139" s="312"/>
      <c r="AI139" s="223" t="s">
        <v>3000</v>
      </c>
      <c r="AJ139" s="223"/>
      <c r="AK139" s="223" t="s">
        <v>3020</v>
      </c>
      <c r="AL139" s="223" t="s">
        <v>3020</v>
      </c>
      <c r="AM139" s="223" t="s">
        <v>3021</v>
      </c>
      <c r="AO139" s="223" t="s">
        <v>3022</v>
      </c>
      <c r="AP139" s="223" t="s">
        <v>3023</v>
      </c>
      <c r="AQ139" s="223" t="s">
        <v>3024</v>
      </c>
      <c r="AR139" s="223" t="s">
        <v>3025</v>
      </c>
      <c r="AS139" s="223" t="s">
        <v>1198</v>
      </c>
      <c r="AT139" s="223" t="s">
        <v>3026</v>
      </c>
      <c r="AU139" s="228" t="s">
        <v>2915</v>
      </c>
      <c r="AV139" s="223" t="s">
        <v>3746</v>
      </c>
      <c r="AW139" s="228" t="s">
        <v>3745</v>
      </c>
      <c r="AX139" s="228" t="s">
        <v>3013</v>
      </c>
      <c r="AY139" s="228" t="s">
        <v>3014</v>
      </c>
      <c r="AZ139" s="228" t="s">
        <v>3014</v>
      </c>
      <c r="BA139" s="228" t="s">
        <v>3015</v>
      </c>
      <c r="BB139" s="228" t="s">
        <v>1191</v>
      </c>
      <c r="BC139" s="228" t="s">
        <v>3243</v>
      </c>
      <c r="BD139" s="269" t="s">
        <v>318</v>
      </c>
    </row>
    <row r="140" spans="1:16384" s="120" customFormat="1" ht="90">
      <c r="A140" s="511"/>
      <c r="B140" s="220" t="s">
        <v>1155</v>
      </c>
      <c r="C140" s="170" t="s">
        <v>3305</v>
      </c>
      <c r="D140" s="170" t="s">
        <v>1156</v>
      </c>
      <c r="E140" s="170" t="s">
        <v>330</v>
      </c>
      <c r="F140" s="170" t="s">
        <v>399</v>
      </c>
      <c r="G140" s="184">
        <v>44222</v>
      </c>
      <c r="H140" s="184">
        <v>44222</v>
      </c>
      <c r="I140" s="46">
        <v>44180</v>
      </c>
      <c r="J140" s="108">
        <v>44173</v>
      </c>
      <c r="K140" s="170" t="s">
        <v>333</v>
      </c>
      <c r="L140" s="170" t="s">
        <v>1209</v>
      </c>
      <c r="M140" s="242" t="str">
        <f>VLOOKUP(D140,'PDM NB Portfolio Online'!F:U,16,0)</f>
        <v>Zeying ZY7 Song</v>
      </c>
      <c r="N140" s="51"/>
      <c r="O140" s="51"/>
      <c r="P140" s="51"/>
      <c r="Q140" s="51"/>
      <c r="R140" s="51"/>
      <c r="S140" s="51"/>
      <c r="T140" s="51"/>
      <c r="U140" s="51"/>
      <c r="V140" s="51"/>
      <c r="W140" s="51"/>
      <c r="X140" s="68"/>
      <c r="Y140" s="68"/>
      <c r="Z140" s="68"/>
      <c r="AA140" s="68"/>
      <c r="AB140" s="68"/>
      <c r="AC140" s="68"/>
      <c r="AD140" s="68"/>
      <c r="AE140" s="68"/>
      <c r="AF140" s="68"/>
      <c r="AJ140" s="223" t="s">
        <v>3028</v>
      </c>
      <c r="AM140" s="223" t="s">
        <v>1186</v>
      </c>
      <c r="AO140" s="223" t="s">
        <v>3001</v>
      </c>
      <c r="AP140" s="223" t="s">
        <v>1202</v>
      </c>
      <c r="AQ140" s="223" t="s">
        <v>3002</v>
      </c>
      <c r="AR140" s="223" t="s">
        <v>3003</v>
      </c>
      <c r="AS140" s="246" t="s">
        <v>3083</v>
      </c>
      <c r="AT140" s="106" t="s">
        <v>3082</v>
      </c>
      <c r="AU140" s="106" t="s">
        <v>3452</v>
      </c>
      <c r="AV140" s="106" t="s">
        <v>3052</v>
      </c>
      <c r="AW140" s="106" t="s">
        <v>3051</v>
      </c>
      <c r="AX140" s="106" t="s">
        <v>3037</v>
      </c>
      <c r="AY140" s="234" t="s">
        <v>1187</v>
      </c>
      <c r="AZ140" s="234" t="s">
        <v>1187</v>
      </c>
      <c r="BA140" s="230" t="s">
        <v>1188</v>
      </c>
      <c r="BB140" s="230" t="s">
        <v>1191</v>
      </c>
      <c r="BC140" s="230" t="s">
        <v>1189</v>
      </c>
      <c r="BD140" s="230" t="s">
        <v>2088</v>
      </c>
    </row>
    <row r="141" spans="1:16384" s="120" customFormat="1" ht="63.75">
      <c r="A141" s="271"/>
      <c r="B141" s="279" t="s">
        <v>3150</v>
      </c>
      <c r="C141" s="170" t="s">
        <v>3159</v>
      </c>
      <c r="D141" s="170" t="s">
        <v>3159</v>
      </c>
      <c r="E141" s="170" t="s">
        <v>359</v>
      </c>
      <c r="F141" s="170" t="s">
        <v>446</v>
      </c>
      <c r="G141" s="184">
        <v>44225</v>
      </c>
      <c r="H141" s="184">
        <v>44239</v>
      </c>
      <c r="I141" s="184">
        <v>44183</v>
      </c>
      <c r="J141" s="184">
        <v>44176</v>
      </c>
      <c r="K141" s="279" t="s">
        <v>1086</v>
      </c>
      <c r="L141" s="170" t="s">
        <v>1209</v>
      </c>
      <c r="M141" s="401" t="str">
        <f>VLOOKUP(D141,'PDM NB Portfolio Online'!F:U,16,0)</f>
        <v>Guangsheng GS5 Xu</v>
      </c>
      <c r="N141" s="47"/>
      <c r="O141" s="47"/>
      <c r="P141" s="47"/>
      <c r="Q141" s="47"/>
      <c r="R141" s="47"/>
      <c r="S141" s="47"/>
      <c r="T141" s="47"/>
      <c r="U141" s="47"/>
      <c r="V141" s="47"/>
      <c r="W141" s="47"/>
      <c r="X141" s="47"/>
      <c r="Y141" s="47"/>
      <c r="Z141" s="47"/>
      <c r="AA141" s="47"/>
      <c r="AB141" s="47"/>
      <c r="AC141" s="47"/>
      <c r="AD141" s="47"/>
      <c r="AE141" s="47"/>
      <c r="AF141" s="47"/>
      <c r="AK141" s="223" t="s">
        <v>3000</v>
      </c>
      <c r="AL141" s="223"/>
      <c r="AM141" s="223" t="s">
        <v>3020</v>
      </c>
      <c r="AO141" s="223" t="s">
        <v>3020</v>
      </c>
      <c r="AP141" s="223" t="s">
        <v>3021</v>
      </c>
      <c r="AQ141" s="223" t="s">
        <v>3022</v>
      </c>
      <c r="AR141" s="223" t="s">
        <v>3023</v>
      </c>
      <c r="AS141" s="223" t="s">
        <v>3024</v>
      </c>
      <c r="AT141" s="223" t="s">
        <v>3025</v>
      </c>
      <c r="AU141" s="223" t="s">
        <v>1198</v>
      </c>
      <c r="AV141" s="223" t="s">
        <v>3026</v>
      </c>
      <c r="AW141" s="223" t="s">
        <v>3505</v>
      </c>
      <c r="AX141" s="223" t="s">
        <v>3504</v>
      </c>
      <c r="AY141" s="228" t="s">
        <v>1192</v>
      </c>
      <c r="AZ141" s="228" t="s">
        <v>3013</v>
      </c>
      <c r="BA141" s="228" t="s">
        <v>3014</v>
      </c>
      <c r="BB141" s="228" t="s">
        <v>3014</v>
      </c>
      <c r="BC141" s="228" t="s">
        <v>3015</v>
      </c>
      <c r="BD141" s="228" t="s">
        <v>1205</v>
      </c>
      <c r="BE141" s="228" t="s">
        <v>1189</v>
      </c>
      <c r="BF141" s="269" t="s">
        <v>318</v>
      </c>
    </row>
    <row r="142" spans="1:16384" s="120" customFormat="1" ht="63.75">
      <c r="A142" s="271"/>
      <c r="B142" s="279" t="s">
        <v>3152</v>
      </c>
      <c r="C142" s="170" t="s">
        <v>3161</v>
      </c>
      <c r="D142" s="170" t="s">
        <v>3161</v>
      </c>
      <c r="E142" s="170" t="s">
        <v>359</v>
      </c>
      <c r="F142" s="170" t="s">
        <v>446</v>
      </c>
      <c r="G142" s="184">
        <v>44225</v>
      </c>
      <c r="H142" s="184">
        <v>44239</v>
      </c>
      <c r="I142" s="184">
        <v>44183</v>
      </c>
      <c r="J142" s="184">
        <v>44176</v>
      </c>
      <c r="K142" s="279" t="s">
        <v>1086</v>
      </c>
      <c r="L142" s="170" t="s">
        <v>1209</v>
      </c>
      <c r="M142" s="401" t="str">
        <f>VLOOKUP(D142,'PDM NB Portfolio Online'!F:U,16,0)</f>
        <v>Vera Ye2 Bai</v>
      </c>
      <c r="N142"/>
      <c r="O142"/>
      <c r="P142"/>
      <c r="Q142"/>
      <c r="R142"/>
      <c r="S142"/>
      <c r="T142"/>
      <c r="U142"/>
      <c r="V142"/>
      <c r="W142"/>
      <c r="X142"/>
      <c r="Y142"/>
      <c r="Z142"/>
      <c r="AA142"/>
      <c r="AB142"/>
      <c r="AC142"/>
      <c r="AD142"/>
      <c r="AE142"/>
      <c r="AF142"/>
      <c r="AK142" s="223" t="s">
        <v>3000</v>
      </c>
      <c r="AL142" s="223"/>
      <c r="AM142" s="223" t="s">
        <v>3020</v>
      </c>
      <c r="AO142" s="223" t="s">
        <v>3020</v>
      </c>
      <c r="AP142" s="223" t="s">
        <v>3021</v>
      </c>
      <c r="AQ142" s="223" t="s">
        <v>3022</v>
      </c>
      <c r="AR142" s="223" t="s">
        <v>3023</v>
      </c>
      <c r="AS142" s="223" t="s">
        <v>3024</v>
      </c>
      <c r="AT142" s="223" t="s">
        <v>3025</v>
      </c>
      <c r="AU142" s="223" t="s">
        <v>1198</v>
      </c>
      <c r="AV142" s="223" t="s">
        <v>3026</v>
      </c>
      <c r="AW142" s="223" t="s">
        <v>3505</v>
      </c>
      <c r="AX142" s="223" t="s">
        <v>3504</v>
      </c>
      <c r="AY142" s="228" t="s">
        <v>1192</v>
      </c>
      <c r="AZ142" s="228" t="s">
        <v>3013</v>
      </c>
      <c r="BA142" s="228" t="s">
        <v>3014</v>
      </c>
      <c r="BB142" s="228" t="s">
        <v>3014</v>
      </c>
      <c r="BC142" s="228" t="s">
        <v>3015</v>
      </c>
      <c r="BD142" s="228" t="s">
        <v>1205</v>
      </c>
      <c r="BE142" s="228" t="s">
        <v>1189</v>
      </c>
      <c r="BF142" s="269" t="s">
        <v>318</v>
      </c>
    </row>
    <row r="143" spans="1:16384" s="120" customFormat="1" ht="63.75">
      <c r="A143" s="271"/>
      <c r="B143" s="279" t="s">
        <v>3476</v>
      </c>
      <c r="C143" s="170" t="s">
        <v>3479</v>
      </c>
      <c r="D143" s="170" t="s">
        <v>3479</v>
      </c>
      <c r="E143" s="170" t="s">
        <v>359</v>
      </c>
      <c r="F143" s="170" t="s">
        <v>571</v>
      </c>
      <c r="G143" s="184">
        <v>44225</v>
      </c>
      <c r="H143" s="184">
        <v>44239</v>
      </c>
      <c r="I143" s="184">
        <v>44183</v>
      </c>
      <c r="J143" s="339">
        <v>44176</v>
      </c>
      <c r="K143" s="495" t="s">
        <v>1086</v>
      </c>
      <c r="L143" s="170" t="s">
        <v>1209</v>
      </c>
      <c r="M143" s="242" t="str">
        <f>VLOOKUP(D143,'PDM NB Portfolio Online'!F:U,16,0)</f>
        <v>Peng Peng11 Zhang</v>
      </c>
      <c r="N143"/>
      <c r="O143"/>
      <c r="P143"/>
      <c r="Q143"/>
      <c r="R143"/>
      <c r="S143"/>
      <c r="T143"/>
      <c r="U143"/>
      <c r="V143"/>
      <c r="W143"/>
      <c r="X143"/>
      <c r="Y143"/>
      <c r="Z143"/>
      <c r="AA143"/>
      <c r="AB143"/>
      <c r="AC143"/>
      <c r="AD143"/>
      <c r="AE143"/>
      <c r="AF143"/>
      <c r="AK143" s="223" t="s">
        <v>3000</v>
      </c>
      <c r="AL143" s="223"/>
      <c r="AM143" s="223" t="s">
        <v>3020</v>
      </c>
      <c r="AO143" s="223" t="s">
        <v>3020</v>
      </c>
      <c r="AP143" s="223" t="s">
        <v>3021</v>
      </c>
      <c r="AQ143" s="223" t="s">
        <v>3022</v>
      </c>
      <c r="AR143" s="223" t="s">
        <v>3023</v>
      </c>
      <c r="AS143" s="223" t="s">
        <v>3024</v>
      </c>
      <c r="AT143" s="223" t="s">
        <v>3025</v>
      </c>
      <c r="AU143" s="223" t="s">
        <v>1198</v>
      </c>
      <c r="AV143" s="223" t="s">
        <v>3026</v>
      </c>
      <c r="AW143" s="223" t="s">
        <v>3505</v>
      </c>
      <c r="AX143" s="223" t="s">
        <v>3504</v>
      </c>
      <c r="AY143" s="228" t="s">
        <v>1192</v>
      </c>
      <c r="AZ143" s="228" t="s">
        <v>3013</v>
      </c>
      <c r="BA143" s="228" t="s">
        <v>3014</v>
      </c>
      <c r="BB143" s="228" t="s">
        <v>3014</v>
      </c>
      <c r="BC143" s="228" t="s">
        <v>3015</v>
      </c>
      <c r="BD143" s="228" t="s">
        <v>1205</v>
      </c>
      <c r="BE143" s="228" t="s">
        <v>1189</v>
      </c>
      <c r="BF143" s="269" t="s">
        <v>318</v>
      </c>
    </row>
    <row r="144" spans="1:16384" s="120" customFormat="1" ht="63.75">
      <c r="A144" s="271"/>
      <c r="B144" s="279" t="s">
        <v>3477</v>
      </c>
      <c r="C144" s="170" t="s">
        <v>3480</v>
      </c>
      <c r="D144" s="170" t="s">
        <v>3480</v>
      </c>
      <c r="E144" s="170" t="s">
        <v>359</v>
      </c>
      <c r="F144" s="170" t="s">
        <v>571</v>
      </c>
      <c r="G144" s="184">
        <v>44225</v>
      </c>
      <c r="H144" s="184">
        <v>44239</v>
      </c>
      <c r="I144" s="184">
        <v>44183</v>
      </c>
      <c r="J144" s="339">
        <v>44176</v>
      </c>
      <c r="K144" s="495" t="s">
        <v>1086</v>
      </c>
      <c r="L144" s="170" t="s">
        <v>1209</v>
      </c>
      <c r="M144" s="242" t="str">
        <f>VLOOKUP(D144,'PDM NB Portfolio Online'!F:U,16,0)</f>
        <v>Siyu SY5 Feng</v>
      </c>
      <c r="N144"/>
      <c r="O144"/>
      <c r="P144"/>
      <c r="Q144"/>
      <c r="R144"/>
      <c r="S144"/>
      <c r="T144"/>
      <c r="U144"/>
      <c r="V144"/>
      <c r="W144"/>
      <c r="X144"/>
      <c r="Y144"/>
      <c r="Z144"/>
      <c r="AA144"/>
      <c r="AB144"/>
      <c r="AC144"/>
      <c r="AD144"/>
      <c r="AE144"/>
      <c r="AF144"/>
      <c r="AK144" s="223" t="s">
        <v>3028</v>
      </c>
      <c r="AL144" s="223"/>
      <c r="AM144" s="223" t="s">
        <v>3020</v>
      </c>
      <c r="AO144" s="223" t="s">
        <v>3020</v>
      </c>
      <c r="AP144" s="223" t="s">
        <v>3021</v>
      </c>
      <c r="AQ144" s="223" t="s">
        <v>3022</v>
      </c>
      <c r="AR144" s="223" t="s">
        <v>3023</v>
      </c>
      <c r="AS144" s="223" t="s">
        <v>3024</v>
      </c>
      <c r="AT144" s="223" t="s">
        <v>3025</v>
      </c>
      <c r="AU144" s="223" t="s">
        <v>1198</v>
      </c>
      <c r="AV144" s="223" t="s">
        <v>3026</v>
      </c>
      <c r="AW144" s="223" t="s">
        <v>3505</v>
      </c>
      <c r="AX144" s="223" t="s">
        <v>3504</v>
      </c>
      <c r="AY144" s="228" t="s">
        <v>1192</v>
      </c>
      <c r="AZ144" s="228" t="s">
        <v>3013</v>
      </c>
      <c r="BA144" s="228" t="s">
        <v>3014</v>
      </c>
      <c r="BB144" s="228" t="s">
        <v>3014</v>
      </c>
      <c r="BC144" s="228" t="s">
        <v>3015</v>
      </c>
      <c r="BD144" s="228" t="s">
        <v>1205</v>
      </c>
      <c r="BE144" s="228" t="s">
        <v>1189</v>
      </c>
      <c r="BF144" s="269" t="s">
        <v>318</v>
      </c>
    </row>
    <row r="145" spans="1:104" s="120" customFormat="1" ht="89.25">
      <c r="A145" s="271">
        <v>370</v>
      </c>
      <c r="B145" s="253" t="s">
        <v>3662</v>
      </c>
      <c r="C145" s="170" t="s">
        <v>3120</v>
      </c>
      <c r="D145" s="170" t="s">
        <v>3120</v>
      </c>
      <c r="E145" s="170" t="s">
        <v>359</v>
      </c>
      <c r="F145" s="170" t="s">
        <v>455</v>
      </c>
      <c r="G145" s="282">
        <v>44227</v>
      </c>
      <c r="H145" s="282">
        <v>44248</v>
      </c>
      <c r="I145" s="282">
        <v>44550</v>
      </c>
      <c r="J145" s="282">
        <f>I145-7</f>
        <v>44543</v>
      </c>
      <c r="K145" s="291" t="s">
        <v>1086</v>
      </c>
      <c r="L145" s="170" t="s">
        <v>1209</v>
      </c>
      <c r="M145" s="401" t="str">
        <f>VLOOKUP(D145,'PDM NB Portfolio Online'!F:U,16,0)</f>
        <v>Siyu SY5 Feng</v>
      </c>
      <c r="N145"/>
      <c r="O145"/>
      <c r="P145"/>
      <c r="Q145"/>
      <c r="R145"/>
      <c r="S145"/>
      <c r="T145"/>
      <c r="U145"/>
      <c r="V145"/>
      <c r="W145"/>
      <c r="X145"/>
      <c r="Y145"/>
      <c r="Z145"/>
      <c r="AA145"/>
      <c r="AB145"/>
      <c r="AC145"/>
      <c r="AD145"/>
      <c r="AE145"/>
      <c r="AF145"/>
      <c r="AK145" s="223" t="s">
        <v>3000</v>
      </c>
      <c r="AL145" s="223" t="s">
        <v>3020</v>
      </c>
      <c r="AM145" s="223" t="s">
        <v>3020</v>
      </c>
      <c r="AO145" s="223" t="s">
        <v>3021</v>
      </c>
      <c r="AP145" s="223" t="s">
        <v>3022</v>
      </c>
      <c r="AQ145" s="223" t="s">
        <v>3023</v>
      </c>
      <c r="AR145" s="223" t="s">
        <v>3024</v>
      </c>
      <c r="AS145" s="223" t="s">
        <v>3025</v>
      </c>
      <c r="AT145" s="223" t="s">
        <v>1198</v>
      </c>
      <c r="AU145" s="223" t="s">
        <v>3026</v>
      </c>
      <c r="AV145" s="223" t="s">
        <v>3505</v>
      </c>
      <c r="AW145" s="223" t="s">
        <v>3504</v>
      </c>
      <c r="AZ145" s="228" t="s">
        <v>1192</v>
      </c>
      <c r="BA145" s="228" t="s">
        <v>3013</v>
      </c>
      <c r="BB145" s="228" t="s">
        <v>3014</v>
      </c>
      <c r="BC145" s="228" t="s">
        <v>3014</v>
      </c>
      <c r="BD145" s="228" t="s">
        <v>3015</v>
      </c>
      <c r="BE145" s="228" t="s">
        <v>1205</v>
      </c>
      <c r="BF145" s="228" t="s">
        <v>1189</v>
      </c>
      <c r="BG145" s="269" t="s">
        <v>318</v>
      </c>
    </row>
    <row r="146" spans="1:104" s="120" customFormat="1" ht="102">
      <c r="A146" s="511">
        <v>381</v>
      </c>
      <c r="B146" s="220" t="s">
        <v>2061</v>
      </c>
      <c r="C146" s="170" t="s">
        <v>2270</v>
      </c>
      <c r="D146" s="170" t="s">
        <v>2069</v>
      </c>
      <c r="E146" s="170" t="s">
        <v>330</v>
      </c>
      <c r="F146" s="170" t="s">
        <v>331</v>
      </c>
      <c r="G146" s="184">
        <v>44228</v>
      </c>
      <c r="H146" s="46">
        <v>44228</v>
      </c>
      <c r="I146" s="184">
        <v>44193</v>
      </c>
      <c r="J146" s="184">
        <f>I146-7</f>
        <v>44186</v>
      </c>
      <c r="K146" s="170" t="s">
        <v>333</v>
      </c>
      <c r="L146" s="170" t="s">
        <v>1209</v>
      </c>
      <c r="M146" s="242" t="str">
        <f>VLOOKUP(D146,'PDM NB Portfolio Online'!F:U,16,0)</f>
        <v>Peng Peng11 Zhang</v>
      </c>
      <c r="N146" s="68"/>
      <c r="O146" s="68"/>
      <c r="P146" s="68"/>
      <c r="Q146" s="68"/>
      <c r="R146" s="68"/>
      <c r="S146" s="68"/>
      <c r="T146" s="68"/>
      <c r="U146" s="68"/>
      <c r="V146" s="68"/>
      <c r="W146" s="68"/>
      <c r="X146" s="68"/>
      <c r="Y146" s="68"/>
      <c r="Z146" s="51"/>
      <c r="AA146" s="68"/>
      <c r="AB146" s="68"/>
      <c r="AC146" s="68"/>
      <c r="AD146" s="68"/>
      <c r="AE146" s="68"/>
      <c r="AF146" s="68"/>
      <c r="AG146" s="317"/>
      <c r="AH146" s="317"/>
      <c r="AL146" s="223" t="s">
        <v>3000</v>
      </c>
      <c r="AM146" s="223"/>
      <c r="AN146" s="223"/>
      <c r="AO146" s="223"/>
      <c r="AP146" s="223" t="s">
        <v>1186</v>
      </c>
      <c r="AQ146" s="223" t="s">
        <v>3001</v>
      </c>
      <c r="AR146" s="223" t="s">
        <v>1202</v>
      </c>
      <c r="AS146" s="223" t="s">
        <v>3002</v>
      </c>
      <c r="AT146" s="223" t="s">
        <v>3003</v>
      </c>
      <c r="AU146" s="223" t="s">
        <v>3083</v>
      </c>
      <c r="AV146" s="106" t="s">
        <v>3279</v>
      </c>
      <c r="AW146" s="106" t="s">
        <v>3577</v>
      </c>
      <c r="AX146" s="106" t="s">
        <v>3278</v>
      </c>
      <c r="AY146" s="106" t="s">
        <v>3042</v>
      </c>
      <c r="AZ146" s="106" t="s">
        <v>3039</v>
      </c>
      <c r="BA146" s="234" t="s">
        <v>1187</v>
      </c>
      <c r="BB146" s="230" t="s">
        <v>1188</v>
      </c>
      <c r="BC146" s="230" t="s">
        <v>1191</v>
      </c>
      <c r="BD146" s="230" t="s">
        <v>1189</v>
      </c>
      <c r="BE146" s="230" t="s">
        <v>2088</v>
      </c>
    </row>
    <row r="147" spans="1:104" s="120" customFormat="1" ht="75">
      <c r="A147" s="512"/>
      <c r="B147" s="278" t="s">
        <v>3475</v>
      </c>
      <c r="C147" s="170" t="s">
        <v>3125</v>
      </c>
      <c r="D147" s="170" t="s">
        <v>3125</v>
      </c>
      <c r="E147" s="170" t="s">
        <v>359</v>
      </c>
      <c r="F147" s="170" t="s">
        <v>462</v>
      </c>
      <c r="G147" s="184">
        <v>44228</v>
      </c>
      <c r="H147" s="184">
        <v>44242</v>
      </c>
      <c r="I147" s="184">
        <v>44186</v>
      </c>
      <c r="J147" s="184">
        <v>44179</v>
      </c>
      <c r="K147" s="291" t="s">
        <v>333</v>
      </c>
      <c r="L147" s="170" t="s">
        <v>1209</v>
      </c>
      <c r="M147" s="242" t="str">
        <f>VLOOKUP(D147,'PDM NB Portfolio Online'!F:U,16,0)</f>
        <v>Vera Ye2 Bai</v>
      </c>
      <c r="AL147" s="223" t="s">
        <v>3000</v>
      </c>
      <c r="AO147" s="223" t="s">
        <v>1186</v>
      </c>
      <c r="AP147" s="223" t="s">
        <v>3001</v>
      </c>
      <c r="AQ147" s="223" t="s">
        <v>1202</v>
      </c>
      <c r="AR147" s="223" t="s">
        <v>3002</v>
      </c>
      <c r="AS147" s="223" t="s">
        <v>3003</v>
      </c>
      <c r="AT147" s="223" t="s">
        <v>3082</v>
      </c>
      <c r="AU147" s="106" t="s">
        <v>3082</v>
      </c>
      <c r="AV147" s="106" t="s">
        <v>3443</v>
      </c>
      <c r="AW147" s="106" t="s">
        <v>3027</v>
      </c>
      <c r="AX147" s="106" t="s">
        <v>3044</v>
      </c>
      <c r="AY147" s="106" t="s">
        <v>3034</v>
      </c>
      <c r="AZ147" s="234" t="s">
        <v>1192</v>
      </c>
      <c r="BA147" s="234" t="s">
        <v>1190</v>
      </c>
      <c r="BB147" s="234" t="s">
        <v>1187</v>
      </c>
      <c r="BC147" s="234" t="s">
        <v>1187</v>
      </c>
      <c r="BD147" s="230" t="s">
        <v>1188</v>
      </c>
      <c r="BE147" s="230" t="s">
        <v>1191</v>
      </c>
      <c r="BF147" s="230" t="s">
        <v>1189</v>
      </c>
      <c r="BG147" s="230" t="s">
        <v>318</v>
      </c>
    </row>
    <row r="148" spans="1:104" s="120" customFormat="1" ht="75">
      <c r="A148" s="512"/>
      <c r="B148" s="279" t="s">
        <v>3154</v>
      </c>
      <c r="C148" s="170" t="s">
        <v>3163</v>
      </c>
      <c r="D148" s="170" t="s">
        <v>3163</v>
      </c>
      <c r="E148" s="170" t="s">
        <v>359</v>
      </c>
      <c r="F148" s="106" t="s">
        <v>446</v>
      </c>
      <c r="G148" s="184">
        <v>44232</v>
      </c>
      <c r="H148" s="184">
        <v>44246</v>
      </c>
      <c r="I148" s="184">
        <v>44190</v>
      </c>
      <c r="J148" s="184">
        <v>44183</v>
      </c>
      <c r="K148" s="279" t="s">
        <v>1086</v>
      </c>
      <c r="L148" s="170" t="s">
        <v>1209</v>
      </c>
      <c r="M148" s="242" t="str">
        <f>VLOOKUP(D148,'PDM NB Portfolio Online'!F:U,16,0)</f>
        <v>Chuang Chuang1 Cui</v>
      </c>
      <c r="AL148" s="223" t="s">
        <v>3000</v>
      </c>
      <c r="AO148" s="223" t="s">
        <v>1186</v>
      </c>
      <c r="AP148" s="223" t="s">
        <v>3001</v>
      </c>
      <c r="AQ148" s="223" t="s">
        <v>1202</v>
      </c>
      <c r="AR148" s="223" t="s">
        <v>3002</v>
      </c>
      <c r="AS148" s="223" t="s">
        <v>3003</v>
      </c>
      <c r="AT148" s="223" t="s">
        <v>3082</v>
      </c>
      <c r="AU148" s="106" t="s">
        <v>3082</v>
      </c>
      <c r="AV148" s="106" t="s">
        <v>3443</v>
      </c>
      <c r="AW148" s="106" t="s">
        <v>3027</v>
      </c>
      <c r="AX148" s="106" t="s">
        <v>3044</v>
      </c>
      <c r="AY148" s="106" t="s">
        <v>3034</v>
      </c>
      <c r="AZ148" s="234" t="s">
        <v>1192</v>
      </c>
      <c r="BA148" s="234" t="s">
        <v>1190</v>
      </c>
      <c r="BB148" s="234" t="s">
        <v>1187</v>
      </c>
      <c r="BC148" s="234" t="s">
        <v>1187</v>
      </c>
      <c r="BD148" s="230" t="s">
        <v>1188</v>
      </c>
      <c r="BE148" s="230" t="s">
        <v>1191</v>
      </c>
      <c r="BF148" s="230" t="s">
        <v>1189</v>
      </c>
      <c r="BG148" s="230" t="s">
        <v>318</v>
      </c>
    </row>
    <row r="149" spans="1:104" s="120" customFormat="1" ht="51" hidden="1">
      <c r="A149" s="250"/>
      <c r="B149" s="221" t="s">
        <v>3127</v>
      </c>
      <c r="C149" s="106" t="s">
        <v>3129</v>
      </c>
      <c r="D149" s="106" t="s">
        <v>3129</v>
      </c>
      <c r="E149" s="170" t="s">
        <v>359</v>
      </c>
      <c r="F149" s="106" t="s">
        <v>559</v>
      </c>
      <c r="G149" s="282">
        <v>54789</v>
      </c>
      <c r="H149" s="124" t="s">
        <v>1023</v>
      </c>
      <c r="I149" s="282">
        <v>44027</v>
      </c>
      <c r="J149" s="282">
        <f>I149-7</f>
        <v>44020</v>
      </c>
      <c r="K149" s="106" t="s">
        <v>349</v>
      </c>
      <c r="L149" s="106" t="s">
        <v>1185</v>
      </c>
      <c r="M149" s="242" t="str">
        <f>VLOOKUP(D149,'PDM NB Portfolio Online'!F:U,16,0)</f>
        <v>Vera Ye2 Bai</v>
      </c>
      <c r="V149" s="223" t="s">
        <v>3000</v>
      </c>
      <c r="W149" s="223" t="s">
        <v>1186</v>
      </c>
      <c r="X149" s="223" t="s">
        <v>3136</v>
      </c>
      <c r="Y149" s="223" t="s">
        <v>1202</v>
      </c>
      <c r="Z149" s="223" t="s">
        <v>3022</v>
      </c>
      <c r="AA149" s="223" t="s">
        <v>3365</v>
      </c>
      <c r="AB149" s="223" t="s">
        <v>3366</v>
      </c>
      <c r="AC149" s="223" t="s">
        <v>3025</v>
      </c>
      <c r="AD149" s="223" t="s">
        <v>3447</v>
      </c>
      <c r="AE149" s="252" t="s">
        <v>3138</v>
      </c>
      <c r="AF149" s="106" t="s">
        <v>317</v>
      </c>
    </row>
    <row r="150" spans="1:104" s="120" customFormat="1" ht="76.5" hidden="1">
      <c r="A150" s="106"/>
      <c r="B150" s="440" t="s">
        <v>2613</v>
      </c>
      <c r="C150" s="221" t="s">
        <v>2616</v>
      </c>
      <c r="D150" s="221" t="s">
        <v>2616</v>
      </c>
      <c r="E150" s="106" t="s">
        <v>359</v>
      </c>
      <c r="F150" s="192" t="s">
        <v>559</v>
      </c>
      <c r="G150" s="90">
        <v>44119</v>
      </c>
      <c r="H150" s="184" t="s">
        <v>956</v>
      </c>
      <c r="I150" s="480">
        <v>44026</v>
      </c>
      <c r="J150" s="480">
        <f>I150-7</f>
        <v>44019</v>
      </c>
      <c r="K150" s="106" t="s">
        <v>349</v>
      </c>
      <c r="L150" s="106" t="s">
        <v>1185</v>
      </c>
      <c r="M150" s="242" t="str">
        <f>VLOOKUP(D150,'PDM NB Portfolio Online'!F:U,16,0)</f>
        <v>siyu SY5 Feng</v>
      </c>
      <c r="N150" s="106" t="s">
        <v>1891</v>
      </c>
      <c r="O150" s="106" t="s">
        <v>1892</v>
      </c>
      <c r="P150" s="223" t="s">
        <v>3020</v>
      </c>
      <c r="Q150" s="223" t="s">
        <v>3020</v>
      </c>
      <c r="R150" s="223" t="s">
        <v>3021</v>
      </c>
      <c r="S150" s="223" t="s">
        <v>3022</v>
      </c>
      <c r="T150" s="223" t="s">
        <v>3023</v>
      </c>
      <c r="U150" s="223" t="s">
        <v>3024</v>
      </c>
      <c r="V150" s="223" t="s">
        <v>3025</v>
      </c>
      <c r="W150" s="223" t="s">
        <v>3447</v>
      </c>
      <c r="X150" s="223" t="s">
        <v>3026</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0" t="s">
        <v>3572</v>
      </c>
      <c r="B151" s="221" t="s">
        <v>3128</v>
      </c>
      <c r="C151" s="106" t="s">
        <v>3130</v>
      </c>
      <c r="D151" s="106" t="s">
        <v>3130</v>
      </c>
      <c r="E151" s="170" t="s">
        <v>359</v>
      </c>
      <c r="F151" s="106" t="s">
        <v>559</v>
      </c>
      <c r="G151" s="90">
        <v>44081</v>
      </c>
      <c r="H151" s="124" t="s">
        <v>1023</v>
      </c>
      <c r="I151" s="282">
        <v>44032</v>
      </c>
      <c r="J151" s="282">
        <f>I151-7</f>
        <v>44025</v>
      </c>
      <c r="K151" s="106" t="s">
        <v>349</v>
      </c>
      <c r="L151" s="106" t="s">
        <v>1185</v>
      </c>
      <c r="M151" s="242" t="str">
        <f>VLOOKUP(D151,'PDM NB Portfolio Online'!F:U,16,0)</f>
        <v>Cathy SQ1 Wan</v>
      </c>
      <c r="V151" s="223" t="s">
        <v>3000</v>
      </c>
      <c r="W151" s="223" t="s">
        <v>1186</v>
      </c>
      <c r="X151" s="223" t="s">
        <v>3136</v>
      </c>
      <c r="Y151" s="223" t="s">
        <v>3135</v>
      </c>
      <c r="Z151" s="223" t="s">
        <v>3022</v>
      </c>
      <c r="AA151" s="223" t="s">
        <v>3023</v>
      </c>
      <c r="AB151" s="223" t="s">
        <v>3401</v>
      </c>
      <c r="AC151" s="223" t="s">
        <v>3402</v>
      </c>
      <c r="AD151" s="223" t="s">
        <v>3449</v>
      </c>
      <c r="AE151" s="252" t="s">
        <v>3138</v>
      </c>
      <c r="AF151" s="106"/>
      <c r="AG151" s="120" t="s">
        <v>317</v>
      </c>
    </row>
    <row r="152" spans="1:104" s="120" customFormat="1" ht="30" hidden="1">
      <c r="A152" s="481" t="s">
        <v>3084</v>
      </c>
      <c r="B152" s="125" t="s">
        <v>1924</v>
      </c>
      <c r="C152" s="106" t="s">
        <v>1051</v>
      </c>
      <c r="D152" s="106" t="s">
        <v>1051</v>
      </c>
      <c r="E152" s="106" t="s">
        <v>359</v>
      </c>
      <c r="F152" s="106" t="s">
        <v>497</v>
      </c>
      <c r="G152" s="282">
        <v>44074</v>
      </c>
      <c r="H152" s="124" t="s">
        <v>956</v>
      </c>
      <c r="I152" s="124">
        <v>43847</v>
      </c>
      <c r="J152" s="124">
        <v>43840</v>
      </c>
      <c r="K152" s="106" t="s">
        <v>1037</v>
      </c>
      <c r="L152" s="106" t="s">
        <v>1185</v>
      </c>
      <c r="M152" s="242"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75">
      <c r="A153" s="512"/>
      <c r="B153" s="399" t="s">
        <v>3407</v>
      </c>
      <c r="C153" s="106" t="s">
        <v>3409</v>
      </c>
      <c r="D153" s="106" t="s">
        <v>3409</v>
      </c>
      <c r="E153" s="170" t="s">
        <v>359</v>
      </c>
      <c r="F153" s="268" t="s">
        <v>462</v>
      </c>
      <c r="G153" s="184">
        <v>44232</v>
      </c>
      <c r="H153" s="282">
        <v>44246</v>
      </c>
      <c r="I153" s="184">
        <v>44190</v>
      </c>
      <c r="J153" s="124">
        <v>44183</v>
      </c>
      <c r="K153" s="106" t="s">
        <v>333</v>
      </c>
      <c r="L153" s="170" t="s">
        <v>1209</v>
      </c>
      <c r="M153" s="242" t="str">
        <f>VLOOKUP(D153,'PDM NB Portfolio Online'!F:U,16,0)</f>
        <v>Zeying ZY7 Song</v>
      </c>
      <c r="AL153" s="223" t="s">
        <v>3000</v>
      </c>
      <c r="AO153" s="223" t="s">
        <v>1186</v>
      </c>
      <c r="AP153" s="223" t="s">
        <v>3001</v>
      </c>
      <c r="AQ153" s="223" t="s">
        <v>1202</v>
      </c>
      <c r="AR153" s="223" t="s">
        <v>3002</v>
      </c>
      <c r="AS153" s="223" t="s">
        <v>3003</v>
      </c>
      <c r="AT153" s="223" t="s">
        <v>3082</v>
      </c>
      <c r="AU153" s="106" t="s">
        <v>3082</v>
      </c>
      <c r="AV153" s="106" t="s">
        <v>3443</v>
      </c>
      <c r="AW153" s="106" t="s">
        <v>3027</v>
      </c>
      <c r="AX153" s="106" t="s">
        <v>3044</v>
      </c>
      <c r="AY153" s="106" t="s">
        <v>3034</v>
      </c>
      <c r="AZ153" s="234" t="s">
        <v>1192</v>
      </c>
      <c r="BA153" s="234" t="s">
        <v>1190</v>
      </c>
      <c r="BB153" s="234" t="s">
        <v>1187</v>
      </c>
      <c r="BC153" s="234" t="s">
        <v>1187</v>
      </c>
      <c r="BD153" s="230" t="s">
        <v>1188</v>
      </c>
      <c r="BE153" s="230" t="s">
        <v>1191</v>
      </c>
      <c r="BF153" s="230" t="s">
        <v>1189</v>
      </c>
      <c r="BG153" s="230" t="s">
        <v>318</v>
      </c>
    </row>
    <row r="154" spans="1:104" s="120" customFormat="1" ht="90">
      <c r="A154" s="512"/>
      <c r="B154" s="106" t="s">
        <v>3411</v>
      </c>
      <c r="C154" s="120" t="s">
        <v>3413</v>
      </c>
      <c r="D154" s="120" t="s">
        <v>3413</v>
      </c>
      <c r="E154" s="170" t="s">
        <v>347</v>
      </c>
      <c r="F154" s="120" t="s">
        <v>3390</v>
      </c>
      <c r="G154" s="413">
        <v>44232</v>
      </c>
      <c r="H154" s="413">
        <v>44232</v>
      </c>
      <c r="I154" s="124">
        <v>44190</v>
      </c>
      <c r="J154" s="124">
        <v>44183</v>
      </c>
      <c r="K154" s="124" t="s">
        <v>333</v>
      </c>
      <c r="L154" s="170" t="s">
        <v>1209</v>
      </c>
      <c r="M154" s="242" t="str">
        <f>VLOOKUP(D154,'PDM NB Portfolio Online'!F:U,16,0)</f>
        <v>Cathy SQ1 Wan</v>
      </c>
      <c r="AL154" s="223" t="s">
        <v>3000</v>
      </c>
      <c r="AO154" s="223" t="s">
        <v>1186</v>
      </c>
      <c r="AP154" s="223" t="s">
        <v>3001</v>
      </c>
      <c r="AQ154" s="223" t="s">
        <v>1202</v>
      </c>
      <c r="AR154" s="223" t="s">
        <v>3002</v>
      </c>
      <c r="AS154" s="223" t="s">
        <v>3003</v>
      </c>
      <c r="AT154" s="223" t="s">
        <v>3082</v>
      </c>
      <c r="AU154" s="106" t="s">
        <v>3082</v>
      </c>
      <c r="AV154" s="106" t="s">
        <v>3578</v>
      </c>
      <c r="AW154" s="106" t="s">
        <v>3052</v>
      </c>
      <c r="AX154" s="106" t="s">
        <v>3051</v>
      </c>
      <c r="AY154" s="106" t="s">
        <v>3037</v>
      </c>
      <c r="AZ154" s="231" t="s">
        <v>1187</v>
      </c>
      <c r="BA154" s="234" t="s">
        <v>1187</v>
      </c>
      <c r="BB154" s="230" t="s">
        <v>1188</v>
      </c>
      <c r="BC154" s="230" t="s">
        <v>1191</v>
      </c>
      <c r="BD154" s="230" t="s">
        <v>1189</v>
      </c>
      <c r="BE154" s="230" t="s">
        <v>2088</v>
      </c>
    </row>
    <row r="155" spans="1:104" s="120" customFormat="1" ht="60" hidden="1">
      <c r="A155" s="250"/>
      <c r="B155" s="400" t="s">
        <v>3562</v>
      </c>
      <c r="C155" s="400" t="s">
        <v>3563</v>
      </c>
      <c r="D155" s="170" t="s">
        <v>3560</v>
      </c>
      <c r="E155" s="184" t="s">
        <v>330</v>
      </c>
      <c r="F155" s="170" t="s">
        <v>2081</v>
      </c>
      <c r="G155" s="184">
        <v>44109</v>
      </c>
      <c r="H155" s="184">
        <v>44109</v>
      </c>
      <c r="I155" s="184">
        <v>44074</v>
      </c>
      <c r="J155" s="184">
        <v>44060</v>
      </c>
      <c r="K155" s="170" t="s">
        <v>333</v>
      </c>
      <c r="L155" s="170" t="s">
        <v>1185</v>
      </c>
      <c r="M155" s="401" t="str">
        <f>VLOOKUP(D155,'PDM NB Portfolio Online'!F:U,16,0)</f>
        <v>Zeying ZY7 Song</v>
      </c>
      <c r="N155" s="106" t="s">
        <v>3561</v>
      </c>
      <c r="AG155" s="120" t="s">
        <v>320</v>
      </c>
      <c r="AH155" s="223" t="s">
        <v>3564</v>
      </c>
      <c r="AI155" s="106" t="s">
        <v>3567</v>
      </c>
      <c r="AJ155" s="106" t="s">
        <v>3566</v>
      </c>
      <c r="AK155" s="106" t="s">
        <v>3565</v>
      </c>
      <c r="AL155" s="228" t="s">
        <v>3016</v>
      </c>
      <c r="AM155" s="228" t="s">
        <v>3017</v>
      </c>
      <c r="AN155" s="120" t="s">
        <v>317</v>
      </c>
    </row>
    <row r="156" spans="1:104" s="120" customFormat="1" ht="90">
      <c r="A156" s="512" t="s">
        <v>3755</v>
      </c>
      <c r="B156" s="106" t="s">
        <v>3412</v>
      </c>
      <c r="C156" s="120" t="s">
        <v>3414</v>
      </c>
      <c r="D156" s="120" t="s">
        <v>3414</v>
      </c>
      <c r="E156" s="170" t="s">
        <v>347</v>
      </c>
      <c r="F156" s="120" t="s">
        <v>3390</v>
      </c>
      <c r="G156" s="413">
        <v>44232</v>
      </c>
      <c r="H156" s="413">
        <v>44232</v>
      </c>
      <c r="I156" s="124">
        <v>44190</v>
      </c>
      <c r="J156" s="124">
        <v>44183</v>
      </c>
      <c r="K156" s="124" t="s">
        <v>333</v>
      </c>
      <c r="L156" s="170" t="s">
        <v>1209</v>
      </c>
      <c r="M156" s="242" t="str">
        <f>VLOOKUP(D156,'PDM NB Portfolio Online'!F:U,16,0)</f>
        <v>Siyu SY5 Feng</v>
      </c>
      <c r="AL156" s="223" t="s">
        <v>3000</v>
      </c>
      <c r="AO156" s="223" t="s">
        <v>1186</v>
      </c>
      <c r="AP156" s="223" t="s">
        <v>3001</v>
      </c>
      <c r="AQ156" s="223" t="s">
        <v>1202</v>
      </c>
      <c r="AR156" s="223" t="s">
        <v>3002</v>
      </c>
      <c r="AS156" s="223" t="s">
        <v>3003</v>
      </c>
      <c r="AT156" s="223" t="s">
        <v>3082</v>
      </c>
      <c r="AU156" s="106" t="s">
        <v>3082</v>
      </c>
      <c r="AV156" s="106" t="s">
        <v>3578</v>
      </c>
      <c r="AW156" s="106" t="s">
        <v>3052</v>
      </c>
      <c r="AX156" s="106" t="s">
        <v>3051</v>
      </c>
      <c r="AY156" s="106" t="s">
        <v>3037</v>
      </c>
      <c r="AZ156" s="231" t="s">
        <v>1187</v>
      </c>
      <c r="BA156" s="234" t="s">
        <v>1187</v>
      </c>
      <c r="BB156" s="230" t="s">
        <v>1188</v>
      </c>
      <c r="BC156" s="230" t="s">
        <v>1191</v>
      </c>
      <c r="BD156" s="230" t="s">
        <v>1189</v>
      </c>
      <c r="BE156" s="230" t="s">
        <v>2088</v>
      </c>
    </row>
    <row r="157" spans="1:104" s="120" customFormat="1" ht="75">
      <c r="A157" s="512" t="s">
        <v>3755</v>
      </c>
      <c r="B157" s="399" t="s">
        <v>3406</v>
      </c>
      <c r="C157" s="106" t="s">
        <v>3408</v>
      </c>
      <c r="D157" s="106" t="s">
        <v>3408</v>
      </c>
      <c r="E157" s="170" t="s">
        <v>359</v>
      </c>
      <c r="F157" s="268" t="s">
        <v>462</v>
      </c>
      <c r="G157" s="184">
        <v>44235</v>
      </c>
      <c r="H157" s="282">
        <v>44249</v>
      </c>
      <c r="I157" s="184">
        <v>44193</v>
      </c>
      <c r="J157" s="124">
        <v>44186</v>
      </c>
      <c r="K157" s="106" t="s">
        <v>333</v>
      </c>
      <c r="L157" s="170" t="s">
        <v>1209</v>
      </c>
      <c r="M157" s="242" t="str">
        <f>VLOOKUP(D157,'PDM NB Portfolio Online'!F:U,16,0)</f>
        <v>Zeying ZY7 Song</v>
      </c>
      <c r="AM157" s="223" t="s">
        <v>3000</v>
      </c>
      <c r="AP157" s="223" t="s">
        <v>1186</v>
      </c>
      <c r="AQ157" s="223" t="s">
        <v>3001</v>
      </c>
      <c r="AR157" s="223" t="s">
        <v>1202</v>
      </c>
      <c r="AS157" s="223" t="s">
        <v>3002</v>
      </c>
      <c r="AT157" s="223" t="s">
        <v>3003</v>
      </c>
      <c r="AU157" s="223" t="s">
        <v>3082</v>
      </c>
      <c r="AV157" s="106" t="s">
        <v>3082</v>
      </c>
      <c r="AW157" s="106" t="s">
        <v>3443</v>
      </c>
      <c r="AX157" s="106" t="s">
        <v>3027</v>
      </c>
      <c r="AY157" s="106" t="s">
        <v>3044</v>
      </c>
      <c r="AZ157" s="106" t="s">
        <v>3034</v>
      </c>
      <c r="BA157" s="234" t="s">
        <v>1192</v>
      </c>
      <c r="BB157" s="234" t="s">
        <v>1190</v>
      </c>
      <c r="BC157" s="234" t="s">
        <v>1187</v>
      </c>
      <c r="BD157" s="234" t="s">
        <v>1187</v>
      </c>
      <c r="BE157" s="230" t="s">
        <v>1188</v>
      </c>
      <c r="BF157" s="230" t="s">
        <v>1191</v>
      </c>
      <c r="BG157" s="230" t="s">
        <v>1189</v>
      </c>
      <c r="BH157" s="230" t="s">
        <v>318</v>
      </c>
    </row>
    <row r="158" spans="1:104" s="120" customFormat="1" ht="75">
      <c r="A158" s="512"/>
      <c r="B158" s="479" t="s">
        <v>3580</v>
      </c>
      <c r="C158" s="482" t="s">
        <v>3345</v>
      </c>
      <c r="D158" s="106" t="s">
        <v>3346</v>
      </c>
      <c r="E158" s="170" t="s">
        <v>330</v>
      </c>
      <c r="F158" s="170" t="s">
        <v>3253</v>
      </c>
      <c r="G158" s="184">
        <v>44249</v>
      </c>
      <c r="H158" s="184">
        <v>44249</v>
      </c>
      <c r="I158" s="184">
        <v>44214</v>
      </c>
      <c r="J158" s="184">
        <v>44207</v>
      </c>
      <c r="K158" s="106" t="s">
        <v>333</v>
      </c>
      <c r="L158" s="170" t="s">
        <v>1209</v>
      </c>
      <c r="M158" s="242" t="str">
        <f>VLOOKUP(D158,'PDM NB Portfolio Online'!F:U,16,0)</f>
        <v>Chuang Chuang1 Cui</v>
      </c>
      <c r="AQ158" s="223" t="s">
        <v>3000</v>
      </c>
      <c r="AT158" s="223" t="s">
        <v>1186</v>
      </c>
      <c r="AU158" s="223" t="s">
        <v>3001</v>
      </c>
      <c r="AV158" s="223" t="s">
        <v>1202</v>
      </c>
      <c r="AW158" s="223" t="s">
        <v>3002</v>
      </c>
      <c r="AX158" s="223" t="s">
        <v>3003</v>
      </c>
      <c r="AY158" s="230" t="s">
        <v>3587</v>
      </c>
      <c r="AZ158" s="230" t="s">
        <v>3590</v>
      </c>
      <c r="BA158" s="230" t="s">
        <v>3589</v>
      </c>
      <c r="BB158" s="230" t="s">
        <v>3588</v>
      </c>
      <c r="BC158" s="231" t="s">
        <v>3367</v>
      </c>
      <c r="BD158" s="230" t="s">
        <v>3225</v>
      </c>
      <c r="BE158" s="230" t="s">
        <v>1188</v>
      </c>
      <c r="BF158" s="230" t="s">
        <v>1191</v>
      </c>
      <c r="BG158" s="230" t="s">
        <v>1189</v>
      </c>
      <c r="BH158" s="230" t="s">
        <v>2088</v>
      </c>
    </row>
    <row r="159" spans="1:104" s="120" customFormat="1" ht="75">
      <c r="A159" s="512"/>
      <c r="B159" s="170" t="s">
        <v>3520</v>
      </c>
      <c r="C159" s="170" t="s">
        <v>3521</v>
      </c>
      <c r="D159" s="170" t="s">
        <v>3524</v>
      </c>
      <c r="E159" s="170" t="s">
        <v>330</v>
      </c>
      <c r="F159" s="106" t="s">
        <v>736</v>
      </c>
      <c r="G159" s="184">
        <v>44250</v>
      </c>
      <c r="H159" s="184">
        <v>44250</v>
      </c>
      <c r="I159" s="184">
        <v>44222</v>
      </c>
      <c r="J159" s="184">
        <v>44215</v>
      </c>
      <c r="K159" s="170" t="s">
        <v>333</v>
      </c>
      <c r="L159" s="170" t="s">
        <v>1209</v>
      </c>
      <c r="M159" s="242" t="str">
        <f>VLOOKUP(D159,'PDM NB Portfolio Online'!F:U,16,0)</f>
        <v>Guangsheng GS5 Xu</v>
      </c>
      <c r="AP159" s="223" t="s">
        <v>3000</v>
      </c>
      <c r="AS159" s="223" t="s">
        <v>1186</v>
      </c>
      <c r="AT159" s="223" t="s">
        <v>3001</v>
      </c>
      <c r="AU159" s="223" t="s">
        <v>1202</v>
      </c>
      <c r="AV159" s="223" t="s">
        <v>3002</v>
      </c>
      <c r="AW159" s="223" t="s">
        <v>3003</v>
      </c>
      <c r="AX159" s="223" t="s">
        <v>3082</v>
      </c>
      <c r="AY159" s="230" t="s">
        <v>3587</v>
      </c>
      <c r="AZ159" s="230" t="s">
        <v>3586</v>
      </c>
      <c r="BA159" s="230" t="s">
        <v>3585</v>
      </c>
      <c r="BB159" s="230" t="s">
        <v>3584</v>
      </c>
      <c r="BC159" s="231" t="s">
        <v>3225</v>
      </c>
      <c r="BD159" s="234" t="s">
        <v>1187</v>
      </c>
      <c r="BE159" s="230" t="s">
        <v>1188</v>
      </c>
      <c r="BF159" s="230" t="s">
        <v>1191</v>
      </c>
      <c r="BG159" s="230" t="s">
        <v>1189</v>
      </c>
      <c r="BH159" s="230" t="s">
        <v>2088</v>
      </c>
    </row>
    <row r="160" spans="1:104" s="120" customFormat="1" ht="75">
      <c r="A160" s="512"/>
      <c r="B160" s="170" t="s">
        <v>3522</v>
      </c>
      <c r="C160" s="170" t="s">
        <v>3523</v>
      </c>
      <c r="D160" s="170" t="s">
        <v>3525</v>
      </c>
      <c r="E160" s="170" t="s">
        <v>330</v>
      </c>
      <c r="F160" s="314" t="s">
        <v>736</v>
      </c>
      <c r="G160" s="184">
        <v>44250</v>
      </c>
      <c r="H160" s="184">
        <v>44250</v>
      </c>
      <c r="I160" s="184">
        <v>44222</v>
      </c>
      <c r="J160" s="184">
        <v>44215</v>
      </c>
      <c r="K160" s="170" t="s">
        <v>333</v>
      </c>
      <c r="L160" s="170" t="s">
        <v>1209</v>
      </c>
      <c r="M160" s="242" t="str">
        <f>VLOOKUP(D160,'PDM NB Portfolio Online'!F:U,16,0)</f>
        <v>Siyu SY5 Feng</v>
      </c>
      <c r="AP160" s="223" t="s">
        <v>3000</v>
      </c>
      <c r="AS160" s="223" t="s">
        <v>1186</v>
      </c>
      <c r="AT160" s="223" t="s">
        <v>3001</v>
      </c>
      <c r="AU160" s="223" t="s">
        <v>1202</v>
      </c>
      <c r="AV160" s="223" t="s">
        <v>3002</v>
      </c>
      <c r="AW160" s="223" t="s">
        <v>3003</v>
      </c>
      <c r="AX160" s="223" t="s">
        <v>3082</v>
      </c>
      <c r="AY160" s="230" t="s">
        <v>3587</v>
      </c>
      <c r="AZ160" s="230" t="s">
        <v>3586</v>
      </c>
      <c r="BA160" s="230" t="s">
        <v>3585</v>
      </c>
      <c r="BB160" s="230" t="s">
        <v>3584</v>
      </c>
      <c r="BC160" s="231" t="s">
        <v>3225</v>
      </c>
      <c r="BD160" s="234" t="s">
        <v>1187</v>
      </c>
      <c r="BE160" s="230" t="s">
        <v>1188</v>
      </c>
      <c r="BF160" s="230" t="s">
        <v>1191</v>
      </c>
      <c r="BG160" s="230" t="s">
        <v>1189</v>
      </c>
      <c r="BH160" s="230" t="s">
        <v>2088</v>
      </c>
    </row>
    <row r="161" spans="1:64" s="120" customFormat="1" ht="75">
      <c r="A161" s="512"/>
      <c r="B161" s="422" t="s">
        <v>3536</v>
      </c>
      <c r="C161" s="422" t="s">
        <v>3537</v>
      </c>
      <c r="D161" s="106" t="s">
        <v>2809</v>
      </c>
      <c r="E161" s="170" t="s">
        <v>330</v>
      </c>
      <c r="F161" s="106" t="s">
        <v>338</v>
      </c>
      <c r="G161" s="184">
        <v>44250</v>
      </c>
      <c r="H161" s="184">
        <v>44250</v>
      </c>
      <c r="I161" s="184">
        <v>44222</v>
      </c>
      <c r="J161" s="184">
        <v>44215</v>
      </c>
      <c r="K161" s="170" t="s">
        <v>333</v>
      </c>
      <c r="L161" s="170" t="s">
        <v>1209</v>
      </c>
      <c r="M161" s="242" t="str">
        <f>VLOOKUP(D161,'PDM NB Portfolio Online'!F:U,16,0)</f>
        <v>Peng Peng11 Zhang</v>
      </c>
      <c r="AP161" s="223" t="s">
        <v>3000</v>
      </c>
      <c r="AS161" s="223" t="s">
        <v>1186</v>
      </c>
      <c r="AT161" s="223" t="s">
        <v>3001</v>
      </c>
      <c r="AU161" s="223" t="s">
        <v>1202</v>
      </c>
      <c r="AV161" s="223" t="s">
        <v>3002</v>
      </c>
      <c r="AW161" s="223" t="s">
        <v>3003</v>
      </c>
      <c r="AX161" s="223" t="s">
        <v>3082</v>
      </c>
      <c r="AY161" s="230" t="s">
        <v>3587</v>
      </c>
      <c r="AZ161" s="230" t="s">
        <v>3586</v>
      </c>
      <c r="BA161" s="230" t="s">
        <v>3585</v>
      </c>
      <c r="BB161" s="230" t="s">
        <v>3584</v>
      </c>
      <c r="BC161" s="231" t="s">
        <v>3225</v>
      </c>
      <c r="BD161" s="234" t="s">
        <v>1187</v>
      </c>
      <c r="BE161" s="230" t="s">
        <v>1188</v>
      </c>
      <c r="BF161" s="230" t="s">
        <v>1191</v>
      </c>
      <c r="BG161" s="230" t="s">
        <v>1189</v>
      </c>
      <c r="BH161" s="230" t="s">
        <v>2088</v>
      </c>
    </row>
    <row r="162" spans="1:64" s="120" customFormat="1" ht="75">
      <c r="A162" s="512"/>
      <c r="B162" s="422" t="s">
        <v>3538</v>
      </c>
      <c r="C162" s="422" t="s">
        <v>3539</v>
      </c>
      <c r="D162" s="106" t="s">
        <v>2808</v>
      </c>
      <c r="E162" s="170" t="s">
        <v>330</v>
      </c>
      <c r="F162" s="106" t="s">
        <v>338</v>
      </c>
      <c r="G162" s="46">
        <v>44250</v>
      </c>
      <c r="H162" s="184">
        <v>44250</v>
      </c>
      <c r="I162" s="184">
        <v>44222</v>
      </c>
      <c r="J162" s="184">
        <v>44215</v>
      </c>
      <c r="K162" s="170" t="s">
        <v>333</v>
      </c>
      <c r="L162" s="170" t="s">
        <v>1209</v>
      </c>
      <c r="M162" s="570" t="s">
        <v>354</v>
      </c>
      <c r="AP162" s="223" t="s">
        <v>3000</v>
      </c>
      <c r="AS162" s="223" t="s">
        <v>1186</v>
      </c>
      <c r="AT162" s="223" t="s">
        <v>3001</v>
      </c>
      <c r="AU162" s="223" t="s">
        <v>1202</v>
      </c>
      <c r="AV162" s="223" t="s">
        <v>3002</v>
      </c>
      <c r="AW162" s="223" t="s">
        <v>3003</v>
      </c>
      <c r="AX162" s="223" t="s">
        <v>3082</v>
      </c>
      <c r="AY162" s="230" t="s">
        <v>3587</v>
      </c>
      <c r="AZ162" s="230" t="s">
        <v>3586</v>
      </c>
      <c r="BA162" s="230" t="s">
        <v>3585</v>
      </c>
      <c r="BB162" s="230" t="s">
        <v>3584</v>
      </c>
      <c r="BC162" s="231" t="s">
        <v>3225</v>
      </c>
      <c r="BD162" s="234" t="s">
        <v>1187</v>
      </c>
      <c r="BE162" s="230" t="s">
        <v>1188</v>
      </c>
      <c r="BF162" s="230" t="s">
        <v>1191</v>
      </c>
      <c r="BG162" s="230" t="s">
        <v>1189</v>
      </c>
      <c r="BH162" s="230" t="s">
        <v>2088</v>
      </c>
    </row>
    <row r="163" spans="1:64" s="120" customFormat="1" ht="75">
      <c r="A163" s="512"/>
      <c r="B163" s="268" t="s">
        <v>3675</v>
      </c>
      <c r="C163" s="422" t="s">
        <v>3537</v>
      </c>
      <c r="D163" s="106" t="s">
        <v>2810</v>
      </c>
      <c r="E163" s="170" t="s">
        <v>330</v>
      </c>
      <c r="F163" s="106" t="s">
        <v>338</v>
      </c>
      <c r="G163" s="184">
        <v>44250</v>
      </c>
      <c r="H163" s="184">
        <v>44250</v>
      </c>
      <c r="I163" s="184">
        <v>44222</v>
      </c>
      <c r="J163" s="184">
        <v>44215</v>
      </c>
      <c r="K163" s="170" t="s">
        <v>333</v>
      </c>
      <c r="L163" s="170" t="s">
        <v>1209</v>
      </c>
      <c r="M163" s="242" t="str">
        <f>VLOOKUP(D163,'PDM NB Portfolio Online'!F:U,16,0)</f>
        <v>Peng Peng11 Zhang</v>
      </c>
      <c r="AP163" s="223" t="s">
        <v>3000</v>
      </c>
      <c r="AS163" s="223" t="s">
        <v>1186</v>
      </c>
      <c r="AT163" s="223" t="s">
        <v>3001</v>
      </c>
      <c r="AU163" s="223" t="s">
        <v>1202</v>
      </c>
      <c r="AV163" s="223" t="s">
        <v>3002</v>
      </c>
      <c r="AW163" s="223" t="s">
        <v>3003</v>
      </c>
      <c r="AX163" s="223" t="s">
        <v>3082</v>
      </c>
      <c r="AY163" s="230" t="s">
        <v>3587</v>
      </c>
      <c r="AZ163" s="230" t="s">
        <v>3586</v>
      </c>
      <c r="BA163" s="230" t="s">
        <v>3585</v>
      </c>
      <c r="BB163" s="230" t="s">
        <v>3584</v>
      </c>
      <c r="BC163" s="231" t="s">
        <v>3225</v>
      </c>
      <c r="BD163" s="234" t="s">
        <v>1187</v>
      </c>
      <c r="BE163" s="230" t="s">
        <v>1188</v>
      </c>
      <c r="BF163" s="230" t="s">
        <v>1191</v>
      </c>
      <c r="BG163" s="230" t="s">
        <v>1189</v>
      </c>
      <c r="BH163" s="230" t="s">
        <v>2088</v>
      </c>
    </row>
    <row r="164" spans="1:64" s="120" customFormat="1" ht="75">
      <c r="A164" s="512">
        <v>376</v>
      </c>
      <c r="B164" s="279" t="s">
        <v>3096</v>
      </c>
      <c r="C164" s="170" t="s">
        <v>3112</v>
      </c>
      <c r="D164" s="170" t="s">
        <v>3112</v>
      </c>
      <c r="E164" s="170" t="s">
        <v>359</v>
      </c>
      <c r="F164" s="170" t="s">
        <v>455</v>
      </c>
      <c r="G164" s="282">
        <v>44252</v>
      </c>
      <c r="H164" s="282">
        <v>44266</v>
      </c>
      <c r="I164" s="282">
        <v>44210</v>
      </c>
      <c r="J164" s="184">
        <f>I164-7</f>
        <v>44203</v>
      </c>
      <c r="K164" s="291" t="s">
        <v>1086</v>
      </c>
      <c r="L164" s="170" t="s">
        <v>1209</v>
      </c>
      <c r="M164" s="242" t="str">
        <f>VLOOKUP(D164,'PDM NB Portfolio Online'!F:U,16,0)</f>
        <v>Chuang Chuang1 Cui</v>
      </c>
      <c r="AN164" s="266" t="s">
        <v>1210</v>
      </c>
      <c r="AO164" s="223" t="s">
        <v>3020</v>
      </c>
      <c r="AP164" s="223" t="s">
        <v>3020</v>
      </c>
      <c r="AQ164" s="223" t="s">
        <v>3021</v>
      </c>
      <c r="AR164" s="223" t="s">
        <v>3022</v>
      </c>
      <c r="AV164" s="223" t="s">
        <v>3023</v>
      </c>
      <c r="AW164" s="223" t="s">
        <v>3024</v>
      </c>
      <c r="AX164" s="223" t="s">
        <v>3656</v>
      </c>
      <c r="AY164" s="223" t="s">
        <v>3655</v>
      </c>
      <c r="AZ164" s="170" t="s">
        <v>3278</v>
      </c>
      <c r="BA164" s="234" t="s">
        <v>3584</v>
      </c>
      <c r="BB164" s="231" t="s">
        <v>3225</v>
      </c>
      <c r="BC164" s="234" t="s">
        <v>1192</v>
      </c>
      <c r="BD164" s="234" t="s">
        <v>1190</v>
      </c>
      <c r="BE164" s="234" t="s">
        <v>1187</v>
      </c>
      <c r="BF164" s="234" t="s">
        <v>1187</v>
      </c>
      <c r="BG164" s="230" t="s">
        <v>1188</v>
      </c>
      <c r="BH164" s="230" t="s">
        <v>1205</v>
      </c>
      <c r="BI164" s="230" t="s">
        <v>1189</v>
      </c>
      <c r="BJ164" s="230" t="s">
        <v>318</v>
      </c>
    </row>
    <row r="165" spans="1:64" s="120" customFormat="1" ht="75">
      <c r="A165" s="512"/>
      <c r="B165" s="279" t="s">
        <v>3098</v>
      </c>
      <c r="C165" s="170" t="s">
        <v>3114</v>
      </c>
      <c r="D165" s="170" t="s">
        <v>3114</v>
      </c>
      <c r="E165" s="170" t="s">
        <v>359</v>
      </c>
      <c r="F165" s="170" t="s">
        <v>455</v>
      </c>
      <c r="G165" s="282">
        <v>44252</v>
      </c>
      <c r="H165" s="282">
        <v>44266</v>
      </c>
      <c r="I165" s="282">
        <v>44210</v>
      </c>
      <c r="J165" s="282">
        <v>44203</v>
      </c>
      <c r="K165" s="291" t="s">
        <v>1086</v>
      </c>
      <c r="L165" s="170" t="s">
        <v>1209</v>
      </c>
      <c r="M165" s="242" t="str">
        <f>VLOOKUP(D165,'PDM NB Portfolio Online'!F:U,16,0)</f>
        <v>Guangsheng GS5 Xu</v>
      </c>
      <c r="AO165" s="223" t="s">
        <v>3000</v>
      </c>
      <c r="AP165" s="223"/>
      <c r="AQ165" s="223"/>
      <c r="AR165" s="223" t="s">
        <v>3020</v>
      </c>
      <c r="AS165" s="223" t="s">
        <v>3020</v>
      </c>
      <c r="AT165" s="223" t="s">
        <v>3021</v>
      </c>
      <c r="AU165" s="223" t="s">
        <v>3022</v>
      </c>
      <c r="AV165" s="223" t="s">
        <v>3023</v>
      </c>
      <c r="AW165" s="223" t="s">
        <v>3024</v>
      </c>
      <c r="AX165" s="223" t="s">
        <v>3025</v>
      </c>
      <c r="AY165" s="223" t="s">
        <v>1198</v>
      </c>
      <c r="AZ165" s="230" t="s">
        <v>3585</v>
      </c>
      <c r="BA165" s="230" t="s">
        <v>3584</v>
      </c>
      <c r="BB165" s="231" t="s">
        <v>3225</v>
      </c>
      <c r="BC165" s="234" t="s">
        <v>1192</v>
      </c>
      <c r="BD165" s="234" t="s">
        <v>1190</v>
      </c>
      <c r="BE165" s="234" t="s">
        <v>1187</v>
      </c>
      <c r="BF165" s="234" t="s">
        <v>1187</v>
      </c>
      <c r="BG165" s="230" t="s">
        <v>1188</v>
      </c>
      <c r="BH165" s="230" t="s">
        <v>1205</v>
      </c>
      <c r="BI165" s="230" t="s">
        <v>1189</v>
      </c>
      <c r="BJ165" s="230" t="s">
        <v>318</v>
      </c>
    </row>
    <row r="166" spans="1:64" s="120" customFormat="1" ht="75">
      <c r="A166" s="512"/>
      <c r="B166" s="238" t="s">
        <v>3478</v>
      </c>
      <c r="C166" s="106" t="s">
        <v>3481</v>
      </c>
      <c r="D166" s="106" t="s">
        <v>3481</v>
      </c>
      <c r="E166" s="170" t="s">
        <v>359</v>
      </c>
      <c r="F166" s="106" t="s">
        <v>1085</v>
      </c>
      <c r="G166" s="184">
        <v>44253</v>
      </c>
      <c r="H166" s="339" t="s">
        <v>3483</v>
      </c>
      <c r="I166" s="184">
        <v>44211</v>
      </c>
      <c r="J166" s="124">
        <v>44204</v>
      </c>
      <c r="K166" s="240" t="s">
        <v>1086</v>
      </c>
      <c r="L166" s="170" t="s">
        <v>1209</v>
      </c>
      <c r="M166" s="242" t="str">
        <f>VLOOKUP(D166,'PDM NB Portfolio Online'!F:U,16,0)</f>
        <v>Cathy SQ1 Wan</v>
      </c>
      <c r="AO166" s="223" t="s">
        <v>3000</v>
      </c>
      <c r="AP166" s="223"/>
      <c r="AQ166" s="223" t="s">
        <v>3028</v>
      </c>
      <c r="AR166" s="223" t="s">
        <v>3020</v>
      </c>
      <c r="AS166" s="223" t="s">
        <v>3020</v>
      </c>
      <c r="AT166" s="223" t="s">
        <v>3021</v>
      </c>
      <c r="AU166" s="223" t="s">
        <v>3022</v>
      </c>
      <c r="AV166" s="223" t="s">
        <v>3023</v>
      </c>
      <c r="AW166" s="223" t="s">
        <v>3082</v>
      </c>
      <c r="AX166" s="223" t="s">
        <v>3671</v>
      </c>
      <c r="AY166" s="223" t="s">
        <v>3670</v>
      </c>
      <c r="AZ166" s="230" t="s">
        <v>3585</v>
      </c>
      <c r="BA166" s="230" t="s">
        <v>3584</v>
      </c>
      <c r="BB166" s="231" t="s">
        <v>3225</v>
      </c>
      <c r="BC166" s="234" t="s">
        <v>1192</v>
      </c>
      <c r="BD166" s="234" t="s">
        <v>1190</v>
      </c>
      <c r="BE166" s="234" t="s">
        <v>1187</v>
      </c>
      <c r="BF166" s="234" t="s">
        <v>1187</v>
      </c>
      <c r="BG166" s="230" t="s">
        <v>1188</v>
      </c>
      <c r="BH166" s="230" t="s">
        <v>1205</v>
      </c>
      <c r="BI166" s="230" t="s">
        <v>1189</v>
      </c>
      <c r="BJ166" s="230" t="s">
        <v>318</v>
      </c>
    </row>
    <row r="167" spans="1:64" s="120" customFormat="1" ht="75">
      <c r="A167" s="512"/>
      <c r="B167" s="221" t="s">
        <v>3742</v>
      </c>
      <c r="C167" s="106" t="s">
        <v>3743</v>
      </c>
      <c r="D167" s="106" t="s">
        <v>3743</v>
      </c>
      <c r="E167" s="170" t="s">
        <v>359</v>
      </c>
      <c r="F167" s="106" t="s">
        <v>1085</v>
      </c>
      <c r="G167" s="184">
        <v>44253</v>
      </c>
      <c r="H167" s="184">
        <v>44267</v>
      </c>
      <c r="I167" s="184">
        <v>44211</v>
      </c>
      <c r="J167" s="184">
        <f>I167-7</f>
        <v>44204</v>
      </c>
      <c r="K167" s="170" t="s">
        <v>1086</v>
      </c>
      <c r="L167" s="170" t="s">
        <v>1209</v>
      </c>
      <c r="M167" s="242" t="str">
        <f>VLOOKUP(D167,'PDM NB Portfolio Online'!F:U,16,0)</f>
        <v>Zeying ZY7 Song</v>
      </c>
      <c r="AP167" s="223"/>
      <c r="AQ167" s="223" t="s">
        <v>3000</v>
      </c>
      <c r="AR167" s="223" t="s">
        <v>3020</v>
      </c>
      <c r="AS167" s="223" t="s">
        <v>3020</v>
      </c>
      <c r="AT167" s="223" t="s">
        <v>3021</v>
      </c>
      <c r="AU167" s="223" t="s">
        <v>3022</v>
      </c>
      <c r="AV167" s="223" t="s">
        <v>3023</v>
      </c>
      <c r="AW167" s="223" t="s">
        <v>3082</v>
      </c>
      <c r="AX167" s="223" t="s">
        <v>3671</v>
      </c>
      <c r="AY167" s="223" t="s">
        <v>3670</v>
      </c>
      <c r="AZ167" s="230" t="s">
        <v>3585</v>
      </c>
      <c r="BA167" s="230" t="s">
        <v>3584</v>
      </c>
      <c r="BB167" s="231" t="s">
        <v>3225</v>
      </c>
      <c r="BC167" s="234" t="s">
        <v>1192</v>
      </c>
      <c r="BD167" s="234" t="s">
        <v>1190</v>
      </c>
      <c r="BE167" s="234" t="s">
        <v>1187</v>
      </c>
      <c r="BF167" s="234" t="s">
        <v>1187</v>
      </c>
      <c r="BG167" s="230" t="s">
        <v>1188</v>
      </c>
      <c r="BH167" s="230" t="s">
        <v>1205</v>
      </c>
      <c r="BI167" s="230" t="s">
        <v>1189</v>
      </c>
      <c r="BJ167" s="230" t="s">
        <v>318</v>
      </c>
    </row>
    <row r="168" spans="1:64" s="120" customFormat="1" ht="75">
      <c r="A168" s="250"/>
      <c r="B168" s="106" t="s">
        <v>3459</v>
      </c>
      <c r="C168" s="106" t="s">
        <v>3461</v>
      </c>
      <c r="D168" s="106" t="s">
        <v>3461</v>
      </c>
      <c r="E168" s="170" t="s">
        <v>359</v>
      </c>
      <c r="F168" s="106" t="s">
        <v>559</v>
      </c>
      <c r="G168" s="184">
        <v>44256</v>
      </c>
      <c r="H168" s="184" t="s">
        <v>1023</v>
      </c>
      <c r="I168" s="184">
        <v>44214</v>
      </c>
      <c r="J168" s="184">
        <v>44207</v>
      </c>
      <c r="K168" s="279" t="s">
        <v>1037</v>
      </c>
      <c r="L168" s="170" t="s">
        <v>1209</v>
      </c>
      <c r="M168" s="242" t="str">
        <f>VLOOKUP(D168,'PDM NB Portfolio Online'!F:U,16,0)</f>
        <v>Chuang Chuang1 Cui</v>
      </c>
      <c r="AP168" s="223" t="s">
        <v>3000</v>
      </c>
      <c r="AQ168" s="223"/>
      <c r="AR168" s="223"/>
      <c r="AS168" s="223" t="s">
        <v>3020</v>
      </c>
      <c r="AT168" s="223" t="s">
        <v>3020</v>
      </c>
      <c r="AU168" s="223" t="s">
        <v>3021</v>
      </c>
      <c r="AV168" s="223" t="s">
        <v>3022</v>
      </c>
      <c r="AW168" s="223" t="s">
        <v>3023</v>
      </c>
      <c r="AX168" s="223" t="s">
        <v>3024</v>
      </c>
      <c r="AY168" s="223" t="s">
        <v>3025</v>
      </c>
      <c r="AZ168" s="223" t="s">
        <v>1198</v>
      </c>
      <c r="BA168" s="170" t="s">
        <v>3027</v>
      </c>
      <c r="BB168" s="170" t="s">
        <v>320</v>
      </c>
      <c r="BC168" s="220" t="s">
        <v>319</v>
      </c>
      <c r="BI168" s="120" t="s">
        <v>317</v>
      </c>
    </row>
    <row r="169" spans="1:64" s="120" customFormat="1" ht="90">
      <c r="A169" s="250"/>
      <c r="B169" s="170" t="s">
        <v>3514</v>
      </c>
      <c r="C169" s="170" t="s">
        <v>3515</v>
      </c>
      <c r="D169" s="170" t="s">
        <v>3518</v>
      </c>
      <c r="E169" s="170" t="s">
        <v>330</v>
      </c>
      <c r="F169" s="106" t="s">
        <v>353</v>
      </c>
      <c r="G169" s="184">
        <v>44257</v>
      </c>
      <c r="H169" s="184">
        <v>44257</v>
      </c>
      <c r="I169" s="184">
        <v>44215</v>
      </c>
      <c r="J169" s="184">
        <v>44208</v>
      </c>
      <c r="K169" s="170" t="s">
        <v>333</v>
      </c>
      <c r="L169" s="170" t="s">
        <v>1209</v>
      </c>
      <c r="M169" s="242" t="str">
        <f>VLOOKUP(D169,'PDM NB Portfolio Online'!F:U,16,0)</f>
        <v>Peng Peng11 Zhang</v>
      </c>
      <c r="AP169" s="223" t="s">
        <v>3000</v>
      </c>
      <c r="AQ169" s="223"/>
      <c r="AR169" s="223"/>
      <c r="AS169" s="223" t="s">
        <v>3020</v>
      </c>
      <c r="AT169" s="223" t="s">
        <v>3020</v>
      </c>
      <c r="AU169" s="223" t="s">
        <v>3021</v>
      </c>
      <c r="AV169" s="223" t="s">
        <v>3022</v>
      </c>
      <c r="AW169" s="223" t="s">
        <v>3023</v>
      </c>
      <c r="AX169" s="223" t="s">
        <v>3083</v>
      </c>
      <c r="AY169" s="223" t="s">
        <v>3025</v>
      </c>
      <c r="AZ169" s="223" t="s">
        <v>3508</v>
      </c>
      <c r="BA169" s="170" t="s">
        <v>3672</v>
      </c>
      <c r="BB169" s="170" t="s">
        <v>3051</v>
      </c>
      <c r="BC169" s="220" t="s">
        <v>3037</v>
      </c>
      <c r="BD169" s="234" t="s">
        <v>1187</v>
      </c>
      <c r="BE169" s="234" t="s">
        <v>1187</v>
      </c>
      <c r="BF169" s="230" t="s">
        <v>1188</v>
      </c>
      <c r="BG169" s="230" t="s">
        <v>1191</v>
      </c>
      <c r="BH169" s="230" t="s">
        <v>1189</v>
      </c>
      <c r="BI169" s="230" t="s">
        <v>318</v>
      </c>
    </row>
    <row r="170" spans="1:64" s="120" customFormat="1" ht="90">
      <c r="A170" s="250"/>
      <c r="B170" s="170" t="s">
        <v>3516</v>
      </c>
      <c r="C170" s="170" t="s">
        <v>3517</v>
      </c>
      <c r="D170" s="170" t="s">
        <v>3519</v>
      </c>
      <c r="E170" s="170" t="s">
        <v>330</v>
      </c>
      <c r="F170" s="106" t="s">
        <v>353</v>
      </c>
      <c r="G170" s="46">
        <v>44257</v>
      </c>
      <c r="H170" s="46">
        <v>44257</v>
      </c>
      <c r="I170" s="46">
        <v>44215</v>
      </c>
      <c r="J170" s="108">
        <v>44208</v>
      </c>
      <c r="K170" s="170" t="s">
        <v>333</v>
      </c>
      <c r="L170" s="170" t="s">
        <v>1209</v>
      </c>
      <c r="M170" s="242" t="str">
        <f>VLOOKUP(D170,'PDM NB Portfolio Online'!F:U,16,0)</f>
        <v>Zeying ZY7 Song</v>
      </c>
      <c r="AP170" s="223" t="s">
        <v>3000</v>
      </c>
      <c r="AQ170" s="223"/>
      <c r="AR170" s="223"/>
      <c r="AS170" s="223" t="s">
        <v>3020</v>
      </c>
      <c r="AT170" s="223" t="s">
        <v>3020</v>
      </c>
      <c r="AU170" s="223" t="s">
        <v>3021</v>
      </c>
      <c r="AV170" s="223" t="s">
        <v>3022</v>
      </c>
      <c r="AW170" s="223" t="s">
        <v>3023</v>
      </c>
      <c r="AX170" s="223" t="s">
        <v>3083</v>
      </c>
      <c r="AY170" s="223" t="s">
        <v>3025</v>
      </c>
      <c r="AZ170" s="223" t="s">
        <v>3508</v>
      </c>
      <c r="BA170" s="170" t="s">
        <v>3672</v>
      </c>
      <c r="BB170" s="170" t="s">
        <v>3051</v>
      </c>
      <c r="BC170" s="220" t="s">
        <v>3037</v>
      </c>
      <c r="BD170" s="234" t="s">
        <v>1187</v>
      </c>
      <c r="BE170" s="234" t="s">
        <v>1187</v>
      </c>
      <c r="BF170" s="230" t="s">
        <v>1188</v>
      </c>
      <c r="BG170" s="230" t="s">
        <v>1191</v>
      </c>
      <c r="BH170" s="230" t="s">
        <v>1189</v>
      </c>
      <c r="BI170" s="230" t="s">
        <v>318</v>
      </c>
    </row>
    <row r="171" spans="1:64" s="120" customFormat="1" ht="75">
      <c r="A171" s="250"/>
      <c r="B171" s="490" t="s">
        <v>3603</v>
      </c>
      <c r="C171" s="106" t="s">
        <v>3601</v>
      </c>
      <c r="D171" s="106" t="s">
        <v>3601</v>
      </c>
      <c r="E171" s="170" t="s">
        <v>359</v>
      </c>
      <c r="F171" s="493" t="s">
        <v>449</v>
      </c>
      <c r="G171" s="184">
        <v>44259</v>
      </c>
      <c r="H171" s="184">
        <v>44273</v>
      </c>
      <c r="I171" s="184">
        <v>44217</v>
      </c>
      <c r="J171" s="184">
        <v>44210</v>
      </c>
      <c r="K171" s="170" t="s">
        <v>333</v>
      </c>
      <c r="L171" s="170" t="s">
        <v>1209</v>
      </c>
      <c r="M171" s="242" t="str">
        <f>VLOOKUP(D171,'PDM NB Portfolio Online'!F:U,16,0)</f>
        <v>Vera Ye2 Bai</v>
      </c>
      <c r="AP171" s="223" t="s">
        <v>3000</v>
      </c>
      <c r="AQ171" s="223"/>
      <c r="AR171" s="223"/>
      <c r="AS171" s="223" t="s">
        <v>3020</v>
      </c>
      <c r="AT171" s="223" t="s">
        <v>3020</v>
      </c>
      <c r="AU171" s="223" t="s">
        <v>3021</v>
      </c>
      <c r="AV171" s="223" t="s">
        <v>3022</v>
      </c>
      <c r="AW171" s="223" t="s">
        <v>3023</v>
      </c>
      <c r="AX171" s="223" t="s">
        <v>3082</v>
      </c>
      <c r="AY171" s="223" t="s">
        <v>3025</v>
      </c>
      <c r="AZ171" s="223" t="s">
        <v>1198</v>
      </c>
      <c r="BA171" s="170" t="s">
        <v>3027</v>
      </c>
      <c r="BB171" s="170" t="s">
        <v>3673</v>
      </c>
      <c r="BC171" s="220" t="s">
        <v>3674</v>
      </c>
      <c r="BD171" s="596" t="s">
        <v>1192</v>
      </c>
      <c r="BE171" s="596" t="s">
        <v>1190</v>
      </c>
      <c r="BF171" s="234" t="s">
        <v>1187</v>
      </c>
      <c r="BG171" s="234" t="s">
        <v>1187</v>
      </c>
      <c r="BH171" s="230" t="s">
        <v>1188</v>
      </c>
      <c r="BI171" s="230" t="s">
        <v>1191</v>
      </c>
      <c r="BJ171" s="230" t="s">
        <v>1189</v>
      </c>
      <c r="BK171" s="230" t="s">
        <v>318</v>
      </c>
    </row>
    <row r="172" spans="1:64" s="120" customFormat="1" ht="89.25">
      <c r="A172" s="135"/>
      <c r="B172" s="120" t="s">
        <v>3639</v>
      </c>
      <c r="C172" s="120" t="s">
        <v>3646</v>
      </c>
      <c r="D172" s="120" t="s">
        <v>3761</v>
      </c>
      <c r="E172" s="170" t="s">
        <v>347</v>
      </c>
      <c r="F172" s="170" t="s">
        <v>964</v>
      </c>
      <c r="G172" s="124">
        <v>44277</v>
      </c>
      <c r="H172" s="124">
        <v>44277</v>
      </c>
      <c r="I172" s="124">
        <v>44235</v>
      </c>
      <c r="J172" s="124">
        <v>44228</v>
      </c>
      <c r="K172" s="170" t="s">
        <v>333</v>
      </c>
      <c r="L172" s="170" t="s">
        <v>1214</v>
      </c>
      <c r="M172" s="242" t="str">
        <f>VLOOKUP(D172,'PDM NB Portfolio Online'!F:U,16,0)</f>
        <v>Cathy SQ1 Wan</v>
      </c>
      <c r="N172"/>
      <c r="O172"/>
      <c r="P172"/>
      <c r="Q172"/>
      <c r="R172"/>
      <c r="S172"/>
      <c r="T172"/>
      <c r="U172"/>
      <c r="V172"/>
      <c r="W172"/>
      <c r="X172"/>
      <c r="Y172"/>
      <c r="Z172"/>
      <c r="AA172"/>
      <c r="AB172"/>
      <c r="AC172"/>
      <c r="AD172"/>
      <c r="AE172"/>
      <c r="AF172"/>
      <c r="AG172"/>
      <c r="AS172" s="266" t="s">
        <v>1210</v>
      </c>
      <c r="AU172" s="223" t="s">
        <v>1186</v>
      </c>
      <c r="AV172" s="223" t="s">
        <v>3001</v>
      </c>
      <c r="AW172" s="223" t="s">
        <v>1202</v>
      </c>
      <c r="AX172" s="223" t="s">
        <v>3002</v>
      </c>
      <c r="AY172" s="223" t="s">
        <v>3003</v>
      </c>
      <c r="AZ172" s="223" t="s">
        <v>3004</v>
      </c>
      <c r="BA172" s="223" t="s">
        <v>3005</v>
      </c>
      <c r="BB172" s="223" t="s">
        <v>3443</v>
      </c>
      <c r="BC172" s="228" t="s">
        <v>3221</v>
      </c>
      <c r="BD172" s="228" t="s">
        <v>3220</v>
      </c>
      <c r="BE172" s="228" t="s">
        <v>3218</v>
      </c>
      <c r="BF172" s="228" t="s">
        <v>3219</v>
      </c>
      <c r="BG172" s="228" t="s">
        <v>3014</v>
      </c>
      <c r="BH172" s="228" t="s">
        <v>3014</v>
      </c>
      <c r="BI172" s="228" t="s">
        <v>3015</v>
      </c>
      <c r="BJ172" s="228" t="s">
        <v>3016</v>
      </c>
      <c r="BK172" s="228" t="s">
        <v>3017</v>
      </c>
      <c r="BL172" s="269" t="s">
        <v>3018</v>
      </c>
    </row>
    <row r="173" spans="1:64" s="120" customFormat="1" ht="89.25">
      <c r="A173" s="135"/>
      <c r="B173" s="170" t="s">
        <v>3526</v>
      </c>
      <c r="C173" s="170" t="s">
        <v>3527</v>
      </c>
      <c r="D173" s="170" t="s">
        <v>3528</v>
      </c>
      <c r="E173" s="184" t="s">
        <v>330</v>
      </c>
      <c r="F173" s="184" t="s">
        <v>3532</v>
      </c>
      <c r="G173" s="124">
        <v>44277</v>
      </c>
      <c r="H173" s="339" t="s">
        <v>3533</v>
      </c>
      <c r="I173" s="339" t="s">
        <v>3534</v>
      </c>
      <c r="J173" s="339" t="s">
        <v>3535</v>
      </c>
      <c r="K173" s="120" t="s">
        <v>333</v>
      </c>
      <c r="L173" s="170" t="s">
        <v>1214</v>
      </c>
      <c r="M173" s="242" t="str">
        <f>VLOOKUP(D173,'PDM NB Portfolio Online'!F:U,16,0)</f>
        <v>Peng Peng11 Zhang</v>
      </c>
      <c r="N173"/>
      <c r="O173"/>
      <c r="P173"/>
      <c r="Q173"/>
      <c r="R173"/>
      <c r="S173"/>
      <c r="T173"/>
      <c r="U173"/>
      <c r="V173"/>
      <c r="W173"/>
      <c r="X173"/>
      <c r="Y173"/>
      <c r="Z173"/>
      <c r="AA173"/>
      <c r="AB173"/>
      <c r="AC173"/>
      <c r="AD173"/>
      <c r="AE173"/>
      <c r="AF173"/>
      <c r="AG173"/>
      <c r="AS173" s="266" t="s">
        <v>1210</v>
      </c>
      <c r="AU173" s="223" t="s">
        <v>1186</v>
      </c>
      <c r="AV173" s="223" t="s">
        <v>3001</v>
      </c>
      <c r="AW173" s="223" t="s">
        <v>1202</v>
      </c>
      <c r="AX173" s="223" t="s">
        <v>3002</v>
      </c>
      <c r="AY173" s="223" t="s">
        <v>3003</v>
      </c>
      <c r="AZ173" s="223" t="s">
        <v>3004</v>
      </c>
      <c r="BA173" s="223" t="s">
        <v>3005</v>
      </c>
      <c r="BB173" s="223" t="s">
        <v>3443</v>
      </c>
      <c r="BC173" s="228" t="s">
        <v>3221</v>
      </c>
      <c r="BD173" s="228" t="s">
        <v>3220</v>
      </c>
      <c r="BE173" s="228" t="s">
        <v>3218</v>
      </c>
      <c r="BF173" s="228" t="s">
        <v>3219</v>
      </c>
      <c r="BG173" s="228" t="s">
        <v>3014</v>
      </c>
      <c r="BH173" s="228" t="s">
        <v>3014</v>
      </c>
      <c r="BI173" s="228" t="s">
        <v>3015</v>
      </c>
      <c r="BJ173" s="228" t="s">
        <v>3016</v>
      </c>
      <c r="BK173" s="228" t="s">
        <v>3017</v>
      </c>
      <c r="BL173" s="269" t="s">
        <v>3018</v>
      </c>
    </row>
    <row r="174" spans="1:64" s="120" customFormat="1" ht="45" hidden="1">
      <c r="A174" s="120" t="s">
        <v>3613</v>
      </c>
      <c r="B174" s="120" t="s">
        <v>994</v>
      </c>
      <c r="C174" s="120" t="s">
        <v>3628</v>
      </c>
      <c r="D174" s="120" t="s">
        <v>3628</v>
      </c>
      <c r="E174" s="170" t="s">
        <v>359</v>
      </c>
      <c r="F174" s="268" t="s">
        <v>612</v>
      </c>
      <c r="G174" s="494">
        <v>44104</v>
      </c>
      <c r="H174" s="124" t="s">
        <v>1023</v>
      </c>
      <c r="I174" s="494"/>
      <c r="J174" s="494"/>
      <c r="K174" s="170" t="s">
        <v>349</v>
      </c>
      <c r="L174" s="120" t="s">
        <v>1185</v>
      </c>
      <c r="M174" s="242" t="str">
        <f>VLOOKUP(D174,'PDM NB Portfolio Online'!F:U,16,0)</f>
        <v>Cathy SQ1 Wan</v>
      </c>
      <c r="N174"/>
      <c r="O174"/>
      <c r="P174"/>
      <c r="Q174"/>
      <c r="R174"/>
      <c r="S174"/>
      <c r="T174"/>
      <c r="U174"/>
      <c r="V174"/>
      <c r="W174"/>
      <c r="X174"/>
      <c r="Y174"/>
      <c r="Z174"/>
      <c r="AA174"/>
      <c r="AB174"/>
      <c r="AC174"/>
      <c r="AD174"/>
      <c r="AE174"/>
      <c r="AF174"/>
      <c r="AG174"/>
      <c r="AH174"/>
      <c r="AI174"/>
      <c r="AK174" s="120" t="s">
        <v>1207</v>
      </c>
      <c r="AL174" s="106" t="s">
        <v>3621</v>
      </c>
      <c r="AM174" s="106" t="s">
        <v>3620</v>
      </c>
      <c r="AN174" s="106"/>
    </row>
    <row r="175" spans="1:64" s="120" customFormat="1" ht="45" hidden="1">
      <c r="A175" s="120" t="s">
        <v>3614</v>
      </c>
      <c r="B175" s="120" t="s">
        <v>724</v>
      </c>
      <c r="C175" s="120" t="s">
        <v>3629</v>
      </c>
      <c r="D175" s="120" t="s">
        <v>3629</v>
      </c>
      <c r="E175" s="170" t="s">
        <v>359</v>
      </c>
      <c r="F175" s="268" t="s">
        <v>612</v>
      </c>
      <c r="G175" s="494">
        <v>44104</v>
      </c>
      <c r="H175" s="124" t="s">
        <v>1023</v>
      </c>
      <c r="I175" s="494"/>
      <c r="J175" s="494"/>
      <c r="K175" s="170" t="s">
        <v>349</v>
      </c>
      <c r="L175" s="120" t="s">
        <v>1185</v>
      </c>
      <c r="M175" s="242" t="str">
        <f>VLOOKUP(D175,'PDM NB Portfolio Online'!F:U,16,0)</f>
        <v>Guangsheng GS5 Xu</v>
      </c>
      <c r="N175"/>
      <c r="O175"/>
      <c r="P175"/>
      <c r="Q175"/>
      <c r="R175"/>
      <c r="S175"/>
      <c r="T175"/>
      <c r="U175"/>
      <c r="V175"/>
      <c r="W175"/>
      <c r="X175"/>
      <c r="Y175"/>
      <c r="Z175"/>
      <c r="AA175"/>
      <c r="AB175"/>
      <c r="AC175"/>
      <c r="AD175"/>
      <c r="AE175"/>
      <c r="AF175"/>
      <c r="AG175"/>
      <c r="AH175"/>
      <c r="AI175"/>
      <c r="AK175" s="120" t="s">
        <v>1207</v>
      </c>
      <c r="AL175" s="106" t="s">
        <v>3621</v>
      </c>
      <c r="AM175" s="106" t="s">
        <v>3620</v>
      </c>
      <c r="AN175" s="106"/>
    </row>
    <row r="176" spans="1:64" s="120" customFormat="1" ht="45" hidden="1">
      <c r="A176" s="120" t="s">
        <v>3615</v>
      </c>
      <c r="B176" s="120" t="s">
        <v>849</v>
      </c>
      <c r="C176" s="120" t="s">
        <v>3630</v>
      </c>
      <c r="D176" s="120" t="s">
        <v>3630</v>
      </c>
      <c r="E176" s="170" t="s">
        <v>359</v>
      </c>
      <c r="F176" s="268" t="s">
        <v>612</v>
      </c>
      <c r="G176" s="494">
        <v>44104</v>
      </c>
      <c r="H176" s="124" t="s">
        <v>1023</v>
      </c>
      <c r="I176" s="494"/>
      <c r="J176" s="494"/>
      <c r="K176" s="170" t="s">
        <v>349</v>
      </c>
      <c r="L176" s="120" t="s">
        <v>1185</v>
      </c>
      <c r="M176" s="242" t="str">
        <f>VLOOKUP(D176,'PDM NB Portfolio Online'!F:U,16,0)</f>
        <v>Zeying ZY7 Song</v>
      </c>
      <c r="N176"/>
      <c r="O176"/>
      <c r="P176"/>
      <c r="Q176"/>
      <c r="R176"/>
      <c r="S176"/>
      <c r="T176"/>
      <c r="U176"/>
      <c r="V176"/>
      <c r="W176"/>
      <c r="X176"/>
      <c r="Y176"/>
      <c r="Z176"/>
      <c r="AA176"/>
      <c r="AB176"/>
      <c r="AC176"/>
      <c r="AD176"/>
      <c r="AE176"/>
      <c r="AF176"/>
      <c r="AG176"/>
      <c r="AH176"/>
      <c r="AI176"/>
      <c r="AK176" s="120" t="s">
        <v>1207</v>
      </c>
      <c r="AL176" s="106" t="s">
        <v>3621</v>
      </c>
      <c r="AM176" s="106" t="s">
        <v>3620</v>
      </c>
      <c r="AN176" s="106"/>
    </row>
    <row r="177" spans="1:104" s="120" customFormat="1" ht="45" hidden="1">
      <c r="A177" s="120" t="s">
        <v>3616</v>
      </c>
      <c r="B177" s="120" t="s">
        <v>1110</v>
      </c>
      <c r="C177" s="120" t="s">
        <v>3631</v>
      </c>
      <c r="D177" s="120" t="s">
        <v>3631</v>
      </c>
      <c r="E177" s="170" t="s">
        <v>359</v>
      </c>
      <c r="F177" s="268" t="s">
        <v>612</v>
      </c>
      <c r="G177" s="494">
        <v>44134</v>
      </c>
      <c r="H177" s="124" t="s">
        <v>1023</v>
      </c>
      <c r="I177" s="494"/>
      <c r="J177" s="494"/>
      <c r="K177" s="170" t="s">
        <v>349</v>
      </c>
      <c r="L177" s="170" t="s">
        <v>1185</v>
      </c>
      <c r="M177" s="401" t="str">
        <f>VLOOKUP(D177,'PDM NB Portfolio Online'!F:U,16,0)</f>
        <v>Vera Ye2 Bai</v>
      </c>
      <c r="N177"/>
      <c r="O177"/>
      <c r="P177"/>
      <c r="Q177"/>
      <c r="R177"/>
      <c r="S177"/>
      <c r="T177"/>
      <c r="U177"/>
      <c r="V177"/>
      <c r="W177"/>
      <c r="X177"/>
      <c r="Y177"/>
      <c r="Z177"/>
      <c r="AA177"/>
      <c r="AB177"/>
      <c r="AC177"/>
      <c r="AD177"/>
      <c r="AE177"/>
      <c r="AF177"/>
      <c r="AG177"/>
      <c r="AH177"/>
      <c r="AI177"/>
      <c r="AO177" s="106" t="s">
        <v>1207</v>
      </c>
      <c r="AP177" s="106" t="s">
        <v>3621</v>
      </c>
      <c r="AQ177" s="106" t="s">
        <v>3620</v>
      </c>
      <c r="AR177" s="106"/>
    </row>
    <row r="178" spans="1:104" s="120" customFormat="1" ht="45" hidden="1">
      <c r="A178" s="120" t="s">
        <v>3617</v>
      </c>
      <c r="B178" s="120" t="s">
        <v>1094</v>
      </c>
      <c r="C178" s="120" t="s">
        <v>3632</v>
      </c>
      <c r="D178" s="120" t="s">
        <v>3632</v>
      </c>
      <c r="E178" s="170" t="s">
        <v>359</v>
      </c>
      <c r="F178" s="268" t="s">
        <v>612</v>
      </c>
      <c r="G178" s="494">
        <v>44134</v>
      </c>
      <c r="H178" s="124" t="s">
        <v>1023</v>
      </c>
      <c r="I178" s="494"/>
      <c r="J178" s="494"/>
      <c r="K178" s="170" t="s">
        <v>349</v>
      </c>
      <c r="L178" s="170" t="s">
        <v>1185</v>
      </c>
      <c r="M178" s="401" t="str">
        <f>VLOOKUP(D178,'PDM NB Portfolio Online'!F:U,16,0)</f>
        <v>Zeying ZY7 Song</v>
      </c>
      <c r="N178"/>
      <c r="O178"/>
      <c r="P178"/>
      <c r="Q178"/>
      <c r="R178"/>
      <c r="S178"/>
      <c r="T178"/>
      <c r="U178"/>
      <c r="V178"/>
      <c r="W178"/>
      <c r="X178"/>
      <c r="Y178"/>
      <c r="Z178"/>
      <c r="AA178"/>
      <c r="AB178"/>
      <c r="AC178"/>
      <c r="AD178"/>
      <c r="AE178"/>
      <c r="AF178"/>
      <c r="AG178"/>
      <c r="AH178"/>
      <c r="AI178"/>
      <c r="AO178" s="106" t="s">
        <v>1207</v>
      </c>
      <c r="AP178" s="106" t="s">
        <v>3621</v>
      </c>
      <c r="AQ178" s="106" t="s">
        <v>3620</v>
      </c>
    </row>
    <row r="179" spans="1:104" s="120" customFormat="1" ht="45" hidden="1">
      <c r="A179" s="120" t="s">
        <v>3618</v>
      </c>
      <c r="B179" s="120" t="s">
        <v>1073</v>
      </c>
      <c r="C179" s="120" t="s">
        <v>3633</v>
      </c>
      <c r="D179" s="120" t="s">
        <v>3633</v>
      </c>
      <c r="E179" s="170" t="s">
        <v>359</v>
      </c>
      <c r="F179" s="268" t="s">
        <v>612</v>
      </c>
      <c r="G179" s="494">
        <v>44134</v>
      </c>
      <c r="H179" s="124" t="s">
        <v>1023</v>
      </c>
      <c r="I179" s="494"/>
      <c r="J179" s="494"/>
      <c r="K179" s="170" t="s">
        <v>349</v>
      </c>
      <c r="L179" s="170" t="s">
        <v>1185</v>
      </c>
      <c r="M179" s="401" t="str">
        <f>VLOOKUP(D179,'PDM NB Portfolio Online'!F:U,16,0)</f>
        <v>Guangsheng GS5 Xu</v>
      </c>
      <c r="N179"/>
      <c r="O179"/>
      <c r="P179"/>
      <c r="Q179"/>
      <c r="R179"/>
      <c r="S179"/>
      <c r="T179"/>
      <c r="U179"/>
      <c r="V179"/>
      <c r="W179"/>
      <c r="X179"/>
      <c r="Y179"/>
      <c r="Z179"/>
      <c r="AA179"/>
      <c r="AB179"/>
      <c r="AC179"/>
      <c r="AD179"/>
      <c r="AE179"/>
      <c r="AF179"/>
      <c r="AG179"/>
      <c r="AH179"/>
      <c r="AI179"/>
      <c r="AO179" s="106" t="s">
        <v>1207</v>
      </c>
      <c r="AP179" s="106" t="s">
        <v>3621</v>
      </c>
      <c r="AQ179" s="106" t="s">
        <v>3620</v>
      </c>
    </row>
    <row r="180" spans="1:104" s="120" customFormat="1" ht="45" hidden="1">
      <c r="A180" s="120" t="s">
        <v>3619</v>
      </c>
      <c r="B180" s="120" t="s">
        <v>3433</v>
      </c>
      <c r="C180" s="120" t="s">
        <v>3634</v>
      </c>
      <c r="D180" s="120" t="s">
        <v>3634</v>
      </c>
      <c r="E180" s="170" t="s">
        <v>359</v>
      </c>
      <c r="F180" s="268" t="s">
        <v>612</v>
      </c>
      <c r="G180" s="494">
        <v>44134</v>
      </c>
      <c r="H180" s="124" t="s">
        <v>1023</v>
      </c>
      <c r="I180" s="494"/>
      <c r="J180" s="494"/>
      <c r="K180" s="170" t="s">
        <v>349</v>
      </c>
      <c r="L180" s="170" t="s">
        <v>1185</v>
      </c>
      <c r="M180" s="401" t="str">
        <f>VLOOKUP(D180,'PDM NB Portfolio Online'!F:U,16,0)</f>
        <v>Zeying ZY7 Song</v>
      </c>
      <c r="N180"/>
      <c r="O180"/>
      <c r="P180"/>
      <c r="Q180"/>
      <c r="R180"/>
      <c r="S180"/>
      <c r="T180"/>
      <c r="U180"/>
      <c r="V180"/>
      <c r="W180"/>
      <c r="X180"/>
      <c r="Y180"/>
      <c r="Z180"/>
      <c r="AA180"/>
      <c r="AB180"/>
      <c r="AC180"/>
      <c r="AD180"/>
      <c r="AE180"/>
      <c r="AF180"/>
      <c r="AG180"/>
      <c r="AH180"/>
      <c r="AI180"/>
      <c r="AO180" s="106" t="s">
        <v>1207</v>
      </c>
      <c r="AP180" s="106" t="s">
        <v>3621</v>
      </c>
      <c r="AQ180" s="106" t="s">
        <v>3620</v>
      </c>
    </row>
    <row r="181" spans="1:104" ht="89.25">
      <c r="A181" s="135"/>
      <c r="B181" s="52" t="s">
        <v>3529</v>
      </c>
      <c r="C181" s="52" t="s">
        <v>3530</v>
      </c>
      <c r="D181" s="52" t="s">
        <v>3531</v>
      </c>
      <c r="E181" s="52" t="s">
        <v>330</v>
      </c>
      <c r="F181" s="487" t="s">
        <v>3532</v>
      </c>
      <c r="G181" s="210">
        <v>44277</v>
      </c>
      <c r="H181" s="70" t="s">
        <v>3533</v>
      </c>
      <c r="I181" s="70" t="s">
        <v>3534</v>
      </c>
      <c r="J181" s="222" t="s">
        <v>3535</v>
      </c>
      <c r="K181" s="109" t="s">
        <v>333</v>
      </c>
      <c r="L181" s="170" t="s">
        <v>1214</v>
      </c>
      <c r="M181" s="242" t="str">
        <f>VLOOKUP(D181,'PDM NB Portfolio Online'!F:U,16,0)</f>
        <v>Chuang Chuang1 Cui</v>
      </c>
      <c r="AP181" s="120"/>
      <c r="AQ181" s="120"/>
      <c r="AR181" s="120"/>
      <c r="AS181" s="266" t="s">
        <v>1210</v>
      </c>
      <c r="AT181" s="120"/>
      <c r="AU181" s="223" t="s">
        <v>1186</v>
      </c>
      <c r="AV181" s="223" t="s">
        <v>3001</v>
      </c>
      <c r="AW181" s="223" t="s">
        <v>1202</v>
      </c>
      <c r="AX181" s="223" t="s">
        <v>3002</v>
      </c>
      <c r="AY181" s="223" t="s">
        <v>3003</v>
      </c>
      <c r="AZ181" s="223" t="s">
        <v>3004</v>
      </c>
      <c r="BA181" s="223" t="s">
        <v>3005</v>
      </c>
      <c r="BB181" s="223" t="s">
        <v>3443</v>
      </c>
      <c r="BC181" s="228" t="s">
        <v>3221</v>
      </c>
      <c r="BD181" s="594" t="s">
        <v>3220</v>
      </c>
      <c r="BE181" s="594" t="s">
        <v>3218</v>
      </c>
      <c r="BF181" s="594" t="s">
        <v>3219</v>
      </c>
      <c r="BG181" s="594" t="s">
        <v>3014</v>
      </c>
      <c r="BH181" s="594" t="s">
        <v>3014</v>
      </c>
      <c r="BI181" s="594" t="s">
        <v>3015</v>
      </c>
      <c r="BJ181" s="594" t="s">
        <v>3016</v>
      </c>
      <c r="BK181" s="594" t="s">
        <v>3017</v>
      </c>
      <c r="BL181" s="601" t="s">
        <v>3018</v>
      </c>
    </row>
    <row r="182" spans="1:104" ht="63.75">
      <c r="A182" s="135"/>
      <c r="B182" s="53" t="s">
        <v>3555</v>
      </c>
      <c r="C182" s="85" t="s">
        <v>3557</v>
      </c>
      <c r="D182" s="85" t="s">
        <v>3557</v>
      </c>
      <c r="E182" s="52" t="s">
        <v>359</v>
      </c>
      <c r="F182" s="89" t="s">
        <v>462</v>
      </c>
      <c r="G182" s="46">
        <v>44277</v>
      </c>
      <c r="H182" s="46">
        <v>44291</v>
      </c>
      <c r="I182" s="46">
        <v>44235</v>
      </c>
      <c r="J182" s="108">
        <v>44228</v>
      </c>
      <c r="K182" s="109" t="s">
        <v>333</v>
      </c>
      <c r="L182" s="170" t="s">
        <v>1214</v>
      </c>
      <c r="M182" s="242" t="str">
        <f>VLOOKUP(D182,'PDM NB Portfolio Online'!F:U,16,0)</f>
        <v>Guangsheng GS5 Xu</v>
      </c>
      <c r="AP182" s="120"/>
      <c r="AQ182" s="120"/>
      <c r="AR182" s="120"/>
      <c r="AS182" s="266" t="s">
        <v>1210</v>
      </c>
      <c r="AT182" s="120"/>
      <c r="AU182" s="223" t="s">
        <v>1186</v>
      </c>
      <c r="AV182" s="223" t="s">
        <v>3001</v>
      </c>
      <c r="AW182" s="223" t="s">
        <v>1202</v>
      </c>
      <c r="AX182" s="216" t="s">
        <v>3002</v>
      </c>
      <c r="AY182" s="223" t="s">
        <v>3003</v>
      </c>
      <c r="AZ182" s="223" t="s">
        <v>3082</v>
      </c>
      <c r="BA182" s="223" t="s">
        <v>3005</v>
      </c>
      <c r="BB182" s="223" t="s">
        <v>3443</v>
      </c>
      <c r="BC182" s="246" t="s">
        <v>1200</v>
      </c>
      <c r="BD182" s="246" t="s">
        <v>3667</v>
      </c>
      <c r="BE182" s="246" t="s">
        <v>3669</v>
      </c>
      <c r="BF182" s="246" t="s">
        <v>3668</v>
      </c>
      <c r="BG182" s="597" t="s">
        <v>1192</v>
      </c>
      <c r="BH182" s="228" t="s">
        <v>1190</v>
      </c>
      <c r="BI182" s="228" t="s">
        <v>3014</v>
      </c>
      <c r="BJ182" s="594" t="s">
        <v>3014</v>
      </c>
      <c r="BK182" s="594" t="s">
        <v>3015</v>
      </c>
      <c r="BL182" s="594" t="s">
        <v>3016</v>
      </c>
      <c r="BM182" s="594" t="s">
        <v>3017</v>
      </c>
      <c r="BN182" s="601" t="s">
        <v>3018</v>
      </c>
    </row>
    <row r="183" spans="1:104" ht="63.75">
      <c r="A183" s="135"/>
      <c r="B183" s="240" t="s">
        <v>3556</v>
      </c>
      <c r="C183" s="106" t="s">
        <v>3559</v>
      </c>
      <c r="D183" s="106" t="s">
        <v>3559</v>
      </c>
      <c r="E183" s="170" t="s">
        <v>359</v>
      </c>
      <c r="F183" s="268" t="s">
        <v>462</v>
      </c>
      <c r="G183" s="184">
        <v>44277</v>
      </c>
      <c r="H183" s="184">
        <v>44291</v>
      </c>
      <c r="I183" s="58">
        <v>44235</v>
      </c>
      <c r="J183" s="58">
        <v>44228</v>
      </c>
      <c r="K183" s="170" t="s">
        <v>333</v>
      </c>
      <c r="L183" s="170" t="s">
        <v>1214</v>
      </c>
      <c r="M183" s="242" t="str">
        <f>VLOOKUP(D183,'PDM NB Portfolio Online'!F:U,16,0)</f>
        <v>Guangsheng GS5 Xu</v>
      </c>
      <c r="AP183" s="120"/>
      <c r="AQ183" s="120"/>
      <c r="AR183" s="120"/>
      <c r="AS183" s="266" t="s">
        <v>1210</v>
      </c>
      <c r="AT183" s="120"/>
      <c r="AU183" s="223" t="s">
        <v>1186</v>
      </c>
      <c r="AV183" s="223" t="s">
        <v>3001</v>
      </c>
      <c r="AW183" s="223" t="s">
        <v>1202</v>
      </c>
      <c r="AX183" s="216" t="s">
        <v>3002</v>
      </c>
      <c r="AY183" s="223" t="s">
        <v>3003</v>
      </c>
      <c r="AZ183" s="223" t="s">
        <v>3082</v>
      </c>
      <c r="BA183" s="223" t="s">
        <v>3005</v>
      </c>
      <c r="BB183" s="223" t="s">
        <v>3443</v>
      </c>
      <c r="BC183" s="246" t="s">
        <v>1200</v>
      </c>
      <c r="BD183" s="246" t="s">
        <v>3667</v>
      </c>
      <c r="BE183" s="246" t="s">
        <v>3669</v>
      </c>
      <c r="BF183" s="246" t="s">
        <v>3668</v>
      </c>
      <c r="BG183" s="597" t="s">
        <v>1192</v>
      </c>
      <c r="BH183" s="228" t="s">
        <v>1190</v>
      </c>
      <c r="BI183" s="228" t="s">
        <v>3014</v>
      </c>
      <c r="BJ183" s="594" t="s">
        <v>3014</v>
      </c>
      <c r="BK183" s="594" t="s">
        <v>3015</v>
      </c>
      <c r="BL183" s="594" t="s">
        <v>3016</v>
      </c>
      <c r="BM183" s="594" t="s">
        <v>3017</v>
      </c>
      <c r="BN183" s="601" t="s">
        <v>3018</v>
      </c>
    </row>
    <row r="184" spans="1:104" ht="89.25">
      <c r="A184" s="135"/>
      <c r="B184" s="106" t="s">
        <v>3642</v>
      </c>
      <c r="C184" s="120" t="s">
        <v>3647</v>
      </c>
      <c r="D184" s="120" t="s">
        <v>3762</v>
      </c>
      <c r="E184" s="170" t="s">
        <v>347</v>
      </c>
      <c r="F184" s="170" t="s">
        <v>964</v>
      </c>
      <c r="G184" s="210">
        <v>44277</v>
      </c>
      <c r="H184" s="124">
        <v>44277</v>
      </c>
      <c r="I184" s="124">
        <v>44235</v>
      </c>
      <c r="J184" s="124">
        <v>44228</v>
      </c>
      <c r="K184" s="170" t="s">
        <v>333</v>
      </c>
      <c r="L184" s="170" t="s">
        <v>1214</v>
      </c>
      <c r="M184" s="242" t="str">
        <f>VLOOKUP(D184,'PDM NB Portfolio Online'!F:U,16,0)</f>
        <v>Cathy SQ1 Wan</v>
      </c>
      <c r="AS184" s="593" t="s">
        <v>1210</v>
      </c>
      <c r="AT184" s="120"/>
      <c r="AU184" s="223" t="s">
        <v>1186</v>
      </c>
      <c r="AV184" s="223" t="s">
        <v>3001</v>
      </c>
      <c r="AW184" s="223" t="s">
        <v>1202</v>
      </c>
      <c r="AX184" s="223" t="s">
        <v>3002</v>
      </c>
      <c r="AY184" s="223" t="s">
        <v>3003</v>
      </c>
      <c r="AZ184" s="223" t="s">
        <v>3004</v>
      </c>
      <c r="BA184" s="223" t="s">
        <v>3005</v>
      </c>
      <c r="BB184" s="223" t="s">
        <v>3443</v>
      </c>
      <c r="BC184" s="228" t="s">
        <v>3221</v>
      </c>
      <c r="BD184" s="228" t="s">
        <v>3220</v>
      </c>
      <c r="BE184" s="228" t="s">
        <v>3218</v>
      </c>
      <c r="BF184" s="228" t="s">
        <v>3219</v>
      </c>
      <c r="BG184" s="228" t="s">
        <v>3014</v>
      </c>
      <c r="BH184" s="600" t="s">
        <v>3014</v>
      </c>
      <c r="BI184" s="600" t="s">
        <v>3015</v>
      </c>
      <c r="BJ184" s="228" t="s">
        <v>3016</v>
      </c>
      <c r="BK184" s="228" t="s">
        <v>3017</v>
      </c>
      <c r="BL184" s="269" t="s">
        <v>3018</v>
      </c>
      <c r="BM184" s="120"/>
      <c r="BN184" s="120"/>
      <c r="BO184" s="120"/>
    </row>
    <row r="185" spans="1:104" ht="89.25">
      <c r="A185" s="135"/>
      <c r="B185" s="85" t="s">
        <v>3641</v>
      </c>
      <c r="C185" s="85" t="s">
        <v>3387</v>
      </c>
      <c r="D185" s="85" t="s">
        <v>3387</v>
      </c>
      <c r="E185" s="52" t="s">
        <v>347</v>
      </c>
      <c r="F185" s="52" t="s">
        <v>970</v>
      </c>
      <c r="G185" s="210">
        <v>44277</v>
      </c>
      <c r="H185" s="210">
        <v>44277</v>
      </c>
      <c r="I185" s="210">
        <v>44235</v>
      </c>
      <c r="J185" s="210">
        <v>44228</v>
      </c>
      <c r="K185" s="52" t="s">
        <v>333</v>
      </c>
      <c r="L185" s="170" t="s">
        <v>1214</v>
      </c>
      <c r="M185" s="242" t="str">
        <f>VLOOKUP(D185,'PDM NB Portfolio Online'!F:U,16,0)</f>
        <v>Vera Ye2 Bai</v>
      </c>
      <c r="AS185" s="593" t="s">
        <v>1210</v>
      </c>
      <c r="AT185" s="68"/>
      <c r="AU185" s="588" t="s">
        <v>1186</v>
      </c>
      <c r="AV185" s="588" t="s">
        <v>3001</v>
      </c>
      <c r="AW185" s="588" t="s">
        <v>1202</v>
      </c>
      <c r="AX185" s="588" t="s">
        <v>3002</v>
      </c>
      <c r="AY185" s="588" t="s">
        <v>3003</v>
      </c>
      <c r="AZ185" s="588" t="s">
        <v>3004</v>
      </c>
      <c r="BA185" s="588" t="s">
        <v>3005</v>
      </c>
      <c r="BB185" s="588" t="s">
        <v>3443</v>
      </c>
      <c r="BC185" s="594" t="s">
        <v>3221</v>
      </c>
      <c r="BD185" s="594" t="s">
        <v>3220</v>
      </c>
      <c r="BE185" s="594" t="s">
        <v>3218</v>
      </c>
      <c r="BF185" s="594" t="s">
        <v>3219</v>
      </c>
      <c r="BG185" s="594" t="s">
        <v>3014</v>
      </c>
      <c r="BH185" s="594" t="s">
        <v>3014</v>
      </c>
      <c r="BI185" s="594" t="s">
        <v>3015</v>
      </c>
      <c r="BJ185" s="594" t="s">
        <v>3016</v>
      </c>
      <c r="BK185" s="594" t="s">
        <v>3017</v>
      </c>
      <c r="BL185" s="601" t="s">
        <v>3018</v>
      </c>
    </row>
    <row r="186" spans="1:104" ht="89.25">
      <c r="A186" s="576"/>
      <c r="B186" s="357" t="s">
        <v>2763</v>
      </c>
      <c r="C186" s="52" t="s">
        <v>2764</v>
      </c>
      <c r="D186" s="52" t="s">
        <v>2765</v>
      </c>
      <c r="E186" s="52" t="s">
        <v>330</v>
      </c>
      <c r="F186" s="52" t="s">
        <v>399</v>
      </c>
      <c r="G186" s="46">
        <v>44278</v>
      </c>
      <c r="H186" s="46">
        <v>44278</v>
      </c>
      <c r="I186" s="46">
        <v>44236</v>
      </c>
      <c r="J186" s="46">
        <v>44229</v>
      </c>
      <c r="K186" s="52" t="s">
        <v>333</v>
      </c>
      <c r="L186" s="170" t="s">
        <v>1214</v>
      </c>
      <c r="M186" s="242" t="str">
        <f>VLOOKUP(D186,'PDM NB Portfolio Online'!F:U,16,0)</f>
        <v>Siyu SY5 Feng</v>
      </c>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593" t="s">
        <v>1210</v>
      </c>
      <c r="AT186" s="68"/>
      <c r="AU186" s="588" t="s">
        <v>1186</v>
      </c>
      <c r="AV186" s="588" t="s">
        <v>3001</v>
      </c>
      <c r="AW186" s="588" t="s">
        <v>1202</v>
      </c>
      <c r="AX186" s="588" t="s">
        <v>3002</v>
      </c>
      <c r="AY186" s="588" t="s">
        <v>3003</v>
      </c>
      <c r="AZ186" s="588" t="s">
        <v>3004</v>
      </c>
      <c r="BA186" s="588" t="s">
        <v>3005</v>
      </c>
      <c r="BB186" s="588" t="s">
        <v>3443</v>
      </c>
      <c r="BC186" s="594" t="s">
        <v>3221</v>
      </c>
      <c r="BD186" s="594" t="s">
        <v>3220</v>
      </c>
      <c r="BE186" s="594" t="s">
        <v>3218</v>
      </c>
      <c r="BF186" s="594" t="s">
        <v>3219</v>
      </c>
      <c r="BG186" s="594" t="s">
        <v>3014</v>
      </c>
      <c r="BH186" s="594" t="s">
        <v>3014</v>
      </c>
      <c r="BI186" s="594" t="s">
        <v>3015</v>
      </c>
      <c r="BJ186" s="594" t="s">
        <v>3016</v>
      </c>
      <c r="BK186" s="594" t="s">
        <v>3017</v>
      </c>
      <c r="BL186" s="601" t="s">
        <v>3018</v>
      </c>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c r="CJ186" s="68"/>
      <c r="CK186" s="68"/>
      <c r="CL186" s="68"/>
      <c r="CM186" s="68"/>
      <c r="CN186" s="68"/>
      <c r="CO186" s="68"/>
      <c r="CP186" s="68"/>
      <c r="CQ186" s="68"/>
      <c r="CR186" s="68"/>
      <c r="CS186" s="68"/>
      <c r="CT186" s="68"/>
      <c r="CU186" s="68"/>
      <c r="CV186" s="68"/>
      <c r="CW186" s="68"/>
      <c r="CX186" s="68"/>
      <c r="CY186" s="68"/>
      <c r="CZ186" s="68"/>
    </row>
    <row r="187" spans="1:104" ht="63.75">
      <c r="A187" s="135"/>
      <c r="B187" s="253" t="s">
        <v>3664</v>
      </c>
      <c r="C187" s="106" t="s">
        <v>3558</v>
      </c>
      <c r="D187" s="106" t="s">
        <v>3558</v>
      </c>
      <c r="E187" s="170" t="s">
        <v>359</v>
      </c>
      <c r="F187" s="268" t="s">
        <v>462</v>
      </c>
      <c r="G187" s="46">
        <v>44281</v>
      </c>
      <c r="H187" s="46">
        <v>44295</v>
      </c>
      <c r="I187" s="46">
        <v>44239</v>
      </c>
      <c r="J187" s="46">
        <v>44232</v>
      </c>
      <c r="K187" s="170" t="s">
        <v>333</v>
      </c>
      <c r="L187" s="170" t="s">
        <v>1214</v>
      </c>
      <c r="M187" s="242" t="str">
        <f>VLOOKUP(D187,'PDM NB Portfolio Online'!F:U,16,0)</f>
        <v>Siyu SY5 Feng</v>
      </c>
      <c r="AS187" s="593" t="s">
        <v>1210</v>
      </c>
      <c r="AT187" s="68"/>
      <c r="AU187" s="588" t="s">
        <v>1186</v>
      </c>
      <c r="AV187" s="588" t="s">
        <v>3001</v>
      </c>
      <c r="AW187" s="588" t="s">
        <v>1202</v>
      </c>
      <c r="AX187" s="588" t="s">
        <v>3002</v>
      </c>
      <c r="AY187" s="588" t="s">
        <v>3003</v>
      </c>
      <c r="AZ187" s="588" t="s">
        <v>3004</v>
      </c>
      <c r="BA187" s="588" t="s">
        <v>3005</v>
      </c>
      <c r="BB187" s="588" t="s">
        <v>3443</v>
      </c>
      <c r="BC187" s="595" t="s">
        <v>1200</v>
      </c>
      <c r="BD187" s="595" t="s">
        <v>3667</v>
      </c>
      <c r="BE187" s="595" t="s">
        <v>3669</v>
      </c>
      <c r="BF187" s="595" t="s">
        <v>3668</v>
      </c>
      <c r="BG187" s="506" t="s">
        <v>1192</v>
      </c>
      <c r="BH187" s="506" t="s">
        <v>1190</v>
      </c>
      <c r="BI187" s="594" t="s">
        <v>3014</v>
      </c>
      <c r="BJ187" s="594" t="s">
        <v>3014</v>
      </c>
      <c r="BK187" s="594" t="s">
        <v>3015</v>
      </c>
      <c r="BL187" s="594" t="s">
        <v>3016</v>
      </c>
      <c r="BM187" s="594" t="s">
        <v>3017</v>
      </c>
      <c r="BN187" s="601" t="s">
        <v>3018</v>
      </c>
    </row>
    <row r="188" spans="1:104" ht="63.75">
      <c r="A188" s="135"/>
      <c r="B188" s="68" t="s">
        <v>3653</v>
      </c>
      <c r="C188" s="51" t="s">
        <v>3654</v>
      </c>
      <c r="D188" s="395" t="s">
        <v>3654</v>
      </c>
      <c r="E188" s="396" t="s">
        <v>359</v>
      </c>
      <c r="F188" s="583" t="s">
        <v>462</v>
      </c>
      <c r="G188" s="90">
        <v>44284</v>
      </c>
      <c r="H188" s="46">
        <v>44299</v>
      </c>
      <c r="I188" s="46">
        <v>44232</v>
      </c>
      <c r="J188" s="46">
        <v>44225</v>
      </c>
      <c r="K188" s="396" t="s">
        <v>333</v>
      </c>
      <c r="L188" s="170" t="s">
        <v>1214</v>
      </c>
      <c r="M188" s="242" t="str">
        <f>VLOOKUP(D188,'PDM NB Portfolio Online'!F:U,16,0)</f>
        <v>Cathy SQ1 Wan</v>
      </c>
      <c r="AT188" s="593" t="s">
        <v>1210</v>
      </c>
      <c r="AU188" s="68"/>
      <c r="AV188" s="588" t="s">
        <v>1186</v>
      </c>
      <c r="AW188" s="588" t="s">
        <v>3001</v>
      </c>
      <c r="AX188" s="588" t="s">
        <v>1202</v>
      </c>
      <c r="AY188" s="588" t="s">
        <v>3002</v>
      </c>
      <c r="AZ188" s="588" t="s">
        <v>3003</v>
      </c>
      <c r="BA188" s="588" t="s">
        <v>3004</v>
      </c>
      <c r="BB188" s="588" t="s">
        <v>3005</v>
      </c>
      <c r="BC188" s="588" t="s">
        <v>3443</v>
      </c>
      <c r="BD188" s="595" t="s">
        <v>1200</v>
      </c>
      <c r="BE188" s="595" t="s">
        <v>3667</v>
      </c>
      <c r="BF188" s="595" t="s">
        <v>3669</v>
      </c>
      <c r="BG188" s="595" t="s">
        <v>3668</v>
      </c>
      <c r="BH188" s="506" t="s">
        <v>1192</v>
      </c>
      <c r="BI188" s="506" t="s">
        <v>1190</v>
      </c>
      <c r="BJ188" s="594" t="s">
        <v>3014</v>
      </c>
      <c r="BK188" s="594" t="s">
        <v>3014</v>
      </c>
      <c r="BL188" s="594" t="s">
        <v>3015</v>
      </c>
      <c r="BM188" s="594" t="s">
        <v>3016</v>
      </c>
      <c r="BN188" s="594" t="s">
        <v>3017</v>
      </c>
      <c r="BO188" s="601" t="s">
        <v>3018</v>
      </c>
    </row>
    <row r="189" spans="1:104" ht="63.75">
      <c r="A189" s="135"/>
      <c r="B189" s="61" t="s">
        <v>3094</v>
      </c>
      <c r="C189" s="52" t="s">
        <v>3110</v>
      </c>
      <c r="D189" s="52" t="s">
        <v>3110</v>
      </c>
      <c r="E189" s="52" t="s">
        <v>359</v>
      </c>
      <c r="F189" s="52" t="s">
        <v>1085</v>
      </c>
      <c r="G189" s="90">
        <v>44286</v>
      </c>
      <c r="H189" s="46">
        <v>44300</v>
      </c>
      <c r="I189" s="46">
        <v>44244</v>
      </c>
      <c r="J189" s="108">
        <v>44237</v>
      </c>
      <c r="K189" s="52" t="s">
        <v>1086</v>
      </c>
      <c r="L189" s="170" t="s">
        <v>1214</v>
      </c>
      <c r="M189" s="242" t="str">
        <f>VLOOKUP(D189,'PDM NB Portfolio Online'!F:U,16,0)</f>
        <v>Vera Ye2 Bai</v>
      </c>
      <c r="AS189" s="120"/>
      <c r="AT189" s="266" t="s">
        <v>1210</v>
      </c>
      <c r="AU189" s="120"/>
      <c r="AV189" s="223" t="s">
        <v>1186</v>
      </c>
      <c r="AW189" s="223" t="s">
        <v>3001</v>
      </c>
      <c r="AX189" s="223" t="s">
        <v>1202</v>
      </c>
      <c r="AY189" s="223" t="s">
        <v>3002</v>
      </c>
      <c r="AZ189" s="223" t="s">
        <v>3003</v>
      </c>
      <c r="BA189" s="223" t="s">
        <v>3004</v>
      </c>
      <c r="BB189" s="223" t="s">
        <v>3005</v>
      </c>
      <c r="BC189" s="223" t="s">
        <v>3443</v>
      </c>
      <c r="BD189" s="246" t="s">
        <v>1200</v>
      </c>
      <c r="BE189" s="246" t="s">
        <v>3667</v>
      </c>
      <c r="BF189" s="246" t="s">
        <v>3669</v>
      </c>
      <c r="BG189" s="246" t="s">
        <v>3668</v>
      </c>
      <c r="BH189" s="597" t="s">
        <v>1192</v>
      </c>
      <c r="BI189" s="597" t="s">
        <v>1190</v>
      </c>
      <c r="BJ189" s="228" t="s">
        <v>3014</v>
      </c>
      <c r="BK189" s="228" t="s">
        <v>3014</v>
      </c>
      <c r="BL189" s="228" t="s">
        <v>3015</v>
      </c>
      <c r="BM189" s="594" t="s">
        <v>3016</v>
      </c>
      <c r="BN189" s="594" t="s">
        <v>3017</v>
      </c>
      <c r="BO189" s="601" t="s">
        <v>3018</v>
      </c>
    </row>
    <row r="190" spans="1:104" ht="102">
      <c r="A190" s="135"/>
      <c r="B190" s="61" t="s">
        <v>3165</v>
      </c>
      <c r="C190" s="52" t="s">
        <v>3115</v>
      </c>
      <c r="D190" s="52" t="s">
        <v>3115</v>
      </c>
      <c r="E190" s="52" t="s">
        <v>359</v>
      </c>
      <c r="F190" s="52" t="s">
        <v>455</v>
      </c>
      <c r="G190" s="90">
        <v>44344</v>
      </c>
      <c r="H190" s="46">
        <v>43966</v>
      </c>
      <c r="I190" s="46" t="s">
        <v>552</v>
      </c>
      <c r="J190" s="46" t="s">
        <v>552</v>
      </c>
      <c r="K190" s="291" t="s">
        <v>1086</v>
      </c>
      <c r="L190" s="170" t="s">
        <v>1214</v>
      </c>
      <c r="M190" s="401" t="str">
        <f>VLOOKUP(D190,'PDM NB Portfolio Online'!F:U,16,0)</f>
        <v>Zeying ZY7 Song</v>
      </c>
      <c r="N190" s="68"/>
      <c r="O190" s="68"/>
      <c r="P190" s="68"/>
      <c r="W190" s="68"/>
      <c r="X190" s="68"/>
      <c r="Y190" s="68"/>
      <c r="Z190" s="68"/>
      <c r="AA190" s="68"/>
      <c r="AB190" s="68"/>
      <c r="AC190" s="68"/>
      <c r="AD190" s="68"/>
      <c r="AE190" s="68"/>
      <c r="AF190" s="68"/>
      <c r="AG190" s="68"/>
      <c r="AH190" s="68"/>
      <c r="AI190" s="68"/>
      <c r="AJ190" s="68"/>
      <c r="AK190" s="68"/>
      <c r="AL190" s="588"/>
      <c r="AM190" s="68"/>
      <c r="AN190" s="68"/>
      <c r="AO190" s="68"/>
      <c r="AP190" s="68"/>
      <c r="AQ190" s="68"/>
      <c r="AR190" s="68"/>
      <c r="AS190" s="120"/>
      <c r="AT190" s="120"/>
      <c r="AU190" s="120"/>
      <c r="AV190" s="120"/>
      <c r="AW190" s="120"/>
      <c r="AX190" s="120"/>
      <c r="AY190" s="120"/>
      <c r="AZ190" s="120"/>
      <c r="BA190" s="120"/>
      <c r="BB190" s="120"/>
      <c r="BC190" s="120"/>
      <c r="BD190" s="223" t="s">
        <v>3020</v>
      </c>
      <c r="BE190" s="223" t="s">
        <v>3020</v>
      </c>
      <c r="BF190" s="223" t="s">
        <v>3021</v>
      </c>
      <c r="BG190" s="223" t="s">
        <v>3022</v>
      </c>
      <c r="BH190" s="223" t="s">
        <v>3023</v>
      </c>
      <c r="BI190" s="223" t="s">
        <v>3503</v>
      </c>
      <c r="BJ190" s="223" t="s">
        <v>3502</v>
      </c>
      <c r="BK190" s="223" t="s">
        <v>3501</v>
      </c>
      <c r="BL190" s="223" t="s">
        <v>3500</v>
      </c>
      <c r="BM190" s="588" t="s">
        <v>3499</v>
      </c>
      <c r="BN190" s="588" t="s">
        <v>3498</v>
      </c>
      <c r="BO190" s="594" t="s">
        <v>3015</v>
      </c>
      <c r="BP190" s="594" t="s">
        <v>3016</v>
      </c>
      <c r="BQ190" s="594" t="s">
        <v>1189</v>
      </c>
      <c r="BR190" s="601" t="s">
        <v>3018</v>
      </c>
      <c r="BS190" s="68"/>
      <c r="BT190" s="68"/>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row>
    <row r="191" spans="1:104" ht="102">
      <c r="A191" s="576"/>
      <c r="B191" s="253" t="s">
        <v>3660</v>
      </c>
      <c r="C191" s="170" t="s">
        <v>3121</v>
      </c>
      <c r="D191" s="170" t="s">
        <v>3121</v>
      </c>
      <c r="E191" s="170" t="s">
        <v>359</v>
      </c>
      <c r="F191" s="170" t="s">
        <v>455</v>
      </c>
      <c r="G191" s="90">
        <v>44344</v>
      </c>
      <c r="H191" s="184">
        <v>43966</v>
      </c>
      <c r="I191" s="184" t="s">
        <v>552</v>
      </c>
      <c r="J191" s="184" t="s">
        <v>552</v>
      </c>
      <c r="K191" s="291" t="s">
        <v>1086</v>
      </c>
      <c r="L191" s="170" t="s">
        <v>1214</v>
      </c>
      <c r="M191" s="401" t="str">
        <f>VLOOKUP(D191,'PDM NB Portfolio Online'!F:U,16,0)</f>
        <v>Peng Peng11 Zhang</v>
      </c>
      <c r="Y191" s="68"/>
      <c r="Z191" s="68"/>
      <c r="AA191" s="68"/>
      <c r="AB191" s="68"/>
      <c r="AC191" s="68"/>
      <c r="AD191" s="68"/>
      <c r="AE191" s="68"/>
      <c r="AF191" s="68"/>
      <c r="AG191" s="68"/>
      <c r="AH191" s="68"/>
      <c r="AI191" s="68"/>
      <c r="AJ191" s="68"/>
      <c r="AK191" s="68"/>
      <c r="AL191" s="588" t="s">
        <v>3028</v>
      </c>
      <c r="AM191" s="68"/>
      <c r="AN191" s="68"/>
      <c r="AO191" s="68"/>
      <c r="AP191" s="68"/>
      <c r="AQ191" s="68"/>
      <c r="AR191" s="68"/>
      <c r="AS191" s="120"/>
      <c r="AT191" s="120"/>
      <c r="AU191" s="120"/>
      <c r="AV191" s="120"/>
      <c r="AW191" s="120"/>
      <c r="AX191" s="120"/>
      <c r="AY191" s="120"/>
      <c r="AZ191" s="120"/>
      <c r="BA191" s="120"/>
      <c r="BB191" s="120"/>
      <c r="BC191" s="120"/>
      <c r="BD191" s="223" t="s">
        <v>3020</v>
      </c>
      <c r="BE191" s="223" t="s">
        <v>3020</v>
      </c>
      <c r="BF191" s="223" t="s">
        <v>3021</v>
      </c>
      <c r="BG191" s="223" t="s">
        <v>3022</v>
      </c>
      <c r="BH191" s="223" t="s">
        <v>3023</v>
      </c>
      <c r="BI191" s="223" t="s">
        <v>3503</v>
      </c>
      <c r="BJ191" s="223" t="s">
        <v>3502</v>
      </c>
      <c r="BK191" s="223" t="s">
        <v>3501</v>
      </c>
      <c r="BL191" s="223" t="s">
        <v>3500</v>
      </c>
      <c r="BM191" s="588" t="s">
        <v>3499</v>
      </c>
      <c r="BN191" s="588" t="s">
        <v>3498</v>
      </c>
      <c r="BO191" s="594" t="s">
        <v>3015</v>
      </c>
      <c r="BP191" s="594" t="s">
        <v>1205</v>
      </c>
      <c r="BQ191" s="594" t="s">
        <v>1189</v>
      </c>
      <c r="BR191" s="601" t="s">
        <v>3018</v>
      </c>
      <c r="BS191" s="68"/>
      <c r="BT191" s="68"/>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row>
    <row r="192" spans="1:104" ht="102">
      <c r="A192" s="135"/>
      <c r="B192" s="279" t="s">
        <v>3166</v>
      </c>
      <c r="C192" s="52" t="s">
        <v>3116</v>
      </c>
      <c r="D192" s="52" t="s">
        <v>3116</v>
      </c>
      <c r="E192" s="170" t="s">
        <v>359</v>
      </c>
      <c r="F192" s="170" t="s">
        <v>455</v>
      </c>
      <c r="G192" s="90">
        <v>44347</v>
      </c>
      <c r="H192" s="46">
        <v>43966</v>
      </c>
      <c r="I192" s="46" t="s">
        <v>552</v>
      </c>
      <c r="J192" s="108" t="s">
        <v>552</v>
      </c>
      <c r="K192" s="341" t="s">
        <v>1086</v>
      </c>
      <c r="L192" s="170" t="s">
        <v>1214</v>
      </c>
      <c r="M192" s="401" t="str">
        <f>VLOOKUP(D192,'PDM NB Portfolio Online'!F:U,16,0)</f>
        <v>Cathy SQ1 Wan</v>
      </c>
      <c r="N192" s="68"/>
      <c r="O192" s="68"/>
      <c r="P192" s="68"/>
      <c r="W192" s="68"/>
      <c r="X192" s="68"/>
      <c r="Y192" s="68"/>
      <c r="Z192" s="68"/>
      <c r="AA192" s="68"/>
      <c r="AB192" s="68"/>
      <c r="AC192" s="68"/>
      <c r="AD192" s="68"/>
      <c r="AE192" s="68"/>
      <c r="AF192" s="68"/>
      <c r="AG192" s="68"/>
      <c r="AH192" s="68"/>
      <c r="AI192" s="68"/>
      <c r="AJ192" s="68"/>
      <c r="AK192" s="68"/>
      <c r="AL192" s="588" t="s">
        <v>3028</v>
      </c>
      <c r="AM192" s="68"/>
      <c r="AN192" s="68"/>
      <c r="AO192" s="68"/>
      <c r="AP192" s="68"/>
      <c r="AQ192" s="68"/>
      <c r="AR192" s="68"/>
      <c r="AS192" s="120"/>
      <c r="AT192" s="120"/>
      <c r="AU192" s="120"/>
      <c r="AV192" s="120"/>
      <c r="AW192" s="120"/>
      <c r="AX192" s="120"/>
      <c r="AY192" s="120"/>
      <c r="AZ192" s="120"/>
      <c r="BA192" s="120"/>
      <c r="BB192" s="120"/>
      <c r="BC192" s="120"/>
      <c r="BD192" s="223" t="s">
        <v>3020</v>
      </c>
      <c r="BE192" s="223" t="s">
        <v>3020</v>
      </c>
      <c r="BF192" s="223" t="s">
        <v>3021</v>
      </c>
      <c r="BG192" s="588" t="s">
        <v>3022</v>
      </c>
      <c r="BH192" s="223" t="s">
        <v>3023</v>
      </c>
      <c r="BI192" s="223" t="s">
        <v>3503</v>
      </c>
      <c r="BJ192" s="223" t="s">
        <v>3502</v>
      </c>
      <c r="BK192" s="223" t="s">
        <v>3501</v>
      </c>
      <c r="BL192" s="223" t="s">
        <v>3500</v>
      </c>
      <c r="BM192" s="223" t="s">
        <v>3499</v>
      </c>
      <c r="BN192" s="223" t="s">
        <v>3498</v>
      </c>
      <c r="BO192" s="594" t="s">
        <v>3015</v>
      </c>
      <c r="BP192" s="594" t="s">
        <v>3016</v>
      </c>
      <c r="BQ192" s="594" t="s">
        <v>1189</v>
      </c>
      <c r="BR192" s="601" t="s">
        <v>3018</v>
      </c>
      <c r="BS192" s="68"/>
      <c r="BT192" s="68"/>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row>
    <row r="193" spans="1:104" ht="102">
      <c r="A193" s="576"/>
      <c r="B193" s="253" t="s">
        <v>3661</v>
      </c>
      <c r="C193" s="52" t="s">
        <v>3122</v>
      </c>
      <c r="D193" s="52" t="s">
        <v>3122</v>
      </c>
      <c r="E193" s="170" t="s">
        <v>359</v>
      </c>
      <c r="F193" s="170" t="s">
        <v>455</v>
      </c>
      <c r="G193" s="90">
        <v>44347</v>
      </c>
      <c r="H193" s="46">
        <v>43966</v>
      </c>
      <c r="I193" s="46" t="s">
        <v>552</v>
      </c>
      <c r="J193" s="108" t="s">
        <v>552</v>
      </c>
      <c r="K193" s="341" t="s">
        <v>1086</v>
      </c>
      <c r="L193" s="170" t="s">
        <v>1214</v>
      </c>
      <c r="M193" s="401" t="str">
        <f>VLOOKUP(D193,'PDM NB Portfolio Online'!F:U,16,0)</f>
        <v>Chuang Chuang1 Cui</v>
      </c>
      <c r="Y193" s="68"/>
      <c r="Z193" s="68"/>
      <c r="AA193" s="68"/>
      <c r="AB193" s="68"/>
      <c r="AC193" s="68"/>
      <c r="AD193" s="68"/>
      <c r="AE193" s="68"/>
      <c r="AF193" s="68"/>
      <c r="AG193" s="68"/>
      <c r="AH193" s="68"/>
      <c r="AI193" s="68"/>
      <c r="AJ193" s="68"/>
      <c r="AK193" s="68"/>
      <c r="AL193" s="588" t="s">
        <v>3028</v>
      </c>
      <c r="AM193" s="68"/>
      <c r="AN193" s="68"/>
      <c r="AO193" s="68"/>
      <c r="AP193" s="68"/>
      <c r="AQ193" s="68"/>
      <c r="AR193" s="68"/>
      <c r="AS193" s="120"/>
      <c r="AT193" s="120"/>
      <c r="AU193" s="120"/>
      <c r="AV193" s="120"/>
      <c r="AW193" s="120"/>
      <c r="AX193" s="120"/>
      <c r="AY193" s="120"/>
      <c r="AZ193" s="120"/>
      <c r="BA193" s="120"/>
      <c r="BB193" s="120"/>
      <c r="BC193" s="120"/>
      <c r="BD193" s="223" t="s">
        <v>3020</v>
      </c>
      <c r="BE193" s="223" t="s">
        <v>3020</v>
      </c>
      <c r="BF193" s="223" t="s">
        <v>3021</v>
      </c>
      <c r="BG193" s="598" t="s">
        <v>3022</v>
      </c>
      <c r="BH193" s="598" t="s">
        <v>3023</v>
      </c>
      <c r="BI193" s="223" t="s">
        <v>3503</v>
      </c>
      <c r="BJ193" s="223" t="s">
        <v>3502</v>
      </c>
      <c r="BK193" s="223" t="s">
        <v>3501</v>
      </c>
      <c r="BL193" s="223" t="s">
        <v>3500</v>
      </c>
      <c r="BM193" s="223" t="s">
        <v>3499</v>
      </c>
      <c r="BN193" s="223" t="s">
        <v>3498</v>
      </c>
      <c r="BO193" s="594" t="s">
        <v>3015</v>
      </c>
      <c r="BP193" s="594" t="s">
        <v>1205</v>
      </c>
      <c r="BQ193" s="594" t="s">
        <v>1189</v>
      </c>
      <c r="BR193" s="601" t="s">
        <v>3018</v>
      </c>
      <c r="BS193" s="68"/>
      <c r="BT193" s="68"/>
      <c r="BU193" s="68"/>
      <c r="BV193" s="68"/>
      <c r="BW193" s="68"/>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row>
    <row r="194" spans="1:104" ht="150">
      <c r="A194" s="577"/>
      <c r="B194" s="479" t="s">
        <v>3579</v>
      </c>
      <c r="C194" s="355" t="s">
        <v>3343</v>
      </c>
      <c r="D194" s="85" t="s">
        <v>3344</v>
      </c>
      <c r="E194" s="170" t="s">
        <v>330</v>
      </c>
      <c r="F194" s="106" t="s">
        <v>3287</v>
      </c>
      <c r="G194" s="46">
        <v>44354</v>
      </c>
      <c r="H194" s="445" t="s">
        <v>956</v>
      </c>
      <c r="I194" s="46">
        <v>44333</v>
      </c>
      <c r="J194" s="108">
        <v>44326</v>
      </c>
      <c r="K194" s="343" t="s">
        <v>1037</v>
      </c>
      <c r="L194" s="291" t="s">
        <v>1214</v>
      </c>
      <c r="M194" s="242" t="str">
        <f>VLOOKUP(D194,'PDM NB Portfolio Online'!F:U,16,0)</f>
        <v>Vera Ye2 Bai</v>
      </c>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588" t="s">
        <v>3000</v>
      </c>
      <c r="AP194" s="68"/>
      <c r="AQ194" s="68"/>
      <c r="AR194" s="68"/>
      <c r="AS194" s="120"/>
      <c r="AT194" s="120"/>
      <c r="AU194" s="120"/>
      <c r="AV194" s="120"/>
      <c r="AW194" s="120"/>
      <c r="AX194" s="120"/>
      <c r="AY194" s="120"/>
      <c r="AZ194" s="120"/>
      <c r="BA194" s="120"/>
      <c r="BB194" s="120"/>
      <c r="BC194" s="120"/>
      <c r="BD194" s="120"/>
      <c r="BE194" s="120"/>
      <c r="BF194" s="120"/>
      <c r="BG194" s="68"/>
      <c r="BH194" s="223" t="s">
        <v>1186</v>
      </c>
      <c r="BI194" s="223" t="s">
        <v>3001</v>
      </c>
      <c r="BJ194" s="223" t="s">
        <v>1202</v>
      </c>
      <c r="BK194" s="223" t="s">
        <v>3002</v>
      </c>
      <c r="BL194" s="223" t="s">
        <v>3003</v>
      </c>
      <c r="BM194" s="223" t="s">
        <v>3082</v>
      </c>
      <c r="BN194" s="230" t="s">
        <v>3587</v>
      </c>
      <c r="BO194" s="602" t="s">
        <v>3586</v>
      </c>
      <c r="BP194" s="602" t="s">
        <v>3585</v>
      </c>
      <c r="BQ194" s="602" t="s">
        <v>3584</v>
      </c>
      <c r="BR194" s="603" t="s">
        <v>3225</v>
      </c>
      <c r="BS194" s="604" t="s">
        <v>1187</v>
      </c>
      <c r="BT194" s="602" t="s">
        <v>1188</v>
      </c>
      <c r="BU194" s="602" t="s">
        <v>1191</v>
      </c>
      <c r="BV194" s="602" t="s">
        <v>1189</v>
      </c>
      <c r="BW194" s="602" t="s">
        <v>2088</v>
      </c>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row>
    <row r="195" spans="1:104" ht="102">
      <c r="A195" s="576"/>
      <c r="B195" s="279" t="s">
        <v>3167</v>
      </c>
      <c r="C195" s="52" t="s">
        <v>3117</v>
      </c>
      <c r="D195" s="52" t="s">
        <v>3117</v>
      </c>
      <c r="E195" s="170" t="s">
        <v>359</v>
      </c>
      <c r="F195" s="170" t="s">
        <v>455</v>
      </c>
      <c r="G195" s="90">
        <v>44362</v>
      </c>
      <c r="H195" s="46">
        <v>43966</v>
      </c>
      <c r="I195" s="46" t="s">
        <v>552</v>
      </c>
      <c r="J195" s="108" t="s">
        <v>552</v>
      </c>
      <c r="K195" s="341" t="s">
        <v>1086</v>
      </c>
      <c r="L195" s="170" t="s">
        <v>1214</v>
      </c>
      <c r="M195" s="401" t="str">
        <f>VLOOKUP(D195,'PDM NB Portfolio Online'!F:U,16,0)</f>
        <v>Vera Ye2 Bai</v>
      </c>
      <c r="Y195" s="68"/>
      <c r="Z195" s="68"/>
      <c r="AA195" s="68"/>
      <c r="AB195" s="68"/>
      <c r="AC195" s="68"/>
      <c r="AD195" s="68"/>
      <c r="AE195" s="68"/>
      <c r="AF195" s="68"/>
      <c r="AG195" s="68"/>
      <c r="AH195" s="68"/>
      <c r="AI195" s="68"/>
      <c r="AJ195" s="68"/>
      <c r="AK195" s="68"/>
      <c r="AL195" s="588" t="s">
        <v>3028</v>
      </c>
      <c r="AM195" s="68"/>
      <c r="AN195" s="68"/>
      <c r="AO195" s="68"/>
      <c r="AP195" s="120"/>
      <c r="AQ195" s="120"/>
      <c r="AR195" s="120"/>
      <c r="AS195" s="120"/>
      <c r="AT195" s="120"/>
      <c r="AU195" s="120"/>
      <c r="AV195" s="120"/>
      <c r="AW195" s="120"/>
      <c r="AX195" s="262"/>
      <c r="AY195" s="120"/>
      <c r="AZ195" s="120"/>
      <c r="BA195" s="120"/>
      <c r="BB195" s="120"/>
      <c r="BC195" s="120"/>
      <c r="BD195" s="588" t="s">
        <v>3020</v>
      </c>
      <c r="BE195" s="588" t="s">
        <v>3020</v>
      </c>
      <c r="BF195" s="223" t="s">
        <v>3021</v>
      </c>
      <c r="BG195" s="223" t="s">
        <v>3022</v>
      </c>
      <c r="BH195" s="223" t="s">
        <v>3023</v>
      </c>
      <c r="BI195" s="223" t="s">
        <v>3503</v>
      </c>
      <c r="BJ195" s="223" t="s">
        <v>3502</v>
      </c>
      <c r="BK195" s="223" t="s">
        <v>3501</v>
      </c>
      <c r="BL195" s="588" t="s">
        <v>3500</v>
      </c>
      <c r="BM195" s="588" t="s">
        <v>3499</v>
      </c>
      <c r="BN195" s="588" t="s">
        <v>3498</v>
      </c>
      <c r="BO195" s="594" t="s">
        <v>3015</v>
      </c>
      <c r="BP195" s="594" t="s">
        <v>3016</v>
      </c>
      <c r="BQ195" s="594" t="s">
        <v>1189</v>
      </c>
      <c r="BR195" s="601" t="s">
        <v>3018</v>
      </c>
      <c r="BS195" s="68"/>
      <c r="BT195" s="68"/>
      <c r="BU195" s="68"/>
      <c r="BV195" s="68"/>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row>
    <row r="196" spans="1:104" ht="102">
      <c r="A196" s="576"/>
      <c r="B196" s="61" t="s">
        <v>3168</v>
      </c>
      <c r="C196" s="52" t="s">
        <v>3118</v>
      </c>
      <c r="D196" s="52" t="s">
        <v>3118</v>
      </c>
      <c r="E196" s="52" t="s">
        <v>359</v>
      </c>
      <c r="F196" s="52" t="s">
        <v>455</v>
      </c>
      <c r="G196" s="90">
        <v>44362</v>
      </c>
      <c r="H196" s="46">
        <v>43966</v>
      </c>
      <c r="I196" s="46" t="s">
        <v>552</v>
      </c>
      <c r="J196" s="108" t="s">
        <v>552</v>
      </c>
      <c r="K196" s="66" t="s">
        <v>1086</v>
      </c>
      <c r="L196" s="170" t="s">
        <v>1214</v>
      </c>
      <c r="M196" s="401" t="str">
        <f>VLOOKUP(D196,'PDM NB Portfolio Online'!F:U,16,0)</f>
        <v>Siyu SY5 Feng</v>
      </c>
      <c r="Y196" s="68"/>
      <c r="Z196" s="68"/>
      <c r="AA196" s="68"/>
      <c r="AB196" s="68"/>
      <c r="AC196" s="68"/>
      <c r="AD196" s="68"/>
      <c r="AE196" s="68"/>
      <c r="AF196" s="68"/>
      <c r="AG196" s="68"/>
      <c r="AH196" s="68"/>
      <c r="AI196" s="68"/>
      <c r="AJ196" s="68"/>
      <c r="AK196" s="68"/>
      <c r="AL196" s="588" t="s">
        <v>3028</v>
      </c>
      <c r="AM196" s="68"/>
      <c r="AN196" s="68"/>
      <c r="AO196" s="68"/>
      <c r="AP196" s="68"/>
      <c r="AQ196" s="68"/>
      <c r="AR196" s="68"/>
      <c r="AS196" s="120"/>
      <c r="AT196" s="120"/>
      <c r="AU196" s="120"/>
      <c r="AV196" s="120"/>
      <c r="AW196" s="120"/>
      <c r="AX196" s="120"/>
      <c r="AY196" s="120"/>
      <c r="AZ196" s="120"/>
      <c r="BA196" s="120"/>
      <c r="BB196" s="120"/>
      <c r="BC196" s="120"/>
      <c r="BD196" s="223" t="s">
        <v>3020</v>
      </c>
      <c r="BE196" s="223" t="s">
        <v>3020</v>
      </c>
      <c r="BF196" s="223" t="s">
        <v>3021</v>
      </c>
      <c r="BG196" s="223" t="s">
        <v>3022</v>
      </c>
      <c r="BH196" s="223" t="s">
        <v>3023</v>
      </c>
      <c r="BI196" s="223" t="s">
        <v>3503</v>
      </c>
      <c r="BJ196" s="223" t="s">
        <v>3502</v>
      </c>
      <c r="BK196" s="223" t="s">
        <v>3501</v>
      </c>
      <c r="BL196" s="223" t="s">
        <v>3500</v>
      </c>
      <c r="BM196" s="588" t="s">
        <v>3499</v>
      </c>
      <c r="BN196" s="588" t="s">
        <v>3498</v>
      </c>
      <c r="BO196" s="594" t="s">
        <v>3015</v>
      </c>
      <c r="BP196" s="594" t="s">
        <v>3016</v>
      </c>
      <c r="BQ196" s="594" t="s">
        <v>1189</v>
      </c>
      <c r="BR196" s="601" t="s">
        <v>3018</v>
      </c>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row>
    <row r="197" spans="1:104" ht="25.5">
      <c r="A197" s="576"/>
      <c r="B197" s="61" t="s">
        <v>3092</v>
      </c>
      <c r="C197" s="52" t="s">
        <v>3105</v>
      </c>
      <c r="D197" s="52" t="s">
        <v>3105</v>
      </c>
      <c r="E197" s="52" t="s">
        <v>359</v>
      </c>
      <c r="F197" s="85" t="s">
        <v>612</v>
      </c>
      <c r="G197" s="46">
        <v>44560</v>
      </c>
      <c r="H197" s="46" t="s">
        <v>552</v>
      </c>
      <c r="I197" s="46" t="s">
        <v>552</v>
      </c>
      <c r="J197" s="108" t="s">
        <v>552</v>
      </c>
      <c r="K197" s="52" t="s">
        <v>552</v>
      </c>
      <c r="L197" s="291" t="s">
        <v>1214</v>
      </c>
      <c r="M197" s="242" t="str">
        <f>VLOOKUP(D197,'PDM NB Portfolio Online'!F:U,16,0)</f>
        <v>Zeying ZY7 Song</v>
      </c>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588" t="s">
        <v>3000</v>
      </c>
      <c r="AP197" s="68"/>
      <c r="AQ197" s="68"/>
      <c r="AR197" s="588"/>
      <c r="AS197" s="223"/>
      <c r="AT197" s="223"/>
      <c r="AU197" s="223"/>
      <c r="AV197" s="223"/>
      <c r="AW197" s="223"/>
      <c r="AX197" s="170"/>
      <c r="AY197" s="170"/>
      <c r="AZ197" s="170"/>
      <c r="BA197" s="106"/>
      <c r="BB197" s="106"/>
      <c r="BC197" s="234"/>
      <c r="BD197" s="234"/>
      <c r="BE197" s="234"/>
      <c r="BF197" s="234"/>
      <c r="BG197" s="230"/>
      <c r="BH197" s="230"/>
      <c r="BI197" s="230"/>
      <c r="BJ197" s="230"/>
      <c r="BK197" s="120"/>
      <c r="BL197" s="120"/>
      <c r="BM197" s="68"/>
      <c r="BN197" s="68"/>
      <c r="BO197" s="68"/>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row>
    <row r="198" spans="1:104" ht="30">
      <c r="A198" s="51"/>
      <c r="B198" s="580" t="s">
        <v>2734</v>
      </c>
      <c r="C198" s="313" t="s">
        <v>2679</v>
      </c>
      <c r="D198" s="313" t="s">
        <v>2679</v>
      </c>
      <c r="E198" s="313" t="s">
        <v>359</v>
      </c>
      <c r="F198" s="313" t="s">
        <v>462</v>
      </c>
      <c r="G198" s="315">
        <v>55152</v>
      </c>
      <c r="H198" s="526" t="s">
        <v>956</v>
      </c>
      <c r="I198" s="315">
        <v>44078</v>
      </c>
      <c r="J198" s="585">
        <f>I198-7</f>
        <v>44071</v>
      </c>
      <c r="K198" s="313" t="s">
        <v>349</v>
      </c>
      <c r="L198" s="580" t="s">
        <v>3298</v>
      </c>
      <c r="M198" s="316" t="str">
        <f>VLOOKUP(D198,'PDM NB Portfolio Online'!F:U,16,0)</f>
        <v>Chuang Chuang1 Cui</v>
      </c>
      <c r="N198" s="68"/>
      <c r="O198" s="68"/>
      <c r="P198" s="68"/>
      <c r="Q198" s="68"/>
      <c r="R198" s="68"/>
      <c r="S198" s="68"/>
      <c r="T198" s="68"/>
      <c r="U198" s="68"/>
      <c r="V198" s="51" t="s">
        <v>1213</v>
      </c>
      <c r="W198" s="51"/>
      <c r="X198" s="51"/>
      <c r="Y198" s="588"/>
      <c r="Z198" s="588"/>
      <c r="AA198" s="588"/>
      <c r="AB198" s="588"/>
      <c r="AC198" s="588"/>
      <c r="AD198" s="588"/>
      <c r="AE198" s="588"/>
      <c r="AF198" s="588"/>
      <c r="AG198" s="588"/>
      <c r="AH198" s="51"/>
      <c r="AI198" s="51"/>
      <c r="AJ198" s="68"/>
      <c r="AK198" s="68"/>
      <c r="AL198" s="68"/>
      <c r="AM198" s="68"/>
      <c r="AN198" s="68"/>
      <c r="AO198" s="68"/>
      <c r="AP198" s="68"/>
      <c r="AQ198" s="68"/>
      <c r="AR198" s="68"/>
      <c r="AS198" s="68"/>
      <c r="AT198" s="317"/>
      <c r="AU198" s="317"/>
      <c r="AV198" s="317"/>
      <c r="AW198" s="317"/>
      <c r="AX198" s="317"/>
      <c r="AY198" s="317"/>
      <c r="AZ198" s="317"/>
      <c r="BA198" s="317"/>
      <c r="BB198" s="317"/>
      <c r="BC198" s="317"/>
      <c r="BD198" s="317"/>
      <c r="BE198" s="317"/>
      <c r="BF198" s="317"/>
      <c r="BG198" s="317"/>
      <c r="BH198" s="599"/>
      <c r="BI198" s="599"/>
      <c r="BJ198" s="317"/>
      <c r="BK198" s="317"/>
      <c r="BL198" s="317"/>
      <c r="BM198" s="317"/>
      <c r="BN198" s="317"/>
      <c r="BO198" s="317"/>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row>
    <row r="199" spans="1:104" s="120" customFormat="1" ht="30">
      <c r="A199" s="250"/>
      <c r="B199" s="474" t="s">
        <v>3581</v>
      </c>
      <c r="C199" s="482" t="s">
        <v>3338</v>
      </c>
      <c r="D199" s="106" t="s">
        <v>3339</v>
      </c>
      <c r="E199" s="170" t="s">
        <v>330</v>
      </c>
      <c r="F199" s="106" t="s">
        <v>3287</v>
      </c>
      <c r="G199" s="124" t="s">
        <v>552</v>
      </c>
      <c r="H199" s="124" t="s">
        <v>552</v>
      </c>
      <c r="I199" s="124" t="s">
        <v>552</v>
      </c>
      <c r="J199" s="124" t="s">
        <v>552</v>
      </c>
      <c r="K199" s="106" t="s">
        <v>333</v>
      </c>
      <c r="L199" s="170" t="s">
        <v>1214</v>
      </c>
      <c r="M199" s="242" t="str">
        <f>VLOOKUP(D199,'PDM NB Portfolio Online'!F:U,16,0)</f>
        <v>TBD</v>
      </c>
      <c r="N199"/>
      <c r="O199"/>
      <c r="P199"/>
      <c r="Q199"/>
      <c r="R199"/>
      <c r="S199"/>
      <c r="T199"/>
      <c r="U199"/>
      <c r="V199"/>
      <c r="W199"/>
      <c r="X199"/>
      <c r="Y199"/>
      <c r="Z199"/>
      <c r="AA199"/>
      <c r="AB199"/>
      <c r="AC199"/>
      <c r="AD199"/>
      <c r="AE199"/>
      <c r="AF199"/>
      <c r="AG199"/>
      <c r="AH199"/>
      <c r="AI199"/>
      <c r="AJ199"/>
      <c r="AK199"/>
      <c r="AL199"/>
      <c r="AM199"/>
      <c r="AN199"/>
    </row>
    <row r="200" spans="1:104" ht="30">
      <c r="A200" s="135"/>
      <c r="B200" s="579" t="s">
        <v>3582</v>
      </c>
      <c r="C200" s="582" t="s">
        <v>3341</v>
      </c>
      <c r="D200" s="314" t="s">
        <v>3342</v>
      </c>
      <c r="E200" s="313" t="s">
        <v>330</v>
      </c>
      <c r="F200" s="313" t="s">
        <v>3253</v>
      </c>
      <c r="G200" s="521" t="s">
        <v>552</v>
      </c>
      <c r="H200" s="521" t="s">
        <v>552</v>
      </c>
      <c r="I200" s="521" t="s">
        <v>552</v>
      </c>
      <c r="J200" s="521" t="s">
        <v>552</v>
      </c>
      <c r="K200" s="314" t="s">
        <v>333</v>
      </c>
      <c r="L200" s="313" t="s">
        <v>1214</v>
      </c>
      <c r="M200" s="316" t="str">
        <f>VLOOKUP(D200,'PDM NB Portfolio Online'!F:U,16,0)</f>
        <v>TBD</v>
      </c>
      <c r="AP200" s="120"/>
      <c r="AQ200" s="317"/>
      <c r="AR200" s="317"/>
      <c r="AS200" s="317"/>
      <c r="AT200" s="317"/>
      <c r="AU200" s="317"/>
      <c r="AV200" s="317"/>
      <c r="AW200" s="317"/>
      <c r="AX200" s="317"/>
      <c r="AY200" s="317"/>
      <c r="AZ200" s="317"/>
      <c r="BA200" s="317"/>
      <c r="BB200" s="317"/>
      <c r="BC200" s="317"/>
      <c r="BD200" s="317"/>
      <c r="BE200" s="317"/>
      <c r="BF200" s="317"/>
      <c r="BG200" s="317"/>
      <c r="BH200" s="317"/>
      <c r="BI200" s="317"/>
      <c r="BJ200" s="317"/>
    </row>
    <row r="201" spans="1:104" s="120" customFormat="1" ht="30">
      <c r="A201" s="250"/>
      <c r="B201" s="474" t="s">
        <v>3348</v>
      </c>
      <c r="C201" s="426" t="s">
        <v>3336</v>
      </c>
      <c r="D201" s="106" t="s">
        <v>3347</v>
      </c>
      <c r="E201" s="170" t="s">
        <v>330</v>
      </c>
      <c r="F201" s="106" t="s">
        <v>3287</v>
      </c>
      <c r="G201" s="124" t="s">
        <v>552</v>
      </c>
      <c r="H201" s="124" t="s">
        <v>552</v>
      </c>
      <c r="I201" s="124" t="s">
        <v>552</v>
      </c>
      <c r="J201" s="124" t="s">
        <v>552</v>
      </c>
      <c r="K201" s="106" t="s">
        <v>333</v>
      </c>
      <c r="L201" s="170" t="s">
        <v>1214</v>
      </c>
      <c r="M201" s="242" t="str">
        <f>VLOOKUP(D201,'PDM NB Portfolio Online'!F:U,16,0)</f>
        <v>TBD</v>
      </c>
      <c r="N201"/>
      <c r="O201"/>
      <c r="P201"/>
      <c r="Q201"/>
      <c r="R201"/>
      <c r="S201"/>
      <c r="T201"/>
      <c r="U201"/>
      <c r="V201"/>
      <c r="W201"/>
      <c r="X201"/>
      <c r="Y201"/>
      <c r="Z201"/>
      <c r="AA201"/>
      <c r="AB201"/>
      <c r="AC201"/>
      <c r="AD201"/>
      <c r="AE201"/>
      <c r="AF201"/>
      <c r="AG201"/>
      <c r="AH201"/>
      <c r="AI201"/>
      <c r="AJ201"/>
      <c r="AK201"/>
      <c r="AL201"/>
      <c r="AM201"/>
      <c r="AN201"/>
      <c r="AO201"/>
      <c r="AP201"/>
      <c r="AS201" s="262"/>
      <c r="AT201" s="262"/>
      <c r="AU201" s="262"/>
      <c r="AV201" s="262"/>
      <c r="AW201" s="262"/>
      <c r="AX201" s="262"/>
      <c r="AY201" s="262"/>
      <c r="AZ201" s="262"/>
      <c r="BA201" s="262"/>
      <c r="BB201" s="262"/>
    </row>
    <row r="202" spans="1:104" s="120" customFormat="1" ht="30">
      <c r="A202" s="250"/>
      <c r="B202" s="474" t="s">
        <v>3583</v>
      </c>
      <c r="C202" s="482" t="s">
        <v>3349</v>
      </c>
      <c r="D202" s="106" t="s">
        <v>3350</v>
      </c>
      <c r="E202" s="170" t="s">
        <v>330</v>
      </c>
      <c r="F202" s="170" t="s">
        <v>3253</v>
      </c>
      <c r="G202" s="124" t="s">
        <v>552</v>
      </c>
      <c r="H202" s="124" t="s">
        <v>552</v>
      </c>
      <c r="I202" s="124" t="s">
        <v>552</v>
      </c>
      <c r="J202" s="124" t="s">
        <v>552</v>
      </c>
      <c r="K202" s="106" t="s">
        <v>333</v>
      </c>
      <c r="L202" s="170" t="s">
        <v>1214</v>
      </c>
      <c r="M202" s="242" t="str">
        <f>VLOOKUP(D202,'PDM NB Portfolio Online'!F:U,16,0)</f>
        <v>TBD</v>
      </c>
      <c r="N202"/>
      <c r="O202"/>
      <c r="P202"/>
      <c r="Q202"/>
      <c r="R202"/>
      <c r="S202"/>
      <c r="T202"/>
      <c r="U202"/>
      <c r="V202"/>
      <c r="W202"/>
      <c r="X202"/>
      <c r="Y202"/>
      <c r="Z202"/>
      <c r="AA202"/>
      <c r="AB202"/>
      <c r="AC202"/>
      <c r="AD202"/>
      <c r="AE202"/>
      <c r="AF202"/>
      <c r="AG202"/>
      <c r="AH202"/>
      <c r="AI202"/>
      <c r="AJ202"/>
      <c r="AK202"/>
      <c r="AL202"/>
      <c r="AM202"/>
      <c r="AN202"/>
      <c r="AO202"/>
      <c r="AP202"/>
      <c r="AS202" s="262"/>
      <c r="AT202" s="262"/>
      <c r="AU202" s="262"/>
      <c r="AV202" s="262"/>
      <c r="AW202" s="262"/>
      <c r="AX202" s="262"/>
      <c r="AY202" s="262"/>
      <c r="AZ202" s="262"/>
      <c r="BA202" s="262"/>
      <c r="BB202" s="262"/>
    </row>
  </sheetData>
  <autoFilter ref="A1:XFD202">
    <filterColumn colId="11">
      <filters>
        <filter val="In Process"/>
        <filter val="Not Start"/>
        <filter val="Resume"/>
      </filters>
    </filterColumn>
  </autoFilter>
  <sortState ref="A101:CZ202">
    <sortCondition ref="G101"/>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61"/>
  <sheetViews>
    <sheetView topLeftCell="A451" workbookViewId="0">
      <selection activeCell="F468" sqref="F468"/>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17" t="s">
        <v>314</v>
      </c>
      <c r="B1" s="617" t="s">
        <v>1218</v>
      </c>
      <c r="C1" s="617" t="s">
        <v>1219</v>
      </c>
      <c r="D1" s="617" t="s">
        <v>1220</v>
      </c>
      <c r="E1" s="617" t="s">
        <v>1221</v>
      </c>
      <c r="F1" s="611" t="s">
        <v>1162</v>
      </c>
      <c r="G1" s="611" t="s">
        <v>1163</v>
      </c>
      <c r="H1" s="611" t="s">
        <v>1164</v>
      </c>
      <c r="I1" s="611" t="s">
        <v>1165</v>
      </c>
      <c r="J1" s="611" t="s">
        <v>316</v>
      </c>
      <c r="K1" s="613" t="s">
        <v>1222</v>
      </c>
      <c r="L1" s="613" t="s">
        <v>1223</v>
      </c>
      <c r="M1" s="613" t="s">
        <v>1224</v>
      </c>
      <c r="N1" s="613" t="s">
        <v>1225</v>
      </c>
      <c r="O1" s="611" t="s">
        <v>1226</v>
      </c>
      <c r="P1" s="615" t="s">
        <v>323</v>
      </c>
      <c r="Q1" s="610" t="s">
        <v>1227</v>
      </c>
    </row>
    <row r="2" spans="1:17" s="1" customFormat="1">
      <c r="A2" s="618"/>
      <c r="B2" s="618"/>
      <c r="C2" s="618"/>
      <c r="D2" s="618"/>
      <c r="E2" s="618"/>
      <c r="F2" s="612"/>
      <c r="G2" s="612"/>
      <c r="H2" s="612"/>
      <c r="I2" s="612"/>
      <c r="J2" s="612"/>
      <c r="K2" s="614"/>
      <c r="L2" s="614"/>
      <c r="M2" s="614"/>
      <c r="N2" s="614"/>
      <c r="O2" s="612"/>
      <c r="P2" s="616"/>
      <c r="Q2" s="610"/>
    </row>
    <row r="3" spans="1:17">
      <c r="C3" t="s">
        <v>1228</v>
      </c>
      <c r="D3" t="s">
        <v>1425</v>
      </c>
      <c r="E3" t="s">
        <v>1229</v>
      </c>
      <c r="F3" t="s">
        <v>328</v>
      </c>
      <c r="I3" t="s">
        <v>338</v>
      </c>
      <c r="J3" t="s">
        <v>332</v>
      </c>
      <c r="K3" s="24">
        <v>42214</v>
      </c>
      <c r="M3" s="24">
        <v>42199</v>
      </c>
      <c r="Q3" s="24" t="e">
        <v>#N/A</v>
      </c>
    </row>
    <row r="4" spans="1:17">
      <c r="C4" t="s">
        <v>1230</v>
      </c>
      <c r="D4" t="s">
        <v>1426</v>
      </c>
      <c r="E4" t="s">
        <v>1231</v>
      </c>
      <c r="F4" t="s">
        <v>328</v>
      </c>
      <c r="I4" t="s">
        <v>353</v>
      </c>
      <c r="J4" t="s">
        <v>332</v>
      </c>
      <c r="K4" s="24">
        <v>42311</v>
      </c>
      <c r="M4" s="24">
        <v>42283</v>
      </c>
      <c r="Q4" s="24">
        <v>43008</v>
      </c>
    </row>
    <row r="5" spans="1:17">
      <c r="C5" t="s">
        <v>1427</v>
      </c>
      <c r="D5" t="s">
        <v>1232</v>
      </c>
      <c r="E5" t="s">
        <v>1233</v>
      </c>
      <c r="F5" t="s">
        <v>328</v>
      </c>
      <c r="I5" t="s">
        <v>527</v>
      </c>
      <c r="J5" t="s">
        <v>332</v>
      </c>
      <c r="K5" s="24">
        <v>42325</v>
      </c>
      <c r="M5" s="24">
        <v>42297</v>
      </c>
      <c r="O5" t="s">
        <v>333</v>
      </c>
      <c r="Q5" s="24">
        <v>43190</v>
      </c>
    </row>
    <row r="6" spans="1:17">
      <c r="C6" t="s">
        <v>1428</v>
      </c>
      <c r="D6" t="s">
        <v>1234</v>
      </c>
      <c r="E6" t="s">
        <v>1235</v>
      </c>
      <c r="F6" t="s">
        <v>328</v>
      </c>
      <c r="I6" t="s">
        <v>527</v>
      </c>
      <c r="J6" t="s">
        <v>332</v>
      </c>
      <c r="K6" s="24">
        <v>42304</v>
      </c>
      <c r="M6" s="24">
        <v>42269</v>
      </c>
      <c r="O6" t="s">
        <v>333</v>
      </c>
      <c r="Q6" s="24">
        <v>43190</v>
      </c>
    </row>
    <row r="7" spans="1:17">
      <c r="C7" t="s">
        <v>1429</v>
      </c>
      <c r="D7" t="s">
        <v>1430</v>
      </c>
      <c r="E7" t="s">
        <v>1236</v>
      </c>
      <c r="F7" t="s">
        <v>328</v>
      </c>
      <c r="I7" t="s">
        <v>1431</v>
      </c>
      <c r="J7" t="s">
        <v>332</v>
      </c>
      <c r="K7" s="24">
        <v>42283</v>
      </c>
      <c r="M7" s="24">
        <v>42227</v>
      </c>
      <c r="Q7" s="24" t="e">
        <v>#N/A</v>
      </c>
    </row>
    <row r="8" spans="1:17">
      <c r="C8" t="s">
        <v>1237</v>
      </c>
      <c r="D8" t="s">
        <v>1432</v>
      </c>
      <c r="E8" t="s">
        <v>1238</v>
      </c>
      <c r="F8" t="s">
        <v>328</v>
      </c>
      <c r="I8" t="s">
        <v>1239</v>
      </c>
      <c r="J8" t="s">
        <v>332</v>
      </c>
      <c r="K8" s="24">
        <v>42339</v>
      </c>
      <c r="M8" s="24">
        <v>42304</v>
      </c>
      <c r="Q8" s="24">
        <v>42977</v>
      </c>
    </row>
    <row r="9" spans="1:17">
      <c r="C9" t="s">
        <v>1240</v>
      </c>
      <c r="D9" t="s">
        <v>1241</v>
      </c>
      <c r="E9" t="s">
        <v>1242</v>
      </c>
      <c r="F9" t="s">
        <v>373</v>
      </c>
      <c r="G9" t="s">
        <v>329</v>
      </c>
      <c r="I9" t="s">
        <v>374</v>
      </c>
      <c r="J9" t="s">
        <v>332</v>
      </c>
      <c r="K9" s="24">
        <v>42311</v>
      </c>
      <c r="M9" s="24">
        <v>42271</v>
      </c>
      <c r="Q9" s="24">
        <v>43100</v>
      </c>
    </row>
    <row r="10" spans="1:17">
      <c r="C10" t="s">
        <v>1243</v>
      </c>
      <c r="D10" t="s">
        <v>1244</v>
      </c>
      <c r="E10" t="s">
        <v>1245</v>
      </c>
      <c r="F10" t="s">
        <v>373</v>
      </c>
      <c r="G10" t="s">
        <v>329</v>
      </c>
      <c r="I10" t="s">
        <v>374</v>
      </c>
      <c r="J10" t="s">
        <v>332</v>
      </c>
      <c r="K10" s="24">
        <v>42311</v>
      </c>
      <c r="M10" s="24">
        <v>42271</v>
      </c>
      <c r="Q10" s="24">
        <v>43100</v>
      </c>
    </row>
    <row r="11" spans="1:17">
      <c r="C11" t="s">
        <v>1246</v>
      </c>
      <c r="D11" t="s">
        <v>1247</v>
      </c>
      <c r="E11" t="s">
        <v>1248</v>
      </c>
      <c r="F11" t="s">
        <v>373</v>
      </c>
      <c r="G11" t="s">
        <v>329</v>
      </c>
      <c r="I11" t="s">
        <v>1249</v>
      </c>
      <c r="J11" t="s">
        <v>332</v>
      </c>
      <c r="K11" s="24">
        <v>42318</v>
      </c>
      <c r="M11" s="24">
        <v>42290</v>
      </c>
      <c r="Q11" s="24">
        <v>42735</v>
      </c>
    </row>
    <row r="12" spans="1:17">
      <c r="C12" t="s">
        <v>1250</v>
      </c>
      <c r="D12" t="s">
        <v>1251</v>
      </c>
      <c r="E12" t="s">
        <v>1252</v>
      </c>
      <c r="F12" t="s">
        <v>373</v>
      </c>
      <c r="G12" t="s">
        <v>329</v>
      </c>
      <c r="I12" t="s">
        <v>1249</v>
      </c>
      <c r="J12" t="s">
        <v>332</v>
      </c>
      <c r="K12" s="24">
        <v>42318</v>
      </c>
      <c r="M12" s="24">
        <v>42290</v>
      </c>
      <c r="Q12" s="24">
        <v>42735</v>
      </c>
    </row>
    <row r="13" spans="1:17">
      <c r="C13" t="s">
        <v>1253</v>
      </c>
      <c r="D13" t="s">
        <v>1254</v>
      </c>
      <c r="E13" s="47" t="s">
        <v>1254</v>
      </c>
      <c r="F13" t="s">
        <v>357</v>
      </c>
      <c r="I13" t="s">
        <v>1255</v>
      </c>
      <c r="J13" t="s">
        <v>332</v>
      </c>
      <c r="K13" s="24">
        <v>42254</v>
      </c>
      <c r="M13" s="24">
        <v>42212</v>
      </c>
      <c r="Q13" s="24">
        <v>42674</v>
      </c>
    </row>
    <row r="14" spans="1:17">
      <c r="C14" t="s">
        <v>1256</v>
      </c>
      <c r="D14" t="s">
        <v>1257</v>
      </c>
      <c r="E14" s="47" t="s">
        <v>1257</v>
      </c>
      <c r="F14" t="s">
        <v>357</v>
      </c>
      <c r="I14" t="s">
        <v>571</v>
      </c>
      <c r="J14" t="s">
        <v>332</v>
      </c>
      <c r="K14" s="24">
        <v>42261</v>
      </c>
      <c r="M14" s="24">
        <v>42219</v>
      </c>
      <c r="Q14" s="24">
        <v>42521</v>
      </c>
    </row>
    <row r="15" spans="1:17">
      <c r="C15" t="s">
        <v>1258</v>
      </c>
      <c r="D15" t="s">
        <v>1259</v>
      </c>
      <c r="E15" s="47" t="s">
        <v>1259</v>
      </c>
      <c r="F15" t="s">
        <v>357</v>
      </c>
      <c r="I15" t="s">
        <v>1255</v>
      </c>
      <c r="J15" t="s">
        <v>332</v>
      </c>
      <c r="K15" s="24">
        <v>42254</v>
      </c>
      <c r="M15" s="24">
        <v>42212</v>
      </c>
      <c r="Q15" s="24">
        <v>42674</v>
      </c>
    </row>
    <row r="16" spans="1:17">
      <c r="C16" t="s">
        <v>1260</v>
      </c>
      <c r="D16" t="s">
        <v>1261</v>
      </c>
      <c r="E16" s="47" t="s">
        <v>1261</v>
      </c>
      <c r="F16" t="s">
        <v>357</v>
      </c>
      <c r="I16" t="s">
        <v>571</v>
      </c>
      <c r="J16" t="s">
        <v>332</v>
      </c>
      <c r="K16" s="24">
        <v>42261</v>
      </c>
      <c r="M16" s="24">
        <v>42219</v>
      </c>
      <c r="Q16" s="24">
        <v>42643</v>
      </c>
    </row>
    <row r="17" spans="3:17">
      <c r="C17" t="s">
        <v>1262</v>
      </c>
      <c r="D17" t="s">
        <v>1263</v>
      </c>
      <c r="E17" s="47" t="s">
        <v>1263</v>
      </c>
      <c r="F17" t="s">
        <v>357</v>
      </c>
      <c r="I17" t="s">
        <v>571</v>
      </c>
      <c r="J17" t="s">
        <v>332</v>
      </c>
      <c r="K17" s="24">
        <v>42277</v>
      </c>
      <c r="M17" s="24">
        <v>42235</v>
      </c>
      <c r="Q17" s="24">
        <v>42735</v>
      </c>
    </row>
    <row r="18" spans="3:17">
      <c r="C18" t="s">
        <v>1264</v>
      </c>
      <c r="D18" t="s">
        <v>1265</v>
      </c>
      <c r="E18" s="47" t="s">
        <v>1265</v>
      </c>
      <c r="F18" t="s">
        <v>357</v>
      </c>
      <c r="I18" t="s">
        <v>446</v>
      </c>
      <c r="J18" t="s">
        <v>332</v>
      </c>
      <c r="K18" s="24">
        <v>42244</v>
      </c>
      <c r="M18" s="24">
        <v>42139</v>
      </c>
      <c r="Q18" s="24">
        <v>42551</v>
      </c>
    </row>
    <row r="19" spans="3:17">
      <c r="C19" t="s">
        <v>1266</v>
      </c>
      <c r="D19" t="s">
        <v>1267</v>
      </c>
      <c r="E19" s="47" t="s">
        <v>1267</v>
      </c>
      <c r="F19" t="s">
        <v>357</v>
      </c>
      <c r="I19" t="s">
        <v>455</v>
      </c>
      <c r="J19" t="s">
        <v>332</v>
      </c>
      <c r="K19" s="24">
        <v>42261</v>
      </c>
      <c r="M19" s="24">
        <v>42226</v>
      </c>
      <c r="Q19" s="24">
        <v>42735</v>
      </c>
    </row>
    <row r="20" spans="3:17">
      <c r="C20" t="s">
        <v>1268</v>
      </c>
      <c r="D20" t="s">
        <v>1269</v>
      </c>
      <c r="E20" s="47" t="s">
        <v>1269</v>
      </c>
      <c r="F20" t="s">
        <v>357</v>
      </c>
      <c r="I20" t="s">
        <v>455</v>
      </c>
      <c r="J20" t="s">
        <v>332</v>
      </c>
      <c r="K20" s="24">
        <v>42271</v>
      </c>
      <c r="M20" s="24">
        <v>42236</v>
      </c>
      <c r="Q20" s="24">
        <v>42582</v>
      </c>
    </row>
    <row r="21" spans="3:17">
      <c r="C21" t="s">
        <v>1270</v>
      </c>
      <c r="D21" t="s">
        <v>1271</v>
      </c>
      <c r="E21" s="47" t="s">
        <v>1271</v>
      </c>
      <c r="F21" t="s">
        <v>357</v>
      </c>
      <c r="I21" t="s">
        <v>455</v>
      </c>
      <c r="J21" t="s">
        <v>332</v>
      </c>
      <c r="K21" s="24">
        <v>42261</v>
      </c>
      <c r="M21" s="24">
        <v>42226</v>
      </c>
      <c r="Q21" s="24">
        <v>42674</v>
      </c>
    </row>
    <row r="22" spans="3:17">
      <c r="C22" t="s">
        <v>1272</v>
      </c>
      <c r="D22" t="s">
        <v>1273</v>
      </c>
      <c r="E22" s="47" t="s">
        <v>1273</v>
      </c>
      <c r="F22" t="s">
        <v>357</v>
      </c>
      <c r="I22" t="s">
        <v>455</v>
      </c>
      <c r="J22" t="s">
        <v>332</v>
      </c>
      <c r="K22" s="24">
        <v>42271</v>
      </c>
      <c r="M22" s="24">
        <v>42229</v>
      </c>
      <c r="Q22" s="24">
        <v>42551</v>
      </c>
    </row>
    <row r="23" spans="3:17">
      <c r="C23" t="s">
        <v>1433</v>
      </c>
      <c r="D23" t="s">
        <v>1274</v>
      </c>
      <c r="E23" s="47" t="s">
        <v>1274</v>
      </c>
      <c r="F23" t="s">
        <v>357</v>
      </c>
      <c r="I23" t="s">
        <v>1085</v>
      </c>
      <c r="J23" t="s">
        <v>332</v>
      </c>
      <c r="K23" s="24">
        <v>42296</v>
      </c>
      <c r="M23" s="24">
        <v>42240</v>
      </c>
      <c r="Q23" s="24" t="e">
        <v>#N/A</v>
      </c>
    </row>
    <row r="24" spans="3:17">
      <c r="C24" t="s">
        <v>1434</v>
      </c>
      <c r="D24" t="s">
        <v>1275</v>
      </c>
      <c r="E24" s="47" t="s">
        <v>1275</v>
      </c>
      <c r="F24" t="s">
        <v>357</v>
      </c>
      <c r="I24" t="s">
        <v>1085</v>
      </c>
      <c r="J24" t="s">
        <v>332</v>
      </c>
      <c r="K24" s="24">
        <v>42305</v>
      </c>
      <c r="M24" s="24">
        <v>42237</v>
      </c>
      <c r="Q24" s="24">
        <v>42735</v>
      </c>
    </row>
    <row r="25" spans="3:17">
      <c r="C25" t="s">
        <v>1435</v>
      </c>
      <c r="D25" t="s">
        <v>1276</v>
      </c>
      <c r="E25" s="47" t="s">
        <v>1276</v>
      </c>
      <c r="F25" t="s">
        <v>357</v>
      </c>
      <c r="I25" t="s">
        <v>1085</v>
      </c>
      <c r="J25" t="s">
        <v>332</v>
      </c>
      <c r="K25" s="24">
        <v>42290</v>
      </c>
      <c r="M25" s="24">
        <v>42237</v>
      </c>
      <c r="Q25" s="24">
        <v>42735</v>
      </c>
    </row>
    <row r="26" spans="3:17">
      <c r="C26" t="s">
        <v>1436</v>
      </c>
      <c r="D26" t="s">
        <v>1277</v>
      </c>
      <c r="E26" s="47" t="s">
        <v>1277</v>
      </c>
      <c r="F26" t="s">
        <v>357</v>
      </c>
      <c r="I26" t="s">
        <v>360</v>
      </c>
      <c r="J26" t="s">
        <v>332</v>
      </c>
      <c r="K26" s="24">
        <v>42277</v>
      </c>
      <c r="M26" s="24">
        <v>42234</v>
      </c>
      <c r="Q26" s="24">
        <v>42704</v>
      </c>
    </row>
    <row r="27" spans="3:17">
      <c r="C27" t="s">
        <v>1437</v>
      </c>
      <c r="D27" t="s">
        <v>1278</v>
      </c>
      <c r="E27" s="47" t="s">
        <v>1278</v>
      </c>
      <c r="F27" t="s">
        <v>357</v>
      </c>
      <c r="I27" t="s">
        <v>360</v>
      </c>
      <c r="J27" t="s">
        <v>332</v>
      </c>
      <c r="K27" s="24">
        <v>42248</v>
      </c>
      <c r="M27" s="24">
        <v>42209</v>
      </c>
      <c r="Q27" s="24">
        <v>42674</v>
      </c>
    </row>
    <row r="28" spans="3:17">
      <c r="C28" t="s">
        <v>1279</v>
      </c>
      <c r="D28" t="s">
        <v>1280</v>
      </c>
      <c r="E28" s="47" t="s">
        <v>1280</v>
      </c>
      <c r="F28" t="s">
        <v>357</v>
      </c>
      <c r="I28" t="s">
        <v>1281</v>
      </c>
      <c r="J28" t="s">
        <v>332</v>
      </c>
      <c r="K28" s="24">
        <v>42248</v>
      </c>
      <c r="M28" s="24">
        <v>42205</v>
      </c>
      <c r="Q28" s="24">
        <v>42674</v>
      </c>
    </row>
    <row r="29" spans="3:17">
      <c r="C29" t="s">
        <v>1438</v>
      </c>
      <c r="D29" t="s">
        <v>1282</v>
      </c>
      <c r="E29" s="47" t="s">
        <v>1282</v>
      </c>
      <c r="F29" t="s">
        <v>357</v>
      </c>
      <c r="I29" t="s">
        <v>1281</v>
      </c>
      <c r="J29" t="s">
        <v>332</v>
      </c>
      <c r="K29" s="24">
        <v>42271</v>
      </c>
      <c r="M29" s="24">
        <v>42240</v>
      </c>
      <c r="Q29" s="24" t="e">
        <v>#N/A</v>
      </c>
    </row>
    <row r="30" spans="3:17">
      <c r="C30" t="s">
        <v>1283</v>
      </c>
      <c r="D30" t="s">
        <v>1284</v>
      </c>
      <c r="E30" s="47" t="s">
        <v>1284</v>
      </c>
      <c r="F30" t="s">
        <v>357</v>
      </c>
      <c r="I30" t="s">
        <v>360</v>
      </c>
      <c r="J30" t="s">
        <v>332</v>
      </c>
      <c r="K30" s="24">
        <v>42275</v>
      </c>
      <c r="M30" s="24">
        <v>42250</v>
      </c>
      <c r="Q30" s="24">
        <v>42735</v>
      </c>
    </row>
    <row r="31" spans="3:17">
      <c r="C31" t="s">
        <v>1285</v>
      </c>
      <c r="D31" t="s">
        <v>1286</v>
      </c>
      <c r="E31" s="47" t="s">
        <v>1286</v>
      </c>
      <c r="F31" t="s">
        <v>357</v>
      </c>
      <c r="I31" t="s">
        <v>360</v>
      </c>
      <c r="J31" t="s">
        <v>332</v>
      </c>
      <c r="K31" s="24">
        <v>42191</v>
      </c>
      <c r="M31" s="24">
        <v>42149</v>
      </c>
      <c r="Q31" s="24">
        <v>42521</v>
      </c>
    </row>
    <row r="32" spans="3:17">
      <c r="C32" t="s">
        <v>1287</v>
      </c>
      <c r="D32" t="s">
        <v>1288</v>
      </c>
      <c r="E32" s="47" t="s">
        <v>1288</v>
      </c>
      <c r="F32" t="s">
        <v>357</v>
      </c>
      <c r="I32" t="s">
        <v>360</v>
      </c>
      <c r="J32" t="s">
        <v>332</v>
      </c>
      <c r="K32" s="24">
        <v>42303</v>
      </c>
      <c r="M32" s="24">
        <v>42254</v>
      </c>
      <c r="Q32" s="24">
        <v>42735</v>
      </c>
    </row>
    <row r="33" spans="3:17">
      <c r="C33" t="s">
        <v>1289</v>
      </c>
      <c r="D33" t="s">
        <v>1290</v>
      </c>
      <c r="E33" s="47" t="s">
        <v>1290</v>
      </c>
      <c r="F33" t="s">
        <v>357</v>
      </c>
      <c r="I33" t="s">
        <v>360</v>
      </c>
      <c r="J33" t="s">
        <v>332</v>
      </c>
      <c r="K33" s="24">
        <v>42254</v>
      </c>
      <c r="M33" s="24">
        <v>42226</v>
      </c>
      <c r="Q33" s="24">
        <v>42735</v>
      </c>
    </row>
    <row r="34" spans="3:17">
      <c r="C34" t="s">
        <v>1291</v>
      </c>
      <c r="D34" t="s">
        <v>1292</v>
      </c>
      <c r="E34" s="47" t="s">
        <v>1292</v>
      </c>
      <c r="F34" t="s">
        <v>357</v>
      </c>
      <c r="I34" t="s">
        <v>1085</v>
      </c>
      <c r="J34" t="s">
        <v>332</v>
      </c>
      <c r="K34" s="24">
        <v>42234</v>
      </c>
      <c r="M34" s="24">
        <v>42193</v>
      </c>
      <c r="Q34" s="24">
        <v>42613</v>
      </c>
    </row>
    <row r="35" spans="3:17">
      <c r="C35" t="s">
        <v>1439</v>
      </c>
      <c r="D35" t="s">
        <v>1293</v>
      </c>
      <c r="E35" s="47" t="s">
        <v>1293</v>
      </c>
      <c r="F35" t="s">
        <v>357</v>
      </c>
      <c r="I35" t="s">
        <v>1281</v>
      </c>
      <c r="J35" t="s">
        <v>332</v>
      </c>
      <c r="K35" s="24">
        <v>42272</v>
      </c>
      <c r="M35" s="24">
        <v>42231</v>
      </c>
      <c r="Q35" s="24" t="e">
        <v>#N/A</v>
      </c>
    </row>
    <row r="36" spans="3:17">
      <c r="C36" t="s">
        <v>1440</v>
      </c>
      <c r="D36" t="s">
        <v>1294</v>
      </c>
      <c r="E36" s="47" t="s">
        <v>1294</v>
      </c>
      <c r="F36" t="s">
        <v>357</v>
      </c>
      <c r="I36" t="s">
        <v>1281</v>
      </c>
      <c r="J36" t="s">
        <v>332</v>
      </c>
      <c r="K36" s="24">
        <v>42271</v>
      </c>
      <c r="M36" s="24">
        <v>42240</v>
      </c>
      <c r="Q36" s="24" t="e">
        <v>#N/A</v>
      </c>
    </row>
    <row r="37" spans="3:17">
      <c r="C37" t="s">
        <v>1295</v>
      </c>
      <c r="D37" t="s">
        <v>1296</v>
      </c>
      <c r="E37" s="47" t="s">
        <v>1296</v>
      </c>
      <c r="F37" t="s">
        <v>357</v>
      </c>
      <c r="I37" t="s">
        <v>446</v>
      </c>
      <c r="J37" t="s">
        <v>332</v>
      </c>
      <c r="K37" s="24">
        <v>42247</v>
      </c>
      <c r="M37" s="24">
        <v>42209</v>
      </c>
      <c r="Q37" s="24">
        <v>42551</v>
      </c>
    </row>
    <row r="38" spans="3:17">
      <c r="C38" t="s">
        <v>1297</v>
      </c>
      <c r="D38" t="s">
        <v>1298</v>
      </c>
      <c r="E38" s="47" t="s">
        <v>1298</v>
      </c>
      <c r="F38" t="s">
        <v>357</v>
      </c>
      <c r="I38" t="s">
        <v>446</v>
      </c>
      <c r="J38" t="s">
        <v>332</v>
      </c>
      <c r="K38" s="24">
        <v>42247</v>
      </c>
      <c r="M38" s="24">
        <v>42209</v>
      </c>
      <c r="Q38" s="24">
        <v>42551</v>
      </c>
    </row>
    <row r="39" spans="3:17">
      <c r="C39" t="s">
        <v>1299</v>
      </c>
      <c r="D39" t="s">
        <v>1300</v>
      </c>
      <c r="E39" s="47" t="s">
        <v>1300</v>
      </c>
      <c r="F39" t="s">
        <v>357</v>
      </c>
      <c r="I39" t="s">
        <v>360</v>
      </c>
      <c r="J39" t="s">
        <v>332</v>
      </c>
      <c r="K39" s="24">
        <v>42254</v>
      </c>
      <c r="M39" s="24">
        <v>42209</v>
      </c>
      <c r="Q39" s="24">
        <v>42704</v>
      </c>
    </row>
    <row r="40" spans="3:17">
      <c r="C40" t="s">
        <v>1301</v>
      </c>
      <c r="D40" t="s">
        <v>1302</v>
      </c>
      <c r="E40" s="47" t="s">
        <v>1302</v>
      </c>
      <c r="F40" t="s">
        <v>357</v>
      </c>
      <c r="I40" t="s">
        <v>1085</v>
      </c>
      <c r="J40" t="s">
        <v>332</v>
      </c>
      <c r="K40" s="24">
        <v>42289</v>
      </c>
      <c r="M40" s="24">
        <v>42255</v>
      </c>
      <c r="Q40" s="24">
        <v>42674</v>
      </c>
    </row>
    <row r="41" spans="3:17">
      <c r="C41" t="s">
        <v>1303</v>
      </c>
      <c r="D41" t="s">
        <v>1304</v>
      </c>
      <c r="E41" s="47" t="s">
        <v>1304</v>
      </c>
      <c r="F41" t="s">
        <v>357</v>
      </c>
      <c r="I41" t="s">
        <v>1085</v>
      </c>
      <c r="J41" t="s">
        <v>332</v>
      </c>
      <c r="K41" s="24">
        <v>42279</v>
      </c>
      <c r="M41" s="24">
        <v>42256</v>
      </c>
      <c r="Q41" s="24">
        <v>42825</v>
      </c>
    </row>
    <row r="42" spans="3:17">
      <c r="C42" t="s">
        <v>1305</v>
      </c>
      <c r="D42" t="s">
        <v>1306</v>
      </c>
      <c r="E42" s="47" t="s">
        <v>1306</v>
      </c>
      <c r="F42" t="s">
        <v>357</v>
      </c>
      <c r="I42" t="s">
        <v>1085</v>
      </c>
      <c r="J42" t="s">
        <v>332</v>
      </c>
      <c r="K42" s="24">
        <v>42279</v>
      </c>
      <c r="M42" s="24">
        <v>42256</v>
      </c>
      <c r="Q42" s="24">
        <v>42735</v>
      </c>
    </row>
    <row r="43" spans="3:17">
      <c r="C43" t="s">
        <v>1441</v>
      </c>
      <c r="D43" t="s">
        <v>1307</v>
      </c>
      <c r="E43" s="47" t="s">
        <v>1307</v>
      </c>
      <c r="F43" t="s">
        <v>357</v>
      </c>
      <c r="I43" t="s">
        <v>1085</v>
      </c>
      <c r="J43" t="s">
        <v>332</v>
      </c>
      <c r="K43" s="24">
        <v>42286</v>
      </c>
      <c r="M43" s="24">
        <v>42256</v>
      </c>
      <c r="Q43" s="24">
        <v>42735</v>
      </c>
    </row>
    <row r="44" spans="3:17">
      <c r="C44" t="s">
        <v>1308</v>
      </c>
      <c r="D44" t="s">
        <v>1309</v>
      </c>
      <c r="E44" s="47" t="s">
        <v>1309</v>
      </c>
      <c r="F44" t="s">
        <v>357</v>
      </c>
      <c r="I44" t="s">
        <v>1281</v>
      </c>
      <c r="J44" t="s">
        <v>332</v>
      </c>
      <c r="K44" s="24">
        <v>42275</v>
      </c>
      <c r="M44" s="24">
        <v>42233</v>
      </c>
      <c r="Q44" s="24">
        <v>42643</v>
      </c>
    </row>
    <row r="45" spans="3:17">
      <c r="C45" t="s">
        <v>1310</v>
      </c>
      <c r="D45" t="s">
        <v>1311</v>
      </c>
      <c r="E45" s="47" t="s">
        <v>1311</v>
      </c>
      <c r="F45" t="s">
        <v>357</v>
      </c>
      <c r="I45" t="s">
        <v>1281</v>
      </c>
      <c r="J45" t="s">
        <v>332</v>
      </c>
      <c r="K45" s="24">
        <v>42261</v>
      </c>
      <c r="M45" s="24">
        <v>42219</v>
      </c>
      <c r="Q45" s="24">
        <v>42582</v>
      </c>
    </row>
    <row r="46" spans="3:17">
      <c r="C46" t="s">
        <v>1442</v>
      </c>
      <c r="D46" t="s">
        <v>1312</v>
      </c>
      <c r="E46" s="47" t="s">
        <v>1312</v>
      </c>
      <c r="F46" t="s">
        <v>357</v>
      </c>
      <c r="I46" t="s">
        <v>1281</v>
      </c>
      <c r="J46" t="s">
        <v>332</v>
      </c>
      <c r="K46" s="24">
        <v>42272</v>
      </c>
      <c r="M46" s="24">
        <v>42240</v>
      </c>
      <c r="Q46" s="24" t="e">
        <v>#N/A</v>
      </c>
    </row>
    <row r="47" spans="3:17">
      <c r="C47" t="s">
        <v>1313</v>
      </c>
      <c r="D47" t="s">
        <v>1314</v>
      </c>
      <c r="E47" s="47" t="s">
        <v>1314</v>
      </c>
      <c r="F47" t="s">
        <v>357</v>
      </c>
      <c r="I47" t="s">
        <v>1255</v>
      </c>
      <c r="J47" t="s">
        <v>332</v>
      </c>
      <c r="K47" s="24">
        <v>42215</v>
      </c>
      <c r="M47" s="24">
        <v>42174</v>
      </c>
      <c r="Q47" s="24">
        <v>42825</v>
      </c>
    </row>
    <row r="48" spans="3:17">
      <c r="C48" t="s">
        <v>1315</v>
      </c>
      <c r="D48" t="s">
        <v>1316</v>
      </c>
      <c r="E48" s="47" t="s">
        <v>1316</v>
      </c>
      <c r="F48" t="s">
        <v>357</v>
      </c>
      <c r="I48" t="s">
        <v>455</v>
      </c>
      <c r="J48" t="s">
        <v>332</v>
      </c>
      <c r="K48" s="24">
        <v>42194</v>
      </c>
      <c r="M48" s="24">
        <v>42167</v>
      </c>
      <c r="Q48" s="24">
        <v>42674</v>
      </c>
    </row>
    <row r="49" spans="3:17">
      <c r="C49" t="s">
        <v>1443</v>
      </c>
      <c r="D49" t="s">
        <v>1317</v>
      </c>
      <c r="E49" s="47" t="s">
        <v>1317</v>
      </c>
      <c r="F49" t="s">
        <v>357</v>
      </c>
      <c r="I49" t="s">
        <v>1318</v>
      </c>
      <c r="J49" t="s">
        <v>332</v>
      </c>
      <c r="K49" s="24">
        <v>42247</v>
      </c>
      <c r="M49" s="24">
        <v>42205</v>
      </c>
      <c r="Q49" s="24" t="e">
        <v>#N/A</v>
      </c>
    </row>
    <row r="50" spans="3:17">
      <c r="C50" t="s">
        <v>1319</v>
      </c>
      <c r="D50" t="s">
        <v>1320</v>
      </c>
      <c r="E50" s="47" t="s">
        <v>1320</v>
      </c>
      <c r="F50" t="s">
        <v>357</v>
      </c>
      <c r="I50" t="s">
        <v>1318</v>
      </c>
      <c r="J50" t="s">
        <v>332</v>
      </c>
      <c r="K50" s="24">
        <v>42247</v>
      </c>
      <c r="M50" s="24">
        <v>42205</v>
      </c>
      <c r="Q50" s="24" t="e">
        <v>#N/A</v>
      </c>
    </row>
    <row r="51" spans="3:17">
      <c r="C51" t="s">
        <v>1444</v>
      </c>
      <c r="D51" t="s">
        <v>1321</v>
      </c>
      <c r="E51" s="47" t="s">
        <v>1321</v>
      </c>
      <c r="F51" t="s">
        <v>357</v>
      </c>
      <c r="I51" t="s">
        <v>1322</v>
      </c>
      <c r="J51" t="s">
        <v>332</v>
      </c>
      <c r="K51" s="24">
        <v>42261</v>
      </c>
      <c r="M51" s="24">
        <v>42219</v>
      </c>
      <c r="Q51" s="24" t="e">
        <v>#N/A</v>
      </c>
    </row>
    <row r="52" spans="3:17">
      <c r="C52" t="s">
        <v>1323</v>
      </c>
      <c r="D52" t="s">
        <v>1324</v>
      </c>
      <c r="E52" s="47" t="s">
        <v>1324</v>
      </c>
      <c r="F52" t="s">
        <v>357</v>
      </c>
      <c r="I52" t="s">
        <v>1318</v>
      </c>
      <c r="J52" t="s">
        <v>332</v>
      </c>
      <c r="K52" s="24">
        <v>42247</v>
      </c>
      <c r="M52" s="24">
        <v>42205</v>
      </c>
      <c r="Q52" s="24">
        <v>42551</v>
      </c>
    </row>
    <row r="53" spans="3:17">
      <c r="C53" t="s">
        <v>1445</v>
      </c>
      <c r="D53" t="s">
        <v>1325</v>
      </c>
      <c r="E53" s="47" t="s">
        <v>1325</v>
      </c>
      <c r="F53" t="s">
        <v>357</v>
      </c>
      <c r="I53" t="s">
        <v>1318</v>
      </c>
      <c r="J53" t="s">
        <v>332</v>
      </c>
      <c r="K53" s="24">
        <v>42247</v>
      </c>
      <c r="M53" s="24">
        <v>42205</v>
      </c>
      <c r="Q53" s="24" t="e">
        <v>#N/A</v>
      </c>
    </row>
    <row r="54" spans="3:17">
      <c r="C54" t="s">
        <v>1446</v>
      </c>
      <c r="D54" t="s">
        <v>1326</v>
      </c>
      <c r="E54" s="47" t="s">
        <v>1326</v>
      </c>
      <c r="F54" t="s">
        <v>357</v>
      </c>
      <c r="I54" t="s">
        <v>446</v>
      </c>
      <c r="J54" t="s">
        <v>332</v>
      </c>
      <c r="K54" s="24">
        <v>42349</v>
      </c>
      <c r="M54" s="24">
        <v>42317</v>
      </c>
      <c r="Q54" s="24">
        <v>42825</v>
      </c>
    </row>
    <row r="55" spans="3:17">
      <c r="C55" t="s">
        <v>1327</v>
      </c>
      <c r="D55" t="s">
        <v>1328</v>
      </c>
      <c r="E55" s="47" t="s">
        <v>1328</v>
      </c>
      <c r="F55" t="s">
        <v>357</v>
      </c>
      <c r="I55" t="s">
        <v>360</v>
      </c>
      <c r="J55" t="s">
        <v>332</v>
      </c>
      <c r="K55" s="24">
        <v>42234</v>
      </c>
      <c r="M55" s="24">
        <v>42201</v>
      </c>
      <c r="Q55" s="24">
        <v>42643</v>
      </c>
    </row>
    <row r="56" spans="3:17">
      <c r="C56" t="s">
        <v>1329</v>
      </c>
      <c r="D56" t="s">
        <v>1330</v>
      </c>
      <c r="E56" s="47" t="s">
        <v>1330</v>
      </c>
      <c r="F56" t="s">
        <v>357</v>
      </c>
      <c r="I56" t="s">
        <v>1255</v>
      </c>
      <c r="J56" t="s">
        <v>332</v>
      </c>
      <c r="K56" s="24">
        <v>42270</v>
      </c>
      <c r="M56" s="24">
        <v>42228</v>
      </c>
      <c r="Q56" s="24">
        <v>42735</v>
      </c>
    </row>
    <row r="57" spans="3:17">
      <c r="C57" t="s">
        <v>1332</v>
      </c>
      <c r="D57" t="s">
        <v>1333</v>
      </c>
      <c r="E57" s="47" t="s">
        <v>1333</v>
      </c>
      <c r="F57" t="s">
        <v>357</v>
      </c>
      <c r="I57" t="s">
        <v>455</v>
      </c>
      <c r="J57" t="s">
        <v>332</v>
      </c>
      <c r="K57" s="24">
        <v>42314</v>
      </c>
      <c r="M57" s="24">
        <v>42272</v>
      </c>
      <c r="Q57" s="24">
        <v>42674</v>
      </c>
    </row>
    <row r="58" spans="3:17">
      <c r="C58" t="s">
        <v>1334</v>
      </c>
      <c r="D58" t="s">
        <v>1335</v>
      </c>
      <c r="F58" t="s">
        <v>328</v>
      </c>
      <c r="I58" t="s">
        <v>1336</v>
      </c>
      <c r="J58" t="s">
        <v>1337</v>
      </c>
      <c r="K58" s="24">
        <v>42262</v>
      </c>
      <c r="M58" s="24">
        <v>42262</v>
      </c>
      <c r="Q58" s="24" t="e">
        <v>#N/A</v>
      </c>
    </row>
    <row r="59" spans="3:17">
      <c r="C59" t="s">
        <v>1338</v>
      </c>
      <c r="D59" t="s">
        <v>1339</v>
      </c>
      <c r="F59" t="s">
        <v>328</v>
      </c>
      <c r="I59" t="s">
        <v>338</v>
      </c>
      <c r="J59" t="s">
        <v>332</v>
      </c>
      <c r="K59" s="24">
        <v>42304</v>
      </c>
      <c r="M59" s="24">
        <v>42290</v>
      </c>
      <c r="Q59" s="24" t="e">
        <v>#N/A</v>
      </c>
    </row>
    <row r="60" spans="3:17">
      <c r="C60" t="s">
        <v>1340</v>
      </c>
      <c r="D60" t="s">
        <v>1341</v>
      </c>
      <c r="E60" s="47" t="s">
        <v>1341</v>
      </c>
      <c r="F60" t="s">
        <v>357</v>
      </c>
      <c r="I60" t="s">
        <v>455</v>
      </c>
      <c r="J60" t="s">
        <v>332</v>
      </c>
      <c r="K60" s="24">
        <v>42331</v>
      </c>
      <c r="M60" s="24">
        <v>42293</v>
      </c>
      <c r="Q60" s="24">
        <v>42825</v>
      </c>
    </row>
    <row r="61" spans="3:17">
      <c r="C61" t="s">
        <v>1342</v>
      </c>
      <c r="D61" t="s">
        <v>1448</v>
      </c>
      <c r="F61" t="s">
        <v>328</v>
      </c>
      <c r="I61" t="s">
        <v>353</v>
      </c>
      <c r="J61" t="s">
        <v>332</v>
      </c>
      <c r="K61" s="24">
        <v>42375</v>
      </c>
      <c r="M61" s="24">
        <v>42325</v>
      </c>
      <c r="Q61" s="24">
        <v>43039</v>
      </c>
    </row>
    <row r="62" spans="3:17">
      <c r="C62" t="s">
        <v>1343</v>
      </c>
      <c r="D62" t="s">
        <v>1449</v>
      </c>
      <c r="F62" t="s">
        <v>328</v>
      </c>
      <c r="I62" t="s">
        <v>338</v>
      </c>
      <c r="J62" t="s">
        <v>332</v>
      </c>
      <c r="K62" s="24">
        <v>42409</v>
      </c>
      <c r="M62" s="24">
        <v>42360</v>
      </c>
      <c r="Q62" s="24">
        <v>42977</v>
      </c>
    </row>
    <row r="63" spans="3:17">
      <c r="C63" t="s">
        <v>1344</v>
      </c>
      <c r="D63" t="s">
        <v>1450</v>
      </c>
      <c r="E63" t="s">
        <v>1345</v>
      </c>
      <c r="F63" t="s">
        <v>328</v>
      </c>
      <c r="I63" t="s">
        <v>1451</v>
      </c>
      <c r="J63" t="s">
        <v>332</v>
      </c>
      <c r="K63" s="24">
        <v>42395</v>
      </c>
      <c r="M63" s="24">
        <v>42353</v>
      </c>
      <c r="Q63" s="24">
        <v>42977</v>
      </c>
    </row>
    <row r="64" spans="3:17">
      <c r="C64" t="s">
        <v>1452</v>
      </c>
      <c r="D64" t="s">
        <v>1453</v>
      </c>
      <c r="E64" t="s">
        <v>1346</v>
      </c>
      <c r="F64" t="s">
        <v>328</v>
      </c>
      <c r="I64" t="s">
        <v>1451</v>
      </c>
      <c r="J64" t="s">
        <v>332</v>
      </c>
      <c r="K64" s="24">
        <v>42395</v>
      </c>
      <c r="M64" s="24">
        <v>42353</v>
      </c>
      <c r="Q64" s="24">
        <v>42977</v>
      </c>
    </row>
    <row r="65" spans="3:17">
      <c r="C65" t="s">
        <v>1347</v>
      </c>
      <c r="D65" t="s">
        <v>1454</v>
      </c>
      <c r="E65" t="s">
        <v>1348</v>
      </c>
      <c r="F65" t="s">
        <v>328</v>
      </c>
      <c r="I65" t="s">
        <v>342</v>
      </c>
      <c r="J65" t="s">
        <v>332</v>
      </c>
      <c r="K65" s="24">
        <v>42395</v>
      </c>
      <c r="M65" s="24">
        <v>42353</v>
      </c>
      <c r="Q65" s="24">
        <v>42977</v>
      </c>
    </row>
    <row r="66" spans="3:17">
      <c r="C66" t="s">
        <v>1349</v>
      </c>
      <c r="D66" t="s">
        <v>1455</v>
      </c>
      <c r="E66" t="s">
        <v>1350</v>
      </c>
      <c r="F66" t="s">
        <v>328</v>
      </c>
      <c r="I66" t="s">
        <v>342</v>
      </c>
      <c r="J66" t="s">
        <v>332</v>
      </c>
      <c r="K66" s="24">
        <v>42437</v>
      </c>
      <c r="M66" s="24">
        <v>42353</v>
      </c>
      <c r="Q66" s="24">
        <v>42977</v>
      </c>
    </row>
    <row r="67" spans="3:17">
      <c r="C67" t="s">
        <v>1456</v>
      </c>
      <c r="D67" t="s">
        <v>1351</v>
      </c>
      <c r="F67" t="s">
        <v>328</v>
      </c>
      <c r="I67" t="s">
        <v>1361</v>
      </c>
      <c r="J67" t="s">
        <v>332</v>
      </c>
      <c r="K67" s="24">
        <v>42416</v>
      </c>
      <c r="M67" s="24">
        <v>42353</v>
      </c>
      <c r="Q67" s="24">
        <v>42977</v>
      </c>
    </row>
    <row r="68" spans="3:17">
      <c r="C68" t="s">
        <v>1352</v>
      </c>
      <c r="D68" t="s">
        <v>1457</v>
      </c>
      <c r="E68" t="s">
        <v>1353</v>
      </c>
      <c r="F68" t="s">
        <v>328</v>
      </c>
      <c r="I68" t="s">
        <v>399</v>
      </c>
      <c r="J68" t="s">
        <v>332</v>
      </c>
      <c r="K68" s="24">
        <v>42423</v>
      </c>
      <c r="M68" s="24">
        <v>42373</v>
      </c>
      <c r="Q68" s="24">
        <v>43100</v>
      </c>
    </row>
    <row r="69" spans="3:17">
      <c r="C69" t="s">
        <v>1352</v>
      </c>
      <c r="D69" t="s">
        <v>1458</v>
      </c>
      <c r="E69" t="s">
        <v>1354</v>
      </c>
      <c r="F69" t="s">
        <v>328</v>
      </c>
      <c r="I69" t="s">
        <v>399</v>
      </c>
      <c r="J69" t="s">
        <v>332</v>
      </c>
      <c r="K69" s="24">
        <v>42451</v>
      </c>
      <c r="M69" s="24">
        <v>42401</v>
      </c>
      <c r="Q69" s="24">
        <v>43100</v>
      </c>
    </row>
    <row r="70" spans="3:17">
      <c r="C70" t="s">
        <v>1355</v>
      </c>
      <c r="D70" t="s">
        <v>1459</v>
      </c>
      <c r="E70" t="s">
        <v>1356</v>
      </c>
      <c r="F70" t="s">
        <v>328</v>
      </c>
      <c r="I70" t="s">
        <v>369</v>
      </c>
      <c r="J70" t="s">
        <v>332</v>
      </c>
      <c r="K70" s="24">
        <v>42444</v>
      </c>
      <c r="M70" s="24">
        <v>42402</v>
      </c>
      <c r="O70" t="s">
        <v>333</v>
      </c>
      <c r="Q70" s="24">
        <v>43190</v>
      </c>
    </row>
    <row r="71" spans="3:17">
      <c r="C71" t="s">
        <v>1357</v>
      </c>
      <c r="D71" t="s">
        <v>1460</v>
      </c>
      <c r="E71" t="s">
        <v>1358</v>
      </c>
      <c r="F71" t="s">
        <v>328</v>
      </c>
      <c r="I71" t="s">
        <v>369</v>
      </c>
      <c r="J71" t="s">
        <v>332</v>
      </c>
      <c r="K71" s="24">
        <v>42395</v>
      </c>
      <c r="M71" s="24">
        <v>42353</v>
      </c>
      <c r="Q71" s="24">
        <v>42977</v>
      </c>
    </row>
    <row r="72" spans="3:17">
      <c r="C72" t="s">
        <v>1359</v>
      </c>
      <c r="D72" t="s">
        <v>1461</v>
      </c>
      <c r="E72" t="s">
        <v>1360</v>
      </c>
      <c r="F72" t="s">
        <v>328</v>
      </c>
      <c r="I72" t="s">
        <v>1361</v>
      </c>
      <c r="J72" t="s">
        <v>332</v>
      </c>
      <c r="K72" s="24">
        <v>42416</v>
      </c>
      <c r="M72" s="24">
        <v>42381</v>
      </c>
      <c r="O72" t="s">
        <v>333</v>
      </c>
      <c r="Q72" s="24">
        <v>43343</v>
      </c>
    </row>
    <row r="73" spans="3:17">
      <c r="C73" t="s">
        <v>1362</v>
      </c>
      <c r="D73" t="s">
        <v>1462</v>
      </c>
      <c r="E73" t="s">
        <v>1363</v>
      </c>
      <c r="F73" t="s">
        <v>328</v>
      </c>
      <c r="I73" t="s">
        <v>1431</v>
      </c>
      <c r="J73" t="s">
        <v>332</v>
      </c>
      <c r="K73" s="24">
        <v>42402</v>
      </c>
      <c r="M73" s="24">
        <v>42353</v>
      </c>
      <c r="O73" t="s">
        <v>333</v>
      </c>
      <c r="Q73" s="24">
        <v>43159</v>
      </c>
    </row>
    <row r="74" spans="3:17">
      <c r="C74" t="s">
        <v>1364</v>
      </c>
      <c r="D74" t="s">
        <v>1365</v>
      </c>
      <c r="E74" s="47" t="s">
        <v>1365</v>
      </c>
      <c r="F74" t="s">
        <v>357</v>
      </c>
      <c r="I74" t="s">
        <v>1281</v>
      </c>
      <c r="J74" t="s">
        <v>332</v>
      </c>
      <c r="K74" s="24">
        <v>42460</v>
      </c>
      <c r="M74" s="24">
        <v>42362</v>
      </c>
      <c r="Q74" s="24">
        <v>42735</v>
      </c>
    </row>
    <row r="75" spans="3:17">
      <c r="C75" t="s">
        <v>1366</v>
      </c>
      <c r="D75" t="s">
        <v>1367</v>
      </c>
      <c r="E75" s="47" t="s">
        <v>1367</v>
      </c>
      <c r="F75" t="s">
        <v>357</v>
      </c>
      <c r="I75" t="s">
        <v>446</v>
      </c>
      <c r="J75" t="s">
        <v>332</v>
      </c>
      <c r="K75" s="24">
        <v>42384</v>
      </c>
      <c r="M75" s="24">
        <v>42347</v>
      </c>
      <c r="Q75" s="24">
        <v>42825</v>
      </c>
    </row>
    <row r="76" spans="3:17">
      <c r="C76" t="s">
        <v>1439</v>
      </c>
      <c r="D76" t="s">
        <v>1463</v>
      </c>
      <c r="E76" s="47" t="s">
        <v>1463</v>
      </c>
      <c r="F76" t="s">
        <v>357</v>
      </c>
      <c r="I76" t="s">
        <v>1281</v>
      </c>
      <c r="J76" t="s">
        <v>332</v>
      </c>
      <c r="K76" s="24">
        <v>42458</v>
      </c>
      <c r="M76" s="24">
        <v>42345</v>
      </c>
      <c r="Q76" s="24" t="e">
        <v>#N/A</v>
      </c>
    </row>
    <row r="77" spans="3:17">
      <c r="C77" t="s">
        <v>1447</v>
      </c>
      <c r="D77" t="s">
        <v>1331</v>
      </c>
      <c r="E77" s="47" t="s">
        <v>1331</v>
      </c>
      <c r="F77" t="s">
        <v>357</v>
      </c>
      <c r="I77" t="s">
        <v>1322</v>
      </c>
      <c r="J77" t="s">
        <v>332</v>
      </c>
      <c r="K77" s="24">
        <v>42396</v>
      </c>
      <c r="M77" s="24">
        <v>42359</v>
      </c>
      <c r="Q77" s="24">
        <v>43039</v>
      </c>
    </row>
    <row r="78" spans="3:17">
      <c r="C78" t="s">
        <v>1464</v>
      </c>
      <c r="D78" t="s">
        <v>1465</v>
      </c>
      <c r="E78" s="47" t="s">
        <v>1465</v>
      </c>
      <c r="F78" t="s">
        <v>357</v>
      </c>
      <c r="I78" t="s">
        <v>360</v>
      </c>
      <c r="J78" t="s">
        <v>332</v>
      </c>
      <c r="K78" s="24">
        <v>42396</v>
      </c>
      <c r="M78" s="24">
        <v>42361</v>
      </c>
      <c r="Q78" s="24" t="e">
        <v>#N/A</v>
      </c>
    </row>
    <row r="79" spans="3:17">
      <c r="C79" t="s">
        <v>1466</v>
      </c>
      <c r="D79" t="s">
        <v>1467</v>
      </c>
      <c r="E79" s="47" t="s">
        <v>1467</v>
      </c>
      <c r="F79" t="s">
        <v>357</v>
      </c>
      <c r="I79" t="s">
        <v>360</v>
      </c>
      <c r="J79" t="s">
        <v>332</v>
      </c>
      <c r="K79" s="24">
        <v>42429</v>
      </c>
      <c r="M79" s="24">
        <v>42376</v>
      </c>
      <c r="Q79" s="24" t="e">
        <v>#N/A</v>
      </c>
    </row>
    <row r="80" spans="3:17">
      <c r="C80" t="s">
        <v>1468</v>
      </c>
      <c r="D80" t="s">
        <v>1469</v>
      </c>
      <c r="E80" s="47" t="s">
        <v>1469</v>
      </c>
      <c r="F80" t="s">
        <v>357</v>
      </c>
      <c r="I80" t="s">
        <v>1281</v>
      </c>
      <c r="J80" t="s">
        <v>332</v>
      </c>
      <c r="K80" s="24">
        <v>42447</v>
      </c>
      <c r="M80" s="24">
        <v>42405</v>
      </c>
      <c r="Q80" s="24">
        <v>43039</v>
      </c>
    </row>
    <row r="81" spans="3:17">
      <c r="C81" t="s">
        <v>1470</v>
      </c>
      <c r="D81" t="s">
        <v>1471</v>
      </c>
      <c r="E81" s="47" t="s">
        <v>1471</v>
      </c>
      <c r="F81" t="s">
        <v>357</v>
      </c>
      <c r="I81" t="s">
        <v>360</v>
      </c>
      <c r="J81" t="s">
        <v>332</v>
      </c>
      <c r="K81" s="24">
        <v>42452</v>
      </c>
      <c r="M81" s="24">
        <v>42410</v>
      </c>
      <c r="Q81" s="24">
        <v>42855</v>
      </c>
    </row>
    <row r="82" spans="3:17">
      <c r="C82" t="s">
        <v>1472</v>
      </c>
      <c r="D82" t="s">
        <v>1368</v>
      </c>
      <c r="E82" s="47" t="s">
        <v>1368</v>
      </c>
      <c r="F82" t="s">
        <v>357</v>
      </c>
      <c r="I82" t="s">
        <v>446</v>
      </c>
      <c r="J82" t="s">
        <v>332</v>
      </c>
      <c r="K82" s="24">
        <v>42454</v>
      </c>
      <c r="M82" s="24">
        <v>42412</v>
      </c>
      <c r="Q82" s="24">
        <v>42916</v>
      </c>
    </row>
    <row r="83" spans="3:17">
      <c r="C83" t="s">
        <v>1473</v>
      </c>
      <c r="D83" t="s">
        <v>1474</v>
      </c>
      <c r="E83" s="47" t="s">
        <v>1474</v>
      </c>
      <c r="F83" t="s">
        <v>357</v>
      </c>
      <c r="I83" t="s">
        <v>571</v>
      </c>
      <c r="J83" t="s">
        <v>332</v>
      </c>
      <c r="K83" s="24">
        <v>42454</v>
      </c>
      <c r="M83" s="24">
        <v>42405</v>
      </c>
      <c r="Q83" s="24">
        <v>42916</v>
      </c>
    </row>
    <row r="84" spans="3:17">
      <c r="C84" t="s">
        <v>1475</v>
      </c>
      <c r="D84" t="s">
        <v>1476</v>
      </c>
      <c r="E84" s="47" t="s">
        <v>1476</v>
      </c>
      <c r="F84" t="s">
        <v>357</v>
      </c>
      <c r="I84" t="s">
        <v>571</v>
      </c>
      <c r="J84" t="s">
        <v>332</v>
      </c>
      <c r="K84" s="24">
        <v>42454</v>
      </c>
      <c r="M84" s="24">
        <v>42405</v>
      </c>
      <c r="Q84" s="24">
        <v>42916</v>
      </c>
    </row>
    <row r="85" spans="3:17">
      <c r="C85" t="s">
        <v>1477</v>
      </c>
      <c r="D85" t="s">
        <v>1478</v>
      </c>
      <c r="E85" s="47" t="s">
        <v>1478</v>
      </c>
      <c r="F85" t="s">
        <v>357</v>
      </c>
      <c r="I85" t="s">
        <v>571</v>
      </c>
      <c r="J85" t="s">
        <v>332</v>
      </c>
      <c r="K85" s="24">
        <v>42454</v>
      </c>
      <c r="M85" s="24">
        <v>42398</v>
      </c>
      <c r="Q85" s="24">
        <v>42794</v>
      </c>
    </row>
    <row r="86" spans="3:17">
      <c r="C86" t="s">
        <v>1479</v>
      </c>
      <c r="D86" t="s">
        <v>1480</v>
      </c>
      <c r="E86" s="47" t="s">
        <v>1480</v>
      </c>
      <c r="F86" t="s">
        <v>357</v>
      </c>
      <c r="I86" t="s">
        <v>1255</v>
      </c>
      <c r="J86" t="s">
        <v>332</v>
      </c>
      <c r="K86" s="24">
        <v>42460</v>
      </c>
      <c r="M86" s="24">
        <v>42418</v>
      </c>
      <c r="Q86" s="24">
        <v>43100</v>
      </c>
    </row>
    <row r="87" spans="3:17">
      <c r="C87" t="s">
        <v>1481</v>
      </c>
      <c r="D87" t="s">
        <v>1369</v>
      </c>
      <c r="E87" s="47" t="s">
        <v>1369</v>
      </c>
      <c r="F87" t="s">
        <v>357</v>
      </c>
      <c r="I87" t="s">
        <v>1255</v>
      </c>
      <c r="J87" t="s">
        <v>332</v>
      </c>
      <c r="K87" s="24">
        <v>42460</v>
      </c>
      <c r="M87" s="24">
        <v>42418</v>
      </c>
      <c r="Q87" s="24">
        <v>43100</v>
      </c>
    </row>
    <row r="88" spans="3:17">
      <c r="C88" t="s">
        <v>1482</v>
      </c>
      <c r="D88" t="s">
        <v>1483</v>
      </c>
      <c r="E88" s="47" t="s">
        <v>1483</v>
      </c>
      <c r="F88" t="s">
        <v>357</v>
      </c>
      <c r="I88" t="s">
        <v>1255</v>
      </c>
      <c r="J88" t="s">
        <v>332</v>
      </c>
      <c r="K88" s="24">
        <v>42460</v>
      </c>
      <c r="M88" s="24">
        <v>42418</v>
      </c>
      <c r="Q88" s="24">
        <v>42916</v>
      </c>
    </row>
    <row r="89" spans="3:17">
      <c r="C89" t="s">
        <v>1370</v>
      </c>
      <c r="D89" t="s">
        <v>1484</v>
      </c>
      <c r="E89" t="s">
        <v>1371</v>
      </c>
      <c r="F89" t="s">
        <v>328</v>
      </c>
      <c r="I89" t="s">
        <v>1485</v>
      </c>
      <c r="J89" t="s">
        <v>332</v>
      </c>
      <c r="K89" s="24">
        <v>42521</v>
      </c>
      <c r="M89" s="24">
        <v>42493</v>
      </c>
      <c r="O89" t="s">
        <v>333</v>
      </c>
      <c r="Q89" s="24">
        <v>43465</v>
      </c>
    </row>
    <row r="90" spans="3:17">
      <c r="C90" t="s">
        <v>1372</v>
      </c>
      <c r="D90" t="s">
        <v>1486</v>
      </c>
      <c r="E90" t="s">
        <v>1373</v>
      </c>
      <c r="F90" t="s">
        <v>373</v>
      </c>
      <c r="G90" t="s">
        <v>329</v>
      </c>
      <c r="I90" t="s">
        <v>1431</v>
      </c>
      <c r="J90" t="s">
        <v>332</v>
      </c>
      <c r="K90" s="24">
        <v>42521</v>
      </c>
      <c r="M90" s="24">
        <v>42486</v>
      </c>
      <c r="Q90" s="24" t="e">
        <v>#N/A</v>
      </c>
    </row>
    <row r="91" spans="3:17">
      <c r="C91" t="s">
        <v>1487</v>
      </c>
      <c r="D91" t="s">
        <v>1374</v>
      </c>
      <c r="E91" s="47" t="s">
        <v>1374</v>
      </c>
      <c r="F91" t="s">
        <v>357</v>
      </c>
      <c r="I91" t="s">
        <v>1085</v>
      </c>
      <c r="J91" t="s">
        <v>332</v>
      </c>
      <c r="K91" s="24">
        <v>42535</v>
      </c>
      <c r="M91" s="24">
        <v>42405</v>
      </c>
      <c r="O91" t="s">
        <v>333</v>
      </c>
      <c r="Q91" s="24">
        <v>42643</v>
      </c>
    </row>
    <row r="92" spans="3:17">
      <c r="C92" t="s">
        <v>1488</v>
      </c>
      <c r="D92" t="s">
        <v>1375</v>
      </c>
      <c r="E92" s="47" t="s">
        <v>1375</v>
      </c>
      <c r="F92" t="s">
        <v>357</v>
      </c>
      <c r="I92" t="s">
        <v>1318</v>
      </c>
      <c r="J92" t="s">
        <v>332</v>
      </c>
      <c r="K92" s="24">
        <v>42475</v>
      </c>
      <c r="M92" s="24">
        <v>42436</v>
      </c>
      <c r="Q92" s="24">
        <v>43100</v>
      </c>
    </row>
    <row r="93" spans="3:17">
      <c r="C93" t="s">
        <v>1489</v>
      </c>
      <c r="D93" t="s">
        <v>1376</v>
      </c>
      <c r="E93" s="47" t="s">
        <v>1376</v>
      </c>
      <c r="F93" t="s">
        <v>357</v>
      </c>
      <c r="I93" t="s">
        <v>1318</v>
      </c>
      <c r="J93" t="s">
        <v>332</v>
      </c>
      <c r="K93" s="24">
        <v>42475</v>
      </c>
      <c r="M93" s="24">
        <v>42436</v>
      </c>
      <c r="Q93" s="24">
        <v>42735</v>
      </c>
    </row>
    <row r="94" spans="3:17">
      <c r="C94" t="s">
        <v>1490</v>
      </c>
      <c r="D94" t="s">
        <v>1377</v>
      </c>
      <c r="E94" s="47" t="s">
        <v>1377</v>
      </c>
      <c r="F94" t="s">
        <v>357</v>
      </c>
      <c r="I94" t="s">
        <v>1318</v>
      </c>
      <c r="J94" t="s">
        <v>332</v>
      </c>
      <c r="K94" s="24">
        <v>42475</v>
      </c>
      <c r="M94" s="24">
        <v>42436</v>
      </c>
      <c r="Q94" s="24">
        <v>43100</v>
      </c>
    </row>
    <row r="95" spans="3:17">
      <c r="C95" t="s">
        <v>1491</v>
      </c>
      <c r="D95" t="s">
        <v>1378</v>
      </c>
      <c r="E95" s="47" t="s">
        <v>1378</v>
      </c>
      <c r="F95" t="s">
        <v>357</v>
      </c>
      <c r="I95" t="s">
        <v>1318</v>
      </c>
      <c r="J95" t="s">
        <v>332</v>
      </c>
      <c r="K95" s="24">
        <v>42475</v>
      </c>
      <c r="M95" s="24">
        <v>42436</v>
      </c>
      <c r="Q95" s="24">
        <v>42735</v>
      </c>
    </row>
    <row r="96" spans="3:17">
      <c r="C96" t="s">
        <v>1492</v>
      </c>
      <c r="D96" t="s">
        <v>1493</v>
      </c>
      <c r="E96" s="47" t="s">
        <v>1493</v>
      </c>
      <c r="F96" t="s">
        <v>357</v>
      </c>
      <c r="I96" t="s">
        <v>455</v>
      </c>
      <c r="J96" t="s">
        <v>332</v>
      </c>
      <c r="K96" s="24">
        <v>42475</v>
      </c>
      <c r="M96" s="24">
        <v>42438</v>
      </c>
      <c r="Q96" s="24" t="e">
        <v>#N/A</v>
      </c>
    </row>
    <row r="97" spans="1:17">
      <c r="C97" t="s">
        <v>1494</v>
      </c>
      <c r="D97" t="s">
        <v>1495</v>
      </c>
      <c r="E97" s="47" t="s">
        <v>1495</v>
      </c>
      <c r="F97" t="s">
        <v>357</v>
      </c>
      <c r="I97" t="s">
        <v>455</v>
      </c>
      <c r="J97" t="s">
        <v>332</v>
      </c>
      <c r="K97" s="24">
        <v>42475</v>
      </c>
      <c r="M97" s="24">
        <v>42438</v>
      </c>
      <c r="Q97" s="24" t="e">
        <v>#N/A</v>
      </c>
    </row>
    <row r="98" spans="1:17">
      <c r="C98" t="s">
        <v>1496</v>
      </c>
      <c r="D98" t="s">
        <v>1379</v>
      </c>
      <c r="E98" s="47" t="s">
        <v>1379</v>
      </c>
      <c r="F98" t="s">
        <v>357</v>
      </c>
      <c r="I98" t="s">
        <v>1281</v>
      </c>
      <c r="J98" t="s">
        <v>332</v>
      </c>
      <c r="K98" s="24">
        <v>42482</v>
      </c>
      <c r="M98" s="24">
        <v>42440</v>
      </c>
      <c r="Q98" s="24">
        <v>42643</v>
      </c>
    </row>
    <row r="99" spans="1:17">
      <c r="C99" t="s">
        <v>1497</v>
      </c>
      <c r="D99" t="s">
        <v>1380</v>
      </c>
      <c r="E99" s="47" t="s">
        <v>1380</v>
      </c>
      <c r="F99" t="s">
        <v>357</v>
      </c>
      <c r="I99" t="s">
        <v>462</v>
      </c>
      <c r="J99" t="s">
        <v>332</v>
      </c>
      <c r="K99" s="24">
        <v>42475</v>
      </c>
      <c r="M99" s="24">
        <v>42433</v>
      </c>
      <c r="Q99" s="24">
        <v>42735</v>
      </c>
    </row>
    <row r="100" spans="1:17">
      <c r="C100" t="s">
        <v>1498</v>
      </c>
      <c r="D100" t="s">
        <v>1381</v>
      </c>
      <c r="E100" s="47" t="s">
        <v>1381</v>
      </c>
      <c r="F100" t="s">
        <v>357</v>
      </c>
      <c r="I100" t="s">
        <v>462</v>
      </c>
      <c r="J100" t="s">
        <v>332</v>
      </c>
      <c r="K100" s="24">
        <v>42475</v>
      </c>
      <c r="M100" s="24">
        <v>42439</v>
      </c>
      <c r="Q100" s="24">
        <v>43100</v>
      </c>
    </row>
    <row r="101" spans="1:17">
      <c r="C101" t="s">
        <v>1439</v>
      </c>
      <c r="D101" t="s">
        <v>1499</v>
      </c>
      <c r="E101" s="47" t="s">
        <v>1499</v>
      </c>
      <c r="F101" t="s">
        <v>357</v>
      </c>
      <c r="I101" t="s">
        <v>1281</v>
      </c>
      <c r="J101" t="s">
        <v>332</v>
      </c>
      <c r="K101" s="24">
        <v>42461</v>
      </c>
      <c r="M101" s="24">
        <v>42419</v>
      </c>
      <c r="Q101" s="24" t="e">
        <v>#N/A</v>
      </c>
    </row>
    <row r="102" spans="1:17">
      <c r="C102" t="s">
        <v>1500</v>
      </c>
      <c r="D102" t="s">
        <v>1382</v>
      </c>
      <c r="E102" s="47" t="s">
        <v>1382</v>
      </c>
      <c r="F102" t="s">
        <v>357</v>
      </c>
      <c r="I102" t="s">
        <v>1281</v>
      </c>
      <c r="J102" t="s">
        <v>332</v>
      </c>
      <c r="K102" s="24">
        <v>42485</v>
      </c>
      <c r="M102" s="24">
        <v>42443</v>
      </c>
      <c r="Q102" s="24">
        <v>42643</v>
      </c>
    </row>
    <row r="103" spans="1:17">
      <c r="C103" t="s">
        <v>1501</v>
      </c>
      <c r="D103" t="s">
        <v>1383</v>
      </c>
      <c r="E103" s="47" t="s">
        <v>1383</v>
      </c>
      <c r="F103" t="s">
        <v>357</v>
      </c>
      <c r="I103" t="s">
        <v>1281</v>
      </c>
      <c r="J103" t="s">
        <v>332</v>
      </c>
      <c r="K103" s="24">
        <v>42485</v>
      </c>
      <c r="M103" s="24">
        <v>42443</v>
      </c>
      <c r="Q103" s="24">
        <v>42643</v>
      </c>
    </row>
    <row r="104" spans="1:17">
      <c r="C104" t="s">
        <v>1502</v>
      </c>
      <c r="D104" t="s">
        <v>1503</v>
      </c>
      <c r="E104" s="47" t="s">
        <v>1503</v>
      </c>
      <c r="F104" t="s">
        <v>357</v>
      </c>
      <c r="I104" t="s">
        <v>360</v>
      </c>
      <c r="J104" t="s">
        <v>332</v>
      </c>
      <c r="K104" s="24">
        <v>42517</v>
      </c>
      <c r="M104" s="24">
        <v>42473</v>
      </c>
      <c r="Q104" s="24">
        <v>42855</v>
      </c>
    </row>
    <row r="105" spans="1:17">
      <c r="C105" t="s">
        <v>1504</v>
      </c>
      <c r="D105" t="s">
        <v>1505</v>
      </c>
      <c r="E105" s="47" t="s">
        <v>1505</v>
      </c>
      <c r="F105" t="s">
        <v>357</v>
      </c>
      <c r="I105" t="s">
        <v>1085</v>
      </c>
      <c r="J105" t="s">
        <v>332</v>
      </c>
      <c r="K105" s="24">
        <v>42521</v>
      </c>
      <c r="M105" s="24">
        <v>42479</v>
      </c>
      <c r="Q105" s="24" t="e">
        <v>#N/A</v>
      </c>
    </row>
    <row r="106" spans="1:17">
      <c r="C106" t="s">
        <v>1506</v>
      </c>
      <c r="D106" t="s">
        <v>1384</v>
      </c>
      <c r="E106" s="47" t="s">
        <v>1384</v>
      </c>
      <c r="F106" t="s">
        <v>357</v>
      </c>
      <c r="I106" t="s">
        <v>1085</v>
      </c>
      <c r="J106" t="s">
        <v>332</v>
      </c>
      <c r="K106" s="24">
        <v>42521</v>
      </c>
      <c r="M106" s="24">
        <v>42479</v>
      </c>
      <c r="Q106" s="24" t="e">
        <v>#N/A</v>
      </c>
    </row>
    <row r="107" spans="1:17">
      <c r="C107" t="s">
        <v>1507</v>
      </c>
      <c r="D107" t="s">
        <v>1508</v>
      </c>
      <c r="E107" s="47" t="s">
        <v>1508</v>
      </c>
      <c r="F107" t="s">
        <v>357</v>
      </c>
      <c r="I107" t="s">
        <v>1255</v>
      </c>
      <c r="J107" t="s">
        <v>332</v>
      </c>
      <c r="K107" s="24">
        <v>42571</v>
      </c>
      <c r="M107" s="24">
        <v>42479</v>
      </c>
      <c r="Q107" s="24">
        <v>42916</v>
      </c>
    </row>
    <row r="108" spans="1:17">
      <c r="C108" t="s">
        <v>1509</v>
      </c>
      <c r="D108" t="s">
        <v>1510</v>
      </c>
      <c r="E108" s="47" t="s">
        <v>1510</v>
      </c>
      <c r="F108" t="s">
        <v>357</v>
      </c>
      <c r="I108" t="s">
        <v>348</v>
      </c>
      <c r="J108" t="s">
        <v>332</v>
      </c>
      <c r="K108" s="24">
        <v>42533</v>
      </c>
      <c r="M108" s="24">
        <v>42488</v>
      </c>
      <c r="Q108" s="24" t="e">
        <v>#N/A</v>
      </c>
    </row>
    <row r="109" spans="1:17">
      <c r="A109" t="s">
        <v>1511</v>
      </c>
      <c r="C109" t="s">
        <v>1512</v>
      </c>
      <c r="D109" t="s">
        <v>1513</v>
      </c>
      <c r="E109" s="47" t="s">
        <v>1513</v>
      </c>
      <c r="F109" t="s">
        <v>357</v>
      </c>
      <c r="I109" t="s">
        <v>348</v>
      </c>
      <c r="J109" t="s">
        <v>332</v>
      </c>
      <c r="K109" s="24">
        <v>42620</v>
      </c>
      <c r="M109" s="24">
        <v>42580</v>
      </c>
      <c r="Q109" s="24" t="e">
        <v>#N/A</v>
      </c>
    </row>
    <row r="110" spans="1:17">
      <c r="A110" t="s">
        <v>1511</v>
      </c>
      <c r="C110" t="s">
        <v>1514</v>
      </c>
      <c r="D110" t="s">
        <v>1515</v>
      </c>
      <c r="E110" s="47" t="s">
        <v>1515</v>
      </c>
      <c r="F110" t="s">
        <v>357</v>
      </c>
      <c r="I110" t="s">
        <v>348</v>
      </c>
      <c r="J110" t="s">
        <v>332</v>
      </c>
      <c r="K110" s="24">
        <v>42620</v>
      </c>
      <c r="M110" s="24">
        <v>42580</v>
      </c>
      <c r="Q110" s="24" t="e">
        <v>#N/A</v>
      </c>
    </row>
    <row r="111" spans="1:17">
      <c r="C111" t="s">
        <v>1516</v>
      </c>
      <c r="D111" t="s">
        <v>1517</v>
      </c>
      <c r="E111" s="47" t="s">
        <v>1517</v>
      </c>
      <c r="F111" t="s">
        <v>357</v>
      </c>
      <c r="I111" t="s">
        <v>1318</v>
      </c>
      <c r="J111" t="s">
        <v>332</v>
      </c>
      <c r="K111" s="24">
        <v>42545</v>
      </c>
      <c r="M111" s="24">
        <v>42503</v>
      </c>
      <c r="Q111" s="24">
        <v>43100</v>
      </c>
    </row>
    <row r="112" spans="1:17">
      <c r="C112" t="s">
        <v>1518</v>
      </c>
      <c r="D112" t="s">
        <v>1519</v>
      </c>
      <c r="E112" s="47" t="s">
        <v>1519</v>
      </c>
      <c r="F112" t="s">
        <v>357</v>
      </c>
      <c r="I112" t="s">
        <v>1318</v>
      </c>
      <c r="J112" t="s">
        <v>332</v>
      </c>
      <c r="K112" s="24">
        <v>42604</v>
      </c>
      <c r="M112" s="24">
        <v>42503</v>
      </c>
      <c r="Q112" s="24">
        <v>43008</v>
      </c>
    </row>
    <row r="113" spans="3:17">
      <c r="C113" t="s">
        <v>1385</v>
      </c>
      <c r="D113" t="s">
        <v>1520</v>
      </c>
      <c r="E113" t="s">
        <v>1386</v>
      </c>
      <c r="F113" t="s">
        <v>373</v>
      </c>
      <c r="G113" t="s">
        <v>329</v>
      </c>
      <c r="I113" t="s">
        <v>374</v>
      </c>
      <c r="J113" t="s">
        <v>332</v>
      </c>
      <c r="K113" s="24">
        <v>42640</v>
      </c>
      <c r="M113" s="24">
        <v>42605</v>
      </c>
      <c r="O113" t="s">
        <v>333</v>
      </c>
      <c r="Q113" s="24">
        <v>43465</v>
      </c>
    </row>
    <row r="114" spans="3:17">
      <c r="C114" t="s">
        <v>1521</v>
      </c>
      <c r="D114" t="s">
        <v>1522</v>
      </c>
      <c r="E114" t="s">
        <v>1387</v>
      </c>
      <c r="F114" t="s">
        <v>373</v>
      </c>
      <c r="G114" t="s">
        <v>329</v>
      </c>
      <c r="I114" t="s">
        <v>374</v>
      </c>
      <c r="J114" t="s">
        <v>332</v>
      </c>
      <c r="K114" s="24">
        <v>42640</v>
      </c>
      <c r="M114" s="24">
        <v>42605</v>
      </c>
      <c r="Q114" s="24" t="e">
        <v>#N/A</v>
      </c>
    </row>
    <row r="115" spans="3:17">
      <c r="C115" t="s">
        <v>1523</v>
      </c>
      <c r="D115" t="s">
        <v>1524</v>
      </c>
      <c r="E115" t="s">
        <v>1388</v>
      </c>
      <c r="F115" t="s">
        <v>373</v>
      </c>
      <c r="G115" t="s">
        <v>329</v>
      </c>
      <c r="I115" t="s">
        <v>1525</v>
      </c>
      <c r="J115" t="s">
        <v>332</v>
      </c>
      <c r="K115" s="24">
        <v>42681</v>
      </c>
      <c r="M115" s="24">
        <v>42640</v>
      </c>
      <c r="O115" t="s">
        <v>333</v>
      </c>
      <c r="Q115" s="24">
        <v>43465</v>
      </c>
    </row>
    <row r="116" spans="3:17">
      <c r="C116" t="s">
        <v>1389</v>
      </c>
      <c r="D116" t="s">
        <v>1526</v>
      </c>
      <c r="E116" t="s">
        <v>1390</v>
      </c>
      <c r="F116" t="s">
        <v>373</v>
      </c>
      <c r="G116" t="s">
        <v>329</v>
      </c>
      <c r="I116" t="s">
        <v>374</v>
      </c>
      <c r="J116" t="s">
        <v>332</v>
      </c>
      <c r="K116" s="24">
        <v>42640</v>
      </c>
      <c r="M116" s="24">
        <v>42605</v>
      </c>
      <c r="O116" t="s">
        <v>333</v>
      </c>
      <c r="Q116" s="24">
        <v>43465</v>
      </c>
    </row>
    <row r="117" spans="3:17">
      <c r="C117" t="s">
        <v>1527</v>
      </c>
      <c r="D117" t="s">
        <v>1528</v>
      </c>
      <c r="E117" t="s">
        <v>1391</v>
      </c>
      <c r="F117" t="s">
        <v>373</v>
      </c>
      <c r="G117" t="s">
        <v>329</v>
      </c>
      <c r="I117" t="s">
        <v>374</v>
      </c>
      <c r="J117" t="s">
        <v>332</v>
      </c>
      <c r="K117" s="24">
        <v>42640</v>
      </c>
      <c r="M117" s="24">
        <v>42605</v>
      </c>
      <c r="Q117" s="24" t="e">
        <v>#N/A</v>
      </c>
    </row>
    <row r="118" spans="3:17">
      <c r="C118" t="s">
        <v>1529</v>
      </c>
      <c r="D118" t="s">
        <v>1530</v>
      </c>
      <c r="E118" t="s">
        <v>1392</v>
      </c>
      <c r="F118" t="s">
        <v>373</v>
      </c>
      <c r="G118" t="s">
        <v>329</v>
      </c>
      <c r="I118" t="s">
        <v>1431</v>
      </c>
      <c r="J118" t="s">
        <v>332</v>
      </c>
      <c r="K118" s="24">
        <v>42681</v>
      </c>
      <c r="M118" s="24">
        <v>42640</v>
      </c>
      <c r="O118" t="s">
        <v>333</v>
      </c>
      <c r="Q118" s="24">
        <v>43465</v>
      </c>
    </row>
    <row r="119" spans="3:17">
      <c r="C119" t="s">
        <v>1531</v>
      </c>
      <c r="D119" t="s">
        <v>1532</v>
      </c>
      <c r="E119" s="47" t="s">
        <v>1532</v>
      </c>
      <c r="F119" t="s">
        <v>357</v>
      </c>
      <c r="I119" t="s">
        <v>360</v>
      </c>
      <c r="J119" t="s">
        <v>332</v>
      </c>
      <c r="K119" s="24">
        <v>42563</v>
      </c>
      <c r="M119" s="24">
        <v>42510</v>
      </c>
      <c r="Q119" s="24" t="e">
        <v>#N/A</v>
      </c>
    </row>
    <row r="120" spans="3:17">
      <c r="C120" t="s">
        <v>1533</v>
      </c>
      <c r="D120" t="s">
        <v>1534</v>
      </c>
      <c r="E120" s="47" t="s">
        <v>1534</v>
      </c>
      <c r="F120" t="s">
        <v>357</v>
      </c>
      <c r="I120" t="s">
        <v>462</v>
      </c>
      <c r="J120" t="s">
        <v>332</v>
      </c>
      <c r="K120" s="24">
        <v>42590</v>
      </c>
      <c r="M120" s="24">
        <v>42503</v>
      </c>
      <c r="Q120" s="24">
        <v>43100</v>
      </c>
    </row>
    <row r="121" spans="3:17">
      <c r="C121" t="s">
        <v>1535</v>
      </c>
      <c r="D121" t="s">
        <v>1536</v>
      </c>
      <c r="E121" s="47" t="s">
        <v>1536</v>
      </c>
      <c r="F121" t="s">
        <v>357</v>
      </c>
      <c r="I121" t="s">
        <v>1255</v>
      </c>
      <c r="J121" t="s">
        <v>332</v>
      </c>
      <c r="K121" s="24">
        <v>42551</v>
      </c>
      <c r="M121" s="24">
        <v>42509</v>
      </c>
      <c r="Q121" s="24">
        <v>42916</v>
      </c>
    </row>
    <row r="122" spans="3:17">
      <c r="C122" t="s">
        <v>1537</v>
      </c>
      <c r="D122" t="s">
        <v>1538</v>
      </c>
      <c r="E122" s="47" t="s">
        <v>1538</v>
      </c>
      <c r="F122" t="s">
        <v>357</v>
      </c>
      <c r="I122" t="s">
        <v>1255</v>
      </c>
      <c r="J122" t="s">
        <v>332</v>
      </c>
      <c r="K122" s="24">
        <v>42551</v>
      </c>
      <c r="M122" s="24">
        <v>42509</v>
      </c>
      <c r="Q122" s="24">
        <v>42916</v>
      </c>
    </row>
    <row r="123" spans="3:17">
      <c r="C123" t="s">
        <v>1539</v>
      </c>
      <c r="D123" t="s">
        <v>1540</v>
      </c>
      <c r="E123" s="47" t="s">
        <v>1540</v>
      </c>
      <c r="F123" t="s">
        <v>357</v>
      </c>
      <c r="I123" t="s">
        <v>360</v>
      </c>
      <c r="J123" t="s">
        <v>332</v>
      </c>
      <c r="K123" s="24">
        <v>42551</v>
      </c>
      <c r="M123" s="24">
        <v>42520</v>
      </c>
      <c r="Q123" s="24" t="e">
        <v>#N/A</v>
      </c>
    </row>
    <row r="124" spans="3:17">
      <c r="C124" t="s">
        <v>1541</v>
      </c>
      <c r="D124" t="s">
        <v>1542</v>
      </c>
      <c r="E124" s="47" t="s">
        <v>1542</v>
      </c>
      <c r="F124" t="s">
        <v>357</v>
      </c>
      <c r="I124" t="s">
        <v>1281</v>
      </c>
      <c r="J124" t="s">
        <v>332</v>
      </c>
      <c r="K124" s="24">
        <v>42615</v>
      </c>
      <c r="M124" s="24">
        <v>42548</v>
      </c>
      <c r="Q124" s="24">
        <v>42886</v>
      </c>
    </row>
    <row r="125" spans="3:17">
      <c r="C125" t="s">
        <v>1543</v>
      </c>
      <c r="D125" t="s">
        <v>1544</v>
      </c>
      <c r="E125" s="47" t="s">
        <v>1544</v>
      </c>
      <c r="F125" t="s">
        <v>357</v>
      </c>
      <c r="I125" t="s">
        <v>571</v>
      </c>
      <c r="J125" t="s">
        <v>332</v>
      </c>
      <c r="K125" s="24">
        <v>42593</v>
      </c>
      <c r="M125" s="24">
        <v>42551</v>
      </c>
      <c r="Q125" s="24">
        <v>42916</v>
      </c>
    </row>
    <row r="126" spans="3:17">
      <c r="C126" t="s">
        <v>1545</v>
      </c>
      <c r="D126" t="s">
        <v>1546</v>
      </c>
      <c r="E126" s="47" t="s">
        <v>1546</v>
      </c>
      <c r="F126" t="s">
        <v>357</v>
      </c>
      <c r="I126" t="s">
        <v>571</v>
      </c>
      <c r="J126" t="s">
        <v>332</v>
      </c>
      <c r="K126" s="24">
        <v>42613</v>
      </c>
      <c r="M126" s="24">
        <v>42551</v>
      </c>
      <c r="Q126" s="24">
        <v>42916</v>
      </c>
    </row>
    <row r="127" spans="3:17">
      <c r="C127" t="s">
        <v>1547</v>
      </c>
      <c r="D127" t="s">
        <v>1548</v>
      </c>
      <c r="E127" s="47" t="s">
        <v>1548</v>
      </c>
      <c r="F127" t="s">
        <v>357</v>
      </c>
      <c r="I127" t="s">
        <v>446</v>
      </c>
      <c r="J127" t="s">
        <v>332</v>
      </c>
      <c r="K127" s="24">
        <v>42602</v>
      </c>
      <c r="M127" s="24">
        <v>42552</v>
      </c>
      <c r="Q127" s="24">
        <v>42916</v>
      </c>
    </row>
    <row r="128" spans="3:17">
      <c r="C128" t="s">
        <v>1549</v>
      </c>
      <c r="D128" t="s">
        <v>1550</v>
      </c>
      <c r="E128" s="47" t="s">
        <v>1550</v>
      </c>
      <c r="F128" t="s">
        <v>357</v>
      </c>
      <c r="I128" t="s">
        <v>571</v>
      </c>
      <c r="J128" t="s">
        <v>332</v>
      </c>
      <c r="K128" s="24">
        <v>42583</v>
      </c>
      <c r="M128" s="24">
        <v>42548</v>
      </c>
      <c r="Q128" s="24">
        <v>42916</v>
      </c>
    </row>
    <row r="129" spans="1:17">
      <c r="C129" t="s">
        <v>1551</v>
      </c>
      <c r="D129" t="s">
        <v>1552</v>
      </c>
      <c r="E129" s="47" t="s">
        <v>1552</v>
      </c>
      <c r="F129" t="s">
        <v>357</v>
      </c>
      <c r="I129" t="s">
        <v>571</v>
      </c>
      <c r="J129" t="s">
        <v>332</v>
      </c>
      <c r="K129" s="24">
        <v>42602</v>
      </c>
      <c r="M129" s="24">
        <v>42569</v>
      </c>
      <c r="Q129" s="24">
        <v>43008</v>
      </c>
    </row>
    <row r="130" spans="1:17">
      <c r="A130" t="s">
        <v>1553</v>
      </c>
      <c r="C130" t="s">
        <v>1554</v>
      </c>
      <c r="D130" t="s">
        <v>1555</v>
      </c>
      <c r="E130" s="47" t="s">
        <v>1555</v>
      </c>
      <c r="F130" t="s">
        <v>357</v>
      </c>
      <c r="I130" t="s">
        <v>455</v>
      </c>
      <c r="J130" t="s">
        <v>332</v>
      </c>
      <c r="K130" s="24">
        <v>42597</v>
      </c>
      <c r="M130" s="24">
        <v>42558</v>
      </c>
      <c r="Q130" s="24" t="e">
        <v>#N/A</v>
      </c>
    </row>
    <row r="131" spans="1:17">
      <c r="A131" t="s">
        <v>1553</v>
      </c>
      <c r="C131" t="s">
        <v>1556</v>
      </c>
      <c r="D131" t="s">
        <v>1557</v>
      </c>
      <c r="E131" s="47" t="s">
        <v>1557</v>
      </c>
      <c r="F131" t="s">
        <v>357</v>
      </c>
      <c r="I131" t="s">
        <v>455</v>
      </c>
      <c r="J131" t="s">
        <v>332</v>
      </c>
      <c r="K131" s="24">
        <v>42597</v>
      </c>
      <c r="M131" s="24">
        <v>42558</v>
      </c>
      <c r="Q131" s="24" t="e">
        <v>#N/A</v>
      </c>
    </row>
    <row r="132" spans="1:17">
      <c r="C132" t="s">
        <v>1558</v>
      </c>
      <c r="D132" t="s">
        <v>1559</v>
      </c>
      <c r="E132" s="47" t="s">
        <v>1559</v>
      </c>
      <c r="F132" t="s">
        <v>357</v>
      </c>
      <c r="I132" t="s">
        <v>360</v>
      </c>
      <c r="J132" t="s">
        <v>332</v>
      </c>
      <c r="K132" s="24">
        <v>42612</v>
      </c>
      <c r="M132" s="24">
        <v>42559</v>
      </c>
      <c r="Q132" s="24" t="e">
        <v>#N/A</v>
      </c>
    </row>
    <row r="133" spans="1:17">
      <c r="C133" t="s">
        <v>1560</v>
      </c>
      <c r="D133" t="s">
        <v>1561</v>
      </c>
      <c r="E133" s="47" t="s">
        <v>1561</v>
      </c>
      <c r="F133" t="s">
        <v>357</v>
      </c>
      <c r="I133" t="s">
        <v>360</v>
      </c>
      <c r="J133" t="s">
        <v>332</v>
      </c>
      <c r="K133" s="24">
        <v>42622</v>
      </c>
      <c r="M133" s="24">
        <v>42594</v>
      </c>
      <c r="Q133" s="24">
        <v>42978</v>
      </c>
    </row>
    <row r="134" spans="1:17">
      <c r="C134" t="s">
        <v>1562</v>
      </c>
      <c r="D134" t="s">
        <v>1563</v>
      </c>
      <c r="E134" s="47" t="s">
        <v>1563</v>
      </c>
      <c r="F134" t="s">
        <v>357</v>
      </c>
      <c r="I134" t="s">
        <v>571</v>
      </c>
      <c r="J134" t="s">
        <v>332</v>
      </c>
      <c r="K134" s="24">
        <v>42615</v>
      </c>
      <c r="M134" s="24">
        <v>42573</v>
      </c>
      <c r="Q134" s="24">
        <v>42916</v>
      </c>
    </row>
    <row r="135" spans="1:17">
      <c r="C135" t="s">
        <v>1564</v>
      </c>
      <c r="D135" t="s">
        <v>1565</v>
      </c>
      <c r="E135" s="47" t="s">
        <v>1565</v>
      </c>
      <c r="F135" t="s">
        <v>357</v>
      </c>
      <c r="I135" t="s">
        <v>571</v>
      </c>
      <c r="J135" t="s">
        <v>332</v>
      </c>
      <c r="K135" s="24">
        <v>42601</v>
      </c>
      <c r="M135" s="24">
        <v>42563</v>
      </c>
      <c r="Q135" s="24">
        <v>43008</v>
      </c>
    </row>
    <row r="136" spans="1:17">
      <c r="C136" t="s">
        <v>1566</v>
      </c>
      <c r="D136" t="s">
        <v>1567</v>
      </c>
      <c r="E136" s="47" t="s">
        <v>1567</v>
      </c>
      <c r="F136" t="s">
        <v>357</v>
      </c>
      <c r="I136" t="s">
        <v>1318</v>
      </c>
      <c r="J136" t="s">
        <v>332</v>
      </c>
      <c r="K136" s="24">
        <v>42605</v>
      </c>
      <c r="M136" s="24">
        <v>42566</v>
      </c>
      <c r="Q136" s="24">
        <v>42855</v>
      </c>
    </row>
    <row r="137" spans="1:17">
      <c r="C137" t="s">
        <v>1568</v>
      </c>
      <c r="D137" t="s">
        <v>1569</v>
      </c>
      <c r="E137" s="47" t="s">
        <v>1569</v>
      </c>
      <c r="F137" t="s">
        <v>357</v>
      </c>
      <c r="I137" t="s">
        <v>1318</v>
      </c>
      <c r="J137" t="s">
        <v>332</v>
      </c>
      <c r="K137" s="24">
        <v>42605</v>
      </c>
      <c r="M137" s="24">
        <v>42566</v>
      </c>
      <c r="Q137" s="24">
        <v>42855</v>
      </c>
    </row>
    <row r="138" spans="1:17">
      <c r="C138" t="s">
        <v>1570</v>
      </c>
      <c r="D138" t="s">
        <v>1571</v>
      </c>
      <c r="E138" s="47" t="s">
        <v>1571</v>
      </c>
      <c r="F138" t="s">
        <v>357</v>
      </c>
      <c r="I138" t="s">
        <v>1318</v>
      </c>
      <c r="J138" t="s">
        <v>332</v>
      </c>
      <c r="K138" s="24">
        <v>42622</v>
      </c>
      <c r="M138" s="24">
        <v>42566</v>
      </c>
      <c r="Q138" s="24">
        <v>43008</v>
      </c>
    </row>
    <row r="139" spans="1:17">
      <c r="C139" t="s">
        <v>1393</v>
      </c>
      <c r="D139" t="s">
        <v>1572</v>
      </c>
      <c r="E139" t="s">
        <v>1394</v>
      </c>
      <c r="F139" t="s">
        <v>328</v>
      </c>
      <c r="I139" t="s">
        <v>1485</v>
      </c>
      <c r="J139" t="s">
        <v>332</v>
      </c>
      <c r="K139" s="24">
        <v>42724</v>
      </c>
      <c r="M139" s="24">
        <v>42689</v>
      </c>
      <c r="O139" t="s">
        <v>333</v>
      </c>
      <c r="Q139" s="24">
        <v>43281</v>
      </c>
    </row>
    <row r="140" spans="1:17">
      <c r="C140" t="s">
        <v>1573</v>
      </c>
      <c r="D140" t="s">
        <v>1574</v>
      </c>
      <c r="E140" s="47" t="s">
        <v>1574</v>
      </c>
      <c r="F140" t="s">
        <v>357</v>
      </c>
      <c r="I140" t="s">
        <v>1318</v>
      </c>
      <c r="J140" t="s">
        <v>332</v>
      </c>
      <c r="K140" s="24">
        <v>42622</v>
      </c>
      <c r="M140" s="24">
        <v>42566</v>
      </c>
      <c r="Q140" s="24">
        <v>42916</v>
      </c>
    </row>
    <row r="141" spans="1:17">
      <c r="C141" t="s">
        <v>1575</v>
      </c>
      <c r="D141" t="s">
        <v>1576</v>
      </c>
      <c r="E141" s="47" t="s">
        <v>1576</v>
      </c>
      <c r="F141" t="s">
        <v>357</v>
      </c>
      <c r="I141" t="s">
        <v>1577</v>
      </c>
      <c r="J141" t="s">
        <v>332</v>
      </c>
      <c r="K141" s="24">
        <v>42601</v>
      </c>
      <c r="M141" s="24">
        <v>42578</v>
      </c>
      <c r="Q141" s="24">
        <v>42978</v>
      </c>
    </row>
    <row r="142" spans="1:17">
      <c r="C142" t="s">
        <v>1578</v>
      </c>
      <c r="D142" t="s">
        <v>1579</v>
      </c>
      <c r="E142" s="47" t="s">
        <v>1579</v>
      </c>
      <c r="F142" t="s">
        <v>357</v>
      </c>
      <c r="I142" t="s">
        <v>462</v>
      </c>
      <c r="J142" t="s">
        <v>332</v>
      </c>
      <c r="K142" s="24">
        <v>42611</v>
      </c>
      <c r="M142" s="24">
        <v>42577</v>
      </c>
      <c r="Q142" s="24">
        <v>42886</v>
      </c>
    </row>
    <row r="143" spans="1:17">
      <c r="C143" t="s">
        <v>1580</v>
      </c>
      <c r="D143" t="s">
        <v>1581</v>
      </c>
      <c r="E143" s="47" t="s">
        <v>1581</v>
      </c>
      <c r="F143" t="s">
        <v>357</v>
      </c>
      <c r="I143" t="s">
        <v>462</v>
      </c>
      <c r="J143" t="s">
        <v>332</v>
      </c>
      <c r="K143" s="24">
        <v>42601</v>
      </c>
      <c r="M143" s="24">
        <v>42565</v>
      </c>
      <c r="Q143" s="24">
        <v>42886</v>
      </c>
    </row>
    <row r="144" spans="1:17">
      <c r="C144" t="s">
        <v>1582</v>
      </c>
      <c r="D144" t="s">
        <v>1583</v>
      </c>
      <c r="E144" s="47" t="s">
        <v>1583</v>
      </c>
      <c r="F144" t="s">
        <v>357</v>
      </c>
      <c r="I144" t="s">
        <v>462</v>
      </c>
      <c r="J144" t="s">
        <v>332</v>
      </c>
      <c r="K144" s="24">
        <v>42611</v>
      </c>
      <c r="M144" s="24">
        <v>42577</v>
      </c>
      <c r="Q144" s="24">
        <v>42886</v>
      </c>
    </row>
    <row r="145" spans="3:17">
      <c r="C145" t="s">
        <v>1584</v>
      </c>
      <c r="D145" t="s">
        <v>1585</v>
      </c>
      <c r="E145" s="47" t="s">
        <v>1585</v>
      </c>
      <c r="F145" t="s">
        <v>357</v>
      </c>
      <c r="I145" t="s">
        <v>571</v>
      </c>
      <c r="J145" t="s">
        <v>332</v>
      </c>
      <c r="K145" s="24">
        <v>42631</v>
      </c>
      <c r="M145" s="24">
        <v>42569</v>
      </c>
      <c r="Q145" s="24">
        <v>43039</v>
      </c>
    </row>
    <row r="146" spans="3:17">
      <c r="C146" t="s">
        <v>1586</v>
      </c>
      <c r="D146" t="s">
        <v>1587</v>
      </c>
      <c r="E146" s="47" t="s">
        <v>1587</v>
      </c>
      <c r="F146" t="s">
        <v>357</v>
      </c>
      <c r="I146" t="s">
        <v>348</v>
      </c>
      <c r="J146" t="s">
        <v>332</v>
      </c>
      <c r="K146" s="24">
        <v>42636</v>
      </c>
      <c r="M146" s="24">
        <v>42594</v>
      </c>
      <c r="Q146" s="24" t="e">
        <v>#N/A</v>
      </c>
    </row>
    <row r="147" spans="3:17">
      <c r="C147" t="s">
        <v>1588</v>
      </c>
      <c r="D147" t="s">
        <v>1589</v>
      </c>
      <c r="E147" s="47" t="s">
        <v>1589</v>
      </c>
      <c r="F147" t="s">
        <v>357</v>
      </c>
      <c r="I147" t="s">
        <v>348</v>
      </c>
      <c r="J147" t="s">
        <v>332</v>
      </c>
      <c r="K147" s="24">
        <v>42636</v>
      </c>
      <c r="M147" s="24">
        <v>42594</v>
      </c>
      <c r="Q147" s="24" t="e">
        <v>#N/A</v>
      </c>
    </row>
    <row r="148" spans="3:17">
      <c r="C148" t="s">
        <v>1590</v>
      </c>
      <c r="D148" t="s">
        <v>1591</v>
      </c>
      <c r="E148" s="47" t="s">
        <v>1591</v>
      </c>
      <c r="F148" t="s">
        <v>357</v>
      </c>
      <c r="I148" t="s">
        <v>446</v>
      </c>
      <c r="J148" t="s">
        <v>332</v>
      </c>
      <c r="K148" s="24">
        <v>42620</v>
      </c>
      <c r="M148" s="24">
        <v>42571</v>
      </c>
      <c r="Q148" s="24">
        <v>42916</v>
      </c>
    </row>
    <row r="149" spans="3:17">
      <c r="C149" t="s">
        <v>1592</v>
      </c>
      <c r="D149" t="s">
        <v>1593</v>
      </c>
      <c r="E149" s="47" t="s">
        <v>1593</v>
      </c>
      <c r="F149" t="s">
        <v>357</v>
      </c>
      <c r="I149" t="s">
        <v>446</v>
      </c>
      <c r="J149" t="s">
        <v>332</v>
      </c>
      <c r="K149" s="24">
        <v>42739</v>
      </c>
      <c r="M149" s="24">
        <v>42698</v>
      </c>
      <c r="Q149" s="24">
        <v>42916</v>
      </c>
    </row>
    <row r="150" spans="3:17">
      <c r="C150" t="s">
        <v>1594</v>
      </c>
      <c r="D150" t="s">
        <v>1595</v>
      </c>
      <c r="E150" s="47" t="s">
        <v>1595</v>
      </c>
      <c r="F150" t="s">
        <v>357</v>
      </c>
      <c r="I150" t="s">
        <v>360</v>
      </c>
      <c r="J150" t="s">
        <v>332</v>
      </c>
      <c r="K150" s="24">
        <v>42622</v>
      </c>
      <c r="M150" s="24">
        <v>42583</v>
      </c>
      <c r="O150" t="s">
        <v>349</v>
      </c>
      <c r="Q150" s="24">
        <v>43190</v>
      </c>
    </row>
    <row r="151" spans="3:17">
      <c r="C151" t="s">
        <v>1596</v>
      </c>
      <c r="D151" t="s">
        <v>1597</v>
      </c>
      <c r="E151" s="47" t="s">
        <v>1597</v>
      </c>
      <c r="F151" t="s">
        <v>357</v>
      </c>
      <c r="I151" t="s">
        <v>1255</v>
      </c>
      <c r="J151" t="s">
        <v>332</v>
      </c>
      <c r="K151" s="24">
        <v>42517</v>
      </c>
      <c r="M151" s="24">
        <v>42468</v>
      </c>
      <c r="Q151" s="24">
        <v>42916</v>
      </c>
    </row>
    <row r="152" spans="3:17">
      <c r="C152" t="s">
        <v>1598</v>
      </c>
      <c r="D152" t="s">
        <v>1599</v>
      </c>
      <c r="E152" s="47" t="s">
        <v>1599</v>
      </c>
      <c r="F152" t="s">
        <v>357</v>
      </c>
      <c r="I152" t="s">
        <v>360</v>
      </c>
      <c r="J152" t="s">
        <v>332</v>
      </c>
      <c r="K152" s="24">
        <v>42622</v>
      </c>
      <c r="M152" s="24">
        <v>42583</v>
      </c>
      <c r="Q152" s="24">
        <v>43100</v>
      </c>
    </row>
    <row r="153" spans="3:17">
      <c r="C153" t="s">
        <v>1600</v>
      </c>
      <c r="D153" t="s">
        <v>1601</v>
      </c>
      <c r="E153" s="47" t="s">
        <v>1601</v>
      </c>
      <c r="F153" t="s">
        <v>357</v>
      </c>
      <c r="I153" t="s">
        <v>571</v>
      </c>
      <c r="J153" t="s">
        <v>332</v>
      </c>
      <c r="K153" s="24">
        <v>42699</v>
      </c>
      <c r="M153" s="24">
        <v>42590</v>
      </c>
      <c r="Q153" s="24">
        <v>42916</v>
      </c>
    </row>
    <row r="154" spans="3:17">
      <c r="C154" t="s">
        <v>1602</v>
      </c>
      <c r="D154" t="s">
        <v>1603</v>
      </c>
      <c r="E154" s="47" t="s">
        <v>1603</v>
      </c>
      <c r="F154" t="s">
        <v>357</v>
      </c>
      <c r="I154" t="s">
        <v>571</v>
      </c>
      <c r="J154" t="s">
        <v>332</v>
      </c>
      <c r="K154" s="24">
        <v>42637</v>
      </c>
      <c r="M154" s="24">
        <v>42590</v>
      </c>
      <c r="Q154" s="24">
        <v>42916</v>
      </c>
    </row>
    <row r="155" spans="3:17">
      <c r="C155" t="s">
        <v>1604</v>
      </c>
      <c r="D155" t="s">
        <v>1605</v>
      </c>
      <c r="E155" s="47" t="s">
        <v>1605</v>
      </c>
      <c r="F155" t="s">
        <v>357</v>
      </c>
      <c r="I155" t="s">
        <v>360</v>
      </c>
      <c r="J155" t="s">
        <v>332</v>
      </c>
      <c r="K155" s="24">
        <v>42626</v>
      </c>
      <c r="M155" s="24">
        <v>42583</v>
      </c>
      <c r="Q155" s="24">
        <v>43008</v>
      </c>
    </row>
    <row r="156" spans="3:17">
      <c r="C156" t="s">
        <v>1606</v>
      </c>
      <c r="D156" t="s">
        <v>1607</v>
      </c>
      <c r="E156" s="47" t="s">
        <v>1607</v>
      </c>
      <c r="F156" t="s">
        <v>357</v>
      </c>
      <c r="I156" t="s">
        <v>455</v>
      </c>
      <c r="J156" t="s">
        <v>332</v>
      </c>
      <c r="K156" s="24">
        <v>42643</v>
      </c>
      <c r="M156" s="24">
        <v>42607</v>
      </c>
      <c r="Q156" s="24" t="e">
        <v>#N/A</v>
      </c>
    </row>
    <row r="157" spans="3:17">
      <c r="C157" t="s">
        <v>1608</v>
      </c>
      <c r="D157" t="s">
        <v>1609</v>
      </c>
      <c r="E157" s="47" t="s">
        <v>1609</v>
      </c>
      <c r="F157" t="s">
        <v>357</v>
      </c>
      <c r="I157" t="s">
        <v>455</v>
      </c>
      <c r="J157" t="s">
        <v>332</v>
      </c>
      <c r="K157" s="24">
        <v>42748</v>
      </c>
      <c r="M157" s="24">
        <v>42712</v>
      </c>
      <c r="Q157" s="24" t="e">
        <v>#N/A</v>
      </c>
    </row>
    <row r="158" spans="3:17">
      <c r="C158" t="s">
        <v>1610</v>
      </c>
      <c r="D158" t="s">
        <v>1611</v>
      </c>
      <c r="E158" s="47" t="s">
        <v>1611</v>
      </c>
      <c r="F158" t="s">
        <v>357</v>
      </c>
      <c r="I158" t="s">
        <v>1577</v>
      </c>
      <c r="J158" t="s">
        <v>332</v>
      </c>
      <c r="K158" s="24">
        <v>42699</v>
      </c>
      <c r="M158" s="24">
        <v>42669</v>
      </c>
      <c r="Q158" s="24">
        <v>42886</v>
      </c>
    </row>
    <row r="159" spans="3:17">
      <c r="C159" t="s">
        <v>1612</v>
      </c>
      <c r="D159" t="s">
        <v>1613</v>
      </c>
      <c r="E159" s="47" t="s">
        <v>1613</v>
      </c>
      <c r="F159" t="s">
        <v>357</v>
      </c>
      <c r="I159" t="s">
        <v>571</v>
      </c>
      <c r="J159" t="s">
        <v>332</v>
      </c>
      <c r="K159" s="24">
        <v>42725</v>
      </c>
      <c r="M159" s="24">
        <v>42600</v>
      </c>
      <c r="Q159" s="24">
        <v>43039</v>
      </c>
    </row>
    <row r="160" spans="3:17">
      <c r="C160" t="s">
        <v>1614</v>
      </c>
      <c r="D160" t="s">
        <v>1615</v>
      </c>
      <c r="E160" s="47" t="s">
        <v>1615</v>
      </c>
      <c r="F160" t="s">
        <v>357</v>
      </c>
      <c r="I160" t="s">
        <v>446</v>
      </c>
      <c r="J160" t="s">
        <v>332</v>
      </c>
      <c r="K160" s="24">
        <v>42699</v>
      </c>
      <c r="M160" s="24">
        <v>42606</v>
      </c>
      <c r="Q160" s="24">
        <v>42916</v>
      </c>
    </row>
    <row r="161" spans="2:17">
      <c r="C161" t="s">
        <v>1616</v>
      </c>
      <c r="D161" t="s">
        <v>1617</v>
      </c>
      <c r="E161" s="47" t="s">
        <v>1617</v>
      </c>
      <c r="F161" t="s">
        <v>357</v>
      </c>
      <c r="I161" t="s">
        <v>446</v>
      </c>
      <c r="J161" t="s">
        <v>332</v>
      </c>
      <c r="K161" s="24">
        <v>42641</v>
      </c>
      <c r="M161" s="24">
        <v>42606</v>
      </c>
      <c r="Q161" s="24">
        <v>42916</v>
      </c>
    </row>
    <row r="162" spans="2:17">
      <c r="C162" t="s">
        <v>1618</v>
      </c>
      <c r="D162" t="s">
        <v>1619</v>
      </c>
      <c r="E162" s="47" t="s">
        <v>1619</v>
      </c>
      <c r="F162" t="s">
        <v>357</v>
      </c>
      <c r="I162" t="s">
        <v>360</v>
      </c>
      <c r="J162" t="s">
        <v>332</v>
      </c>
      <c r="K162" s="24">
        <v>42681</v>
      </c>
      <c r="M162" s="24">
        <v>42618</v>
      </c>
      <c r="O162" t="s">
        <v>349</v>
      </c>
      <c r="Q162" s="24">
        <v>43465</v>
      </c>
    </row>
    <row r="163" spans="2:17">
      <c r="C163" t="s">
        <v>1395</v>
      </c>
      <c r="D163" t="s">
        <v>1620</v>
      </c>
      <c r="E163" t="s">
        <v>1396</v>
      </c>
      <c r="F163" t="s">
        <v>328</v>
      </c>
      <c r="I163" t="s">
        <v>1525</v>
      </c>
      <c r="J163" t="s">
        <v>332</v>
      </c>
      <c r="K163" s="24">
        <v>42766</v>
      </c>
      <c r="M163" s="24">
        <v>42717</v>
      </c>
      <c r="O163" t="s">
        <v>333</v>
      </c>
      <c r="Q163" s="24">
        <v>43281</v>
      </c>
    </row>
    <row r="164" spans="2:17">
      <c r="C164" t="s">
        <v>1621</v>
      </c>
      <c r="D164" t="s">
        <v>1622</v>
      </c>
      <c r="E164" t="s">
        <v>1397</v>
      </c>
      <c r="F164" t="s">
        <v>328</v>
      </c>
      <c r="I164" t="s">
        <v>1525</v>
      </c>
      <c r="J164" t="s">
        <v>332</v>
      </c>
      <c r="K164" s="24">
        <v>42801</v>
      </c>
      <c r="M164" s="24">
        <v>42759</v>
      </c>
      <c r="O164" t="s">
        <v>333</v>
      </c>
      <c r="Q164" s="24">
        <v>43555</v>
      </c>
    </row>
    <row r="165" spans="2:17">
      <c r="C165" t="s">
        <v>1398</v>
      </c>
      <c r="D165" t="s">
        <v>1623</v>
      </c>
      <c r="E165" t="s">
        <v>1399</v>
      </c>
      <c r="F165" t="s">
        <v>373</v>
      </c>
      <c r="G165" t="s">
        <v>329</v>
      </c>
      <c r="I165" t="s">
        <v>1431</v>
      </c>
      <c r="J165" t="s">
        <v>332</v>
      </c>
      <c r="K165" s="24">
        <v>42801</v>
      </c>
      <c r="M165" s="24">
        <v>42773</v>
      </c>
      <c r="O165" t="s">
        <v>333</v>
      </c>
      <c r="Q165" s="24">
        <v>43281</v>
      </c>
    </row>
    <row r="166" spans="2:17">
      <c r="C166" t="s">
        <v>1624</v>
      </c>
      <c r="D166" t="s">
        <v>1625</v>
      </c>
      <c r="E166" s="47" t="s">
        <v>1625</v>
      </c>
      <c r="F166" t="s">
        <v>357</v>
      </c>
      <c r="I166" t="s">
        <v>1085</v>
      </c>
      <c r="J166" t="s">
        <v>332</v>
      </c>
      <c r="K166" s="24">
        <v>42655</v>
      </c>
      <c r="M166" s="24">
        <v>42619</v>
      </c>
      <c r="O166" t="s">
        <v>333</v>
      </c>
      <c r="Q166" s="24">
        <v>42886</v>
      </c>
    </row>
    <row r="167" spans="2:17">
      <c r="C167" t="s">
        <v>1626</v>
      </c>
      <c r="D167" t="s">
        <v>1627</v>
      </c>
      <c r="E167" s="47" t="s">
        <v>1627</v>
      </c>
      <c r="F167" t="s">
        <v>357</v>
      </c>
      <c r="I167" t="s">
        <v>360</v>
      </c>
      <c r="J167" t="s">
        <v>332</v>
      </c>
      <c r="K167" s="24">
        <v>42613</v>
      </c>
      <c r="M167" s="24">
        <v>42576</v>
      </c>
      <c r="Q167" s="24">
        <v>42916</v>
      </c>
    </row>
    <row r="168" spans="2:17">
      <c r="C168" t="s">
        <v>1400</v>
      </c>
      <c r="D168" t="s">
        <v>1628</v>
      </c>
      <c r="E168" t="s">
        <v>1401</v>
      </c>
      <c r="F168" t="s">
        <v>328</v>
      </c>
      <c r="I168" t="s">
        <v>1239</v>
      </c>
      <c r="J168" t="s">
        <v>332</v>
      </c>
      <c r="K168" s="24">
        <v>42773</v>
      </c>
      <c r="M168" s="24">
        <v>42717</v>
      </c>
      <c r="O168" t="s">
        <v>333</v>
      </c>
      <c r="Q168" s="24">
        <v>43465</v>
      </c>
    </row>
    <row r="169" spans="2:17">
      <c r="C169" t="s">
        <v>1402</v>
      </c>
      <c r="D169" t="s">
        <v>1629</v>
      </c>
      <c r="E169" t="s">
        <v>1403</v>
      </c>
      <c r="F169" t="s">
        <v>328</v>
      </c>
      <c r="I169" t="s">
        <v>331</v>
      </c>
      <c r="J169" t="s">
        <v>332</v>
      </c>
      <c r="K169" s="24">
        <v>42794</v>
      </c>
      <c r="M169" s="24">
        <v>42745</v>
      </c>
      <c r="O169" t="s">
        <v>333</v>
      </c>
      <c r="Q169" s="24">
        <v>43281</v>
      </c>
    </row>
    <row r="170" spans="2:17">
      <c r="B170" t="s">
        <v>321</v>
      </c>
      <c r="C170" t="s">
        <v>1630</v>
      </c>
      <c r="D170" t="s">
        <v>1631</v>
      </c>
      <c r="E170" s="47" t="s">
        <v>1631</v>
      </c>
      <c r="F170" t="s">
        <v>357</v>
      </c>
      <c r="I170" t="s">
        <v>1085</v>
      </c>
      <c r="J170" t="s">
        <v>332</v>
      </c>
      <c r="K170" s="24">
        <v>42796</v>
      </c>
      <c r="M170" s="24">
        <v>42748</v>
      </c>
      <c r="O170" t="s">
        <v>333</v>
      </c>
      <c r="Q170" s="24">
        <v>43373</v>
      </c>
    </row>
    <row r="171" spans="2:17">
      <c r="C171" t="s">
        <v>1411</v>
      </c>
      <c r="D171" t="s">
        <v>1632</v>
      </c>
      <c r="E171" t="s">
        <v>1404</v>
      </c>
      <c r="F171" t="s">
        <v>328</v>
      </c>
      <c r="I171" t="s">
        <v>399</v>
      </c>
      <c r="J171" t="s">
        <v>332</v>
      </c>
      <c r="K171" s="24">
        <v>42801</v>
      </c>
      <c r="M171" s="24">
        <v>42752</v>
      </c>
      <c r="O171" t="s">
        <v>333</v>
      </c>
      <c r="Q171" s="24">
        <v>43281</v>
      </c>
    </row>
    <row r="172" spans="2:17">
      <c r="C172" t="s">
        <v>1411</v>
      </c>
      <c r="D172" t="s">
        <v>1633</v>
      </c>
      <c r="E172" t="s">
        <v>1405</v>
      </c>
      <c r="F172" t="s">
        <v>328</v>
      </c>
      <c r="I172" t="s">
        <v>399</v>
      </c>
      <c r="J172" t="s">
        <v>332</v>
      </c>
      <c r="K172" s="24">
        <v>42801</v>
      </c>
      <c r="M172" s="24">
        <v>42752</v>
      </c>
      <c r="O172" t="s">
        <v>333</v>
      </c>
      <c r="Q172" s="24">
        <v>43281</v>
      </c>
    </row>
    <row r="173" spans="2:17">
      <c r="C173" t="s">
        <v>1406</v>
      </c>
      <c r="D173" t="s">
        <v>1634</v>
      </c>
      <c r="E173" t="s">
        <v>1407</v>
      </c>
      <c r="F173" t="s">
        <v>328</v>
      </c>
      <c r="I173" t="s">
        <v>331</v>
      </c>
      <c r="J173" t="s">
        <v>332</v>
      </c>
      <c r="K173" s="24">
        <v>42801</v>
      </c>
      <c r="M173" s="24">
        <v>42773</v>
      </c>
      <c r="O173" t="s">
        <v>333</v>
      </c>
      <c r="Q173" s="24">
        <v>43281</v>
      </c>
    </row>
    <row r="174" spans="2:17">
      <c r="C174" t="s">
        <v>1635</v>
      </c>
      <c r="D174" t="s">
        <v>1636</v>
      </c>
      <c r="E174" s="47" t="s">
        <v>1636</v>
      </c>
      <c r="F174" t="s">
        <v>357</v>
      </c>
      <c r="I174" t="s">
        <v>348</v>
      </c>
      <c r="J174" t="s">
        <v>332</v>
      </c>
      <c r="K174" s="24">
        <v>42625</v>
      </c>
      <c r="M174" s="24">
        <v>42577</v>
      </c>
      <c r="Q174" s="24" t="e">
        <v>#N/A</v>
      </c>
    </row>
    <row r="175" spans="2:17">
      <c r="C175" t="s">
        <v>1637</v>
      </c>
      <c r="D175" t="s">
        <v>1638</v>
      </c>
      <c r="E175" s="47" t="s">
        <v>1638</v>
      </c>
      <c r="F175" t="s">
        <v>357</v>
      </c>
      <c r="I175" t="s">
        <v>348</v>
      </c>
      <c r="J175" t="s">
        <v>332</v>
      </c>
      <c r="K175" s="24">
        <v>42619</v>
      </c>
      <c r="M175" s="24">
        <v>42577</v>
      </c>
      <c r="Q175" s="24" t="e">
        <v>#N/A</v>
      </c>
    </row>
    <row r="176" spans="2:17">
      <c r="C176" t="s">
        <v>1639</v>
      </c>
      <c r="D176" t="s">
        <v>1640</v>
      </c>
      <c r="E176" s="47" t="s">
        <v>1640</v>
      </c>
      <c r="F176" t="s">
        <v>357</v>
      </c>
      <c r="I176" t="s">
        <v>1577</v>
      </c>
      <c r="J176" t="s">
        <v>332</v>
      </c>
      <c r="K176" s="24">
        <v>42652</v>
      </c>
      <c r="M176" s="24">
        <v>42611</v>
      </c>
      <c r="Q176" s="24">
        <v>43039</v>
      </c>
    </row>
    <row r="177" spans="1:17">
      <c r="A177" t="s">
        <v>1641</v>
      </c>
      <c r="B177" t="s">
        <v>321</v>
      </c>
      <c r="C177" t="s">
        <v>1642</v>
      </c>
      <c r="D177" t="s">
        <v>1643</v>
      </c>
      <c r="E177" s="47" t="s">
        <v>1643</v>
      </c>
      <c r="F177" t="s">
        <v>357</v>
      </c>
      <c r="I177" t="s">
        <v>1085</v>
      </c>
      <c r="J177" t="s">
        <v>332</v>
      </c>
      <c r="K177" s="24">
        <v>42753</v>
      </c>
      <c r="M177" s="24">
        <v>42723</v>
      </c>
      <c r="O177" t="s">
        <v>333</v>
      </c>
      <c r="Q177" s="24">
        <v>43281</v>
      </c>
    </row>
    <row r="178" spans="1:17">
      <c r="A178" t="s">
        <v>1644</v>
      </c>
      <c r="C178" t="s">
        <v>1645</v>
      </c>
      <c r="D178" t="s">
        <v>1646</v>
      </c>
      <c r="E178" s="47" t="s">
        <v>1646</v>
      </c>
      <c r="F178" t="s">
        <v>357</v>
      </c>
      <c r="I178" t="s">
        <v>360</v>
      </c>
      <c r="J178" t="s">
        <v>332</v>
      </c>
      <c r="K178" s="24">
        <v>42779</v>
      </c>
      <c r="M178" s="24">
        <v>42698</v>
      </c>
      <c r="O178" t="s">
        <v>349</v>
      </c>
      <c r="Q178" s="24">
        <v>43190</v>
      </c>
    </row>
    <row r="179" spans="1:17">
      <c r="A179" t="s">
        <v>1647</v>
      </c>
      <c r="C179" t="s">
        <v>1648</v>
      </c>
      <c r="D179" t="s">
        <v>1649</v>
      </c>
      <c r="E179" s="47" t="s">
        <v>1649</v>
      </c>
      <c r="F179" t="s">
        <v>357</v>
      </c>
      <c r="I179" t="s">
        <v>360</v>
      </c>
      <c r="J179" t="s">
        <v>332</v>
      </c>
      <c r="K179" s="24">
        <v>42807</v>
      </c>
      <c r="M179" s="24">
        <v>42753</v>
      </c>
      <c r="O179" t="s">
        <v>349</v>
      </c>
      <c r="Q179" s="24">
        <v>43342</v>
      </c>
    </row>
    <row r="180" spans="1:17">
      <c r="C180" t="s">
        <v>1408</v>
      </c>
      <c r="D180" t="s">
        <v>1650</v>
      </c>
      <c r="E180" t="s">
        <v>1409</v>
      </c>
      <c r="F180" t="s">
        <v>328</v>
      </c>
      <c r="I180" t="s">
        <v>353</v>
      </c>
      <c r="J180" t="s">
        <v>332</v>
      </c>
      <c r="K180" s="24">
        <v>42808</v>
      </c>
      <c r="M180" s="24">
        <v>42772</v>
      </c>
      <c r="O180" t="s">
        <v>333</v>
      </c>
      <c r="Q180" s="24">
        <v>43555</v>
      </c>
    </row>
    <row r="181" spans="1:17">
      <c r="C181" t="s">
        <v>1651</v>
      </c>
      <c r="D181" t="s">
        <v>1652</v>
      </c>
      <c r="E181" s="47" t="s">
        <v>1652</v>
      </c>
      <c r="F181" t="s">
        <v>357</v>
      </c>
      <c r="I181" t="s">
        <v>462</v>
      </c>
      <c r="J181" t="s">
        <v>332</v>
      </c>
      <c r="K181" s="24">
        <v>42783</v>
      </c>
      <c r="M181" s="24">
        <v>42741</v>
      </c>
      <c r="Q181" s="24">
        <v>43100</v>
      </c>
    </row>
    <row r="182" spans="1:17">
      <c r="C182" t="s">
        <v>1653</v>
      </c>
      <c r="D182" t="s">
        <v>1654</v>
      </c>
      <c r="E182" s="47" t="s">
        <v>1654</v>
      </c>
      <c r="F182" t="s">
        <v>357</v>
      </c>
      <c r="I182" t="s">
        <v>1655</v>
      </c>
      <c r="J182" t="s">
        <v>332</v>
      </c>
      <c r="K182" s="24">
        <v>42816</v>
      </c>
      <c r="M182" s="24">
        <v>42772</v>
      </c>
      <c r="Q182" s="24">
        <v>43100</v>
      </c>
    </row>
    <row r="183" spans="1:17">
      <c r="A183" t="s">
        <v>1656</v>
      </c>
      <c r="C183" t="s">
        <v>1657</v>
      </c>
      <c r="D183" t="s">
        <v>1658</v>
      </c>
      <c r="E183" s="47" t="s">
        <v>1658</v>
      </c>
      <c r="F183" t="s">
        <v>357</v>
      </c>
      <c r="I183" t="s">
        <v>571</v>
      </c>
      <c r="J183" t="s">
        <v>332</v>
      </c>
      <c r="K183" s="24">
        <v>42793</v>
      </c>
      <c r="M183" s="24">
        <v>42751</v>
      </c>
      <c r="Q183" s="24">
        <v>43100</v>
      </c>
    </row>
    <row r="184" spans="1:17">
      <c r="A184" t="s">
        <v>1656</v>
      </c>
      <c r="C184" t="s">
        <v>1659</v>
      </c>
      <c r="D184" t="s">
        <v>1660</v>
      </c>
      <c r="E184" s="47" t="s">
        <v>1660</v>
      </c>
      <c r="F184" t="s">
        <v>357</v>
      </c>
      <c r="I184" t="s">
        <v>571</v>
      </c>
      <c r="J184" t="s">
        <v>332</v>
      </c>
      <c r="K184" s="24">
        <v>42793</v>
      </c>
      <c r="M184" s="24">
        <v>42751</v>
      </c>
      <c r="O184" t="s">
        <v>349</v>
      </c>
      <c r="Q184" s="24">
        <v>43281</v>
      </c>
    </row>
    <row r="185" spans="1:17">
      <c r="C185" t="s">
        <v>1411</v>
      </c>
      <c r="D185" t="s">
        <v>1661</v>
      </c>
      <c r="E185" t="s">
        <v>1410</v>
      </c>
      <c r="F185" t="s">
        <v>328</v>
      </c>
      <c r="G185" t="s">
        <v>329</v>
      </c>
      <c r="H185" t="s">
        <v>330</v>
      </c>
      <c r="I185" t="s">
        <v>399</v>
      </c>
      <c r="J185" t="s">
        <v>332</v>
      </c>
      <c r="K185" s="24">
        <v>42836</v>
      </c>
      <c r="L185" s="24">
        <v>42836</v>
      </c>
      <c r="M185" s="24">
        <v>42815</v>
      </c>
      <c r="O185" t="s">
        <v>333</v>
      </c>
      <c r="Q185" s="24">
        <v>43373</v>
      </c>
    </row>
    <row r="186" spans="1:17">
      <c r="C186" t="s">
        <v>1411</v>
      </c>
      <c r="D186" t="s">
        <v>1412</v>
      </c>
      <c r="E186" t="s">
        <v>1413</v>
      </c>
      <c r="F186" t="s">
        <v>328</v>
      </c>
      <c r="G186" t="s">
        <v>329</v>
      </c>
      <c r="H186" t="s">
        <v>330</v>
      </c>
      <c r="I186" t="s">
        <v>399</v>
      </c>
      <c r="J186" t="s">
        <v>332</v>
      </c>
      <c r="K186" s="24">
        <v>42836</v>
      </c>
      <c r="L186" s="24">
        <v>42836</v>
      </c>
      <c r="M186" s="24">
        <v>42815</v>
      </c>
      <c r="O186" t="s">
        <v>333</v>
      </c>
      <c r="Q186" s="24">
        <v>43373</v>
      </c>
    </row>
    <row r="187" spans="1:17">
      <c r="A187" t="s">
        <v>1662</v>
      </c>
      <c r="C187" t="s">
        <v>1663</v>
      </c>
      <c r="D187" t="s">
        <v>1664</v>
      </c>
      <c r="E187" t="s">
        <v>1414</v>
      </c>
      <c r="F187" t="s">
        <v>328</v>
      </c>
      <c r="G187" t="s">
        <v>329</v>
      </c>
      <c r="H187" t="s">
        <v>330</v>
      </c>
      <c r="I187" t="s">
        <v>353</v>
      </c>
      <c r="J187" t="s">
        <v>332</v>
      </c>
      <c r="K187" s="24">
        <v>42829</v>
      </c>
      <c r="L187" s="24">
        <v>42829</v>
      </c>
      <c r="M187" s="24">
        <v>42780</v>
      </c>
      <c r="O187" t="s">
        <v>333</v>
      </c>
      <c r="Q187" s="24">
        <v>43251</v>
      </c>
    </row>
    <row r="188" spans="1:17">
      <c r="A188" t="s">
        <v>1665</v>
      </c>
      <c r="C188" t="s">
        <v>1663</v>
      </c>
      <c r="D188" t="s">
        <v>1664</v>
      </c>
      <c r="E188" t="s">
        <v>1415</v>
      </c>
      <c r="F188" t="s">
        <v>328</v>
      </c>
      <c r="G188" t="s">
        <v>329</v>
      </c>
      <c r="H188" t="s">
        <v>330</v>
      </c>
      <c r="I188" t="s">
        <v>353</v>
      </c>
      <c r="J188" t="s">
        <v>332</v>
      </c>
      <c r="K188" s="24">
        <v>42829</v>
      </c>
      <c r="L188" s="24">
        <v>42829</v>
      </c>
      <c r="M188" s="24">
        <v>42780</v>
      </c>
      <c r="O188" t="s">
        <v>333</v>
      </c>
      <c r="Q188" s="24">
        <v>43251</v>
      </c>
    </row>
    <row r="189" spans="1:17">
      <c r="A189" t="s">
        <v>1666</v>
      </c>
      <c r="C189" t="s">
        <v>1667</v>
      </c>
      <c r="D189" t="s">
        <v>1668</v>
      </c>
      <c r="E189" s="47" t="s">
        <v>1668</v>
      </c>
      <c r="F189" t="s">
        <v>357</v>
      </c>
      <c r="G189" t="s">
        <v>358</v>
      </c>
      <c r="H189" t="s">
        <v>359</v>
      </c>
      <c r="I189" t="s">
        <v>462</v>
      </c>
      <c r="J189" t="s">
        <v>332</v>
      </c>
      <c r="K189" s="24">
        <v>42846</v>
      </c>
      <c r="M189" s="24">
        <v>42786</v>
      </c>
      <c r="O189" t="s">
        <v>349</v>
      </c>
      <c r="Q189" s="24">
        <v>43100</v>
      </c>
    </row>
    <row r="190" spans="1:17">
      <c r="A190" t="s">
        <v>1666</v>
      </c>
      <c r="C190" t="s">
        <v>1669</v>
      </c>
      <c r="D190" t="s">
        <v>1670</v>
      </c>
      <c r="E190" s="47" t="s">
        <v>1670</v>
      </c>
      <c r="F190" t="s">
        <v>357</v>
      </c>
      <c r="G190" t="s">
        <v>358</v>
      </c>
      <c r="H190" t="s">
        <v>359</v>
      </c>
      <c r="I190" t="s">
        <v>462</v>
      </c>
      <c r="J190" t="s">
        <v>332</v>
      </c>
      <c r="K190" s="24">
        <v>42831</v>
      </c>
      <c r="M190" s="24">
        <v>42786</v>
      </c>
      <c r="O190" t="s">
        <v>349</v>
      </c>
      <c r="Q190" s="24">
        <v>43100</v>
      </c>
    </row>
    <row r="191" spans="1:17">
      <c r="A191" t="s">
        <v>1666</v>
      </c>
      <c r="C191" t="s">
        <v>1671</v>
      </c>
      <c r="D191" t="s">
        <v>1672</v>
      </c>
      <c r="E191" s="47" t="s">
        <v>1672</v>
      </c>
      <c r="F191" t="s">
        <v>357</v>
      </c>
      <c r="G191" t="s">
        <v>358</v>
      </c>
      <c r="H191" t="s">
        <v>359</v>
      </c>
      <c r="I191" t="s">
        <v>462</v>
      </c>
      <c r="J191" t="s">
        <v>332</v>
      </c>
      <c r="K191" s="24">
        <v>42831</v>
      </c>
      <c r="M191" s="24">
        <v>42786</v>
      </c>
      <c r="O191" t="s">
        <v>349</v>
      </c>
      <c r="Q191" s="24">
        <v>43281</v>
      </c>
    </row>
    <row r="192" spans="1:17">
      <c r="A192" t="s">
        <v>1666</v>
      </c>
      <c r="C192" t="s">
        <v>1673</v>
      </c>
      <c r="D192" t="s">
        <v>1674</v>
      </c>
      <c r="E192" s="47" t="s">
        <v>1674</v>
      </c>
      <c r="F192" t="s">
        <v>357</v>
      </c>
      <c r="G192" t="s">
        <v>358</v>
      </c>
      <c r="H192" t="s">
        <v>359</v>
      </c>
      <c r="I192" t="s">
        <v>462</v>
      </c>
      <c r="J192" t="s">
        <v>332</v>
      </c>
      <c r="K192" s="24">
        <v>42860</v>
      </c>
      <c r="M192" s="24">
        <v>42788</v>
      </c>
      <c r="O192" t="s">
        <v>349</v>
      </c>
      <c r="Q192" s="24">
        <v>43100</v>
      </c>
    </row>
    <row r="193" spans="1:17">
      <c r="A193" t="s">
        <v>1641</v>
      </c>
      <c r="C193" t="s">
        <v>1675</v>
      </c>
      <c r="D193" t="s">
        <v>1676</v>
      </c>
      <c r="E193" s="47" t="s">
        <v>1676</v>
      </c>
      <c r="F193" t="s">
        <v>357</v>
      </c>
      <c r="G193" t="s">
        <v>346</v>
      </c>
      <c r="H193" t="s">
        <v>359</v>
      </c>
      <c r="I193" t="s">
        <v>1085</v>
      </c>
      <c r="J193" t="s">
        <v>332</v>
      </c>
      <c r="K193" s="24">
        <v>42882</v>
      </c>
      <c r="L193" s="24">
        <v>42882</v>
      </c>
      <c r="M193" s="24">
        <v>42851</v>
      </c>
      <c r="O193" t="s">
        <v>333</v>
      </c>
      <c r="Q193" s="24">
        <v>43281</v>
      </c>
    </row>
    <row r="194" spans="1:17">
      <c r="C194" t="s">
        <v>1677</v>
      </c>
      <c r="D194" t="s">
        <v>1678</v>
      </c>
      <c r="E194" s="47" t="s">
        <v>1678</v>
      </c>
      <c r="F194" t="s">
        <v>357</v>
      </c>
      <c r="G194" t="s">
        <v>346</v>
      </c>
      <c r="H194" t="s">
        <v>359</v>
      </c>
      <c r="I194" t="s">
        <v>1655</v>
      </c>
      <c r="J194" t="s">
        <v>332</v>
      </c>
      <c r="K194" s="24">
        <v>42830</v>
      </c>
      <c r="M194" s="24">
        <v>42784</v>
      </c>
      <c r="O194" t="s">
        <v>349</v>
      </c>
      <c r="Q194" s="24">
        <v>43281</v>
      </c>
    </row>
    <row r="195" spans="1:17">
      <c r="C195" t="s">
        <v>1679</v>
      </c>
      <c r="D195" t="s">
        <v>1680</v>
      </c>
      <c r="E195" s="47" t="s">
        <v>1680</v>
      </c>
      <c r="F195" t="s">
        <v>357</v>
      </c>
      <c r="G195" t="s">
        <v>358</v>
      </c>
      <c r="H195" t="s">
        <v>359</v>
      </c>
      <c r="I195" t="s">
        <v>1655</v>
      </c>
      <c r="J195" t="s">
        <v>332</v>
      </c>
      <c r="K195" s="24">
        <v>42830</v>
      </c>
      <c r="M195" s="24">
        <v>42784</v>
      </c>
      <c r="O195" t="s">
        <v>349</v>
      </c>
      <c r="Q195" s="24">
        <v>43281</v>
      </c>
    </row>
    <row r="196" spans="1:17">
      <c r="C196" t="s">
        <v>1681</v>
      </c>
      <c r="D196" t="s">
        <v>1682</v>
      </c>
      <c r="E196" s="47" t="s">
        <v>1682</v>
      </c>
      <c r="F196" t="s">
        <v>357</v>
      </c>
      <c r="G196" t="s">
        <v>358</v>
      </c>
      <c r="H196" t="s">
        <v>359</v>
      </c>
      <c r="I196" t="s">
        <v>462</v>
      </c>
      <c r="J196" t="s">
        <v>332</v>
      </c>
      <c r="K196" s="24">
        <v>42846</v>
      </c>
      <c r="M196" s="24">
        <v>42786</v>
      </c>
      <c r="O196" t="s">
        <v>349</v>
      </c>
      <c r="Q196" s="24">
        <v>43100</v>
      </c>
    </row>
    <row r="197" spans="1:17">
      <c r="A197" t="s">
        <v>1683</v>
      </c>
      <c r="C197" t="s">
        <v>1684</v>
      </c>
      <c r="D197" t="s">
        <v>1685</v>
      </c>
      <c r="E197" s="47" t="s">
        <v>1685</v>
      </c>
      <c r="F197" t="s">
        <v>357</v>
      </c>
      <c r="G197" t="s">
        <v>358</v>
      </c>
      <c r="H197" t="s">
        <v>359</v>
      </c>
      <c r="I197" t="s">
        <v>446</v>
      </c>
      <c r="J197" t="s">
        <v>332</v>
      </c>
      <c r="K197" s="24">
        <v>42962</v>
      </c>
      <c r="M197" s="24">
        <v>42920</v>
      </c>
      <c r="O197" t="s">
        <v>349</v>
      </c>
      <c r="Q197" s="24">
        <v>43281</v>
      </c>
    </row>
    <row r="198" spans="1:17">
      <c r="C198" t="s">
        <v>1416</v>
      </c>
      <c r="D198" t="s">
        <v>1686</v>
      </c>
      <c r="E198" t="s">
        <v>1417</v>
      </c>
      <c r="F198" t="s">
        <v>328</v>
      </c>
      <c r="G198" t="s">
        <v>329</v>
      </c>
      <c r="H198" t="s">
        <v>330</v>
      </c>
      <c r="I198" t="s">
        <v>527</v>
      </c>
      <c r="J198" t="s">
        <v>332</v>
      </c>
      <c r="K198" s="24">
        <v>42829</v>
      </c>
      <c r="L198" s="24">
        <v>42829</v>
      </c>
      <c r="M198" s="24">
        <v>42794</v>
      </c>
      <c r="O198" t="s">
        <v>333</v>
      </c>
      <c r="Q198" s="24">
        <v>43524</v>
      </c>
    </row>
    <row r="199" spans="1:17">
      <c r="C199" t="s">
        <v>1687</v>
      </c>
      <c r="D199" t="s">
        <v>1688</v>
      </c>
      <c r="E199" s="47" t="s">
        <v>1688</v>
      </c>
      <c r="F199" t="s">
        <v>357</v>
      </c>
      <c r="G199" t="s">
        <v>346</v>
      </c>
      <c r="H199" t="s">
        <v>359</v>
      </c>
      <c r="I199" t="s">
        <v>1085</v>
      </c>
      <c r="J199" t="s">
        <v>332</v>
      </c>
      <c r="K199" s="24">
        <v>42852</v>
      </c>
      <c r="L199" s="24">
        <v>42852</v>
      </c>
      <c r="M199" s="24">
        <v>42808</v>
      </c>
      <c r="O199" t="s">
        <v>333</v>
      </c>
      <c r="Q199" s="24">
        <v>43190</v>
      </c>
    </row>
    <row r="200" spans="1:17">
      <c r="A200" t="s">
        <v>1689</v>
      </c>
      <c r="C200" t="s">
        <v>1690</v>
      </c>
      <c r="D200" t="s">
        <v>1691</v>
      </c>
      <c r="E200" s="47" t="s">
        <v>1691</v>
      </c>
      <c r="F200" t="s">
        <v>357</v>
      </c>
      <c r="G200" t="s">
        <v>358</v>
      </c>
      <c r="H200" t="s">
        <v>359</v>
      </c>
      <c r="I200" t="s">
        <v>455</v>
      </c>
      <c r="J200" t="s">
        <v>332</v>
      </c>
      <c r="K200" s="24">
        <v>42837</v>
      </c>
      <c r="M200" s="24">
        <v>42790</v>
      </c>
      <c r="O200" t="s">
        <v>349</v>
      </c>
      <c r="Q200" s="24">
        <v>43281</v>
      </c>
    </row>
    <row r="201" spans="1:17">
      <c r="A201" t="s">
        <v>1689</v>
      </c>
      <c r="C201" t="s">
        <v>1692</v>
      </c>
      <c r="D201" t="s">
        <v>1693</v>
      </c>
      <c r="E201" s="47" t="s">
        <v>1693</v>
      </c>
      <c r="F201" t="s">
        <v>357</v>
      </c>
      <c r="G201" t="s">
        <v>358</v>
      </c>
      <c r="H201" t="s">
        <v>359</v>
      </c>
      <c r="I201" t="s">
        <v>455</v>
      </c>
      <c r="J201" t="s">
        <v>332</v>
      </c>
      <c r="K201" s="24">
        <v>42853</v>
      </c>
      <c r="M201" s="24">
        <v>42790</v>
      </c>
      <c r="O201" t="s">
        <v>349</v>
      </c>
      <c r="Q201" s="24">
        <v>43281</v>
      </c>
    </row>
    <row r="202" spans="1:17">
      <c r="A202" t="s">
        <v>1694</v>
      </c>
      <c r="C202" t="s">
        <v>1695</v>
      </c>
      <c r="D202" t="s">
        <v>1696</v>
      </c>
      <c r="E202" s="47" t="s">
        <v>1696</v>
      </c>
      <c r="F202" t="s">
        <v>357</v>
      </c>
      <c r="G202" t="s">
        <v>358</v>
      </c>
      <c r="H202" t="s">
        <v>359</v>
      </c>
      <c r="I202" t="s">
        <v>455</v>
      </c>
      <c r="J202" t="s">
        <v>332</v>
      </c>
      <c r="K202" s="24">
        <v>42853</v>
      </c>
      <c r="M202" s="24">
        <v>42814</v>
      </c>
      <c r="O202" t="s">
        <v>349</v>
      </c>
      <c r="Q202" s="24">
        <v>43281</v>
      </c>
    </row>
    <row r="203" spans="1:17">
      <c r="A203" t="s">
        <v>1689</v>
      </c>
      <c r="C203" t="s">
        <v>1697</v>
      </c>
      <c r="D203" t="s">
        <v>1698</v>
      </c>
      <c r="E203" s="47" t="s">
        <v>1698</v>
      </c>
      <c r="F203" t="s">
        <v>357</v>
      </c>
      <c r="G203" t="s">
        <v>358</v>
      </c>
      <c r="H203" t="s">
        <v>359</v>
      </c>
      <c r="I203" t="s">
        <v>455</v>
      </c>
      <c r="J203" t="s">
        <v>332</v>
      </c>
      <c r="K203" s="24">
        <v>42839</v>
      </c>
      <c r="M203" s="24">
        <v>42790</v>
      </c>
      <c r="O203" t="s">
        <v>349</v>
      </c>
      <c r="Q203" s="24">
        <v>43373</v>
      </c>
    </row>
    <row r="204" spans="1:17">
      <c r="A204" t="s">
        <v>1689</v>
      </c>
      <c r="C204" t="s">
        <v>1699</v>
      </c>
      <c r="D204" t="s">
        <v>1700</v>
      </c>
      <c r="E204" s="47" t="s">
        <v>1700</v>
      </c>
      <c r="F204" t="s">
        <v>357</v>
      </c>
      <c r="G204" t="s">
        <v>358</v>
      </c>
      <c r="H204" t="s">
        <v>359</v>
      </c>
      <c r="I204" t="s">
        <v>455</v>
      </c>
      <c r="J204" t="s">
        <v>332</v>
      </c>
      <c r="K204" s="24">
        <v>42853</v>
      </c>
      <c r="M204" s="24">
        <v>42807</v>
      </c>
      <c r="O204" t="s">
        <v>349</v>
      </c>
      <c r="Q204" s="24">
        <v>43373</v>
      </c>
    </row>
    <row r="205" spans="1:17">
      <c r="A205" t="s">
        <v>1689</v>
      </c>
      <c r="C205" t="s">
        <v>1701</v>
      </c>
      <c r="D205" t="s">
        <v>1702</v>
      </c>
      <c r="E205" s="47" t="s">
        <v>1702</v>
      </c>
      <c r="F205" t="s">
        <v>357</v>
      </c>
      <c r="G205" t="s">
        <v>358</v>
      </c>
      <c r="H205" t="s">
        <v>359</v>
      </c>
      <c r="I205" t="s">
        <v>455</v>
      </c>
      <c r="J205" t="s">
        <v>332</v>
      </c>
      <c r="K205" s="24">
        <v>42850</v>
      </c>
      <c r="M205" s="24">
        <v>42807</v>
      </c>
      <c r="O205" t="s">
        <v>349</v>
      </c>
      <c r="Q205" s="24">
        <v>43281</v>
      </c>
    </row>
    <row r="206" spans="1:17">
      <c r="A206" t="s">
        <v>1689</v>
      </c>
      <c r="C206" t="s">
        <v>1703</v>
      </c>
      <c r="D206" t="s">
        <v>1704</v>
      </c>
      <c r="E206" s="47" t="s">
        <v>1704</v>
      </c>
      <c r="F206" t="s">
        <v>357</v>
      </c>
      <c r="G206" t="s">
        <v>358</v>
      </c>
      <c r="H206" t="s">
        <v>359</v>
      </c>
      <c r="I206" t="s">
        <v>455</v>
      </c>
      <c r="J206" t="s">
        <v>332</v>
      </c>
      <c r="K206" s="24">
        <v>42853</v>
      </c>
      <c r="M206" s="24">
        <v>42807</v>
      </c>
      <c r="O206" t="s">
        <v>349</v>
      </c>
      <c r="Q206" s="24">
        <v>43281</v>
      </c>
    </row>
    <row r="207" spans="1:17">
      <c r="A207" t="s">
        <v>1689</v>
      </c>
      <c r="C207" t="s">
        <v>1705</v>
      </c>
      <c r="D207" t="s">
        <v>1706</v>
      </c>
      <c r="E207" s="47" t="s">
        <v>1706</v>
      </c>
      <c r="F207" t="s">
        <v>357</v>
      </c>
      <c r="G207" t="s">
        <v>358</v>
      </c>
      <c r="H207" t="s">
        <v>359</v>
      </c>
      <c r="I207" t="s">
        <v>455</v>
      </c>
      <c r="J207" t="s">
        <v>332</v>
      </c>
      <c r="K207" s="24">
        <v>42853</v>
      </c>
      <c r="M207" s="24">
        <v>42807</v>
      </c>
      <c r="O207" t="s">
        <v>349</v>
      </c>
      <c r="Q207" s="24">
        <v>43281</v>
      </c>
    </row>
    <row r="208" spans="1:17">
      <c r="A208" t="s">
        <v>1689</v>
      </c>
      <c r="C208" t="s">
        <v>1707</v>
      </c>
      <c r="D208" t="s">
        <v>1708</v>
      </c>
      <c r="E208" s="47" t="s">
        <v>1708</v>
      </c>
      <c r="F208" t="s">
        <v>357</v>
      </c>
      <c r="G208" t="s">
        <v>358</v>
      </c>
      <c r="H208" t="s">
        <v>359</v>
      </c>
      <c r="I208" t="s">
        <v>455</v>
      </c>
      <c r="J208" t="s">
        <v>332</v>
      </c>
      <c r="K208" s="24">
        <v>42853</v>
      </c>
      <c r="M208" s="24">
        <v>42807</v>
      </c>
      <c r="O208" t="s">
        <v>349</v>
      </c>
      <c r="Q208" s="24">
        <v>43281</v>
      </c>
    </row>
    <row r="209" spans="1:17">
      <c r="A209" t="s">
        <v>1709</v>
      </c>
      <c r="C209" t="s">
        <v>1710</v>
      </c>
      <c r="D209" t="s">
        <v>1711</v>
      </c>
      <c r="E209" s="47" t="s">
        <v>1711</v>
      </c>
      <c r="F209" t="s">
        <v>357</v>
      </c>
      <c r="G209" t="s">
        <v>358</v>
      </c>
      <c r="H209" t="s">
        <v>359</v>
      </c>
      <c r="I209" t="s">
        <v>360</v>
      </c>
      <c r="J209" t="s">
        <v>332</v>
      </c>
      <c r="K209" s="24">
        <v>42881</v>
      </c>
      <c r="M209" s="24">
        <v>42824</v>
      </c>
      <c r="O209" t="s">
        <v>349</v>
      </c>
      <c r="Q209" s="24">
        <v>43281</v>
      </c>
    </row>
    <row r="210" spans="1:17">
      <c r="A210" t="s">
        <v>1709</v>
      </c>
      <c r="C210" t="s">
        <v>1712</v>
      </c>
      <c r="D210" t="s">
        <v>1713</v>
      </c>
      <c r="E210" s="47" t="s">
        <v>1713</v>
      </c>
      <c r="F210" t="s">
        <v>357</v>
      </c>
      <c r="G210" t="s">
        <v>358</v>
      </c>
      <c r="H210" t="s">
        <v>359</v>
      </c>
      <c r="I210" t="s">
        <v>360</v>
      </c>
      <c r="J210" t="s">
        <v>332</v>
      </c>
      <c r="K210" s="24">
        <v>42867</v>
      </c>
      <c r="M210" s="24">
        <v>42824</v>
      </c>
      <c r="O210" t="s">
        <v>349</v>
      </c>
      <c r="Q210" s="24">
        <v>43281</v>
      </c>
    </row>
    <row r="211" spans="1:17">
      <c r="A211" t="s">
        <v>1709</v>
      </c>
      <c r="C211" t="s">
        <v>1714</v>
      </c>
      <c r="D211" t="s">
        <v>1715</v>
      </c>
      <c r="E211" s="47" t="s">
        <v>1715</v>
      </c>
      <c r="F211" t="s">
        <v>357</v>
      </c>
      <c r="G211" t="s">
        <v>358</v>
      </c>
      <c r="H211" t="s">
        <v>359</v>
      </c>
      <c r="I211" t="s">
        <v>360</v>
      </c>
      <c r="J211" t="s">
        <v>332</v>
      </c>
      <c r="K211" s="24">
        <v>42871</v>
      </c>
      <c r="M211" s="24">
        <v>42817</v>
      </c>
      <c r="O211" t="s">
        <v>349</v>
      </c>
      <c r="Q211" s="24">
        <v>43281</v>
      </c>
    </row>
    <row r="212" spans="1:17">
      <c r="A212" t="s">
        <v>1709</v>
      </c>
      <c r="C212" t="s">
        <v>1716</v>
      </c>
      <c r="D212" t="s">
        <v>1717</v>
      </c>
      <c r="E212" s="47" t="s">
        <v>1717</v>
      </c>
      <c r="F212" t="s">
        <v>357</v>
      </c>
      <c r="G212" t="s">
        <v>358</v>
      </c>
      <c r="H212" t="s">
        <v>359</v>
      </c>
      <c r="I212" t="s">
        <v>360</v>
      </c>
      <c r="J212" t="s">
        <v>332</v>
      </c>
      <c r="K212" s="24">
        <v>42871</v>
      </c>
      <c r="M212" s="24">
        <v>42817</v>
      </c>
      <c r="O212" t="s">
        <v>349</v>
      </c>
      <c r="Q212" s="24">
        <v>43281</v>
      </c>
    </row>
    <row r="213" spans="1:17">
      <c r="A213" t="s">
        <v>1709</v>
      </c>
      <c r="C213" t="s">
        <v>1718</v>
      </c>
      <c r="D213" t="s">
        <v>1719</v>
      </c>
      <c r="E213" s="47" t="s">
        <v>1719</v>
      </c>
      <c r="F213" t="s">
        <v>357</v>
      </c>
      <c r="G213" t="s">
        <v>358</v>
      </c>
      <c r="H213" t="s">
        <v>359</v>
      </c>
      <c r="I213" t="s">
        <v>360</v>
      </c>
      <c r="J213" t="s">
        <v>332</v>
      </c>
      <c r="K213" s="24">
        <v>42877</v>
      </c>
      <c r="M213" s="24">
        <v>42824</v>
      </c>
      <c r="O213" t="s">
        <v>349</v>
      </c>
      <c r="Q213" s="24">
        <v>43281</v>
      </c>
    </row>
    <row r="214" spans="1:17">
      <c r="A214" t="s">
        <v>1709</v>
      </c>
      <c r="C214" t="s">
        <v>1720</v>
      </c>
      <c r="D214" t="s">
        <v>1721</v>
      </c>
      <c r="E214" s="47" t="s">
        <v>1721</v>
      </c>
      <c r="F214" t="s">
        <v>357</v>
      </c>
      <c r="G214" t="s">
        <v>358</v>
      </c>
      <c r="H214" t="s">
        <v>359</v>
      </c>
      <c r="I214" t="s">
        <v>360</v>
      </c>
      <c r="J214" t="s">
        <v>332</v>
      </c>
      <c r="K214" s="24">
        <v>42870</v>
      </c>
      <c r="M214" s="24">
        <v>42824</v>
      </c>
      <c r="O214" t="s">
        <v>349</v>
      </c>
      <c r="Q214" s="24">
        <v>43281</v>
      </c>
    </row>
    <row r="215" spans="1:17">
      <c r="A215" t="s">
        <v>1709</v>
      </c>
      <c r="C215" t="s">
        <v>1722</v>
      </c>
      <c r="D215" t="s">
        <v>1723</v>
      </c>
      <c r="E215" s="47" t="s">
        <v>1723</v>
      </c>
      <c r="F215" t="s">
        <v>357</v>
      </c>
      <c r="G215" t="s">
        <v>358</v>
      </c>
      <c r="H215" t="s">
        <v>359</v>
      </c>
      <c r="I215" t="s">
        <v>360</v>
      </c>
      <c r="J215" t="s">
        <v>332</v>
      </c>
      <c r="K215" s="24">
        <v>42873</v>
      </c>
      <c r="M215" s="24">
        <v>42824</v>
      </c>
      <c r="O215" t="s">
        <v>349</v>
      </c>
      <c r="Q215" s="24">
        <v>43281</v>
      </c>
    </row>
    <row r="216" spans="1:17">
      <c r="A216" t="s">
        <v>1709</v>
      </c>
      <c r="C216" t="s">
        <v>1724</v>
      </c>
      <c r="D216" t="s">
        <v>1725</v>
      </c>
      <c r="E216" s="47" t="s">
        <v>1725</v>
      </c>
      <c r="F216" t="s">
        <v>357</v>
      </c>
      <c r="G216" t="s">
        <v>358</v>
      </c>
      <c r="H216" t="s">
        <v>359</v>
      </c>
      <c r="I216" t="s">
        <v>360</v>
      </c>
      <c r="J216" t="s">
        <v>332</v>
      </c>
      <c r="K216" s="24">
        <v>42891</v>
      </c>
      <c r="M216" s="24">
        <v>42817</v>
      </c>
      <c r="O216" t="s">
        <v>349</v>
      </c>
      <c r="Q216" s="24">
        <v>43281</v>
      </c>
    </row>
    <row r="217" spans="1:17">
      <c r="A217" t="s">
        <v>1689</v>
      </c>
      <c r="C217" t="s">
        <v>1726</v>
      </c>
      <c r="D217" t="s">
        <v>1727</v>
      </c>
      <c r="E217" s="47" t="s">
        <v>1727</v>
      </c>
      <c r="F217" t="s">
        <v>357</v>
      </c>
      <c r="G217" t="s">
        <v>358</v>
      </c>
      <c r="H217" t="s">
        <v>359</v>
      </c>
      <c r="I217" t="s">
        <v>455</v>
      </c>
      <c r="J217" t="s">
        <v>332</v>
      </c>
      <c r="K217" s="24">
        <v>42853</v>
      </c>
      <c r="M217" s="24">
        <v>42807</v>
      </c>
      <c r="O217" t="s">
        <v>349</v>
      </c>
      <c r="Q217" s="24">
        <v>43100</v>
      </c>
    </row>
    <row r="218" spans="1:17">
      <c r="A218" t="s">
        <v>1656</v>
      </c>
      <c r="C218" t="s">
        <v>1728</v>
      </c>
      <c r="D218" t="s">
        <v>1729</v>
      </c>
      <c r="E218" s="47" t="s">
        <v>1729</v>
      </c>
      <c r="F218" t="s">
        <v>357</v>
      </c>
      <c r="G218" t="s">
        <v>358</v>
      </c>
      <c r="H218" t="s">
        <v>359</v>
      </c>
      <c r="I218" t="s">
        <v>446</v>
      </c>
      <c r="J218" t="s">
        <v>332</v>
      </c>
      <c r="K218" s="24">
        <v>42915</v>
      </c>
      <c r="M218" s="24">
        <v>42867</v>
      </c>
      <c r="O218" t="s">
        <v>349</v>
      </c>
      <c r="Q218" s="24">
        <v>43100</v>
      </c>
    </row>
    <row r="219" spans="1:17">
      <c r="A219" t="s">
        <v>1730</v>
      </c>
      <c r="C219" t="s">
        <v>1731</v>
      </c>
      <c r="D219" t="s">
        <v>1732</v>
      </c>
      <c r="E219" s="47" t="s">
        <v>1732</v>
      </c>
      <c r="F219" t="s">
        <v>357</v>
      </c>
      <c r="G219" t="s">
        <v>358</v>
      </c>
      <c r="H219" t="s">
        <v>359</v>
      </c>
      <c r="I219" t="s">
        <v>462</v>
      </c>
      <c r="J219" t="s">
        <v>332</v>
      </c>
      <c r="K219" s="24">
        <v>42936</v>
      </c>
      <c r="M219" s="24">
        <v>42874</v>
      </c>
      <c r="O219" t="s">
        <v>349</v>
      </c>
      <c r="Q219" s="24">
        <v>43100</v>
      </c>
    </row>
    <row r="220" spans="1:17">
      <c r="A220" t="s">
        <v>1641</v>
      </c>
      <c r="C220" t="s">
        <v>1733</v>
      </c>
      <c r="D220" t="s">
        <v>1734</v>
      </c>
      <c r="E220" s="47" t="s">
        <v>1734</v>
      </c>
      <c r="F220" t="s">
        <v>357</v>
      </c>
      <c r="G220" t="s">
        <v>346</v>
      </c>
      <c r="H220" t="s">
        <v>359</v>
      </c>
      <c r="I220" t="s">
        <v>1085</v>
      </c>
      <c r="J220" t="s">
        <v>332</v>
      </c>
      <c r="K220" s="24">
        <v>42895</v>
      </c>
      <c r="L220" s="24">
        <v>42895</v>
      </c>
      <c r="M220" s="24">
        <v>42867</v>
      </c>
      <c r="O220" t="s">
        <v>333</v>
      </c>
      <c r="Q220" s="24">
        <v>43465</v>
      </c>
    </row>
    <row r="221" spans="1:17">
      <c r="A221" t="s">
        <v>1735</v>
      </c>
      <c r="C221" t="s">
        <v>1736</v>
      </c>
      <c r="D221" t="s">
        <v>1737</v>
      </c>
      <c r="E221" s="47" t="s">
        <v>1737</v>
      </c>
      <c r="F221" t="s">
        <v>357</v>
      </c>
      <c r="G221" t="s">
        <v>358</v>
      </c>
      <c r="H221" t="s">
        <v>359</v>
      </c>
      <c r="I221" t="s">
        <v>462</v>
      </c>
      <c r="J221" t="s">
        <v>332</v>
      </c>
      <c r="K221" s="24">
        <v>42929</v>
      </c>
      <c r="M221" s="24">
        <v>42888</v>
      </c>
      <c r="O221" t="s">
        <v>349</v>
      </c>
      <c r="Q221" s="24">
        <v>43465</v>
      </c>
    </row>
    <row r="222" spans="1:17">
      <c r="A222" t="s">
        <v>1735</v>
      </c>
      <c r="C222" t="s">
        <v>1738</v>
      </c>
      <c r="D222" t="s">
        <v>1739</v>
      </c>
      <c r="E222" s="47" t="s">
        <v>1739</v>
      </c>
      <c r="F222" t="s">
        <v>357</v>
      </c>
      <c r="G222" t="s">
        <v>358</v>
      </c>
      <c r="H222" t="s">
        <v>359</v>
      </c>
      <c r="I222" t="s">
        <v>462</v>
      </c>
      <c r="J222" t="s">
        <v>332</v>
      </c>
      <c r="K222" s="24">
        <v>42929</v>
      </c>
      <c r="M222" s="24">
        <v>42888</v>
      </c>
      <c r="O222" t="s">
        <v>349</v>
      </c>
      <c r="Q222" s="24">
        <v>43465</v>
      </c>
    </row>
    <row r="223" spans="1:17">
      <c r="A223" t="s">
        <v>1740</v>
      </c>
      <c r="C223" t="s">
        <v>1741</v>
      </c>
      <c r="D223" t="s">
        <v>1742</v>
      </c>
      <c r="E223" t="s">
        <v>1742</v>
      </c>
      <c r="F223" t="s">
        <v>357</v>
      </c>
      <c r="G223" t="s">
        <v>358</v>
      </c>
      <c r="H223" t="s">
        <v>359</v>
      </c>
      <c r="I223" t="s">
        <v>446</v>
      </c>
      <c r="J223" t="s">
        <v>332</v>
      </c>
      <c r="K223" s="24">
        <v>42978</v>
      </c>
      <c r="M223" s="24">
        <v>42936</v>
      </c>
      <c r="O223" t="s">
        <v>349</v>
      </c>
      <c r="Q223" s="24">
        <v>43555</v>
      </c>
    </row>
    <row r="224" spans="1:17">
      <c r="A224" t="s">
        <v>1683</v>
      </c>
      <c r="C224" t="s">
        <v>1743</v>
      </c>
      <c r="D224" t="s">
        <v>1744</v>
      </c>
      <c r="E224" s="47" t="s">
        <v>1744</v>
      </c>
      <c r="F224" t="s">
        <v>357</v>
      </c>
      <c r="G224" t="s">
        <v>358</v>
      </c>
      <c r="H224" t="s">
        <v>359</v>
      </c>
      <c r="I224" t="s">
        <v>446</v>
      </c>
      <c r="J224" t="s">
        <v>332</v>
      </c>
      <c r="K224" s="24">
        <v>42962</v>
      </c>
      <c r="M224" s="24">
        <v>42920</v>
      </c>
      <c r="O224" t="s">
        <v>349</v>
      </c>
      <c r="Q224" s="24">
        <v>43281</v>
      </c>
    </row>
    <row r="225" spans="1:17">
      <c r="A225" t="s">
        <v>1747</v>
      </c>
      <c r="C225" t="s">
        <v>1748</v>
      </c>
      <c r="D225" t="s">
        <v>1749</v>
      </c>
      <c r="E225" s="47" t="s">
        <v>1749</v>
      </c>
      <c r="F225" t="s">
        <v>345</v>
      </c>
      <c r="G225" t="s">
        <v>346</v>
      </c>
      <c r="H225" t="s">
        <v>347</v>
      </c>
      <c r="I225" t="s">
        <v>455</v>
      </c>
      <c r="J225" t="s">
        <v>332</v>
      </c>
      <c r="K225" s="24">
        <v>42880</v>
      </c>
      <c r="M225" s="24">
        <v>42844</v>
      </c>
      <c r="O225" t="s">
        <v>349</v>
      </c>
      <c r="Q225" s="24">
        <v>43554</v>
      </c>
    </row>
    <row r="226" spans="1:17">
      <c r="A226" t="s">
        <v>1750</v>
      </c>
      <c r="C226" t="s">
        <v>1751</v>
      </c>
      <c r="D226" t="s">
        <v>1752</v>
      </c>
      <c r="E226" s="47" t="s">
        <v>1752</v>
      </c>
      <c r="F226" t="s">
        <v>357</v>
      </c>
      <c r="G226" t="s">
        <v>346</v>
      </c>
      <c r="H226" t="s">
        <v>359</v>
      </c>
      <c r="I226" t="s">
        <v>449</v>
      </c>
      <c r="J226" t="s">
        <v>332</v>
      </c>
      <c r="K226" s="24">
        <v>42972</v>
      </c>
      <c r="M226" s="24">
        <v>42933</v>
      </c>
      <c r="O226" t="s">
        <v>349</v>
      </c>
      <c r="Q226" s="24">
        <v>43555</v>
      </c>
    </row>
    <row r="227" spans="1:17">
      <c r="A227" t="s">
        <v>1755</v>
      </c>
      <c r="C227" t="s">
        <v>1756</v>
      </c>
      <c r="D227" t="s">
        <v>1757</v>
      </c>
      <c r="E227" s="47" t="s">
        <v>1757</v>
      </c>
      <c r="F227" t="s">
        <v>357</v>
      </c>
      <c r="G227" t="s">
        <v>346</v>
      </c>
      <c r="H227" t="s">
        <v>359</v>
      </c>
      <c r="I227" t="s">
        <v>571</v>
      </c>
      <c r="J227" t="s">
        <v>332</v>
      </c>
      <c r="K227" s="24">
        <v>42977</v>
      </c>
      <c r="L227" s="24">
        <v>42977</v>
      </c>
      <c r="M227" s="24">
        <v>42933</v>
      </c>
      <c r="O227" t="s">
        <v>333</v>
      </c>
      <c r="Q227" s="24">
        <v>43465</v>
      </c>
    </row>
    <row r="228" spans="1:17">
      <c r="A228" t="s">
        <v>1758</v>
      </c>
      <c r="C228" t="s">
        <v>1759</v>
      </c>
      <c r="D228" t="s">
        <v>1760</v>
      </c>
      <c r="E228" t="s">
        <v>1760</v>
      </c>
      <c r="F228" t="s">
        <v>357</v>
      </c>
      <c r="G228" t="s">
        <v>346</v>
      </c>
      <c r="H228" t="s">
        <v>359</v>
      </c>
      <c r="I228" t="s">
        <v>571</v>
      </c>
      <c r="J228" t="s">
        <v>332</v>
      </c>
      <c r="K228" s="24">
        <v>43003</v>
      </c>
      <c r="L228" s="24">
        <v>43003</v>
      </c>
      <c r="M228" s="24">
        <v>42961</v>
      </c>
      <c r="O228" t="s">
        <v>333</v>
      </c>
      <c r="Q228" s="24">
        <v>43465</v>
      </c>
    </row>
    <row r="229" spans="1:17">
      <c r="A229" t="s">
        <v>1761</v>
      </c>
      <c r="C229" t="s">
        <v>1762</v>
      </c>
      <c r="D229" t="s">
        <v>1763</v>
      </c>
      <c r="E229" s="47" t="s">
        <v>1763</v>
      </c>
      <c r="F229" t="s">
        <v>357</v>
      </c>
      <c r="G229" t="s">
        <v>358</v>
      </c>
      <c r="H229" t="s">
        <v>359</v>
      </c>
      <c r="I229" t="s">
        <v>446</v>
      </c>
      <c r="J229" t="s">
        <v>332</v>
      </c>
      <c r="K229" s="24">
        <v>42975</v>
      </c>
      <c r="M229" s="24">
        <v>42940</v>
      </c>
      <c r="O229" t="s">
        <v>349</v>
      </c>
      <c r="Q229" s="24">
        <v>43281</v>
      </c>
    </row>
    <row r="230" spans="1:17">
      <c r="A230" t="s">
        <v>1764</v>
      </c>
      <c r="C230" t="s">
        <v>1765</v>
      </c>
      <c r="D230" t="s">
        <v>1766</v>
      </c>
      <c r="E230" s="47" t="s">
        <v>1766</v>
      </c>
      <c r="F230" t="s">
        <v>357</v>
      </c>
      <c r="G230" t="s">
        <v>358</v>
      </c>
      <c r="H230" t="s">
        <v>359</v>
      </c>
      <c r="I230" t="s">
        <v>446</v>
      </c>
      <c r="J230" t="s">
        <v>332</v>
      </c>
      <c r="K230" s="24">
        <v>42975</v>
      </c>
      <c r="M230" s="24">
        <v>42940</v>
      </c>
      <c r="O230" t="s">
        <v>349</v>
      </c>
      <c r="Q230" s="24">
        <v>43281</v>
      </c>
    </row>
    <row r="231" spans="1:17">
      <c r="A231" t="s">
        <v>1764</v>
      </c>
      <c r="C231" t="s">
        <v>1767</v>
      </c>
      <c r="D231" t="s">
        <v>1768</v>
      </c>
      <c r="E231" t="s">
        <v>1768</v>
      </c>
      <c r="F231" t="s">
        <v>357</v>
      </c>
      <c r="G231" t="s">
        <v>358</v>
      </c>
      <c r="H231" t="s">
        <v>359</v>
      </c>
      <c r="I231" t="s">
        <v>462</v>
      </c>
      <c r="J231" t="s">
        <v>332</v>
      </c>
      <c r="K231" s="24">
        <v>42982</v>
      </c>
      <c r="M231" s="24">
        <v>42940</v>
      </c>
      <c r="O231" t="s">
        <v>349</v>
      </c>
      <c r="Q231" s="24">
        <v>43281</v>
      </c>
    </row>
    <row r="232" spans="1:17">
      <c r="A232" t="s">
        <v>1769</v>
      </c>
      <c r="C232" t="s">
        <v>1770</v>
      </c>
      <c r="D232" t="s">
        <v>1771</v>
      </c>
      <c r="E232" t="s">
        <v>1771</v>
      </c>
      <c r="F232" t="s">
        <v>357</v>
      </c>
      <c r="G232" t="s">
        <v>358</v>
      </c>
      <c r="H232" t="s">
        <v>359</v>
      </c>
      <c r="I232" t="s">
        <v>449</v>
      </c>
      <c r="J232" t="s">
        <v>332</v>
      </c>
      <c r="K232" s="24">
        <v>42990</v>
      </c>
      <c r="M232" s="24">
        <v>42933</v>
      </c>
      <c r="O232" t="s">
        <v>349</v>
      </c>
      <c r="Q232" s="24">
        <v>43281</v>
      </c>
    </row>
    <row r="233" spans="1:17">
      <c r="A233" t="s">
        <v>1769</v>
      </c>
      <c r="B233" t="s">
        <v>1772</v>
      </c>
      <c r="C233" t="s">
        <v>1773</v>
      </c>
      <c r="D233" t="s">
        <v>1774</v>
      </c>
      <c r="E233" t="s">
        <v>1774</v>
      </c>
      <c r="F233" t="s">
        <v>357</v>
      </c>
      <c r="G233" t="s">
        <v>358</v>
      </c>
      <c r="H233" t="s">
        <v>359</v>
      </c>
      <c r="I233" t="s">
        <v>449</v>
      </c>
      <c r="J233" t="s">
        <v>332</v>
      </c>
      <c r="K233" s="24">
        <v>42972</v>
      </c>
      <c r="M233" s="24">
        <v>42933</v>
      </c>
      <c r="O233" t="s">
        <v>349</v>
      </c>
      <c r="Q233" s="24">
        <v>43281</v>
      </c>
    </row>
    <row r="234" spans="1:17">
      <c r="A234" t="s">
        <v>1769</v>
      </c>
      <c r="C234" t="s">
        <v>1775</v>
      </c>
      <c r="D234" t="s">
        <v>1776</v>
      </c>
      <c r="E234" t="s">
        <v>1776</v>
      </c>
      <c r="F234" t="s">
        <v>357</v>
      </c>
      <c r="G234" t="s">
        <v>358</v>
      </c>
      <c r="H234" t="s">
        <v>359</v>
      </c>
      <c r="I234" t="s">
        <v>449</v>
      </c>
      <c r="J234" t="s">
        <v>332</v>
      </c>
      <c r="K234" s="24">
        <v>42972</v>
      </c>
      <c r="M234" s="24">
        <v>42933</v>
      </c>
      <c r="O234" t="s">
        <v>349</v>
      </c>
      <c r="Q234" s="24">
        <v>43281</v>
      </c>
    </row>
    <row r="235" spans="1:17">
      <c r="A235" t="s">
        <v>1769</v>
      </c>
      <c r="C235" t="s">
        <v>1777</v>
      </c>
      <c r="D235" t="s">
        <v>1778</v>
      </c>
      <c r="E235" t="s">
        <v>1778</v>
      </c>
      <c r="F235" t="s">
        <v>357</v>
      </c>
      <c r="G235" t="s">
        <v>358</v>
      </c>
      <c r="H235" t="s">
        <v>359</v>
      </c>
      <c r="I235" t="s">
        <v>449</v>
      </c>
      <c r="J235" t="s">
        <v>332</v>
      </c>
      <c r="K235" s="24">
        <v>42983</v>
      </c>
      <c r="M235" s="24">
        <v>42933</v>
      </c>
      <c r="O235" t="s">
        <v>349</v>
      </c>
      <c r="Q235" s="24">
        <v>43281</v>
      </c>
    </row>
    <row r="236" spans="1:17">
      <c r="A236" t="s">
        <v>1769</v>
      </c>
      <c r="C236" t="s">
        <v>1779</v>
      </c>
      <c r="D236" t="s">
        <v>1780</v>
      </c>
      <c r="E236" t="s">
        <v>1780</v>
      </c>
      <c r="F236" t="s">
        <v>357</v>
      </c>
      <c r="G236" t="s">
        <v>358</v>
      </c>
      <c r="H236" t="s">
        <v>359</v>
      </c>
      <c r="I236" t="s">
        <v>449</v>
      </c>
      <c r="J236" t="s">
        <v>332</v>
      </c>
      <c r="K236" s="24">
        <v>42983</v>
      </c>
      <c r="M236" s="24">
        <v>42933</v>
      </c>
      <c r="O236" t="s">
        <v>349</v>
      </c>
      <c r="Q236" s="24">
        <v>43373</v>
      </c>
    </row>
    <row r="237" spans="1:17">
      <c r="A237" t="s">
        <v>1783</v>
      </c>
      <c r="C237" t="s">
        <v>1784</v>
      </c>
      <c r="D237" t="s">
        <v>1785</v>
      </c>
      <c r="E237" t="s">
        <v>1419</v>
      </c>
      <c r="F237" t="s">
        <v>357</v>
      </c>
      <c r="G237" t="s">
        <v>358</v>
      </c>
      <c r="H237" t="s">
        <v>359</v>
      </c>
      <c r="I237" t="s">
        <v>462</v>
      </c>
      <c r="J237" t="s">
        <v>332</v>
      </c>
      <c r="K237" s="24">
        <v>43007</v>
      </c>
      <c r="M237" s="24">
        <v>42985</v>
      </c>
      <c r="O237" t="s">
        <v>349</v>
      </c>
      <c r="Q237" s="24">
        <v>43465</v>
      </c>
    </row>
    <row r="238" spans="1:17">
      <c r="A238" t="s">
        <v>1783</v>
      </c>
      <c r="C238" t="s">
        <v>1786</v>
      </c>
      <c r="D238" t="s">
        <v>1787</v>
      </c>
      <c r="E238" s="47" t="s">
        <v>1787</v>
      </c>
      <c r="F238" t="s">
        <v>357</v>
      </c>
      <c r="G238" t="s">
        <v>358</v>
      </c>
      <c r="H238" t="s">
        <v>359</v>
      </c>
      <c r="I238" t="s">
        <v>462</v>
      </c>
      <c r="J238" t="s">
        <v>332</v>
      </c>
      <c r="K238" s="24">
        <v>42989</v>
      </c>
      <c r="M238" s="24">
        <v>42951</v>
      </c>
      <c r="O238" t="s">
        <v>349</v>
      </c>
      <c r="Q238" s="24">
        <v>43465</v>
      </c>
    </row>
    <row r="239" spans="1:17">
      <c r="A239" t="s">
        <v>1788</v>
      </c>
      <c r="C239" t="s">
        <v>1789</v>
      </c>
      <c r="D239" t="s">
        <v>1790</v>
      </c>
      <c r="E239" s="47" t="s">
        <v>1790</v>
      </c>
      <c r="F239" t="s">
        <v>357</v>
      </c>
      <c r="G239" t="s">
        <v>346</v>
      </c>
      <c r="H239" t="s">
        <v>359</v>
      </c>
      <c r="I239" t="s">
        <v>571</v>
      </c>
      <c r="J239" t="s">
        <v>332</v>
      </c>
      <c r="K239" s="24">
        <v>42963</v>
      </c>
      <c r="M239" s="24">
        <v>42919</v>
      </c>
      <c r="O239" t="s">
        <v>349</v>
      </c>
      <c r="Q239" s="24">
        <v>43281</v>
      </c>
    </row>
    <row r="240" spans="1:17">
      <c r="A240" t="s">
        <v>1791</v>
      </c>
      <c r="C240" t="s">
        <v>1792</v>
      </c>
      <c r="D240" t="s">
        <v>1793</v>
      </c>
      <c r="E240" s="47" t="s">
        <v>1793</v>
      </c>
      <c r="F240" t="s">
        <v>357</v>
      </c>
      <c r="G240" t="s">
        <v>346</v>
      </c>
      <c r="H240" t="s">
        <v>359</v>
      </c>
      <c r="I240" t="s">
        <v>449</v>
      </c>
      <c r="J240" t="s">
        <v>332</v>
      </c>
      <c r="K240" s="24">
        <v>42965</v>
      </c>
      <c r="M240" s="24">
        <v>42928</v>
      </c>
      <c r="O240" t="s">
        <v>349</v>
      </c>
      <c r="Q240" s="24">
        <v>43465</v>
      </c>
    </row>
    <row r="241" spans="1:17">
      <c r="A241" t="s">
        <v>1794</v>
      </c>
      <c r="C241" t="s">
        <v>1795</v>
      </c>
      <c r="D241" t="s">
        <v>1796</v>
      </c>
      <c r="E241" s="47" t="s">
        <v>1796</v>
      </c>
      <c r="F241" t="s">
        <v>357</v>
      </c>
      <c r="G241" t="s">
        <v>358</v>
      </c>
      <c r="H241" t="s">
        <v>359</v>
      </c>
      <c r="I241" t="s">
        <v>449</v>
      </c>
      <c r="J241" t="s">
        <v>332</v>
      </c>
      <c r="K241" s="24">
        <v>42965</v>
      </c>
      <c r="M241" s="24">
        <v>42928</v>
      </c>
      <c r="O241" t="s">
        <v>349</v>
      </c>
      <c r="Q241" s="24">
        <v>43281</v>
      </c>
    </row>
    <row r="242" spans="1:17">
      <c r="A242" t="s">
        <v>1797</v>
      </c>
      <c r="C242" t="s">
        <v>1798</v>
      </c>
      <c r="D242" t="s">
        <v>1799</v>
      </c>
      <c r="E242" s="47" t="s">
        <v>1799</v>
      </c>
      <c r="F242" t="s">
        <v>357</v>
      </c>
      <c r="G242" t="s">
        <v>358</v>
      </c>
      <c r="H242" t="s">
        <v>359</v>
      </c>
      <c r="I242" t="s">
        <v>449</v>
      </c>
      <c r="J242" t="s">
        <v>332</v>
      </c>
      <c r="K242" s="24">
        <v>42966</v>
      </c>
      <c r="M242" s="24">
        <v>42928</v>
      </c>
      <c r="O242" t="s">
        <v>349</v>
      </c>
      <c r="Q242" s="24">
        <v>43190</v>
      </c>
    </row>
    <row r="243" spans="1:17">
      <c r="A243" t="s">
        <v>1800</v>
      </c>
      <c r="B243" t="s">
        <v>1801</v>
      </c>
      <c r="C243" t="s">
        <v>1420</v>
      </c>
      <c r="D243" t="s">
        <v>1802</v>
      </c>
      <c r="E243" t="s">
        <v>1421</v>
      </c>
      <c r="F243" t="s">
        <v>328</v>
      </c>
      <c r="G243" t="s">
        <v>329</v>
      </c>
      <c r="H243" t="s">
        <v>330</v>
      </c>
      <c r="I243" t="s">
        <v>338</v>
      </c>
      <c r="J243" t="s">
        <v>332</v>
      </c>
      <c r="K243" s="24">
        <v>43013</v>
      </c>
      <c r="M243" s="24">
        <v>42982</v>
      </c>
      <c r="O243" t="s">
        <v>349</v>
      </c>
      <c r="Q243" s="24">
        <v>43404</v>
      </c>
    </row>
    <row r="244" spans="1:17">
      <c r="A244" t="s">
        <v>1803</v>
      </c>
      <c r="C244" t="s">
        <v>1804</v>
      </c>
      <c r="D244" t="s">
        <v>1805</v>
      </c>
      <c r="E244" s="47" t="s">
        <v>1805</v>
      </c>
      <c r="F244" t="s">
        <v>357</v>
      </c>
      <c r="G244" t="s">
        <v>358</v>
      </c>
      <c r="H244" t="s">
        <v>359</v>
      </c>
      <c r="I244" t="s">
        <v>446</v>
      </c>
      <c r="J244" t="s">
        <v>332</v>
      </c>
      <c r="K244" s="24">
        <v>42991</v>
      </c>
      <c r="M244" s="24">
        <v>42949</v>
      </c>
      <c r="O244" t="s">
        <v>349</v>
      </c>
      <c r="Q244" s="24">
        <v>43281</v>
      </c>
    </row>
    <row r="245" spans="1:17">
      <c r="A245" t="s">
        <v>1806</v>
      </c>
      <c r="C245" t="s">
        <v>1807</v>
      </c>
      <c r="D245" t="s">
        <v>1808</v>
      </c>
      <c r="E245" t="s">
        <v>1808</v>
      </c>
      <c r="F245" t="s">
        <v>345</v>
      </c>
      <c r="G245" t="s">
        <v>346</v>
      </c>
      <c r="H245" t="s">
        <v>347</v>
      </c>
      <c r="I245" t="s">
        <v>484</v>
      </c>
      <c r="J245" t="s">
        <v>332</v>
      </c>
      <c r="K245" s="24">
        <v>43080</v>
      </c>
      <c r="M245" s="24">
        <v>43027</v>
      </c>
      <c r="O245" t="s">
        <v>349</v>
      </c>
      <c r="Q245" s="24">
        <v>43554</v>
      </c>
    </row>
    <row r="246" spans="1:17">
      <c r="A246" t="s">
        <v>1809</v>
      </c>
      <c r="B246" t="s">
        <v>1810</v>
      </c>
      <c r="C246" t="s">
        <v>1811</v>
      </c>
      <c r="D246" t="s">
        <v>1812</v>
      </c>
      <c r="E246" s="47" t="s">
        <v>1812</v>
      </c>
      <c r="F246" t="s">
        <v>357</v>
      </c>
      <c r="G246" t="s">
        <v>358</v>
      </c>
      <c r="H246" t="s">
        <v>359</v>
      </c>
      <c r="I246" t="s">
        <v>360</v>
      </c>
      <c r="J246" t="s">
        <v>332</v>
      </c>
      <c r="K246" s="24">
        <v>42975</v>
      </c>
      <c r="M246" s="24">
        <v>42916</v>
      </c>
      <c r="O246" t="s">
        <v>349</v>
      </c>
      <c r="Q246" s="24">
        <v>43281</v>
      </c>
    </row>
    <row r="247" spans="1:17">
      <c r="A247" t="s">
        <v>1813</v>
      </c>
      <c r="B247" t="s">
        <v>1814</v>
      </c>
      <c r="C247" t="s">
        <v>1815</v>
      </c>
      <c r="D247" t="s">
        <v>1816</v>
      </c>
      <c r="E247" s="47" t="s">
        <v>1816</v>
      </c>
      <c r="F247" t="s">
        <v>357</v>
      </c>
      <c r="G247" t="s">
        <v>358</v>
      </c>
      <c r="H247" t="s">
        <v>359</v>
      </c>
      <c r="I247" t="s">
        <v>449</v>
      </c>
      <c r="J247" t="s">
        <v>332</v>
      </c>
      <c r="K247" s="24">
        <v>42970</v>
      </c>
      <c r="M247" s="24">
        <v>42916</v>
      </c>
      <c r="O247" t="s">
        <v>349</v>
      </c>
      <c r="Q247" s="24">
        <v>43281</v>
      </c>
    </row>
    <row r="248" spans="1:17">
      <c r="A248" t="s">
        <v>1817</v>
      </c>
      <c r="C248" t="s">
        <v>1818</v>
      </c>
      <c r="D248" t="s">
        <v>1819</v>
      </c>
      <c r="E248" t="s">
        <v>1819</v>
      </c>
      <c r="F248" t="s">
        <v>357</v>
      </c>
      <c r="G248" t="s">
        <v>346</v>
      </c>
      <c r="H248" t="s">
        <v>359</v>
      </c>
      <c r="I248" t="s">
        <v>571</v>
      </c>
      <c r="J248" t="s">
        <v>332</v>
      </c>
      <c r="K248" s="24">
        <v>43154</v>
      </c>
      <c r="M248" s="24">
        <v>43115</v>
      </c>
      <c r="O248" t="s">
        <v>349</v>
      </c>
      <c r="Q248" s="24">
        <v>43465</v>
      </c>
    </row>
    <row r="249" spans="1:17">
      <c r="A249" t="s">
        <v>1817</v>
      </c>
      <c r="C249" t="s">
        <v>1820</v>
      </c>
      <c r="D249" t="s">
        <v>1821</v>
      </c>
      <c r="E249" t="s">
        <v>1821</v>
      </c>
      <c r="F249" t="s">
        <v>357</v>
      </c>
      <c r="G249" t="s">
        <v>346</v>
      </c>
      <c r="H249" t="s">
        <v>359</v>
      </c>
      <c r="I249" t="s">
        <v>571</v>
      </c>
      <c r="J249" t="s">
        <v>332</v>
      </c>
      <c r="K249" s="24">
        <v>43154</v>
      </c>
      <c r="M249" s="24">
        <v>43115</v>
      </c>
      <c r="O249" t="s">
        <v>349</v>
      </c>
      <c r="Q249" s="24">
        <v>43465</v>
      </c>
    </row>
    <row r="250" spans="1:17">
      <c r="A250" t="s">
        <v>1822</v>
      </c>
      <c r="C250" t="s">
        <v>1823</v>
      </c>
      <c r="D250" t="s">
        <v>1824</v>
      </c>
      <c r="E250" t="s">
        <v>1824</v>
      </c>
      <c r="F250" t="s">
        <v>357</v>
      </c>
      <c r="G250" t="s">
        <v>358</v>
      </c>
      <c r="H250" t="s">
        <v>359</v>
      </c>
      <c r="I250" t="s">
        <v>462</v>
      </c>
      <c r="J250" t="s">
        <v>332</v>
      </c>
      <c r="K250" s="24">
        <v>43089</v>
      </c>
      <c r="M250" s="24">
        <v>43048</v>
      </c>
      <c r="O250" t="s">
        <v>349</v>
      </c>
      <c r="Q250" s="24">
        <v>43465</v>
      </c>
    </row>
    <row r="251" spans="1:17">
      <c r="A251" t="s">
        <v>1825</v>
      </c>
      <c r="B251" t="s">
        <v>758</v>
      </c>
      <c r="C251" t="s">
        <v>1826</v>
      </c>
      <c r="D251" t="s">
        <v>1827</v>
      </c>
      <c r="E251" t="s">
        <v>1827</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1828</v>
      </c>
      <c r="J255" t="s">
        <v>332</v>
      </c>
      <c r="K255" s="24">
        <v>43133</v>
      </c>
      <c r="M255" s="24">
        <v>43109</v>
      </c>
      <c r="O255" t="s">
        <v>349</v>
      </c>
      <c r="Q255" s="24">
        <v>43465</v>
      </c>
    </row>
    <row r="256" spans="1:17">
      <c r="A256" t="s">
        <v>1829</v>
      </c>
      <c r="B256" t="s">
        <v>1830</v>
      </c>
      <c r="C256" t="s">
        <v>1831</v>
      </c>
      <c r="D256" t="s">
        <v>1832</v>
      </c>
      <c r="E256" t="s">
        <v>1832</v>
      </c>
      <c r="F256" t="s">
        <v>345</v>
      </c>
      <c r="G256" t="s">
        <v>346</v>
      </c>
      <c r="H256" t="s">
        <v>347</v>
      </c>
      <c r="I256" t="s">
        <v>348</v>
      </c>
      <c r="J256" t="s">
        <v>332</v>
      </c>
      <c r="K256" s="24">
        <v>43035</v>
      </c>
      <c r="M256" s="24">
        <v>42979</v>
      </c>
      <c r="O256" t="s">
        <v>349</v>
      </c>
      <c r="Q256" s="24">
        <v>43555</v>
      </c>
    </row>
    <row r="257" spans="1:17">
      <c r="C257" t="s">
        <v>1833</v>
      </c>
      <c r="D257" t="s">
        <v>1834</v>
      </c>
      <c r="E257" t="s">
        <v>1834</v>
      </c>
      <c r="F257" t="s">
        <v>357</v>
      </c>
      <c r="G257" t="s">
        <v>358</v>
      </c>
      <c r="H257" t="s">
        <v>359</v>
      </c>
      <c r="I257" t="s">
        <v>360</v>
      </c>
      <c r="J257" t="s">
        <v>332</v>
      </c>
      <c r="K257" s="24">
        <v>42856</v>
      </c>
      <c r="M257" s="24">
        <v>42856</v>
      </c>
      <c r="O257" t="s">
        <v>349</v>
      </c>
      <c r="Q257" s="24">
        <v>43342</v>
      </c>
    </row>
    <row r="258" spans="1:17">
      <c r="B258" t="s">
        <v>1835</v>
      </c>
      <c r="C258" t="s">
        <v>1836</v>
      </c>
      <c r="D258" t="s">
        <v>1837</v>
      </c>
      <c r="E258" s="47" t="s">
        <v>1837</v>
      </c>
      <c r="F258" t="s">
        <v>357</v>
      </c>
      <c r="G258" t="s">
        <v>358</v>
      </c>
      <c r="H258" t="s">
        <v>359</v>
      </c>
      <c r="I258" t="s">
        <v>360</v>
      </c>
      <c r="J258" t="s">
        <v>332</v>
      </c>
      <c r="K258" s="24" t="s">
        <v>1838</v>
      </c>
      <c r="M258" s="24" t="s">
        <v>552</v>
      </c>
      <c r="O258" t="s">
        <v>349</v>
      </c>
      <c r="Q258" s="24">
        <v>42855</v>
      </c>
    </row>
    <row r="259" spans="1:17">
      <c r="A259" t="s">
        <v>1839</v>
      </c>
      <c r="C259" t="s">
        <v>1840</v>
      </c>
      <c r="D259" t="s">
        <v>1841</v>
      </c>
      <c r="E259" t="s">
        <v>1841</v>
      </c>
      <c r="F259" t="s">
        <v>345</v>
      </c>
      <c r="G259" t="s">
        <v>346</v>
      </c>
      <c r="H259" t="s">
        <v>347</v>
      </c>
      <c r="I259" t="s">
        <v>348</v>
      </c>
      <c r="J259" t="s">
        <v>332</v>
      </c>
      <c r="K259" s="24">
        <v>43094</v>
      </c>
      <c r="M259" s="24">
        <v>43007</v>
      </c>
      <c r="O259" t="s">
        <v>349</v>
      </c>
      <c r="P259" t="s">
        <v>354</v>
      </c>
      <c r="Q259" s="24">
        <v>43646</v>
      </c>
    </row>
    <row r="260" spans="1:17">
      <c r="A260" t="s">
        <v>1422</v>
      </c>
      <c r="B260" t="s">
        <v>1842</v>
      </c>
      <c r="C260" t="s">
        <v>1843</v>
      </c>
      <c r="D260" t="s">
        <v>1844</v>
      </c>
      <c r="E260" s="47" t="s">
        <v>1844</v>
      </c>
      <c r="F260" t="s">
        <v>345</v>
      </c>
      <c r="G260" t="s">
        <v>346</v>
      </c>
      <c r="H260" t="s">
        <v>347</v>
      </c>
      <c r="I260" t="s">
        <v>348</v>
      </c>
      <c r="J260" t="s">
        <v>332</v>
      </c>
      <c r="K260" s="24">
        <v>42850</v>
      </c>
      <c r="M260" s="24">
        <v>42786</v>
      </c>
      <c r="O260" t="s">
        <v>349</v>
      </c>
      <c r="P260" t="s">
        <v>334</v>
      </c>
      <c r="Q260" s="24">
        <v>43646</v>
      </c>
    </row>
    <row r="261" spans="1:17">
      <c r="A261" t="s">
        <v>1845</v>
      </c>
      <c r="C261" t="s">
        <v>1846</v>
      </c>
      <c r="D261" t="s">
        <v>1847</v>
      </c>
      <c r="E261" t="s">
        <v>1847</v>
      </c>
      <c r="F261" t="s">
        <v>345</v>
      </c>
      <c r="G261" t="s">
        <v>346</v>
      </c>
      <c r="H261" t="s">
        <v>347</v>
      </c>
      <c r="I261" t="s">
        <v>348</v>
      </c>
      <c r="J261" t="s">
        <v>332</v>
      </c>
      <c r="K261" s="24">
        <v>43052</v>
      </c>
      <c r="M261" s="24">
        <v>43007</v>
      </c>
      <c r="O261" t="s">
        <v>349</v>
      </c>
      <c r="P261" t="s">
        <v>334</v>
      </c>
      <c r="Q261" s="24">
        <v>43646</v>
      </c>
    </row>
    <row r="262" spans="1:17">
      <c r="A262" t="s">
        <v>1848</v>
      </c>
      <c r="B262" t="s">
        <v>1849</v>
      </c>
      <c r="C262" t="s">
        <v>1850</v>
      </c>
      <c r="D262" t="s">
        <v>1851</v>
      </c>
      <c r="E262" t="s">
        <v>1851</v>
      </c>
      <c r="F262" t="s">
        <v>345</v>
      </c>
      <c r="G262" t="s">
        <v>346</v>
      </c>
      <c r="H262" t="s">
        <v>347</v>
      </c>
      <c r="I262" t="s">
        <v>385</v>
      </c>
      <c r="J262" t="s">
        <v>332</v>
      </c>
      <c r="K262" s="24">
        <v>43126</v>
      </c>
      <c r="M262" s="24">
        <v>42963</v>
      </c>
      <c r="O262" t="s">
        <v>349</v>
      </c>
      <c r="P262" t="s">
        <v>334</v>
      </c>
      <c r="Q262" s="24">
        <v>43646</v>
      </c>
    </row>
    <row r="263" spans="1:17">
      <c r="A263" t="s">
        <v>1852</v>
      </c>
      <c r="C263" t="s">
        <v>1853</v>
      </c>
      <c r="D263" t="s">
        <v>1854</v>
      </c>
      <c r="E263" t="s">
        <v>1854</v>
      </c>
      <c r="F263" t="s">
        <v>345</v>
      </c>
      <c r="G263" t="s">
        <v>346</v>
      </c>
      <c r="H263" t="s">
        <v>347</v>
      </c>
      <c r="I263" t="s">
        <v>385</v>
      </c>
      <c r="J263" t="s">
        <v>332</v>
      </c>
      <c r="K263" s="24">
        <v>43126</v>
      </c>
      <c r="M263" s="24">
        <v>43084</v>
      </c>
      <c r="O263" t="s">
        <v>349</v>
      </c>
      <c r="P263" t="s">
        <v>413</v>
      </c>
      <c r="Q263" s="24">
        <v>43646</v>
      </c>
    </row>
    <row r="264" spans="1:17">
      <c r="A264" t="s">
        <v>1855</v>
      </c>
      <c r="C264" t="s">
        <v>1856</v>
      </c>
      <c r="D264" t="s">
        <v>1857</v>
      </c>
      <c r="E264" t="s">
        <v>1857</v>
      </c>
      <c r="F264" t="s">
        <v>357</v>
      </c>
      <c r="G264" t="s">
        <v>358</v>
      </c>
      <c r="H264" t="s">
        <v>359</v>
      </c>
      <c r="I264" t="s">
        <v>462</v>
      </c>
      <c r="J264" t="s">
        <v>332</v>
      </c>
      <c r="K264" s="24">
        <v>43067</v>
      </c>
      <c r="M264" s="24">
        <v>43008</v>
      </c>
      <c r="O264" t="s">
        <v>349</v>
      </c>
      <c r="P264" t="s">
        <v>391</v>
      </c>
      <c r="Q264" s="24">
        <v>43646</v>
      </c>
    </row>
    <row r="265" spans="1:17">
      <c r="A265" t="s">
        <v>1858</v>
      </c>
      <c r="C265" t="s">
        <v>1859</v>
      </c>
      <c r="D265" t="s">
        <v>1860</v>
      </c>
      <c r="E265" t="s">
        <v>1860</v>
      </c>
      <c r="F265" t="s">
        <v>357</v>
      </c>
      <c r="G265" t="s">
        <v>346</v>
      </c>
      <c r="H265" t="s">
        <v>359</v>
      </c>
      <c r="I265" t="s">
        <v>514</v>
      </c>
      <c r="J265" t="s">
        <v>332</v>
      </c>
      <c r="K265" s="24">
        <v>43168</v>
      </c>
      <c r="M265" s="24">
        <v>43080</v>
      </c>
      <c r="O265" t="s">
        <v>349</v>
      </c>
      <c r="P265" t="s">
        <v>334</v>
      </c>
      <c r="Q265" s="24">
        <v>43646</v>
      </c>
    </row>
    <row r="266" spans="1:17">
      <c r="A266" t="s">
        <v>1861</v>
      </c>
      <c r="C266" t="s">
        <v>1862</v>
      </c>
      <c r="D266" t="s">
        <v>1863</v>
      </c>
      <c r="E266" t="s">
        <v>1863</v>
      </c>
      <c r="F266" t="s">
        <v>357</v>
      </c>
      <c r="G266" t="s">
        <v>358</v>
      </c>
      <c r="H266" t="s">
        <v>359</v>
      </c>
      <c r="I266" t="s">
        <v>455</v>
      </c>
      <c r="J266" t="s">
        <v>332</v>
      </c>
      <c r="K266" s="24">
        <v>43180</v>
      </c>
      <c r="M266" s="24">
        <v>43136</v>
      </c>
      <c r="O266" t="s">
        <v>349</v>
      </c>
      <c r="P266" t="s">
        <v>423</v>
      </c>
      <c r="Q266" s="24">
        <v>43646</v>
      </c>
    </row>
    <row r="267" spans="1:17">
      <c r="A267" t="s">
        <v>1858</v>
      </c>
      <c r="C267" t="s">
        <v>1864</v>
      </c>
      <c r="D267" t="s">
        <v>1865</v>
      </c>
      <c r="E267" t="s">
        <v>1865</v>
      </c>
      <c r="F267" t="s">
        <v>357</v>
      </c>
      <c r="G267" t="s">
        <v>358</v>
      </c>
      <c r="H267" t="s">
        <v>359</v>
      </c>
      <c r="I267" t="s">
        <v>514</v>
      </c>
      <c r="J267" t="s">
        <v>332</v>
      </c>
      <c r="K267" s="24">
        <v>43185</v>
      </c>
      <c r="M267" s="24">
        <v>43080</v>
      </c>
      <c r="O267" t="s">
        <v>349</v>
      </c>
      <c r="P267" t="s">
        <v>354</v>
      </c>
      <c r="Q267" s="24">
        <v>43646</v>
      </c>
    </row>
    <row r="268" spans="1:17">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c r="B269" t="s">
        <v>1745</v>
      </c>
      <c r="C269" t="s">
        <v>1746</v>
      </c>
      <c r="D269" t="s">
        <v>1424</v>
      </c>
      <c r="E269" t="s">
        <v>1424</v>
      </c>
      <c r="F269" t="s">
        <v>357</v>
      </c>
      <c r="G269" t="s">
        <v>346</v>
      </c>
      <c r="H269" t="s">
        <v>359</v>
      </c>
      <c r="I269" t="s">
        <v>360</v>
      </c>
      <c r="J269" t="s">
        <v>332</v>
      </c>
      <c r="K269" s="24">
        <v>42860</v>
      </c>
      <c r="M269" s="24">
        <v>42822</v>
      </c>
      <c r="O269" t="s">
        <v>349</v>
      </c>
      <c r="Q269" s="24" t="s">
        <v>324</v>
      </c>
    </row>
    <row r="270" spans="1:17">
      <c r="C270" t="s">
        <v>1753</v>
      </c>
      <c r="D270" t="s">
        <v>1754</v>
      </c>
      <c r="E270" t="s">
        <v>1754</v>
      </c>
      <c r="F270" t="s">
        <v>345</v>
      </c>
      <c r="G270" t="s">
        <v>346</v>
      </c>
      <c r="H270" t="s">
        <v>347</v>
      </c>
      <c r="I270" t="s">
        <v>455</v>
      </c>
      <c r="J270" t="s">
        <v>332</v>
      </c>
      <c r="K270" s="24">
        <v>42915</v>
      </c>
      <c r="M270" s="24">
        <v>42844</v>
      </c>
      <c r="O270" t="s">
        <v>349</v>
      </c>
      <c r="Q270" s="24">
        <v>43281</v>
      </c>
    </row>
    <row r="271" spans="1:17" s="47" customFormat="1">
      <c r="C271" s="47" t="s">
        <v>683</v>
      </c>
      <c r="D271" s="47" t="s">
        <v>684</v>
      </c>
      <c r="E271" s="47" t="s">
        <v>684</v>
      </c>
      <c r="F271" s="47" t="s">
        <v>357</v>
      </c>
      <c r="G271" s="47" t="s">
        <v>358</v>
      </c>
      <c r="H271" s="47" t="s">
        <v>359</v>
      </c>
      <c r="I271" s="47" t="s">
        <v>559</v>
      </c>
      <c r="J271" s="47" t="s">
        <v>332</v>
      </c>
      <c r="K271" s="24">
        <v>43515</v>
      </c>
      <c r="L271" s="24" t="s">
        <v>1023</v>
      </c>
      <c r="M271" s="24">
        <v>43496</v>
      </c>
      <c r="N271" s="24"/>
      <c r="O271" s="47" t="s">
        <v>349</v>
      </c>
      <c r="P271" s="47" t="s">
        <v>413</v>
      </c>
      <c r="Q271" s="24">
        <v>43830</v>
      </c>
    </row>
    <row r="272" spans="1:17" s="47" customFormat="1">
      <c r="C272" s="47" t="s">
        <v>743</v>
      </c>
      <c r="D272" s="47" t="s">
        <v>744</v>
      </c>
      <c r="E272" s="47" t="s">
        <v>744</v>
      </c>
      <c r="F272" s="47" t="s">
        <v>345</v>
      </c>
      <c r="G272" s="47" t="s">
        <v>346</v>
      </c>
      <c r="H272" s="47" t="s">
        <v>347</v>
      </c>
      <c r="I272" s="47" t="s">
        <v>348</v>
      </c>
      <c r="J272" s="47" t="s">
        <v>332</v>
      </c>
      <c r="K272" s="24">
        <v>43543</v>
      </c>
      <c r="L272" s="24" t="s">
        <v>1023</v>
      </c>
      <c r="M272" s="24">
        <v>43489</v>
      </c>
      <c r="N272" s="24">
        <v>43482</v>
      </c>
      <c r="O272" s="47" t="s">
        <v>349</v>
      </c>
      <c r="P272" s="47" t="s">
        <v>380</v>
      </c>
      <c r="Q272" s="24">
        <v>43830</v>
      </c>
    </row>
    <row r="273" spans="1:17" s="47" customFormat="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778</v>
      </c>
      <c r="D275" s="47" t="s">
        <v>779</v>
      </c>
      <c r="E275" s="47" t="s">
        <v>779</v>
      </c>
      <c r="F275" s="47" t="s">
        <v>357</v>
      </c>
      <c r="G275" s="47" t="s">
        <v>358</v>
      </c>
      <c r="H275" s="47" t="s">
        <v>359</v>
      </c>
      <c r="I275" s="47" t="s">
        <v>571</v>
      </c>
      <c r="J275" s="47" t="s">
        <v>332</v>
      </c>
      <c r="K275" s="24">
        <v>43584</v>
      </c>
      <c r="L275" s="24" t="s">
        <v>1023</v>
      </c>
      <c r="M275" s="24">
        <v>43539</v>
      </c>
      <c r="N275" s="24">
        <v>43532</v>
      </c>
      <c r="O275" s="47" t="s">
        <v>349</v>
      </c>
      <c r="P275" s="47" t="s">
        <v>380</v>
      </c>
      <c r="Q275" s="24">
        <v>43769</v>
      </c>
    </row>
    <row r="276" spans="1:17" s="47" customFormat="1">
      <c r="C276" s="47" t="s">
        <v>2429</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1877</v>
      </c>
      <c r="B277" s="47" t="s">
        <v>2462</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1909</v>
      </c>
      <c r="B278" s="47" t="s">
        <v>2462</v>
      </c>
      <c r="C278" s="47" t="s">
        <v>1868</v>
      </c>
      <c r="D278" s="47" t="s">
        <v>1869</v>
      </c>
      <c r="E278" s="47" t="s">
        <v>1870</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1877</v>
      </c>
      <c r="B279" s="47" t="s">
        <v>2462</v>
      </c>
      <c r="C279" s="47" t="s">
        <v>1871</v>
      </c>
      <c r="D279" s="47" t="s">
        <v>1872</v>
      </c>
      <c r="E279" s="47" t="s">
        <v>1873</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1909</v>
      </c>
      <c r="B280" s="47" t="s">
        <v>2462</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1023</v>
      </c>
      <c r="M281" s="24">
        <v>42807</v>
      </c>
      <c r="N281" s="24"/>
      <c r="O281" s="47" t="s">
        <v>349</v>
      </c>
      <c r="P281" s="47" t="s">
        <v>350</v>
      </c>
      <c r="Q281" s="24">
        <v>43768</v>
      </c>
    </row>
    <row r="282" spans="1:17" s="47" customFormat="1">
      <c r="A282" s="47" t="s">
        <v>1877</v>
      </c>
      <c r="C282" s="47" t="s">
        <v>355</v>
      </c>
      <c r="D282" s="47" t="s">
        <v>356</v>
      </c>
      <c r="E282" s="47" t="s">
        <v>356</v>
      </c>
      <c r="F282" s="47" t="s">
        <v>357</v>
      </c>
      <c r="G282" s="47" t="s">
        <v>358</v>
      </c>
      <c r="H282" s="47" t="s">
        <v>359</v>
      </c>
      <c r="I282" s="47" t="s">
        <v>559</v>
      </c>
      <c r="K282" s="24">
        <v>43025</v>
      </c>
      <c r="L282" s="24" t="s">
        <v>1023</v>
      </c>
      <c r="M282" s="24">
        <v>42954</v>
      </c>
      <c r="N282" s="24"/>
      <c r="O282" s="47" t="s">
        <v>349</v>
      </c>
      <c r="P282" s="47" t="s">
        <v>361</v>
      </c>
      <c r="Q282" s="24">
        <v>43830</v>
      </c>
    </row>
    <row r="283" spans="1:17" s="47" customFormat="1">
      <c r="A283" s="47" t="s">
        <v>1909</v>
      </c>
      <c r="C283" s="47" t="s">
        <v>366</v>
      </c>
      <c r="D283" s="47" t="s">
        <v>367</v>
      </c>
      <c r="E283" s="47" t="s">
        <v>368</v>
      </c>
      <c r="F283" s="47" t="s">
        <v>328</v>
      </c>
      <c r="G283" s="47" t="s">
        <v>329</v>
      </c>
      <c r="H283" s="47" t="s">
        <v>330</v>
      </c>
      <c r="I283" s="47" t="s">
        <v>369</v>
      </c>
      <c r="K283" s="24">
        <v>43053</v>
      </c>
      <c r="L283" s="24" t="s">
        <v>1023</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1023</v>
      </c>
      <c r="M284" s="24">
        <v>43140</v>
      </c>
      <c r="N284" s="24"/>
      <c r="O284" s="47" t="s">
        <v>349</v>
      </c>
      <c r="P284" s="47" t="s">
        <v>350</v>
      </c>
      <c r="Q284" s="24">
        <v>43769</v>
      </c>
    </row>
    <row r="285" spans="1:17" s="47" customFormat="1">
      <c r="A285" s="47" t="s">
        <v>1877</v>
      </c>
      <c r="C285" s="47" t="s">
        <v>460</v>
      </c>
      <c r="D285" s="47" t="s">
        <v>461</v>
      </c>
      <c r="E285" s="47" t="s">
        <v>461</v>
      </c>
      <c r="F285" s="47" t="s">
        <v>357</v>
      </c>
      <c r="G285" s="47" t="s">
        <v>358</v>
      </c>
      <c r="H285" s="47" t="s">
        <v>359</v>
      </c>
      <c r="I285" s="47" t="s">
        <v>462</v>
      </c>
      <c r="K285" s="24">
        <v>43181</v>
      </c>
      <c r="L285" s="24" t="s">
        <v>1023</v>
      </c>
      <c r="M285" s="24">
        <v>43139</v>
      </c>
      <c r="N285" s="24"/>
      <c r="O285" s="47" t="s">
        <v>349</v>
      </c>
      <c r="P285" s="47" t="s">
        <v>413</v>
      </c>
      <c r="Q285" s="24">
        <v>43830</v>
      </c>
    </row>
    <row r="286" spans="1:17" s="47" customFormat="1">
      <c r="A286" s="47" t="s">
        <v>1877</v>
      </c>
      <c r="C286" s="47" t="s">
        <v>463</v>
      </c>
      <c r="D286" s="47" t="s">
        <v>464</v>
      </c>
      <c r="E286" s="47" t="s">
        <v>464</v>
      </c>
      <c r="F286" s="47" t="s">
        <v>357</v>
      </c>
      <c r="G286" s="47" t="s">
        <v>358</v>
      </c>
      <c r="H286" s="47" t="s">
        <v>359</v>
      </c>
      <c r="I286" s="47" t="s">
        <v>462</v>
      </c>
      <c r="K286" s="24">
        <v>43181</v>
      </c>
      <c r="L286" s="24" t="s">
        <v>1023</v>
      </c>
      <c r="M286" s="24">
        <v>43139</v>
      </c>
      <c r="N286" s="24"/>
      <c r="O286" s="47" t="s">
        <v>349</v>
      </c>
      <c r="P286" s="47" t="s">
        <v>350</v>
      </c>
      <c r="Q286" s="24">
        <v>43830</v>
      </c>
    </row>
    <row r="287" spans="1:17" s="47" customFormat="1">
      <c r="A287" s="47" t="s">
        <v>1909</v>
      </c>
      <c r="C287" s="47" t="s">
        <v>472</v>
      </c>
      <c r="D287" s="47" t="s">
        <v>473</v>
      </c>
      <c r="E287" s="47" t="s">
        <v>473</v>
      </c>
      <c r="F287" s="47" t="s">
        <v>357</v>
      </c>
      <c r="G287" s="47" t="s">
        <v>358</v>
      </c>
      <c r="H287" s="47" t="s">
        <v>359</v>
      </c>
      <c r="I287" s="47" t="s">
        <v>455</v>
      </c>
      <c r="K287" s="24">
        <v>43199</v>
      </c>
      <c r="L287" s="24" t="s">
        <v>1023</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1023</v>
      </c>
      <c r="M288" s="24">
        <v>43136</v>
      </c>
      <c r="N288" s="24"/>
      <c r="O288" s="47" t="s">
        <v>349</v>
      </c>
      <c r="P288" s="47" t="s">
        <v>350</v>
      </c>
      <c r="Q288" s="24">
        <v>43830</v>
      </c>
    </row>
    <row r="289" spans="1:17" s="47" customFormat="1">
      <c r="A289" s="47" t="s">
        <v>1877</v>
      </c>
      <c r="C289" s="47" t="s">
        <v>495</v>
      </c>
      <c r="D289" s="47" t="s">
        <v>496</v>
      </c>
      <c r="E289" s="47" t="s">
        <v>496</v>
      </c>
      <c r="F289" s="47" t="s">
        <v>357</v>
      </c>
      <c r="G289" s="47" t="s">
        <v>358</v>
      </c>
      <c r="H289" s="47" t="s">
        <v>359</v>
      </c>
      <c r="I289" s="47" t="s">
        <v>497</v>
      </c>
      <c r="K289" s="24">
        <v>43215</v>
      </c>
      <c r="L289" s="24" t="s">
        <v>1023</v>
      </c>
      <c r="M289" s="24">
        <v>43172</v>
      </c>
      <c r="N289" s="24"/>
      <c r="O289" s="47" t="s">
        <v>349</v>
      </c>
      <c r="P289" s="47" t="s">
        <v>350</v>
      </c>
      <c r="Q289" s="24">
        <v>43830</v>
      </c>
    </row>
    <row r="290" spans="1:17" s="47" customFormat="1">
      <c r="C290" s="47" t="s">
        <v>508</v>
      </c>
      <c r="D290" s="47" t="s">
        <v>509</v>
      </c>
      <c r="E290" s="47" t="s">
        <v>509</v>
      </c>
      <c r="F290" s="47" t="s">
        <v>357</v>
      </c>
      <c r="G290" s="47" t="s">
        <v>358</v>
      </c>
      <c r="H290" s="47" t="s">
        <v>359</v>
      </c>
      <c r="I290" s="47" t="s">
        <v>497</v>
      </c>
      <c r="K290" s="24">
        <v>43228</v>
      </c>
      <c r="L290" s="24" t="s">
        <v>1023</v>
      </c>
      <c r="M290" s="24">
        <v>43159</v>
      </c>
      <c r="N290" s="24"/>
      <c r="O290" s="47" t="s">
        <v>349</v>
      </c>
      <c r="P290" s="47" t="s">
        <v>413</v>
      </c>
      <c r="Q290" s="24">
        <v>43646</v>
      </c>
    </row>
    <row r="291" spans="1:17" s="47" customFormat="1">
      <c r="C291" s="47" t="s">
        <v>510</v>
      </c>
      <c r="D291" s="47" t="s">
        <v>511</v>
      </c>
      <c r="E291" s="47" t="s">
        <v>511</v>
      </c>
      <c r="F291" s="47" t="s">
        <v>357</v>
      </c>
      <c r="G291" s="47" t="s">
        <v>358</v>
      </c>
      <c r="H291" s="47" t="s">
        <v>359</v>
      </c>
      <c r="I291" s="47" t="s">
        <v>497</v>
      </c>
      <c r="K291" s="24">
        <v>43228</v>
      </c>
      <c r="L291" s="24" t="s">
        <v>1023</v>
      </c>
      <c r="M291" s="24">
        <v>43159</v>
      </c>
      <c r="N291" s="24"/>
      <c r="O291" s="47" t="s">
        <v>349</v>
      </c>
      <c r="P291" s="47" t="s">
        <v>350</v>
      </c>
      <c r="Q291" s="24">
        <v>43646</v>
      </c>
    </row>
    <row r="292" spans="1:17" s="47" customFormat="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522</v>
      </c>
      <c r="D293" s="47" t="s">
        <v>523</v>
      </c>
      <c r="E293" s="47" t="s">
        <v>523</v>
      </c>
      <c r="F293" s="47" t="s">
        <v>357</v>
      </c>
      <c r="G293" s="47" t="s">
        <v>358</v>
      </c>
      <c r="H293" s="47" t="s">
        <v>359</v>
      </c>
      <c r="I293" s="47" t="s">
        <v>360</v>
      </c>
      <c r="K293" s="24">
        <v>43255</v>
      </c>
      <c r="L293" s="24" t="s">
        <v>1023</v>
      </c>
      <c r="M293" s="24">
        <v>43179</v>
      </c>
      <c r="N293" s="24"/>
      <c r="O293" s="47" t="s">
        <v>349</v>
      </c>
      <c r="P293" s="47" t="s">
        <v>334</v>
      </c>
      <c r="Q293" s="24">
        <v>43646</v>
      </c>
    </row>
    <row r="294" spans="1:17" s="47" customFormat="1">
      <c r="C294" s="47" t="s">
        <v>528</v>
      </c>
      <c r="D294" s="47" t="s">
        <v>529</v>
      </c>
      <c r="E294" s="47" t="s">
        <v>529</v>
      </c>
      <c r="F294" s="47" t="s">
        <v>357</v>
      </c>
      <c r="G294" s="47" t="s">
        <v>358</v>
      </c>
      <c r="H294" s="47" t="s">
        <v>359</v>
      </c>
      <c r="I294" s="47" t="s">
        <v>360</v>
      </c>
      <c r="K294" s="24">
        <v>43259</v>
      </c>
      <c r="L294" s="24" t="s">
        <v>1023</v>
      </c>
      <c r="M294" s="24">
        <v>43179</v>
      </c>
      <c r="N294" s="24"/>
      <c r="O294" s="47" t="s">
        <v>349</v>
      </c>
      <c r="P294" s="47" t="s">
        <v>350</v>
      </c>
      <c r="Q294" s="24">
        <v>43646</v>
      </c>
    </row>
    <row r="295" spans="1:17" s="47" customFormat="1">
      <c r="C295" s="47" t="s">
        <v>534</v>
      </c>
      <c r="D295" s="47" t="s">
        <v>535</v>
      </c>
      <c r="E295" s="47" t="s">
        <v>535</v>
      </c>
      <c r="F295" s="47" t="s">
        <v>357</v>
      </c>
      <c r="G295" s="47" t="s">
        <v>358</v>
      </c>
      <c r="H295" s="47" t="s">
        <v>359</v>
      </c>
      <c r="I295" s="47" t="s">
        <v>462</v>
      </c>
      <c r="K295" s="24">
        <v>43259</v>
      </c>
      <c r="L295" s="24" t="s">
        <v>1023</v>
      </c>
      <c r="M295" s="24">
        <v>43221</v>
      </c>
      <c r="N295" s="24">
        <v>43214</v>
      </c>
      <c r="O295" s="47" t="s">
        <v>349</v>
      </c>
      <c r="P295" s="47" t="s">
        <v>380</v>
      </c>
      <c r="Q295" s="24">
        <v>43646</v>
      </c>
    </row>
    <row r="296" spans="1:17" s="47" customFormat="1">
      <c r="C296" s="47" t="s">
        <v>530</v>
      </c>
      <c r="D296" s="47" t="s">
        <v>531</v>
      </c>
      <c r="E296" s="47" t="s">
        <v>531</v>
      </c>
      <c r="F296" s="47" t="s">
        <v>357</v>
      </c>
      <c r="G296" s="47" t="s">
        <v>358</v>
      </c>
      <c r="H296" s="47" t="s">
        <v>359</v>
      </c>
      <c r="I296" s="47" t="s">
        <v>449</v>
      </c>
      <c r="K296" s="24">
        <v>43259</v>
      </c>
      <c r="L296" s="24" t="s">
        <v>1023</v>
      </c>
      <c r="M296" s="24">
        <v>43187</v>
      </c>
      <c r="N296" s="24">
        <v>43180</v>
      </c>
      <c r="O296" s="47" t="s">
        <v>349</v>
      </c>
      <c r="P296" s="47" t="s">
        <v>354</v>
      </c>
      <c r="Q296" s="24">
        <v>43646</v>
      </c>
    </row>
    <row r="297" spans="1:17" s="47" customFormat="1">
      <c r="C297" s="47" t="s">
        <v>532</v>
      </c>
      <c r="D297" s="47" t="s">
        <v>533</v>
      </c>
      <c r="E297" s="47" t="s">
        <v>533</v>
      </c>
      <c r="F297" s="47" t="s">
        <v>357</v>
      </c>
      <c r="G297" s="47" t="s">
        <v>346</v>
      </c>
      <c r="H297" s="47" t="s">
        <v>359</v>
      </c>
      <c r="I297" s="47" t="s">
        <v>449</v>
      </c>
      <c r="K297" s="24">
        <v>43259</v>
      </c>
      <c r="L297" s="24" t="s">
        <v>1023</v>
      </c>
      <c r="M297" s="24">
        <v>43187</v>
      </c>
      <c r="N297" s="24">
        <v>43180</v>
      </c>
      <c r="O297" s="47" t="s">
        <v>349</v>
      </c>
      <c r="P297" s="47" t="s">
        <v>376</v>
      </c>
      <c r="Q297" s="24">
        <v>43646</v>
      </c>
    </row>
    <row r="298" spans="1:17" s="47" customFormat="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c r="A299" s="47" t="s">
        <v>1909</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c r="C300" s="47" t="s">
        <v>546</v>
      </c>
      <c r="D300" s="47" t="s">
        <v>547</v>
      </c>
      <c r="E300" s="47" t="s">
        <v>547</v>
      </c>
      <c r="F300" s="47" t="s">
        <v>357</v>
      </c>
      <c r="G300" s="47" t="s">
        <v>358</v>
      </c>
      <c r="H300" s="47" t="s">
        <v>359</v>
      </c>
      <c r="I300" s="47" t="s">
        <v>455</v>
      </c>
      <c r="K300" s="24">
        <v>43272</v>
      </c>
      <c r="L300" s="24" t="s">
        <v>1023</v>
      </c>
      <c r="M300" s="24">
        <v>43202</v>
      </c>
      <c r="N300" s="24"/>
      <c r="O300" s="47" t="s">
        <v>349</v>
      </c>
      <c r="P300" s="47" t="s">
        <v>350</v>
      </c>
      <c r="Q300" s="24">
        <v>43646</v>
      </c>
    </row>
    <row r="301" spans="1:17" s="47" customFormat="1">
      <c r="C301" s="47" t="s">
        <v>548</v>
      </c>
      <c r="D301" s="47" t="s">
        <v>549</v>
      </c>
      <c r="E301" s="47" t="s">
        <v>549</v>
      </c>
      <c r="F301" s="47" t="s">
        <v>357</v>
      </c>
      <c r="G301" s="47" t="s">
        <v>358</v>
      </c>
      <c r="H301" s="47" t="s">
        <v>359</v>
      </c>
      <c r="I301" s="47" t="s">
        <v>455</v>
      </c>
      <c r="K301" s="24">
        <v>43272</v>
      </c>
      <c r="L301" s="24" t="s">
        <v>1023</v>
      </c>
      <c r="M301" s="24">
        <v>43202</v>
      </c>
      <c r="N301" s="24"/>
      <c r="O301" s="47" t="s">
        <v>349</v>
      </c>
      <c r="P301" s="47" t="s">
        <v>354</v>
      </c>
      <c r="Q301" s="24">
        <v>43646</v>
      </c>
    </row>
    <row r="302" spans="1:17" s="47" customFormat="1">
      <c r="C302" s="47" t="s">
        <v>556</v>
      </c>
      <c r="D302" s="47" t="s">
        <v>557</v>
      </c>
      <c r="E302" s="47" t="s">
        <v>557</v>
      </c>
      <c r="F302" s="47" t="s">
        <v>357</v>
      </c>
      <c r="G302" s="47" t="s">
        <v>346</v>
      </c>
      <c r="H302" s="47" t="s">
        <v>359</v>
      </c>
      <c r="I302" s="47" t="s">
        <v>455</v>
      </c>
      <c r="K302" s="24">
        <v>43310</v>
      </c>
      <c r="L302" s="24" t="s">
        <v>1023</v>
      </c>
      <c r="M302" s="24">
        <v>43278</v>
      </c>
      <c r="N302" s="24"/>
      <c r="O302" s="47" t="s">
        <v>349</v>
      </c>
      <c r="P302" s="47" t="s">
        <v>423</v>
      </c>
      <c r="Q302" s="24">
        <v>43646</v>
      </c>
    </row>
    <row r="303" spans="1:17" s="47" customFormat="1">
      <c r="A303" s="47" t="s">
        <v>562</v>
      </c>
      <c r="C303" s="47" t="s">
        <v>563</v>
      </c>
      <c r="D303" s="47" t="s">
        <v>564</v>
      </c>
      <c r="E303" s="47" t="s">
        <v>564</v>
      </c>
      <c r="F303" s="47" t="s">
        <v>357</v>
      </c>
      <c r="G303" s="47" t="s">
        <v>358</v>
      </c>
      <c r="H303" s="47" t="s">
        <v>359</v>
      </c>
      <c r="I303" s="47" t="s">
        <v>462</v>
      </c>
      <c r="K303" s="24">
        <v>43318</v>
      </c>
      <c r="L303" s="24" t="s">
        <v>1023</v>
      </c>
      <c r="M303" s="24">
        <v>43272</v>
      </c>
      <c r="N303" s="24"/>
      <c r="O303" s="47" t="s">
        <v>349</v>
      </c>
      <c r="P303" s="47" t="s">
        <v>350</v>
      </c>
      <c r="Q303" s="24">
        <v>43889</v>
      </c>
    </row>
    <row r="304" spans="1:17" s="47" customFormat="1">
      <c r="A304" s="47" t="s">
        <v>1942</v>
      </c>
      <c r="C304" s="47" t="s">
        <v>560</v>
      </c>
      <c r="D304" s="47" t="s">
        <v>561</v>
      </c>
      <c r="E304" s="47" t="s">
        <v>561</v>
      </c>
      <c r="F304" s="47" t="s">
        <v>357</v>
      </c>
      <c r="G304" s="47" t="s">
        <v>358</v>
      </c>
      <c r="H304" s="47" t="s">
        <v>359</v>
      </c>
      <c r="I304" s="47" t="s">
        <v>462</v>
      </c>
      <c r="K304" s="24">
        <v>43318</v>
      </c>
      <c r="L304" s="24" t="s">
        <v>1023</v>
      </c>
      <c r="M304" s="24">
        <v>43262</v>
      </c>
      <c r="N304" s="24"/>
      <c r="O304" s="47" t="s">
        <v>349</v>
      </c>
      <c r="P304" s="47" t="s">
        <v>413</v>
      </c>
      <c r="Q304" s="24">
        <v>43889</v>
      </c>
    </row>
    <row r="305" spans="1:17" s="47" customFormat="1">
      <c r="A305" s="47" t="s">
        <v>1942</v>
      </c>
      <c r="C305" s="47" t="s">
        <v>567</v>
      </c>
      <c r="D305" s="47" t="s">
        <v>568</v>
      </c>
      <c r="E305" s="47" t="s">
        <v>568</v>
      </c>
      <c r="F305" s="47" t="s">
        <v>357</v>
      </c>
      <c r="G305" s="47" t="s">
        <v>358</v>
      </c>
      <c r="H305" s="47" t="s">
        <v>359</v>
      </c>
      <c r="I305" s="47" t="s">
        <v>462</v>
      </c>
      <c r="K305" s="24">
        <v>43326</v>
      </c>
      <c r="L305" s="24" t="s">
        <v>1023</v>
      </c>
      <c r="M305" s="24">
        <v>43272</v>
      </c>
      <c r="N305" s="24"/>
      <c r="O305" s="47" t="s">
        <v>349</v>
      </c>
      <c r="P305" s="47" t="s">
        <v>361</v>
      </c>
      <c r="Q305" s="24">
        <v>43889</v>
      </c>
    </row>
    <row r="306" spans="1:17" s="47" customFormat="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c r="A307" s="47" t="s">
        <v>1877</v>
      </c>
      <c r="C307" s="47" t="s">
        <v>565</v>
      </c>
      <c r="D307" s="47" t="s">
        <v>566</v>
      </c>
      <c r="E307" s="47" t="s">
        <v>566</v>
      </c>
      <c r="F307" s="47" t="s">
        <v>357</v>
      </c>
      <c r="G307" s="47" t="s">
        <v>358</v>
      </c>
      <c r="H307" s="47" t="s">
        <v>359</v>
      </c>
      <c r="I307" s="47" t="s">
        <v>462</v>
      </c>
      <c r="K307" s="24">
        <v>43326</v>
      </c>
      <c r="L307" s="24" t="s">
        <v>1023</v>
      </c>
      <c r="M307" s="24">
        <v>43262</v>
      </c>
      <c r="N307" s="24"/>
      <c r="O307" s="47" t="s">
        <v>349</v>
      </c>
      <c r="P307" s="47" t="s">
        <v>376</v>
      </c>
      <c r="Q307" s="24">
        <v>43889</v>
      </c>
    </row>
    <row r="308" spans="1:17" s="47" customFormat="1">
      <c r="C308" s="47" t="s">
        <v>572</v>
      </c>
      <c r="D308" s="47" t="s">
        <v>573</v>
      </c>
      <c r="E308" s="47" t="s">
        <v>573</v>
      </c>
      <c r="F308" s="47" t="s">
        <v>357</v>
      </c>
      <c r="G308" s="47" t="s">
        <v>346</v>
      </c>
      <c r="H308" s="47" t="s">
        <v>359</v>
      </c>
      <c r="I308" s="47" t="s">
        <v>455</v>
      </c>
      <c r="K308" s="24">
        <v>43328</v>
      </c>
      <c r="L308" s="24" t="s">
        <v>1023</v>
      </c>
      <c r="M308" s="24">
        <v>43300</v>
      </c>
      <c r="N308" s="24"/>
      <c r="O308" s="47" t="s">
        <v>349</v>
      </c>
      <c r="P308" s="47" t="s">
        <v>423</v>
      </c>
      <c r="Q308" s="24">
        <v>43646</v>
      </c>
    </row>
    <row r="309" spans="1:17" s="47" customFormat="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c r="A310" s="47" t="s">
        <v>1877</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c r="A314" s="47" t="s">
        <v>1946</v>
      </c>
      <c r="C314" s="47" t="s">
        <v>1945</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c r="A315" s="47" t="s">
        <v>1877</v>
      </c>
      <c r="C315" s="47" t="s">
        <v>607</v>
      </c>
      <c r="D315" s="47" t="s">
        <v>608</v>
      </c>
      <c r="E315" s="47" t="s">
        <v>608</v>
      </c>
      <c r="F315" s="47" t="s">
        <v>357</v>
      </c>
      <c r="G315" s="47" t="s">
        <v>358</v>
      </c>
      <c r="H315" s="47" t="s">
        <v>359</v>
      </c>
      <c r="I315" s="47" t="s">
        <v>462</v>
      </c>
      <c r="K315" s="24">
        <v>43362</v>
      </c>
      <c r="L315" s="24" t="s">
        <v>1023</v>
      </c>
      <c r="M315" s="24">
        <v>43322</v>
      </c>
      <c r="N315" s="24"/>
      <c r="O315" s="47" t="s">
        <v>349</v>
      </c>
      <c r="P315" s="47" t="s">
        <v>423</v>
      </c>
      <c r="Q315" s="24">
        <v>43830</v>
      </c>
    </row>
    <row r="316" spans="1:17" s="47" customFormat="1">
      <c r="A316" s="47" t="s">
        <v>604</v>
      </c>
      <c r="C316" s="47" t="s">
        <v>605</v>
      </c>
      <c r="D316" s="47" t="s">
        <v>606</v>
      </c>
      <c r="E316" s="47" t="s">
        <v>606</v>
      </c>
      <c r="F316" s="47" t="s">
        <v>357</v>
      </c>
      <c r="G316" s="47" t="s">
        <v>346</v>
      </c>
      <c r="H316" s="47" t="s">
        <v>359</v>
      </c>
      <c r="I316" s="47" t="s">
        <v>462</v>
      </c>
      <c r="K316" s="24">
        <v>43362</v>
      </c>
      <c r="L316" s="24" t="s">
        <v>1023</v>
      </c>
      <c r="M316" s="24">
        <v>43322</v>
      </c>
      <c r="N316" s="24"/>
      <c r="O316" s="47" t="s">
        <v>349</v>
      </c>
      <c r="P316" s="47" t="s">
        <v>334</v>
      </c>
      <c r="Q316" s="24">
        <v>43830</v>
      </c>
    </row>
    <row r="317" spans="1:17" s="47" customFormat="1">
      <c r="A317" s="47" t="s">
        <v>604</v>
      </c>
      <c r="C317" s="47" t="s">
        <v>609</v>
      </c>
      <c r="D317" s="47" t="s">
        <v>610</v>
      </c>
      <c r="E317" s="47" t="s">
        <v>610</v>
      </c>
      <c r="F317" s="47" t="s">
        <v>357</v>
      </c>
      <c r="G317" s="47" t="s">
        <v>358</v>
      </c>
      <c r="H317" s="47" t="s">
        <v>359</v>
      </c>
      <c r="I317" s="47" t="s">
        <v>462</v>
      </c>
      <c r="K317" s="24">
        <v>43371</v>
      </c>
      <c r="L317" s="24" t="s">
        <v>1023</v>
      </c>
      <c r="M317" s="24">
        <v>43329</v>
      </c>
      <c r="N317" s="24"/>
      <c r="O317" s="47" t="s">
        <v>349</v>
      </c>
      <c r="P317" s="47" t="s">
        <v>413</v>
      </c>
      <c r="Q317" s="24">
        <v>43830</v>
      </c>
    </row>
    <row r="318" spans="1:17" s="47" customFormat="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c r="A319" s="47" t="s">
        <v>1006</v>
      </c>
      <c r="C319" s="47" t="s">
        <v>1007</v>
      </c>
      <c r="D319" s="47" t="s">
        <v>1008</v>
      </c>
      <c r="E319" s="47" t="s">
        <v>1008</v>
      </c>
      <c r="F319" s="47" t="s">
        <v>357</v>
      </c>
      <c r="G319" s="47" t="s">
        <v>346</v>
      </c>
      <c r="H319" s="47" t="s">
        <v>1009</v>
      </c>
      <c r="I319" s="47" t="s">
        <v>571</v>
      </c>
      <c r="K319" s="24">
        <v>43794</v>
      </c>
      <c r="L319" s="24">
        <v>43808</v>
      </c>
      <c r="M319" s="24">
        <v>43752</v>
      </c>
      <c r="N319" s="24">
        <v>43745</v>
      </c>
      <c r="O319" s="47" t="s">
        <v>333</v>
      </c>
      <c r="P319" s="47" t="s">
        <v>380</v>
      </c>
      <c r="Q319" s="24">
        <v>43752</v>
      </c>
    </row>
    <row r="320" spans="1:17" s="47" customFormat="1">
      <c r="A320" s="47" t="s">
        <v>2292</v>
      </c>
      <c r="C320" s="47" t="s">
        <v>2096</v>
      </c>
      <c r="D320" s="47" t="s">
        <v>2091</v>
      </c>
      <c r="E320" s="47" t="s">
        <v>2091</v>
      </c>
      <c r="F320" s="47" t="s">
        <v>357</v>
      </c>
      <c r="G320" s="47" t="s">
        <v>358</v>
      </c>
      <c r="H320" s="47" t="s">
        <v>359</v>
      </c>
      <c r="I320" s="47" t="s">
        <v>497</v>
      </c>
      <c r="K320" s="24">
        <v>43943</v>
      </c>
      <c r="L320" s="24" t="s">
        <v>956</v>
      </c>
      <c r="M320" s="24">
        <v>43901</v>
      </c>
      <c r="N320" s="24">
        <v>43894</v>
      </c>
      <c r="O320" s="47" t="s">
        <v>1037</v>
      </c>
      <c r="P320" s="47" t="s">
        <v>350</v>
      </c>
      <c r="Q320" s="24">
        <v>43875</v>
      </c>
    </row>
    <row r="321" spans="1:16382" s="47" customFormat="1">
      <c r="A321" s="47" t="s">
        <v>2292</v>
      </c>
      <c r="C321" s="47" t="s">
        <v>2097</v>
      </c>
      <c r="D321" s="47" t="s">
        <v>2092</v>
      </c>
      <c r="E321" s="47" t="s">
        <v>2092</v>
      </c>
      <c r="F321" s="47" t="s">
        <v>357</v>
      </c>
      <c r="G321" s="47" t="s">
        <v>358</v>
      </c>
      <c r="H321" s="47" t="s">
        <v>359</v>
      </c>
      <c r="I321" s="47" t="s">
        <v>497</v>
      </c>
      <c r="K321" s="24">
        <v>43943</v>
      </c>
      <c r="L321" s="24" t="s">
        <v>956</v>
      </c>
      <c r="M321" s="24">
        <v>43901</v>
      </c>
      <c r="N321" s="24">
        <v>43894</v>
      </c>
      <c r="O321" s="47" t="s">
        <v>1037</v>
      </c>
      <c r="P321" s="47" t="s">
        <v>391</v>
      </c>
      <c r="Q321" s="24">
        <v>43875</v>
      </c>
    </row>
    <row r="322" spans="1:16382" s="47" customFormat="1">
      <c r="A322" s="47" t="s">
        <v>2135</v>
      </c>
      <c r="C322" s="47" t="s">
        <v>1933</v>
      </c>
      <c r="D322" s="47" t="s">
        <v>1159</v>
      </c>
      <c r="E322" s="47" t="s">
        <v>1159</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c r="A323" s="47" t="s">
        <v>2253</v>
      </c>
      <c r="B323" s="47" t="s">
        <v>2030</v>
      </c>
      <c r="C323" s="47" t="s">
        <v>1147</v>
      </c>
      <c r="D323" s="47" t="s">
        <v>1148</v>
      </c>
      <c r="E323" s="47" t="s">
        <v>1148</v>
      </c>
      <c r="F323" s="47" t="s">
        <v>357</v>
      </c>
      <c r="G323" s="47" t="s">
        <v>346</v>
      </c>
      <c r="H323" s="47" t="s">
        <v>359</v>
      </c>
      <c r="I323" s="47" t="s">
        <v>455</v>
      </c>
      <c r="K323" s="24">
        <v>44196</v>
      </c>
      <c r="L323" s="24" t="s">
        <v>552</v>
      </c>
      <c r="M323" s="24" t="s">
        <v>552</v>
      </c>
      <c r="N323" s="24" t="s">
        <v>552</v>
      </c>
      <c r="O323" s="47" t="s">
        <v>333</v>
      </c>
      <c r="P323" s="47" t="s">
        <v>380</v>
      </c>
      <c r="Q323" s="24">
        <v>43873</v>
      </c>
    </row>
    <row r="324" spans="1:16382" s="47" customFormat="1">
      <c r="A324" s="47" t="s">
        <v>2253</v>
      </c>
      <c r="B324" s="47" t="s">
        <v>2030</v>
      </c>
      <c r="C324" s="47" t="s">
        <v>1149</v>
      </c>
      <c r="D324" s="47" t="s">
        <v>1150</v>
      </c>
      <c r="E324" s="47" t="s">
        <v>1150</v>
      </c>
      <c r="F324" s="47" t="s">
        <v>357</v>
      </c>
      <c r="G324" s="47" t="s">
        <v>346</v>
      </c>
      <c r="H324" s="47" t="s">
        <v>359</v>
      </c>
      <c r="I324" s="47" t="s">
        <v>1085</v>
      </c>
      <c r="K324" s="24">
        <v>44196</v>
      </c>
      <c r="L324" s="24" t="s">
        <v>552</v>
      </c>
      <c r="M324" s="24" t="s">
        <v>552</v>
      </c>
      <c r="N324" s="24" t="s">
        <v>552</v>
      </c>
      <c r="O324" s="47" t="s">
        <v>333</v>
      </c>
      <c r="P324" s="47" t="s">
        <v>423</v>
      </c>
      <c r="Q324" s="24">
        <v>43873</v>
      </c>
    </row>
    <row r="325" spans="1:16382" s="47" customFormat="1">
      <c r="A325" s="47" t="s">
        <v>2253</v>
      </c>
      <c r="B325" s="47" t="s">
        <v>2030</v>
      </c>
      <c r="C325" s="47" t="s">
        <v>1151</v>
      </c>
      <c r="D325" s="47" t="s">
        <v>1152</v>
      </c>
      <c r="E325" s="47" t="s">
        <v>1152</v>
      </c>
      <c r="F325" s="47" t="s">
        <v>357</v>
      </c>
      <c r="G325" s="47" t="s">
        <v>346</v>
      </c>
      <c r="H325" s="47" t="s">
        <v>359</v>
      </c>
      <c r="I325" s="47" t="s">
        <v>455</v>
      </c>
      <c r="K325" s="24">
        <v>44196</v>
      </c>
      <c r="L325" s="24" t="s">
        <v>552</v>
      </c>
      <c r="M325" s="24" t="s">
        <v>552</v>
      </c>
      <c r="N325" s="24" t="s">
        <v>552</v>
      </c>
      <c r="O325" s="47" t="s">
        <v>333</v>
      </c>
      <c r="P325" s="47" t="s">
        <v>354</v>
      </c>
      <c r="Q325" s="24">
        <v>43873</v>
      </c>
    </row>
    <row r="326" spans="1:16382" s="47" customFormat="1">
      <c r="A326" s="47" t="s">
        <v>2138</v>
      </c>
      <c r="B326" s="47" t="s">
        <v>2030</v>
      </c>
      <c r="C326" s="47" t="s">
        <v>2043</v>
      </c>
      <c r="D326" s="47" t="s">
        <v>2044</v>
      </c>
      <c r="E326" s="47" t="s">
        <v>2045</v>
      </c>
      <c r="F326" s="47" t="s">
        <v>328</v>
      </c>
      <c r="G326" s="47" t="s">
        <v>329</v>
      </c>
      <c r="H326" s="47" t="s">
        <v>330</v>
      </c>
      <c r="K326" s="24">
        <v>44196</v>
      </c>
      <c r="L326" s="24" t="s">
        <v>552</v>
      </c>
      <c r="M326" s="24" t="s">
        <v>552</v>
      </c>
      <c r="N326" s="24" t="s">
        <v>552</v>
      </c>
      <c r="O326" s="47" t="s">
        <v>333</v>
      </c>
      <c r="P326" s="47" t="s">
        <v>552</v>
      </c>
      <c r="Q326" s="24">
        <v>43865</v>
      </c>
    </row>
    <row r="327" spans="1:16382" s="47" customFormat="1">
      <c r="A327" s="47" t="s">
        <v>1877</v>
      </c>
      <c r="C327" s="47" t="s">
        <v>351</v>
      </c>
      <c r="D327" s="47" t="s">
        <v>352</v>
      </c>
      <c r="E327" s="47" t="s">
        <v>2074</v>
      </c>
      <c r="F327" s="47" t="s">
        <v>328</v>
      </c>
      <c r="G327" s="47" t="s">
        <v>329</v>
      </c>
      <c r="H327" s="47" t="s">
        <v>330</v>
      </c>
      <c r="I327" s="47" t="s">
        <v>2081</v>
      </c>
      <c r="K327" s="24">
        <v>42997</v>
      </c>
      <c r="L327" s="24">
        <v>42997</v>
      </c>
      <c r="M327" s="24">
        <v>42962</v>
      </c>
      <c r="N327" s="24"/>
      <c r="O327" s="47" t="s">
        <v>333</v>
      </c>
      <c r="P327" s="47" t="s">
        <v>354</v>
      </c>
      <c r="Q327" s="24">
        <v>43890</v>
      </c>
    </row>
    <row r="328" spans="1:16382" s="47" customFormat="1">
      <c r="A328" s="47" t="s">
        <v>1877</v>
      </c>
      <c r="C328" s="47" t="s">
        <v>1781</v>
      </c>
      <c r="D328" s="47" t="s">
        <v>1782</v>
      </c>
      <c r="E328" s="47" t="s">
        <v>1418</v>
      </c>
      <c r="F328" s="47" t="s">
        <v>328</v>
      </c>
      <c r="G328" s="47" t="s">
        <v>329</v>
      </c>
      <c r="H328" s="47" t="s">
        <v>330</v>
      </c>
      <c r="I328" s="47" t="s">
        <v>2081</v>
      </c>
      <c r="K328" s="24">
        <v>43004</v>
      </c>
      <c r="L328" s="24">
        <v>43004</v>
      </c>
      <c r="M328" s="24">
        <v>42969</v>
      </c>
      <c r="N328" s="24">
        <v>42962</v>
      </c>
      <c r="O328" s="47" t="s">
        <v>333</v>
      </c>
      <c r="P328" s="47" t="s">
        <v>413</v>
      </c>
      <c r="Q328" s="24">
        <v>43890</v>
      </c>
    </row>
    <row r="329" spans="1:16382" ht="30">
      <c r="A329" s="126" t="s">
        <v>2665</v>
      </c>
      <c r="B329" s="87" t="s">
        <v>2666</v>
      </c>
      <c r="C329" s="128" t="s">
        <v>2612</v>
      </c>
      <c r="D329" s="129" t="s">
        <v>2615</v>
      </c>
      <c r="E329" s="130" t="s">
        <v>2615</v>
      </c>
      <c r="F329" s="64" t="s">
        <v>357</v>
      </c>
      <c r="G329" s="64" t="s">
        <v>358</v>
      </c>
      <c r="H329" s="64" t="s">
        <v>359</v>
      </c>
      <c r="I329" s="129" t="s">
        <v>455</v>
      </c>
      <c r="J329" s="18"/>
      <c r="K329" s="131">
        <v>44018</v>
      </c>
      <c r="L329" s="132" t="s">
        <v>956</v>
      </c>
      <c r="M329" s="127">
        <v>43976</v>
      </c>
      <c r="N329" s="133">
        <f>M329-7</f>
        <v>43969</v>
      </c>
      <c r="O329" s="134" t="s">
        <v>1037</v>
      </c>
      <c r="P329" s="89" t="s">
        <v>361</v>
      </c>
      <c r="Q329" s="24" t="s">
        <v>2671</v>
      </c>
    </row>
    <row r="330" spans="1:16382" ht="30">
      <c r="A330" s="126" t="s">
        <v>2665</v>
      </c>
      <c r="B330" s="87" t="s">
        <v>2674</v>
      </c>
      <c r="C330" s="159" t="s">
        <v>2295</v>
      </c>
      <c r="D330" s="159" t="s">
        <v>2298</v>
      </c>
      <c r="E330" s="159" t="s">
        <v>2298</v>
      </c>
      <c r="F330" s="156" t="s">
        <v>357</v>
      </c>
      <c r="G330" s="156" t="s">
        <v>346</v>
      </c>
      <c r="H330" s="64" t="s">
        <v>359</v>
      </c>
      <c r="I330" s="160" t="s">
        <v>462</v>
      </c>
      <c r="K330" s="161">
        <v>44071</v>
      </c>
      <c r="L330" s="161">
        <v>44085</v>
      </c>
      <c r="M330" s="161">
        <v>44029</v>
      </c>
      <c r="N330" s="157">
        <v>44022</v>
      </c>
      <c r="O330" s="64" t="s">
        <v>333</v>
      </c>
      <c r="P330" s="64" t="s">
        <v>350</v>
      </c>
      <c r="Q330" s="158">
        <v>43900</v>
      </c>
    </row>
    <row r="331" spans="1:16382" ht="30">
      <c r="A331" s="126" t="s">
        <v>2665</v>
      </c>
      <c r="B331" s="87" t="s">
        <v>2673</v>
      </c>
      <c r="C331" s="155" t="s">
        <v>2254</v>
      </c>
      <c r="D331" s="155" t="s">
        <v>2257</v>
      </c>
      <c r="E331" s="155" t="s">
        <v>2257</v>
      </c>
      <c r="F331" s="64" t="s">
        <v>357</v>
      </c>
      <c r="G331" s="64" t="s">
        <v>346</v>
      </c>
      <c r="H331" s="64" t="s">
        <v>359</v>
      </c>
      <c r="I331" s="156" t="s">
        <v>462</v>
      </c>
      <c r="K331" s="157">
        <v>44078</v>
      </c>
      <c r="L331" s="157">
        <v>44085</v>
      </c>
      <c r="M331" s="157">
        <v>44036</v>
      </c>
      <c r="N331" s="157">
        <v>44029</v>
      </c>
      <c r="O331" s="64" t="s">
        <v>333</v>
      </c>
      <c r="P331" s="64" t="s">
        <v>391</v>
      </c>
      <c r="Q331" s="158">
        <v>43899</v>
      </c>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c r="ER331" s="138"/>
      <c r="ES331" s="138"/>
      <c r="ET331" s="138"/>
      <c r="EU331" s="138"/>
      <c r="EV331" s="138"/>
      <c r="EW331" s="138"/>
      <c r="EX331" s="138"/>
      <c r="EY331" s="138"/>
      <c r="EZ331" s="138"/>
      <c r="FA331" s="138"/>
      <c r="FB331" s="138"/>
      <c r="FC331" s="138"/>
      <c r="FD331" s="138"/>
      <c r="FE331" s="138"/>
      <c r="FF331" s="138"/>
      <c r="FG331" s="138"/>
      <c r="FH331" s="138"/>
      <c r="FI331" s="138"/>
      <c r="FJ331" s="138"/>
      <c r="FK331" s="138"/>
      <c r="FL331" s="138"/>
      <c r="FM331" s="138"/>
      <c r="FN331" s="138"/>
      <c r="FO331" s="138"/>
      <c r="FP331" s="138"/>
      <c r="FQ331" s="138"/>
      <c r="FR331" s="138"/>
      <c r="FS331" s="138"/>
      <c r="FT331" s="138"/>
      <c r="FU331" s="138"/>
      <c r="FV331" s="138"/>
      <c r="FW331" s="138"/>
      <c r="FX331" s="138"/>
      <c r="FY331" s="138"/>
      <c r="FZ331" s="138"/>
      <c r="GA331" s="138"/>
      <c r="GB331" s="138"/>
      <c r="GC331" s="138"/>
      <c r="GD331" s="138"/>
      <c r="GE331" s="138"/>
      <c r="GF331" s="138"/>
      <c r="GG331" s="138"/>
      <c r="GH331" s="138"/>
      <c r="GI331" s="138"/>
      <c r="GJ331" s="138"/>
      <c r="GK331" s="138"/>
      <c r="GL331" s="138"/>
      <c r="GM331" s="138"/>
      <c r="GN331" s="138"/>
      <c r="GO331" s="138"/>
      <c r="GP331" s="138"/>
      <c r="GQ331" s="138"/>
      <c r="GR331" s="138"/>
      <c r="GS331" s="138"/>
      <c r="GT331" s="138"/>
      <c r="GU331" s="138"/>
      <c r="GV331" s="138"/>
      <c r="GW331" s="138"/>
      <c r="GX331" s="138"/>
      <c r="GY331" s="138"/>
      <c r="GZ331" s="138"/>
      <c r="HA331" s="138"/>
      <c r="HB331" s="138"/>
      <c r="HC331" s="138"/>
      <c r="HD331" s="138"/>
      <c r="HE331" s="138"/>
      <c r="HF331" s="138"/>
      <c r="HG331" s="138"/>
      <c r="HH331" s="138"/>
      <c r="HI331" s="138"/>
      <c r="HJ331" s="138"/>
      <c r="HK331" s="138"/>
      <c r="HL331" s="138"/>
      <c r="HM331" s="138"/>
      <c r="HN331" s="138"/>
      <c r="HO331" s="138"/>
      <c r="HP331" s="138"/>
      <c r="HQ331" s="138"/>
      <c r="HR331" s="138"/>
      <c r="HS331" s="138"/>
      <c r="HT331" s="138"/>
      <c r="HU331" s="138"/>
      <c r="HV331" s="138"/>
      <c r="HW331" s="138"/>
      <c r="HX331" s="138"/>
      <c r="HY331" s="138"/>
      <c r="HZ331" s="138"/>
      <c r="IA331" s="138"/>
      <c r="IB331" s="138"/>
      <c r="IC331" s="138"/>
      <c r="ID331" s="138"/>
      <c r="IE331" s="138"/>
      <c r="IF331" s="138"/>
      <c r="IG331" s="138"/>
      <c r="IH331" s="138"/>
      <c r="II331" s="138"/>
      <c r="IJ331" s="138"/>
      <c r="IK331" s="138"/>
      <c r="IL331" s="138"/>
      <c r="IM331" s="138"/>
      <c r="IN331" s="138"/>
      <c r="IO331" s="138"/>
      <c r="IP331" s="138"/>
      <c r="IQ331" s="138"/>
      <c r="IR331" s="138"/>
      <c r="IS331" s="138"/>
      <c r="IT331" s="138"/>
      <c r="IU331" s="138"/>
      <c r="IV331" s="138"/>
      <c r="IW331" s="138"/>
      <c r="IX331" s="138"/>
      <c r="IY331" s="138"/>
      <c r="IZ331" s="138"/>
      <c r="JA331" s="138"/>
      <c r="JB331" s="138"/>
      <c r="JC331" s="138"/>
      <c r="JD331" s="138"/>
      <c r="JE331" s="138"/>
      <c r="JF331" s="138"/>
      <c r="JG331" s="138"/>
      <c r="JH331" s="138"/>
      <c r="JI331" s="138"/>
      <c r="JJ331" s="138"/>
      <c r="JK331" s="138"/>
      <c r="JL331" s="138"/>
      <c r="JM331" s="138"/>
      <c r="JN331" s="138"/>
      <c r="JO331" s="138"/>
      <c r="JP331" s="138"/>
      <c r="JQ331" s="138"/>
      <c r="JR331" s="138"/>
      <c r="JS331" s="138"/>
      <c r="JT331" s="138"/>
      <c r="JU331" s="138"/>
      <c r="JV331" s="138"/>
      <c r="JW331" s="138"/>
      <c r="JX331" s="138"/>
      <c r="JY331" s="138"/>
      <c r="JZ331" s="138"/>
      <c r="KA331" s="138"/>
      <c r="KB331" s="138"/>
      <c r="KC331" s="138"/>
      <c r="KD331" s="138"/>
      <c r="KE331" s="138"/>
      <c r="KF331" s="138"/>
      <c r="KG331" s="138"/>
      <c r="KH331" s="138"/>
      <c r="KI331" s="138"/>
      <c r="KJ331" s="138"/>
      <c r="KK331" s="138"/>
      <c r="KL331" s="138"/>
      <c r="KM331" s="138"/>
      <c r="KN331" s="138"/>
      <c r="KO331" s="138"/>
      <c r="KP331" s="138"/>
      <c r="KQ331" s="138"/>
      <c r="KR331" s="138"/>
      <c r="KS331" s="138"/>
      <c r="KT331" s="138"/>
      <c r="KU331" s="138"/>
      <c r="KV331" s="138"/>
      <c r="KW331" s="138"/>
      <c r="KX331" s="138"/>
      <c r="KY331" s="138"/>
      <c r="KZ331" s="138"/>
      <c r="LA331" s="138"/>
      <c r="LB331" s="138"/>
      <c r="LC331" s="138"/>
      <c r="LD331" s="138"/>
      <c r="LE331" s="138"/>
      <c r="LF331" s="138"/>
      <c r="LG331" s="138"/>
      <c r="LH331" s="138"/>
      <c r="LI331" s="138"/>
      <c r="LJ331" s="138"/>
      <c r="LK331" s="138"/>
      <c r="LL331" s="138"/>
      <c r="LM331" s="138"/>
      <c r="LN331" s="138"/>
      <c r="LO331" s="138"/>
      <c r="LP331" s="138"/>
      <c r="LQ331" s="138"/>
      <c r="LR331" s="138"/>
      <c r="LS331" s="138"/>
      <c r="LT331" s="138"/>
      <c r="LU331" s="138"/>
      <c r="LV331" s="138"/>
      <c r="LW331" s="138"/>
      <c r="LX331" s="138"/>
      <c r="LY331" s="138"/>
      <c r="LZ331" s="138"/>
      <c r="MA331" s="138"/>
      <c r="MB331" s="138"/>
      <c r="MC331" s="138"/>
      <c r="MD331" s="138"/>
      <c r="ME331" s="138"/>
      <c r="MF331" s="138"/>
      <c r="MG331" s="138"/>
      <c r="MH331" s="138"/>
      <c r="MI331" s="138"/>
      <c r="MJ331" s="138"/>
      <c r="MK331" s="138"/>
      <c r="ML331" s="138"/>
      <c r="MM331" s="138"/>
      <c r="MN331" s="138"/>
      <c r="MO331" s="138"/>
      <c r="MP331" s="138"/>
      <c r="MQ331" s="138"/>
      <c r="MR331" s="138"/>
      <c r="MS331" s="138"/>
      <c r="MT331" s="138"/>
      <c r="MU331" s="138"/>
      <c r="MV331" s="138"/>
      <c r="MW331" s="138"/>
      <c r="MX331" s="138"/>
      <c r="MY331" s="138"/>
      <c r="MZ331" s="138"/>
      <c r="NA331" s="138"/>
      <c r="NB331" s="138"/>
      <c r="NC331" s="138"/>
      <c r="ND331" s="138"/>
      <c r="NE331" s="138"/>
      <c r="NF331" s="138"/>
      <c r="NG331" s="138"/>
      <c r="NH331" s="138"/>
      <c r="NI331" s="138"/>
      <c r="NJ331" s="138"/>
      <c r="NK331" s="138"/>
      <c r="NL331" s="138"/>
      <c r="NM331" s="138"/>
      <c r="NN331" s="138"/>
      <c r="NO331" s="138"/>
      <c r="NP331" s="138"/>
      <c r="NQ331" s="138"/>
      <c r="NR331" s="138"/>
      <c r="NS331" s="138"/>
      <c r="NT331" s="138"/>
      <c r="NU331" s="138"/>
      <c r="NV331" s="138"/>
      <c r="NW331" s="138"/>
      <c r="NX331" s="138"/>
      <c r="NY331" s="138"/>
      <c r="NZ331" s="138"/>
      <c r="OA331" s="138"/>
      <c r="OB331" s="138"/>
      <c r="OC331" s="138"/>
      <c r="OD331" s="138"/>
      <c r="OE331" s="138"/>
      <c r="OF331" s="138"/>
      <c r="OG331" s="138"/>
      <c r="OH331" s="138"/>
      <c r="OI331" s="138"/>
      <c r="OJ331" s="138"/>
      <c r="OK331" s="138"/>
      <c r="OL331" s="138"/>
      <c r="OM331" s="138"/>
      <c r="ON331" s="138"/>
      <c r="OO331" s="138"/>
      <c r="OP331" s="138"/>
      <c r="OQ331" s="138"/>
      <c r="OR331" s="138"/>
      <c r="OS331" s="138"/>
      <c r="OT331" s="138"/>
      <c r="OU331" s="138"/>
      <c r="OV331" s="138"/>
      <c r="OW331" s="138"/>
      <c r="OX331" s="138"/>
      <c r="OY331" s="138"/>
      <c r="OZ331" s="138"/>
      <c r="PA331" s="138"/>
      <c r="PB331" s="138"/>
      <c r="PC331" s="138"/>
      <c r="PD331" s="138"/>
      <c r="PE331" s="138"/>
      <c r="PF331" s="138"/>
      <c r="PG331" s="138"/>
      <c r="PH331" s="138"/>
      <c r="PI331" s="138"/>
      <c r="PJ331" s="138"/>
      <c r="PK331" s="138"/>
      <c r="PL331" s="138"/>
      <c r="PM331" s="138"/>
      <c r="PN331" s="138"/>
      <c r="PO331" s="138"/>
      <c r="PP331" s="138"/>
      <c r="PQ331" s="138"/>
      <c r="PR331" s="138"/>
      <c r="PS331" s="138"/>
      <c r="PT331" s="138"/>
      <c r="PU331" s="138"/>
      <c r="PV331" s="138"/>
      <c r="PW331" s="138"/>
      <c r="PX331" s="138"/>
      <c r="PY331" s="138"/>
      <c r="PZ331" s="138"/>
      <c r="QA331" s="138"/>
      <c r="QB331" s="138"/>
      <c r="QC331" s="138"/>
      <c r="QD331" s="138"/>
      <c r="QE331" s="138"/>
      <c r="QF331" s="138"/>
      <c r="QG331" s="138"/>
      <c r="QH331" s="138"/>
      <c r="QI331" s="138"/>
      <c r="QJ331" s="138"/>
      <c r="QK331" s="138"/>
      <c r="QL331" s="138"/>
      <c r="QM331" s="138"/>
      <c r="QN331" s="138"/>
      <c r="QO331" s="138"/>
      <c r="QP331" s="138"/>
      <c r="QQ331" s="138"/>
      <c r="QR331" s="138"/>
      <c r="QS331" s="138"/>
      <c r="QT331" s="138"/>
      <c r="QU331" s="138"/>
      <c r="QV331" s="138"/>
      <c r="QW331" s="138"/>
      <c r="QX331" s="138"/>
      <c r="QY331" s="138"/>
      <c r="QZ331" s="138"/>
      <c r="RA331" s="138"/>
      <c r="RB331" s="138"/>
      <c r="RC331" s="138"/>
      <c r="RD331" s="138"/>
      <c r="RE331" s="138"/>
      <c r="RF331" s="138"/>
      <c r="RG331" s="138"/>
      <c r="RH331" s="138"/>
      <c r="RI331" s="138"/>
      <c r="RJ331" s="138"/>
      <c r="RK331" s="138"/>
      <c r="RL331" s="138"/>
      <c r="RM331" s="138"/>
      <c r="RN331" s="138"/>
      <c r="RO331" s="138"/>
      <c r="RP331" s="138"/>
      <c r="RQ331" s="138"/>
      <c r="RR331" s="138"/>
      <c r="RS331" s="138"/>
      <c r="RT331" s="138"/>
      <c r="RU331" s="138"/>
      <c r="RV331" s="138"/>
      <c r="RW331" s="138"/>
      <c r="RX331" s="138"/>
      <c r="RY331" s="138"/>
      <c r="RZ331" s="138"/>
      <c r="SA331" s="138"/>
      <c r="SB331" s="138"/>
      <c r="SC331" s="138"/>
      <c r="SD331" s="138"/>
      <c r="SE331" s="138"/>
      <c r="SF331" s="138"/>
      <c r="SG331" s="138"/>
      <c r="SH331" s="138"/>
      <c r="SI331" s="138"/>
      <c r="SJ331" s="138"/>
      <c r="SK331" s="138"/>
      <c r="SL331" s="138"/>
      <c r="SM331" s="138"/>
      <c r="SN331" s="138"/>
      <c r="SO331" s="138"/>
      <c r="SP331" s="138"/>
      <c r="SQ331" s="138"/>
      <c r="SR331" s="138"/>
      <c r="SS331" s="138"/>
      <c r="ST331" s="138"/>
      <c r="SU331" s="138"/>
      <c r="SV331" s="138"/>
      <c r="SW331" s="138"/>
      <c r="SX331" s="138"/>
      <c r="SY331" s="138"/>
      <c r="SZ331" s="138"/>
      <c r="TA331" s="138"/>
      <c r="TB331" s="138"/>
      <c r="TC331" s="138"/>
      <c r="TD331" s="138"/>
      <c r="TE331" s="138"/>
      <c r="TF331" s="138"/>
      <c r="TG331" s="138"/>
      <c r="TH331" s="138"/>
      <c r="TI331" s="138"/>
      <c r="TJ331" s="138"/>
      <c r="TK331" s="138"/>
      <c r="TL331" s="138"/>
      <c r="TM331" s="138"/>
      <c r="TN331" s="138"/>
      <c r="TO331" s="138"/>
      <c r="TP331" s="138"/>
      <c r="TQ331" s="138"/>
      <c r="TR331" s="138"/>
      <c r="TS331" s="138"/>
      <c r="TT331" s="138"/>
      <c r="TU331" s="138"/>
      <c r="TV331" s="138"/>
      <c r="TW331" s="138"/>
      <c r="TX331" s="138"/>
      <c r="TY331" s="138"/>
      <c r="TZ331" s="138"/>
      <c r="UA331" s="138"/>
      <c r="UB331" s="138"/>
      <c r="UC331" s="138"/>
      <c r="UD331" s="138"/>
      <c r="UE331" s="138"/>
      <c r="UF331" s="138"/>
      <c r="UG331" s="138"/>
      <c r="UH331" s="138"/>
      <c r="UI331" s="138"/>
      <c r="UJ331" s="138"/>
      <c r="UK331" s="138"/>
      <c r="UL331" s="138"/>
      <c r="UM331" s="138"/>
      <c r="UN331" s="138"/>
      <c r="UO331" s="138"/>
      <c r="UP331" s="138"/>
      <c r="UQ331" s="138"/>
      <c r="UR331" s="138"/>
      <c r="US331" s="138"/>
      <c r="UT331" s="138"/>
      <c r="UU331" s="138"/>
      <c r="UV331" s="138"/>
      <c r="UW331" s="138"/>
      <c r="UX331" s="138"/>
      <c r="UY331" s="138"/>
      <c r="UZ331" s="138"/>
      <c r="VA331" s="138"/>
      <c r="VB331" s="138"/>
      <c r="VC331" s="138"/>
      <c r="VD331" s="138"/>
      <c r="VE331" s="138"/>
      <c r="VF331" s="138"/>
      <c r="VG331" s="138"/>
      <c r="VH331" s="138"/>
      <c r="VI331" s="138"/>
      <c r="VJ331" s="138"/>
      <c r="VK331" s="138"/>
      <c r="VL331" s="138"/>
      <c r="VM331" s="138"/>
      <c r="VN331" s="138"/>
      <c r="VO331" s="138"/>
      <c r="VP331" s="138"/>
      <c r="VQ331" s="138"/>
      <c r="VR331" s="138"/>
      <c r="VS331" s="138"/>
      <c r="VT331" s="138"/>
      <c r="VU331" s="138"/>
      <c r="VV331" s="138"/>
      <c r="VW331" s="138"/>
      <c r="VX331" s="138"/>
      <c r="VY331" s="138"/>
      <c r="VZ331" s="138"/>
      <c r="WA331" s="138"/>
      <c r="WB331" s="138"/>
      <c r="WC331" s="138"/>
      <c r="WD331" s="138"/>
      <c r="WE331" s="138"/>
      <c r="WF331" s="138"/>
      <c r="WG331" s="138"/>
      <c r="WH331" s="138"/>
      <c r="WI331" s="138"/>
      <c r="WJ331" s="138"/>
      <c r="WK331" s="138"/>
      <c r="WL331" s="138"/>
      <c r="WM331" s="138"/>
      <c r="WN331" s="138"/>
      <c r="WO331" s="138"/>
      <c r="WP331" s="138"/>
      <c r="WQ331" s="138"/>
      <c r="WR331" s="138"/>
      <c r="WS331" s="138"/>
      <c r="WT331" s="138"/>
      <c r="WU331" s="138"/>
      <c r="WV331" s="138"/>
      <c r="WW331" s="138"/>
      <c r="WX331" s="138"/>
      <c r="WY331" s="138"/>
      <c r="WZ331" s="138"/>
      <c r="XA331" s="138"/>
      <c r="XB331" s="138"/>
      <c r="XC331" s="138"/>
      <c r="XD331" s="138"/>
      <c r="XE331" s="138"/>
      <c r="XF331" s="138"/>
      <c r="XG331" s="138"/>
      <c r="XH331" s="138"/>
      <c r="XI331" s="138"/>
      <c r="XJ331" s="138"/>
      <c r="XK331" s="138"/>
      <c r="XL331" s="138"/>
      <c r="XM331" s="138"/>
      <c r="XN331" s="138"/>
      <c r="XO331" s="138"/>
      <c r="XP331" s="138"/>
      <c r="XQ331" s="138"/>
      <c r="XR331" s="138"/>
      <c r="XS331" s="138"/>
      <c r="XT331" s="138"/>
      <c r="XU331" s="138"/>
      <c r="XV331" s="138"/>
      <c r="XW331" s="138"/>
      <c r="XX331" s="138"/>
      <c r="XY331" s="138"/>
      <c r="XZ331" s="138"/>
      <c r="YA331" s="138"/>
      <c r="YB331" s="138"/>
      <c r="YC331" s="138"/>
      <c r="YD331" s="138"/>
      <c r="YE331" s="138"/>
      <c r="YF331" s="138"/>
      <c r="YG331" s="138"/>
      <c r="YH331" s="138"/>
      <c r="YI331" s="138"/>
      <c r="YJ331" s="138"/>
      <c r="YK331" s="138"/>
      <c r="YL331" s="138"/>
      <c r="YM331" s="138"/>
      <c r="YN331" s="138"/>
      <c r="YO331" s="138"/>
      <c r="YP331" s="138"/>
      <c r="YQ331" s="138"/>
      <c r="YR331" s="138"/>
      <c r="YS331" s="138"/>
      <c r="YT331" s="138"/>
      <c r="YU331" s="138"/>
      <c r="YV331" s="138"/>
      <c r="YW331" s="138"/>
      <c r="YX331" s="138"/>
      <c r="YY331" s="138"/>
      <c r="YZ331" s="138"/>
      <c r="ZA331" s="138"/>
      <c r="ZB331" s="138"/>
      <c r="ZC331" s="138"/>
      <c r="ZD331" s="138"/>
      <c r="ZE331" s="138"/>
      <c r="ZF331" s="138"/>
      <c r="ZG331" s="138"/>
      <c r="ZH331" s="138"/>
      <c r="ZI331" s="138"/>
      <c r="ZJ331" s="138"/>
      <c r="ZK331" s="138"/>
      <c r="ZL331" s="138"/>
      <c r="ZM331" s="138"/>
      <c r="ZN331" s="138"/>
      <c r="ZO331" s="138"/>
      <c r="ZP331" s="138"/>
      <c r="ZQ331" s="138"/>
      <c r="ZR331" s="138"/>
      <c r="ZS331" s="138"/>
      <c r="ZT331" s="138"/>
      <c r="ZU331" s="138"/>
      <c r="ZV331" s="138"/>
      <c r="ZW331" s="138"/>
      <c r="ZX331" s="138"/>
      <c r="ZY331" s="138"/>
      <c r="ZZ331" s="138"/>
      <c r="AAA331" s="138"/>
      <c r="AAB331" s="138"/>
      <c r="AAC331" s="138"/>
      <c r="AAD331" s="138"/>
      <c r="AAE331" s="138"/>
      <c r="AAF331" s="138"/>
      <c r="AAG331" s="138"/>
      <c r="AAH331" s="138"/>
      <c r="AAI331" s="138"/>
      <c r="AAJ331" s="138"/>
      <c r="AAK331" s="138"/>
      <c r="AAL331" s="138"/>
      <c r="AAM331" s="138"/>
      <c r="AAN331" s="138"/>
      <c r="AAO331" s="138"/>
      <c r="AAP331" s="138"/>
      <c r="AAQ331" s="138"/>
      <c r="AAR331" s="138"/>
      <c r="AAS331" s="138"/>
      <c r="AAT331" s="138"/>
      <c r="AAU331" s="138"/>
      <c r="AAV331" s="138"/>
      <c r="AAW331" s="138"/>
      <c r="AAX331" s="138"/>
      <c r="AAY331" s="138"/>
      <c r="AAZ331" s="138"/>
      <c r="ABA331" s="138"/>
      <c r="ABB331" s="138"/>
      <c r="ABC331" s="138"/>
      <c r="ABD331" s="138"/>
      <c r="ABE331" s="138"/>
      <c r="ABF331" s="138"/>
      <c r="ABG331" s="138"/>
      <c r="ABH331" s="138"/>
      <c r="ABI331" s="138"/>
      <c r="ABJ331" s="138"/>
      <c r="ABK331" s="138"/>
      <c r="ABL331" s="138"/>
      <c r="ABM331" s="138"/>
      <c r="ABN331" s="138"/>
      <c r="ABO331" s="138"/>
      <c r="ABP331" s="138"/>
      <c r="ABQ331" s="138"/>
      <c r="ABR331" s="138"/>
      <c r="ABS331" s="138"/>
      <c r="ABT331" s="138"/>
      <c r="ABU331" s="138"/>
      <c r="ABV331" s="138"/>
      <c r="ABW331" s="138"/>
      <c r="ABX331" s="138"/>
      <c r="ABY331" s="138"/>
      <c r="ABZ331" s="138"/>
      <c r="ACA331" s="138"/>
      <c r="ACB331" s="138"/>
      <c r="ACC331" s="138"/>
      <c r="ACD331" s="138"/>
      <c r="ACE331" s="138"/>
      <c r="ACF331" s="138"/>
      <c r="ACG331" s="138"/>
      <c r="ACH331" s="138"/>
      <c r="ACI331" s="138"/>
      <c r="ACJ331" s="138"/>
      <c r="ACK331" s="138"/>
      <c r="ACL331" s="138"/>
      <c r="ACM331" s="138"/>
      <c r="ACN331" s="138"/>
      <c r="ACO331" s="138"/>
      <c r="ACP331" s="138"/>
      <c r="ACQ331" s="138"/>
      <c r="ACR331" s="138"/>
      <c r="ACS331" s="138"/>
      <c r="ACT331" s="138"/>
      <c r="ACU331" s="138"/>
      <c r="ACV331" s="138"/>
      <c r="ACW331" s="138"/>
      <c r="ACX331" s="138"/>
      <c r="ACY331" s="138"/>
      <c r="ACZ331" s="138"/>
      <c r="ADA331" s="138"/>
      <c r="ADB331" s="138"/>
      <c r="ADC331" s="138"/>
      <c r="ADD331" s="138"/>
      <c r="ADE331" s="138"/>
      <c r="ADF331" s="138"/>
      <c r="ADG331" s="138"/>
      <c r="ADH331" s="138"/>
      <c r="ADI331" s="138"/>
      <c r="ADJ331" s="138"/>
      <c r="ADK331" s="138"/>
      <c r="ADL331" s="138"/>
      <c r="ADM331" s="138"/>
      <c r="ADN331" s="138"/>
      <c r="ADO331" s="138"/>
      <c r="ADP331" s="138"/>
      <c r="ADQ331" s="138"/>
      <c r="ADR331" s="138"/>
      <c r="ADS331" s="138"/>
      <c r="ADT331" s="138"/>
      <c r="ADU331" s="138"/>
      <c r="ADV331" s="138"/>
      <c r="ADW331" s="138"/>
      <c r="ADX331" s="138"/>
      <c r="ADY331" s="138"/>
      <c r="ADZ331" s="138"/>
      <c r="AEA331" s="138"/>
      <c r="AEB331" s="138"/>
      <c r="AEC331" s="138"/>
      <c r="AED331" s="138"/>
      <c r="AEE331" s="138"/>
      <c r="AEF331" s="138"/>
      <c r="AEG331" s="138"/>
      <c r="AEH331" s="138"/>
      <c r="AEI331" s="138"/>
      <c r="AEJ331" s="138"/>
      <c r="AEK331" s="138"/>
      <c r="AEL331" s="138"/>
      <c r="AEM331" s="138"/>
      <c r="AEN331" s="138"/>
      <c r="AEO331" s="138"/>
      <c r="AEP331" s="138"/>
      <c r="AEQ331" s="138"/>
      <c r="AER331" s="138"/>
      <c r="AES331" s="138"/>
      <c r="AET331" s="138"/>
      <c r="AEU331" s="138"/>
      <c r="AEV331" s="138"/>
      <c r="AEW331" s="138"/>
      <c r="AEX331" s="138"/>
      <c r="AEY331" s="138"/>
      <c r="AEZ331" s="138"/>
      <c r="AFA331" s="138"/>
      <c r="AFB331" s="138"/>
      <c r="AFC331" s="138"/>
      <c r="AFD331" s="138"/>
      <c r="AFE331" s="138"/>
      <c r="AFF331" s="138"/>
      <c r="AFG331" s="138"/>
      <c r="AFH331" s="138"/>
      <c r="AFI331" s="138"/>
      <c r="AFJ331" s="138"/>
      <c r="AFK331" s="138"/>
      <c r="AFL331" s="138"/>
      <c r="AFM331" s="138"/>
      <c r="AFN331" s="138"/>
      <c r="AFO331" s="138"/>
      <c r="AFP331" s="138"/>
      <c r="AFQ331" s="138"/>
      <c r="AFR331" s="138"/>
      <c r="AFS331" s="138"/>
      <c r="AFT331" s="138"/>
      <c r="AFU331" s="138"/>
      <c r="AFV331" s="138"/>
      <c r="AFW331" s="138"/>
      <c r="AFX331" s="138"/>
      <c r="AFY331" s="138"/>
      <c r="AFZ331" s="138"/>
      <c r="AGA331" s="138"/>
      <c r="AGB331" s="138"/>
      <c r="AGC331" s="138"/>
      <c r="AGD331" s="138"/>
      <c r="AGE331" s="138"/>
      <c r="AGF331" s="138"/>
      <c r="AGG331" s="138"/>
      <c r="AGH331" s="138"/>
      <c r="AGI331" s="138"/>
      <c r="AGJ331" s="138"/>
      <c r="AGK331" s="138"/>
      <c r="AGL331" s="138"/>
      <c r="AGM331" s="138"/>
      <c r="AGN331" s="138"/>
      <c r="AGO331" s="138"/>
      <c r="AGP331" s="138"/>
      <c r="AGQ331" s="138"/>
      <c r="AGR331" s="138"/>
      <c r="AGS331" s="138"/>
      <c r="AGT331" s="138"/>
      <c r="AGU331" s="138"/>
      <c r="AGV331" s="138"/>
      <c r="AGW331" s="138"/>
      <c r="AGX331" s="138"/>
      <c r="AGY331" s="138"/>
      <c r="AGZ331" s="138"/>
      <c r="AHA331" s="138"/>
      <c r="AHB331" s="138"/>
      <c r="AHC331" s="138"/>
      <c r="AHD331" s="138"/>
      <c r="AHE331" s="138"/>
      <c r="AHF331" s="138"/>
      <c r="AHG331" s="138"/>
      <c r="AHH331" s="138"/>
      <c r="AHI331" s="138"/>
      <c r="AHJ331" s="138"/>
      <c r="AHK331" s="138"/>
      <c r="AHL331" s="138"/>
      <c r="AHM331" s="138"/>
      <c r="AHN331" s="138"/>
      <c r="AHO331" s="138"/>
      <c r="AHP331" s="138"/>
      <c r="AHQ331" s="138"/>
      <c r="AHR331" s="138"/>
      <c r="AHS331" s="138"/>
      <c r="AHT331" s="138"/>
      <c r="AHU331" s="138"/>
      <c r="AHV331" s="138"/>
      <c r="AHW331" s="138"/>
      <c r="AHX331" s="138"/>
      <c r="AHY331" s="138"/>
      <c r="AHZ331" s="138"/>
      <c r="AIA331" s="138"/>
      <c r="AIB331" s="138"/>
      <c r="AIC331" s="138"/>
      <c r="AID331" s="138"/>
      <c r="AIE331" s="138"/>
      <c r="AIF331" s="138"/>
      <c r="AIG331" s="138"/>
      <c r="AIH331" s="138"/>
      <c r="AII331" s="138"/>
      <c r="AIJ331" s="138"/>
      <c r="AIK331" s="138"/>
      <c r="AIL331" s="138"/>
      <c r="AIM331" s="138"/>
      <c r="AIN331" s="138"/>
      <c r="AIO331" s="138"/>
      <c r="AIP331" s="138"/>
      <c r="AIQ331" s="138"/>
      <c r="AIR331" s="138"/>
      <c r="AIS331" s="138"/>
      <c r="AIT331" s="138"/>
      <c r="AIU331" s="138"/>
      <c r="AIV331" s="138"/>
      <c r="AIW331" s="138"/>
      <c r="AIX331" s="138"/>
      <c r="AIY331" s="138"/>
      <c r="AIZ331" s="138"/>
      <c r="AJA331" s="138"/>
      <c r="AJB331" s="138"/>
      <c r="AJC331" s="138"/>
      <c r="AJD331" s="138"/>
      <c r="AJE331" s="138"/>
      <c r="AJF331" s="138"/>
      <c r="AJG331" s="138"/>
      <c r="AJH331" s="138"/>
      <c r="AJI331" s="138"/>
      <c r="AJJ331" s="138"/>
      <c r="AJK331" s="138"/>
      <c r="AJL331" s="138"/>
      <c r="AJM331" s="138"/>
      <c r="AJN331" s="138"/>
      <c r="AJO331" s="138"/>
      <c r="AJP331" s="138"/>
      <c r="AJQ331" s="138"/>
      <c r="AJR331" s="138"/>
      <c r="AJS331" s="138"/>
      <c r="AJT331" s="138"/>
      <c r="AJU331" s="138"/>
      <c r="AJV331" s="138"/>
      <c r="AJW331" s="138"/>
      <c r="AJX331" s="138"/>
      <c r="AJY331" s="138"/>
      <c r="AJZ331" s="138"/>
      <c r="AKA331" s="138"/>
      <c r="AKB331" s="138"/>
      <c r="AKC331" s="138"/>
      <c r="AKD331" s="138"/>
      <c r="AKE331" s="138"/>
      <c r="AKF331" s="138"/>
      <c r="AKG331" s="138"/>
      <c r="AKH331" s="138"/>
      <c r="AKI331" s="138"/>
      <c r="AKJ331" s="138"/>
      <c r="AKK331" s="138"/>
      <c r="AKL331" s="138"/>
      <c r="AKM331" s="138"/>
      <c r="AKN331" s="138"/>
      <c r="AKO331" s="138"/>
      <c r="AKP331" s="138"/>
      <c r="AKQ331" s="138"/>
      <c r="AKR331" s="138"/>
      <c r="AKS331" s="138"/>
      <c r="AKT331" s="138"/>
      <c r="AKU331" s="138"/>
      <c r="AKV331" s="138"/>
      <c r="AKW331" s="138"/>
      <c r="AKX331" s="138"/>
      <c r="AKY331" s="138"/>
      <c r="AKZ331" s="138"/>
      <c r="ALA331" s="138"/>
      <c r="ALB331" s="138"/>
      <c r="ALC331" s="138"/>
      <c r="ALD331" s="138"/>
      <c r="ALE331" s="138"/>
      <c r="ALF331" s="138"/>
      <c r="ALG331" s="138"/>
      <c r="ALH331" s="138"/>
      <c r="ALI331" s="138"/>
      <c r="ALJ331" s="138"/>
      <c r="ALK331" s="138"/>
      <c r="ALL331" s="138"/>
      <c r="ALM331" s="138"/>
      <c r="ALN331" s="138"/>
      <c r="ALO331" s="138"/>
      <c r="ALP331" s="138"/>
      <c r="ALQ331" s="138"/>
      <c r="ALR331" s="138"/>
      <c r="ALS331" s="138"/>
      <c r="ALT331" s="138"/>
      <c r="ALU331" s="138"/>
      <c r="ALV331" s="138"/>
      <c r="ALW331" s="138"/>
      <c r="ALX331" s="138"/>
      <c r="ALY331" s="138"/>
      <c r="ALZ331" s="138"/>
      <c r="AMA331" s="138"/>
      <c r="AMB331" s="138"/>
      <c r="AMC331" s="138"/>
      <c r="AMD331" s="138"/>
      <c r="AME331" s="138"/>
      <c r="AMF331" s="138"/>
      <c r="AMG331" s="138"/>
      <c r="AMH331" s="138"/>
      <c r="AMI331" s="138"/>
      <c r="AMJ331" s="138"/>
      <c r="AMK331" s="138"/>
      <c r="AML331" s="138"/>
      <c r="AMM331" s="138"/>
      <c r="AMN331" s="138"/>
      <c r="AMO331" s="138"/>
      <c r="AMP331" s="138"/>
      <c r="AMQ331" s="138"/>
      <c r="AMR331" s="138"/>
      <c r="AMS331" s="138"/>
      <c r="AMT331" s="138"/>
      <c r="AMU331" s="138"/>
      <c r="AMV331" s="138"/>
      <c r="AMW331" s="138"/>
      <c r="AMX331" s="138"/>
      <c r="AMY331" s="138"/>
      <c r="AMZ331" s="138"/>
      <c r="ANA331" s="138"/>
      <c r="ANB331" s="138"/>
      <c r="ANC331" s="138"/>
      <c r="AND331" s="138"/>
      <c r="ANE331" s="138"/>
      <c r="ANF331" s="138"/>
      <c r="ANG331" s="138"/>
      <c r="ANH331" s="138"/>
      <c r="ANI331" s="138"/>
      <c r="ANJ331" s="138"/>
      <c r="ANK331" s="138"/>
      <c r="ANL331" s="138"/>
      <c r="ANM331" s="138"/>
      <c r="ANN331" s="138"/>
      <c r="ANO331" s="138"/>
      <c r="ANP331" s="138"/>
      <c r="ANQ331" s="138"/>
      <c r="ANR331" s="138"/>
      <c r="ANS331" s="138"/>
      <c r="ANT331" s="138"/>
      <c r="ANU331" s="138"/>
      <c r="ANV331" s="138"/>
      <c r="ANW331" s="138"/>
      <c r="ANX331" s="138"/>
      <c r="ANY331" s="138"/>
      <c r="ANZ331" s="138"/>
      <c r="AOA331" s="138"/>
      <c r="AOB331" s="138"/>
      <c r="AOC331" s="138"/>
      <c r="AOD331" s="138"/>
      <c r="AOE331" s="138"/>
      <c r="AOF331" s="138"/>
      <c r="AOG331" s="138"/>
      <c r="AOH331" s="138"/>
      <c r="AOI331" s="138"/>
      <c r="AOJ331" s="138"/>
      <c r="AOK331" s="138"/>
      <c r="AOL331" s="138"/>
      <c r="AOM331" s="138"/>
      <c r="AON331" s="138"/>
      <c r="AOO331" s="138"/>
      <c r="AOP331" s="138"/>
      <c r="AOQ331" s="138"/>
      <c r="AOR331" s="138"/>
      <c r="AOS331" s="138"/>
      <c r="AOT331" s="138"/>
      <c r="AOU331" s="138"/>
      <c r="AOV331" s="138"/>
      <c r="AOW331" s="138"/>
      <c r="AOX331" s="138"/>
      <c r="AOY331" s="138"/>
      <c r="AOZ331" s="138"/>
      <c r="APA331" s="138"/>
      <c r="APB331" s="138"/>
      <c r="APC331" s="138"/>
      <c r="APD331" s="138"/>
      <c r="APE331" s="138"/>
      <c r="APF331" s="138"/>
      <c r="APG331" s="138"/>
      <c r="APH331" s="138"/>
      <c r="API331" s="138"/>
      <c r="APJ331" s="138"/>
      <c r="APK331" s="138"/>
      <c r="APL331" s="138"/>
      <c r="APM331" s="138"/>
      <c r="APN331" s="138"/>
      <c r="APO331" s="138"/>
      <c r="APP331" s="138"/>
      <c r="APQ331" s="138"/>
      <c r="APR331" s="138"/>
      <c r="APS331" s="138"/>
      <c r="APT331" s="138"/>
      <c r="APU331" s="138"/>
      <c r="APV331" s="138"/>
      <c r="APW331" s="138"/>
      <c r="APX331" s="138"/>
      <c r="APY331" s="138"/>
      <c r="APZ331" s="138"/>
      <c r="AQA331" s="138"/>
      <c r="AQB331" s="138"/>
      <c r="AQC331" s="138"/>
      <c r="AQD331" s="138"/>
      <c r="AQE331" s="138"/>
      <c r="AQF331" s="138"/>
      <c r="AQG331" s="138"/>
      <c r="AQH331" s="138"/>
      <c r="AQI331" s="138"/>
      <c r="AQJ331" s="138"/>
      <c r="AQK331" s="138"/>
      <c r="AQL331" s="138"/>
      <c r="AQM331" s="138"/>
      <c r="AQN331" s="138"/>
      <c r="AQO331" s="138"/>
      <c r="AQP331" s="138"/>
      <c r="AQQ331" s="138"/>
      <c r="AQR331" s="138"/>
      <c r="AQS331" s="138"/>
      <c r="AQT331" s="138"/>
      <c r="AQU331" s="138"/>
      <c r="AQV331" s="138"/>
      <c r="AQW331" s="138"/>
      <c r="AQX331" s="138"/>
      <c r="AQY331" s="138"/>
      <c r="AQZ331" s="138"/>
      <c r="ARA331" s="138"/>
      <c r="ARB331" s="138"/>
      <c r="ARC331" s="138"/>
      <c r="ARD331" s="138"/>
      <c r="ARE331" s="138"/>
      <c r="ARF331" s="138"/>
      <c r="ARG331" s="138"/>
      <c r="ARH331" s="138"/>
      <c r="ARI331" s="138"/>
      <c r="ARJ331" s="138"/>
      <c r="ARK331" s="138"/>
      <c r="ARL331" s="138"/>
      <c r="ARM331" s="138"/>
      <c r="ARN331" s="138"/>
      <c r="ARO331" s="138"/>
      <c r="ARP331" s="138"/>
      <c r="ARQ331" s="138"/>
      <c r="ARR331" s="138"/>
      <c r="ARS331" s="138"/>
      <c r="ART331" s="138"/>
      <c r="ARU331" s="138"/>
      <c r="ARV331" s="138"/>
      <c r="ARW331" s="138"/>
      <c r="ARX331" s="138"/>
      <c r="ARY331" s="138"/>
      <c r="ARZ331" s="138"/>
      <c r="ASA331" s="138"/>
      <c r="ASB331" s="138"/>
      <c r="ASC331" s="138"/>
      <c r="ASD331" s="138"/>
      <c r="ASE331" s="138"/>
      <c r="ASF331" s="138"/>
      <c r="ASG331" s="138"/>
      <c r="ASH331" s="138"/>
      <c r="ASI331" s="138"/>
      <c r="ASJ331" s="138"/>
      <c r="ASK331" s="138"/>
      <c r="ASL331" s="138"/>
      <c r="ASM331" s="138"/>
      <c r="ASN331" s="138"/>
      <c r="ASO331" s="138"/>
      <c r="ASP331" s="138"/>
      <c r="ASQ331" s="138"/>
      <c r="ASR331" s="138"/>
      <c r="ASS331" s="138"/>
      <c r="AST331" s="138"/>
      <c r="ASU331" s="138"/>
      <c r="ASV331" s="138"/>
      <c r="ASW331" s="138"/>
      <c r="ASX331" s="138"/>
      <c r="ASY331" s="138"/>
      <c r="ASZ331" s="138"/>
      <c r="ATA331" s="138"/>
      <c r="ATB331" s="138"/>
      <c r="ATC331" s="138"/>
      <c r="ATD331" s="138"/>
      <c r="ATE331" s="138"/>
      <c r="ATF331" s="138"/>
      <c r="ATG331" s="138"/>
      <c r="ATH331" s="138"/>
      <c r="ATI331" s="138"/>
      <c r="ATJ331" s="138"/>
      <c r="ATK331" s="138"/>
      <c r="ATL331" s="138"/>
      <c r="ATM331" s="138"/>
      <c r="ATN331" s="138"/>
      <c r="ATO331" s="138"/>
      <c r="ATP331" s="138"/>
      <c r="ATQ331" s="138"/>
      <c r="ATR331" s="138"/>
      <c r="ATS331" s="138"/>
      <c r="ATT331" s="138"/>
      <c r="ATU331" s="138"/>
      <c r="ATV331" s="138"/>
      <c r="ATW331" s="138"/>
      <c r="ATX331" s="138"/>
      <c r="ATY331" s="138"/>
      <c r="ATZ331" s="138"/>
      <c r="AUA331" s="138"/>
      <c r="AUB331" s="138"/>
      <c r="AUC331" s="138"/>
      <c r="AUD331" s="138"/>
      <c r="AUE331" s="138"/>
      <c r="AUF331" s="138"/>
      <c r="AUG331" s="138"/>
      <c r="AUH331" s="138"/>
      <c r="AUI331" s="138"/>
      <c r="AUJ331" s="138"/>
      <c r="AUK331" s="138"/>
      <c r="AUL331" s="138"/>
      <c r="AUM331" s="138"/>
      <c r="AUN331" s="138"/>
      <c r="AUO331" s="138"/>
      <c r="AUP331" s="138"/>
      <c r="AUQ331" s="138"/>
      <c r="AUR331" s="138"/>
      <c r="AUS331" s="138"/>
      <c r="AUT331" s="138"/>
      <c r="AUU331" s="138"/>
      <c r="AUV331" s="138"/>
      <c r="AUW331" s="138"/>
      <c r="AUX331" s="138"/>
      <c r="AUY331" s="138"/>
      <c r="AUZ331" s="138"/>
      <c r="AVA331" s="138"/>
      <c r="AVB331" s="138"/>
      <c r="AVC331" s="138"/>
      <c r="AVD331" s="138"/>
      <c r="AVE331" s="138"/>
      <c r="AVF331" s="138"/>
      <c r="AVG331" s="138"/>
      <c r="AVH331" s="138"/>
      <c r="AVI331" s="138"/>
      <c r="AVJ331" s="138"/>
      <c r="AVK331" s="138"/>
      <c r="AVL331" s="138"/>
      <c r="AVM331" s="138"/>
      <c r="AVN331" s="138"/>
      <c r="AVO331" s="138"/>
      <c r="AVP331" s="138"/>
      <c r="AVQ331" s="138"/>
      <c r="AVR331" s="138"/>
      <c r="AVS331" s="138"/>
      <c r="AVT331" s="138"/>
      <c r="AVU331" s="138"/>
      <c r="AVV331" s="138"/>
      <c r="AVW331" s="138"/>
      <c r="AVX331" s="138"/>
      <c r="AVY331" s="138"/>
      <c r="AVZ331" s="138"/>
      <c r="AWA331" s="138"/>
      <c r="AWB331" s="138"/>
      <c r="AWC331" s="138"/>
      <c r="AWD331" s="138"/>
      <c r="AWE331" s="138"/>
      <c r="AWF331" s="138"/>
      <c r="AWG331" s="138"/>
      <c r="AWH331" s="138"/>
      <c r="AWI331" s="138"/>
      <c r="AWJ331" s="138"/>
      <c r="AWK331" s="138"/>
      <c r="AWL331" s="138"/>
      <c r="AWM331" s="138"/>
      <c r="AWN331" s="138"/>
      <c r="AWO331" s="138"/>
      <c r="AWP331" s="138"/>
      <c r="AWQ331" s="138"/>
      <c r="AWR331" s="138"/>
      <c r="AWS331" s="138"/>
      <c r="AWT331" s="138"/>
      <c r="AWU331" s="138"/>
      <c r="AWV331" s="138"/>
      <c r="AWW331" s="138"/>
      <c r="AWX331" s="138"/>
      <c r="AWY331" s="138"/>
      <c r="AWZ331" s="138"/>
      <c r="AXA331" s="138"/>
      <c r="AXB331" s="138"/>
      <c r="AXC331" s="138"/>
      <c r="AXD331" s="138"/>
      <c r="AXE331" s="138"/>
      <c r="AXF331" s="138"/>
      <c r="AXG331" s="138"/>
      <c r="AXH331" s="138"/>
      <c r="AXI331" s="138"/>
      <c r="AXJ331" s="138"/>
      <c r="AXK331" s="138"/>
      <c r="AXL331" s="138"/>
      <c r="AXM331" s="138"/>
      <c r="AXN331" s="138"/>
      <c r="AXO331" s="138"/>
      <c r="AXP331" s="138"/>
      <c r="AXQ331" s="138"/>
      <c r="AXR331" s="138"/>
      <c r="AXS331" s="138"/>
      <c r="AXT331" s="138"/>
      <c r="AXU331" s="138"/>
      <c r="AXV331" s="138"/>
      <c r="AXW331" s="138"/>
      <c r="AXX331" s="138"/>
      <c r="AXY331" s="138"/>
      <c r="AXZ331" s="138"/>
      <c r="AYA331" s="138"/>
      <c r="AYB331" s="138"/>
      <c r="AYC331" s="138"/>
      <c r="AYD331" s="138"/>
      <c r="AYE331" s="138"/>
      <c r="AYF331" s="138"/>
      <c r="AYG331" s="138"/>
      <c r="AYH331" s="138"/>
      <c r="AYI331" s="138"/>
      <c r="AYJ331" s="138"/>
      <c r="AYK331" s="138"/>
      <c r="AYL331" s="138"/>
      <c r="AYM331" s="138"/>
      <c r="AYN331" s="138"/>
      <c r="AYO331" s="138"/>
      <c r="AYP331" s="138"/>
      <c r="AYQ331" s="138"/>
      <c r="AYR331" s="138"/>
      <c r="AYS331" s="138"/>
      <c r="AYT331" s="138"/>
      <c r="AYU331" s="138"/>
      <c r="AYV331" s="138"/>
      <c r="AYW331" s="138"/>
      <c r="AYX331" s="138"/>
      <c r="AYY331" s="138"/>
      <c r="AYZ331" s="138"/>
      <c r="AZA331" s="138"/>
      <c r="AZB331" s="138"/>
      <c r="AZC331" s="138"/>
      <c r="AZD331" s="138"/>
      <c r="AZE331" s="138"/>
      <c r="AZF331" s="138"/>
      <c r="AZG331" s="138"/>
      <c r="AZH331" s="138"/>
      <c r="AZI331" s="138"/>
      <c r="AZJ331" s="138"/>
      <c r="AZK331" s="138"/>
      <c r="AZL331" s="138"/>
      <c r="AZM331" s="138"/>
      <c r="AZN331" s="138"/>
      <c r="AZO331" s="138"/>
      <c r="AZP331" s="138"/>
      <c r="AZQ331" s="138"/>
      <c r="AZR331" s="138"/>
      <c r="AZS331" s="138"/>
      <c r="AZT331" s="138"/>
      <c r="AZU331" s="138"/>
      <c r="AZV331" s="138"/>
      <c r="AZW331" s="138"/>
      <c r="AZX331" s="138"/>
      <c r="AZY331" s="138"/>
      <c r="AZZ331" s="138"/>
      <c r="BAA331" s="138"/>
      <c r="BAB331" s="138"/>
      <c r="BAC331" s="138"/>
      <c r="BAD331" s="138"/>
      <c r="BAE331" s="138"/>
      <c r="BAF331" s="138"/>
      <c r="BAG331" s="138"/>
      <c r="BAH331" s="138"/>
      <c r="BAI331" s="138"/>
      <c r="BAJ331" s="138"/>
      <c r="BAK331" s="138"/>
      <c r="BAL331" s="138"/>
      <c r="BAM331" s="138"/>
      <c r="BAN331" s="138"/>
      <c r="BAO331" s="138"/>
      <c r="BAP331" s="138"/>
      <c r="BAQ331" s="138"/>
      <c r="BAR331" s="138"/>
      <c r="BAS331" s="138"/>
      <c r="BAT331" s="138"/>
      <c r="BAU331" s="138"/>
      <c r="BAV331" s="138"/>
      <c r="BAW331" s="138"/>
      <c r="BAX331" s="138"/>
      <c r="BAY331" s="138"/>
      <c r="BAZ331" s="138"/>
      <c r="BBA331" s="138"/>
      <c r="BBB331" s="138"/>
      <c r="BBC331" s="138"/>
      <c r="BBD331" s="138"/>
      <c r="BBE331" s="138"/>
      <c r="BBF331" s="138"/>
      <c r="BBG331" s="138"/>
      <c r="BBH331" s="138"/>
      <c r="BBI331" s="138"/>
      <c r="BBJ331" s="138"/>
      <c r="BBK331" s="138"/>
      <c r="BBL331" s="138"/>
      <c r="BBM331" s="138"/>
      <c r="BBN331" s="138"/>
      <c r="BBO331" s="138"/>
      <c r="BBP331" s="138"/>
      <c r="BBQ331" s="138"/>
      <c r="BBR331" s="138"/>
      <c r="BBS331" s="138"/>
      <c r="BBT331" s="138"/>
      <c r="BBU331" s="138"/>
      <c r="BBV331" s="138"/>
      <c r="BBW331" s="138"/>
      <c r="BBX331" s="138"/>
      <c r="BBY331" s="138"/>
      <c r="BBZ331" s="138"/>
      <c r="BCA331" s="138"/>
      <c r="BCB331" s="138"/>
      <c r="BCC331" s="138"/>
      <c r="BCD331" s="138"/>
      <c r="BCE331" s="138"/>
      <c r="BCF331" s="138"/>
      <c r="BCG331" s="138"/>
      <c r="BCH331" s="138"/>
      <c r="BCI331" s="138"/>
      <c r="BCJ331" s="138"/>
      <c r="BCK331" s="138"/>
      <c r="BCL331" s="138"/>
      <c r="BCM331" s="138"/>
      <c r="BCN331" s="138"/>
      <c r="BCO331" s="138"/>
      <c r="BCP331" s="138"/>
      <c r="BCQ331" s="138"/>
      <c r="BCR331" s="138"/>
      <c r="BCS331" s="138"/>
      <c r="BCT331" s="138"/>
      <c r="BCU331" s="138"/>
      <c r="BCV331" s="138"/>
      <c r="BCW331" s="138"/>
      <c r="BCX331" s="138"/>
      <c r="BCY331" s="138"/>
      <c r="BCZ331" s="138"/>
      <c r="BDA331" s="138"/>
      <c r="BDB331" s="138"/>
      <c r="BDC331" s="138"/>
      <c r="BDD331" s="138"/>
      <c r="BDE331" s="138"/>
      <c r="BDF331" s="138"/>
      <c r="BDG331" s="138"/>
      <c r="BDH331" s="138"/>
      <c r="BDI331" s="138"/>
      <c r="BDJ331" s="138"/>
      <c r="BDK331" s="138"/>
      <c r="BDL331" s="138"/>
      <c r="BDM331" s="138"/>
      <c r="BDN331" s="138"/>
      <c r="BDO331" s="138"/>
      <c r="BDP331" s="138"/>
      <c r="BDQ331" s="138"/>
      <c r="BDR331" s="138"/>
      <c r="BDS331" s="138"/>
      <c r="BDT331" s="138"/>
      <c r="BDU331" s="138"/>
      <c r="BDV331" s="138"/>
      <c r="BDW331" s="138"/>
      <c r="BDX331" s="138"/>
      <c r="BDY331" s="138"/>
      <c r="BDZ331" s="138"/>
      <c r="BEA331" s="138"/>
      <c r="BEB331" s="138"/>
      <c r="BEC331" s="138"/>
      <c r="BED331" s="138"/>
      <c r="BEE331" s="138"/>
      <c r="BEF331" s="138"/>
      <c r="BEG331" s="138"/>
      <c r="BEH331" s="138"/>
      <c r="BEI331" s="138"/>
      <c r="BEJ331" s="138"/>
      <c r="BEK331" s="138"/>
      <c r="BEL331" s="138"/>
      <c r="BEM331" s="138"/>
      <c r="BEN331" s="138"/>
      <c r="BEO331" s="138"/>
      <c r="BEP331" s="138"/>
      <c r="BEQ331" s="138"/>
      <c r="BER331" s="138"/>
      <c r="BES331" s="138"/>
      <c r="BET331" s="138"/>
      <c r="BEU331" s="138"/>
      <c r="BEV331" s="138"/>
      <c r="BEW331" s="138"/>
      <c r="BEX331" s="138"/>
      <c r="BEY331" s="138"/>
      <c r="BEZ331" s="138"/>
      <c r="BFA331" s="138"/>
      <c r="BFB331" s="138"/>
      <c r="BFC331" s="138"/>
      <c r="BFD331" s="138"/>
      <c r="BFE331" s="138"/>
      <c r="BFF331" s="138"/>
      <c r="BFG331" s="138"/>
      <c r="BFH331" s="138"/>
      <c r="BFI331" s="138"/>
      <c r="BFJ331" s="138"/>
      <c r="BFK331" s="138"/>
      <c r="BFL331" s="138"/>
      <c r="BFM331" s="138"/>
      <c r="BFN331" s="138"/>
      <c r="BFO331" s="138"/>
      <c r="BFP331" s="138"/>
      <c r="BFQ331" s="138"/>
      <c r="BFR331" s="138"/>
      <c r="BFS331" s="138"/>
      <c r="BFT331" s="138"/>
      <c r="BFU331" s="138"/>
      <c r="BFV331" s="138"/>
      <c r="BFW331" s="138"/>
      <c r="BFX331" s="138"/>
      <c r="BFY331" s="138"/>
      <c r="BFZ331" s="138"/>
      <c r="BGA331" s="138"/>
      <c r="BGB331" s="138"/>
      <c r="BGC331" s="138"/>
      <c r="BGD331" s="138"/>
      <c r="BGE331" s="138"/>
      <c r="BGF331" s="138"/>
      <c r="BGG331" s="138"/>
      <c r="BGH331" s="138"/>
      <c r="BGI331" s="138"/>
      <c r="BGJ331" s="138"/>
      <c r="BGK331" s="138"/>
      <c r="BGL331" s="138"/>
      <c r="BGM331" s="138"/>
      <c r="BGN331" s="138"/>
      <c r="BGO331" s="138"/>
      <c r="BGP331" s="138"/>
      <c r="BGQ331" s="138"/>
      <c r="BGR331" s="138"/>
      <c r="BGS331" s="138"/>
      <c r="BGT331" s="138"/>
      <c r="BGU331" s="138"/>
      <c r="BGV331" s="138"/>
      <c r="BGW331" s="138"/>
      <c r="BGX331" s="138"/>
      <c r="BGY331" s="138"/>
      <c r="BGZ331" s="138"/>
      <c r="BHA331" s="138"/>
      <c r="BHB331" s="138"/>
      <c r="BHC331" s="138"/>
      <c r="BHD331" s="138"/>
      <c r="BHE331" s="138"/>
      <c r="BHF331" s="138"/>
      <c r="BHG331" s="138"/>
      <c r="BHH331" s="138"/>
      <c r="BHI331" s="138"/>
      <c r="BHJ331" s="138"/>
      <c r="BHK331" s="138"/>
      <c r="BHL331" s="138"/>
      <c r="BHM331" s="138"/>
      <c r="BHN331" s="138"/>
      <c r="BHO331" s="138"/>
      <c r="BHP331" s="138"/>
      <c r="BHQ331" s="138"/>
      <c r="BHR331" s="138"/>
      <c r="BHS331" s="138"/>
      <c r="BHT331" s="138"/>
      <c r="BHU331" s="138"/>
      <c r="BHV331" s="138"/>
      <c r="BHW331" s="138"/>
      <c r="BHX331" s="138"/>
      <c r="BHY331" s="138"/>
      <c r="BHZ331" s="138"/>
      <c r="BIA331" s="138"/>
      <c r="BIB331" s="138"/>
      <c r="BIC331" s="138"/>
      <c r="BID331" s="138"/>
      <c r="BIE331" s="138"/>
      <c r="BIF331" s="138"/>
      <c r="BIG331" s="138"/>
      <c r="BIH331" s="138"/>
      <c r="BII331" s="138"/>
      <c r="BIJ331" s="138"/>
      <c r="BIK331" s="138"/>
      <c r="BIL331" s="138"/>
      <c r="BIM331" s="138"/>
      <c r="BIN331" s="138"/>
      <c r="BIO331" s="138"/>
      <c r="BIP331" s="138"/>
      <c r="BIQ331" s="138"/>
      <c r="BIR331" s="138"/>
      <c r="BIS331" s="138"/>
      <c r="BIT331" s="138"/>
      <c r="BIU331" s="138"/>
      <c r="BIV331" s="138"/>
      <c r="BIW331" s="138"/>
      <c r="BIX331" s="138"/>
      <c r="BIY331" s="138"/>
      <c r="BIZ331" s="138"/>
      <c r="BJA331" s="138"/>
      <c r="BJB331" s="138"/>
      <c r="BJC331" s="138"/>
      <c r="BJD331" s="138"/>
      <c r="BJE331" s="138"/>
      <c r="BJF331" s="138"/>
      <c r="BJG331" s="138"/>
      <c r="BJH331" s="138"/>
      <c r="BJI331" s="138"/>
      <c r="BJJ331" s="138"/>
      <c r="BJK331" s="138"/>
      <c r="BJL331" s="138"/>
      <c r="BJM331" s="138"/>
      <c r="BJN331" s="138"/>
      <c r="BJO331" s="138"/>
      <c r="BJP331" s="138"/>
      <c r="BJQ331" s="138"/>
      <c r="BJR331" s="138"/>
      <c r="BJS331" s="138"/>
      <c r="BJT331" s="138"/>
      <c r="BJU331" s="138"/>
      <c r="BJV331" s="138"/>
      <c r="BJW331" s="138"/>
      <c r="BJX331" s="138"/>
      <c r="BJY331" s="138"/>
      <c r="BJZ331" s="138"/>
      <c r="BKA331" s="138"/>
      <c r="BKB331" s="138"/>
      <c r="BKC331" s="138"/>
      <c r="BKD331" s="138"/>
      <c r="BKE331" s="138"/>
      <c r="BKF331" s="138"/>
      <c r="BKG331" s="138"/>
      <c r="BKH331" s="138"/>
      <c r="BKI331" s="138"/>
      <c r="BKJ331" s="138"/>
      <c r="BKK331" s="138"/>
      <c r="BKL331" s="138"/>
      <c r="BKM331" s="138"/>
      <c r="BKN331" s="138"/>
      <c r="BKO331" s="138"/>
      <c r="BKP331" s="138"/>
      <c r="BKQ331" s="138"/>
      <c r="BKR331" s="138"/>
      <c r="BKS331" s="138"/>
      <c r="BKT331" s="138"/>
      <c r="BKU331" s="138"/>
      <c r="BKV331" s="138"/>
      <c r="BKW331" s="138"/>
      <c r="BKX331" s="138"/>
      <c r="BKY331" s="138"/>
      <c r="BKZ331" s="138"/>
      <c r="BLA331" s="138"/>
      <c r="BLB331" s="138"/>
      <c r="BLC331" s="138"/>
      <c r="BLD331" s="138"/>
      <c r="BLE331" s="138"/>
      <c r="BLF331" s="138"/>
      <c r="BLG331" s="138"/>
      <c r="BLH331" s="138"/>
      <c r="BLI331" s="138"/>
      <c r="BLJ331" s="138"/>
      <c r="BLK331" s="138"/>
      <c r="BLL331" s="138"/>
      <c r="BLM331" s="138"/>
      <c r="BLN331" s="138"/>
      <c r="BLO331" s="138"/>
      <c r="BLP331" s="138"/>
      <c r="BLQ331" s="138"/>
      <c r="BLR331" s="138"/>
      <c r="BLS331" s="138"/>
      <c r="BLT331" s="138"/>
      <c r="BLU331" s="138"/>
      <c r="BLV331" s="138"/>
      <c r="BLW331" s="138"/>
      <c r="BLX331" s="138"/>
      <c r="BLY331" s="138"/>
      <c r="BLZ331" s="138"/>
      <c r="BMA331" s="138"/>
      <c r="BMB331" s="138"/>
      <c r="BMC331" s="138"/>
      <c r="BMD331" s="138"/>
      <c r="BME331" s="138"/>
      <c r="BMF331" s="138"/>
      <c r="BMG331" s="138"/>
      <c r="BMH331" s="138"/>
      <c r="BMI331" s="138"/>
      <c r="BMJ331" s="138"/>
      <c r="BMK331" s="138"/>
      <c r="BML331" s="138"/>
      <c r="BMM331" s="138"/>
      <c r="BMN331" s="138"/>
      <c r="BMO331" s="138"/>
      <c r="BMP331" s="138"/>
      <c r="BMQ331" s="138"/>
      <c r="BMR331" s="138"/>
      <c r="BMS331" s="138"/>
      <c r="BMT331" s="138"/>
      <c r="BMU331" s="138"/>
      <c r="BMV331" s="138"/>
      <c r="BMW331" s="138"/>
      <c r="BMX331" s="138"/>
      <c r="BMY331" s="138"/>
      <c r="BMZ331" s="138"/>
      <c r="BNA331" s="138"/>
      <c r="BNB331" s="138"/>
      <c r="BNC331" s="138"/>
      <c r="BND331" s="138"/>
      <c r="BNE331" s="138"/>
      <c r="BNF331" s="138"/>
      <c r="BNG331" s="138"/>
      <c r="BNH331" s="138"/>
      <c r="BNI331" s="138"/>
      <c r="BNJ331" s="138"/>
      <c r="BNK331" s="138"/>
      <c r="BNL331" s="138"/>
      <c r="BNM331" s="138"/>
      <c r="BNN331" s="138"/>
      <c r="BNO331" s="138"/>
      <c r="BNP331" s="138"/>
      <c r="BNQ331" s="138"/>
      <c r="BNR331" s="138"/>
      <c r="BNS331" s="138"/>
      <c r="BNT331" s="138"/>
      <c r="BNU331" s="138"/>
      <c r="BNV331" s="138"/>
      <c r="BNW331" s="138"/>
      <c r="BNX331" s="138"/>
      <c r="BNY331" s="138"/>
      <c r="BNZ331" s="138"/>
      <c r="BOA331" s="138"/>
      <c r="BOB331" s="138"/>
      <c r="BOC331" s="138"/>
      <c r="BOD331" s="138"/>
      <c r="BOE331" s="138"/>
      <c r="BOF331" s="138"/>
      <c r="BOG331" s="138"/>
      <c r="BOH331" s="138"/>
      <c r="BOI331" s="138"/>
      <c r="BOJ331" s="138"/>
      <c r="BOK331" s="138"/>
      <c r="BOL331" s="138"/>
      <c r="BOM331" s="138"/>
      <c r="BON331" s="138"/>
      <c r="BOO331" s="138"/>
      <c r="BOP331" s="138"/>
      <c r="BOQ331" s="138"/>
      <c r="BOR331" s="138"/>
      <c r="BOS331" s="138"/>
      <c r="BOT331" s="138"/>
      <c r="BOU331" s="138"/>
      <c r="BOV331" s="138"/>
      <c r="BOW331" s="138"/>
      <c r="BOX331" s="138"/>
      <c r="BOY331" s="138"/>
      <c r="BOZ331" s="138"/>
      <c r="BPA331" s="138"/>
      <c r="BPB331" s="138"/>
      <c r="BPC331" s="138"/>
      <c r="BPD331" s="138"/>
      <c r="BPE331" s="138"/>
      <c r="BPF331" s="138"/>
      <c r="BPG331" s="138"/>
      <c r="BPH331" s="138"/>
      <c r="BPI331" s="138"/>
      <c r="BPJ331" s="138"/>
      <c r="BPK331" s="138"/>
      <c r="BPL331" s="138"/>
      <c r="BPM331" s="138"/>
      <c r="BPN331" s="138"/>
      <c r="BPO331" s="138"/>
      <c r="BPP331" s="138"/>
      <c r="BPQ331" s="138"/>
      <c r="BPR331" s="138"/>
      <c r="BPS331" s="138"/>
      <c r="BPT331" s="138"/>
      <c r="BPU331" s="138"/>
      <c r="BPV331" s="138"/>
      <c r="BPW331" s="138"/>
      <c r="BPX331" s="138"/>
      <c r="BPY331" s="138"/>
      <c r="BPZ331" s="138"/>
      <c r="BQA331" s="138"/>
      <c r="BQB331" s="138"/>
      <c r="BQC331" s="138"/>
      <c r="BQD331" s="138"/>
      <c r="BQE331" s="138"/>
      <c r="BQF331" s="138"/>
      <c r="BQG331" s="138"/>
      <c r="BQH331" s="138"/>
      <c r="BQI331" s="138"/>
      <c r="BQJ331" s="138"/>
      <c r="BQK331" s="138"/>
      <c r="BQL331" s="138"/>
      <c r="BQM331" s="138"/>
      <c r="BQN331" s="138"/>
      <c r="BQO331" s="138"/>
      <c r="BQP331" s="138"/>
      <c r="BQQ331" s="138"/>
      <c r="BQR331" s="138"/>
      <c r="BQS331" s="138"/>
      <c r="BQT331" s="138"/>
      <c r="BQU331" s="138"/>
      <c r="BQV331" s="138"/>
      <c r="BQW331" s="138"/>
      <c r="BQX331" s="138"/>
      <c r="BQY331" s="138"/>
      <c r="BQZ331" s="138"/>
      <c r="BRA331" s="138"/>
      <c r="BRB331" s="138"/>
      <c r="BRC331" s="138"/>
      <c r="BRD331" s="138"/>
      <c r="BRE331" s="138"/>
      <c r="BRF331" s="138"/>
      <c r="BRG331" s="138"/>
      <c r="BRH331" s="138"/>
      <c r="BRI331" s="138"/>
      <c r="BRJ331" s="138"/>
      <c r="BRK331" s="138"/>
      <c r="BRL331" s="138"/>
      <c r="BRM331" s="138"/>
      <c r="BRN331" s="138"/>
      <c r="BRO331" s="138"/>
      <c r="BRP331" s="138"/>
      <c r="BRQ331" s="138"/>
      <c r="BRR331" s="138"/>
      <c r="BRS331" s="138"/>
      <c r="BRT331" s="138"/>
      <c r="BRU331" s="138"/>
      <c r="BRV331" s="138"/>
      <c r="BRW331" s="138"/>
      <c r="BRX331" s="138"/>
      <c r="BRY331" s="138"/>
      <c r="BRZ331" s="138"/>
      <c r="BSA331" s="138"/>
      <c r="BSB331" s="138"/>
      <c r="BSC331" s="138"/>
      <c r="BSD331" s="138"/>
      <c r="BSE331" s="138"/>
      <c r="BSF331" s="138"/>
      <c r="BSG331" s="138"/>
      <c r="BSH331" s="138"/>
      <c r="BSI331" s="138"/>
      <c r="BSJ331" s="138"/>
      <c r="BSK331" s="138"/>
      <c r="BSL331" s="138"/>
      <c r="BSM331" s="138"/>
      <c r="BSN331" s="138"/>
      <c r="BSO331" s="138"/>
      <c r="BSP331" s="138"/>
      <c r="BSQ331" s="138"/>
      <c r="BSR331" s="138"/>
      <c r="BSS331" s="138"/>
      <c r="BST331" s="138"/>
      <c r="BSU331" s="138"/>
      <c r="BSV331" s="138"/>
      <c r="BSW331" s="138"/>
      <c r="BSX331" s="138"/>
      <c r="BSY331" s="138"/>
      <c r="BSZ331" s="138"/>
      <c r="BTA331" s="138"/>
      <c r="BTB331" s="138"/>
      <c r="BTC331" s="138"/>
      <c r="BTD331" s="138"/>
      <c r="BTE331" s="138"/>
      <c r="BTF331" s="138"/>
      <c r="BTG331" s="138"/>
      <c r="BTH331" s="138"/>
      <c r="BTI331" s="138"/>
      <c r="BTJ331" s="138"/>
      <c r="BTK331" s="138"/>
      <c r="BTL331" s="138"/>
      <c r="BTM331" s="138"/>
      <c r="BTN331" s="138"/>
      <c r="BTO331" s="138"/>
      <c r="BTP331" s="138"/>
      <c r="BTQ331" s="138"/>
      <c r="BTR331" s="138"/>
      <c r="BTS331" s="138"/>
      <c r="BTT331" s="138"/>
      <c r="BTU331" s="138"/>
      <c r="BTV331" s="138"/>
      <c r="BTW331" s="138"/>
      <c r="BTX331" s="138"/>
      <c r="BTY331" s="138"/>
      <c r="BTZ331" s="138"/>
      <c r="BUA331" s="138"/>
      <c r="BUB331" s="138"/>
      <c r="BUC331" s="138"/>
      <c r="BUD331" s="138"/>
      <c r="BUE331" s="138"/>
      <c r="BUF331" s="138"/>
      <c r="BUG331" s="138"/>
      <c r="BUH331" s="138"/>
      <c r="BUI331" s="138"/>
      <c r="BUJ331" s="138"/>
      <c r="BUK331" s="138"/>
      <c r="BUL331" s="138"/>
      <c r="BUM331" s="138"/>
      <c r="BUN331" s="138"/>
      <c r="BUO331" s="138"/>
      <c r="BUP331" s="138"/>
      <c r="BUQ331" s="138"/>
      <c r="BUR331" s="138"/>
      <c r="BUS331" s="138"/>
      <c r="BUT331" s="138"/>
      <c r="BUU331" s="138"/>
      <c r="BUV331" s="138"/>
      <c r="BUW331" s="138"/>
      <c r="BUX331" s="138"/>
      <c r="BUY331" s="138"/>
      <c r="BUZ331" s="138"/>
      <c r="BVA331" s="138"/>
      <c r="BVB331" s="138"/>
      <c r="BVC331" s="138"/>
      <c r="BVD331" s="138"/>
      <c r="BVE331" s="138"/>
      <c r="BVF331" s="138"/>
      <c r="BVG331" s="138"/>
      <c r="BVH331" s="138"/>
      <c r="BVI331" s="138"/>
      <c r="BVJ331" s="138"/>
      <c r="BVK331" s="138"/>
      <c r="BVL331" s="138"/>
      <c r="BVM331" s="138"/>
      <c r="BVN331" s="138"/>
      <c r="BVO331" s="138"/>
      <c r="BVP331" s="138"/>
      <c r="BVQ331" s="138"/>
      <c r="BVR331" s="138"/>
      <c r="BVS331" s="138"/>
      <c r="BVT331" s="138"/>
      <c r="BVU331" s="138"/>
      <c r="BVV331" s="138"/>
      <c r="BVW331" s="138"/>
      <c r="BVX331" s="138"/>
      <c r="BVY331" s="138"/>
      <c r="BVZ331" s="138"/>
      <c r="BWA331" s="138"/>
      <c r="BWB331" s="138"/>
      <c r="BWC331" s="138"/>
      <c r="BWD331" s="138"/>
      <c r="BWE331" s="138"/>
      <c r="BWF331" s="138"/>
      <c r="BWG331" s="138"/>
      <c r="BWH331" s="138"/>
      <c r="BWI331" s="138"/>
      <c r="BWJ331" s="138"/>
      <c r="BWK331" s="138"/>
      <c r="BWL331" s="138"/>
      <c r="BWM331" s="138"/>
      <c r="BWN331" s="138"/>
      <c r="BWO331" s="138"/>
      <c r="BWP331" s="138"/>
      <c r="BWQ331" s="138"/>
      <c r="BWR331" s="138"/>
      <c r="BWS331" s="138"/>
      <c r="BWT331" s="138"/>
      <c r="BWU331" s="138"/>
      <c r="BWV331" s="138"/>
      <c r="BWW331" s="138"/>
      <c r="BWX331" s="138"/>
      <c r="BWY331" s="138"/>
      <c r="BWZ331" s="138"/>
      <c r="BXA331" s="138"/>
      <c r="BXB331" s="138"/>
      <c r="BXC331" s="138"/>
      <c r="BXD331" s="138"/>
      <c r="BXE331" s="138"/>
      <c r="BXF331" s="138"/>
      <c r="BXG331" s="138"/>
      <c r="BXH331" s="138"/>
      <c r="BXI331" s="138"/>
      <c r="BXJ331" s="138"/>
      <c r="BXK331" s="138"/>
      <c r="BXL331" s="138"/>
      <c r="BXM331" s="138"/>
      <c r="BXN331" s="138"/>
      <c r="BXO331" s="138"/>
      <c r="BXP331" s="138"/>
      <c r="BXQ331" s="138"/>
      <c r="BXR331" s="138"/>
      <c r="BXS331" s="138"/>
      <c r="BXT331" s="138"/>
      <c r="BXU331" s="138"/>
      <c r="BXV331" s="138"/>
      <c r="BXW331" s="138"/>
      <c r="BXX331" s="138"/>
      <c r="BXY331" s="138"/>
      <c r="BXZ331" s="138"/>
      <c r="BYA331" s="138"/>
      <c r="BYB331" s="138"/>
      <c r="BYC331" s="138"/>
      <c r="BYD331" s="138"/>
      <c r="BYE331" s="138"/>
      <c r="BYF331" s="138"/>
      <c r="BYG331" s="138"/>
      <c r="BYH331" s="138"/>
      <c r="BYI331" s="138"/>
      <c r="BYJ331" s="138"/>
      <c r="BYK331" s="138"/>
      <c r="BYL331" s="138"/>
      <c r="BYM331" s="138"/>
      <c r="BYN331" s="138"/>
      <c r="BYO331" s="138"/>
      <c r="BYP331" s="138"/>
      <c r="BYQ331" s="138"/>
      <c r="BYR331" s="138"/>
      <c r="BYS331" s="138"/>
      <c r="BYT331" s="138"/>
      <c r="BYU331" s="138"/>
      <c r="BYV331" s="138"/>
      <c r="BYW331" s="138"/>
      <c r="BYX331" s="138"/>
      <c r="BYY331" s="138"/>
      <c r="BYZ331" s="138"/>
      <c r="BZA331" s="138"/>
      <c r="BZB331" s="138"/>
      <c r="BZC331" s="138"/>
      <c r="BZD331" s="138"/>
      <c r="BZE331" s="138"/>
      <c r="BZF331" s="138"/>
      <c r="BZG331" s="138"/>
      <c r="BZH331" s="138"/>
      <c r="BZI331" s="138"/>
      <c r="BZJ331" s="138"/>
      <c r="BZK331" s="138"/>
      <c r="BZL331" s="138"/>
      <c r="BZM331" s="138"/>
      <c r="BZN331" s="138"/>
      <c r="BZO331" s="138"/>
      <c r="BZP331" s="138"/>
      <c r="BZQ331" s="138"/>
      <c r="BZR331" s="138"/>
      <c r="BZS331" s="138"/>
      <c r="BZT331" s="138"/>
      <c r="BZU331" s="138"/>
      <c r="BZV331" s="138"/>
      <c r="BZW331" s="138"/>
      <c r="BZX331" s="138"/>
      <c r="BZY331" s="138"/>
      <c r="BZZ331" s="138"/>
      <c r="CAA331" s="138"/>
      <c r="CAB331" s="138"/>
      <c r="CAC331" s="138"/>
      <c r="CAD331" s="138"/>
      <c r="CAE331" s="138"/>
      <c r="CAF331" s="138"/>
      <c r="CAG331" s="138"/>
      <c r="CAH331" s="138"/>
      <c r="CAI331" s="138"/>
      <c r="CAJ331" s="138"/>
      <c r="CAK331" s="138"/>
      <c r="CAL331" s="138"/>
      <c r="CAM331" s="138"/>
      <c r="CAN331" s="138"/>
      <c r="CAO331" s="138"/>
      <c r="CAP331" s="138"/>
      <c r="CAQ331" s="138"/>
      <c r="CAR331" s="138"/>
      <c r="CAS331" s="138"/>
      <c r="CAT331" s="138"/>
      <c r="CAU331" s="138"/>
      <c r="CAV331" s="138"/>
      <c r="CAW331" s="138"/>
      <c r="CAX331" s="138"/>
      <c r="CAY331" s="138"/>
      <c r="CAZ331" s="138"/>
      <c r="CBA331" s="138"/>
      <c r="CBB331" s="138"/>
      <c r="CBC331" s="138"/>
      <c r="CBD331" s="138"/>
      <c r="CBE331" s="138"/>
      <c r="CBF331" s="138"/>
      <c r="CBG331" s="138"/>
      <c r="CBH331" s="138"/>
      <c r="CBI331" s="138"/>
      <c r="CBJ331" s="138"/>
      <c r="CBK331" s="138"/>
      <c r="CBL331" s="138"/>
      <c r="CBM331" s="138"/>
      <c r="CBN331" s="138"/>
      <c r="CBO331" s="138"/>
      <c r="CBP331" s="138"/>
      <c r="CBQ331" s="138"/>
      <c r="CBR331" s="138"/>
      <c r="CBS331" s="138"/>
      <c r="CBT331" s="138"/>
      <c r="CBU331" s="138"/>
      <c r="CBV331" s="138"/>
      <c r="CBW331" s="138"/>
      <c r="CBX331" s="138"/>
      <c r="CBY331" s="138"/>
      <c r="CBZ331" s="138"/>
      <c r="CCA331" s="138"/>
      <c r="CCB331" s="138"/>
      <c r="CCC331" s="138"/>
      <c r="CCD331" s="138"/>
      <c r="CCE331" s="138"/>
      <c r="CCF331" s="138"/>
      <c r="CCG331" s="138"/>
      <c r="CCH331" s="138"/>
      <c r="CCI331" s="138"/>
      <c r="CCJ331" s="138"/>
      <c r="CCK331" s="138"/>
      <c r="CCL331" s="138"/>
      <c r="CCM331" s="138"/>
      <c r="CCN331" s="138"/>
      <c r="CCO331" s="138"/>
      <c r="CCP331" s="138"/>
      <c r="CCQ331" s="138"/>
      <c r="CCR331" s="138"/>
      <c r="CCS331" s="138"/>
      <c r="CCT331" s="138"/>
      <c r="CCU331" s="138"/>
      <c r="CCV331" s="138"/>
      <c r="CCW331" s="138"/>
      <c r="CCX331" s="138"/>
      <c r="CCY331" s="138"/>
      <c r="CCZ331" s="138"/>
      <c r="CDA331" s="138"/>
      <c r="CDB331" s="138"/>
      <c r="CDC331" s="138"/>
      <c r="CDD331" s="138"/>
      <c r="CDE331" s="138"/>
      <c r="CDF331" s="138"/>
      <c r="CDG331" s="138"/>
      <c r="CDH331" s="138"/>
      <c r="CDI331" s="138"/>
      <c r="CDJ331" s="138"/>
      <c r="CDK331" s="138"/>
      <c r="CDL331" s="138"/>
      <c r="CDM331" s="138"/>
      <c r="CDN331" s="138"/>
      <c r="CDO331" s="138"/>
      <c r="CDP331" s="138"/>
      <c r="CDQ331" s="138"/>
      <c r="CDR331" s="138"/>
      <c r="CDS331" s="138"/>
      <c r="CDT331" s="138"/>
      <c r="CDU331" s="138"/>
      <c r="CDV331" s="138"/>
      <c r="CDW331" s="138"/>
      <c r="CDX331" s="138"/>
      <c r="CDY331" s="138"/>
      <c r="CDZ331" s="138"/>
      <c r="CEA331" s="138"/>
      <c r="CEB331" s="138"/>
      <c r="CEC331" s="138"/>
      <c r="CED331" s="138"/>
      <c r="CEE331" s="138"/>
      <c r="CEF331" s="138"/>
      <c r="CEG331" s="138"/>
      <c r="CEH331" s="138"/>
      <c r="CEI331" s="138"/>
      <c r="CEJ331" s="138"/>
      <c r="CEK331" s="138"/>
      <c r="CEL331" s="138"/>
      <c r="CEM331" s="138"/>
      <c r="CEN331" s="138"/>
      <c r="CEO331" s="138"/>
      <c r="CEP331" s="138"/>
      <c r="CEQ331" s="138"/>
      <c r="CER331" s="138"/>
      <c r="CES331" s="138"/>
      <c r="CET331" s="138"/>
      <c r="CEU331" s="138"/>
      <c r="CEV331" s="138"/>
      <c r="CEW331" s="138"/>
      <c r="CEX331" s="138"/>
      <c r="CEY331" s="138"/>
      <c r="CEZ331" s="138"/>
      <c r="CFA331" s="138"/>
      <c r="CFB331" s="138"/>
      <c r="CFC331" s="138"/>
      <c r="CFD331" s="138"/>
      <c r="CFE331" s="138"/>
      <c r="CFF331" s="138"/>
      <c r="CFG331" s="138"/>
      <c r="CFH331" s="138"/>
      <c r="CFI331" s="138"/>
      <c r="CFJ331" s="138"/>
      <c r="CFK331" s="138"/>
      <c r="CFL331" s="138"/>
      <c r="CFM331" s="138"/>
      <c r="CFN331" s="138"/>
      <c r="CFO331" s="138"/>
      <c r="CFP331" s="138"/>
      <c r="CFQ331" s="138"/>
      <c r="CFR331" s="138"/>
      <c r="CFS331" s="138"/>
      <c r="CFT331" s="138"/>
      <c r="CFU331" s="138"/>
      <c r="CFV331" s="138"/>
      <c r="CFW331" s="138"/>
      <c r="CFX331" s="138"/>
      <c r="CFY331" s="138"/>
      <c r="CFZ331" s="138"/>
      <c r="CGA331" s="138"/>
      <c r="CGB331" s="138"/>
      <c r="CGC331" s="138"/>
      <c r="CGD331" s="138"/>
      <c r="CGE331" s="138"/>
      <c r="CGF331" s="138"/>
      <c r="CGG331" s="138"/>
      <c r="CGH331" s="138"/>
      <c r="CGI331" s="138"/>
      <c r="CGJ331" s="138"/>
      <c r="CGK331" s="138"/>
      <c r="CGL331" s="138"/>
      <c r="CGM331" s="138"/>
      <c r="CGN331" s="138"/>
      <c r="CGO331" s="138"/>
      <c r="CGP331" s="138"/>
      <c r="CGQ331" s="138"/>
      <c r="CGR331" s="138"/>
      <c r="CGS331" s="138"/>
      <c r="CGT331" s="138"/>
      <c r="CGU331" s="138"/>
      <c r="CGV331" s="138"/>
      <c r="CGW331" s="138"/>
      <c r="CGX331" s="138"/>
      <c r="CGY331" s="138"/>
      <c r="CGZ331" s="138"/>
      <c r="CHA331" s="138"/>
      <c r="CHB331" s="138"/>
      <c r="CHC331" s="138"/>
      <c r="CHD331" s="138"/>
      <c r="CHE331" s="138"/>
      <c r="CHF331" s="138"/>
      <c r="CHG331" s="138"/>
      <c r="CHH331" s="138"/>
      <c r="CHI331" s="138"/>
      <c r="CHJ331" s="138"/>
      <c r="CHK331" s="138"/>
      <c r="CHL331" s="138"/>
      <c r="CHM331" s="138"/>
      <c r="CHN331" s="138"/>
      <c r="CHO331" s="138"/>
      <c r="CHP331" s="138"/>
      <c r="CHQ331" s="138"/>
      <c r="CHR331" s="138"/>
      <c r="CHS331" s="138"/>
      <c r="CHT331" s="138"/>
      <c r="CHU331" s="138"/>
      <c r="CHV331" s="138"/>
      <c r="CHW331" s="138"/>
      <c r="CHX331" s="138"/>
      <c r="CHY331" s="138"/>
      <c r="CHZ331" s="138"/>
      <c r="CIA331" s="138"/>
      <c r="CIB331" s="138"/>
      <c r="CIC331" s="138"/>
      <c r="CID331" s="138"/>
      <c r="CIE331" s="138"/>
      <c r="CIF331" s="138"/>
      <c r="CIG331" s="138"/>
      <c r="CIH331" s="138"/>
      <c r="CII331" s="138"/>
      <c r="CIJ331" s="138"/>
      <c r="CIK331" s="138"/>
      <c r="CIL331" s="138"/>
      <c r="CIM331" s="138"/>
      <c r="CIN331" s="138"/>
      <c r="CIO331" s="138"/>
      <c r="CIP331" s="138"/>
      <c r="CIQ331" s="138"/>
      <c r="CIR331" s="138"/>
      <c r="CIS331" s="138"/>
      <c r="CIT331" s="138"/>
      <c r="CIU331" s="138"/>
      <c r="CIV331" s="138"/>
      <c r="CIW331" s="138"/>
      <c r="CIX331" s="138"/>
      <c r="CIY331" s="138"/>
      <c r="CIZ331" s="138"/>
      <c r="CJA331" s="138"/>
      <c r="CJB331" s="138"/>
      <c r="CJC331" s="138"/>
      <c r="CJD331" s="138"/>
      <c r="CJE331" s="138"/>
      <c r="CJF331" s="138"/>
      <c r="CJG331" s="138"/>
      <c r="CJH331" s="138"/>
      <c r="CJI331" s="138"/>
      <c r="CJJ331" s="138"/>
      <c r="CJK331" s="138"/>
      <c r="CJL331" s="138"/>
      <c r="CJM331" s="138"/>
      <c r="CJN331" s="138"/>
      <c r="CJO331" s="138"/>
      <c r="CJP331" s="138"/>
      <c r="CJQ331" s="138"/>
      <c r="CJR331" s="138"/>
      <c r="CJS331" s="138"/>
      <c r="CJT331" s="138"/>
      <c r="CJU331" s="138"/>
      <c r="CJV331" s="138"/>
      <c r="CJW331" s="138"/>
      <c r="CJX331" s="138"/>
      <c r="CJY331" s="138"/>
      <c r="CJZ331" s="138"/>
      <c r="CKA331" s="138"/>
      <c r="CKB331" s="138"/>
      <c r="CKC331" s="138"/>
      <c r="CKD331" s="138"/>
      <c r="CKE331" s="138"/>
      <c r="CKF331" s="138"/>
      <c r="CKG331" s="138"/>
      <c r="CKH331" s="138"/>
      <c r="CKI331" s="138"/>
      <c r="CKJ331" s="138"/>
      <c r="CKK331" s="138"/>
      <c r="CKL331" s="138"/>
      <c r="CKM331" s="138"/>
      <c r="CKN331" s="138"/>
      <c r="CKO331" s="138"/>
      <c r="CKP331" s="138"/>
      <c r="CKQ331" s="138"/>
      <c r="CKR331" s="138"/>
      <c r="CKS331" s="138"/>
      <c r="CKT331" s="138"/>
      <c r="CKU331" s="138"/>
      <c r="CKV331" s="138"/>
      <c r="CKW331" s="138"/>
      <c r="CKX331" s="138"/>
      <c r="CKY331" s="138"/>
      <c r="CKZ331" s="138"/>
      <c r="CLA331" s="138"/>
      <c r="CLB331" s="138"/>
      <c r="CLC331" s="138"/>
      <c r="CLD331" s="138"/>
      <c r="CLE331" s="138"/>
      <c r="CLF331" s="138"/>
      <c r="CLG331" s="138"/>
      <c r="CLH331" s="138"/>
      <c r="CLI331" s="138"/>
      <c r="CLJ331" s="138"/>
      <c r="CLK331" s="138"/>
      <c r="CLL331" s="138"/>
      <c r="CLM331" s="138"/>
      <c r="CLN331" s="138"/>
      <c r="CLO331" s="138"/>
      <c r="CLP331" s="138"/>
      <c r="CLQ331" s="138"/>
      <c r="CLR331" s="138"/>
      <c r="CLS331" s="138"/>
      <c r="CLT331" s="138"/>
      <c r="CLU331" s="138"/>
      <c r="CLV331" s="138"/>
      <c r="CLW331" s="138"/>
      <c r="CLX331" s="138"/>
      <c r="CLY331" s="138"/>
      <c r="CLZ331" s="138"/>
      <c r="CMA331" s="138"/>
      <c r="CMB331" s="138"/>
      <c r="CMC331" s="138"/>
      <c r="CMD331" s="138"/>
      <c r="CME331" s="138"/>
      <c r="CMF331" s="138"/>
      <c r="CMG331" s="138"/>
      <c r="CMH331" s="138"/>
      <c r="CMI331" s="138"/>
      <c r="CMJ331" s="138"/>
      <c r="CMK331" s="138"/>
      <c r="CML331" s="138"/>
      <c r="CMM331" s="138"/>
      <c r="CMN331" s="138"/>
      <c r="CMO331" s="138"/>
      <c r="CMP331" s="138"/>
      <c r="CMQ331" s="138"/>
      <c r="CMR331" s="138"/>
      <c r="CMS331" s="138"/>
      <c r="CMT331" s="138"/>
      <c r="CMU331" s="138"/>
      <c r="CMV331" s="138"/>
      <c r="CMW331" s="138"/>
      <c r="CMX331" s="138"/>
      <c r="CMY331" s="138"/>
      <c r="CMZ331" s="138"/>
      <c r="CNA331" s="138"/>
      <c r="CNB331" s="138"/>
      <c r="CNC331" s="138"/>
      <c r="CND331" s="138"/>
      <c r="CNE331" s="138"/>
      <c r="CNF331" s="138"/>
      <c r="CNG331" s="138"/>
      <c r="CNH331" s="138"/>
      <c r="CNI331" s="138"/>
      <c r="CNJ331" s="138"/>
      <c r="CNK331" s="138"/>
      <c r="CNL331" s="138"/>
      <c r="CNM331" s="138"/>
      <c r="CNN331" s="138"/>
      <c r="CNO331" s="138"/>
      <c r="CNP331" s="138"/>
      <c r="CNQ331" s="138"/>
      <c r="CNR331" s="138"/>
      <c r="CNS331" s="138"/>
      <c r="CNT331" s="138"/>
      <c r="CNU331" s="138"/>
      <c r="CNV331" s="138"/>
      <c r="CNW331" s="138"/>
      <c r="CNX331" s="138"/>
      <c r="CNY331" s="138"/>
      <c r="CNZ331" s="138"/>
      <c r="COA331" s="138"/>
      <c r="COB331" s="138"/>
      <c r="COC331" s="138"/>
      <c r="COD331" s="138"/>
      <c r="COE331" s="138"/>
      <c r="COF331" s="138"/>
      <c r="COG331" s="138"/>
      <c r="COH331" s="138"/>
      <c r="COI331" s="138"/>
      <c r="COJ331" s="138"/>
      <c r="COK331" s="138"/>
      <c r="COL331" s="138"/>
      <c r="COM331" s="138"/>
      <c r="CON331" s="138"/>
      <c r="COO331" s="138"/>
      <c r="COP331" s="138"/>
      <c r="COQ331" s="138"/>
      <c r="COR331" s="138"/>
      <c r="COS331" s="138"/>
      <c r="COT331" s="138"/>
      <c r="COU331" s="138"/>
      <c r="COV331" s="138"/>
      <c r="COW331" s="138"/>
      <c r="COX331" s="138"/>
      <c r="COY331" s="138"/>
      <c r="COZ331" s="138"/>
      <c r="CPA331" s="138"/>
      <c r="CPB331" s="138"/>
      <c r="CPC331" s="138"/>
      <c r="CPD331" s="138"/>
      <c r="CPE331" s="138"/>
      <c r="CPF331" s="138"/>
      <c r="CPG331" s="138"/>
      <c r="CPH331" s="138"/>
      <c r="CPI331" s="138"/>
      <c r="CPJ331" s="138"/>
      <c r="CPK331" s="138"/>
      <c r="CPL331" s="138"/>
      <c r="CPM331" s="138"/>
      <c r="CPN331" s="138"/>
      <c r="CPO331" s="138"/>
      <c r="CPP331" s="138"/>
      <c r="CPQ331" s="138"/>
      <c r="CPR331" s="138"/>
      <c r="CPS331" s="138"/>
      <c r="CPT331" s="138"/>
      <c r="CPU331" s="138"/>
      <c r="CPV331" s="138"/>
      <c r="CPW331" s="138"/>
      <c r="CPX331" s="138"/>
      <c r="CPY331" s="138"/>
      <c r="CPZ331" s="138"/>
      <c r="CQA331" s="138"/>
      <c r="CQB331" s="138"/>
      <c r="CQC331" s="138"/>
      <c r="CQD331" s="138"/>
      <c r="CQE331" s="138"/>
      <c r="CQF331" s="138"/>
      <c r="CQG331" s="138"/>
      <c r="CQH331" s="138"/>
      <c r="CQI331" s="138"/>
      <c r="CQJ331" s="138"/>
      <c r="CQK331" s="138"/>
      <c r="CQL331" s="138"/>
      <c r="CQM331" s="138"/>
      <c r="CQN331" s="138"/>
      <c r="CQO331" s="138"/>
      <c r="CQP331" s="138"/>
      <c r="CQQ331" s="138"/>
      <c r="CQR331" s="138"/>
      <c r="CQS331" s="138"/>
      <c r="CQT331" s="138"/>
      <c r="CQU331" s="138"/>
      <c r="CQV331" s="138"/>
      <c r="CQW331" s="138"/>
      <c r="CQX331" s="138"/>
      <c r="CQY331" s="138"/>
      <c r="CQZ331" s="138"/>
      <c r="CRA331" s="138"/>
      <c r="CRB331" s="138"/>
      <c r="CRC331" s="138"/>
      <c r="CRD331" s="138"/>
      <c r="CRE331" s="138"/>
      <c r="CRF331" s="138"/>
      <c r="CRG331" s="138"/>
      <c r="CRH331" s="138"/>
      <c r="CRI331" s="138"/>
      <c r="CRJ331" s="138"/>
      <c r="CRK331" s="138"/>
      <c r="CRL331" s="138"/>
      <c r="CRM331" s="138"/>
      <c r="CRN331" s="138"/>
      <c r="CRO331" s="138"/>
      <c r="CRP331" s="138"/>
      <c r="CRQ331" s="138"/>
      <c r="CRR331" s="138"/>
      <c r="CRS331" s="138"/>
      <c r="CRT331" s="138"/>
      <c r="CRU331" s="138"/>
      <c r="CRV331" s="138"/>
      <c r="CRW331" s="138"/>
      <c r="CRX331" s="138"/>
      <c r="CRY331" s="138"/>
      <c r="CRZ331" s="138"/>
      <c r="CSA331" s="138"/>
      <c r="CSB331" s="138"/>
      <c r="CSC331" s="138"/>
      <c r="CSD331" s="138"/>
      <c r="CSE331" s="138"/>
      <c r="CSF331" s="138"/>
      <c r="CSG331" s="138"/>
      <c r="CSH331" s="138"/>
      <c r="CSI331" s="138"/>
      <c r="CSJ331" s="138"/>
      <c r="CSK331" s="138"/>
      <c r="CSL331" s="138"/>
      <c r="CSM331" s="138"/>
      <c r="CSN331" s="138"/>
      <c r="CSO331" s="138"/>
      <c r="CSP331" s="138"/>
      <c r="CSQ331" s="138"/>
      <c r="CSR331" s="138"/>
      <c r="CSS331" s="138"/>
      <c r="CST331" s="138"/>
      <c r="CSU331" s="138"/>
      <c r="CSV331" s="138"/>
      <c r="CSW331" s="138"/>
      <c r="CSX331" s="138"/>
      <c r="CSY331" s="138"/>
      <c r="CSZ331" s="138"/>
      <c r="CTA331" s="138"/>
      <c r="CTB331" s="138"/>
      <c r="CTC331" s="138"/>
      <c r="CTD331" s="138"/>
      <c r="CTE331" s="138"/>
      <c r="CTF331" s="138"/>
      <c r="CTG331" s="138"/>
      <c r="CTH331" s="138"/>
      <c r="CTI331" s="138"/>
      <c r="CTJ331" s="138"/>
      <c r="CTK331" s="138"/>
      <c r="CTL331" s="138"/>
      <c r="CTM331" s="138"/>
      <c r="CTN331" s="138"/>
      <c r="CTO331" s="138"/>
      <c r="CTP331" s="138"/>
      <c r="CTQ331" s="138"/>
      <c r="CTR331" s="138"/>
      <c r="CTS331" s="138"/>
      <c r="CTT331" s="138"/>
      <c r="CTU331" s="138"/>
      <c r="CTV331" s="138"/>
      <c r="CTW331" s="138"/>
      <c r="CTX331" s="138"/>
      <c r="CTY331" s="138"/>
      <c r="CTZ331" s="138"/>
      <c r="CUA331" s="138"/>
      <c r="CUB331" s="138"/>
      <c r="CUC331" s="138"/>
      <c r="CUD331" s="138"/>
      <c r="CUE331" s="138"/>
      <c r="CUF331" s="138"/>
      <c r="CUG331" s="138"/>
      <c r="CUH331" s="138"/>
      <c r="CUI331" s="138"/>
      <c r="CUJ331" s="138"/>
      <c r="CUK331" s="138"/>
      <c r="CUL331" s="138"/>
      <c r="CUM331" s="138"/>
      <c r="CUN331" s="138"/>
      <c r="CUO331" s="138"/>
      <c r="CUP331" s="138"/>
      <c r="CUQ331" s="138"/>
      <c r="CUR331" s="138"/>
      <c r="CUS331" s="138"/>
      <c r="CUT331" s="138"/>
      <c r="CUU331" s="138"/>
      <c r="CUV331" s="138"/>
      <c r="CUW331" s="138"/>
      <c r="CUX331" s="138"/>
      <c r="CUY331" s="138"/>
      <c r="CUZ331" s="138"/>
      <c r="CVA331" s="138"/>
      <c r="CVB331" s="138"/>
      <c r="CVC331" s="138"/>
      <c r="CVD331" s="138"/>
      <c r="CVE331" s="138"/>
      <c r="CVF331" s="138"/>
      <c r="CVG331" s="138"/>
      <c r="CVH331" s="138"/>
      <c r="CVI331" s="138"/>
      <c r="CVJ331" s="138"/>
      <c r="CVK331" s="138"/>
      <c r="CVL331" s="138"/>
      <c r="CVM331" s="138"/>
      <c r="CVN331" s="138"/>
      <c r="CVO331" s="138"/>
      <c r="CVP331" s="138"/>
      <c r="CVQ331" s="138"/>
      <c r="CVR331" s="138"/>
      <c r="CVS331" s="138"/>
      <c r="CVT331" s="138"/>
      <c r="CVU331" s="138"/>
      <c r="CVV331" s="138"/>
      <c r="CVW331" s="138"/>
      <c r="CVX331" s="138"/>
      <c r="CVY331" s="138"/>
      <c r="CVZ331" s="138"/>
      <c r="CWA331" s="138"/>
      <c r="CWB331" s="138"/>
      <c r="CWC331" s="138"/>
      <c r="CWD331" s="138"/>
      <c r="CWE331" s="138"/>
      <c r="CWF331" s="138"/>
      <c r="CWG331" s="138"/>
      <c r="CWH331" s="138"/>
      <c r="CWI331" s="138"/>
      <c r="CWJ331" s="138"/>
      <c r="CWK331" s="138"/>
      <c r="CWL331" s="138"/>
      <c r="CWM331" s="138"/>
      <c r="CWN331" s="138"/>
      <c r="CWO331" s="138"/>
      <c r="CWP331" s="138"/>
      <c r="CWQ331" s="138"/>
      <c r="CWR331" s="138"/>
      <c r="CWS331" s="138"/>
      <c r="CWT331" s="138"/>
      <c r="CWU331" s="138"/>
      <c r="CWV331" s="138"/>
      <c r="CWW331" s="138"/>
      <c r="CWX331" s="138"/>
      <c r="CWY331" s="138"/>
      <c r="CWZ331" s="138"/>
      <c r="CXA331" s="138"/>
      <c r="CXB331" s="138"/>
      <c r="CXC331" s="138"/>
      <c r="CXD331" s="138"/>
      <c r="CXE331" s="138"/>
      <c r="CXF331" s="138"/>
      <c r="CXG331" s="138"/>
      <c r="CXH331" s="138"/>
      <c r="CXI331" s="138"/>
      <c r="CXJ331" s="138"/>
      <c r="CXK331" s="138"/>
      <c r="CXL331" s="138"/>
      <c r="CXM331" s="138"/>
      <c r="CXN331" s="138"/>
      <c r="CXO331" s="138"/>
      <c r="CXP331" s="138"/>
      <c r="CXQ331" s="138"/>
      <c r="CXR331" s="138"/>
      <c r="CXS331" s="138"/>
      <c r="CXT331" s="138"/>
      <c r="CXU331" s="138"/>
      <c r="CXV331" s="138"/>
      <c r="CXW331" s="138"/>
      <c r="CXX331" s="138"/>
      <c r="CXY331" s="138"/>
      <c r="CXZ331" s="138"/>
      <c r="CYA331" s="138"/>
      <c r="CYB331" s="138"/>
      <c r="CYC331" s="138"/>
      <c r="CYD331" s="138"/>
      <c r="CYE331" s="138"/>
      <c r="CYF331" s="138"/>
      <c r="CYG331" s="138"/>
      <c r="CYH331" s="138"/>
      <c r="CYI331" s="138"/>
      <c r="CYJ331" s="138"/>
      <c r="CYK331" s="138"/>
      <c r="CYL331" s="138"/>
      <c r="CYM331" s="138"/>
      <c r="CYN331" s="138"/>
      <c r="CYO331" s="138"/>
      <c r="CYP331" s="138"/>
      <c r="CYQ331" s="138"/>
      <c r="CYR331" s="138"/>
      <c r="CYS331" s="138"/>
      <c r="CYT331" s="138"/>
      <c r="CYU331" s="138"/>
      <c r="CYV331" s="138"/>
      <c r="CYW331" s="138"/>
      <c r="CYX331" s="138"/>
      <c r="CYY331" s="138"/>
      <c r="CYZ331" s="138"/>
      <c r="CZA331" s="138"/>
      <c r="CZB331" s="138"/>
      <c r="CZC331" s="138"/>
      <c r="CZD331" s="138"/>
      <c r="CZE331" s="138"/>
      <c r="CZF331" s="138"/>
      <c r="CZG331" s="138"/>
      <c r="CZH331" s="138"/>
      <c r="CZI331" s="138"/>
      <c r="CZJ331" s="138"/>
      <c r="CZK331" s="138"/>
      <c r="CZL331" s="138"/>
      <c r="CZM331" s="138"/>
      <c r="CZN331" s="138"/>
      <c r="CZO331" s="138"/>
      <c r="CZP331" s="138"/>
      <c r="CZQ331" s="138"/>
      <c r="CZR331" s="138"/>
      <c r="CZS331" s="138"/>
      <c r="CZT331" s="138"/>
      <c r="CZU331" s="138"/>
      <c r="CZV331" s="138"/>
      <c r="CZW331" s="138"/>
      <c r="CZX331" s="138"/>
      <c r="CZY331" s="138"/>
      <c r="CZZ331" s="138"/>
      <c r="DAA331" s="138"/>
      <c r="DAB331" s="138"/>
      <c r="DAC331" s="138"/>
      <c r="DAD331" s="138"/>
      <c r="DAE331" s="138"/>
      <c r="DAF331" s="138"/>
      <c r="DAG331" s="138"/>
      <c r="DAH331" s="138"/>
      <c r="DAI331" s="138"/>
      <c r="DAJ331" s="138"/>
      <c r="DAK331" s="138"/>
      <c r="DAL331" s="138"/>
      <c r="DAM331" s="138"/>
      <c r="DAN331" s="138"/>
      <c r="DAO331" s="138"/>
      <c r="DAP331" s="138"/>
      <c r="DAQ331" s="138"/>
      <c r="DAR331" s="138"/>
      <c r="DAS331" s="138"/>
      <c r="DAT331" s="138"/>
      <c r="DAU331" s="138"/>
      <c r="DAV331" s="138"/>
      <c r="DAW331" s="138"/>
      <c r="DAX331" s="138"/>
      <c r="DAY331" s="138"/>
      <c r="DAZ331" s="138"/>
      <c r="DBA331" s="138"/>
      <c r="DBB331" s="138"/>
      <c r="DBC331" s="138"/>
      <c r="DBD331" s="138"/>
      <c r="DBE331" s="138"/>
      <c r="DBF331" s="138"/>
      <c r="DBG331" s="138"/>
      <c r="DBH331" s="138"/>
      <c r="DBI331" s="138"/>
      <c r="DBJ331" s="138"/>
      <c r="DBK331" s="138"/>
      <c r="DBL331" s="138"/>
      <c r="DBM331" s="138"/>
      <c r="DBN331" s="138"/>
      <c r="DBO331" s="138"/>
      <c r="DBP331" s="138"/>
      <c r="DBQ331" s="138"/>
      <c r="DBR331" s="138"/>
      <c r="DBS331" s="138"/>
      <c r="DBT331" s="138"/>
      <c r="DBU331" s="138"/>
      <c r="DBV331" s="138"/>
      <c r="DBW331" s="138"/>
      <c r="DBX331" s="138"/>
      <c r="DBY331" s="138"/>
      <c r="DBZ331" s="138"/>
      <c r="DCA331" s="138"/>
      <c r="DCB331" s="138"/>
      <c r="DCC331" s="138"/>
      <c r="DCD331" s="138"/>
      <c r="DCE331" s="138"/>
      <c r="DCF331" s="138"/>
      <c r="DCG331" s="138"/>
      <c r="DCH331" s="138"/>
      <c r="DCI331" s="138"/>
      <c r="DCJ331" s="138"/>
      <c r="DCK331" s="138"/>
      <c r="DCL331" s="138"/>
      <c r="DCM331" s="138"/>
      <c r="DCN331" s="138"/>
      <c r="DCO331" s="138"/>
      <c r="DCP331" s="138"/>
      <c r="DCQ331" s="138"/>
      <c r="DCR331" s="138"/>
      <c r="DCS331" s="138"/>
      <c r="DCT331" s="138"/>
      <c r="DCU331" s="138"/>
      <c r="DCV331" s="138"/>
      <c r="DCW331" s="138"/>
      <c r="DCX331" s="138"/>
      <c r="DCY331" s="138"/>
      <c r="DCZ331" s="138"/>
      <c r="DDA331" s="138"/>
      <c r="DDB331" s="138"/>
      <c r="DDC331" s="138"/>
      <c r="DDD331" s="138"/>
      <c r="DDE331" s="138"/>
      <c r="DDF331" s="138"/>
      <c r="DDG331" s="138"/>
      <c r="DDH331" s="138"/>
      <c r="DDI331" s="138"/>
      <c r="DDJ331" s="138"/>
      <c r="DDK331" s="138"/>
      <c r="DDL331" s="138"/>
      <c r="DDM331" s="138"/>
      <c r="DDN331" s="138"/>
      <c r="DDO331" s="138"/>
      <c r="DDP331" s="138"/>
      <c r="DDQ331" s="138"/>
      <c r="DDR331" s="138"/>
      <c r="DDS331" s="138"/>
      <c r="DDT331" s="138"/>
      <c r="DDU331" s="138"/>
      <c r="DDV331" s="138"/>
      <c r="DDW331" s="138"/>
      <c r="DDX331" s="138"/>
      <c r="DDY331" s="138"/>
      <c r="DDZ331" s="138"/>
      <c r="DEA331" s="138"/>
      <c r="DEB331" s="138"/>
      <c r="DEC331" s="138"/>
      <c r="DED331" s="138"/>
      <c r="DEE331" s="138"/>
      <c r="DEF331" s="138"/>
      <c r="DEG331" s="138"/>
      <c r="DEH331" s="138"/>
      <c r="DEI331" s="138"/>
      <c r="DEJ331" s="138"/>
      <c r="DEK331" s="138"/>
      <c r="DEL331" s="138"/>
      <c r="DEM331" s="138"/>
      <c r="DEN331" s="138"/>
      <c r="DEO331" s="138"/>
      <c r="DEP331" s="138"/>
      <c r="DEQ331" s="138"/>
      <c r="DER331" s="138"/>
      <c r="DES331" s="138"/>
      <c r="DET331" s="138"/>
      <c r="DEU331" s="138"/>
      <c r="DEV331" s="138"/>
      <c r="DEW331" s="138"/>
      <c r="DEX331" s="138"/>
      <c r="DEY331" s="138"/>
      <c r="DEZ331" s="138"/>
      <c r="DFA331" s="138"/>
      <c r="DFB331" s="138"/>
      <c r="DFC331" s="138"/>
      <c r="DFD331" s="138"/>
      <c r="DFE331" s="138"/>
      <c r="DFF331" s="138"/>
      <c r="DFG331" s="138"/>
      <c r="DFH331" s="138"/>
      <c r="DFI331" s="138"/>
      <c r="DFJ331" s="138"/>
      <c r="DFK331" s="138"/>
      <c r="DFL331" s="138"/>
      <c r="DFM331" s="138"/>
      <c r="DFN331" s="138"/>
      <c r="DFO331" s="138"/>
      <c r="DFP331" s="138"/>
      <c r="DFQ331" s="138"/>
      <c r="DFR331" s="138"/>
      <c r="DFS331" s="138"/>
      <c r="DFT331" s="138"/>
      <c r="DFU331" s="138"/>
      <c r="DFV331" s="138"/>
      <c r="DFW331" s="138"/>
      <c r="DFX331" s="138"/>
      <c r="DFY331" s="138"/>
      <c r="DFZ331" s="138"/>
      <c r="DGA331" s="138"/>
      <c r="DGB331" s="138"/>
      <c r="DGC331" s="138"/>
      <c r="DGD331" s="138"/>
      <c r="DGE331" s="138"/>
      <c r="DGF331" s="138"/>
      <c r="DGG331" s="138"/>
      <c r="DGH331" s="138"/>
      <c r="DGI331" s="138"/>
      <c r="DGJ331" s="138"/>
      <c r="DGK331" s="138"/>
      <c r="DGL331" s="138"/>
      <c r="DGM331" s="138"/>
      <c r="DGN331" s="138"/>
      <c r="DGO331" s="138"/>
      <c r="DGP331" s="138"/>
      <c r="DGQ331" s="138"/>
      <c r="DGR331" s="138"/>
      <c r="DGS331" s="138"/>
      <c r="DGT331" s="138"/>
      <c r="DGU331" s="138"/>
      <c r="DGV331" s="138"/>
      <c r="DGW331" s="138"/>
      <c r="DGX331" s="138"/>
      <c r="DGY331" s="138"/>
      <c r="DGZ331" s="138"/>
      <c r="DHA331" s="138"/>
      <c r="DHB331" s="138"/>
      <c r="DHC331" s="138"/>
      <c r="DHD331" s="138"/>
      <c r="DHE331" s="138"/>
      <c r="DHF331" s="138"/>
      <c r="DHG331" s="138"/>
      <c r="DHH331" s="138"/>
      <c r="DHI331" s="138"/>
      <c r="DHJ331" s="138"/>
      <c r="DHK331" s="138"/>
      <c r="DHL331" s="138"/>
      <c r="DHM331" s="138"/>
      <c r="DHN331" s="138"/>
      <c r="DHO331" s="138"/>
      <c r="DHP331" s="138"/>
      <c r="DHQ331" s="138"/>
      <c r="DHR331" s="138"/>
      <c r="DHS331" s="138"/>
      <c r="DHT331" s="138"/>
      <c r="DHU331" s="138"/>
      <c r="DHV331" s="138"/>
      <c r="DHW331" s="138"/>
      <c r="DHX331" s="138"/>
      <c r="DHY331" s="138"/>
      <c r="DHZ331" s="138"/>
      <c r="DIA331" s="138"/>
      <c r="DIB331" s="138"/>
      <c r="DIC331" s="138"/>
      <c r="DID331" s="138"/>
      <c r="DIE331" s="138"/>
      <c r="DIF331" s="138"/>
      <c r="DIG331" s="138"/>
      <c r="DIH331" s="138"/>
      <c r="DII331" s="138"/>
      <c r="DIJ331" s="138"/>
      <c r="DIK331" s="138"/>
      <c r="DIL331" s="138"/>
      <c r="DIM331" s="138"/>
      <c r="DIN331" s="138"/>
      <c r="DIO331" s="138"/>
      <c r="DIP331" s="138"/>
      <c r="DIQ331" s="138"/>
      <c r="DIR331" s="138"/>
      <c r="DIS331" s="138"/>
      <c r="DIT331" s="138"/>
      <c r="DIU331" s="138"/>
      <c r="DIV331" s="138"/>
      <c r="DIW331" s="138"/>
      <c r="DIX331" s="138"/>
      <c r="DIY331" s="138"/>
      <c r="DIZ331" s="138"/>
      <c r="DJA331" s="138"/>
      <c r="DJB331" s="138"/>
      <c r="DJC331" s="138"/>
      <c r="DJD331" s="138"/>
      <c r="DJE331" s="138"/>
      <c r="DJF331" s="138"/>
      <c r="DJG331" s="138"/>
      <c r="DJH331" s="138"/>
      <c r="DJI331" s="138"/>
      <c r="DJJ331" s="138"/>
      <c r="DJK331" s="138"/>
      <c r="DJL331" s="138"/>
      <c r="DJM331" s="138"/>
      <c r="DJN331" s="138"/>
      <c r="DJO331" s="138"/>
      <c r="DJP331" s="138"/>
      <c r="DJQ331" s="138"/>
      <c r="DJR331" s="138"/>
      <c r="DJS331" s="138"/>
      <c r="DJT331" s="138"/>
      <c r="DJU331" s="138"/>
      <c r="DJV331" s="138"/>
      <c r="DJW331" s="138"/>
      <c r="DJX331" s="138"/>
      <c r="DJY331" s="138"/>
      <c r="DJZ331" s="138"/>
      <c r="DKA331" s="138"/>
      <c r="DKB331" s="138"/>
      <c r="DKC331" s="138"/>
      <c r="DKD331" s="138"/>
      <c r="DKE331" s="138"/>
      <c r="DKF331" s="138"/>
      <c r="DKG331" s="138"/>
      <c r="DKH331" s="138"/>
      <c r="DKI331" s="138"/>
      <c r="DKJ331" s="138"/>
      <c r="DKK331" s="138"/>
      <c r="DKL331" s="138"/>
      <c r="DKM331" s="138"/>
      <c r="DKN331" s="138"/>
      <c r="DKO331" s="138"/>
      <c r="DKP331" s="138"/>
      <c r="DKQ331" s="138"/>
      <c r="DKR331" s="138"/>
      <c r="DKS331" s="138"/>
      <c r="DKT331" s="138"/>
      <c r="DKU331" s="138"/>
      <c r="DKV331" s="138"/>
      <c r="DKW331" s="138"/>
      <c r="DKX331" s="138"/>
      <c r="DKY331" s="138"/>
      <c r="DKZ331" s="138"/>
      <c r="DLA331" s="138"/>
      <c r="DLB331" s="138"/>
      <c r="DLC331" s="138"/>
      <c r="DLD331" s="138"/>
      <c r="DLE331" s="138"/>
      <c r="DLF331" s="138"/>
      <c r="DLG331" s="138"/>
      <c r="DLH331" s="138"/>
      <c r="DLI331" s="138"/>
      <c r="DLJ331" s="138"/>
      <c r="DLK331" s="138"/>
      <c r="DLL331" s="138"/>
      <c r="DLM331" s="138"/>
      <c r="DLN331" s="138"/>
      <c r="DLO331" s="138"/>
      <c r="DLP331" s="138"/>
      <c r="DLQ331" s="138"/>
      <c r="DLR331" s="138"/>
      <c r="DLS331" s="138"/>
      <c r="DLT331" s="138"/>
      <c r="DLU331" s="138"/>
      <c r="DLV331" s="138"/>
      <c r="DLW331" s="138"/>
      <c r="DLX331" s="138"/>
      <c r="DLY331" s="138"/>
      <c r="DLZ331" s="138"/>
      <c r="DMA331" s="138"/>
      <c r="DMB331" s="138"/>
      <c r="DMC331" s="138"/>
      <c r="DMD331" s="138"/>
      <c r="DME331" s="138"/>
      <c r="DMF331" s="138"/>
      <c r="DMG331" s="138"/>
      <c r="DMH331" s="138"/>
      <c r="DMI331" s="138"/>
      <c r="DMJ331" s="138"/>
      <c r="DMK331" s="138"/>
      <c r="DML331" s="138"/>
      <c r="DMM331" s="138"/>
      <c r="DMN331" s="138"/>
      <c r="DMO331" s="138"/>
      <c r="DMP331" s="138"/>
      <c r="DMQ331" s="138"/>
      <c r="DMR331" s="138"/>
      <c r="DMS331" s="138"/>
      <c r="DMT331" s="138"/>
      <c r="DMU331" s="138"/>
      <c r="DMV331" s="138"/>
      <c r="DMW331" s="138"/>
      <c r="DMX331" s="138"/>
      <c r="DMY331" s="138"/>
      <c r="DMZ331" s="138"/>
      <c r="DNA331" s="138"/>
      <c r="DNB331" s="138"/>
      <c r="DNC331" s="138"/>
      <c r="DND331" s="138"/>
      <c r="DNE331" s="138"/>
      <c r="DNF331" s="138"/>
      <c r="DNG331" s="138"/>
      <c r="DNH331" s="138"/>
      <c r="DNI331" s="138"/>
      <c r="DNJ331" s="138"/>
      <c r="DNK331" s="138"/>
      <c r="DNL331" s="138"/>
      <c r="DNM331" s="138"/>
      <c r="DNN331" s="138"/>
      <c r="DNO331" s="138"/>
      <c r="DNP331" s="138"/>
      <c r="DNQ331" s="138"/>
      <c r="DNR331" s="138"/>
      <c r="DNS331" s="138"/>
      <c r="DNT331" s="138"/>
      <c r="DNU331" s="138"/>
      <c r="DNV331" s="138"/>
      <c r="DNW331" s="138"/>
      <c r="DNX331" s="138"/>
      <c r="DNY331" s="138"/>
      <c r="DNZ331" s="138"/>
      <c r="DOA331" s="138"/>
      <c r="DOB331" s="138"/>
      <c r="DOC331" s="138"/>
      <c r="DOD331" s="138"/>
      <c r="DOE331" s="138"/>
      <c r="DOF331" s="138"/>
      <c r="DOG331" s="138"/>
      <c r="DOH331" s="138"/>
      <c r="DOI331" s="138"/>
      <c r="DOJ331" s="138"/>
      <c r="DOK331" s="138"/>
      <c r="DOL331" s="138"/>
      <c r="DOM331" s="138"/>
      <c r="DON331" s="138"/>
      <c r="DOO331" s="138"/>
      <c r="DOP331" s="138"/>
      <c r="DOQ331" s="138"/>
      <c r="DOR331" s="138"/>
      <c r="DOS331" s="138"/>
      <c r="DOT331" s="138"/>
      <c r="DOU331" s="138"/>
      <c r="DOV331" s="138"/>
      <c r="DOW331" s="138"/>
      <c r="DOX331" s="138"/>
      <c r="DOY331" s="138"/>
      <c r="DOZ331" s="138"/>
      <c r="DPA331" s="138"/>
      <c r="DPB331" s="138"/>
      <c r="DPC331" s="138"/>
      <c r="DPD331" s="138"/>
      <c r="DPE331" s="138"/>
      <c r="DPF331" s="138"/>
      <c r="DPG331" s="138"/>
      <c r="DPH331" s="138"/>
      <c r="DPI331" s="138"/>
      <c r="DPJ331" s="138"/>
      <c r="DPK331" s="138"/>
      <c r="DPL331" s="138"/>
      <c r="DPM331" s="138"/>
      <c r="DPN331" s="138"/>
      <c r="DPO331" s="138"/>
      <c r="DPP331" s="138"/>
      <c r="DPQ331" s="138"/>
      <c r="DPR331" s="138"/>
      <c r="DPS331" s="138"/>
      <c r="DPT331" s="138"/>
      <c r="DPU331" s="138"/>
      <c r="DPV331" s="138"/>
      <c r="DPW331" s="138"/>
      <c r="DPX331" s="138"/>
      <c r="DPY331" s="138"/>
      <c r="DPZ331" s="138"/>
      <c r="DQA331" s="138"/>
      <c r="DQB331" s="138"/>
      <c r="DQC331" s="138"/>
      <c r="DQD331" s="138"/>
      <c r="DQE331" s="138"/>
      <c r="DQF331" s="138"/>
      <c r="DQG331" s="138"/>
      <c r="DQH331" s="138"/>
      <c r="DQI331" s="138"/>
      <c r="DQJ331" s="138"/>
      <c r="DQK331" s="138"/>
      <c r="DQL331" s="138"/>
      <c r="DQM331" s="138"/>
      <c r="DQN331" s="138"/>
      <c r="DQO331" s="138"/>
      <c r="DQP331" s="138"/>
      <c r="DQQ331" s="138"/>
      <c r="DQR331" s="138"/>
      <c r="DQS331" s="138"/>
      <c r="DQT331" s="138"/>
      <c r="DQU331" s="138"/>
      <c r="DQV331" s="138"/>
      <c r="DQW331" s="138"/>
      <c r="DQX331" s="138"/>
      <c r="DQY331" s="138"/>
      <c r="DQZ331" s="138"/>
      <c r="DRA331" s="138"/>
      <c r="DRB331" s="138"/>
      <c r="DRC331" s="138"/>
      <c r="DRD331" s="138"/>
      <c r="DRE331" s="138"/>
      <c r="DRF331" s="138"/>
      <c r="DRG331" s="138"/>
      <c r="DRH331" s="138"/>
      <c r="DRI331" s="138"/>
      <c r="DRJ331" s="138"/>
      <c r="DRK331" s="138"/>
      <c r="DRL331" s="138"/>
      <c r="DRM331" s="138"/>
      <c r="DRN331" s="138"/>
      <c r="DRO331" s="138"/>
      <c r="DRP331" s="138"/>
      <c r="DRQ331" s="138"/>
      <c r="DRR331" s="138"/>
      <c r="DRS331" s="138"/>
      <c r="DRT331" s="138"/>
      <c r="DRU331" s="138"/>
      <c r="DRV331" s="138"/>
      <c r="DRW331" s="138"/>
      <c r="DRX331" s="138"/>
      <c r="DRY331" s="138"/>
      <c r="DRZ331" s="138"/>
      <c r="DSA331" s="138"/>
      <c r="DSB331" s="138"/>
      <c r="DSC331" s="138"/>
      <c r="DSD331" s="138"/>
      <c r="DSE331" s="138"/>
      <c r="DSF331" s="138"/>
      <c r="DSG331" s="138"/>
      <c r="DSH331" s="138"/>
      <c r="DSI331" s="138"/>
      <c r="DSJ331" s="138"/>
      <c r="DSK331" s="138"/>
      <c r="DSL331" s="138"/>
      <c r="DSM331" s="138"/>
      <c r="DSN331" s="138"/>
      <c r="DSO331" s="138"/>
      <c r="DSP331" s="138"/>
      <c r="DSQ331" s="138"/>
      <c r="DSR331" s="138"/>
      <c r="DSS331" s="138"/>
      <c r="DST331" s="138"/>
      <c r="DSU331" s="138"/>
      <c r="DSV331" s="138"/>
      <c r="DSW331" s="138"/>
      <c r="DSX331" s="138"/>
      <c r="DSY331" s="138"/>
      <c r="DSZ331" s="138"/>
      <c r="DTA331" s="138"/>
      <c r="DTB331" s="138"/>
      <c r="DTC331" s="138"/>
      <c r="DTD331" s="138"/>
      <c r="DTE331" s="138"/>
      <c r="DTF331" s="138"/>
      <c r="DTG331" s="138"/>
      <c r="DTH331" s="138"/>
      <c r="DTI331" s="138"/>
      <c r="DTJ331" s="138"/>
      <c r="DTK331" s="138"/>
      <c r="DTL331" s="138"/>
      <c r="DTM331" s="138"/>
      <c r="DTN331" s="138"/>
      <c r="DTO331" s="138"/>
      <c r="DTP331" s="138"/>
      <c r="DTQ331" s="138"/>
      <c r="DTR331" s="138"/>
      <c r="DTS331" s="138"/>
      <c r="DTT331" s="138"/>
      <c r="DTU331" s="138"/>
      <c r="DTV331" s="138"/>
      <c r="DTW331" s="138"/>
      <c r="DTX331" s="138"/>
      <c r="DTY331" s="138"/>
      <c r="DTZ331" s="138"/>
      <c r="DUA331" s="138"/>
      <c r="DUB331" s="138"/>
      <c r="DUC331" s="138"/>
      <c r="DUD331" s="138"/>
      <c r="DUE331" s="138"/>
      <c r="DUF331" s="138"/>
      <c r="DUG331" s="138"/>
      <c r="DUH331" s="138"/>
      <c r="DUI331" s="138"/>
      <c r="DUJ331" s="138"/>
      <c r="DUK331" s="138"/>
      <c r="DUL331" s="138"/>
      <c r="DUM331" s="138"/>
      <c r="DUN331" s="138"/>
      <c r="DUO331" s="138"/>
      <c r="DUP331" s="138"/>
      <c r="DUQ331" s="138"/>
      <c r="DUR331" s="138"/>
      <c r="DUS331" s="138"/>
      <c r="DUT331" s="138"/>
      <c r="DUU331" s="138"/>
      <c r="DUV331" s="138"/>
      <c r="DUW331" s="138"/>
      <c r="DUX331" s="138"/>
      <c r="DUY331" s="138"/>
      <c r="DUZ331" s="138"/>
      <c r="DVA331" s="138"/>
      <c r="DVB331" s="138"/>
      <c r="DVC331" s="138"/>
      <c r="DVD331" s="138"/>
      <c r="DVE331" s="138"/>
      <c r="DVF331" s="138"/>
      <c r="DVG331" s="138"/>
      <c r="DVH331" s="138"/>
      <c r="DVI331" s="138"/>
      <c r="DVJ331" s="138"/>
      <c r="DVK331" s="138"/>
      <c r="DVL331" s="138"/>
      <c r="DVM331" s="138"/>
      <c r="DVN331" s="138"/>
      <c r="DVO331" s="138"/>
      <c r="DVP331" s="138"/>
      <c r="DVQ331" s="138"/>
      <c r="DVR331" s="138"/>
      <c r="DVS331" s="138"/>
      <c r="DVT331" s="138"/>
      <c r="DVU331" s="138"/>
      <c r="DVV331" s="138"/>
      <c r="DVW331" s="138"/>
      <c r="DVX331" s="138"/>
      <c r="DVY331" s="138"/>
      <c r="DVZ331" s="138"/>
      <c r="DWA331" s="138"/>
      <c r="DWB331" s="138"/>
      <c r="DWC331" s="138"/>
      <c r="DWD331" s="138"/>
      <c r="DWE331" s="138"/>
      <c r="DWF331" s="138"/>
      <c r="DWG331" s="138"/>
      <c r="DWH331" s="138"/>
      <c r="DWI331" s="138"/>
      <c r="DWJ331" s="138"/>
      <c r="DWK331" s="138"/>
      <c r="DWL331" s="138"/>
      <c r="DWM331" s="138"/>
      <c r="DWN331" s="138"/>
      <c r="DWO331" s="138"/>
      <c r="DWP331" s="138"/>
      <c r="DWQ331" s="138"/>
      <c r="DWR331" s="138"/>
      <c r="DWS331" s="138"/>
      <c r="DWT331" s="138"/>
      <c r="DWU331" s="138"/>
      <c r="DWV331" s="138"/>
      <c r="DWW331" s="138"/>
      <c r="DWX331" s="138"/>
      <c r="DWY331" s="138"/>
      <c r="DWZ331" s="138"/>
      <c r="DXA331" s="138"/>
      <c r="DXB331" s="138"/>
      <c r="DXC331" s="138"/>
      <c r="DXD331" s="138"/>
      <c r="DXE331" s="138"/>
      <c r="DXF331" s="138"/>
      <c r="DXG331" s="138"/>
      <c r="DXH331" s="138"/>
      <c r="DXI331" s="138"/>
      <c r="DXJ331" s="138"/>
      <c r="DXK331" s="138"/>
      <c r="DXL331" s="138"/>
      <c r="DXM331" s="138"/>
      <c r="DXN331" s="138"/>
      <c r="DXO331" s="138"/>
      <c r="DXP331" s="138"/>
      <c r="DXQ331" s="138"/>
      <c r="DXR331" s="138"/>
      <c r="DXS331" s="138"/>
      <c r="DXT331" s="138"/>
      <c r="DXU331" s="138"/>
      <c r="DXV331" s="138"/>
      <c r="DXW331" s="138"/>
      <c r="DXX331" s="138"/>
      <c r="DXY331" s="138"/>
      <c r="DXZ331" s="138"/>
      <c r="DYA331" s="138"/>
      <c r="DYB331" s="138"/>
      <c r="DYC331" s="138"/>
      <c r="DYD331" s="138"/>
      <c r="DYE331" s="138"/>
      <c r="DYF331" s="138"/>
      <c r="DYG331" s="138"/>
      <c r="DYH331" s="138"/>
      <c r="DYI331" s="138"/>
      <c r="DYJ331" s="138"/>
      <c r="DYK331" s="138"/>
      <c r="DYL331" s="138"/>
      <c r="DYM331" s="138"/>
      <c r="DYN331" s="138"/>
      <c r="DYO331" s="138"/>
      <c r="DYP331" s="138"/>
      <c r="DYQ331" s="138"/>
      <c r="DYR331" s="138"/>
      <c r="DYS331" s="138"/>
      <c r="DYT331" s="138"/>
      <c r="DYU331" s="138"/>
      <c r="DYV331" s="138"/>
      <c r="DYW331" s="138"/>
      <c r="DYX331" s="138"/>
      <c r="DYY331" s="138"/>
      <c r="DYZ331" s="138"/>
      <c r="DZA331" s="138"/>
      <c r="DZB331" s="138"/>
      <c r="DZC331" s="138"/>
      <c r="DZD331" s="138"/>
      <c r="DZE331" s="138"/>
      <c r="DZF331" s="138"/>
      <c r="DZG331" s="138"/>
      <c r="DZH331" s="138"/>
      <c r="DZI331" s="138"/>
      <c r="DZJ331" s="138"/>
      <c r="DZK331" s="138"/>
      <c r="DZL331" s="138"/>
      <c r="DZM331" s="138"/>
      <c r="DZN331" s="138"/>
      <c r="DZO331" s="138"/>
      <c r="DZP331" s="138"/>
      <c r="DZQ331" s="138"/>
      <c r="DZR331" s="138"/>
      <c r="DZS331" s="138"/>
      <c r="DZT331" s="138"/>
      <c r="DZU331" s="138"/>
      <c r="DZV331" s="138"/>
      <c r="DZW331" s="138"/>
      <c r="DZX331" s="138"/>
      <c r="DZY331" s="138"/>
      <c r="DZZ331" s="138"/>
      <c r="EAA331" s="138"/>
      <c r="EAB331" s="138"/>
      <c r="EAC331" s="138"/>
      <c r="EAD331" s="138"/>
      <c r="EAE331" s="138"/>
      <c r="EAF331" s="138"/>
      <c r="EAG331" s="138"/>
      <c r="EAH331" s="138"/>
      <c r="EAI331" s="138"/>
      <c r="EAJ331" s="138"/>
      <c r="EAK331" s="138"/>
      <c r="EAL331" s="138"/>
      <c r="EAM331" s="138"/>
      <c r="EAN331" s="138"/>
      <c r="EAO331" s="138"/>
      <c r="EAP331" s="138"/>
      <c r="EAQ331" s="138"/>
      <c r="EAR331" s="138"/>
      <c r="EAS331" s="138"/>
      <c r="EAT331" s="138"/>
      <c r="EAU331" s="138"/>
      <c r="EAV331" s="138"/>
      <c r="EAW331" s="138"/>
      <c r="EAX331" s="138"/>
      <c r="EAY331" s="138"/>
      <c r="EAZ331" s="138"/>
      <c r="EBA331" s="138"/>
      <c r="EBB331" s="138"/>
      <c r="EBC331" s="138"/>
      <c r="EBD331" s="138"/>
      <c r="EBE331" s="138"/>
      <c r="EBF331" s="138"/>
      <c r="EBG331" s="138"/>
      <c r="EBH331" s="138"/>
      <c r="EBI331" s="138"/>
      <c r="EBJ331" s="138"/>
      <c r="EBK331" s="138"/>
      <c r="EBL331" s="138"/>
      <c r="EBM331" s="138"/>
      <c r="EBN331" s="138"/>
      <c r="EBO331" s="138"/>
      <c r="EBP331" s="138"/>
      <c r="EBQ331" s="138"/>
      <c r="EBR331" s="138"/>
      <c r="EBS331" s="138"/>
      <c r="EBT331" s="138"/>
      <c r="EBU331" s="138"/>
      <c r="EBV331" s="138"/>
      <c r="EBW331" s="138"/>
      <c r="EBX331" s="138"/>
      <c r="EBY331" s="138"/>
      <c r="EBZ331" s="138"/>
      <c r="ECA331" s="138"/>
      <c r="ECB331" s="138"/>
      <c r="ECC331" s="138"/>
      <c r="ECD331" s="138"/>
      <c r="ECE331" s="138"/>
      <c r="ECF331" s="138"/>
      <c r="ECG331" s="138"/>
      <c r="ECH331" s="138"/>
      <c r="ECI331" s="138"/>
      <c r="ECJ331" s="138"/>
      <c r="ECK331" s="138"/>
      <c r="ECL331" s="138"/>
      <c r="ECM331" s="138"/>
      <c r="ECN331" s="138"/>
      <c r="ECO331" s="138"/>
      <c r="ECP331" s="138"/>
      <c r="ECQ331" s="138"/>
      <c r="ECR331" s="138"/>
      <c r="ECS331" s="138"/>
      <c r="ECT331" s="138"/>
      <c r="ECU331" s="138"/>
      <c r="ECV331" s="138"/>
      <c r="ECW331" s="138"/>
      <c r="ECX331" s="138"/>
      <c r="ECY331" s="138"/>
      <c r="ECZ331" s="138"/>
      <c r="EDA331" s="138"/>
      <c r="EDB331" s="138"/>
      <c r="EDC331" s="138"/>
      <c r="EDD331" s="138"/>
      <c r="EDE331" s="138"/>
      <c r="EDF331" s="138"/>
      <c r="EDG331" s="138"/>
      <c r="EDH331" s="138"/>
      <c r="EDI331" s="138"/>
      <c r="EDJ331" s="138"/>
      <c r="EDK331" s="138"/>
      <c r="EDL331" s="138"/>
      <c r="EDM331" s="138"/>
      <c r="EDN331" s="138"/>
      <c r="EDO331" s="138"/>
      <c r="EDP331" s="138"/>
      <c r="EDQ331" s="138"/>
      <c r="EDR331" s="138"/>
      <c r="EDS331" s="138"/>
      <c r="EDT331" s="138"/>
      <c r="EDU331" s="138"/>
      <c r="EDV331" s="138"/>
      <c r="EDW331" s="138"/>
      <c r="EDX331" s="138"/>
      <c r="EDY331" s="138"/>
      <c r="EDZ331" s="138"/>
      <c r="EEA331" s="138"/>
      <c r="EEB331" s="138"/>
      <c r="EEC331" s="138"/>
      <c r="EED331" s="138"/>
      <c r="EEE331" s="138"/>
      <c r="EEF331" s="138"/>
      <c r="EEG331" s="138"/>
      <c r="EEH331" s="138"/>
      <c r="EEI331" s="138"/>
      <c r="EEJ331" s="138"/>
      <c r="EEK331" s="138"/>
      <c r="EEL331" s="138"/>
      <c r="EEM331" s="138"/>
      <c r="EEN331" s="138"/>
      <c r="EEO331" s="138"/>
      <c r="EEP331" s="138"/>
      <c r="EEQ331" s="138"/>
      <c r="EER331" s="138"/>
      <c r="EES331" s="138"/>
      <c r="EET331" s="138"/>
      <c r="EEU331" s="138"/>
      <c r="EEV331" s="138"/>
      <c r="EEW331" s="138"/>
      <c r="EEX331" s="138"/>
      <c r="EEY331" s="138"/>
      <c r="EEZ331" s="138"/>
      <c r="EFA331" s="138"/>
      <c r="EFB331" s="138"/>
      <c r="EFC331" s="138"/>
      <c r="EFD331" s="138"/>
      <c r="EFE331" s="138"/>
      <c r="EFF331" s="138"/>
      <c r="EFG331" s="138"/>
      <c r="EFH331" s="138"/>
      <c r="EFI331" s="138"/>
      <c r="EFJ331" s="138"/>
      <c r="EFK331" s="138"/>
      <c r="EFL331" s="138"/>
      <c r="EFM331" s="138"/>
      <c r="EFN331" s="138"/>
      <c r="EFO331" s="138"/>
      <c r="EFP331" s="138"/>
      <c r="EFQ331" s="138"/>
      <c r="EFR331" s="138"/>
      <c r="EFS331" s="138"/>
      <c r="EFT331" s="138"/>
      <c r="EFU331" s="138"/>
      <c r="EFV331" s="138"/>
      <c r="EFW331" s="138"/>
      <c r="EFX331" s="138"/>
      <c r="EFY331" s="138"/>
      <c r="EFZ331" s="138"/>
      <c r="EGA331" s="138"/>
      <c r="EGB331" s="138"/>
      <c r="EGC331" s="138"/>
      <c r="EGD331" s="138"/>
      <c r="EGE331" s="138"/>
      <c r="EGF331" s="138"/>
      <c r="EGG331" s="138"/>
      <c r="EGH331" s="138"/>
      <c r="EGI331" s="138"/>
      <c r="EGJ331" s="138"/>
      <c r="EGK331" s="138"/>
      <c r="EGL331" s="138"/>
      <c r="EGM331" s="138"/>
      <c r="EGN331" s="138"/>
      <c r="EGO331" s="138"/>
      <c r="EGP331" s="138"/>
      <c r="EGQ331" s="138"/>
      <c r="EGR331" s="138"/>
      <c r="EGS331" s="138"/>
      <c r="EGT331" s="138"/>
      <c r="EGU331" s="138"/>
      <c r="EGV331" s="138"/>
      <c r="EGW331" s="138"/>
      <c r="EGX331" s="138"/>
      <c r="EGY331" s="138"/>
      <c r="EGZ331" s="138"/>
      <c r="EHA331" s="138"/>
      <c r="EHB331" s="138"/>
      <c r="EHC331" s="138"/>
      <c r="EHD331" s="138"/>
      <c r="EHE331" s="138"/>
      <c r="EHF331" s="138"/>
      <c r="EHG331" s="138"/>
      <c r="EHH331" s="138"/>
      <c r="EHI331" s="138"/>
      <c r="EHJ331" s="138"/>
      <c r="EHK331" s="138"/>
      <c r="EHL331" s="138"/>
      <c r="EHM331" s="138"/>
      <c r="EHN331" s="138"/>
      <c r="EHO331" s="138"/>
      <c r="EHP331" s="138"/>
      <c r="EHQ331" s="138"/>
      <c r="EHR331" s="138"/>
      <c r="EHS331" s="138"/>
      <c r="EHT331" s="138"/>
      <c r="EHU331" s="138"/>
      <c r="EHV331" s="138"/>
      <c r="EHW331" s="138"/>
      <c r="EHX331" s="138"/>
      <c r="EHY331" s="138"/>
      <c r="EHZ331" s="138"/>
      <c r="EIA331" s="138"/>
      <c r="EIB331" s="138"/>
      <c r="EIC331" s="138"/>
      <c r="EID331" s="138"/>
      <c r="EIE331" s="138"/>
      <c r="EIF331" s="138"/>
      <c r="EIG331" s="138"/>
      <c r="EIH331" s="138"/>
      <c r="EII331" s="138"/>
      <c r="EIJ331" s="138"/>
      <c r="EIK331" s="138"/>
      <c r="EIL331" s="138"/>
      <c r="EIM331" s="138"/>
      <c r="EIN331" s="138"/>
      <c r="EIO331" s="138"/>
      <c r="EIP331" s="138"/>
      <c r="EIQ331" s="138"/>
      <c r="EIR331" s="138"/>
      <c r="EIS331" s="138"/>
      <c r="EIT331" s="138"/>
      <c r="EIU331" s="138"/>
      <c r="EIV331" s="138"/>
      <c r="EIW331" s="138"/>
      <c r="EIX331" s="138"/>
      <c r="EIY331" s="138"/>
      <c r="EIZ331" s="138"/>
      <c r="EJA331" s="138"/>
      <c r="EJB331" s="138"/>
      <c r="EJC331" s="138"/>
      <c r="EJD331" s="138"/>
      <c r="EJE331" s="138"/>
      <c r="EJF331" s="138"/>
      <c r="EJG331" s="138"/>
      <c r="EJH331" s="138"/>
      <c r="EJI331" s="138"/>
      <c r="EJJ331" s="138"/>
      <c r="EJK331" s="138"/>
      <c r="EJL331" s="138"/>
      <c r="EJM331" s="138"/>
      <c r="EJN331" s="138"/>
      <c r="EJO331" s="138"/>
      <c r="EJP331" s="138"/>
      <c r="EJQ331" s="138"/>
      <c r="EJR331" s="138"/>
      <c r="EJS331" s="138"/>
      <c r="EJT331" s="138"/>
      <c r="EJU331" s="138"/>
      <c r="EJV331" s="138"/>
      <c r="EJW331" s="138"/>
      <c r="EJX331" s="138"/>
      <c r="EJY331" s="138"/>
      <c r="EJZ331" s="138"/>
      <c r="EKA331" s="138"/>
      <c r="EKB331" s="138"/>
      <c r="EKC331" s="138"/>
      <c r="EKD331" s="138"/>
      <c r="EKE331" s="138"/>
      <c r="EKF331" s="138"/>
      <c r="EKG331" s="138"/>
      <c r="EKH331" s="138"/>
      <c r="EKI331" s="138"/>
      <c r="EKJ331" s="138"/>
      <c r="EKK331" s="138"/>
      <c r="EKL331" s="138"/>
      <c r="EKM331" s="138"/>
      <c r="EKN331" s="138"/>
      <c r="EKO331" s="138"/>
      <c r="EKP331" s="138"/>
      <c r="EKQ331" s="138"/>
      <c r="EKR331" s="138"/>
      <c r="EKS331" s="138"/>
      <c r="EKT331" s="138"/>
      <c r="EKU331" s="138"/>
      <c r="EKV331" s="138"/>
      <c r="EKW331" s="138"/>
      <c r="EKX331" s="138"/>
      <c r="EKY331" s="138"/>
      <c r="EKZ331" s="138"/>
      <c r="ELA331" s="138"/>
      <c r="ELB331" s="138"/>
      <c r="ELC331" s="138"/>
      <c r="ELD331" s="138"/>
      <c r="ELE331" s="138"/>
      <c r="ELF331" s="138"/>
      <c r="ELG331" s="138"/>
      <c r="ELH331" s="138"/>
      <c r="ELI331" s="138"/>
      <c r="ELJ331" s="138"/>
      <c r="ELK331" s="138"/>
      <c r="ELL331" s="138"/>
      <c r="ELM331" s="138"/>
      <c r="ELN331" s="138"/>
      <c r="ELO331" s="138"/>
      <c r="ELP331" s="138"/>
      <c r="ELQ331" s="138"/>
      <c r="ELR331" s="138"/>
      <c r="ELS331" s="138"/>
      <c r="ELT331" s="138"/>
      <c r="ELU331" s="138"/>
      <c r="ELV331" s="138"/>
      <c r="ELW331" s="138"/>
      <c r="ELX331" s="138"/>
      <c r="ELY331" s="138"/>
      <c r="ELZ331" s="138"/>
      <c r="EMA331" s="138"/>
      <c r="EMB331" s="138"/>
      <c r="EMC331" s="138"/>
      <c r="EMD331" s="138"/>
      <c r="EME331" s="138"/>
      <c r="EMF331" s="138"/>
      <c r="EMG331" s="138"/>
      <c r="EMH331" s="138"/>
      <c r="EMI331" s="138"/>
      <c r="EMJ331" s="138"/>
      <c r="EMK331" s="138"/>
      <c r="EML331" s="138"/>
      <c r="EMM331" s="138"/>
      <c r="EMN331" s="138"/>
      <c r="EMO331" s="138"/>
      <c r="EMP331" s="138"/>
      <c r="EMQ331" s="138"/>
      <c r="EMR331" s="138"/>
      <c r="EMS331" s="138"/>
      <c r="EMT331" s="138"/>
      <c r="EMU331" s="138"/>
      <c r="EMV331" s="138"/>
      <c r="EMW331" s="138"/>
      <c r="EMX331" s="138"/>
      <c r="EMY331" s="138"/>
      <c r="EMZ331" s="138"/>
      <c r="ENA331" s="138"/>
      <c r="ENB331" s="138"/>
      <c r="ENC331" s="138"/>
      <c r="END331" s="138"/>
      <c r="ENE331" s="138"/>
      <c r="ENF331" s="138"/>
      <c r="ENG331" s="138"/>
      <c r="ENH331" s="138"/>
      <c r="ENI331" s="138"/>
      <c r="ENJ331" s="138"/>
      <c r="ENK331" s="138"/>
      <c r="ENL331" s="138"/>
      <c r="ENM331" s="138"/>
      <c r="ENN331" s="138"/>
      <c r="ENO331" s="138"/>
      <c r="ENP331" s="138"/>
      <c r="ENQ331" s="138"/>
      <c r="ENR331" s="138"/>
      <c r="ENS331" s="138"/>
      <c r="ENT331" s="138"/>
      <c r="ENU331" s="138"/>
      <c r="ENV331" s="138"/>
      <c r="ENW331" s="138"/>
      <c r="ENX331" s="138"/>
      <c r="ENY331" s="138"/>
      <c r="ENZ331" s="138"/>
      <c r="EOA331" s="138"/>
      <c r="EOB331" s="138"/>
      <c r="EOC331" s="138"/>
      <c r="EOD331" s="138"/>
      <c r="EOE331" s="138"/>
      <c r="EOF331" s="138"/>
      <c r="EOG331" s="138"/>
      <c r="EOH331" s="138"/>
      <c r="EOI331" s="138"/>
      <c r="EOJ331" s="138"/>
      <c r="EOK331" s="138"/>
      <c r="EOL331" s="138"/>
      <c r="EOM331" s="138"/>
      <c r="EON331" s="138"/>
      <c r="EOO331" s="138"/>
      <c r="EOP331" s="138"/>
      <c r="EOQ331" s="138"/>
      <c r="EOR331" s="138"/>
      <c r="EOS331" s="138"/>
      <c r="EOT331" s="138"/>
      <c r="EOU331" s="138"/>
      <c r="EOV331" s="138"/>
      <c r="EOW331" s="138"/>
      <c r="EOX331" s="138"/>
      <c r="EOY331" s="138"/>
      <c r="EOZ331" s="138"/>
      <c r="EPA331" s="138"/>
      <c r="EPB331" s="138"/>
      <c r="EPC331" s="138"/>
      <c r="EPD331" s="138"/>
      <c r="EPE331" s="138"/>
      <c r="EPF331" s="138"/>
      <c r="EPG331" s="138"/>
      <c r="EPH331" s="138"/>
      <c r="EPI331" s="138"/>
      <c r="EPJ331" s="138"/>
      <c r="EPK331" s="138"/>
      <c r="EPL331" s="138"/>
      <c r="EPM331" s="138"/>
      <c r="EPN331" s="138"/>
      <c r="EPO331" s="138"/>
      <c r="EPP331" s="138"/>
      <c r="EPQ331" s="138"/>
      <c r="EPR331" s="138"/>
      <c r="EPS331" s="138"/>
      <c r="EPT331" s="138"/>
      <c r="EPU331" s="138"/>
      <c r="EPV331" s="138"/>
      <c r="EPW331" s="138"/>
      <c r="EPX331" s="138"/>
      <c r="EPY331" s="138"/>
      <c r="EPZ331" s="138"/>
      <c r="EQA331" s="138"/>
      <c r="EQB331" s="138"/>
      <c r="EQC331" s="138"/>
      <c r="EQD331" s="138"/>
      <c r="EQE331" s="138"/>
      <c r="EQF331" s="138"/>
      <c r="EQG331" s="138"/>
      <c r="EQH331" s="138"/>
      <c r="EQI331" s="138"/>
      <c r="EQJ331" s="138"/>
      <c r="EQK331" s="138"/>
      <c r="EQL331" s="138"/>
      <c r="EQM331" s="138"/>
      <c r="EQN331" s="138"/>
      <c r="EQO331" s="138"/>
      <c r="EQP331" s="138"/>
      <c r="EQQ331" s="138"/>
      <c r="EQR331" s="138"/>
      <c r="EQS331" s="138"/>
      <c r="EQT331" s="138"/>
      <c r="EQU331" s="138"/>
      <c r="EQV331" s="138"/>
      <c r="EQW331" s="138"/>
      <c r="EQX331" s="138"/>
      <c r="EQY331" s="138"/>
      <c r="EQZ331" s="138"/>
      <c r="ERA331" s="138"/>
      <c r="ERB331" s="138"/>
      <c r="ERC331" s="138"/>
      <c r="ERD331" s="138"/>
      <c r="ERE331" s="138"/>
      <c r="ERF331" s="138"/>
      <c r="ERG331" s="138"/>
      <c r="ERH331" s="138"/>
      <c r="ERI331" s="138"/>
      <c r="ERJ331" s="138"/>
      <c r="ERK331" s="138"/>
      <c r="ERL331" s="138"/>
      <c r="ERM331" s="138"/>
      <c r="ERN331" s="138"/>
      <c r="ERO331" s="138"/>
      <c r="ERP331" s="138"/>
      <c r="ERQ331" s="138"/>
      <c r="ERR331" s="138"/>
      <c r="ERS331" s="138"/>
      <c r="ERT331" s="138"/>
      <c r="ERU331" s="138"/>
      <c r="ERV331" s="138"/>
      <c r="ERW331" s="138"/>
      <c r="ERX331" s="138"/>
      <c r="ERY331" s="138"/>
      <c r="ERZ331" s="138"/>
      <c r="ESA331" s="138"/>
      <c r="ESB331" s="138"/>
      <c r="ESC331" s="138"/>
      <c r="ESD331" s="138"/>
      <c r="ESE331" s="138"/>
      <c r="ESF331" s="138"/>
      <c r="ESG331" s="138"/>
      <c r="ESH331" s="138"/>
      <c r="ESI331" s="138"/>
      <c r="ESJ331" s="138"/>
      <c r="ESK331" s="138"/>
      <c r="ESL331" s="138"/>
      <c r="ESM331" s="138"/>
      <c r="ESN331" s="138"/>
      <c r="ESO331" s="138"/>
      <c r="ESP331" s="138"/>
      <c r="ESQ331" s="138"/>
      <c r="ESR331" s="138"/>
      <c r="ESS331" s="138"/>
      <c r="EST331" s="138"/>
      <c r="ESU331" s="138"/>
      <c r="ESV331" s="138"/>
      <c r="ESW331" s="138"/>
      <c r="ESX331" s="138"/>
      <c r="ESY331" s="138"/>
      <c r="ESZ331" s="138"/>
      <c r="ETA331" s="138"/>
      <c r="ETB331" s="138"/>
      <c r="ETC331" s="138"/>
      <c r="ETD331" s="138"/>
      <c r="ETE331" s="138"/>
      <c r="ETF331" s="138"/>
      <c r="ETG331" s="138"/>
      <c r="ETH331" s="138"/>
      <c r="ETI331" s="138"/>
      <c r="ETJ331" s="138"/>
      <c r="ETK331" s="138"/>
      <c r="ETL331" s="138"/>
      <c r="ETM331" s="138"/>
      <c r="ETN331" s="138"/>
      <c r="ETO331" s="138"/>
      <c r="ETP331" s="138"/>
      <c r="ETQ331" s="138"/>
      <c r="ETR331" s="138"/>
      <c r="ETS331" s="138"/>
      <c r="ETT331" s="138"/>
      <c r="ETU331" s="138"/>
      <c r="ETV331" s="138"/>
      <c r="ETW331" s="138"/>
      <c r="ETX331" s="138"/>
      <c r="ETY331" s="138"/>
      <c r="ETZ331" s="138"/>
      <c r="EUA331" s="138"/>
      <c r="EUB331" s="138"/>
      <c r="EUC331" s="138"/>
      <c r="EUD331" s="138"/>
      <c r="EUE331" s="138"/>
      <c r="EUF331" s="138"/>
      <c r="EUG331" s="138"/>
      <c r="EUH331" s="138"/>
      <c r="EUI331" s="138"/>
      <c r="EUJ331" s="138"/>
      <c r="EUK331" s="138"/>
      <c r="EUL331" s="138"/>
      <c r="EUM331" s="138"/>
      <c r="EUN331" s="138"/>
      <c r="EUO331" s="138"/>
      <c r="EUP331" s="138"/>
      <c r="EUQ331" s="138"/>
      <c r="EUR331" s="138"/>
      <c r="EUS331" s="138"/>
      <c r="EUT331" s="138"/>
      <c r="EUU331" s="138"/>
      <c r="EUV331" s="138"/>
      <c r="EUW331" s="138"/>
      <c r="EUX331" s="138"/>
      <c r="EUY331" s="138"/>
      <c r="EUZ331" s="138"/>
      <c r="EVA331" s="138"/>
      <c r="EVB331" s="138"/>
      <c r="EVC331" s="138"/>
      <c r="EVD331" s="138"/>
      <c r="EVE331" s="138"/>
      <c r="EVF331" s="138"/>
      <c r="EVG331" s="138"/>
      <c r="EVH331" s="138"/>
      <c r="EVI331" s="138"/>
      <c r="EVJ331" s="138"/>
      <c r="EVK331" s="138"/>
      <c r="EVL331" s="138"/>
      <c r="EVM331" s="138"/>
      <c r="EVN331" s="138"/>
      <c r="EVO331" s="138"/>
      <c r="EVP331" s="138"/>
      <c r="EVQ331" s="138"/>
      <c r="EVR331" s="138"/>
      <c r="EVS331" s="138"/>
      <c r="EVT331" s="138"/>
      <c r="EVU331" s="138"/>
      <c r="EVV331" s="138"/>
      <c r="EVW331" s="138"/>
      <c r="EVX331" s="138"/>
      <c r="EVY331" s="138"/>
      <c r="EVZ331" s="138"/>
      <c r="EWA331" s="138"/>
      <c r="EWB331" s="138"/>
      <c r="EWC331" s="138"/>
      <c r="EWD331" s="138"/>
      <c r="EWE331" s="138"/>
      <c r="EWF331" s="138"/>
      <c r="EWG331" s="138"/>
      <c r="EWH331" s="138"/>
      <c r="EWI331" s="138"/>
      <c r="EWJ331" s="138"/>
      <c r="EWK331" s="138"/>
      <c r="EWL331" s="138"/>
      <c r="EWM331" s="138"/>
      <c r="EWN331" s="138"/>
      <c r="EWO331" s="138"/>
      <c r="EWP331" s="138"/>
      <c r="EWQ331" s="138"/>
      <c r="EWR331" s="138"/>
      <c r="EWS331" s="138"/>
      <c r="EWT331" s="138"/>
      <c r="EWU331" s="138"/>
      <c r="EWV331" s="138"/>
      <c r="EWW331" s="138"/>
      <c r="EWX331" s="138"/>
      <c r="EWY331" s="138"/>
      <c r="EWZ331" s="138"/>
      <c r="EXA331" s="138"/>
      <c r="EXB331" s="138"/>
      <c r="EXC331" s="138"/>
      <c r="EXD331" s="138"/>
      <c r="EXE331" s="138"/>
      <c r="EXF331" s="138"/>
      <c r="EXG331" s="138"/>
      <c r="EXH331" s="138"/>
      <c r="EXI331" s="138"/>
      <c r="EXJ331" s="138"/>
      <c r="EXK331" s="138"/>
      <c r="EXL331" s="138"/>
      <c r="EXM331" s="138"/>
      <c r="EXN331" s="138"/>
      <c r="EXO331" s="138"/>
      <c r="EXP331" s="138"/>
      <c r="EXQ331" s="138"/>
      <c r="EXR331" s="138"/>
      <c r="EXS331" s="138"/>
      <c r="EXT331" s="138"/>
      <c r="EXU331" s="138"/>
      <c r="EXV331" s="138"/>
      <c r="EXW331" s="138"/>
      <c r="EXX331" s="138"/>
      <c r="EXY331" s="138"/>
      <c r="EXZ331" s="138"/>
      <c r="EYA331" s="138"/>
      <c r="EYB331" s="138"/>
      <c r="EYC331" s="138"/>
      <c r="EYD331" s="138"/>
      <c r="EYE331" s="138"/>
      <c r="EYF331" s="138"/>
      <c r="EYG331" s="138"/>
      <c r="EYH331" s="138"/>
      <c r="EYI331" s="138"/>
      <c r="EYJ331" s="138"/>
      <c r="EYK331" s="138"/>
      <c r="EYL331" s="138"/>
      <c r="EYM331" s="138"/>
      <c r="EYN331" s="138"/>
      <c r="EYO331" s="138"/>
      <c r="EYP331" s="138"/>
      <c r="EYQ331" s="138"/>
      <c r="EYR331" s="138"/>
      <c r="EYS331" s="138"/>
      <c r="EYT331" s="138"/>
      <c r="EYU331" s="138"/>
      <c r="EYV331" s="138"/>
      <c r="EYW331" s="138"/>
      <c r="EYX331" s="138"/>
      <c r="EYY331" s="138"/>
      <c r="EYZ331" s="138"/>
      <c r="EZA331" s="138"/>
      <c r="EZB331" s="138"/>
      <c r="EZC331" s="138"/>
      <c r="EZD331" s="138"/>
      <c r="EZE331" s="138"/>
      <c r="EZF331" s="138"/>
      <c r="EZG331" s="138"/>
      <c r="EZH331" s="138"/>
      <c r="EZI331" s="138"/>
      <c r="EZJ331" s="138"/>
      <c r="EZK331" s="138"/>
      <c r="EZL331" s="138"/>
      <c r="EZM331" s="138"/>
      <c r="EZN331" s="138"/>
      <c r="EZO331" s="138"/>
      <c r="EZP331" s="138"/>
      <c r="EZQ331" s="138"/>
      <c r="EZR331" s="138"/>
      <c r="EZS331" s="138"/>
      <c r="EZT331" s="138"/>
      <c r="EZU331" s="138"/>
      <c r="EZV331" s="138"/>
      <c r="EZW331" s="138"/>
      <c r="EZX331" s="138"/>
      <c r="EZY331" s="138"/>
      <c r="EZZ331" s="138"/>
      <c r="FAA331" s="138"/>
      <c r="FAB331" s="138"/>
      <c r="FAC331" s="138"/>
      <c r="FAD331" s="138"/>
      <c r="FAE331" s="138"/>
      <c r="FAF331" s="138"/>
      <c r="FAG331" s="138"/>
      <c r="FAH331" s="138"/>
      <c r="FAI331" s="138"/>
      <c r="FAJ331" s="138"/>
      <c r="FAK331" s="138"/>
      <c r="FAL331" s="138"/>
      <c r="FAM331" s="138"/>
      <c r="FAN331" s="138"/>
      <c r="FAO331" s="138"/>
      <c r="FAP331" s="138"/>
      <c r="FAQ331" s="138"/>
      <c r="FAR331" s="138"/>
      <c r="FAS331" s="138"/>
      <c r="FAT331" s="138"/>
      <c r="FAU331" s="138"/>
      <c r="FAV331" s="138"/>
      <c r="FAW331" s="138"/>
      <c r="FAX331" s="138"/>
      <c r="FAY331" s="138"/>
      <c r="FAZ331" s="138"/>
      <c r="FBA331" s="138"/>
      <c r="FBB331" s="138"/>
      <c r="FBC331" s="138"/>
      <c r="FBD331" s="138"/>
      <c r="FBE331" s="138"/>
      <c r="FBF331" s="138"/>
      <c r="FBG331" s="138"/>
      <c r="FBH331" s="138"/>
      <c r="FBI331" s="138"/>
      <c r="FBJ331" s="138"/>
      <c r="FBK331" s="138"/>
      <c r="FBL331" s="138"/>
      <c r="FBM331" s="138"/>
      <c r="FBN331" s="138"/>
      <c r="FBO331" s="138"/>
      <c r="FBP331" s="138"/>
      <c r="FBQ331" s="138"/>
      <c r="FBR331" s="138"/>
      <c r="FBS331" s="138"/>
      <c r="FBT331" s="138"/>
      <c r="FBU331" s="138"/>
      <c r="FBV331" s="138"/>
      <c r="FBW331" s="138"/>
      <c r="FBX331" s="138"/>
      <c r="FBY331" s="138"/>
      <c r="FBZ331" s="138"/>
      <c r="FCA331" s="138"/>
      <c r="FCB331" s="138"/>
      <c r="FCC331" s="138"/>
      <c r="FCD331" s="138"/>
      <c r="FCE331" s="138"/>
      <c r="FCF331" s="138"/>
      <c r="FCG331" s="138"/>
      <c r="FCH331" s="138"/>
      <c r="FCI331" s="138"/>
      <c r="FCJ331" s="138"/>
      <c r="FCK331" s="138"/>
      <c r="FCL331" s="138"/>
      <c r="FCM331" s="138"/>
      <c r="FCN331" s="138"/>
      <c r="FCO331" s="138"/>
      <c r="FCP331" s="138"/>
      <c r="FCQ331" s="138"/>
      <c r="FCR331" s="138"/>
      <c r="FCS331" s="138"/>
      <c r="FCT331" s="138"/>
      <c r="FCU331" s="138"/>
      <c r="FCV331" s="138"/>
      <c r="FCW331" s="138"/>
      <c r="FCX331" s="138"/>
      <c r="FCY331" s="138"/>
      <c r="FCZ331" s="138"/>
      <c r="FDA331" s="138"/>
      <c r="FDB331" s="138"/>
      <c r="FDC331" s="138"/>
      <c r="FDD331" s="138"/>
      <c r="FDE331" s="138"/>
      <c r="FDF331" s="138"/>
      <c r="FDG331" s="138"/>
      <c r="FDH331" s="138"/>
      <c r="FDI331" s="138"/>
      <c r="FDJ331" s="138"/>
      <c r="FDK331" s="138"/>
      <c r="FDL331" s="138"/>
      <c r="FDM331" s="138"/>
      <c r="FDN331" s="138"/>
      <c r="FDO331" s="138"/>
      <c r="FDP331" s="138"/>
      <c r="FDQ331" s="138"/>
      <c r="FDR331" s="138"/>
      <c r="FDS331" s="138"/>
      <c r="FDT331" s="138"/>
      <c r="FDU331" s="138"/>
      <c r="FDV331" s="138"/>
      <c r="FDW331" s="138"/>
      <c r="FDX331" s="138"/>
      <c r="FDY331" s="138"/>
      <c r="FDZ331" s="138"/>
      <c r="FEA331" s="138"/>
      <c r="FEB331" s="138"/>
      <c r="FEC331" s="138"/>
      <c r="FED331" s="138"/>
      <c r="FEE331" s="138"/>
      <c r="FEF331" s="138"/>
      <c r="FEG331" s="138"/>
      <c r="FEH331" s="138"/>
      <c r="FEI331" s="138"/>
      <c r="FEJ331" s="138"/>
      <c r="FEK331" s="138"/>
      <c r="FEL331" s="138"/>
      <c r="FEM331" s="138"/>
      <c r="FEN331" s="138"/>
      <c r="FEO331" s="138"/>
      <c r="FEP331" s="138"/>
      <c r="FEQ331" s="138"/>
      <c r="FER331" s="138"/>
      <c r="FES331" s="138"/>
      <c r="FET331" s="138"/>
      <c r="FEU331" s="138"/>
      <c r="FEV331" s="138"/>
      <c r="FEW331" s="138"/>
      <c r="FEX331" s="138"/>
      <c r="FEY331" s="138"/>
      <c r="FEZ331" s="138"/>
      <c r="FFA331" s="138"/>
      <c r="FFB331" s="138"/>
      <c r="FFC331" s="138"/>
      <c r="FFD331" s="138"/>
      <c r="FFE331" s="138"/>
      <c r="FFF331" s="138"/>
      <c r="FFG331" s="138"/>
      <c r="FFH331" s="138"/>
      <c r="FFI331" s="138"/>
      <c r="FFJ331" s="138"/>
      <c r="FFK331" s="138"/>
      <c r="FFL331" s="138"/>
      <c r="FFM331" s="138"/>
      <c r="FFN331" s="138"/>
      <c r="FFO331" s="138"/>
      <c r="FFP331" s="138"/>
      <c r="FFQ331" s="138"/>
      <c r="FFR331" s="138"/>
      <c r="FFS331" s="138"/>
      <c r="FFT331" s="138"/>
      <c r="FFU331" s="138"/>
      <c r="FFV331" s="138"/>
      <c r="FFW331" s="138"/>
      <c r="FFX331" s="138"/>
      <c r="FFY331" s="138"/>
      <c r="FFZ331" s="138"/>
      <c r="FGA331" s="138"/>
      <c r="FGB331" s="138"/>
      <c r="FGC331" s="138"/>
      <c r="FGD331" s="138"/>
      <c r="FGE331" s="138"/>
      <c r="FGF331" s="138"/>
      <c r="FGG331" s="138"/>
      <c r="FGH331" s="138"/>
      <c r="FGI331" s="138"/>
      <c r="FGJ331" s="138"/>
      <c r="FGK331" s="138"/>
      <c r="FGL331" s="138"/>
      <c r="FGM331" s="138"/>
      <c r="FGN331" s="138"/>
      <c r="FGO331" s="138"/>
      <c r="FGP331" s="138"/>
      <c r="FGQ331" s="138"/>
      <c r="FGR331" s="138"/>
      <c r="FGS331" s="138"/>
      <c r="FGT331" s="138"/>
      <c r="FGU331" s="138"/>
      <c r="FGV331" s="138"/>
      <c r="FGW331" s="138"/>
      <c r="FGX331" s="138"/>
      <c r="FGY331" s="138"/>
      <c r="FGZ331" s="138"/>
      <c r="FHA331" s="138"/>
      <c r="FHB331" s="138"/>
      <c r="FHC331" s="138"/>
      <c r="FHD331" s="138"/>
      <c r="FHE331" s="138"/>
      <c r="FHF331" s="138"/>
      <c r="FHG331" s="138"/>
      <c r="FHH331" s="138"/>
      <c r="FHI331" s="138"/>
      <c r="FHJ331" s="138"/>
      <c r="FHK331" s="138"/>
      <c r="FHL331" s="138"/>
      <c r="FHM331" s="138"/>
      <c r="FHN331" s="138"/>
      <c r="FHO331" s="138"/>
      <c r="FHP331" s="138"/>
      <c r="FHQ331" s="138"/>
      <c r="FHR331" s="138"/>
      <c r="FHS331" s="138"/>
      <c r="FHT331" s="138"/>
      <c r="FHU331" s="138"/>
      <c r="FHV331" s="138"/>
      <c r="FHW331" s="138"/>
      <c r="FHX331" s="138"/>
      <c r="FHY331" s="138"/>
      <c r="FHZ331" s="138"/>
      <c r="FIA331" s="138"/>
      <c r="FIB331" s="138"/>
      <c r="FIC331" s="138"/>
      <c r="FID331" s="138"/>
      <c r="FIE331" s="138"/>
      <c r="FIF331" s="138"/>
      <c r="FIG331" s="138"/>
      <c r="FIH331" s="138"/>
      <c r="FII331" s="138"/>
      <c r="FIJ331" s="138"/>
      <c r="FIK331" s="138"/>
      <c r="FIL331" s="138"/>
      <c r="FIM331" s="138"/>
      <c r="FIN331" s="138"/>
      <c r="FIO331" s="138"/>
      <c r="FIP331" s="138"/>
      <c r="FIQ331" s="138"/>
      <c r="FIR331" s="138"/>
      <c r="FIS331" s="138"/>
      <c r="FIT331" s="138"/>
      <c r="FIU331" s="138"/>
      <c r="FIV331" s="138"/>
      <c r="FIW331" s="138"/>
      <c r="FIX331" s="138"/>
      <c r="FIY331" s="138"/>
      <c r="FIZ331" s="138"/>
      <c r="FJA331" s="138"/>
      <c r="FJB331" s="138"/>
      <c r="FJC331" s="138"/>
      <c r="FJD331" s="138"/>
      <c r="FJE331" s="138"/>
      <c r="FJF331" s="138"/>
      <c r="FJG331" s="138"/>
      <c r="FJH331" s="138"/>
      <c r="FJI331" s="138"/>
      <c r="FJJ331" s="138"/>
      <c r="FJK331" s="138"/>
      <c r="FJL331" s="138"/>
      <c r="FJM331" s="138"/>
      <c r="FJN331" s="138"/>
      <c r="FJO331" s="138"/>
      <c r="FJP331" s="138"/>
      <c r="FJQ331" s="138"/>
      <c r="FJR331" s="138"/>
      <c r="FJS331" s="138"/>
      <c r="FJT331" s="138"/>
      <c r="FJU331" s="138"/>
      <c r="FJV331" s="138"/>
      <c r="FJW331" s="138"/>
      <c r="FJX331" s="138"/>
      <c r="FJY331" s="138"/>
      <c r="FJZ331" s="138"/>
      <c r="FKA331" s="138"/>
      <c r="FKB331" s="138"/>
      <c r="FKC331" s="138"/>
      <c r="FKD331" s="138"/>
      <c r="FKE331" s="138"/>
      <c r="FKF331" s="138"/>
      <c r="FKG331" s="138"/>
      <c r="FKH331" s="138"/>
      <c r="FKI331" s="138"/>
      <c r="FKJ331" s="138"/>
      <c r="FKK331" s="138"/>
      <c r="FKL331" s="138"/>
      <c r="FKM331" s="138"/>
      <c r="FKN331" s="138"/>
      <c r="FKO331" s="138"/>
      <c r="FKP331" s="138"/>
      <c r="FKQ331" s="138"/>
      <c r="FKR331" s="138"/>
      <c r="FKS331" s="138"/>
      <c r="FKT331" s="138"/>
      <c r="FKU331" s="138"/>
      <c r="FKV331" s="138"/>
      <c r="FKW331" s="138"/>
      <c r="FKX331" s="138"/>
      <c r="FKY331" s="138"/>
      <c r="FKZ331" s="138"/>
      <c r="FLA331" s="138"/>
      <c r="FLB331" s="138"/>
      <c r="FLC331" s="138"/>
      <c r="FLD331" s="138"/>
      <c r="FLE331" s="138"/>
      <c r="FLF331" s="138"/>
      <c r="FLG331" s="138"/>
      <c r="FLH331" s="138"/>
      <c r="FLI331" s="138"/>
      <c r="FLJ331" s="138"/>
      <c r="FLK331" s="138"/>
      <c r="FLL331" s="138"/>
      <c r="FLM331" s="138"/>
      <c r="FLN331" s="138"/>
      <c r="FLO331" s="138"/>
      <c r="FLP331" s="138"/>
      <c r="FLQ331" s="138"/>
      <c r="FLR331" s="138"/>
      <c r="FLS331" s="138"/>
      <c r="FLT331" s="138"/>
      <c r="FLU331" s="138"/>
      <c r="FLV331" s="138"/>
      <c r="FLW331" s="138"/>
      <c r="FLX331" s="138"/>
      <c r="FLY331" s="138"/>
      <c r="FLZ331" s="138"/>
      <c r="FMA331" s="138"/>
      <c r="FMB331" s="138"/>
      <c r="FMC331" s="138"/>
      <c r="FMD331" s="138"/>
      <c r="FME331" s="138"/>
      <c r="FMF331" s="138"/>
      <c r="FMG331" s="138"/>
      <c r="FMH331" s="138"/>
      <c r="FMI331" s="138"/>
      <c r="FMJ331" s="138"/>
      <c r="FMK331" s="138"/>
      <c r="FML331" s="138"/>
      <c r="FMM331" s="138"/>
      <c r="FMN331" s="138"/>
      <c r="FMO331" s="138"/>
      <c r="FMP331" s="138"/>
      <c r="FMQ331" s="138"/>
      <c r="FMR331" s="138"/>
      <c r="FMS331" s="138"/>
      <c r="FMT331" s="138"/>
      <c r="FMU331" s="138"/>
      <c r="FMV331" s="138"/>
      <c r="FMW331" s="138"/>
      <c r="FMX331" s="138"/>
      <c r="FMY331" s="138"/>
      <c r="FMZ331" s="138"/>
      <c r="FNA331" s="138"/>
      <c r="FNB331" s="138"/>
      <c r="FNC331" s="138"/>
      <c r="FND331" s="138"/>
      <c r="FNE331" s="138"/>
      <c r="FNF331" s="138"/>
      <c r="FNG331" s="138"/>
      <c r="FNH331" s="138"/>
      <c r="FNI331" s="138"/>
      <c r="FNJ331" s="138"/>
      <c r="FNK331" s="138"/>
      <c r="FNL331" s="138"/>
      <c r="FNM331" s="138"/>
      <c r="FNN331" s="138"/>
      <c r="FNO331" s="138"/>
      <c r="FNP331" s="138"/>
      <c r="FNQ331" s="138"/>
      <c r="FNR331" s="138"/>
      <c r="FNS331" s="138"/>
      <c r="FNT331" s="138"/>
      <c r="FNU331" s="138"/>
      <c r="FNV331" s="138"/>
      <c r="FNW331" s="138"/>
      <c r="FNX331" s="138"/>
      <c r="FNY331" s="138"/>
      <c r="FNZ331" s="138"/>
      <c r="FOA331" s="138"/>
      <c r="FOB331" s="138"/>
      <c r="FOC331" s="138"/>
      <c r="FOD331" s="138"/>
      <c r="FOE331" s="138"/>
      <c r="FOF331" s="138"/>
      <c r="FOG331" s="138"/>
      <c r="FOH331" s="138"/>
      <c r="FOI331" s="138"/>
      <c r="FOJ331" s="138"/>
      <c r="FOK331" s="138"/>
      <c r="FOL331" s="138"/>
      <c r="FOM331" s="138"/>
      <c r="FON331" s="138"/>
      <c r="FOO331" s="138"/>
      <c r="FOP331" s="138"/>
      <c r="FOQ331" s="138"/>
      <c r="FOR331" s="138"/>
      <c r="FOS331" s="138"/>
      <c r="FOT331" s="138"/>
      <c r="FOU331" s="138"/>
      <c r="FOV331" s="138"/>
      <c r="FOW331" s="138"/>
      <c r="FOX331" s="138"/>
      <c r="FOY331" s="138"/>
      <c r="FOZ331" s="138"/>
      <c r="FPA331" s="138"/>
      <c r="FPB331" s="138"/>
      <c r="FPC331" s="138"/>
      <c r="FPD331" s="138"/>
      <c r="FPE331" s="138"/>
      <c r="FPF331" s="138"/>
      <c r="FPG331" s="138"/>
      <c r="FPH331" s="138"/>
      <c r="FPI331" s="138"/>
      <c r="FPJ331" s="138"/>
      <c r="FPK331" s="138"/>
      <c r="FPL331" s="138"/>
      <c r="FPM331" s="138"/>
      <c r="FPN331" s="138"/>
      <c r="FPO331" s="138"/>
      <c r="FPP331" s="138"/>
      <c r="FPQ331" s="138"/>
      <c r="FPR331" s="138"/>
      <c r="FPS331" s="138"/>
      <c r="FPT331" s="138"/>
      <c r="FPU331" s="138"/>
      <c r="FPV331" s="138"/>
      <c r="FPW331" s="138"/>
      <c r="FPX331" s="138"/>
      <c r="FPY331" s="138"/>
      <c r="FPZ331" s="138"/>
      <c r="FQA331" s="138"/>
      <c r="FQB331" s="138"/>
      <c r="FQC331" s="138"/>
      <c r="FQD331" s="138"/>
      <c r="FQE331" s="138"/>
      <c r="FQF331" s="138"/>
      <c r="FQG331" s="138"/>
      <c r="FQH331" s="138"/>
      <c r="FQI331" s="138"/>
      <c r="FQJ331" s="138"/>
      <c r="FQK331" s="138"/>
      <c r="FQL331" s="138"/>
      <c r="FQM331" s="138"/>
      <c r="FQN331" s="138"/>
      <c r="FQO331" s="138"/>
      <c r="FQP331" s="138"/>
      <c r="FQQ331" s="138"/>
      <c r="FQR331" s="138"/>
      <c r="FQS331" s="138"/>
      <c r="FQT331" s="138"/>
      <c r="FQU331" s="138"/>
      <c r="FQV331" s="138"/>
      <c r="FQW331" s="138"/>
      <c r="FQX331" s="138"/>
      <c r="FQY331" s="138"/>
      <c r="FQZ331" s="138"/>
      <c r="FRA331" s="138"/>
      <c r="FRB331" s="138"/>
      <c r="FRC331" s="138"/>
      <c r="FRD331" s="138"/>
      <c r="FRE331" s="138"/>
      <c r="FRF331" s="138"/>
      <c r="FRG331" s="138"/>
      <c r="FRH331" s="138"/>
      <c r="FRI331" s="138"/>
      <c r="FRJ331" s="138"/>
      <c r="FRK331" s="138"/>
      <c r="FRL331" s="138"/>
      <c r="FRM331" s="138"/>
      <c r="FRN331" s="138"/>
      <c r="FRO331" s="138"/>
      <c r="FRP331" s="138"/>
      <c r="FRQ331" s="138"/>
      <c r="FRR331" s="138"/>
      <c r="FRS331" s="138"/>
      <c r="FRT331" s="138"/>
      <c r="FRU331" s="138"/>
      <c r="FRV331" s="138"/>
      <c r="FRW331" s="138"/>
      <c r="FRX331" s="138"/>
      <c r="FRY331" s="138"/>
      <c r="FRZ331" s="138"/>
      <c r="FSA331" s="138"/>
      <c r="FSB331" s="138"/>
      <c r="FSC331" s="138"/>
      <c r="FSD331" s="138"/>
      <c r="FSE331" s="138"/>
      <c r="FSF331" s="138"/>
      <c r="FSG331" s="138"/>
      <c r="FSH331" s="138"/>
      <c r="FSI331" s="138"/>
      <c r="FSJ331" s="138"/>
      <c r="FSK331" s="138"/>
      <c r="FSL331" s="138"/>
      <c r="FSM331" s="138"/>
      <c r="FSN331" s="138"/>
      <c r="FSO331" s="138"/>
      <c r="FSP331" s="138"/>
      <c r="FSQ331" s="138"/>
      <c r="FSR331" s="138"/>
      <c r="FSS331" s="138"/>
      <c r="FST331" s="138"/>
      <c r="FSU331" s="138"/>
      <c r="FSV331" s="138"/>
      <c r="FSW331" s="138"/>
      <c r="FSX331" s="138"/>
      <c r="FSY331" s="138"/>
      <c r="FSZ331" s="138"/>
      <c r="FTA331" s="138"/>
      <c r="FTB331" s="138"/>
      <c r="FTC331" s="138"/>
      <c r="FTD331" s="138"/>
      <c r="FTE331" s="138"/>
      <c r="FTF331" s="138"/>
      <c r="FTG331" s="138"/>
      <c r="FTH331" s="138"/>
      <c r="FTI331" s="138"/>
      <c r="FTJ331" s="138"/>
      <c r="FTK331" s="138"/>
      <c r="FTL331" s="138"/>
      <c r="FTM331" s="138"/>
      <c r="FTN331" s="138"/>
      <c r="FTO331" s="138"/>
      <c r="FTP331" s="138"/>
      <c r="FTQ331" s="138"/>
      <c r="FTR331" s="138"/>
      <c r="FTS331" s="138"/>
      <c r="FTT331" s="138"/>
      <c r="FTU331" s="138"/>
      <c r="FTV331" s="138"/>
      <c r="FTW331" s="138"/>
      <c r="FTX331" s="138"/>
      <c r="FTY331" s="138"/>
      <c r="FTZ331" s="138"/>
      <c r="FUA331" s="138"/>
      <c r="FUB331" s="138"/>
      <c r="FUC331" s="138"/>
      <c r="FUD331" s="138"/>
      <c r="FUE331" s="138"/>
      <c r="FUF331" s="138"/>
      <c r="FUG331" s="138"/>
      <c r="FUH331" s="138"/>
      <c r="FUI331" s="138"/>
      <c r="FUJ331" s="138"/>
      <c r="FUK331" s="138"/>
      <c r="FUL331" s="138"/>
      <c r="FUM331" s="138"/>
      <c r="FUN331" s="138"/>
      <c r="FUO331" s="138"/>
      <c r="FUP331" s="138"/>
      <c r="FUQ331" s="138"/>
      <c r="FUR331" s="138"/>
      <c r="FUS331" s="138"/>
      <c r="FUT331" s="138"/>
      <c r="FUU331" s="138"/>
      <c r="FUV331" s="138"/>
      <c r="FUW331" s="138"/>
      <c r="FUX331" s="138"/>
      <c r="FUY331" s="138"/>
      <c r="FUZ331" s="138"/>
      <c r="FVA331" s="138"/>
      <c r="FVB331" s="138"/>
      <c r="FVC331" s="138"/>
      <c r="FVD331" s="138"/>
      <c r="FVE331" s="138"/>
      <c r="FVF331" s="138"/>
      <c r="FVG331" s="138"/>
      <c r="FVH331" s="138"/>
      <c r="FVI331" s="138"/>
      <c r="FVJ331" s="138"/>
      <c r="FVK331" s="138"/>
      <c r="FVL331" s="138"/>
      <c r="FVM331" s="138"/>
      <c r="FVN331" s="138"/>
      <c r="FVO331" s="138"/>
      <c r="FVP331" s="138"/>
      <c r="FVQ331" s="138"/>
      <c r="FVR331" s="138"/>
      <c r="FVS331" s="138"/>
      <c r="FVT331" s="138"/>
      <c r="FVU331" s="138"/>
      <c r="FVV331" s="138"/>
      <c r="FVW331" s="138"/>
      <c r="FVX331" s="138"/>
      <c r="FVY331" s="138"/>
      <c r="FVZ331" s="138"/>
      <c r="FWA331" s="138"/>
      <c r="FWB331" s="138"/>
      <c r="FWC331" s="138"/>
      <c r="FWD331" s="138"/>
      <c r="FWE331" s="138"/>
      <c r="FWF331" s="138"/>
      <c r="FWG331" s="138"/>
      <c r="FWH331" s="138"/>
      <c r="FWI331" s="138"/>
      <c r="FWJ331" s="138"/>
      <c r="FWK331" s="138"/>
      <c r="FWL331" s="138"/>
      <c r="FWM331" s="138"/>
      <c r="FWN331" s="138"/>
      <c r="FWO331" s="138"/>
      <c r="FWP331" s="138"/>
      <c r="FWQ331" s="138"/>
      <c r="FWR331" s="138"/>
      <c r="FWS331" s="138"/>
      <c r="FWT331" s="138"/>
      <c r="FWU331" s="138"/>
      <c r="FWV331" s="138"/>
      <c r="FWW331" s="138"/>
      <c r="FWX331" s="138"/>
      <c r="FWY331" s="138"/>
      <c r="FWZ331" s="138"/>
      <c r="FXA331" s="138"/>
      <c r="FXB331" s="138"/>
      <c r="FXC331" s="138"/>
      <c r="FXD331" s="138"/>
      <c r="FXE331" s="138"/>
      <c r="FXF331" s="138"/>
      <c r="FXG331" s="138"/>
      <c r="FXH331" s="138"/>
      <c r="FXI331" s="138"/>
      <c r="FXJ331" s="138"/>
      <c r="FXK331" s="138"/>
      <c r="FXL331" s="138"/>
      <c r="FXM331" s="138"/>
      <c r="FXN331" s="138"/>
      <c r="FXO331" s="138"/>
      <c r="FXP331" s="138"/>
      <c r="FXQ331" s="138"/>
      <c r="FXR331" s="138"/>
      <c r="FXS331" s="138"/>
      <c r="FXT331" s="138"/>
      <c r="FXU331" s="138"/>
      <c r="FXV331" s="138"/>
      <c r="FXW331" s="138"/>
      <c r="FXX331" s="138"/>
      <c r="FXY331" s="138"/>
      <c r="FXZ331" s="138"/>
      <c r="FYA331" s="138"/>
      <c r="FYB331" s="138"/>
      <c r="FYC331" s="138"/>
      <c r="FYD331" s="138"/>
      <c r="FYE331" s="138"/>
      <c r="FYF331" s="138"/>
      <c r="FYG331" s="138"/>
      <c r="FYH331" s="138"/>
      <c r="FYI331" s="138"/>
      <c r="FYJ331" s="138"/>
      <c r="FYK331" s="138"/>
      <c r="FYL331" s="138"/>
      <c r="FYM331" s="138"/>
      <c r="FYN331" s="138"/>
      <c r="FYO331" s="138"/>
      <c r="FYP331" s="138"/>
      <c r="FYQ331" s="138"/>
      <c r="FYR331" s="138"/>
      <c r="FYS331" s="138"/>
      <c r="FYT331" s="138"/>
      <c r="FYU331" s="138"/>
      <c r="FYV331" s="138"/>
      <c r="FYW331" s="138"/>
      <c r="FYX331" s="138"/>
      <c r="FYY331" s="138"/>
      <c r="FYZ331" s="138"/>
      <c r="FZA331" s="138"/>
      <c r="FZB331" s="138"/>
      <c r="FZC331" s="138"/>
      <c r="FZD331" s="138"/>
      <c r="FZE331" s="138"/>
      <c r="FZF331" s="138"/>
      <c r="FZG331" s="138"/>
      <c r="FZH331" s="138"/>
      <c r="FZI331" s="138"/>
      <c r="FZJ331" s="138"/>
      <c r="FZK331" s="138"/>
      <c r="FZL331" s="138"/>
      <c r="FZM331" s="138"/>
      <c r="FZN331" s="138"/>
      <c r="FZO331" s="138"/>
      <c r="FZP331" s="138"/>
      <c r="FZQ331" s="138"/>
      <c r="FZR331" s="138"/>
      <c r="FZS331" s="138"/>
      <c r="FZT331" s="138"/>
      <c r="FZU331" s="138"/>
      <c r="FZV331" s="138"/>
      <c r="FZW331" s="138"/>
      <c r="FZX331" s="138"/>
      <c r="FZY331" s="138"/>
      <c r="FZZ331" s="138"/>
      <c r="GAA331" s="138"/>
      <c r="GAB331" s="138"/>
      <c r="GAC331" s="138"/>
      <c r="GAD331" s="138"/>
      <c r="GAE331" s="138"/>
      <c r="GAF331" s="138"/>
      <c r="GAG331" s="138"/>
      <c r="GAH331" s="138"/>
      <c r="GAI331" s="138"/>
      <c r="GAJ331" s="138"/>
      <c r="GAK331" s="138"/>
      <c r="GAL331" s="138"/>
      <c r="GAM331" s="138"/>
      <c r="GAN331" s="138"/>
      <c r="GAO331" s="138"/>
      <c r="GAP331" s="138"/>
      <c r="GAQ331" s="138"/>
      <c r="GAR331" s="138"/>
      <c r="GAS331" s="138"/>
      <c r="GAT331" s="138"/>
      <c r="GAU331" s="138"/>
      <c r="GAV331" s="138"/>
      <c r="GAW331" s="138"/>
      <c r="GAX331" s="138"/>
      <c r="GAY331" s="138"/>
      <c r="GAZ331" s="138"/>
      <c r="GBA331" s="138"/>
      <c r="GBB331" s="138"/>
      <c r="GBC331" s="138"/>
      <c r="GBD331" s="138"/>
      <c r="GBE331" s="138"/>
      <c r="GBF331" s="138"/>
      <c r="GBG331" s="138"/>
      <c r="GBH331" s="138"/>
      <c r="GBI331" s="138"/>
      <c r="GBJ331" s="138"/>
      <c r="GBK331" s="138"/>
      <c r="GBL331" s="138"/>
      <c r="GBM331" s="138"/>
      <c r="GBN331" s="138"/>
      <c r="GBO331" s="138"/>
      <c r="GBP331" s="138"/>
      <c r="GBQ331" s="138"/>
      <c r="GBR331" s="138"/>
      <c r="GBS331" s="138"/>
      <c r="GBT331" s="138"/>
      <c r="GBU331" s="138"/>
      <c r="GBV331" s="138"/>
      <c r="GBW331" s="138"/>
      <c r="GBX331" s="138"/>
      <c r="GBY331" s="138"/>
      <c r="GBZ331" s="138"/>
      <c r="GCA331" s="138"/>
      <c r="GCB331" s="138"/>
      <c r="GCC331" s="138"/>
      <c r="GCD331" s="138"/>
      <c r="GCE331" s="138"/>
      <c r="GCF331" s="138"/>
      <c r="GCG331" s="138"/>
      <c r="GCH331" s="138"/>
      <c r="GCI331" s="138"/>
      <c r="GCJ331" s="138"/>
      <c r="GCK331" s="138"/>
      <c r="GCL331" s="138"/>
      <c r="GCM331" s="138"/>
      <c r="GCN331" s="138"/>
      <c r="GCO331" s="138"/>
      <c r="GCP331" s="138"/>
      <c r="GCQ331" s="138"/>
      <c r="GCR331" s="138"/>
      <c r="GCS331" s="138"/>
      <c r="GCT331" s="138"/>
      <c r="GCU331" s="138"/>
      <c r="GCV331" s="138"/>
      <c r="GCW331" s="138"/>
      <c r="GCX331" s="138"/>
      <c r="GCY331" s="138"/>
      <c r="GCZ331" s="138"/>
      <c r="GDA331" s="138"/>
      <c r="GDB331" s="138"/>
      <c r="GDC331" s="138"/>
      <c r="GDD331" s="138"/>
      <c r="GDE331" s="138"/>
      <c r="GDF331" s="138"/>
      <c r="GDG331" s="138"/>
      <c r="GDH331" s="138"/>
      <c r="GDI331" s="138"/>
      <c r="GDJ331" s="138"/>
      <c r="GDK331" s="138"/>
      <c r="GDL331" s="138"/>
      <c r="GDM331" s="138"/>
      <c r="GDN331" s="138"/>
      <c r="GDO331" s="138"/>
      <c r="GDP331" s="138"/>
      <c r="GDQ331" s="138"/>
      <c r="GDR331" s="138"/>
      <c r="GDS331" s="138"/>
      <c r="GDT331" s="138"/>
      <c r="GDU331" s="138"/>
      <c r="GDV331" s="138"/>
      <c r="GDW331" s="138"/>
      <c r="GDX331" s="138"/>
      <c r="GDY331" s="138"/>
      <c r="GDZ331" s="138"/>
      <c r="GEA331" s="138"/>
      <c r="GEB331" s="138"/>
      <c r="GEC331" s="138"/>
      <c r="GED331" s="138"/>
      <c r="GEE331" s="138"/>
      <c r="GEF331" s="138"/>
      <c r="GEG331" s="138"/>
      <c r="GEH331" s="138"/>
      <c r="GEI331" s="138"/>
      <c r="GEJ331" s="138"/>
      <c r="GEK331" s="138"/>
      <c r="GEL331" s="138"/>
      <c r="GEM331" s="138"/>
      <c r="GEN331" s="138"/>
      <c r="GEO331" s="138"/>
      <c r="GEP331" s="138"/>
      <c r="GEQ331" s="138"/>
      <c r="GER331" s="138"/>
      <c r="GES331" s="138"/>
      <c r="GET331" s="138"/>
      <c r="GEU331" s="138"/>
      <c r="GEV331" s="138"/>
      <c r="GEW331" s="138"/>
      <c r="GEX331" s="138"/>
      <c r="GEY331" s="138"/>
      <c r="GEZ331" s="138"/>
      <c r="GFA331" s="138"/>
      <c r="GFB331" s="138"/>
      <c r="GFC331" s="138"/>
      <c r="GFD331" s="138"/>
      <c r="GFE331" s="138"/>
      <c r="GFF331" s="138"/>
      <c r="GFG331" s="138"/>
      <c r="GFH331" s="138"/>
      <c r="GFI331" s="138"/>
      <c r="GFJ331" s="138"/>
      <c r="GFK331" s="138"/>
      <c r="GFL331" s="138"/>
      <c r="GFM331" s="138"/>
      <c r="GFN331" s="138"/>
      <c r="GFO331" s="138"/>
      <c r="GFP331" s="138"/>
      <c r="GFQ331" s="138"/>
      <c r="GFR331" s="138"/>
      <c r="GFS331" s="138"/>
      <c r="GFT331" s="138"/>
      <c r="GFU331" s="138"/>
      <c r="GFV331" s="138"/>
      <c r="GFW331" s="138"/>
      <c r="GFX331" s="138"/>
      <c r="GFY331" s="138"/>
      <c r="GFZ331" s="138"/>
      <c r="GGA331" s="138"/>
      <c r="GGB331" s="138"/>
      <c r="GGC331" s="138"/>
      <c r="GGD331" s="138"/>
      <c r="GGE331" s="138"/>
      <c r="GGF331" s="138"/>
      <c r="GGG331" s="138"/>
      <c r="GGH331" s="138"/>
      <c r="GGI331" s="138"/>
      <c r="GGJ331" s="138"/>
      <c r="GGK331" s="138"/>
      <c r="GGL331" s="138"/>
      <c r="GGM331" s="138"/>
      <c r="GGN331" s="138"/>
      <c r="GGO331" s="138"/>
      <c r="GGP331" s="138"/>
      <c r="GGQ331" s="138"/>
      <c r="GGR331" s="138"/>
      <c r="GGS331" s="138"/>
      <c r="GGT331" s="138"/>
      <c r="GGU331" s="138"/>
      <c r="GGV331" s="138"/>
      <c r="GGW331" s="138"/>
      <c r="GGX331" s="138"/>
      <c r="GGY331" s="138"/>
      <c r="GGZ331" s="138"/>
      <c r="GHA331" s="138"/>
      <c r="GHB331" s="138"/>
      <c r="GHC331" s="138"/>
      <c r="GHD331" s="138"/>
      <c r="GHE331" s="138"/>
      <c r="GHF331" s="138"/>
      <c r="GHG331" s="138"/>
      <c r="GHH331" s="138"/>
      <c r="GHI331" s="138"/>
      <c r="GHJ331" s="138"/>
      <c r="GHK331" s="138"/>
      <c r="GHL331" s="138"/>
      <c r="GHM331" s="138"/>
      <c r="GHN331" s="138"/>
      <c r="GHO331" s="138"/>
      <c r="GHP331" s="138"/>
      <c r="GHQ331" s="138"/>
      <c r="GHR331" s="138"/>
      <c r="GHS331" s="138"/>
      <c r="GHT331" s="138"/>
      <c r="GHU331" s="138"/>
      <c r="GHV331" s="138"/>
      <c r="GHW331" s="138"/>
      <c r="GHX331" s="138"/>
      <c r="GHY331" s="138"/>
      <c r="GHZ331" s="138"/>
      <c r="GIA331" s="138"/>
      <c r="GIB331" s="138"/>
      <c r="GIC331" s="138"/>
      <c r="GID331" s="138"/>
      <c r="GIE331" s="138"/>
      <c r="GIF331" s="138"/>
      <c r="GIG331" s="138"/>
      <c r="GIH331" s="138"/>
      <c r="GII331" s="138"/>
      <c r="GIJ331" s="138"/>
      <c r="GIK331" s="138"/>
      <c r="GIL331" s="138"/>
      <c r="GIM331" s="138"/>
      <c r="GIN331" s="138"/>
      <c r="GIO331" s="138"/>
      <c r="GIP331" s="138"/>
      <c r="GIQ331" s="138"/>
      <c r="GIR331" s="138"/>
      <c r="GIS331" s="138"/>
      <c r="GIT331" s="138"/>
      <c r="GIU331" s="138"/>
      <c r="GIV331" s="138"/>
      <c r="GIW331" s="138"/>
      <c r="GIX331" s="138"/>
      <c r="GIY331" s="138"/>
      <c r="GIZ331" s="138"/>
      <c r="GJA331" s="138"/>
      <c r="GJB331" s="138"/>
      <c r="GJC331" s="138"/>
      <c r="GJD331" s="138"/>
      <c r="GJE331" s="138"/>
      <c r="GJF331" s="138"/>
      <c r="GJG331" s="138"/>
      <c r="GJH331" s="138"/>
      <c r="GJI331" s="138"/>
      <c r="GJJ331" s="138"/>
      <c r="GJK331" s="138"/>
      <c r="GJL331" s="138"/>
      <c r="GJM331" s="138"/>
      <c r="GJN331" s="138"/>
      <c r="GJO331" s="138"/>
      <c r="GJP331" s="138"/>
      <c r="GJQ331" s="138"/>
      <c r="GJR331" s="138"/>
      <c r="GJS331" s="138"/>
      <c r="GJT331" s="138"/>
      <c r="GJU331" s="138"/>
      <c r="GJV331" s="138"/>
      <c r="GJW331" s="138"/>
      <c r="GJX331" s="138"/>
      <c r="GJY331" s="138"/>
      <c r="GJZ331" s="138"/>
      <c r="GKA331" s="138"/>
      <c r="GKB331" s="138"/>
      <c r="GKC331" s="138"/>
      <c r="GKD331" s="138"/>
      <c r="GKE331" s="138"/>
      <c r="GKF331" s="138"/>
      <c r="GKG331" s="138"/>
      <c r="GKH331" s="138"/>
      <c r="GKI331" s="138"/>
      <c r="GKJ331" s="138"/>
      <c r="GKK331" s="138"/>
      <c r="GKL331" s="138"/>
      <c r="GKM331" s="138"/>
      <c r="GKN331" s="138"/>
      <c r="GKO331" s="138"/>
      <c r="GKP331" s="138"/>
      <c r="GKQ331" s="138"/>
      <c r="GKR331" s="138"/>
      <c r="GKS331" s="138"/>
      <c r="GKT331" s="138"/>
      <c r="GKU331" s="138"/>
      <c r="GKV331" s="138"/>
      <c r="GKW331" s="138"/>
      <c r="GKX331" s="138"/>
      <c r="GKY331" s="138"/>
      <c r="GKZ331" s="138"/>
      <c r="GLA331" s="138"/>
      <c r="GLB331" s="138"/>
      <c r="GLC331" s="138"/>
      <c r="GLD331" s="138"/>
      <c r="GLE331" s="138"/>
      <c r="GLF331" s="138"/>
      <c r="GLG331" s="138"/>
      <c r="GLH331" s="138"/>
      <c r="GLI331" s="138"/>
      <c r="GLJ331" s="138"/>
      <c r="GLK331" s="138"/>
      <c r="GLL331" s="138"/>
      <c r="GLM331" s="138"/>
      <c r="GLN331" s="138"/>
      <c r="GLO331" s="138"/>
      <c r="GLP331" s="138"/>
      <c r="GLQ331" s="138"/>
      <c r="GLR331" s="138"/>
      <c r="GLS331" s="138"/>
      <c r="GLT331" s="138"/>
      <c r="GLU331" s="138"/>
      <c r="GLV331" s="138"/>
      <c r="GLW331" s="138"/>
      <c r="GLX331" s="138"/>
      <c r="GLY331" s="138"/>
      <c r="GLZ331" s="138"/>
      <c r="GMA331" s="138"/>
      <c r="GMB331" s="138"/>
      <c r="GMC331" s="138"/>
      <c r="GMD331" s="138"/>
      <c r="GME331" s="138"/>
      <c r="GMF331" s="138"/>
      <c r="GMG331" s="138"/>
      <c r="GMH331" s="138"/>
      <c r="GMI331" s="138"/>
      <c r="GMJ331" s="138"/>
      <c r="GMK331" s="138"/>
      <c r="GML331" s="138"/>
      <c r="GMM331" s="138"/>
      <c r="GMN331" s="138"/>
      <c r="GMO331" s="138"/>
      <c r="GMP331" s="138"/>
      <c r="GMQ331" s="138"/>
      <c r="GMR331" s="138"/>
      <c r="GMS331" s="138"/>
      <c r="GMT331" s="138"/>
      <c r="GMU331" s="138"/>
      <c r="GMV331" s="138"/>
      <c r="GMW331" s="138"/>
      <c r="GMX331" s="138"/>
      <c r="GMY331" s="138"/>
      <c r="GMZ331" s="138"/>
      <c r="GNA331" s="138"/>
      <c r="GNB331" s="138"/>
      <c r="GNC331" s="138"/>
      <c r="GND331" s="138"/>
      <c r="GNE331" s="138"/>
      <c r="GNF331" s="138"/>
      <c r="GNG331" s="138"/>
      <c r="GNH331" s="138"/>
      <c r="GNI331" s="138"/>
      <c r="GNJ331" s="138"/>
      <c r="GNK331" s="138"/>
      <c r="GNL331" s="138"/>
      <c r="GNM331" s="138"/>
      <c r="GNN331" s="138"/>
      <c r="GNO331" s="138"/>
      <c r="GNP331" s="138"/>
      <c r="GNQ331" s="138"/>
      <c r="GNR331" s="138"/>
      <c r="GNS331" s="138"/>
      <c r="GNT331" s="138"/>
      <c r="GNU331" s="138"/>
      <c r="GNV331" s="138"/>
      <c r="GNW331" s="138"/>
      <c r="GNX331" s="138"/>
      <c r="GNY331" s="138"/>
      <c r="GNZ331" s="138"/>
      <c r="GOA331" s="138"/>
      <c r="GOB331" s="138"/>
      <c r="GOC331" s="138"/>
      <c r="GOD331" s="138"/>
      <c r="GOE331" s="138"/>
      <c r="GOF331" s="138"/>
      <c r="GOG331" s="138"/>
      <c r="GOH331" s="138"/>
      <c r="GOI331" s="138"/>
      <c r="GOJ331" s="138"/>
      <c r="GOK331" s="138"/>
      <c r="GOL331" s="138"/>
      <c r="GOM331" s="138"/>
      <c r="GON331" s="138"/>
      <c r="GOO331" s="138"/>
      <c r="GOP331" s="138"/>
      <c r="GOQ331" s="138"/>
      <c r="GOR331" s="138"/>
      <c r="GOS331" s="138"/>
      <c r="GOT331" s="138"/>
      <c r="GOU331" s="138"/>
      <c r="GOV331" s="138"/>
      <c r="GOW331" s="138"/>
      <c r="GOX331" s="138"/>
      <c r="GOY331" s="138"/>
      <c r="GOZ331" s="138"/>
      <c r="GPA331" s="138"/>
      <c r="GPB331" s="138"/>
      <c r="GPC331" s="138"/>
      <c r="GPD331" s="138"/>
      <c r="GPE331" s="138"/>
      <c r="GPF331" s="138"/>
      <c r="GPG331" s="138"/>
      <c r="GPH331" s="138"/>
      <c r="GPI331" s="138"/>
      <c r="GPJ331" s="138"/>
      <c r="GPK331" s="138"/>
      <c r="GPL331" s="138"/>
      <c r="GPM331" s="138"/>
      <c r="GPN331" s="138"/>
      <c r="GPO331" s="138"/>
      <c r="GPP331" s="138"/>
      <c r="GPQ331" s="138"/>
      <c r="GPR331" s="138"/>
      <c r="GPS331" s="138"/>
      <c r="GPT331" s="138"/>
      <c r="GPU331" s="138"/>
      <c r="GPV331" s="138"/>
      <c r="GPW331" s="138"/>
      <c r="GPX331" s="138"/>
      <c r="GPY331" s="138"/>
      <c r="GPZ331" s="138"/>
      <c r="GQA331" s="138"/>
      <c r="GQB331" s="138"/>
      <c r="GQC331" s="138"/>
      <c r="GQD331" s="138"/>
      <c r="GQE331" s="138"/>
      <c r="GQF331" s="138"/>
      <c r="GQG331" s="138"/>
      <c r="GQH331" s="138"/>
      <c r="GQI331" s="138"/>
      <c r="GQJ331" s="138"/>
      <c r="GQK331" s="138"/>
      <c r="GQL331" s="138"/>
      <c r="GQM331" s="138"/>
      <c r="GQN331" s="138"/>
      <c r="GQO331" s="138"/>
      <c r="GQP331" s="138"/>
      <c r="GQQ331" s="138"/>
      <c r="GQR331" s="138"/>
      <c r="GQS331" s="138"/>
      <c r="GQT331" s="138"/>
      <c r="GQU331" s="138"/>
      <c r="GQV331" s="138"/>
      <c r="GQW331" s="138"/>
      <c r="GQX331" s="138"/>
      <c r="GQY331" s="138"/>
      <c r="GQZ331" s="138"/>
      <c r="GRA331" s="138"/>
      <c r="GRB331" s="138"/>
      <c r="GRC331" s="138"/>
      <c r="GRD331" s="138"/>
      <c r="GRE331" s="138"/>
      <c r="GRF331" s="138"/>
      <c r="GRG331" s="138"/>
      <c r="GRH331" s="138"/>
      <c r="GRI331" s="138"/>
      <c r="GRJ331" s="138"/>
      <c r="GRK331" s="138"/>
      <c r="GRL331" s="138"/>
      <c r="GRM331" s="138"/>
      <c r="GRN331" s="138"/>
      <c r="GRO331" s="138"/>
      <c r="GRP331" s="138"/>
      <c r="GRQ331" s="138"/>
      <c r="GRR331" s="138"/>
      <c r="GRS331" s="138"/>
      <c r="GRT331" s="138"/>
      <c r="GRU331" s="138"/>
      <c r="GRV331" s="138"/>
      <c r="GRW331" s="138"/>
      <c r="GRX331" s="138"/>
      <c r="GRY331" s="138"/>
      <c r="GRZ331" s="138"/>
      <c r="GSA331" s="138"/>
      <c r="GSB331" s="138"/>
      <c r="GSC331" s="138"/>
      <c r="GSD331" s="138"/>
      <c r="GSE331" s="138"/>
      <c r="GSF331" s="138"/>
      <c r="GSG331" s="138"/>
      <c r="GSH331" s="138"/>
      <c r="GSI331" s="138"/>
      <c r="GSJ331" s="138"/>
      <c r="GSK331" s="138"/>
      <c r="GSL331" s="138"/>
      <c r="GSM331" s="138"/>
      <c r="GSN331" s="138"/>
      <c r="GSO331" s="138"/>
      <c r="GSP331" s="138"/>
      <c r="GSQ331" s="138"/>
      <c r="GSR331" s="138"/>
      <c r="GSS331" s="138"/>
      <c r="GST331" s="138"/>
      <c r="GSU331" s="138"/>
      <c r="GSV331" s="138"/>
      <c r="GSW331" s="138"/>
      <c r="GSX331" s="138"/>
      <c r="GSY331" s="138"/>
      <c r="GSZ331" s="138"/>
      <c r="GTA331" s="138"/>
      <c r="GTB331" s="138"/>
      <c r="GTC331" s="138"/>
      <c r="GTD331" s="138"/>
      <c r="GTE331" s="138"/>
      <c r="GTF331" s="138"/>
      <c r="GTG331" s="138"/>
      <c r="GTH331" s="138"/>
      <c r="GTI331" s="138"/>
      <c r="GTJ331" s="138"/>
      <c r="GTK331" s="138"/>
      <c r="GTL331" s="138"/>
      <c r="GTM331" s="138"/>
      <c r="GTN331" s="138"/>
      <c r="GTO331" s="138"/>
      <c r="GTP331" s="138"/>
      <c r="GTQ331" s="138"/>
      <c r="GTR331" s="138"/>
      <c r="GTS331" s="138"/>
      <c r="GTT331" s="138"/>
      <c r="GTU331" s="138"/>
      <c r="GTV331" s="138"/>
      <c r="GTW331" s="138"/>
      <c r="GTX331" s="138"/>
      <c r="GTY331" s="138"/>
      <c r="GTZ331" s="138"/>
      <c r="GUA331" s="138"/>
      <c r="GUB331" s="138"/>
      <c r="GUC331" s="138"/>
      <c r="GUD331" s="138"/>
      <c r="GUE331" s="138"/>
      <c r="GUF331" s="138"/>
      <c r="GUG331" s="138"/>
      <c r="GUH331" s="138"/>
      <c r="GUI331" s="138"/>
      <c r="GUJ331" s="138"/>
      <c r="GUK331" s="138"/>
      <c r="GUL331" s="138"/>
      <c r="GUM331" s="138"/>
      <c r="GUN331" s="138"/>
      <c r="GUO331" s="138"/>
      <c r="GUP331" s="138"/>
      <c r="GUQ331" s="138"/>
      <c r="GUR331" s="138"/>
      <c r="GUS331" s="138"/>
      <c r="GUT331" s="138"/>
      <c r="GUU331" s="138"/>
      <c r="GUV331" s="138"/>
      <c r="GUW331" s="138"/>
      <c r="GUX331" s="138"/>
      <c r="GUY331" s="138"/>
      <c r="GUZ331" s="138"/>
      <c r="GVA331" s="138"/>
      <c r="GVB331" s="138"/>
      <c r="GVC331" s="138"/>
      <c r="GVD331" s="138"/>
      <c r="GVE331" s="138"/>
      <c r="GVF331" s="138"/>
      <c r="GVG331" s="138"/>
      <c r="GVH331" s="138"/>
      <c r="GVI331" s="138"/>
      <c r="GVJ331" s="138"/>
      <c r="GVK331" s="138"/>
      <c r="GVL331" s="138"/>
      <c r="GVM331" s="138"/>
      <c r="GVN331" s="138"/>
      <c r="GVO331" s="138"/>
      <c r="GVP331" s="138"/>
      <c r="GVQ331" s="138"/>
      <c r="GVR331" s="138"/>
      <c r="GVS331" s="138"/>
      <c r="GVT331" s="138"/>
      <c r="GVU331" s="138"/>
      <c r="GVV331" s="138"/>
      <c r="GVW331" s="138"/>
      <c r="GVX331" s="138"/>
      <c r="GVY331" s="138"/>
      <c r="GVZ331" s="138"/>
      <c r="GWA331" s="138"/>
      <c r="GWB331" s="138"/>
      <c r="GWC331" s="138"/>
      <c r="GWD331" s="138"/>
      <c r="GWE331" s="138"/>
      <c r="GWF331" s="138"/>
      <c r="GWG331" s="138"/>
      <c r="GWH331" s="138"/>
      <c r="GWI331" s="138"/>
      <c r="GWJ331" s="138"/>
      <c r="GWK331" s="138"/>
      <c r="GWL331" s="138"/>
      <c r="GWM331" s="138"/>
      <c r="GWN331" s="138"/>
      <c r="GWO331" s="138"/>
      <c r="GWP331" s="138"/>
      <c r="GWQ331" s="138"/>
      <c r="GWR331" s="138"/>
      <c r="GWS331" s="138"/>
      <c r="GWT331" s="138"/>
      <c r="GWU331" s="138"/>
      <c r="GWV331" s="138"/>
      <c r="GWW331" s="138"/>
      <c r="GWX331" s="138"/>
      <c r="GWY331" s="138"/>
      <c r="GWZ331" s="138"/>
      <c r="GXA331" s="138"/>
      <c r="GXB331" s="138"/>
      <c r="GXC331" s="138"/>
      <c r="GXD331" s="138"/>
      <c r="GXE331" s="138"/>
      <c r="GXF331" s="138"/>
      <c r="GXG331" s="138"/>
      <c r="GXH331" s="138"/>
      <c r="GXI331" s="138"/>
      <c r="GXJ331" s="138"/>
      <c r="GXK331" s="138"/>
      <c r="GXL331" s="138"/>
      <c r="GXM331" s="138"/>
      <c r="GXN331" s="138"/>
      <c r="GXO331" s="138"/>
      <c r="GXP331" s="138"/>
      <c r="GXQ331" s="138"/>
      <c r="GXR331" s="138"/>
      <c r="GXS331" s="138"/>
      <c r="GXT331" s="138"/>
      <c r="GXU331" s="138"/>
      <c r="GXV331" s="138"/>
      <c r="GXW331" s="138"/>
      <c r="GXX331" s="138"/>
      <c r="GXY331" s="138"/>
      <c r="GXZ331" s="138"/>
      <c r="GYA331" s="138"/>
      <c r="GYB331" s="138"/>
      <c r="GYC331" s="138"/>
      <c r="GYD331" s="138"/>
      <c r="GYE331" s="138"/>
      <c r="GYF331" s="138"/>
      <c r="GYG331" s="138"/>
      <c r="GYH331" s="138"/>
      <c r="GYI331" s="138"/>
      <c r="GYJ331" s="138"/>
      <c r="GYK331" s="138"/>
      <c r="GYL331" s="138"/>
      <c r="GYM331" s="138"/>
      <c r="GYN331" s="138"/>
      <c r="GYO331" s="138"/>
      <c r="GYP331" s="138"/>
      <c r="GYQ331" s="138"/>
      <c r="GYR331" s="138"/>
      <c r="GYS331" s="138"/>
      <c r="GYT331" s="138"/>
      <c r="GYU331" s="138"/>
      <c r="GYV331" s="138"/>
      <c r="GYW331" s="138"/>
      <c r="GYX331" s="138"/>
      <c r="GYY331" s="138"/>
      <c r="GYZ331" s="138"/>
      <c r="GZA331" s="138"/>
      <c r="GZB331" s="138"/>
      <c r="GZC331" s="138"/>
      <c r="GZD331" s="138"/>
      <c r="GZE331" s="138"/>
      <c r="GZF331" s="138"/>
      <c r="GZG331" s="138"/>
      <c r="GZH331" s="138"/>
      <c r="GZI331" s="138"/>
      <c r="GZJ331" s="138"/>
      <c r="GZK331" s="138"/>
      <c r="GZL331" s="138"/>
      <c r="GZM331" s="138"/>
      <c r="GZN331" s="138"/>
      <c r="GZO331" s="138"/>
      <c r="GZP331" s="138"/>
      <c r="GZQ331" s="138"/>
      <c r="GZR331" s="138"/>
      <c r="GZS331" s="138"/>
      <c r="GZT331" s="138"/>
      <c r="GZU331" s="138"/>
      <c r="GZV331" s="138"/>
      <c r="GZW331" s="138"/>
      <c r="GZX331" s="138"/>
      <c r="GZY331" s="138"/>
      <c r="GZZ331" s="138"/>
      <c r="HAA331" s="138"/>
      <c r="HAB331" s="138"/>
      <c r="HAC331" s="138"/>
      <c r="HAD331" s="138"/>
      <c r="HAE331" s="138"/>
      <c r="HAF331" s="138"/>
      <c r="HAG331" s="138"/>
      <c r="HAH331" s="138"/>
      <c r="HAI331" s="138"/>
      <c r="HAJ331" s="138"/>
      <c r="HAK331" s="138"/>
      <c r="HAL331" s="138"/>
      <c r="HAM331" s="138"/>
      <c r="HAN331" s="138"/>
      <c r="HAO331" s="138"/>
      <c r="HAP331" s="138"/>
      <c r="HAQ331" s="138"/>
      <c r="HAR331" s="138"/>
      <c r="HAS331" s="138"/>
      <c r="HAT331" s="138"/>
      <c r="HAU331" s="138"/>
      <c r="HAV331" s="138"/>
      <c r="HAW331" s="138"/>
      <c r="HAX331" s="138"/>
      <c r="HAY331" s="138"/>
      <c r="HAZ331" s="138"/>
      <c r="HBA331" s="138"/>
      <c r="HBB331" s="138"/>
      <c r="HBC331" s="138"/>
      <c r="HBD331" s="138"/>
      <c r="HBE331" s="138"/>
      <c r="HBF331" s="138"/>
      <c r="HBG331" s="138"/>
      <c r="HBH331" s="138"/>
      <c r="HBI331" s="138"/>
      <c r="HBJ331" s="138"/>
      <c r="HBK331" s="138"/>
      <c r="HBL331" s="138"/>
      <c r="HBM331" s="138"/>
      <c r="HBN331" s="138"/>
      <c r="HBO331" s="138"/>
      <c r="HBP331" s="138"/>
      <c r="HBQ331" s="138"/>
      <c r="HBR331" s="138"/>
      <c r="HBS331" s="138"/>
      <c r="HBT331" s="138"/>
      <c r="HBU331" s="138"/>
      <c r="HBV331" s="138"/>
      <c r="HBW331" s="138"/>
      <c r="HBX331" s="138"/>
      <c r="HBY331" s="138"/>
      <c r="HBZ331" s="138"/>
      <c r="HCA331" s="138"/>
      <c r="HCB331" s="138"/>
      <c r="HCC331" s="138"/>
      <c r="HCD331" s="138"/>
      <c r="HCE331" s="138"/>
      <c r="HCF331" s="138"/>
      <c r="HCG331" s="138"/>
      <c r="HCH331" s="138"/>
      <c r="HCI331" s="138"/>
      <c r="HCJ331" s="138"/>
      <c r="HCK331" s="138"/>
      <c r="HCL331" s="138"/>
      <c r="HCM331" s="138"/>
      <c r="HCN331" s="138"/>
      <c r="HCO331" s="138"/>
      <c r="HCP331" s="138"/>
      <c r="HCQ331" s="138"/>
      <c r="HCR331" s="138"/>
      <c r="HCS331" s="138"/>
      <c r="HCT331" s="138"/>
      <c r="HCU331" s="138"/>
      <c r="HCV331" s="138"/>
      <c r="HCW331" s="138"/>
      <c r="HCX331" s="138"/>
      <c r="HCY331" s="138"/>
      <c r="HCZ331" s="138"/>
      <c r="HDA331" s="138"/>
      <c r="HDB331" s="138"/>
      <c r="HDC331" s="138"/>
      <c r="HDD331" s="138"/>
      <c r="HDE331" s="138"/>
      <c r="HDF331" s="138"/>
      <c r="HDG331" s="138"/>
      <c r="HDH331" s="138"/>
      <c r="HDI331" s="138"/>
      <c r="HDJ331" s="138"/>
      <c r="HDK331" s="138"/>
      <c r="HDL331" s="138"/>
      <c r="HDM331" s="138"/>
      <c r="HDN331" s="138"/>
      <c r="HDO331" s="138"/>
      <c r="HDP331" s="138"/>
      <c r="HDQ331" s="138"/>
      <c r="HDR331" s="138"/>
      <c r="HDS331" s="138"/>
      <c r="HDT331" s="138"/>
      <c r="HDU331" s="138"/>
      <c r="HDV331" s="138"/>
      <c r="HDW331" s="138"/>
      <c r="HDX331" s="138"/>
      <c r="HDY331" s="138"/>
      <c r="HDZ331" s="138"/>
      <c r="HEA331" s="138"/>
      <c r="HEB331" s="138"/>
      <c r="HEC331" s="138"/>
      <c r="HED331" s="138"/>
      <c r="HEE331" s="138"/>
      <c r="HEF331" s="138"/>
      <c r="HEG331" s="138"/>
      <c r="HEH331" s="138"/>
      <c r="HEI331" s="138"/>
      <c r="HEJ331" s="138"/>
      <c r="HEK331" s="138"/>
      <c r="HEL331" s="138"/>
      <c r="HEM331" s="138"/>
      <c r="HEN331" s="138"/>
      <c r="HEO331" s="138"/>
      <c r="HEP331" s="138"/>
      <c r="HEQ331" s="138"/>
      <c r="HER331" s="138"/>
      <c r="HES331" s="138"/>
      <c r="HET331" s="138"/>
      <c r="HEU331" s="138"/>
      <c r="HEV331" s="138"/>
      <c r="HEW331" s="138"/>
      <c r="HEX331" s="138"/>
      <c r="HEY331" s="138"/>
      <c r="HEZ331" s="138"/>
      <c r="HFA331" s="138"/>
      <c r="HFB331" s="138"/>
      <c r="HFC331" s="138"/>
      <c r="HFD331" s="138"/>
      <c r="HFE331" s="138"/>
      <c r="HFF331" s="138"/>
      <c r="HFG331" s="138"/>
      <c r="HFH331" s="138"/>
      <c r="HFI331" s="138"/>
      <c r="HFJ331" s="138"/>
      <c r="HFK331" s="138"/>
      <c r="HFL331" s="138"/>
      <c r="HFM331" s="138"/>
      <c r="HFN331" s="138"/>
      <c r="HFO331" s="138"/>
      <c r="HFP331" s="138"/>
      <c r="HFQ331" s="138"/>
      <c r="HFR331" s="138"/>
      <c r="HFS331" s="138"/>
      <c r="HFT331" s="138"/>
      <c r="HFU331" s="138"/>
      <c r="HFV331" s="138"/>
      <c r="HFW331" s="138"/>
      <c r="HFX331" s="138"/>
      <c r="HFY331" s="138"/>
      <c r="HFZ331" s="138"/>
      <c r="HGA331" s="138"/>
      <c r="HGB331" s="138"/>
      <c r="HGC331" s="138"/>
      <c r="HGD331" s="138"/>
      <c r="HGE331" s="138"/>
      <c r="HGF331" s="138"/>
      <c r="HGG331" s="138"/>
      <c r="HGH331" s="138"/>
      <c r="HGI331" s="138"/>
      <c r="HGJ331" s="138"/>
      <c r="HGK331" s="138"/>
      <c r="HGL331" s="138"/>
      <c r="HGM331" s="138"/>
      <c r="HGN331" s="138"/>
      <c r="HGO331" s="138"/>
      <c r="HGP331" s="138"/>
      <c r="HGQ331" s="138"/>
      <c r="HGR331" s="138"/>
      <c r="HGS331" s="138"/>
      <c r="HGT331" s="138"/>
      <c r="HGU331" s="138"/>
      <c r="HGV331" s="138"/>
      <c r="HGW331" s="138"/>
      <c r="HGX331" s="138"/>
      <c r="HGY331" s="138"/>
      <c r="HGZ331" s="138"/>
      <c r="HHA331" s="138"/>
      <c r="HHB331" s="138"/>
      <c r="HHC331" s="138"/>
      <c r="HHD331" s="138"/>
      <c r="HHE331" s="138"/>
      <c r="HHF331" s="138"/>
      <c r="HHG331" s="138"/>
      <c r="HHH331" s="138"/>
      <c r="HHI331" s="138"/>
      <c r="HHJ331" s="138"/>
      <c r="HHK331" s="138"/>
      <c r="HHL331" s="138"/>
      <c r="HHM331" s="138"/>
      <c r="HHN331" s="138"/>
      <c r="HHO331" s="138"/>
      <c r="HHP331" s="138"/>
      <c r="HHQ331" s="138"/>
      <c r="HHR331" s="138"/>
      <c r="HHS331" s="138"/>
      <c r="HHT331" s="138"/>
      <c r="HHU331" s="138"/>
      <c r="HHV331" s="138"/>
      <c r="HHW331" s="138"/>
      <c r="HHX331" s="138"/>
      <c r="HHY331" s="138"/>
      <c r="HHZ331" s="138"/>
      <c r="HIA331" s="138"/>
      <c r="HIB331" s="138"/>
      <c r="HIC331" s="138"/>
      <c r="HID331" s="138"/>
      <c r="HIE331" s="138"/>
      <c r="HIF331" s="138"/>
      <c r="HIG331" s="138"/>
      <c r="HIH331" s="138"/>
      <c r="HII331" s="138"/>
      <c r="HIJ331" s="138"/>
      <c r="HIK331" s="138"/>
      <c r="HIL331" s="138"/>
      <c r="HIM331" s="138"/>
      <c r="HIN331" s="138"/>
      <c r="HIO331" s="138"/>
      <c r="HIP331" s="138"/>
      <c r="HIQ331" s="138"/>
      <c r="HIR331" s="138"/>
      <c r="HIS331" s="138"/>
      <c r="HIT331" s="138"/>
      <c r="HIU331" s="138"/>
      <c r="HIV331" s="138"/>
      <c r="HIW331" s="138"/>
      <c r="HIX331" s="138"/>
      <c r="HIY331" s="138"/>
      <c r="HIZ331" s="138"/>
      <c r="HJA331" s="138"/>
      <c r="HJB331" s="138"/>
      <c r="HJC331" s="138"/>
      <c r="HJD331" s="138"/>
      <c r="HJE331" s="138"/>
      <c r="HJF331" s="138"/>
      <c r="HJG331" s="138"/>
      <c r="HJH331" s="138"/>
      <c r="HJI331" s="138"/>
      <c r="HJJ331" s="138"/>
      <c r="HJK331" s="138"/>
      <c r="HJL331" s="138"/>
      <c r="HJM331" s="138"/>
      <c r="HJN331" s="138"/>
      <c r="HJO331" s="138"/>
      <c r="HJP331" s="138"/>
      <c r="HJQ331" s="138"/>
      <c r="HJR331" s="138"/>
      <c r="HJS331" s="138"/>
      <c r="HJT331" s="138"/>
      <c r="HJU331" s="138"/>
      <c r="HJV331" s="138"/>
      <c r="HJW331" s="138"/>
      <c r="HJX331" s="138"/>
      <c r="HJY331" s="138"/>
      <c r="HJZ331" s="138"/>
      <c r="HKA331" s="138"/>
      <c r="HKB331" s="138"/>
      <c r="HKC331" s="138"/>
      <c r="HKD331" s="138"/>
      <c r="HKE331" s="138"/>
      <c r="HKF331" s="138"/>
      <c r="HKG331" s="138"/>
      <c r="HKH331" s="138"/>
      <c r="HKI331" s="138"/>
      <c r="HKJ331" s="138"/>
      <c r="HKK331" s="138"/>
      <c r="HKL331" s="138"/>
      <c r="HKM331" s="138"/>
      <c r="HKN331" s="138"/>
      <c r="HKO331" s="138"/>
      <c r="HKP331" s="138"/>
      <c r="HKQ331" s="138"/>
      <c r="HKR331" s="138"/>
      <c r="HKS331" s="138"/>
      <c r="HKT331" s="138"/>
      <c r="HKU331" s="138"/>
      <c r="HKV331" s="138"/>
      <c r="HKW331" s="138"/>
      <c r="HKX331" s="138"/>
      <c r="HKY331" s="138"/>
      <c r="HKZ331" s="138"/>
      <c r="HLA331" s="138"/>
      <c r="HLB331" s="138"/>
      <c r="HLC331" s="138"/>
      <c r="HLD331" s="138"/>
      <c r="HLE331" s="138"/>
      <c r="HLF331" s="138"/>
      <c r="HLG331" s="138"/>
      <c r="HLH331" s="138"/>
      <c r="HLI331" s="138"/>
      <c r="HLJ331" s="138"/>
      <c r="HLK331" s="138"/>
      <c r="HLL331" s="138"/>
      <c r="HLM331" s="138"/>
      <c r="HLN331" s="138"/>
      <c r="HLO331" s="138"/>
      <c r="HLP331" s="138"/>
      <c r="HLQ331" s="138"/>
      <c r="HLR331" s="138"/>
      <c r="HLS331" s="138"/>
      <c r="HLT331" s="138"/>
      <c r="HLU331" s="138"/>
      <c r="HLV331" s="138"/>
      <c r="HLW331" s="138"/>
      <c r="HLX331" s="138"/>
      <c r="HLY331" s="138"/>
      <c r="HLZ331" s="138"/>
      <c r="HMA331" s="138"/>
      <c r="HMB331" s="138"/>
      <c r="HMC331" s="138"/>
      <c r="HMD331" s="138"/>
      <c r="HME331" s="138"/>
      <c r="HMF331" s="138"/>
      <c r="HMG331" s="138"/>
      <c r="HMH331" s="138"/>
      <c r="HMI331" s="138"/>
      <c r="HMJ331" s="138"/>
      <c r="HMK331" s="138"/>
      <c r="HML331" s="138"/>
      <c r="HMM331" s="138"/>
      <c r="HMN331" s="138"/>
      <c r="HMO331" s="138"/>
      <c r="HMP331" s="138"/>
      <c r="HMQ331" s="138"/>
      <c r="HMR331" s="138"/>
      <c r="HMS331" s="138"/>
      <c r="HMT331" s="138"/>
      <c r="HMU331" s="138"/>
      <c r="HMV331" s="138"/>
      <c r="HMW331" s="138"/>
      <c r="HMX331" s="138"/>
      <c r="HMY331" s="138"/>
      <c r="HMZ331" s="138"/>
      <c r="HNA331" s="138"/>
      <c r="HNB331" s="138"/>
      <c r="HNC331" s="138"/>
      <c r="HND331" s="138"/>
      <c r="HNE331" s="138"/>
      <c r="HNF331" s="138"/>
      <c r="HNG331" s="138"/>
      <c r="HNH331" s="138"/>
      <c r="HNI331" s="138"/>
      <c r="HNJ331" s="138"/>
      <c r="HNK331" s="138"/>
      <c r="HNL331" s="138"/>
      <c r="HNM331" s="138"/>
      <c r="HNN331" s="138"/>
      <c r="HNO331" s="138"/>
      <c r="HNP331" s="138"/>
      <c r="HNQ331" s="138"/>
      <c r="HNR331" s="138"/>
      <c r="HNS331" s="138"/>
      <c r="HNT331" s="138"/>
      <c r="HNU331" s="138"/>
      <c r="HNV331" s="138"/>
      <c r="HNW331" s="138"/>
      <c r="HNX331" s="138"/>
      <c r="HNY331" s="138"/>
      <c r="HNZ331" s="138"/>
      <c r="HOA331" s="138"/>
      <c r="HOB331" s="138"/>
      <c r="HOC331" s="138"/>
      <c r="HOD331" s="138"/>
      <c r="HOE331" s="138"/>
      <c r="HOF331" s="138"/>
      <c r="HOG331" s="138"/>
      <c r="HOH331" s="138"/>
      <c r="HOI331" s="138"/>
      <c r="HOJ331" s="138"/>
      <c r="HOK331" s="138"/>
      <c r="HOL331" s="138"/>
      <c r="HOM331" s="138"/>
      <c r="HON331" s="138"/>
      <c r="HOO331" s="138"/>
      <c r="HOP331" s="138"/>
      <c r="HOQ331" s="138"/>
      <c r="HOR331" s="138"/>
      <c r="HOS331" s="138"/>
      <c r="HOT331" s="138"/>
      <c r="HOU331" s="138"/>
      <c r="HOV331" s="138"/>
      <c r="HOW331" s="138"/>
      <c r="HOX331" s="138"/>
      <c r="HOY331" s="138"/>
      <c r="HOZ331" s="138"/>
      <c r="HPA331" s="138"/>
      <c r="HPB331" s="138"/>
      <c r="HPC331" s="138"/>
      <c r="HPD331" s="138"/>
      <c r="HPE331" s="138"/>
      <c r="HPF331" s="138"/>
      <c r="HPG331" s="138"/>
      <c r="HPH331" s="138"/>
      <c r="HPI331" s="138"/>
      <c r="HPJ331" s="138"/>
      <c r="HPK331" s="138"/>
      <c r="HPL331" s="138"/>
      <c r="HPM331" s="138"/>
      <c r="HPN331" s="138"/>
      <c r="HPO331" s="138"/>
      <c r="HPP331" s="138"/>
      <c r="HPQ331" s="138"/>
      <c r="HPR331" s="138"/>
      <c r="HPS331" s="138"/>
      <c r="HPT331" s="138"/>
      <c r="HPU331" s="138"/>
      <c r="HPV331" s="138"/>
      <c r="HPW331" s="138"/>
      <c r="HPX331" s="138"/>
      <c r="HPY331" s="138"/>
      <c r="HPZ331" s="138"/>
      <c r="HQA331" s="138"/>
      <c r="HQB331" s="138"/>
      <c r="HQC331" s="138"/>
      <c r="HQD331" s="138"/>
      <c r="HQE331" s="138"/>
      <c r="HQF331" s="138"/>
      <c r="HQG331" s="138"/>
      <c r="HQH331" s="138"/>
      <c r="HQI331" s="138"/>
      <c r="HQJ331" s="138"/>
      <c r="HQK331" s="138"/>
      <c r="HQL331" s="138"/>
      <c r="HQM331" s="138"/>
      <c r="HQN331" s="138"/>
      <c r="HQO331" s="138"/>
      <c r="HQP331" s="138"/>
      <c r="HQQ331" s="138"/>
      <c r="HQR331" s="138"/>
      <c r="HQS331" s="138"/>
      <c r="HQT331" s="138"/>
      <c r="HQU331" s="138"/>
      <c r="HQV331" s="138"/>
      <c r="HQW331" s="138"/>
      <c r="HQX331" s="138"/>
      <c r="HQY331" s="138"/>
      <c r="HQZ331" s="138"/>
      <c r="HRA331" s="138"/>
      <c r="HRB331" s="138"/>
      <c r="HRC331" s="138"/>
      <c r="HRD331" s="138"/>
      <c r="HRE331" s="138"/>
      <c r="HRF331" s="138"/>
      <c r="HRG331" s="138"/>
      <c r="HRH331" s="138"/>
      <c r="HRI331" s="138"/>
      <c r="HRJ331" s="138"/>
      <c r="HRK331" s="138"/>
      <c r="HRL331" s="138"/>
      <c r="HRM331" s="138"/>
      <c r="HRN331" s="138"/>
      <c r="HRO331" s="138"/>
      <c r="HRP331" s="138"/>
      <c r="HRQ331" s="138"/>
      <c r="HRR331" s="138"/>
      <c r="HRS331" s="138"/>
      <c r="HRT331" s="138"/>
      <c r="HRU331" s="138"/>
      <c r="HRV331" s="138"/>
      <c r="HRW331" s="138"/>
      <c r="HRX331" s="138"/>
      <c r="HRY331" s="138"/>
      <c r="HRZ331" s="138"/>
      <c r="HSA331" s="138"/>
      <c r="HSB331" s="138"/>
      <c r="HSC331" s="138"/>
      <c r="HSD331" s="138"/>
      <c r="HSE331" s="138"/>
      <c r="HSF331" s="138"/>
      <c r="HSG331" s="138"/>
      <c r="HSH331" s="138"/>
      <c r="HSI331" s="138"/>
      <c r="HSJ331" s="138"/>
      <c r="HSK331" s="138"/>
      <c r="HSL331" s="138"/>
      <c r="HSM331" s="138"/>
      <c r="HSN331" s="138"/>
      <c r="HSO331" s="138"/>
      <c r="HSP331" s="138"/>
      <c r="HSQ331" s="138"/>
      <c r="HSR331" s="138"/>
      <c r="HSS331" s="138"/>
      <c r="HST331" s="138"/>
      <c r="HSU331" s="138"/>
      <c r="HSV331" s="138"/>
      <c r="HSW331" s="138"/>
      <c r="HSX331" s="138"/>
      <c r="HSY331" s="138"/>
      <c r="HSZ331" s="138"/>
      <c r="HTA331" s="138"/>
      <c r="HTB331" s="138"/>
      <c r="HTC331" s="138"/>
      <c r="HTD331" s="138"/>
      <c r="HTE331" s="138"/>
      <c r="HTF331" s="138"/>
      <c r="HTG331" s="138"/>
      <c r="HTH331" s="138"/>
      <c r="HTI331" s="138"/>
      <c r="HTJ331" s="138"/>
      <c r="HTK331" s="138"/>
      <c r="HTL331" s="138"/>
      <c r="HTM331" s="138"/>
      <c r="HTN331" s="138"/>
      <c r="HTO331" s="138"/>
      <c r="HTP331" s="138"/>
      <c r="HTQ331" s="138"/>
      <c r="HTR331" s="138"/>
      <c r="HTS331" s="138"/>
      <c r="HTT331" s="138"/>
      <c r="HTU331" s="138"/>
      <c r="HTV331" s="138"/>
      <c r="HTW331" s="138"/>
      <c r="HTX331" s="138"/>
      <c r="HTY331" s="138"/>
      <c r="HTZ331" s="138"/>
      <c r="HUA331" s="138"/>
      <c r="HUB331" s="138"/>
      <c r="HUC331" s="138"/>
      <c r="HUD331" s="138"/>
      <c r="HUE331" s="138"/>
      <c r="HUF331" s="138"/>
      <c r="HUG331" s="138"/>
      <c r="HUH331" s="138"/>
      <c r="HUI331" s="138"/>
      <c r="HUJ331" s="138"/>
      <c r="HUK331" s="138"/>
      <c r="HUL331" s="138"/>
      <c r="HUM331" s="138"/>
      <c r="HUN331" s="138"/>
      <c r="HUO331" s="138"/>
      <c r="HUP331" s="138"/>
      <c r="HUQ331" s="138"/>
      <c r="HUR331" s="138"/>
      <c r="HUS331" s="138"/>
      <c r="HUT331" s="138"/>
      <c r="HUU331" s="138"/>
      <c r="HUV331" s="138"/>
      <c r="HUW331" s="138"/>
      <c r="HUX331" s="138"/>
      <c r="HUY331" s="138"/>
      <c r="HUZ331" s="138"/>
      <c r="HVA331" s="138"/>
      <c r="HVB331" s="138"/>
      <c r="HVC331" s="138"/>
      <c r="HVD331" s="138"/>
      <c r="HVE331" s="138"/>
      <c r="HVF331" s="138"/>
      <c r="HVG331" s="138"/>
      <c r="HVH331" s="138"/>
      <c r="HVI331" s="138"/>
      <c r="HVJ331" s="138"/>
      <c r="HVK331" s="138"/>
      <c r="HVL331" s="138"/>
      <c r="HVM331" s="138"/>
      <c r="HVN331" s="138"/>
      <c r="HVO331" s="138"/>
      <c r="HVP331" s="138"/>
      <c r="HVQ331" s="138"/>
      <c r="HVR331" s="138"/>
      <c r="HVS331" s="138"/>
      <c r="HVT331" s="138"/>
      <c r="HVU331" s="138"/>
      <c r="HVV331" s="138"/>
      <c r="HVW331" s="138"/>
      <c r="HVX331" s="138"/>
      <c r="HVY331" s="138"/>
      <c r="HVZ331" s="138"/>
      <c r="HWA331" s="138"/>
      <c r="HWB331" s="138"/>
      <c r="HWC331" s="138"/>
      <c r="HWD331" s="138"/>
      <c r="HWE331" s="138"/>
      <c r="HWF331" s="138"/>
      <c r="HWG331" s="138"/>
      <c r="HWH331" s="138"/>
      <c r="HWI331" s="138"/>
      <c r="HWJ331" s="138"/>
      <c r="HWK331" s="138"/>
      <c r="HWL331" s="138"/>
      <c r="HWM331" s="138"/>
      <c r="HWN331" s="138"/>
      <c r="HWO331" s="138"/>
      <c r="HWP331" s="138"/>
      <c r="HWQ331" s="138"/>
      <c r="HWR331" s="138"/>
      <c r="HWS331" s="138"/>
      <c r="HWT331" s="138"/>
      <c r="HWU331" s="138"/>
      <c r="HWV331" s="138"/>
      <c r="HWW331" s="138"/>
      <c r="HWX331" s="138"/>
      <c r="HWY331" s="138"/>
      <c r="HWZ331" s="138"/>
      <c r="HXA331" s="138"/>
      <c r="HXB331" s="138"/>
      <c r="HXC331" s="138"/>
      <c r="HXD331" s="138"/>
      <c r="HXE331" s="138"/>
      <c r="HXF331" s="138"/>
      <c r="HXG331" s="138"/>
      <c r="HXH331" s="138"/>
      <c r="HXI331" s="138"/>
      <c r="HXJ331" s="138"/>
      <c r="HXK331" s="138"/>
      <c r="HXL331" s="138"/>
      <c r="HXM331" s="138"/>
      <c r="HXN331" s="138"/>
      <c r="HXO331" s="138"/>
      <c r="HXP331" s="138"/>
      <c r="HXQ331" s="138"/>
      <c r="HXR331" s="138"/>
      <c r="HXS331" s="138"/>
      <c r="HXT331" s="138"/>
      <c r="HXU331" s="138"/>
      <c r="HXV331" s="138"/>
      <c r="HXW331" s="138"/>
      <c r="HXX331" s="138"/>
      <c r="HXY331" s="138"/>
      <c r="HXZ331" s="138"/>
      <c r="HYA331" s="138"/>
      <c r="HYB331" s="138"/>
      <c r="HYC331" s="138"/>
      <c r="HYD331" s="138"/>
      <c r="HYE331" s="138"/>
      <c r="HYF331" s="138"/>
      <c r="HYG331" s="138"/>
      <c r="HYH331" s="138"/>
      <c r="HYI331" s="138"/>
      <c r="HYJ331" s="138"/>
      <c r="HYK331" s="138"/>
      <c r="HYL331" s="138"/>
      <c r="HYM331" s="138"/>
      <c r="HYN331" s="138"/>
      <c r="HYO331" s="138"/>
      <c r="HYP331" s="138"/>
      <c r="HYQ331" s="138"/>
      <c r="HYR331" s="138"/>
      <c r="HYS331" s="138"/>
      <c r="HYT331" s="138"/>
      <c r="HYU331" s="138"/>
      <c r="HYV331" s="138"/>
      <c r="HYW331" s="138"/>
      <c r="HYX331" s="138"/>
      <c r="HYY331" s="138"/>
      <c r="HYZ331" s="138"/>
      <c r="HZA331" s="138"/>
      <c r="HZB331" s="138"/>
      <c r="HZC331" s="138"/>
      <c r="HZD331" s="138"/>
      <c r="HZE331" s="138"/>
      <c r="HZF331" s="138"/>
      <c r="HZG331" s="138"/>
      <c r="HZH331" s="138"/>
      <c r="HZI331" s="138"/>
      <c r="HZJ331" s="138"/>
      <c r="HZK331" s="138"/>
      <c r="HZL331" s="138"/>
      <c r="HZM331" s="138"/>
      <c r="HZN331" s="138"/>
      <c r="HZO331" s="138"/>
      <c r="HZP331" s="138"/>
      <c r="HZQ331" s="138"/>
      <c r="HZR331" s="138"/>
      <c r="HZS331" s="138"/>
      <c r="HZT331" s="138"/>
      <c r="HZU331" s="138"/>
      <c r="HZV331" s="138"/>
      <c r="HZW331" s="138"/>
      <c r="HZX331" s="138"/>
      <c r="HZY331" s="138"/>
      <c r="HZZ331" s="138"/>
      <c r="IAA331" s="138"/>
      <c r="IAB331" s="138"/>
      <c r="IAC331" s="138"/>
      <c r="IAD331" s="138"/>
      <c r="IAE331" s="138"/>
      <c r="IAF331" s="138"/>
      <c r="IAG331" s="138"/>
      <c r="IAH331" s="138"/>
      <c r="IAI331" s="138"/>
      <c r="IAJ331" s="138"/>
      <c r="IAK331" s="138"/>
      <c r="IAL331" s="138"/>
      <c r="IAM331" s="138"/>
      <c r="IAN331" s="138"/>
      <c r="IAO331" s="138"/>
      <c r="IAP331" s="138"/>
      <c r="IAQ331" s="138"/>
      <c r="IAR331" s="138"/>
      <c r="IAS331" s="138"/>
      <c r="IAT331" s="138"/>
      <c r="IAU331" s="138"/>
      <c r="IAV331" s="138"/>
      <c r="IAW331" s="138"/>
      <c r="IAX331" s="138"/>
      <c r="IAY331" s="138"/>
      <c r="IAZ331" s="138"/>
      <c r="IBA331" s="138"/>
      <c r="IBB331" s="138"/>
      <c r="IBC331" s="138"/>
      <c r="IBD331" s="138"/>
      <c r="IBE331" s="138"/>
      <c r="IBF331" s="138"/>
      <c r="IBG331" s="138"/>
      <c r="IBH331" s="138"/>
      <c r="IBI331" s="138"/>
      <c r="IBJ331" s="138"/>
      <c r="IBK331" s="138"/>
      <c r="IBL331" s="138"/>
      <c r="IBM331" s="138"/>
      <c r="IBN331" s="138"/>
      <c r="IBO331" s="138"/>
      <c r="IBP331" s="138"/>
      <c r="IBQ331" s="138"/>
      <c r="IBR331" s="138"/>
      <c r="IBS331" s="138"/>
      <c r="IBT331" s="138"/>
      <c r="IBU331" s="138"/>
      <c r="IBV331" s="138"/>
      <c r="IBW331" s="138"/>
      <c r="IBX331" s="138"/>
      <c r="IBY331" s="138"/>
      <c r="IBZ331" s="138"/>
      <c r="ICA331" s="138"/>
      <c r="ICB331" s="138"/>
      <c r="ICC331" s="138"/>
      <c r="ICD331" s="138"/>
      <c r="ICE331" s="138"/>
      <c r="ICF331" s="138"/>
      <c r="ICG331" s="138"/>
      <c r="ICH331" s="138"/>
      <c r="ICI331" s="138"/>
      <c r="ICJ331" s="138"/>
      <c r="ICK331" s="138"/>
      <c r="ICL331" s="138"/>
      <c r="ICM331" s="138"/>
      <c r="ICN331" s="138"/>
      <c r="ICO331" s="138"/>
      <c r="ICP331" s="138"/>
      <c r="ICQ331" s="138"/>
      <c r="ICR331" s="138"/>
      <c r="ICS331" s="138"/>
      <c r="ICT331" s="138"/>
      <c r="ICU331" s="138"/>
      <c r="ICV331" s="138"/>
      <c r="ICW331" s="138"/>
      <c r="ICX331" s="138"/>
      <c r="ICY331" s="138"/>
      <c r="ICZ331" s="138"/>
      <c r="IDA331" s="138"/>
      <c r="IDB331" s="138"/>
      <c r="IDC331" s="138"/>
      <c r="IDD331" s="138"/>
      <c r="IDE331" s="138"/>
      <c r="IDF331" s="138"/>
      <c r="IDG331" s="138"/>
      <c r="IDH331" s="138"/>
      <c r="IDI331" s="138"/>
      <c r="IDJ331" s="138"/>
      <c r="IDK331" s="138"/>
      <c r="IDL331" s="138"/>
      <c r="IDM331" s="138"/>
      <c r="IDN331" s="138"/>
      <c r="IDO331" s="138"/>
      <c r="IDP331" s="138"/>
      <c r="IDQ331" s="138"/>
      <c r="IDR331" s="138"/>
      <c r="IDS331" s="138"/>
      <c r="IDT331" s="138"/>
      <c r="IDU331" s="138"/>
      <c r="IDV331" s="138"/>
      <c r="IDW331" s="138"/>
      <c r="IDX331" s="138"/>
      <c r="IDY331" s="138"/>
      <c r="IDZ331" s="138"/>
      <c r="IEA331" s="138"/>
      <c r="IEB331" s="138"/>
      <c r="IEC331" s="138"/>
      <c r="IED331" s="138"/>
      <c r="IEE331" s="138"/>
      <c r="IEF331" s="138"/>
      <c r="IEG331" s="138"/>
      <c r="IEH331" s="138"/>
      <c r="IEI331" s="138"/>
      <c r="IEJ331" s="138"/>
      <c r="IEK331" s="138"/>
      <c r="IEL331" s="138"/>
      <c r="IEM331" s="138"/>
      <c r="IEN331" s="138"/>
      <c r="IEO331" s="138"/>
      <c r="IEP331" s="138"/>
      <c r="IEQ331" s="138"/>
      <c r="IER331" s="138"/>
      <c r="IES331" s="138"/>
      <c r="IET331" s="138"/>
      <c r="IEU331" s="138"/>
      <c r="IEV331" s="138"/>
      <c r="IEW331" s="138"/>
      <c r="IEX331" s="138"/>
      <c r="IEY331" s="138"/>
      <c r="IEZ331" s="138"/>
      <c r="IFA331" s="138"/>
      <c r="IFB331" s="138"/>
      <c r="IFC331" s="138"/>
      <c r="IFD331" s="138"/>
      <c r="IFE331" s="138"/>
      <c r="IFF331" s="138"/>
      <c r="IFG331" s="138"/>
      <c r="IFH331" s="138"/>
      <c r="IFI331" s="138"/>
      <c r="IFJ331" s="138"/>
      <c r="IFK331" s="138"/>
      <c r="IFL331" s="138"/>
      <c r="IFM331" s="138"/>
      <c r="IFN331" s="138"/>
      <c r="IFO331" s="138"/>
      <c r="IFP331" s="138"/>
      <c r="IFQ331" s="138"/>
      <c r="IFR331" s="138"/>
      <c r="IFS331" s="138"/>
      <c r="IFT331" s="138"/>
      <c r="IFU331" s="138"/>
      <c r="IFV331" s="138"/>
      <c r="IFW331" s="138"/>
      <c r="IFX331" s="138"/>
      <c r="IFY331" s="138"/>
      <c r="IFZ331" s="138"/>
      <c r="IGA331" s="138"/>
      <c r="IGB331" s="138"/>
      <c r="IGC331" s="138"/>
      <c r="IGD331" s="138"/>
      <c r="IGE331" s="138"/>
      <c r="IGF331" s="138"/>
      <c r="IGG331" s="138"/>
      <c r="IGH331" s="138"/>
      <c r="IGI331" s="138"/>
      <c r="IGJ331" s="138"/>
      <c r="IGK331" s="138"/>
      <c r="IGL331" s="138"/>
      <c r="IGM331" s="138"/>
      <c r="IGN331" s="138"/>
      <c r="IGO331" s="138"/>
      <c r="IGP331" s="138"/>
      <c r="IGQ331" s="138"/>
      <c r="IGR331" s="138"/>
      <c r="IGS331" s="138"/>
      <c r="IGT331" s="138"/>
      <c r="IGU331" s="138"/>
      <c r="IGV331" s="138"/>
      <c r="IGW331" s="138"/>
      <c r="IGX331" s="138"/>
      <c r="IGY331" s="138"/>
      <c r="IGZ331" s="138"/>
      <c r="IHA331" s="138"/>
      <c r="IHB331" s="138"/>
      <c r="IHC331" s="138"/>
      <c r="IHD331" s="138"/>
      <c r="IHE331" s="138"/>
      <c r="IHF331" s="138"/>
      <c r="IHG331" s="138"/>
      <c r="IHH331" s="138"/>
      <c r="IHI331" s="138"/>
      <c r="IHJ331" s="138"/>
      <c r="IHK331" s="138"/>
      <c r="IHL331" s="138"/>
      <c r="IHM331" s="138"/>
      <c r="IHN331" s="138"/>
      <c r="IHO331" s="138"/>
      <c r="IHP331" s="138"/>
      <c r="IHQ331" s="138"/>
      <c r="IHR331" s="138"/>
      <c r="IHS331" s="138"/>
      <c r="IHT331" s="138"/>
      <c r="IHU331" s="138"/>
      <c r="IHV331" s="138"/>
      <c r="IHW331" s="138"/>
      <c r="IHX331" s="138"/>
      <c r="IHY331" s="138"/>
      <c r="IHZ331" s="138"/>
      <c r="IIA331" s="138"/>
      <c r="IIB331" s="138"/>
      <c r="IIC331" s="138"/>
      <c r="IID331" s="138"/>
      <c r="IIE331" s="138"/>
      <c r="IIF331" s="138"/>
      <c r="IIG331" s="138"/>
      <c r="IIH331" s="138"/>
      <c r="III331" s="138"/>
      <c r="IIJ331" s="138"/>
      <c r="IIK331" s="138"/>
      <c r="IIL331" s="138"/>
      <c r="IIM331" s="138"/>
      <c r="IIN331" s="138"/>
      <c r="IIO331" s="138"/>
      <c r="IIP331" s="138"/>
      <c r="IIQ331" s="138"/>
      <c r="IIR331" s="138"/>
      <c r="IIS331" s="138"/>
      <c r="IIT331" s="138"/>
      <c r="IIU331" s="138"/>
      <c r="IIV331" s="138"/>
      <c r="IIW331" s="138"/>
      <c r="IIX331" s="138"/>
      <c r="IIY331" s="138"/>
      <c r="IIZ331" s="138"/>
      <c r="IJA331" s="138"/>
      <c r="IJB331" s="138"/>
      <c r="IJC331" s="138"/>
      <c r="IJD331" s="138"/>
      <c r="IJE331" s="138"/>
      <c r="IJF331" s="138"/>
      <c r="IJG331" s="138"/>
      <c r="IJH331" s="138"/>
      <c r="IJI331" s="138"/>
      <c r="IJJ331" s="138"/>
      <c r="IJK331" s="138"/>
      <c r="IJL331" s="138"/>
      <c r="IJM331" s="138"/>
      <c r="IJN331" s="138"/>
      <c r="IJO331" s="138"/>
      <c r="IJP331" s="138"/>
      <c r="IJQ331" s="138"/>
      <c r="IJR331" s="138"/>
      <c r="IJS331" s="138"/>
      <c r="IJT331" s="138"/>
      <c r="IJU331" s="138"/>
      <c r="IJV331" s="138"/>
      <c r="IJW331" s="138"/>
      <c r="IJX331" s="138"/>
      <c r="IJY331" s="138"/>
      <c r="IJZ331" s="138"/>
      <c r="IKA331" s="138"/>
      <c r="IKB331" s="138"/>
      <c r="IKC331" s="138"/>
      <c r="IKD331" s="138"/>
      <c r="IKE331" s="138"/>
      <c r="IKF331" s="138"/>
      <c r="IKG331" s="138"/>
      <c r="IKH331" s="138"/>
      <c r="IKI331" s="138"/>
      <c r="IKJ331" s="138"/>
      <c r="IKK331" s="138"/>
      <c r="IKL331" s="138"/>
      <c r="IKM331" s="138"/>
      <c r="IKN331" s="138"/>
      <c r="IKO331" s="138"/>
      <c r="IKP331" s="138"/>
      <c r="IKQ331" s="138"/>
      <c r="IKR331" s="138"/>
      <c r="IKS331" s="138"/>
      <c r="IKT331" s="138"/>
      <c r="IKU331" s="138"/>
      <c r="IKV331" s="138"/>
      <c r="IKW331" s="138"/>
      <c r="IKX331" s="138"/>
      <c r="IKY331" s="138"/>
      <c r="IKZ331" s="138"/>
      <c r="ILA331" s="138"/>
      <c r="ILB331" s="138"/>
      <c r="ILC331" s="138"/>
      <c r="ILD331" s="138"/>
      <c r="ILE331" s="138"/>
      <c r="ILF331" s="138"/>
      <c r="ILG331" s="138"/>
      <c r="ILH331" s="138"/>
      <c r="ILI331" s="138"/>
      <c r="ILJ331" s="138"/>
      <c r="ILK331" s="138"/>
      <c r="ILL331" s="138"/>
      <c r="ILM331" s="138"/>
      <c r="ILN331" s="138"/>
      <c r="ILO331" s="138"/>
      <c r="ILP331" s="138"/>
      <c r="ILQ331" s="138"/>
      <c r="ILR331" s="138"/>
      <c r="ILS331" s="138"/>
      <c r="ILT331" s="138"/>
      <c r="ILU331" s="138"/>
      <c r="ILV331" s="138"/>
      <c r="ILW331" s="138"/>
      <c r="ILX331" s="138"/>
      <c r="ILY331" s="138"/>
      <c r="ILZ331" s="138"/>
      <c r="IMA331" s="138"/>
      <c r="IMB331" s="138"/>
      <c r="IMC331" s="138"/>
      <c r="IMD331" s="138"/>
      <c r="IME331" s="138"/>
      <c r="IMF331" s="138"/>
      <c r="IMG331" s="138"/>
      <c r="IMH331" s="138"/>
      <c r="IMI331" s="138"/>
      <c r="IMJ331" s="138"/>
      <c r="IMK331" s="138"/>
      <c r="IML331" s="138"/>
      <c r="IMM331" s="138"/>
      <c r="IMN331" s="138"/>
      <c r="IMO331" s="138"/>
      <c r="IMP331" s="138"/>
      <c r="IMQ331" s="138"/>
      <c r="IMR331" s="138"/>
      <c r="IMS331" s="138"/>
      <c r="IMT331" s="138"/>
      <c r="IMU331" s="138"/>
      <c r="IMV331" s="138"/>
      <c r="IMW331" s="138"/>
      <c r="IMX331" s="138"/>
      <c r="IMY331" s="138"/>
      <c r="IMZ331" s="138"/>
      <c r="INA331" s="138"/>
      <c r="INB331" s="138"/>
      <c r="INC331" s="138"/>
      <c r="IND331" s="138"/>
      <c r="INE331" s="138"/>
      <c r="INF331" s="138"/>
      <c r="ING331" s="138"/>
      <c r="INH331" s="138"/>
      <c r="INI331" s="138"/>
      <c r="INJ331" s="138"/>
      <c r="INK331" s="138"/>
      <c r="INL331" s="138"/>
      <c r="INM331" s="138"/>
      <c r="INN331" s="138"/>
      <c r="INO331" s="138"/>
      <c r="INP331" s="138"/>
      <c r="INQ331" s="138"/>
      <c r="INR331" s="138"/>
      <c r="INS331" s="138"/>
      <c r="INT331" s="138"/>
      <c r="INU331" s="138"/>
      <c r="INV331" s="138"/>
      <c r="INW331" s="138"/>
      <c r="INX331" s="138"/>
      <c r="INY331" s="138"/>
      <c r="INZ331" s="138"/>
      <c r="IOA331" s="138"/>
      <c r="IOB331" s="138"/>
      <c r="IOC331" s="138"/>
      <c r="IOD331" s="138"/>
      <c r="IOE331" s="138"/>
      <c r="IOF331" s="138"/>
      <c r="IOG331" s="138"/>
      <c r="IOH331" s="138"/>
      <c r="IOI331" s="138"/>
      <c r="IOJ331" s="138"/>
      <c r="IOK331" s="138"/>
      <c r="IOL331" s="138"/>
      <c r="IOM331" s="138"/>
      <c r="ION331" s="138"/>
      <c r="IOO331" s="138"/>
      <c r="IOP331" s="138"/>
      <c r="IOQ331" s="138"/>
      <c r="IOR331" s="138"/>
      <c r="IOS331" s="138"/>
      <c r="IOT331" s="138"/>
      <c r="IOU331" s="138"/>
      <c r="IOV331" s="138"/>
      <c r="IOW331" s="138"/>
      <c r="IOX331" s="138"/>
      <c r="IOY331" s="138"/>
      <c r="IOZ331" s="138"/>
      <c r="IPA331" s="138"/>
      <c r="IPB331" s="138"/>
      <c r="IPC331" s="138"/>
      <c r="IPD331" s="138"/>
      <c r="IPE331" s="138"/>
      <c r="IPF331" s="138"/>
      <c r="IPG331" s="138"/>
      <c r="IPH331" s="138"/>
      <c r="IPI331" s="138"/>
      <c r="IPJ331" s="138"/>
      <c r="IPK331" s="138"/>
      <c r="IPL331" s="138"/>
      <c r="IPM331" s="138"/>
      <c r="IPN331" s="138"/>
      <c r="IPO331" s="138"/>
      <c r="IPP331" s="138"/>
      <c r="IPQ331" s="138"/>
      <c r="IPR331" s="138"/>
      <c r="IPS331" s="138"/>
      <c r="IPT331" s="138"/>
      <c r="IPU331" s="138"/>
      <c r="IPV331" s="138"/>
      <c r="IPW331" s="138"/>
      <c r="IPX331" s="138"/>
      <c r="IPY331" s="138"/>
      <c r="IPZ331" s="138"/>
      <c r="IQA331" s="138"/>
      <c r="IQB331" s="138"/>
      <c r="IQC331" s="138"/>
      <c r="IQD331" s="138"/>
      <c r="IQE331" s="138"/>
      <c r="IQF331" s="138"/>
      <c r="IQG331" s="138"/>
      <c r="IQH331" s="138"/>
      <c r="IQI331" s="138"/>
      <c r="IQJ331" s="138"/>
      <c r="IQK331" s="138"/>
      <c r="IQL331" s="138"/>
      <c r="IQM331" s="138"/>
      <c r="IQN331" s="138"/>
      <c r="IQO331" s="138"/>
      <c r="IQP331" s="138"/>
      <c r="IQQ331" s="138"/>
      <c r="IQR331" s="138"/>
      <c r="IQS331" s="138"/>
      <c r="IQT331" s="138"/>
      <c r="IQU331" s="138"/>
      <c r="IQV331" s="138"/>
      <c r="IQW331" s="138"/>
      <c r="IQX331" s="138"/>
      <c r="IQY331" s="138"/>
      <c r="IQZ331" s="138"/>
      <c r="IRA331" s="138"/>
      <c r="IRB331" s="138"/>
      <c r="IRC331" s="138"/>
      <c r="IRD331" s="138"/>
      <c r="IRE331" s="138"/>
      <c r="IRF331" s="138"/>
      <c r="IRG331" s="138"/>
      <c r="IRH331" s="138"/>
      <c r="IRI331" s="138"/>
      <c r="IRJ331" s="138"/>
      <c r="IRK331" s="138"/>
      <c r="IRL331" s="138"/>
      <c r="IRM331" s="138"/>
      <c r="IRN331" s="138"/>
      <c r="IRO331" s="138"/>
      <c r="IRP331" s="138"/>
      <c r="IRQ331" s="138"/>
      <c r="IRR331" s="138"/>
      <c r="IRS331" s="138"/>
      <c r="IRT331" s="138"/>
      <c r="IRU331" s="138"/>
      <c r="IRV331" s="138"/>
      <c r="IRW331" s="138"/>
      <c r="IRX331" s="138"/>
      <c r="IRY331" s="138"/>
      <c r="IRZ331" s="138"/>
      <c r="ISA331" s="138"/>
      <c r="ISB331" s="138"/>
      <c r="ISC331" s="138"/>
      <c r="ISD331" s="138"/>
      <c r="ISE331" s="138"/>
      <c r="ISF331" s="138"/>
      <c r="ISG331" s="138"/>
      <c r="ISH331" s="138"/>
      <c r="ISI331" s="138"/>
      <c r="ISJ331" s="138"/>
      <c r="ISK331" s="138"/>
      <c r="ISL331" s="138"/>
      <c r="ISM331" s="138"/>
      <c r="ISN331" s="138"/>
      <c r="ISO331" s="138"/>
      <c r="ISP331" s="138"/>
      <c r="ISQ331" s="138"/>
      <c r="ISR331" s="138"/>
      <c r="ISS331" s="138"/>
      <c r="IST331" s="138"/>
      <c r="ISU331" s="138"/>
      <c r="ISV331" s="138"/>
      <c r="ISW331" s="138"/>
      <c r="ISX331" s="138"/>
      <c r="ISY331" s="138"/>
      <c r="ISZ331" s="138"/>
      <c r="ITA331" s="138"/>
      <c r="ITB331" s="138"/>
      <c r="ITC331" s="138"/>
      <c r="ITD331" s="138"/>
      <c r="ITE331" s="138"/>
      <c r="ITF331" s="138"/>
      <c r="ITG331" s="138"/>
      <c r="ITH331" s="138"/>
      <c r="ITI331" s="138"/>
      <c r="ITJ331" s="138"/>
      <c r="ITK331" s="138"/>
      <c r="ITL331" s="138"/>
      <c r="ITM331" s="138"/>
      <c r="ITN331" s="138"/>
      <c r="ITO331" s="138"/>
      <c r="ITP331" s="138"/>
      <c r="ITQ331" s="138"/>
      <c r="ITR331" s="138"/>
      <c r="ITS331" s="138"/>
      <c r="ITT331" s="138"/>
      <c r="ITU331" s="138"/>
      <c r="ITV331" s="138"/>
      <c r="ITW331" s="138"/>
      <c r="ITX331" s="138"/>
      <c r="ITY331" s="138"/>
      <c r="ITZ331" s="138"/>
      <c r="IUA331" s="138"/>
      <c r="IUB331" s="138"/>
      <c r="IUC331" s="138"/>
      <c r="IUD331" s="138"/>
      <c r="IUE331" s="138"/>
      <c r="IUF331" s="138"/>
      <c r="IUG331" s="138"/>
      <c r="IUH331" s="138"/>
      <c r="IUI331" s="138"/>
      <c r="IUJ331" s="138"/>
      <c r="IUK331" s="138"/>
      <c r="IUL331" s="138"/>
      <c r="IUM331" s="138"/>
      <c r="IUN331" s="138"/>
      <c r="IUO331" s="138"/>
      <c r="IUP331" s="138"/>
      <c r="IUQ331" s="138"/>
      <c r="IUR331" s="138"/>
      <c r="IUS331" s="138"/>
      <c r="IUT331" s="138"/>
      <c r="IUU331" s="138"/>
      <c r="IUV331" s="138"/>
      <c r="IUW331" s="138"/>
      <c r="IUX331" s="138"/>
      <c r="IUY331" s="138"/>
      <c r="IUZ331" s="138"/>
      <c r="IVA331" s="138"/>
      <c r="IVB331" s="138"/>
      <c r="IVC331" s="138"/>
      <c r="IVD331" s="138"/>
      <c r="IVE331" s="138"/>
      <c r="IVF331" s="138"/>
      <c r="IVG331" s="138"/>
      <c r="IVH331" s="138"/>
      <c r="IVI331" s="138"/>
      <c r="IVJ331" s="138"/>
      <c r="IVK331" s="138"/>
      <c r="IVL331" s="138"/>
      <c r="IVM331" s="138"/>
      <c r="IVN331" s="138"/>
      <c r="IVO331" s="138"/>
      <c r="IVP331" s="138"/>
      <c r="IVQ331" s="138"/>
      <c r="IVR331" s="138"/>
      <c r="IVS331" s="138"/>
      <c r="IVT331" s="138"/>
      <c r="IVU331" s="138"/>
      <c r="IVV331" s="138"/>
      <c r="IVW331" s="138"/>
      <c r="IVX331" s="138"/>
      <c r="IVY331" s="138"/>
      <c r="IVZ331" s="138"/>
      <c r="IWA331" s="138"/>
      <c r="IWB331" s="138"/>
      <c r="IWC331" s="138"/>
      <c r="IWD331" s="138"/>
      <c r="IWE331" s="138"/>
      <c r="IWF331" s="138"/>
      <c r="IWG331" s="138"/>
      <c r="IWH331" s="138"/>
      <c r="IWI331" s="138"/>
      <c r="IWJ331" s="138"/>
      <c r="IWK331" s="138"/>
      <c r="IWL331" s="138"/>
      <c r="IWM331" s="138"/>
      <c r="IWN331" s="138"/>
      <c r="IWO331" s="138"/>
      <c r="IWP331" s="138"/>
      <c r="IWQ331" s="138"/>
      <c r="IWR331" s="138"/>
      <c r="IWS331" s="138"/>
      <c r="IWT331" s="138"/>
      <c r="IWU331" s="138"/>
      <c r="IWV331" s="138"/>
      <c r="IWW331" s="138"/>
      <c r="IWX331" s="138"/>
      <c r="IWY331" s="138"/>
      <c r="IWZ331" s="138"/>
      <c r="IXA331" s="138"/>
      <c r="IXB331" s="138"/>
      <c r="IXC331" s="138"/>
      <c r="IXD331" s="138"/>
      <c r="IXE331" s="138"/>
      <c r="IXF331" s="138"/>
      <c r="IXG331" s="138"/>
      <c r="IXH331" s="138"/>
      <c r="IXI331" s="138"/>
      <c r="IXJ331" s="138"/>
      <c r="IXK331" s="138"/>
      <c r="IXL331" s="138"/>
      <c r="IXM331" s="138"/>
      <c r="IXN331" s="138"/>
      <c r="IXO331" s="138"/>
      <c r="IXP331" s="138"/>
      <c r="IXQ331" s="138"/>
      <c r="IXR331" s="138"/>
      <c r="IXS331" s="138"/>
      <c r="IXT331" s="138"/>
      <c r="IXU331" s="138"/>
      <c r="IXV331" s="138"/>
      <c r="IXW331" s="138"/>
      <c r="IXX331" s="138"/>
      <c r="IXY331" s="138"/>
      <c r="IXZ331" s="138"/>
      <c r="IYA331" s="138"/>
      <c r="IYB331" s="138"/>
      <c r="IYC331" s="138"/>
      <c r="IYD331" s="138"/>
      <c r="IYE331" s="138"/>
      <c r="IYF331" s="138"/>
      <c r="IYG331" s="138"/>
      <c r="IYH331" s="138"/>
      <c r="IYI331" s="138"/>
      <c r="IYJ331" s="138"/>
      <c r="IYK331" s="138"/>
      <c r="IYL331" s="138"/>
      <c r="IYM331" s="138"/>
      <c r="IYN331" s="138"/>
      <c r="IYO331" s="138"/>
      <c r="IYP331" s="138"/>
      <c r="IYQ331" s="138"/>
      <c r="IYR331" s="138"/>
      <c r="IYS331" s="138"/>
      <c r="IYT331" s="138"/>
      <c r="IYU331" s="138"/>
      <c r="IYV331" s="138"/>
      <c r="IYW331" s="138"/>
      <c r="IYX331" s="138"/>
      <c r="IYY331" s="138"/>
      <c r="IYZ331" s="138"/>
      <c r="IZA331" s="138"/>
      <c r="IZB331" s="138"/>
      <c r="IZC331" s="138"/>
      <c r="IZD331" s="138"/>
      <c r="IZE331" s="138"/>
      <c r="IZF331" s="138"/>
      <c r="IZG331" s="138"/>
      <c r="IZH331" s="138"/>
      <c r="IZI331" s="138"/>
      <c r="IZJ331" s="138"/>
      <c r="IZK331" s="138"/>
      <c r="IZL331" s="138"/>
      <c r="IZM331" s="138"/>
      <c r="IZN331" s="138"/>
      <c r="IZO331" s="138"/>
      <c r="IZP331" s="138"/>
      <c r="IZQ331" s="138"/>
      <c r="IZR331" s="138"/>
      <c r="IZS331" s="138"/>
      <c r="IZT331" s="138"/>
      <c r="IZU331" s="138"/>
      <c r="IZV331" s="138"/>
      <c r="IZW331" s="138"/>
      <c r="IZX331" s="138"/>
      <c r="IZY331" s="138"/>
      <c r="IZZ331" s="138"/>
      <c r="JAA331" s="138"/>
      <c r="JAB331" s="138"/>
      <c r="JAC331" s="138"/>
      <c r="JAD331" s="138"/>
      <c r="JAE331" s="138"/>
      <c r="JAF331" s="138"/>
      <c r="JAG331" s="138"/>
      <c r="JAH331" s="138"/>
      <c r="JAI331" s="138"/>
      <c r="JAJ331" s="138"/>
      <c r="JAK331" s="138"/>
      <c r="JAL331" s="138"/>
      <c r="JAM331" s="138"/>
      <c r="JAN331" s="138"/>
      <c r="JAO331" s="138"/>
      <c r="JAP331" s="138"/>
      <c r="JAQ331" s="138"/>
      <c r="JAR331" s="138"/>
      <c r="JAS331" s="138"/>
      <c r="JAT331" s="138"/>
      <c r="JAU331" s="138"/>
      <c r="JAV331" s="138"/>
      <c r="JAW331" s="138"/>
      <c r="JAX331" s="138"/>
      <c r="JAY331" s="138"/>
      <c r="JAZ331" s="138"/>
      <c r="JBA331" s="138"/>
      <c r="JBB331" s="138"/>
      <c r="JBC331" s="138"/>
      <c r="JBD331" s="138"/>
      <c r="JBE331" s="138"/>
      <c r="JBF331" s="138"/>
      <c r="JBG331" s="138"/>
      <c r="JBH331" s="138"/>
      <c r="JBI331" s="138"/>
      <c r="JBJ331" s="138"/>
      <c r="JBK331" s="138"/>
      <c r="JBL331" s="138"/>
      <c r="JBM331" s="138"/>
      <c r="JBN331" s="138"/>
      <c r="JBO331" s="138"/>
      <c r="JBP331" s="138"/>
      <c r="JBQ331" s="138"/>
      <c r="JBR331" s="138"/>
      <c r="JBS331" s="138"/>
      <c r="JBT331" s="138"/>
      <c r="JBU331" s="138"/>
      <c r="JBV331" s="138"/>
      <c r="JBW331" s="138"/>
      <c r="JBX331" s="138"/>
      <c r="JBY331" s="138"/>
      <c r="JBZ331" s="138"/>
      <c r="JCA331" s="138"/>
      <c r="JCB331" s="138"/>
      <c r="JCC331" s="138"/>
      <c r="JCD331" s="138"/>
      <c r="JCE331" s="138"/>
      <c r="JCF331" s="138"/>
      <c r="JCG331" s="138"/>
      <c r="JCH331" s="138"/>
      <c r="JCI331" s="138"/>
      <c r="JCJ331" s="138"/>
      <c r="JCK331" s="138"/>
      <c r="JCL331" s="138"/>
      <c r="JCM331" s="138"/>
      <c r="JCN331" s="138"/>
      <c r="JCO331" s="138"/>
      <c r="JCP331" s="138"/>
      <c r="JCQ331" s="138"/>
      <c r="JCR331" s="138"/>
      <c r="JCS331" s="138"/>
      <c r="JCT331" s="138"/>
      <c r="JCU331" s="138"/>
      <c r="JCV331" s="138"/>
      <c r="JCW331" s="138"/>
      <c r="JCX331" s="138"/>
      <c r="JCY331" s="138"/>
      <c r="JCZ331" s="138"/>
      <c r="JDA331" s="138"/>
      <c r="JDB331" s="138"/>
      <c r="JDC331" s="138"/>
      <c r="JDD331" s="138"/>
      <c r="JDE331" s="138"/>
      <c r="JDF331" s="138"/>
      <c r="JDG331" s="138"/>
      <c r="JDH331" s="138"/>
      <c r="JDI331" s="138"/>
      <c r="JDJ331" s="138"/>
      <c r="JDK331" s="138"/>
      <c r="JDL331" s="138"/>
      <c r="JDM331" s="138"/>
      <c r="JDN331" s="138"/>
      <c r="JDO331" s="138"/>
      <c r="JDP331" s="138"/>
      <c r="JDQ331" s="138"/>
      <c r="JDR331" s="138"/>
      <c r="JDS331" s="138"/>
      <c r="JDT331" s="138"/>
      <c r="JDU331" s="138"/>
      <c r="JDV331" s="138"/>
      <c r="JDW331" s="138"/>
      <c r="JDX331" s="138"/>
      <c r="JDY331" s="138"/>
      <c r="JDZ331" s="138"/>
      <c r="JEA331" s="138"/>
      <c r="JEB331" s="138"/>
      <c r="JEC331" s="138"/>
      <c r="JED331" s="138"/>
      <c r="JEE331" s="138"/>
      <c r="JEF331" s="138"/>
      <c r="JEG331" s="138"/>
      <c r="JEH331" s="138"/>
      <c r="JEI331" s="138"/>
      <c r="JEJ331" s="138"/>
      <c r="JEK331" s="138"/>
      <c r="JEL331" s="138"/>
      <c r="JEM331" s="138"/>
      <c r="JEN331" s="138"/>
      <c r="JEO331" s="138"/>
      <c r="JEP331" s="138"/>
      <c r="JEQ331" s="138"/>
      <c r="JER331" s="138"/>
      <c r="JES331" s="138"/>
      <c r="JET331" s="138"/>
      <c r="JEU331" s="138"/>
      <c r="JEV331" s="138"/>
      <c r="JEW331" s="138"/>
      <c r="JEX331" s="138"/>
      <c r="JEY331" s="138"/>
      <c r="JEZ331" s="138"/>
      <c r="JFA331" s="138"/>
      <c r="JFB331" s="138"/>
      <c r="JFC331" s="138"/>
      <c r="JFD331" s="138"/>
      <c r="JFE331" s="138"/>
      <c r="JFF331" s="138"/>
      <c r="JFG331" s="138"/>
      <c r="JFH331" s="138"/>
      <c r="JFI331" s="138"/>
      <c r="JFJ331" s="138"/>
      <c r="JFK331" s="138"/>
      <c r="JFL331" s="138"/>
      <c r="JFM331" s="138"/>
      <c r="JFN331" s="138"/>
      <c r="JFO331" s="138"/>
      <c r="JFP331" s="138"/>
      <c r="JFQ331" s="138"/>
      <c r="JFR331" s="138"/>
      <c r="JFS331" s="138"/>
      <c r="JFT331" s="138"/>
      <c r="JFU331" s="138"/>
      <c r="JFV331" s="138"/>
      <c r="JFW331" s="138"/>
      <c r="JFX331" s="138"/>
      <c r="JFY331" s="138"/>
      <c r="JFZ331" s="138"/>
      <c r="JGA331" s="138"/>
      <c r="JGB331" s="138"/>
      <c r="JGC331" s="138"/>
      <c r="JGD331" s="138"/>
      <c r="JGE331" s="138"/>
      <c r="JGF331" s="138"/>
      <c r="JGG331" s="138"/>
      <c r="JGH331" s="138"/>
      <c r="JGI331" s="138"/>
      <c r="JGJ331" s="138"/>
      <c r="JGK331" s="138"/>
      <c r="JGL331" s="138"/>
      <c r="JGM331" s="138"/>
      <c r="JGN331" s="138"/>
      <c r="JGO331" s="138"/>
      <c r="JGP331" s="138"/>
      <c r="JGQ331" s="138"/>
      <c r="JGR331" s="138"/>
      <c r="JGS331" s="138"/>
      <c r="JGT331" s="138"/>
      <c r="JGU331" s="138"/>
      <c r="JGV331" s="138"/>
      <c r="JGW331" s="138"/>
      <c r="JGX331" s="138"/>
      <c r="JGY331" s="138"/>
      <c r="JGZ331" s="138"/>
      <c r="JHA331" s="138"/>
      <c r="JHB331" s="138"/>
      <c r="JHC331" s="138"/>
      <c r="JHD331" s="138"/>
      <c r="JHE331" s="138"/>
      <c r="JHF331" s="138"/>
      <c r="JHG331" s="138"/>
      <c r="JHH331" s="138"/>
      <c r="JHI331" s="138"/>
      <c r="JHJ331" s="138"/>
      <c r="JHK331" s="138"/>
      <c r="JHL331" s="138"/>
      <c r="JHM331" s="138"/>
      <c r="JHN331" s="138"/>
      <c r="JHO331" s="138"/>
      <c r="JHP331" s="138"/>
      <c r="JHQ331" s="138"/>
      <c r="JHR331" s="138"/>
      <c r="JHS331" s="138"/>
      <c r="JHT331" s="138"/>
      <c r="JHU331" s="138"/>
      <c r="JHV331" s="138"/>
      <c r="JHW331" s="138"/>
      <c r="JHX331" s="138"/>
      <c r="JHY331" s="138"/>
      <c r="JHZ331" s="138"/>
      <c r="JIA331" s="138"/>
      <c r="JIB331" s="138"/>
      <c r="JIC331" s="138"/>
      <c r="JID331" s="138"/>
      <c r="JIE331" s="138"/>
      <c r="JIF331" s="138"/>
      <c r="JIG331" s="138"/>
      <c r="JIH331" s="138"/>
      <c r="JII331" s="138"/>
      <c r="JIJ331" s="138"/>
      <c r="JIK331" s="138"/>
      <c r="JIL331" s="138"/>
      <c r="JIM331" s="138"/>
      <c r="JIN331" s="138"/>
      <c r="JIO331" s="138"/>
      <c r="JIP331" s="138"/>
      <c r="JIQ331" s="138"/>
      <c r="JIR331" s="138"/>
      <c r="JIS331" s="138"/>
      <c r="JIT331" s="138"/>
      <c r="JIU331" s="138"/>
      <c r="JIV331" s="138"/>
      <c r="JIW331" s="138"/>
      <c r="JIX331" s="138"/>
      <c r="JIY331" s="138"/>
      <c r="JIZ331" s="138"/>
      <c r="JJA331" s="138"/>
      <c r="JJB331" s="138"/>
      <c r="JJC331" s="138"/>
      <c r="JJD331" s="138"/>
      <c r="JJE331" s="138"/>
      <c r="JJF331" s="138"/>
      <c r="JJG331" s="138"/>
      <c r="JJH331" s="138"/>
      <c r="JJI331" s="138"/>
      <c r="JJJ331" s="138"/>
      <c r="JJK331" s="138"/>
      <c r="JJL331" s="138"/>
      <c r="JJM331" s="138"/>
      <c r="JJN331" s="138"/>
      <c r="JJO331" s="138"/>
      <c r="JJP331" s="138"/>
      <c r="JJQ331" s="138"/>
      <c r="JJR331" s="138"/>
      <c r="JJS331" s="138"/>
      <c r="JJT331" s="138"/>
      <c r="JJU331" s="138"/>
      <c r="JJV331" s="138"/>
      <c r="JJW331" s="138"/>
      <c r="JJX331" s="138"/>
      <c r="JJY331" s="138"/>
      <c r="JJZ331" s="138"/>
      <c r="JKA331" s="138"/>
      <c r="JKB331" s="138"/>
      <c r="JKC331" s="138"/>
      <c r="JKD331" s="138"/>
      <c r="JKE331" s="138"/>
      <c r="JKF331" s="138"/>
      <c r="JKG331" s="138"/>
      <c r="JKH331" s="138"/>
      <c r="JKI331" s="138"/>
      <c r="JKJ331" s="138"/>
      <c r="JKK331" s="138"/>
      <c r="JKL331" s="138"/>
      <c r="JKM331" s="138"/>
      <c r="JKN331" s="138"/>
      <c r="JKO331" s="138"/>
      <c r="JKP331" s="138"/>
      <c r="JKQ331" s="138"/>
      <c r="JKR331" s="138"/>
      <c r="JKS331" s="138"/>
      <c r="JKT331" s="138"/>
      <c r="JKU331" s="138"/>
      <c r="JKV331" s="138"/>
      <c r="JKW331" s="138"/>
      <c r="JKX331" s="138"/>
      <c r="JKY331" s="138"/>
      <c r="JKZ331" s="138"/>
      <c r="JLA331" s="138"/>
      <c r="JLB331" s="138"/>
      <c r="JLC331" s="138"/>
      <c r="JLD331" s="138"/>
      <c r="JLE331" s="138"/>
      <c r="JLF331" s="138"/>
      <c r="JLG331" s="138"/>
      <c r="JLH331" s="138"/>
      <c r="JLI331" s="138"/>
      <c r="JLJ331" s="138"/>
      <c r="JLK331" s="138"/>
      <c r="JLL331" s="138"/>
      <c r="JLM331" s="138"/>
      <c r="JLN331" s="138"/>
      <c r="JLO331" s="138"/>
      <c r="JLP331" s="138"/>
      <c r="JLQ331" s="138"/>
      <c r="JLR331" s="138"/>
      <c r="JLS331" s="138"/>
      <c r="JLT331" s="138"/>
      <c r="JLU331" s="138"/>
      <c r="JLV331" s="138"/>
      <c r="JLW331" s="138"/>
      <c r="JLX331" s="138"/>
      <c r="JLY331" s="138"/>
      <c r="JLZ331" s="138"/>
      <c r="JMA331" s="138"/>
      <c r="JMB331" s="138"/>
      <c r="JMC331" s="138"/>
      <c r="JMD331" s="138"/>
      <c r="JME331" s="138"/>
      <c r="JMF331" s="138"/>
      <c r="JMG331" s="138"/>
      <c r="JMH331" s="138"/>
      <c r="JMI331" s="138"/>
      <c r="JMJ331" s="138"/>
      <c r="JMK331" s="138"/>
      <c r="JML331" s="138"/>
      <c r="JMM331" s="138"/>
      <c r="JMN331" s="138"/>
      <c r="JMO331" s="138"/>
      <c r="JMP331" s="138"/>
      <c r="JMQ331" s="138"/>
      <c r="JMR331" s="138"/>
      <c r="JMS331" s="138"/>
      <c r="JMT331" s="138"/>
      <c r="JMU331" s="138"/>
      <c r="JMV331" s="138"/>
      <c r="JMW331" s="138"/>
      <c r="JMX331" s="138"/>
      <c r="JMY331" s="138"/>
      <c r="JMZ331" s="138"/>
      <c r="JNA331" s="138"/>
      <c r="JNB331" s="138"/>
      <c r="JNC331" s="138"/>
      <c r="JND331" s="138"/>
      <c r="JNE331" s="138"/>
      <c r="JNF331" s="138"/>
      <c r="JNG331" s="138"/>
      <c r="JNH331" s="138"/>
      <c r="JNI331" s="138"/>
      <c r="JNJ331" s="138"/>
      <c r="JNK331" s="138"/>
      <c r="JNL331" s="138"/>
      <c r="JNM331" s="138"/>
      <c r="JNN331" s="138"/>
      <c r="JNO331" s="138"/>
      <c r="JNP331" s="138"/>
      <c r="JNQ331" s="138"/>
      <c r="JNR331" s="138"/>
      <c r="JNS331" s="138"/>
      <c r="JNT331" s="138"/>
      <c r="JNU331" s="138"/>
      <c r="JNV331" s="138"/>
      <c r="JNW331" s="138"/>
      <c r="JNX331" s="138"/>
      <c r="JNY331" s="138"/>
      <c r="JNZ331" s="138"/>
      <c r="JOA331" s="138"/>
      <c r="JOB331" s="138"/>
      <c r="JOC331" s="138"/>
      <c r="JOD331" s="138"/>
      <c r="JOE331" s="138"/>
      <c r="JOF331" s="138"/>
      <c r="JOG331" s="138"/>
      <c r="JOH331" s="138"/>
      <c r="JOI331" s="138"/>
      <c r="JOJ331" s="138"/>
      <c r="JOK331" s="138"/>
      <c r="JOL331" s="138"/>
      <c r="JOM331" s="138"/>
      <c r="JON331" s="138"/>
      <c r="JOO331" s="138"/>
      <c r="JOP331" s="138"/>
      <c r="JOQ331" s="138"/>
      <c r="JOR331" s="138"/>
      <c r="JOS331" s="138"/>
      <c r="JOT331" s="138"/>
      <c r="JOU331" s="138"/>
      <c r="JOV331" s="138"/>
      <c r="JOW331" s="138"/>
      <c r="JOX331" s="138"/>
      <c r="JOY331" s="138"/>
      <c r="JOZ331" s="138"/>
      <c r="JPA331" s="138"/>
      <c r="JPB331" s="138"/>
      <c r="JPC331" s="138"/>
      <c r="JPD331" s="138"/>
      <c r="JPE331" s="138"/>
      <c r="JPF331" s="138"/>
      <c r="JPG331" s="138"/>
      <c r="JPH331" s="138"/>
      <c r="JPI331" s="138"/>
      <c r="JPJ331" s="138"/>
      <c r="JPK331" s="138"/>
      <c r="JPL331" s="138"/>
      <c r="JPM331" s="138"/>
      <c r="JPN331" s="138"/>
      <c r="JPO331" s="138"/>
      <c r="JPP331" s="138"/>
      <c r="JPQ331" s="138"/>
      <c r="JPR331" s="138"/>
      <c r="JPS331" s="138"/>
      <c r="JPT331" s="138"/>
      <c r="JPU331" s="138"/>
      <c r="JPV331" s="138"/>
      <c r="JPW331" s="138"/>
      <c r="JPX331" s="138"/>
      <c r="JPY331" s="138"/>
      <c r="JPZ331" s="138"/>
      <c r="JQA331" s="138"/>
      <c r="JQB331" s="138"/>
      <c r="JQC331" s="138"/>
      <c r="JQD331" s="138"/>
      <c r="JQE331" s="138"/>
      <c r="JQF331" s="138"/>
      <c r="JQG331" s="138"/>
      <c r="JQH331" s="138"/>
      <c r="JQI331" s="138"/>
      <c r="JQJ331" s="138"/>
      <c r="JQK331" s="138"/>
      <c r="JQL331" s="138"/>
      <c r="JQM331" s="138"/>
      <c r="JQN331" s="138"/>
      <c r="JQO331" s="138"/>
      <c r="JQP331" s="138"/>
      <c r="JQQ331" s="138"/>
      <c r="JQR331" s="138"/>
      <c r="JQS331" s="138"/>
      <c r="JQT331" s="138"/>
      <c r="JQU331" s="138"/>
      <c r="JQV331" s="138"/>
      <c r="JQW331" s="138"/>
      <c r="JQX331" s="138"/>
      <c r="JQY331" s="138"/>
      <c r="JQZ331" s="138"/>
      <c r="JRA331" s="138"/>
      <c r="JRB331" s="138"/>
      <c r="JRC331" s="138"/>
      <c r="JRD331" s="138"/>
      <c r="JRE331" s="138"/>
      <c r="JRF331" s="138"/>
      <c r="JRG331" s="138"/>
      <c r="JRH331" s="138"/>
      <c r="JRI331" s="138"/>
      <c r="JRJ331" s="138"/>
      <c r="JRK331" s="138"/>
      <c r="JRL331" s="138"/>
      <c r="JRM331" s="138"/>
      <c r="JRN331" s="138"/>
      <c r="JRO331" s="138"/>
      <c r="JRP331" s="138"/>
      <c r="JRQ331" s="138"/>
      <c r="JRR331" s="138"/>
      <c r="JRS331" s="138"/>
      <c r="JRT331" s="138"/>
      <c r="JRU331" s="138"/>
      <c r="JRV331" s="138"/>
      <c r="JRW331" s="138"/>
      <c r="JRX331" s="138"/>
      <c r="JRY331" s="138"/>
      <c r="JRZ331" s="138"/>
      <c r="JSA331" s="138"/>
      <c r="JSB331" s="138"/>
      <c r="JSC331" s="138"/>
      <c r="JSD331" s="138"/>
      <c r="JSE331" s="138"/>
      <c r="JSF331" s="138"/>
      <c r="JSG331" s="138"/>
      <c r="JSH331" s="138"/>
      <c r="JSI331" s="138"/>
      <c r="JSJ331" s="138"/>
      <c r="JSK331" s="138"/>
      <c r="JSL331" s="138"/>
      <c r="JSM331" s="138"/>
      <c r="JSN331" s="138"/>
      <c r="JSO331" s="138"/>
      <c r="JSP331" s="138"/>
      <c r="JSQ331" s="138"/>
      <c r="JSR331" s="138"/>
      <c r="JSS331" s="138"/>
      <c r="JST331" s="138"/>
      <c r="JSU331" s="138"/>
      <c r="JSV331" s="138"/>
      <c r="JSW331" s="138"/>
      <c r="JSX331" s="138"/>
      <c r="JSY331" s="138"/>
      <c r="JSZ331" s="138"/>
      <c r="JTA331" s="138"/>
      <c r="JTB331" s="138"/>
      <c r="JTC331" s="138"/>
      <c r="JTD331" s="138"/>
      <c r="JTE331" s="138"/>
      <c r="JTF331" s="138"/>
      <c r="JTG331" s="138"/>
      <c r="JTH331" s="138"/>
      <c r="JTI331" s="138"/>
      <c r="JTJ331" s="138"/>
      <c r="JTK331" s="138"/>
      <c r="JTL331" s="138"/>
      <c r="JTM331" s="138"/>
      <c r="JTN331" s="138"/>
      <c r="JTO331" s="138"/>
      <c r="JTP331" s="138"/>
      <c r="JTQ331" s="138"/>
      <c r="JTR331" s="138"/>
      <c r="JTS331" s="138"/>
      <c r="JTT331" s="138"/>
      <c r="JTU331" s="138"/>
      <c r="JTV331" s="138"/>
      <c r="JTW331" s="138"/>
      <c r="JTX331" s="138"/>
      <c r="JTY331" s="138"/>
      <c r="JTZ331" s="138"/>
      <c r="JUA331" s="138"/>
      <c r="JUB331" s="138"/>
      <c r="JUC331" s="138"/>
      <c r="JUD331" s="138"/>
      <c r="JUE331" s="138"/>
      <c r="JUF331" s="138"/>
      <c r="JUG331" s="138"/>
      <c r="JUH331" s="138"/>
      <c r="JUI331" s="138"/>
      <c r="JUJ331" s="138"/>
      <c r="JUK331" s="138"/>
      <c r="JUL331" s="138"/>
      <c r="JUM331" s="138"/>
      <c r="JUN331" s="138"/>
      <c r="JUO331" s="138"/>
      <c r="JUP331" s="138"/>
      <c r="JUQ331" s="138"/>
      <c r="JUR331" s="138"/>
      <c r="JUS331" s="138"/>
      <c r="JUT331" s="138"/>
      <c r="JUU331" s="138"/>
      <c r="JUV331" s="138"/>
      <c r="JUW331" s="138"/>
      <c r="JUX331" s="138"/>
      <c r="JUY331" s="138"/>
      <c r="JUZ331" s="138"/>
      <c r="JVA331" s="138"/>
      <c r="JVB331" s="138"/>
      <c r="JVC331" s="138"/>
      <c r="JVD331" s="138"/>
      <c r="JVE331" s="138"/>
      <c r="JVF331" s="138"/>
      <c r="JVG331" s="138"/>
      <c r="JVH331" s="138"/>
      <c r="JVI331" s="138"/>
      <c r="JVJ331" s="138"/>
      <c r="JVK331" s="138"/>
      <c r="JVL331" s="138"/>
      <c r="JVM331" s="138"/>
      <c r="JVN331" s="138"/>
      <c r="JVO331" s="138"/>
      <c r="JVP331" s="138"/>
      <c r="JVQ331" s="138"/>
      <c r="JVR331" s="138"/>
      <c r="JVS331" s="138"/>
      <c r="JVT331" s="138"/>
      <c r="JVU331" s="138"/>
      <c r="JVV331" s="138"/>
      <c r="JVW331" s="138"/>
      <c r="JVX331" s="138"/>
      <c r="JVY331" s="138"/>
      <c r="JVZ331" s="138"/>
      <c r="JWA331" s="138"/>
      <c r="JWB331" s="138"/>
      <c r="JWC331" s="138"/>
      <c r="JWD331" s="138"/>
      <c r="JWE331" s="138"/>
      <c r="JWF331" s="138"/>
      <c r="JWG331" s="138"/>
      <c r="JWH331" s="138"/>
      <c r="JWI331" s="138"/>
      <c r="JWJ331" s="138"/>
      <c r="JWK331" s="138"/>
      <c r="JWL331" s="138"/>
      <c r="JWM331" s="138"/>
      <c r="JWN331" s="138"/>
      <c r="JWO331" s="138"/>
      <c r="JWP331" s="138"/>
      <c r="JWQ331" s="138"/>
      <c r="JWR331" s="138"/>
      <c r="JWS331" s="138"/>
      <c r="JWT331" s="138"/>
      <c r="JWU331" s="138"/>
      <c r="JWV331" s="138"/>
      <c r="JWW331" s="138"/>
      <c r="JWX331" s="138"/>
      <c r="JWY331" s="138"/>
      <c r="JWZ331" s="138"/>
      <c r="JXA331" s="138"/>
      <c r="JXB331" s="138"/>
      <c r="JXC331" s="138"/>
      <c r="JXD331" s="138"/>
      <c r="JXE331" s="138"/>
      <c r="JXF331" s="138"/>
      <c r="JXG331" s="138"/>
      <c r="JXH331" s="138"/>
      <c r="JXI331" s="138"/>
      <c r="JXJ331" s="138"/>
      <c r="JXK331" s="138"/>
      <c r="JXL331" s="138"/>
      <c r="JXM331" s="138"/>
      <c r="JXN331" s="138"/>
      <c r="JXO331" s="138"/>
      <c r="JXP331" s="138"/>
      <c r="JXQ331" s="138"/>
      <c r="JXR331" s="138"/>
      <c r="JXS331" s="138"/>
      <c r="JXT331" s="138"/>
      <c r="JXU331" s="138"/>
      <c r="JXV331" s="138"/>
      <c r="JXW331" s="138"/>
      <c r="JXX331" s="138"/>
      <c r="JXY331" s="138"/>
      <c r="JXZ331" s="138"/>
      <c r="JYA331" s="138"/>
      <c r="JYB331" s="138"/>
      <c r="JYC331" s="138"/>
      <c r="JYD331" s="138"/>
      <c r="JYE331" s="138"/>
      <c r="JYF331" s="138"/>
      <c r="JYG331" s="138"/>
      <c r="JYH331" s="138"/>
      <c r="JYI331" s="138"/>
      <c r="JYJ331" s="138"/>
      <c r="JYK331" s="138"/>
      <c r="JYL331" s="138"/>
      <c r="JYM331" s="138"/>
      <c r="JYN331" s="138"/>
      <c r="JYO331" s="138"/>
      <c r="JYP331" s="138"/>
      <c r="JYQ331" s="138"/>
      <c r="JYR331" s="138"/>
      <c r="JYS331" s="138"/>
      <c r="JYT331" s="138"/>
      <c r="JYU331" s="138"/>
      <c r="JYV331" s="138"/>
      <c r="JYW331" s="138"/>
      <c r="JYX331" s="138"/>
      <c r="JYY331" s="138"/>
      <c r="JYZ331" s="138"/>
      <c r="JZA331" s="138"/>
      <c r="JZB331" s="138"/>
      <c r="JZC331" s="138"/>
      <c r="JZD331" s="138"/>
      <c r="JZE331" s="138"/>
      <c r="JZF331" s="138"/>
      <c r="JZG331" s="138"/>
      <c r="JZH331" s="138"/>
      <c r="JZI331" s="138"/>
      <c r="JZJ331" s="138"/>
      <c r="JZK331" s="138"/>
      <c r="JZL331" s="138"/>
      <c r="JZM331" s="138"/>
      <c r="JZN331" s="138"/>
      <c r="JZO331" s="138"/>
      <c r="JZP331" s="138"/>
      <c r="JZQ331" s="138"/>
      <c r="JZR331" s="138"/>
      <c r="JZS331" s="138"/>
      <c r="JZT331" s="138"/>
      <c r="JZU331" s="138"/>
      <c r="JZV331" s="138"/>
      <c r="JZW331" s="138"/>
      <c r="JZX331" s="138"/>
      <c r="JZY331" s="138"/>
      <c r="JZZ331" s="138"/>
      <c r="KAA331" s="138"/>
      <c r="KAB331" s="138"/>
      <c r="KAC331" s="138"/>
      <c r="KAD331" s="138"/>
      <c r="KAE331" s="138"/>
      <c r="KAF331" s="138"/>
      <c r="KAG331" s="138"/>
      <c r="KAH331" s="138"/>
      <c r="KAI331" s="138"/>
      <c r="KAJ331" s="138"/>
      <c r="KAK331" s="138"/>
      <c r="KAL331" s="138"/>
      <c r="KAM331" s="138"/>
      <c r="KAN331" s="138"/>
      <c r="KAO331" s="138"/>
      <c r="KAP331" s="138"/>
      <c r="KAQ331" s="138"/>
      <c r="KAR331" s="138"/>
      <c r="KAS331" s="138"/>
      <c r="KAT331" s="138"/>
      <c r="KAU331" s="138"/>
      <c r="KAV331" s="138"/>
      <c r="KAW331" s="138"/>
      <c r="KAX331" s="138"/>
      <c r="KAY331" s="138"/>
      <c r="KAZ331" s="138"/>
      <c r="KBA331" s="138"/>
      <c r="KBB331" s="138"/>
      <c r="KBC331" s="138"/>
      <c r="KBD331" s="138"/>
      <c r="KBE331" s="138"/>
      <c r="KBF331" s="138"/>
      <c r="KBG331" s="138"/>
      <c r="KBH331" s="138"/>
      <c r="KBI331" s="138"/>
      <c r="KBJ331" s="138"/>
      <c r="KBK331" s="138"/>
      <c r="KBL331" s="138"/>
      <c r="KBM331" s="138"/>
      <c r="KBN331" s="138"/>
      <c r="KBO331" s="138"/>
      <c r="KBP331" s="138"/>
      <c r="KBQ331" s="138"/>
      <c r="KBR331" s="138"/>
      <c r="KBS331" s="138"/>
      <c r="KBT331" s="138"/>
      <c r="KBU331" s="138"/>
      <c r="KBV331" s="138"/>
      <c r="KBW331" s="138"/>
      <c r="KBX331" s="138"/>
      <c r="KBY331" s="138"/>
      <c r="KBZ331" s="138"/>
      <c r="KCA331" s="138"/>
      <c r="KCB331" s="138"/>
      <c r="KCC331" s="138"/>
      <c r="KCD331" s="138"/>
      <c r="KCE331" s="138"/>
      <c r="KCF331" s="138"/>
      <c r="KCG331" s="138"/>
      <c r="KCH331" s="138"/>
      <c r="KCI331" s="138"/>
      <c r="KCJ331" s="138"/>
      <c r="KCK331" s="138"/>
      <c r="KCL331" s="138"/>
      <c r="KCM331" s="138"/>
      <c r="KCN331" s="138"/>
      <c r="KCO331" s="138"/>
      <c r="KCP331" s="138"/>
      <c r="KCQ331" s="138"/>
      <c r="KCR331" s="138"/>
      <c r="KCS331" s="138"/>
      <c r="KCT331" s="138"/>
      <c r="KCU331" s="138"/>
      <c r="KCV331" s="138"/>
      <c r="KCW331" s="138"/>
      <c r="KCX331" s="138"/>
      <c r="KCY331" s="138"/>
      <c r="KCZ331" s="138"/>
      <c r="KDA331" s="138"/>
      <c r="KDB331" s="138"/>
      <c r="KDC331" s="138"/>
      <c r="KDD331" s="138"/>
      <c r="KDE331" s="138"/>
      <c r="KDF331" s="138"/>
      <c r="KDG331" s="138"/>
      <c r="KDH331" s="138"/>
      <c r="KDI331" s="138"/>
      <c r="KDJ331" s="138"/>
      <c r="KDK331" s="138"/>
      <c r="KDL331" s="138"/>
      <c r="KDM331" s="138"/>
      <c r="KDN331" s="138"/>
      <c r="KDO331" s="138"/>
      <c r="KDP331" s="138"/>
      <c r="KDQ331" s="138"/>
      <c r="KDR331" s="138"/>
      <c r="KDS331" s="138"/>
      <c r="KDT331" s="138"/>
      <c r="KDU331" s="138"/>
      <c r="KDV331" s="138"/>
      <c r="KDW331" s="138"/>
      <c r="KDX331" s="138"/>
      <c r="KDY331" s="138"/>
      <c r="KDZ331" s="138"/>
      <c r="KEA331" s="138"/>
      <c r="KEB331" s="138"/>
      <c r="KEC331" s="138"/>
      <c r="KED331" s="138"/>
      <c r="KEE331" s="138"/>
      <c r="KEF331" s="138"/>
      <c r="KEG331" s="138"/>
      <c r="KEH331" s="138"/>
      <c r="KEI331" s="138"/>
      <c r="KEJ331" s="138"/>
      <c r="KEK331" s="138"/>
      <c r="KEL331" s="138"/>
      <c r="KEM331" s="138"/>
      <c r="KEN331" s="138"/>
      <c r="KEO331" s="138"/>
      <c r="KEP331" s="138"/>
      <c r="KEQ331" s="138"/>
      <c r="KER331" s="138"/>
      <c r="KES331" s="138"/>
      <c r="KET331" s="138"/>
      <c r="KEU331" s="138"/>
      <c r="KEV331" s="138"/>
      <c r="KEW331" s="138"/>
      <c r="KEX331" s="138"/>
      <c r="KEY331" s="138"/>
      <c r="KEZ331" s="138"/>
      <c r="KFA331" s="138"/>
      <c r="KFB331" s="138"/>
      <c r="KFC331" s="138"/>
      <c r="KFD331" s="138"/>
      <c r="KFE331" s="138"/>
      <c r="KFF331" s="138"/>
      <c r="KFG331" s="138"/>
      <c r="KFH331" s="138"/>
      <c r="KFI331" s="138"/>
      <c r="KFJ331" s="138"/>
      <c r="KFK331" s="138"/>
      <c r="KFL331" s="138"/>
      <c r="KFM331" s="138"/>
      <c r="KFN331" s="138"/>
      <c r="KFO331" s="138"/>
      <c r="KFP331" s="138"/>
      <c r="KFQ331" s="138"/>
      <c r="KFR331" s="138"/>
      <c r="KFS331" s="138"/>
      <c r="KFT331" s="138"/>
      <c r="KFU331" s="138"/>
      <c r="KFV331" s="138"/>
      <c r="KFW331" s="138"/>
      <c r="KFX331" s="138"/>
      <c r="KFY331" s="138"/>
      <c r="KFZ331" s="138"/>
      <c r="KGA331" s="138"/>
      <c r="KGB331" s="138"/>
      <c r="KGC331" s="138"/>
      <c r="KGD331" s="138"/>
      <c r="KGE331" s="138"/>
      <c r="KGF331" s="138"/>
      <c r="KGG331" s="138"/>
      <c r="KGH331" s="138"/>
      <c r="KGI331" s="138"/>
      <c r="KGJ331" s="138"/>
      <c r="KGK331" s="138"/>
      <c r="KGL331" s="138"/>
      <c r="KGM331" s="138"/>
      <c r="KGN331" s="138"/>
      <c r="KGO331" s="138"/>
      <c r="KGP331" s="138"/>
      <c r="KGQ331" s="138"/>
      <c r="KGR331" s="138"/>
      <c r="KGS331" s="138"/>
      <c r="KGT331" s="138"/>
      <c r="KGU331" s="138"/>
      <c r="KGV331" s="138"/>
      <c r="KGW331" s="138"/>
      <c r="KGX331" s="138"/>
      <c r="KGY331" s="138"/>
      <c r="KGZ331" s="138"/>
      <c r="KHA331" s="138"/>
      <c r="KHB331" s="138"/>
      <c r="KHC331" s="138"/>
      <c r="KHD331" s="138"/>
      <c r="KHE331" s="138"/>
      <c r="KHF331" s="138"/>
      <c r="KHG331" s="138"/>
      <c r="KHH331" s="138"/>
      <c r="KHI331" s="138"/>
      <c r="KHJ331" s="138"/>
      <c r="KHK331" s="138"/>
      <c r="KHL331" s="138"/>
      <c r="KHM331" s="138"/>
      <c r="KHN331" s="138"/>
      <c r="KHO331" s="138"/>
      <c r="KHP331" s="138"/>
      <c r="KHQ331" s="138"/>
      <c r="KHR331" s="138"/>
      <c r="KHS331" s="138"/>
      <c r="KHT331" s="138"/>
      <c r="KHU331" s="138"/>
      <c r="KHV331" s="138"/>
      <c r="KHW331" s="138"/>
      <c r="KHX331" s="138"/>
      <c r="KHY331" s="138"/>
      <c r="KHZ331" s="138"/>
      <c r="KIA331" s="138"/>
      <c r="KIB331" s="138"/>
      <c r="KIC331" s="138"/>
      <c r="KID331" s="138"/>
      <c r="KIE331" s="138"/>
      <c r="KIF331" s="138"/>
      <c r="KIG331" s="138"/>
      <c r="KIH331" s="138"/>
      <c r="KII331" s="138"/>
      <c r="KIJ331" s="138"/>
      <c r="KIK331" s="138"/>
      <c r="KIL331" s="138"/>
      <c r="KIM331" s="138"/>
      <c r="KIN331" s="138"/>
      <c r="KIO331" s="138"/>
      <c r="KIP331" s="138"/>
      <c r="KIQ331" s="138"/>
      <c r="KIR331" s="138"/>
      <c r="KIS331" s="138"/>
      <c r="KIT331" s="138"/>
      <c r="KIU331" s="138"/>
      <c r="KIV331" s="138"/>
      <c r="KIW331" s="138"/>
      <c r="KIX331" s="138"/>
      <c r="KIY331" s="138"/>
      <c r="KIZ331" s="138"/>
      <c r="KJA331" s="138"/>
      <c r="KJB331" s="138"/>
      <c r="KJC331" s="138"/>
      <c r="KJD331" s="138"/>
      <c r="KJE331" s="138"/>
      <c r="KJF331" s="138"/>
      <c r="KJG331" s="138"/>
      <c r="KJH331" s="138"/>
      <c r="KJI331" s="138"/>
      <c r="KJJ331" s="138"/>
      <c r="KJK331" s="138"/>
      <c r="KJL331" s="138"/>
      <c r="KJM331" s="138"/>
      <c r="KJN331" s="138"/>
      <c r="KJO331" s="138"/>
      <c r="KJP331" s="138"/>
      <c r="KJQ331" s="138"/>
      <c r="KJR331" s="138"/>
      <c r="KJS331" s="138"/>
      <c r="KJT331" s="138"/>
      <c r="KJU331" s="138"/>
      <c r="KJV331" s="138"/>
      <c r="KJW331" s="138"/>
      <c r="KJX331" s="138"/>
      <c r="KJY331" s="138"/>
      <c r="KJZ331" s="138"/>
      <c r="KKA331" s="138"/>
      <c r="KKB331" s="138"/>
      <c r="KKC331" s="138"/>
      <c r="KKD331" s="138"/>
      <c r="KKE331" s="138"/>
      <c r="KKF331" s="138"/>
      <c r="KKG331" s="138"/>
      <c r="KKH331" s="138"/>
      <c r="KKI331" s="138"/>
      <c r="KKJ331" s="138"/>
      <c r="KKK331" s="138"/>
      <c r="KKL331" s="138"/>
      <c r="KKM331" s="138"/>
      <c r="KKN331" s="138"/>
      <c r="KKO331" s="138"/>
      <c r="KKP331" s="138"/>
      <c r="KKQ331" s="138"/>
      <c r="KKR331" s="138"/>
      <c r="KKS331" s="138"/>
      <c r="KKT331" s="138"/>
      <c r="KKU331" s="138"/>
      <c r="KKV331" s="138"/>
      <c r="KKW331" s="138"/>
      <c r="KKX331" s="138"/>
      <c r="KKY331" s="138"/>
      <c r="KKZ331" s="138"/>
      <c r="KLA331" s="138"/>
      <c r="KLB331" s="138"/>
      <c r="KLC331" s="138"/>
      <c r="KLD331" s="138"/>
      <c r="KLE331" s="138"/>
      <c r="KLF331" s="138"/>
      <c r="KLG331" s="138"/>
      <c r="KLH331" s="138"/>
      <c r="KLI331" s="138"/>
      <c r="KLJ331" s="138"/>
      <c r="KLK331" s="138"/>
      <c r="KLL331" s="138"/>
      <c r="KLM331" s="138"/>
      <c r="KLN331" s="138"/>
      <c r="KLO331" s="138"/>
      <c r="KLP331" s="138"/>
      <c r="KLQ331" s="138"/>
      <c r="KLR331" s="138"/>
      <c r="KLS331" s="138"/>
      <c r="KLT331" s="138"/>
      <c r="KLU331" s="138"/>
      <c r="KLV331" s="138"/>
      <c r="KLW331" s="138"/>
      <c r="KLX331" s="138"/>
      <c r="KLY331" s="138"/>
      <c r="KLZ331" s="138"/>
      <c r="KMA331" s="138"/>
      <c r="KMB331" s="138"/>
      <c r="KMC331" s="138"/>
      <c r="KMD331" s="138"/>
      <c r="KME331" s="138"/>
      <c r="KMF331" s="138"/>
      <c r="KMG331" s="138"/>
      <c r="KMH331" s="138"/>
      <c r="KMI331" s="138"/>
      <c r="KMJ331" s="138"/>
      <c r="KMK331" s="138"/>
      <c r="KML331" s="138"/>
      <c r="KMM331" s="138"/>
      <c r="KMN331" s="138"/>
      <c r="KMO331" s="138"/>
      <c r="KMP331" s="138"/>
      <c r="KMQ331" s="138"/>
      <c r="KMR331" s="138"/>
      <c r="KMS331" s="138"/>
      <c r="KMT331" s="138"/>
      <c r="KMU331" s="138"/>
      <c r="KMV331" s="138"/>
      <c r="KMW331" s="138"/>
      <c r="KMX331" s="138"/>
      <c r="KMY331" s="138"/>
      <c r="KMZ331" s="138"/>
      <c r="KNA331" s="138"/>
      <c r="KNB331" s="138"/>
      <c r="KNC331" s="138"/>
      <c r="KND331" s="138"/>
      <c r="KNE331" s="138"/>
      <c r="KNF331" s="138"/>
      <c r="KNG331" s="138"/>
      <c r="KNH331" s="138"/>
      <c r="KNI331" s="138"/>
      <c r="KNJ331" s="138"/>
      <c r="KNK331" s="138"/>
      <c r="KNL331" s="138"/>
      <c r="KNM331" s="138"/>
      <c r="KNN331" s="138"/>
      <c r="KNO331" s="138"/>
      <c r="KNP331" s="138"/>
      <c r="KNQ331" s="138"/>
      <c r="KNR331" s="138"/>
      <c r="KNS331" s="138"/>
      <c r="KNT331" s="138"/>
      <c r="KNU331" s="138"/>
      <c r="KNV331" s="138"/>
      <c r="KNW331" s="138"/>
      <c r="KNX331" s="138"/>
      <c r="KNY331" s="138"/>
      <c r="KNZ331" s="138"/>
      <c r="KOA331" s="138"/>
      <c r="KOB331" s="138"/>
      <c r="KOC331" s="138"/>
      <c r="KOD331" s="138"/>
      <c r="KOE331" s="138"/>
      <c r="KOF331" s="138"/>
      <c r="KOG331" s="138"/>
      <c r="KOH331" s="138"/>
      <c r="KOI331" s="138"/>
      <c r="KOJ331" s="138"/>
      <c r="KOK331" s="138"/>
      <c r="KOL331" s="138"/>
      <c r="KOM331" s="138"/>
      <c r="KON331" s="138"/>
      <c r="KOO331" s="138"/>
      <c r="KOP331" s="138"/>
      <c r="KOQ331" s="138"/>
      <c r="KOR331" s="138"/>
      <c r="KOS331" s="138"/>
      <c r="KOT331" s="138"/>
      <c r="KOU331" s="138"/>
      <c r="KOV331" s="138"/>
      <c r="KOW331" s="138"/>
      <c r="KOX331" s="138"/>
      <c r="KOY331" s="138"/>
      <c r="KOZ331" s="138"/>
      <c r="KPA331" s="138"/>
      <c r="KPB331" s="138"/>
      <c r="KPC331" s="138"/>
      <c r="KPD331" s="138"/>
      <c r="KPE331" s="138"/>
      <c r="KPF331" s="138"/>
      <c r="KPG331" s="138"/>
      <c r="KPH331" s="138"/>
      <c r="KPI331" s="138"/>
      <c r="KPJ331" s="138"/>
      <c r="KPK331" s="138"/>
      <c r="KPL331" s="138"/>
      <c r="KPM331" s="138"/>
      <c r="KPN331" s="138"/>
      <c r="KPO331" s="138"/>
      <c r="KPP331" s="138"/>
      <c r="KPQ331" s="138"/>
      <c r="KPR331" s="138"/>
      <c r="KPS331" s="138"/>
      <c r="KPT331" s="138"/>
      <c r="KPU331" s="138"/>
      <c r="KPV331" s="138"/>
      <c r="KPW331" s="138"/>
      <c r="KPX331" s="138"/>
      <c r="KPY331" s="138"/>
      <c r="KPZ331" s="138"/>
      <c r="KQA331" s="138"/>
      <c r="KQB331" s="138"/>
      <c r="KQC331" s="138"/>
      <c r="KQD331" s="138"/>
      <c r="KQE331" s="138"/>
      <c r="KQF331" s="138"/>
      <c r="KQG331" s="138"/>
      <c r="KQH331" s="138"/>
      <c r="KQI331" s="138"/>
      <c r="KQJ331" s="138"/>
      <c r="KQK331" s="138"/>
      <c r="KQL331" s="138"/>
      <c r="KQM331" s="138"/>
      <c r="KQN331" s="138"/>
      <c r="KQO331" s="138"/>
      <c r="KQP331" s="138"/>
      <c r="KQQ331" s="138"/>
      <c r="KQR331" s="138"/>
      <c r="KQS331" s="138"/>
      <c r="KQT331" s="138"/>
      <c r="KQU331" s="138"/>
      <c r="KQV331" s="138"/>
      <c r="KQW331" s="138"/>
      <c r="KQX331" s="138"/>
      <c r="KQY331" s="138"/>
      <c r="KQZ331" s="138"/>
      <c r="KRA331" s="138"/>
      <c r="KRB331" s="138"/>
      <c r="KRC331" s="138"/>
      <c r="KRD331" s="138"/>
      <c r="KRE331" s="138"/>
      <c r="KRF331" s="138"/>
      <c r="KRG331" s="138"/>
      <c r="KRH331" s="138"/>
      <c r="KRI331" s="138"/>
      <c r="KRJ331" s="138"/>
      <c r="KRK331" s="138"/>
      <c r="KRL331" s="138"/>
      <c r="KRM331" s="138"/>
      <c r="KRN331" s="138"/>
      <c r="KRO331" s="138"/>
      <c r="KRP331" s="138"/>
      <c r="KRQ331" s="138"/>
      <c r="KRR331" s="138"/>
      <c r="KRS331" s="138"/>
      <c r="KRT331" s="138"/>
      <c r="KRU331" s="138"/>
      <c r="KRV331" s="138"/>
      <c r="KRW331" s="138"/>
      <c r="KRX331" s="138"/>
      <c r="KRY331" s="138"/>
      <c r="KRZ331" s="138"/>
      <c r="KSA331" s="138"/>
      <c r="KSB331" s="138"/>
      <c r="KSC331" s="138"/>
      <c r="KSD331" s="138"/>
      <c r="KSE331" s="138"/>
      <c r="KSF331" s="138"/>
      <c r="KSG331" s="138"/>
      <c r="KSH331" s="138"/>
      <c r="KSI331" s="138"/>
      <c r="KSJ331" s="138"/>
      <c r="KSK331" s="138"/>
      <c r="KSL331" s="138"/>
      <c r="KSM331" s="138"/>
      <c r="KSN331" s="138"/>
      <c r="KSO331" s="138"/>
      <c r="KSP331" s="138"/>
      <c r="KSQ331" s="138"/>
      <c r="KSR331" s="138"/>
      <c r="KSS331" s="138"/>
      <c r="KST331" s="138"/>
      <c r="KSU331" s="138"/>
      <c r="KSV331" s="138"/>
      <c r="KSW331" s="138"/>
      <c r="KSX331" s="138"/>
      <c r="KSY331" s="138"/>
      <c r="KSZ331" s="138"/>
      <c r="KTA331" s="138"/>
      <c r="KTB331" s="138"/>
      <c r="KTC331" s="138"/>
      <c r="KTD331" s="138"/>
      <c r="KTE331" s="138"/>
      <c r="KTF331" s="138"/>
      <c r="KTG331" s="138"/>
      <c r="KTH331" s="138"/>
      <c r="KTI331" s="138"/>
      <c r="KTJ331" s="138"/>
      <c r="KTK331" s="138"/>
      <c r="KTL331" s="138"/>
      <c r="KTM331" s="138"/>
      <c r="KTN331" s="138"/>
      <c r="KTO331" s="138"/>
      <c r="KTP331" s="138"/>
      <c r="KTQ331" s="138"/>
      <c r="KTR331" s="138"/>
      <c r="KTS331" s="138"/>
      <c r="KTT331" s="138"/>
      <c r="KTU331" s="138"/>
      <c r="KTV331" s="138"/>
      <c r="KTW331" s="138"/>
      <c r="KTX331" s="138"/>
      <c r="KTY331" s="138"/>
      <c r="KTZ331" s="138"/>
      <c r="KUA331" s="138"/>
      <c r="KUB331" s="138"/>
      <c r="KUC331" s="138"/>
      <c r="KUD331" s="138"/>
      <c r="KUE331" s="138"/>
      <c r="KUF331" s="138"/>
      <c r="KUG331" s="138"/>
      <c r="KUH331" s="138"/>
      <c r="KUI331" s="138"/>
      <c r="KUJ331" s="138"/>
      <c r="KUK331" s="138"/>
      <c r="KUL331" s="138"/>
      <c r="KUM331" s="138"/>
      <c r="KUN331" s="138"/>
      <c r="KUO331" s="138"/>
      <c r="KUP331" s="138"/>
      <c r="KUQ331" s="138"/>
      <c r="KUR331" s="138"/>
      <c r="KUS331" s="138"/>
      <c r="KUT331" s="138"/>
      <c r="KUU331" s="138"/>
      <c r="KUV331" s="138"/>
      <c r="KUW331" s="138"/>
      <c r="KUX331" s="138"/>
      <c r="KUY331" s="138"/>
      <c r="KUZ331" s="138"/>
      <c r="KVA331" s="138"/>
      <c r="KVB331" s="138"/>
      <c r="KVC331" s="138"/>
      <c r="KVD331" s="138"/>
      <c r="KVE331" s="138"/>
      <c r="KVF331" s="138"/>
      <c r="KVG331" s="138"/>
      <c r="KVH331" s="138"/>
      <c r="KVI331" s="138"/>
      <c r="KVJ331" s="138"/>
      <c r="KVK331" s="138"/>
      <c r="KVL331" s="138"/>
      <c r="KVM331" s="138"/>
      <c r="KVN331" s="138"/>
      <c r="KVO331" s="138"/>
      <c r="KVP331" s="138"/>
      <c r="KVQ331" s="138"/>
      <c r="KVR331" s="138"/>
      <c r="KVS331" s="138"/>
      <c r="KVT331" s="138"/>
      <c r="KVU331" s="138"/>
      <c r="KVV331" s="138"/>
      <c r="KVW331" s="138"/>
      <c r="KVX331" s="138"/>
      <c r="KVY331" s="138"/>
      <c r="KVZ331" s="138"/>
      <c r="KWA331" s="138"/>
      <c r="KWB331" s="138"/>
      <c r="KWC331" s="138"/>
      <c r="KWD331" s="138"/>
      <c r="KWE331" s="138"/>
      <c r="KWF331" s="138"/>
      <c r="KWG331" s="138"/>
      <c r="KWH331" s="138"/>
      <c r="KWI331" s="138"/>
      <c r="KWJ331" s="138"/>
      <c r="KWK331" s="138"/>
      <c r="KWL331" s="138"/>
      <c r="KWM331" s="138"/>
      <c r="KWN331" s="138"/>
      <c r="KWO331" s="138"/>
      <c r="KWP331" s="138"/>
      <c r="KWQ331" s="138"/>
      <c r="KWR331" s="138"/>
      <c r="KWS331" s="138"/>
      <c r="KWT331" s="138"/>
      <c r="KWU331" s="138"/>
      <c r="KWV331" s="138"/>
      <c r="KWW331" s="138"/>
      <c r="KWX331" s="138"/>
      <c r="KWY331" s="138"/>
      <c r="KWZ331" s="138"/>
      <c r="KXA331" s="138"/>
      <c r="KXB331" s="138"/>
      <c r="KXC331" s="138"/>
      <c r="KXD331" s="138"/>
      <c r="KXE331" s="138"/>
      <c r="KXF331" s="138"/>
      <c r="KXG331" s="138"/>
      <c r="KXH331" s="138"/>
      <c r="KXI331" s="138"/>
      <c r="KXJ331" s="138"/>
      <c r="KXK331" s="138"/>
      <c r="KXL331" s="138"/>
      <c r="KXM331" s="138"/>
      <c r="KXN331" s="138"/>
      <c r="KXO331" s="138"/>
      <c r="KXP331" s="138"/>
      <c r="KXQ331" s="138"/>
      <c r="KXR331" s="138"/>
      <c r="KXS331" s="138"/>
      <c r="KXT331" s="138"/>
      <c r="KXU331" s="138"/>
      <c r="KXV331" s="138"/>
      <c r="KXW331" s="138"/>
      <c r="KXX331" s="138"/>
      <c r="KXY331" s="138"/>
      <c r="KXZ331" s="138"/>
      <c r="KYA331" s="138"/>
      <c r="KYB331" s="138"/>
      <c r="KYC331" s="138"/>
      <c r="KYD331" s="138"/>
      <c r="KYE331" s="138"/>
      <c r="KYF331" s="138"/>
      <c r="KYG331" s="138"/>
      <c r="KYH331" s="138"/>
      <c r="KYI331" s="138"/>
      <c r="KYJ331" s="138"/>
      <c r="KYK331" s="138"/>
      <c r="KYL331" s="138"/>
      <c r="KYM331" s="138"/>
      <c r="KYN331" s="138"/>
      <c r="KYO331" s="138"/>
      <c r="KYP331" s="138"/>
      <c r="KYQ331" s="138"/>
      <c r="KYR331" s="138"/>
      <c r="KYS331" s="138"/>
      <c r="KYT331" s="138"/>
      <c r="KYU331" s="138"/>
      <c r="KYV331" s="138"/>
      <c r="KYW331" s="138"/>
      <c r="KYX331" s="138"/>
      <c r="KYY331" s="138"/>
      <c r="KYZ331" s="138"/>
      <c r="KZA331" s="138"/>
      <c r="KZB331" s="138"/>
      <c r="KZC331" s="138"/>
      <c r="KZD331" s="138"/>
      <c r="KZE331" s="138"/>
      <c r="KZF331" s="138"/>
      <c r="KZG331" s="138"/>
      <c r="KZH331" s="138"/>
      <c r="KZI331" s="138"/>
      <c r="KZJ331" s="138"/>
      <c r="KZK331" s="138"/>
      <c r="KZL331" s="138"/>
      <c r="KZM331" s="138"/>
      <c r="KZN331" s="138"/>
      <c r="KZO331" s="138"/>
      <c r="KZP331" s="138"/>
      <c r="KZQ331" s="138"/>
      <c r="KZR331" s="138"/>
      <c r="KZS331" s="138"/>
      <c r="KZT331" s="138"/>
      <c r="KZU331" s="138"/>
      <c r="KZV331" s="138"/>
      <c r="KZW331" s="138"/>
      <c r="KZX331" s="138"/>
      <c r="KZY331" s="138"/>
      <c r="KZZ331" s="138"/>
      <c r="LAA331" s="138"/>
      <c r="LAB331" s="138"/>
      <c r="LAC331" s="138"/>
      <c r="LAD331" s="138"/>
      <c r="LAE331" s="138"/>
      <c r="LAF331" s="138"/>
      <c r="LAG331" s="138"/>
      <c r="LAH331" s="138"/>
      <c r="LAI331" s="138"/>
      <c r="LAJ331" s="138"/>
      <c r="LAK331" s="138"/>
      <c r="LAL331" s="138"/>
      <c r="LAM331" s="138"/>
      <c r="LAN331" s="138"/>
      <c r="LAO331" s="138"/>
      <c r="LAP331" s="138"/>
      <c r="LAQ331" s="138"/>
      <c r="LAR331" s="138"/>
      <c r="LAS331" s="138"/>
      <c r="LAT331" s="138"/>
      <c r="LAU331" s="138"/>
      <c r="LAV331" s="138"/>
      <c r="LAW331" s="138"/>
      <c r="LAX331" s="138"/>
      <c r="LAY331" s="138"/>
      <c r="LAZ331" s="138"/>
      <c r="LBA331" s="138"/>
      <c r="LBB331" s="138"/>
      <c r="LBC331" s="138"/>
      <c r="LBD331" s="138"/>
      <c r="LBE331" s="138"/>
      <c r="LBF331" s="138"/>
      <c r="LBG331" s="138"/>
      <c r="LBH331" s="138"/>
      <c r="LBI331" s="138"/>
      <c r="LBJ331" s="138"/>
      <c r="LBK331" s="138"/>
      <c r="LBL331" s="138"/>
      <c r="LBM331" s="138"/>
      <c r="LBN331" s="138"/>
      <c r="LBO331" s="138"/>
      <c r="LBP331" s="138"/>
      <c r="LBQ331" s="138"/>
      <c r="LBR331" s="138"/>
      <c r="LBS331" s="138"/>
      <c r="LBT331" s="138"/>
      <c r="LBU331" s="138"/>
      <c r="LBV331" s="138"/>
      <c r="LBW331" s="138"/>
      <c r="LBX331" s="138"/>
      <c r="LBY331" s="138"/>
      <c r="LBZ331" s="138"/>
      <c r="LCA331" s="138"/>
      <c r="LCB331" s="138"/>
      <c r="LCC331" s="138"/>
      <c r="LCD331" s="138"/>
      <c r="LCE331" s="138"/>
      <c r="LCF331" s="138"/>
      <c r="LCG331" s="138"/>
      <c r="LCH331" s="138"/>
      <c r="LCI331" s="138"/>
      <c r="LCJ331" s="138"/>
      <c r="LCK331" s="138"/>
      <c r="LCL331" s="138"/>
      <c r="LCM331" s="138"/>
      <c r="LCN331" s="138"/>
      <c r="LCO331" s="138"/>
      <c r="LCP331" s="138"/>
      <c r="LCQ331" s="138"/>
      <c r="LCR331" s="138"/>
      <c r="LCS331" s="138"/>
      <c r="LCT331" s="138"/>
      <c r="LCU331" s="138"/>
      <c r="LCV331" s="138"/>
      <c r="LCW331" s="138"/>
      <c r="LCX331" s="138"/>
      <c r="LCY331" s="138"/>
      <c r="LCZ331" s="138"/>
      <c r="LDA331" s="138"/>
      <c r="LDB331" s="138"/>
      <c r="LDC331" s="138"/>
      <c r="LDD331" s="138"/>
      <c r="LDE331" s="138"/>
      <c r="LDF331" s="138"/>
      <c r="LDG331" s="138"/>
      <c r="LDH331" s="138"/>
      <c r="LDI331" s="138"/>
      <c r="LDJ331" s="138"/>
      <c r="LDK331" s="138"/>
      <c r="LDL331" s="138"/>
      <c r="LDM331" s="138"/>
      <c r="LDN331" s="138"/>
      <c r="LDO331" s="138"/>
      <c r="LDP331" s="138"/>
      <c r="LDQ331" s="138"/>
      <c r="LDR331" s="138"/>
      <c r="LDS331" s="138"/>
      <c r="LDT331" s="138"/>
      <c r="LDU331" s="138"/>
      <c r="LDV331" s="138"/>
      <c r="LDW331" s="138"/>
      <c r="LDX331" s="138"/>
      <c r="LDY331" s="138"/>
      <c r="LDZ331" s="138"/>
      <c r="LEA331" s="138"/>
      <c r="LEB331" s="138"/>
      <c r="LEC331" s="138"/>
      <c r="LED331" s="138"/>
      <c r="LEE331" s="138"/>
      <c r="LEF331" s="138"/>
      <c r="LEG331" s="138"/>
      <c r="LEH331" s="138"/>
      <c r="LEI331" s="138"/>
      <c r="LEJ331" s="138"/>
      <c r="LEK331" s="138"/>
      <c r="LEL331" s="138"/>
      <c r="LEM331" s="138"/>
      <c r="LEN331" s="138"/>
      <c r="LEO331" s="138"/>
      <c r="LEP331" s="138"/>
      <c r="LEQ331" s="138"/>
      <c r="LER331" s="138"/>
      <c r="LES331" s="138"/>
      <c r="LET331" s="138"/>
      <c r="LEU331" s="138"/>
      <c r="LEV331" s="138"/>
      <c r="LEW331" s="138"/>
      <c r="LEX331" s="138"/>
      <c r="LEY331" s="138"/>
      <c r="LEZ331" s="138"/>
      <c r="LFA331" s="138"/>
      <c r="LFB331" s="138"/>
      <c r="LFC331" s="138"/>
      <c r="LFD331" s="138"/>
      <c r="LFE331" s="138"/>
      <c r="LFF331" s="138"/>
      <c r="LFG331" s="138"/>
      <c r="LFH331" s="138"/>
      <c r="LFI331" s="138"/>
      <c r="LFJ331" s="138"/>
      <c r="LFK331" s="138"/>
      <c r="LFL331" s="138"/>
      <c r="LFM331" s="138"/>
      <c r="LFN331" s="138"/>
      <c r="LFO331" s="138"/>
      <c r="LFP331" s="138"/>
      <c r="LFQ331" s="138"/>
      <c r="LFR331" s="138"/>
      <c r="LFS331" s="138"/>
      <c r="LFT331" s="138"/>
      <c r="LFU331" s="138"/>
      <c r="LFV331" s="138"/>
      <c r="LFW331" s="138"/>
      <c r="LFX331" s="138"/>
      <c r="LFY331" s="138"/>
      <c r="LFZ331" s="138"/>
      <c r="LGA331" s="138"/>
      <c r="LGB331" s="138"/>
      <c r="LGC331" s="138"/>
      <c r="LGD331" s="138"/>
      <c r="LGE331" s="138"/>
      <c r="LGF331" s="138"/>
      <c r="LGG331" s="138"/>
      <c r="LGH331" s="138"/>
      <c r="LGI331" s="138"/>
      <c r="LGJ331" s="138"/>
      <c r="LGK331" s="138"/>
      <c r="LGL331" s="138"/>
      <c r="LGM331" s="138"/>
      <c r="LGN331" s="138"/>
      <c r="LGO331" s="138"/>
      <c r="LGP331" s="138"/>
      <c r="LGQ331" s="138"/>
      <c r="LGR331" s="138"/>
      <c r="LGS331" s="138"/>
      <c r="LGT331" s="138"/>
      <c r="LGU331" s="138"/>
      <c r="LGV331" s="138"/>
      <c r="LGW331" s="138"/>
      <c r="LGX331" s="138"/>
      <c r="LGY331" s="138"/>
      <c r="LGZ331" s="138"/>
      <c r="LHA331" s="138"/>
      <c r="LHB331" s="138"/>
      <c r="LHC331" s="138"/>
      <c r="LHD331" s="138"/>
      <c r="LHE331" s="138"/>
      <c r="LHF331" s="138"/>
      <c r="LHG331" s="138"/>
      <c r="LHH331" s="138"/>
      <c r="LHI331" s="138"/>
      <c r="LHJ331" s="138"/>
      <c r="LHK331" s="138"/>
      <c r="LHL331" s="138"/>
      <c r="LHM331" s="138"/>
      <c r="LHN331" s="138"/>
      <c r="LHO331" s="138"/>
      <c r="LHP331" s="138"/>
      <c r="LHQ331" s="138"/>
      <c r="LHR331" s="138"/>
      <c r="LHS331" s="138"/>
      <c r="LHT331" s="138"/>
      <c r="LHU331" s="138"/>
      <c r="LHV331" s="138"/>
      <c r="LHW331" s="138"/>
      <c r="LHX331" s="138"/>
      <c r="LHY331" s="138"/>
      <c r="LHZ331" s="138"/>
      <c r="LIA331" s="138"/>
      <c r="LIB331" s="138"/>
      <c r="LIC331" s="138"/>
      <c r="LID331" s="138"/>
      <c r="LIE331" s="138"/>
      <c r="LIF331" s="138"/>
      <c r="LIG331" s="138"/>
      <c r="LIH331" s="138"/>
      <c r="LII331" s="138"/>
      <c r="LIJ331" s="138"/>
      <c r="LIK331" s="138"/>
      <c r="LIL331" s="138"/>
      <c r="LIM331" s="138"/>
      <c r="LIN331" s="138"/>
      <c r="LIO331" s="138"/>
      <c r="LIP331" s="138"/>
      <c r="LIQ331" s="138"/>
      <c r="LIR331" s="138"/>
      <c r="LIS331" s="138"/>
      <c r="LIT331" s="138"/>
      <c r="LIU331" s="138"/>
      <c r="LIV331" s="138"/>
      <c r="LIW331" s="138"/>
      <c r="LIX331" s="138"/>
      <c r="LIY331" s="138"/>
      <c r="LIZ331" s="138"/>
      <c r="LJA331" s="138"/>
      <c r="LJB331" s="138"/>
      <c r="LJC331" s="138"/>
      <c r="LJD331" s="138"/>
      <c r="LJE331" s="138"/>
      <c r="LJF331" s="138"/>
      <c r="LJG331" s="138"/>
      <c r="LJH331" s="138"/>
      <c r="LJI331" s="138"/>
      <c r="LJJ331" s="138"/>
      <c r="LJK331" s="138"/>
      <c r="LJL331" s="138"/>
      <c r="LJM331" s="138"/>
      <c r="LJN331" s="138"/>
      <c r="LJO331" s="138"/>
      <c r="LJP331" s="138"/>
      <c r="LJQ331" s="138"/>
      <c r="LJR331" s="138"/>
      <c r="LJS331" s="138"/>
      <c r="LJT331" s="138"/>
      <c r="LJU331" s="138"/>
      <c r="LJV331" s="138"/>
      <c r="LJW331" s="138"/>
      <c r="LJX331" s="138"/>
      <c r="LJY331" s="138"/>
      <c r="LJZ331" s="138"/>
      <c r="LKA331" s="138"/>
      <c r="LKB331" s="138"/>
      <c r="LKC331" s="138"/>
      <c r="LKD331" s="138"/>
      <c r="LKE331" s="138"/>
      <c r="LKF331" s="138"/>
      <c r="LKG331" s="138"/>
      <c r="LKH331" s="138"/>
      <c r="LKI331" s="138"/>
      <c r="LKJ331" s="138"/>
      <c r="LKK331" s="138"/>
      <c r="LKL331" s="138"/>
      <c r="LKM331" s="138"/>
      <c r="LKN331" s="138"/>
      <c r="LKO331" s="138"/>
      <c r="LKP331" s="138"/>
      <c r="LKQ331" s="138"/>
      <c r="LKR331" s="138"/>
      <c r="LKS331" s="138"/>
      <c r="LKT331" s="138"/>
      <c r="LKU331" s="138"/>
      <c r="LKV331" s="138"/>
      <c r="LKW331" s="138"/>
      <c r="LKX331" s="138"/>
      <c r="LKY331" s="138"/>
      <c r="LKZ331" s="138"/>
      <c r="LLA331" s="138"/>
      <c r="LLB331" s="138"/>
      <c r="LLC331" s="138"/>
      <c r="LLD331" s="138"/>
      <c r="LLE331" s="138"/>
      <c r="LLF331" s="138"/>
      <c r="LLG331" s="138"/>
      <c r="LLH331" s="138"/>
      <c r="LLI331" s="138"/>
      <c r="LLJ331" s="138"/>
      <c r="LLK331" s="138"/>
      <c r="LLL331" s="138"/>
      <c r="LLM331" s="138"/>
      <c r="LLN331" s="138"/>
      <c r="LLO331" s="138"/>
      <c r="LLP331" s="138"/>
      <c r="LLQ331" s="138"/>
      <c r="LLR331" s="138"/>
      <c r="LLS331" s="138"/>
      <c r="LLT331" s="138"/>
      <c r="LLU331" s="138"/>
      <c r="LLV331" s="138"/>
      <c r="LLW331" s="138"/>
      <c r="LLX331" s="138"/>
      <c r="LLY331" s="138"/>
      <c r="LLZ331" s="138"/>
      <c r="LMA331" s="138"/>
      <c r="LMB331" s="138"/>
      <c r="LMC331" s="138"/>
      <c r="LMD331" s="138"/>
      <c r="LME331" s="138"/>
      <c r="LMF331" s="138"/>
      <c r="LMG331" s="138"/>
      <c r="LMH331" s="138"/>
      <c r="LMI331" s="138"/>
      <c r="LMJ331" s="138"/>
      <c r="LMK331" s="138"/>
      <c r="LML331" s="138"/>
      <c r="LMM331" s="138"/>
      <c r="LMN331" s="138"/>
      <c r="LMO331" s="138"/>
      <c r="LMP331" s="138"/>
      <c r="LMQ331" s="138"/>
      <c r="LMR331" s="138"/>
      <c r="LMS331" s="138"/>
      <c r="LMT331" s="138"/>
      <c r="LMU331" s="138"/>
      <c r="LMV331" s="138"/>
      <c r="LMW331" s="138"/>
      <c r="LMX331" s="138"/>
      <c r="LMY331" s="138"/>
      <c r="LMZ331" s="138"/>
      <c r="LNA331" s="138"/>
      <c r="LNB331" s="138"/>
      <c r="LNC331" s="138"/>
      <c r="LND331" s="138"/>
      <c r="LNE331" s="138"/>
      <c r="LNF331" s="138"/>
      <c r="LNG331" s="138"/>
      <c r="LNH331" s="138"/>
      <c r="LNI331" s="138"/>
      <c r="LNJ331" s="138"/>
      <c r="LNK331" s="138"/>
      <c r="LNL331" s="138"/>
      <c r="LNM331" s="138"/>
      <c r="LNN331" s="138"/>
      <c r="LNO331" s="138"/>
      <c r="LNP331" s="138"/>
      <c r="LNQ331" s="138"/>
      <c r="LNR331" s="138"/>
      <c r="LNS331" s="138"/>
      <c r="LNT331" s="138"/>
      <c r="LNU331" s="138"/>
      <c r="LNV331" s="138"/>
      <c r="LNW331" s="138"/>
      <c r="LNX331" s="138"/>
      <c r="LNY331" s="138"/>
      <c r="LNZ331" s="138"/>
      <c r="LOA331" s="138"/>
      <c r="LOB331" s="138"/>
      <c r="LOC331" s="138"/>
      <c r="LOD331" s="138"/>
      <c r="LOE331" s="138"/>
      <c r="LOF331" s="138"/>
      <c r="LOG331" s="138"/>
      <c r="LOH331" s="138"/>
      <c r="LOI331" s="138"/>
      <c r="LOJ331" s="138"/>
      <c r="LOK331" s="138"/>
      <c r="LOL331" s="138"/>
      <c r="LOM331" s="138"/>
      <c r="LON331" s="138"/>
      <c r="LOO331" s="138"/>
      <c r="LOP331" s="138"/>
      <c r="LOQ331" s="138"/>
      <c r="LOR331" s="138"/>
      <c r="LOS331" s="138"/>
      <c r="LOT331" s="138"/>
      <c r="LOU331" s="138"/>
      <c r="LOV331" s="138"/>
      <c r="LOW331" s="138"/>
      <c r="LOX331" s="138"/>
      <c r="LOY331" s="138"/>
      <c r="LOZ331" s="138"/>
      <c r="LPA331" s="138"/>
      <c r="LPB331" s="138"/>
      <c r="LPC331" s="138"/>
      <c r="LPD331" s="138"/>
      <c r="LPE331" s="138"/>
      <c r="LPF331" s="138"/>
      <c r="LPG331" s="138"/>
      <c r="LPH331" s="138"/>
      <c r="LPI331" s="138"/>
      <c r="LPJ331" s="138"/>
      <c r="LPK331" s="138"/>
      <c r="LPL331" s="138"/>
      <c r="LPM331" s="138"/>
      <c r="LPN331" s="138"/>
      <c r="LPO331" s="138"/>
      <c r="LPP331" s="138"/>
      <c r="LPQ331" s="138"/>
      <c r="LPR331" s="138"/>
      <c r="LPS331" s="138"/>
      <c r="LPT331" s="138"/>
      <c r="LPU331" s="138"/>
      <c r="LPV331" s="138"/>
      <c r="LPW331" s="138"/>
      <c r="LPX331" s="138"/>
      <c r="LPY331" s="138"/>
      <c r="LPZ331" s="138"/>
      <c r="LQA331" s="138"/>
      <c r="LQB331" s="138"/>
      <c r="LQC331" s="138"/>
      <c r="LQD331" s="138"/>
      <c r="LQE331" s="138"/>
      <c r="LQF331" s="138"/>
      <c r="LQG331" s="138"/>
      <c r="LQH331" s="138"/>
      <c r="LQI331" s="138"/>
      <c r="LQJ331" s="138"/>
      <c r="LQK331" s="138"/>
      <c r="LQL331" s="138"/>
      <c r="LQM331" s="138"/>
      <c r="LQN331" s="138"/>
      <c r="LQO331" s="138"/>
      <c r="LQP331" s="138"/>
      <c r="LQQ331" s="138"/>
      <c r="LQR331" s="138"/>
      <c r="LQS331" s="138"/>
      <c r="LQT331" s="138"/>
      <c r="LQU331" s="138"/>
      <c r="LQV331" s="138"/>
      <c r="LQW331" s="138"/>
      <c r="LQX331" s="138"/>
      <c r="LQY331" s="138"/>
      <c r="LQZ331" s="138"/>
      <c r="LRA331" s="138"/>
      <c r="LRB331" s="138"/>
      <c r="LRC331" s="138"/>
      <c r="LRD331" s="138"/>
      <c r="LRE331" s="138"/>
      <c r="LRF331" s="138"/>
      <c r="LRG331" s="138"/>
      <c r="LRH331" s="138"/>
      <c r="LRI331" s="138"/>
      <c r="LRJ331" s="138"/>
      <c r="LRK331" s="138"/>
      <c r="LRL331" s="138"/>
      <c r="LRM331" s="138"/>
      <c r="LRN331" s="138"/>
      <c r="LRO331" s="138"/>
      <c r="LRP331" s="138"/>
      <c r="LRQ331" s="138"/>
      <c r="LRR331" s="138"/>
      <c r="LRS331" s="138"/>
      <c r="LRT331" s="138"/>
      <c r="LRU331" s="138"/>
      <c r="LRV331" s="138"/>
      <c r="LRW331" s="138"/>
      <c r="LRX331" s="138"/>
      <c r="LRY331" s="138"/>
      <c r="LRZ331" s="138"/>
      <c r="LSA331" s="138"/>
      <c r="LSB331" s="138"/>
      <c r="LSC331" s="138"/>
      <c r="LSD331" s="138"/>
      <c r="LSE331" s="138"/>
      <c r="LSF331" s="138"/>
      <c r="LSG331" s="138"/>
      <c r="LSH331" s="138"/>
      <c r="LSI331" s="138"/>
      <c r="LSJ331" s="138"/>
      <c r="LSK331" s="138"/>
      <c r="LSL331" s="138"/>
      <c r="LSM331" s="138"/>
      <c r="LSN331" s="138"/>
      <c r="LSO331" s="138"/>
      <c r="LSP331" s="138"/>
      <c r="LSQ331" s="138"/>
      <c r="LSR331" s="138"/>
      <c r="LSS331" s="138"/>
      <c r="LST331" s="138"/>
      <c r="LSU331" s="138"/>
      <c r="LSV331" s="138"/>
      <c r="LSW331" s="138"/>
      <c r="LSX331" s="138"/>
      <c r="LSY331" s="138"/>
      <c r="LSZ331" s="138"/>
      <c r="LTA331" s="138"/>
      <c r="LTB331" s="138"/>
      <c r="LTC331" s="138"/>
      <c r="LTD331" s="138"/>
      <c r="LTE331" s="138"/>
      <c r="LTF331" s="138"/>
      <c r="LTG331" s="138"/>
      <c r="LTH331" s="138"/>
      <c r="LTI331" s="138"/>
      <c r="LTJ331" s="138"/>
      <c r="LTK331" s="138"/>
      <c r="LTL331" s="138"/>
      <c r="LTM331" s="138"/>
      <c r="LTN331" s="138"/>
      <c r="LTO331" s="138"/>
      <c r="LTP331" s="138"/>
      <c r="LTQ331" s="138"/>
      <c r="LTR331" s="138"/>
      <c r="LTS331" s="138"/>
      <c r="LTT331" s="138"/>
      <c r="LTU331" s="138"/>
      <c r="LTV331" s="138"/>
      <c r="LTW331" s="138"/>
      <c r="LTX331" s="138"/>
      <c r="LTY331" s="138"/>
      <c r="LTZ331" s="138"/>
      <c r="LUA331" s="138"/>
      <c r="LUB331" s="138"/>
      <c r="LUC331" s="138"/>
      <c r="LUD331" s="138"/>
      <c r="LUE331" s="138"/>
      <c r="LUF331" s="138"/>
      <c r="LUG331" s="138"/>
      <c r="LUH331" s="138"/>
      <c r="LUI331" s="138"/>
      <c r="LUJ331" s="138"/>
      <c r="LUK331" s="138"/>
      <c r="LUL331" s="138"/>
      <c r="LUM331" s="138"/>
      <c r="LUN331" s="138"/>
      <c r="LUO331" s="138"/>
      <c r="LUP331" s="138"/>
      <c r="LUQ331" s="138"/>
      <c r="LUR331" s="138"/>
      <c r="LUS331" s="138"/>
      <c r="LUT331" s="138"/>
      <c r="LUU331" s="138"/>
      <c r="LUV331" s="138"/>
      <c r="LUW331" s="138"/>
      <c r="LUX331" s="138"/>
      <c r="LUY331" s="138"/>
      <c r="LUZ331" s="138"/>
      <c r="LVA331" s="138"/>
      <c r="LVB331" s="138"/>
      <c r="LVC331" s="138"/>
      <c r="LVD331" s="138"/>
      <c r="LVE331" s="138"/>
      <c r="LVF331" s="138"/>
      <c r="LVG331" s="138"/>
      <c r="LVH331" s="138"/>
      <c r="LVI331" s="138"/>
      <c r="LVJ331" s="138"/>
      <c r="LVK331" s="138"/>
      <c r="LVL331" s="138"/>
      <c r="LVM331" s="138"/>
      <c r="LVN331" s="138"/>
      <c r="LVO331" s="138"/>
      <c r="LVP331" s="138"/>
      <c r="LVQ331" s="138"/>
      <c r="LVR331" s="138"/>
      <c r="LVS331" s="138"/>
      <c r="LVT331" s="138"/>
      <c r="LVU331" s="138"/>
      <c r="LVV331" s="138"/>
      <c r="LVW331" s="138"/>
      <c r="LVX331" s="138"/>
      <c r="LVY331" s="138"/>
      <c r="LVZ331" s="138"/>
      <c r="LWA331" s="138"/>
      <c r="LWB331" s="138"/>
      <c r="LWC331" s="138"/>
      <c r="LWD331" s="138"/>
      <c r="LWE331" s="138"/>
      <c r="LWF331" s="138"/>
      <c r="LWG331" s="138"/>
      <c r="LWH331" s="138"/>
      <c r="LWI331" s="138"/>
      <c r="LWJ331" s="138"/>
      <c r="LWK331" s="138"/>
      <c r="LWL331" s="138"/>
      <c r="LWM331" s="138"/>
      <c r="LWN331" s="138"/>
      <c r="LWO331" s="138"/>
      <c r="LWP331" s="138"/>
      <c r="LWQ331" s="138"/>
      <c r="LWR331" s="138"/>
      <c r="LWS331" s="138"/>
      <c r="LWT331" s="138"/>
      <c r="LWU331" s="138"/>
      <c r="LWV331" s="138"/>
      <c r="LWW331" s="138"/>
      <c r="LWX331" s="138"/>
      <c r="LWY331" s="138"/>
      <c r="LWZ331" s="138"/>
      <c r="LXA331" s="138"/>
      <c r="LXB331" s="138"/>
      <c r="LXC331" s="138"/>
      <c r="LXD331" s="138"/>
      <c r="LXE331" s="138"/>
      <c r="LXF331" s="138"/>
      <c r="LXG331" s="138"/>
      <c r="LXH331" s="138"/>
      <c r="LXI331" s="138"/>
      <c r="LXJ331" s="138"/>
      <c r="LXK331" s="138"/>
      <c r="LXL331" s="138"/>
      <c r="LXM331" s="138"/>
      <c r="LXN331" s="138"/>
      <c r="LXO331" s="138"/>
      <c r="LXP331" s="138"/>
      <c r="LXQ331" s="138"/>
      <c r="LXR331" s="138"/>
      <c r="LXS331" s="138"/>
      <c r="LXT331" s="138"/>
      <c r="LXU331" s="138"/>
      <c r="LXV331" s="138"/>
      <c r="LXW331" s="138"/>
      <c r="LXX331" s="138"/>
      <c r="LXY331" s="138"/>
      <c r="LXZ331" s="138"/>
      <c r="LYA331" s="138"/>
      <c r="LYB331" s="138"/>
      <c r="LYC331" s="138"/>
      <c r="LYD331" s="138"/>
      <c r="LYE331" s="138"/>
      <c r="LYF331" s="138"/>
      <c r="LYG331" s="138"/>
      <c r="LYH331" s="138"/>
      <c r="LYI331" s="138"/>
      <c r="LYJ331" s="138"/>
      <c r="LYK331" s="138"/>
      <c r="LYL331" s="138"/>
      <c r="LYM331" s="138"/>
      <c r="LYN331" s="138"/>
      <c r="LYO331" s="138"/>
      <c r="LYP331" s="138"/>
      <c r="LYQ331" s="138"/>
      <c r="LYR331" s="138"/>
      <c r="LYS331" s="138"/>
      <c r="LYT331" s="138"/>
      <c r="LYU331" s="138"/>
      <c r="LYV331" s="138"/>
      <c r="LYW331" s="138"/>
      <c r="LYX331" s="138"/>
      <c r="LYY331" s="138"/>
      <c r="LYZ331" s="138"/>
      <c r="LZA331" s="138"/>
      <c r="LZB331" s="138"/>
      <c r="LZC331" s="138"/>
      <c r="LZD331" s="138"/>
      <c r="LZE331" s="138"/>
      <c r="LZF331" s="138"/>
      <c r="LZG331" s="138"/>
      <c r="LZH331" s="138"/>
      <c r="LZI331" s="138"/>
      <c r="LZJ331" s="138"/>
      <c r="LZK331" s="138"/>
      <c r="LZL331" s="138"/>
      <c r="LZM331" s="138"/>
      <c r="LZN331" s="138"/>
      <c r="LZO331" s="138"/>
      <c r="LZP331" s="138"/>
      <c r="LZQ331" s="138"/>
      <c r="LZR331" s="138"/>
      <c r="LZS331" s="138"/>
      <c r="LZT331" s="138"/>
      <c r="LZU331" s="138"/>
      <c r="LZV331" s="138"/>
      <c r="LZW331" s="138"/>
      <c r="LZX331" s="138"/>
      <c r="LZY331" s="138"/>
      <c r="LZZ331" s="138"/>
      <c r="MAA331" s="138"/>
      <c r="MAB331" s="138"/>
      <c r="MAC331" s="138"/>
      <c r="MAD331" s="138"/>
      <c r="MAE331" s="138"/>
      <c r="MAF331" s="138"/>
      <c r="MAG331" s="138"/>
      <c r="MAH331" s="138"/>
      <c r="MAI331" s="138"/>
      <c r="MAJ331" s="138"/>
      <c r="MAK331" s="138"/>
      <c r="MAL331" s="138"/>
      <c r="MAM331" s="138"/>
      <c r="MAN331" s="138"/>
      <c r="MAO331" s="138"/>
      <c r="MAP331" s="138"/>
      <c r="MAQ331" s="138"/>
      <c r="MAR331" s="138"/>
      <c r="MAS331" s="138"/>
      <c r="MAT331" s="138"/>
      <c r="MAU331" s="138"/>
      <c r="MAV331" s="138"/>
      <c r="MAW331" s="138"/>
      <c r="MAX331" s="138"/>
      <c r="MAY331" s="138"/>
      <c r="MAZ331" s="138"/>
      <c r="MBA331" s="138"/>
      <c r="MBB331" s="138"/>
      <c r="MBC331" s="138"/>
      <c r="MBD331" s="138"/>
      <c r="MBE331" s="138"/>
      <c r="MBF331" s="138"/>
      <c r="MBG331" s="138"/>
      <c r="MBH331" s="138"/>
      <c r="MBI331" s="138"/>
      <c r="MBJ331" s="138"/>
      <c r="MBK331" s="138"/>
      <c r="MBL331" s="138"/>
      <c r="MBM331" s="138"/>
      <c r="MBN331" s="138"/>
      <c r="MBO331" s="138"/>
      <c r="MBP331" s="138"/>
      <c r="MBQ331" s="138"/>
      <c r="MBR331" s="138"/>
      <c r="MBS331" s="138"/>
      <c r="MBT331" s="138"/>
      <c r="MBU331" s="138"/>
      <c r="MBV331" s="138"/>
      <c r="MBW331" s="138"/>
      <c r="MBX331" s="138"/>
      <c r="MBY331" s="138"/>
      <c r="MBZ331" s="138"/>
      <c r="MCA331" s="138"/>
      <c r="MCB331" s="138"/>
      <c r="MCC331" s="138"/>
      <c r="MCD331" s="138"/>
      <c r="MCE331" s="138"/>
      <c r="MCF331" s="138"/>
      <c r="MCG331" s="138"/>
      <c r="MCH331" s="138"/>
      <c r="MCI331" s="138"/>
      <c r="MCJ331" s="138"/>
      <c r="MCK331" s="138"/>
      <c r="MCL331" s="138"/>
      <c r="MCM331" s="138"/>
      <c r="MCN331" s="138"/>
      <c r="MCO331" s="138"/>
      <c r="MCP331" s="138"/>
      <c r="MCQ331" s="138"/>
      <c r="MCR331" s="138"/>
      <c r="MCS331" s="138"/>
      <c r="MCT331" s="138"/>
      <c r="MCU331" s="138"/>
      <c r="MCV331" s="138"/>
      <c r="MCW331" s="138"/>
      <c r="MCX331" s="138"/>
      <c r="MCY331" s="138"/>
      <c r="MCZ331" s="138"/>
      <c r="MDA331" s="138"/>
      <c r="MDB331" s="138"/>
      <c r="MDC331" s="138"/>
      <c r="MDD331" s="138"/>
      <c r="MDE331" s="138"/>
      <c r="MDF331" s="138"/>
      <c r="MDG331" s="138"/>
      <c r="MDH331" s="138"/>
      <c r="MDI331" s="138"/>
      <c r="MDJ331" s="138"/>
      <c r="MDK331" s="138"/>
      <c r="MDL331" s="138"/>
      <c r="MDM331" s="138"/>
      <c r="MDN331" s="138"/>
      <c r="MDO331" s="138"/>
      <c r="MDP331" s="138"/>
      <c r="MDQ331" s="138"/>
      <c r="MDR331" s="138"/>
      <c r="MDS331" s="138"/>
      <c r="MDT331" s="138"/>
      <c r="MDU331" s="138"/>
      <c r="MDV331" s="138"/>
      <c r="MDW331" s="138"/>
      <c r="MDX331" s="138"/>
      <c r="MDY331" s="138"/>
      <c r="MDZ331" s="138"/>
      <c r="MEA331" s="138"/>
      <c r="MEB331" s="138"/>
      <c r="MEC331" s="138"/>
      <c r="MED331" s="138"/>
      <c r="MEE331" s="138"/>
      <c r="MEF331" s="138"/>
      <c r="MEG331" s="138"/>
      <c r="MEH331" s="138"/>
      <c r="MEI331" s="138"/>
      <c r="MEJ331" s="138"/>
      <c r="MEK331" s="138"/>
      <c r="MEL331" s="138"/>
      <c r="MEM331" s="138"/>
      <c r="MEN331" s="138"/>
      <c r="MEO331" s="138"/>
      <c r="MEP331" s="138"/>
      <c r="MEQ331" s="138"/>
      <c r="MER331" s="138"/>
      <c r="MES331" s="138"/>
      <c r="MET331" s="138"/>
      <c r="MEU331" s="138"/>
      <c r="MEV331" s="138"/>
      <c r="MEW331" s="138"/>
      <c r="MEX331" s="138"/>
      <c r="MEY331" s="138"/>
      <c r="MEZ331" s="138"/>
      <c r="MFA331" s="138"/>
      <c r="MFB331" s="138"/>
      <c r="MFC331" s="138"/>
      <c r="MFD331" s="138"/>
      <c r="MFE331" s="138"/>
      <c r="MFF331" s="138"/>
      <c r="MFG331" s="138"/>
      <c r="MFH331" s="138"/>
      <c r="MFI331" s="138"/>
      <c r="MFJ331" s="138"/>
      <c r="MFK331" s="138"/>
      <c r="MFL331" s="138"/>
      <c r="MFM331" s="138"/>
      <c r="MFN331" s="138"/>
      <c r="MFO331" s="138"/>
      <c r="MFP331" s="138"/>
      <c r="MFQ331" s="138"/>
      <c r="MFR331" s="138"/>
      <c r="MFS331" s="138"/>
      <c r="MFT331" s="138"/>
      <c r="MFU331" s="138"/>
      <c r="MFV331" s="138"/>
      <c r="MFW331" s="138"/>
      <c r="MFX331" s="138"/>
      <c r="MFY331" s="138"/>
      <c r="MFZ331" s="138"/>
      <c r="MGA331" s="138"/>
      <c r="MGB331" s="138"/>
      <c r="MGC331" s="138"/>
      <c r="MGD331" s="138"/>
      <c r="MGE331" s="138"/>
      <c r="MGF331" s="138"/>
      <c r="MGG331" s="138"/>
      <c r="MGH331" s="138"/>
      <c r="MGI331" s="138"/>
      <c r="MGJ331" s="138"/>
      <c r="MGK331" s="138"/>
      <c r="MGL331" s="138"/>
      <c r="MGM331" s="138"/>
      <c r="MGN331" s="138"/>
      <c r="MGO331" s="138"/>
      <c r="MGP331" s="138"/>
      <c r="MGQ331" s="138"/>
      <c r="MGR331" s="138"/>
      <c r="MGS331" s="138"/>
      <c r="MGT331" s="138"/>
      <c r="MGU331" s="138"/>
      <c r="MGV331" s="138"/>
      <c r="MGW331" s="138"/>
      <c r="MGX331" s="138"/>
      <c r="MGY331" s="138"/>
      <c r="MGZ331" s="138"/>
      <c r="MHA331" s="138"/>
      <c r="MHB331" s="138"/>
      <c r="MHC331" s="138"/>
      <c r="MHD331" s="138"/>
      <c r="MHE331" s="138"/>
      <c r="MHF331" s="138"/>
      <c r="MHG331" s="138"/>
      <c r="MHH331" s="138"/>
      <c r="MHI331" s="138"/>
      <c r="MHJ331" s="138"/>
      <c r="MHK331" s="138"/>
      <c r="MHL331" s="138"/>
      <c r="MHM331" s="138"/>
      <c r="MHN331" s="138"/>
      <c r="MHO331" s="138"/>
      <c r="MHP331" s="138"/>
      <c r="MHQ331" s="138"/>
      <c r="MHR331" s="138"/>
      <c r="MHS331" s="138"/>
      <c r="MHT331" s="138"/>
      <c r="MHU331" s="138"/>
      <c r="MHV331" s="138"/>
      <c r="MHW331" s="138"/>
      <c r="MHX331" s="138"/>
      <c r="MHY331" s="138"/>
      <c r="MHZ331" s="138"/>
      <c r="MIA331" s="138"/>
      <c r="MIB331" s="138"/>
      <c r="MIC331" s="138"/>
      <c r="MID331" s="138"/>
      <c r="MIE331" s="138"/>
      <c r="MIF331" s="138"/>
      <c r="MIG331" s="138"/>
      <c r="MIH331" s="138"/>
      <c r="MII331" s="138"/>
      <c r="MIJ331" s="138"/>
      <c r="MIK331" s="138"/>
      <c r="MIL331" s="138"/>
      <c r="MIM331" s="138"/>
      <c r="MIN331" s="138"/>
      <c r="MIO331" s="138"/>
      <c r="MIP331" s="138"/>
      <c r="MIQ331" s="138"/>
      <c r="MIR331" s="138"/>
      <c r="MIS331" s="138"/>
      <c r="MIT331" s="138"/>
      <c r="MIU331" s="138"/>
      <c r="MIV331" s="138"/>
      <c r="MIW331" s="138"/>
      <c r="MIX331" s="138"/>
      <c r="MIY331" s="138"/>
      <c r="MIZ331" s="138"/>
      <c r="MJA331" s="138"/>
      <c r="MJB331" s="138"/>
      <c r="MJC331" s="138"/>
      <c r="MJD331" s="138"/>
      <c r="MJE331" s="138"/>
      <c r="MJF331" s="138"/>
      <c r="MJG331" s="138"/>
      <c r="MJH331" s="138"/>
      <c r="MJI331" s="138"/>
      <c r="MJJ331" s="138"/>
      <c r="MJK331" s="138"/>
      <c r="MJL331" s="138"/>
      <c r="MJM331" s="138"/>
      <c r="MJN331" s="138"/>
      <c r="MJO331" s="138"/>
      <c r="MJP331" s="138"/>
      <c r="MJQ331" s="138"/>
      <c r="MJR331" s="138"/>
      <c r="MJS331" s="138"/>
      <c r="MJT331" s="138"/>
      <c r="MJU331" s="138"/>
      <c r="MJV331" s="138"/>
      <c r="MJW331" s="138"/>
      <c r="MJX331" s="138"/>
      <c r="MJY331" s="138"/>
      <c r="MJZ331" s="138"/>
      <c r="MKA331" s="138"/>
      <c r="MKB331" s="138"/>
      <c r="MKC331" s="138"/>
      <c r="MKD331" s="138"/>
      <c r="MKE331" s="138"/>
      <c r="MKF331" s="138"/>
      <c r="MKG331" s="138"/>
      <c r="MKH331" s="138"/>
      <c r="MKI331" s="138"/>
      <c r="MKJ331" s="138"/>
      <c r="MKK331" s="138"/>
      <c r="MKL331" s="138"/>
      <c r="MKM331" s="138"/>
      <c r="MKN331" s="138"/>
      <c r="MKO331" s="138"/>
      <c r="MKP331" s="138"/>
      <c r="MKQ331" s="138"/>
      <c r="MKR331" s="138"/>
      <c r="MKS331" s="138"/>
      <c r="MKT331" s="138"/>
      <c r="MKU331" s="138"/>
      <c r="MKV331" s="138"/>
      <c r="MKW331" s="138"/>
      <c r="MKX331" s="138"/>
      <c r="MKY331" s="138"/>
      <c r="MKZ331" s="138"/>
      <c r="MLA331" s="138"/>
      <c r="MLB331" s="138"/>
      <c r="MLC331" s="138"/>
      <c r="MLD331" s="138"/>
      <c r="MLE331" s="138"/>
      <c r="MLF331" s="138"/>
      <c r="MLG331" s="138"/>
      <c r="MLH331" s="138"/>
      <c r="MLI331" s="138"/>
      <c r="MLJ331" s="138"/>
      <c r="MLK331" s="138"/>
      <c r="MLL331" s="138"/>
      <c r="MLM331" s="138"/>
      <c r="MLN331" s="138"/>
      <c r="MLO331" s="138"/>
      <c r="MLP331" s="138"/>
      <c r="MLQ331" s="138"/>
      <c r="MLR331" s="138"/>
      <c r="MLS331" s="138"/>
      <c r="MLT331" s="138"/>
      <c r="MLU331" s="138"/>
      <c r="MLV331" s="138"/>
      <c r="MLW331" s="138"/>
      <c r="MLX331" s="138"/>
      <c r="MLY331" s="138"/>
      <c r="MLZ331" s="138"/>
      <c r="MMA331" s="138"/>
      <c r="MMB331" s="138"/>
      <c r="MMC331" s="138"/>
      <c r="MMD331" s="138"/>
      <c r="MME331" s="138"/>
      <c r="MMF331" s="138"/>
      <c r="MMG331" s="138"/>
      <c r="MMH331" s="138"/>
      <c r="MMI331" s="138"/>
      <c r="MMJ331" s="138"/>
      <c r="MMK331" s="138"/>
      <c r="MML331" s="138"/>
      <c r="MMM331" s="138"/>
      <c r="MMN331" s="138"/>
      <c r="MMO331" s="138"/>
      <c r="MMP331" s="138"/>
      <c r="MMQ331" s="138"/>
      <c r="MMR331" s="138"/>
      <c r="MMS331" s="138"/>
      <c r="MMT331" s="138"/>
      <c r="MMU331" s="138"/>
      <c r="MMV331" s="138"/>
      <c r="MMW331" s="138"/>
      <c r="MMX331" s="138"/>
      <c r="MMY331" s="138"/>
      <c r="MMZ331" s="138"/>
      <c r="MNA331" s="138"/>
      <c r="MNB331" s="138"/>
      <c r="MNC331" s="138"/>
      <c r="MND331" s="138"/>
      <c r="MNE331" s="138"/>
      <c r="MNF331" s="138"/>
      <c r="MNG331" s="138"/>
      <c r="MNH331" s="138"/>
      <c r="MNI331" s="138"/>
      <c r="MNJ331" s="138"/>
      <c r="MNK331" s="138"/>
      <c r="MNL331" s="138"/>
      <c r="MNM331" s="138"/>
      <c r="MNN331" s="138"/>
      <c r="MNO331" s="138"/>
      <c r="MNP331" s="138"/>
      <c r="MNQ331" s="138"/>
      <c r="MNR331" s="138"/>
      <c r="MNS331" s="138"/>
      <c r="MNT331" s="138"/>
      <c r="MNU331" s="138"/>
      <c r="MNV331" s="138"/>
      <c r="MNW331" s="138"/>
      <c r="MNX331" s="138"/>
      <c r="MNY331" s="138"/>
      <c r="MNZ331" s="138"/>
      <c r="MOA331" s="138"/>
      <c r="MOB331" s="138"/>
      <c r="MOC331" s="138"/>
      <c r="MOD331" s="138"/>
      <c r="MOE331" s="138"/>
      <c r="MOF331" s="138"/>
      <c r="MOG331" s="138"/>
      <c r="MOH331" s="138"/>
      <c r="MOI331" s="138"/>
      <c r="MOJ331" s="138"/>
      <c r="MOK331" s="138"/>
      <c r="MOL331" s="138"/>
      <c r="MOM331" s="138"/>
      <c r="MON331" s="138"/>
      <c r="MOO331" s="138"/>
      <c r="MOP331" s="138"/>
      <c r="MOQ331" s="138"/>
      <c r="MOR331" s="138"/>
      <c r="MOS331" s="138"/>
      <c r="MOT331" s="138"/>
      <c r="MOU331" s="138"/>
      <c r="MOV331" s="138"/>
      <c r="MOW331" s="138"/>
      <c r="MOX331" s="138"/>
      <c r="MOY331" s="138"/>
      <c r="MOZ331" s="138"/>
      <c r="MPA331" s="138"/>
      <c r="MPB331" s="138"/>
      <c r="MPC331" s="138"/>
      <c r="MPD331" s="138"/>
      <c r="MPE331" s="138"/>
      <c r="MPF331" s="138"/>
      <c r="MPG331" s="138"/>
      <c r="MPH331" s="138"/>
      <c r="MPI331" s="138"/>
      <c r="MPJ331" s="138"/>
      <c r="MPK331" s="138"/>
      <c r="MPL331" s="138"/>
      <c r="MPM331" s="138"/>
      <c r="MPN331" s="138"/>
      <c r="MPO331" s="138"/>
      <c r="MPP331" s="138"/>
      <c r="MPQ331" s="138"/>
      <c r="MPR331" s="138"/>
      <c r="MPS331" s="138"/>
      <c r="MPT331" s="138"/>
      <c r="MPU331" s="138"/>
      <c r="MPV331" s="138"/>
      <c r="MPW331" s="138"/>
      <c r="MPX331" s="138"/>
      <c r="MPY331" s="138"/>
      <c r="MPZ331" s="138"/>
      <c r="MQA331" s="138"/>
      <c r="MQB331" s="138"/>
      <c r="MQC331" s="138"/>
      <c r="MQD331" s="138"/>
      <c r="MQE331" s="138"/>
      <c r="MQF331" s="138"/>
      <c r="MQG331" s="138"/>
      <c r="MQH331" s="138"/>
      <c r="MQI331" s="138"/>
      <c r="MQJ331" s="138"/>
      <c r="MQK331" s="138"/>
      <c r="MQL331" s="138"/>
      <c r="MQM331" s="138"/>
      <c r="MQN331" s="138"/>
      <c r="MQO331" s="138"/>
      <c r="MQP331" s="138"/>
      <c r="MQQ331" s="138"/>
      <c r="MQR331" s="138"/>
      <c r="MQS331" s="138"/>
      <c r="MQT331" s="138"/>
      <c r="MQU331" s="138"/>
      <c r="MQV331" s="138"/>
      <c r="MQW331" s="138"/>
      <c r="MQX331" s="138"/>
      <c r="MQY331" s="138"/>
      <c r="MQZ331" s="138"/>
      <c r="MRA331" s="138"/>
      <c r="MRB331" s="138"/>
      <c r="MRC331" s="138"/>
      <c r="MRD331" s="138"/>
      <c r="MRE331" s="138"/>
      <c r="MRF331" s="138"/>
      <c r="MRG331" s="138"/>
      <c r="MRH331" s="138"/>
      <c r="MRI331" s="138"/>
      <c r="MRJ331" s="138"/>
      <c r="MRK331" s="138"/>
      <c r="MRL331" s="138"/>
      <c r="MRM331" s="138"/>
      <c r="MRN331" s="138"/>
      <c r="MRO331" s="138"/>
      <c r="MRP331" s="138"/>
      <c r="MRQ331" s="138"/>
      <c r="MRR331" s="138"/>
      <c r="MRS331" s="138"/>
      <c r="MRT331" s="138"/>
      <c r="MRU331" s="138"/>
      <c r="MRV331" s="138"/>
      <c r="MRW331" s="138"/>
      <c r="MRX331" s="138"/>
      <c r="MRY331" s="138"/>
      <c r="MRZ331" s="138"/>
      <c r="MSA331" s="138"/>
      <c r="MSB331" s="138"/>
      <c r="MSC331" s="138"/>
      <c r="MSD331" s="138"/>
      <c r="MSE331" s="138"/>
      <c r="MSF331" s="138"/>
      <c r="MSG331" s="138"/>
      <c r="MSH331" s="138"/>
      <c r="MSI331" s="138"/>
      <c r="MSJ331" s="138"/>
      <c r="MSK331" s="138"/>
      <c r="MSL331" s="138"/>
      <c r="MSM331" s="138"/>
      <c r="MSN331" s="138"/>
      <c r="MSO331" s="138"/>
      <c r="MSP331" s="138"/>
      <c r="MSQ331" s="138"/>
      <c r="MSR331" s="138"/>
      <c r="MSS331" s="138"/>
      <c r="MST331" s="138"/>
      <c r="MSU331" s="138"/>
      <c r="MSV331" s="138"/>
      <c r="MSW331" s="138"/>
      <c r="MSX331" s="138"/>
      <c r="MSY331" s="138"/>
      <c r="MSZ331" s="138"/>
      <c r="MTA331" s="138"/>
      <c r="MTB331" s="138"/>
      <c r="MTC331" s="138"/>
      <c r="MTD331" s="138"/>
      <c r="MTE331" s="138"/>
      <c r="MTF331" s="138"/>
      <c r="MTG331" s="138"/>
      <c r="MTH331" s="138"/>
      <c r="MTI331" s="138"/>
      <c r="MTJ331" s="138"/>
      <c r="MTK331" s="138"/>
      <c r="MTL331" s="138"/>
      <c r="MTM331" s="138"/>
      <c r="MTN331" s="138"/>
      <c r="MTO331" s="138"/>
      <c r="MTP331" s="138"/>
      <c r="MTQ331" s="138"/>
      <c r="MTR331" s="138"/>
      <c r="MTS331" s="138"/>
      <c r="MTT331" s="138"/>
      <c r="MTU331" s="138"/>
      <c r="MTV331" s="138"/>
      <c r="MTW331" s="138"/>
      <c r="MTX331" s="138"/>
      <c r="MTY331" s="138"/>
      <c r="MTZ331" s="138"/>
      <c r="MUA331" s="138"/>
      <c r="MUB331" s="138"/>
      <c r="MUC331" s="138"/>
      <c r="MUD331" s="138"/>
      <c r="MUE331" s="138"/>
      <c r="MUF331" s="138"/>
      <c r="MUG331" s="138"/>
      <c r="MUH331" s="138"/>
      <c r="MUI331" s="138"/>
      <c r="MUJ331" s="138"/>
      <c r="MUK331" s="138"/>
      <c r="MUL331" s="138"/>
      <c r="MUM331" s="138"/>
      <c r="MUN331" s="138"/>
      <c r="MUO331" s="138"/>
      <c r="MUP331" s="138"/>
      <c r="MUQ331" s="138"/>
      <c r="MUR331" s="138"/>
      <c r="MUS331" s="138"/>
      <c r="MUT331" s="138"/>
      <c r="MUU331" s="138"/>
      <c r="MUV331" s="138"/>
      <c r="MUW331" s="138"/>
      <c r="MUX331" s="138"/>
      <c r="MUY331" s="138"/>
      <c r="MUZ331" s="138"/>
      <c r="MVA331" s="138"/>
      <c r="MVB331" s="138"/>
      <c r="MVC331" s="138"/>
      <c r="MVD331" s="138"/>
      <c r="MVE331" s="138"/>
      <c r="MVF331" s="138"/>
      <c r="MVG331" s="138"/>
      <c r="MVH331" s="138"/>
      <c r="MVI331" s="138"/>
      <c r="MVJ331" s="138"/>
      <c r="MVK331" s="138"/>
      <c r="MVL331" s="138"/>
      <c r="MVM331" s="138"/>
      <c r="MVN331" s="138"/>
      <c r="MVO331" s="138"/>
      <c r="MVP331" s="138"/>
      <c r="MVQ331" s="138"/>
      <c r="MVR331" s="138"/>
      <c r="MVS331" s="138"/>
      <c r="MVT331" s="138"/>
      <c r="MVU331" s="138"/>
      <c r="MVV331" s="138"/>
      <c r="MVW331" s="138"/>
      <c r="MVX331" s="138"/>
      <c r="MVY331" s="138"/>
      <c r="MVZ331" s="138"/>
      <c r="MWA331" s="138"/>
      <c r="MWB331" s="138"/>
      <c r="MWC331" s="138"/>
      <c r="MWD331" s="138"/>
      <c r="MWE331" s="138"/>
      <c r="MWF331" s="138"/>
      <c r="MWG331" s="138"/>
      <c r="MWH331" s="138"/>
      <c r="MWI331" s="138"/>
      <c r="MWJ331" s="138"/>
      <c r="MWK331" s="138"/>
      <c r="MWL331" s="138"/>
      <c r="MWM331" s="138"/>
      <c r="MWN331" s="138"/>
      <c r="MWO331" s="138"/>
      <c r="MWP331" s="138"/>
      <c r="MWQ331" s="138"/>
      <c r="MWR331" s="138"/>
      <c r="MWS331" s="138"/>
      <c r="MWT331" s="138"/>
      <c r="MWU331" s="138"/>
      <c r="MWV331" s="138"/>
      <c r="MWW331" s="138"/>
      <c r="MWX331" s="138"/>
      <c r="MWY331" s="138"/>
      <c r="MWZ331" s="138"/>
      <c r="MXA331" s="138"/>
      <c r="MXB331" s="138"/>
      <c r="MXC331" s="138"/>
      <c r="MXD331" s="138"/>
      <c r="MXE331" s="138"/>
      <c r="MXF331" s="138"/>
      <c r="MXG331" s="138"/>
      <c r="MXH331" s="138"/>
      <c r="MXI331" s="138"/>
      <c r="MXJ331" s="138"/>
      <c r="MXK331" s="138"/>
      <c r="MXL331" s="138"/>
      <c r="MXM331" s="138"/>
      <c r="MXN331" s="138"/>
      <c r="MXO331" s="138"/>
      <c r="MXP331" s="138"/>
      <c r="MXQ331" s="138"/>
      <c r="MXR331" s="138"/>
      <c r="MXS331" s="138"/>
      <c r="MXT331" s="138"/>
      <c r="MXU331" s="138"/>
      <c r="MXV331" s="138"/>
      <c r="MXW331" s="138"/>
      <c r="MXX331" s="138"/>
      <c r="MXY331" s="138"/>
      <c r="MXZ331" s="138"/>
      <c r="MYA331" s="138"/>
      <c r="MYB331" s="138"/>
      <c r="MYC331" s="138"/>
      <c r="MYD331" s="138"/>
      <c r="MYE331" s="138"/>
      <c r="MYF331" s="138"/>
      <c r="MYG331" s="138"/>
      <c r="MYH331" s="138"/>
      <c r="MYI331" s="138"/>
      <c r="MYJ331" s="138"/>
      <c r="MYK331" s="138"/>
      <c r="MYL331" s="138"/>
      <c r="MYM331" s="138"/>
      <c r="MYN331" s="138"/>
      <c r="MYO331" s="138"/>
      <c r="MYP331" s="138"/>
      <c r="MYQ331" s="138"/>
      <c r="MYR331" s="138"/>
      <c r="MYS331" s="138"/>
      <c r="MYT331" s="138"/>
      <c r="MYU331" s="138"/>
      <c r="MYV331" s="138"/>
      <c r="MYW331" s="138"/>
      <c r="MYX331" s="138"/>
      <c r="MYY331" s="138"/>
      <c r="MYZ331" s="138"/>
      <c r="MZA331" s="138"/>
      <c r="MZB331" s="138"/>
      <c r="MZC331" s="138"/>
      <c r="MZD331" s="138"/>
      <c r="MZE331" s="138"/>
      <c r="MZF331" s="138"/>
      <c r="MZG331" s="138"/>
      <c r="MZH331" s="138"/>
      <c r="MZI331" s="138"/>
      <c r="MZJ331" s="138"/>
      <c r="MZK331" s="138"/>
      <c r="MZL331" s="138"/>
      <c r="MZM331" s="138"/>
      <c r="MZN331" s="138"/>
      <c r="MZO331" s="138"/>
      <c r="MZP331" s="138"/>
      <c r="MZQ331" s="138"/>
      <c r="MZR331" s="138"/>
      <c r="MZS331" s="138"/>
      <c r="MZT331" s="138"/>
      <c r="MZU331" s="138"/>
      <c r="MZV331" s="138"/>
      <c r="MZW331" s="138"/>
      <c r="MZX331" s="138"/>
      <c r="MZY331" s="138"/>
      <c r="MZZ331" s="138"/>
      <c r="NAA331" s="138"/>
      <c r="NAB331" s="138"/>
      <c r="NAC331" s="138"/>
      <c r="NAD331" s="138"/>
      <c r="NAE331" s="138"/>
      <c r="NAF331" s="138"/>
      <c r="NAG331" s="138"/>
      <c r="NAH331" s="138"/>
      <c r="NAI331" s="138"/>
      <c r="NAJ331" s="138"/>
      <c r="NAK331" s="138"/>
      <c r="NAL331" s="138"/>
      <c r="NAM331" s="138"/>
      <c r="NAN331" s="138"/>
      <c r="NAO331" s="138"/>
      <c r="NAP331" s="138"/>
      <c r="NAQ331" s="138"/>
      <c r="NAR331" s="138"/>
      <c r="NAS331" s="138"/>
      <c r="NAT331" s="138"/>
      <c r="NAU331" s="138"/>
      <c r="NAV331" s="138"/>
      <c r="NAW331" s="138"/>
      <c r="NAX331" s="138"/>
      <c r="NAY331" s="138"/>
      <c r="NAZ331" s="138"/>
      <c r="NBA331" s="138"/>
      <c r="NBB331" s="138"/>
      <c r="NBC331" s="138"/>
      <c r="NBD331" s="138"/>
      <c r="NBE331" s="138"/>
      <c r="NBF331" s="138"/>
      <c r="NBG331" s="138"/>
      <c r="NBH331" s="138"/>
      <c r="NBI331" s="138"/>
      <c r="NBJ331" s="138"/>
      <c r="NBK331" s="138"/>
      <c r="NBL331" s="138"/>
      <c r="NBM331" s="138"/>
      <c r="NBN331" s="138"/>
      <c r="NBO331" s="138"/>
      <c r="NBP331" s="138"/>
      <c r="NBQ331" s="138"/>
      <c r="NBR331" s="138"/>
      <c r="NBS331" s="138"/>
      <c r="NBT331" s="138"/>
      <c r="NBU331" s="138"/>
      <c r="NBV331" s="138"/>
      <c r="NBW331" s="138"/>
      <c r="NBX331" s="138"/>
      <c r="NBY331" s="138"/>
      <c r="NBZ331" s="138"/>
      <c r="NCA331" s="138"/>
      <c r="NCB331" s="138"/>
      <c r="NCC331" s="138"/>
      <c r="NCD331" s="138"/>
      <c r="NCE331" s="138"/>
      <c r="NCF331" s="138"/>
      <c r="NCG331" s="138"/>
      <c r="NCH331" s="138"/>
      <c r="NCI331" s="138"/>
      <c r="NCJ331" s="138"/>
      <c r="NCK331" s="138"/>
      <c r="NCL331" s="138"/>
      <c r="NCM331" s="138"/>
      <c r="NCN331" s="138"/>
      <c r="NCO331" s="138"/>
      <c r="NCP331" s="138"/>
      <c r="NCQ331" s="138"/>
      <c r="NCR331" s="138"/>
      <c r="NCS331" s="138"/>
      <c r="NCT331" s="138"/>
      <c r="NCU331" s="138"/>
      <c r="NCV331" s="138"/>
      <c r="NCW331" s="138"/>
      <c r="NCX331" s="138"/>
      <c r="NCY331" s="138"/>
      <c r="NCZ331" s="138"/>
      <c r="NDA331" s="138"/>
      <c r="NDB331" s="138"/>
      <c r="NDC331" s="138"/>
      <c r="NDD331" s="138"/>
      <c r="NDE331" s="138"/>
      <c r="NDF331" s="138"/>
      <c r="NDG331" s="138"/>
      <c r="NDH331" s="138"/>
      <c r="NDI331" s="138"/>
      <c r="NDJ331" s="138"/>
      <c r="NDK331" s="138"/>
      <c r="NDL331" s="138"/>
      <c r="NDM331" s="138"/>
      <c r="NDN331" s="138"/>
      <c r="NDO331" s="138"/>
      <c r="NDP331" s="138"/>
      <c r="NDQ331" s="138"/>
      <c r="NDR331" s="138"/>
      <c r="NDS331" s="138"/>
      <c r="NDT331" s="138"/>
      <c r="NDU331" s="138"/>
      <c r="NDV331" s="138"/>
      <c r="NDW331" s="138"/>
      <c r="NDX331" s="138"/>
      <c r="NDY331" s="138"/>
      <c r="NDZ331" s="138"/>
      <c r="NEA331" s="138"/>
      <c r="NEB331" s="138"/>
      <c r="NEC331" s="138"/>
      <c r="NED331" s="138"/>
      <c r="NEE331" s="138"/>
      <c r="NEF331" s="138"/>
      <c r="NEG331" s="138"/>
      <c r="NEH331" s="138"/>
      <c r="NEI331" s="138"/>
      <c r="NEJ331" s="138"/>
      <c r="NEK331" s="138"/>
      <c r="NEL331" s="138"/>
      <c r="NEM331" s="138"/>
      <c r="NEN331" s="138"/>
      <c r="NEO331" s="138"/>
      <c r="NEP331" s="138"/>
      <c r="NEQ331" s="138"/>
      <c r="NER331" s="138"/>
      <c r="NES331" s="138"/>
      <c r="NET331" s="138"/>
      <c r="NEU331" s="138"/>
      <c r="NEV331" s="138"/>
      <c r="NEW331" s="138"/>
      <c r="NEX331" s="138"/>
      <c r="NEY331" s="138"/>
      <c r="NEZ331" s="138"/>
      <c r="NFA331" s="138"/>
      <c r="NFB331" s="138"/>
      <c r="NFC331" s="138"/>
      <c r="NFD331" s="138"/>
      <c r="NFE331" s="138"/>
      <c r="NFF331" s="138"/>
      <c r="NFG331" s="138"/>
      <c r="NFH331" s="138"/>
      <c r="NFI331" s="138"/>
      <c r="NFJ331" s="138"/>
      <c r="NFK331" s="138"/>
      <c r="NFL331" s="138"/>
      <c r="NFM331" s="138"/>
      <c r="NFN331" s="138"/>
      <c r="NFO331" s="138"/>
      <c r="NFP331" s="138"/>
      <c r="NFQ331" s="138"/>
      <c r="NFR331" s="138"/>
      <c r="NFS331" s="138"/>
      <c r="NFT331" s="138"/>
      <c r="NFU331" s="138"/>
      <c r="NFV331" s="138"/>
      <c r="NFW331" s="138"/>
      <c r="NFX331" s="138"/>
      <c r="NFY331" s="138"/>
      <c r="NFZ331" s="138"/>
      <c r="NGA331" s="138"/>
      <c r="NGB331" s="138"/>
      <c r="NGC331" s="138"/>
      <c r="NGD331" s="138"/>
      <c r="NGE331" s="138"/>
      <c r="NGF331" s="138"/>
      <c r="NGG331" s="138"/>
      <c r="NGH331" s="138"/>
      <c r="NGI331" s="138"/>
      <c r="NGJ331" s="138"/>
      <c r="NGK331" s="138"/>
      <c r="NGL331" s="138"/>
      <c r="NGM331" s="138"/>
      <c r="NGN331" s="138"/>
      <c r="NGO331" s="138"/>
      <c r="NGP331" s="138"/>
      <c r="NGQ331" s="138"/>
      <c r="NGR331" s="138"/>
      <c r="NGS331" s="138"/>
      <c r="NGT331" s="138"/>
      <c r="NGU331" s="138"/>
      <c r="NGV331" s="138"/>
      <c r="NGW331" s="138"/>
      <c r="NGX331" s="138"/>
      <c r="NGY331" s="138"/>
      <c r="NGZ331" s="138"/>
      <c r="NHA331" s="138"/>
      <c r="NHB331" s="138"/>
      <c r="NHC331" s="138"/>
      <c r="NHD331" s="138"/>
      <c r="NHE331" s="138"/>
      <c r="NHF331" s="138"/>
      <c r="NHG331" s="138"/>
      <c r="NHH331" s="138"/>
      <c r="NHI331" s="138"/>
      <c r="NHJ331" s="138"/>
      <c r="NHK331" s="138"/>
      <c r="NHL331" s="138"/>
      <c r="NHM331" s="138"/>
      <c r="NHN331" s="138"/>
      <c r="NHO331" s="138"/>
      <c r="NHP331" s="138"/>
      <c r="NHQ331" s="138"/>
      <c r="NHR331" s="138"/>
      <c r="NHS331" s="138"/>
      <c r="NHT331" s="138"/>
      <c r="NHU331" s="138"/>
      <c r="NHV331" s="138"/>
      <c r="NHW331" s="138"/>
      <c r="NHX331" s="138"/>
      <c r="NHY331" s="138"/>
      <c r="NHZ331" s="138"/>
      <c r="NIA331" s="138"/>
      <c r="NIB331" s="138"/>
      <c r="NIC331" s="138"/>
      <c r="NID331" s="138"/>
      <c r="NIE331" s="138"/>
      <c r="NIF331" s="138"/>
      <c r="NIG331" s="138"/>
      <c r="NIH331" s="138"/>
      <c r="NII331" s="138"/>
      <c r="NIJ331" s="138"/>
      <c r="NIK331" s="138"/>
      <c r="NIL331" s="138"/>
      <c r="NIM331" s="138"/>
      <c r="NIN331" s="138"/>
      <c r="NIO331" s="138"/>
      <c r="NIP331" s="138"/>
      <c r="NIQ331" s="138"/>
      <c r="NIR331" s="138"/>
      <c r="NIS331" s="138"/>
      <c r="NIT331" s="138"/>
      <c r="NIU331" s="138"/>
      <c r="NIV331" s="138"/>
      <c r="NIW331" s="138"/>
      <c r="NIX331" s="138"/>
      <c r="NIY331" s="138"/>
      <c r="NIZ331" s="138"/>
      <c r="NJA331" s="138"/>
      <c r="NJB331" s="138"/>
      <c r="NJC331" s="138"/>
      <c r="NJD331" s="138"/>
      <c r="NJE331" s="138"/>
      <c r="NJF331" s="138"/>
      <c r="NJG331" s="138"/>
      <c r="NJH331" s="138"/>
      <c r="NJI331" s="138"/>
      <c r="NJJ331" s="138"/>
      <c r="NJK331" s="138"/>
      <c r="NJL331" s="138"/>
      <c r="NJM331" s="138"/>
      <c r="NJN331" s="138"/>
      <c r="NJO331" s="138"/>
      <c r="NJP331" s="138"/>
      <c r="NJQ331" s="138"/>
      <c r="NJR331" s="138"/>
      <c r="NJS331" s="138"/>
      <c r="NJT331" s="138"/>
      <c r="NJU331" s="138"/>
      <c r="NJV331" s="138"/>
      <c r="NJW331" s="138"/>
      <c r="NJX331" s="138"/>
      <c r="NJY331" s="138"/>
      <c r="NJZ331" s="138"/>
      <c r="NKA331" s="138"/>
      <c r="NKB331" s="138"/>
      <c r="NKC331" s="138"/>
      <c r="NKD331" s="138"/>
      <c r="NKE331" s="138"/>
      <c r="NKF331" s="138"/>
      <c r="NKG331" s="138"/>
      <c r="NKH331" s="138"/>
      <c r="NKI331" s="138"/>
      <c r="NKJ331" s="138"/>
      <c r="NKK331" s="138"/>
      <c r="NKL331" s="138"/>
      <c r="NKM331" s="138"/>
      <c r="NKN331" s="138"/>
      <c r="NKO331" s="138"/>
      <c r="NKP331" s="138"/>
      <c r="NKQ331" s="138"/>
      <c r="NKR331" s="138"/>
      <c r="NKS331" s="138"/>
      <c r="NKT331" s="138"/>
      <c r="NKU331" s="138"/>
      <c r="NKV331" s="138"/>
      <c r="NKW331" s="138"/>
      <c r="NKX331" s="138"/>
      <c r="NKY331" s="138"/>
      <c r="NKZ331" s="138"/>
      <c r="NLA331" s="138"/>
      <c r="NLB331" s="138"/>
      <c r="NLC331" s="138"/>
      <c r="NLD331" s="138"/>
      <c r="NLE331" s="138"/>
      <c r="NLF331" s="138"/>
      <c r="NLG331" s="138"/>
      <c r="NLH331" s="138"/>
      <c r="NLI331" s="138"/>
      <c r="NLJ331" s="138"/>
      <c r="NLK331" s="138"/>
      <c r="NLL331" s="138"/>
      <c r="NLM331" s="138"/>
      <c r="NLN331" s="138"/>
      <c r="NLO331" s="138"/>
      <c r="NLP331" s="138"/>
      <c r="NLQ331" s="138"/>
      <c r="NLR331" s="138"/>
      <c r="NLS331" s="138"/>
      <c r="NLT331" s="138"/>
      <c r="NLU331" s="138"/>
      <c r="NLV331" s="138"/>
      <c r="NLW331" s="138"/>
      <c r="NLX331" s="138"/>
      <c r="NLY331" s="138"/>
      <c r="NLZ331" s="138"/>
      <c r="NMA331" s="138"/>
      <c r="NMB331" s="138"/>
      <c r="NMC331" s="138"/>
      <c r="NMD331" s="138"/>
      <c r="NME331" s="138"/>
      <c r="NMF331" s="138"/>
      <c r="NMG331" s="138"/>
      <c r="NMH331" s="138"/>
      <c r="NMI331" s="138"/>
      <c r="NMJ331" s="138"/>
      <c r="NMK331" s="138"/>
      <c r="NML331" s="138"/>
      <c r="NMM331" s="138"/>
      <c r="NMN331" s="138"/>
      <c r="NMO331" s="138"/>
      <c r="NMP331" s="138"/>
      <c r="NMQ331" s="138"/>
      <c r="NMR331" s="138"/>
      <c r="NMS331" s="138"/>
      <c r="NMT331" s="138"/>
      <c r="NMU331" s="138"/>
      <c r="NMV331" s="138"/>
      <c r="NMW331" s="138"/>
      <c r="NMX331" s="138"/>
      <c r="NMY331" s="138"/>
      <c r="NMZ331" s="138"/>
      <c r="NNA331" s="138"/>
      <c r="NNB331" s="138"/>
      <c r="NNC331" s="138"/>
      <c r="NND331" s="138"/>
      <c r="NNE331" s="138"/>
      <c r="NNF331" s="138"/>
      <c r="NNG331" s="138"/>
      <c r="NNH331" s="138"/>
      <c r="NNI331" s="138"/>
      <c r="NNJ331" s="138"/>
      <c r="NNK331" s="138"/>
      <c r="NNL331" s="138"/>
      <c r="NNM331" s="138"/>
      <c r="NNN331" s="138"/>
      <c r="NNO331" s="138"/>
      <c r="NNP331" s="138"/>
      <c r="NNQ331" s="138"/>
      <c r="NNR331" s="138"/>
      <c r="NNS331" s="138"/>
      <c r="NNT331" s="138"/>
      <c r="NNU331" s="138"/>
      <c r="NNV331" s="138"/>
      <c r="NNW331" s="138"/>
      <c r="NNX331" s="138"/>
      <c r="NNY331" s="138"/>
      <c r="NNZ331" s="138"/>
      <c r="NOA331" s="138"/>
      <c r="NOB331" s="138"/>
      <c r="NOC331" s="138"/>
      <c r="NOD331" s="138"/>
      <c r="NOE331" s="138"/>
      <c r="NOF331" s="138"/>
      <c r="NOG331" s="138"/>
      <c r="NOH331" s="138"/>
      <c r="NOI331" s="138"/>
      <c r="NOJ331" s="138"/>
      <c r="NOK331" s="138"/>
      <c r="NOL331" s="138"/>
      <c r="NOM331" s="138"/>
      <c r="NON331" s="138"/>
      <c r="NOO331" s="138"/>
      <c r="NOP331" s="138"/>
      <c r="NOQ331" s="138"/>
      <c r="NOR331" s="138"/>
      <c r="NOS331" s="138"/>
      <c r="NOT331" s="138"/>
      <c r="NOU331" s="138"/>
      <c r="NOV331" s="138"/>
      <c r="NOW331" s="138"/>
      <c r="NOX331" s="138"/>
      <c r="NOY331" s="138"/>
      <c r="NOZ331" s="138"/>
      <c r="NPA331" s="138"/>
      <c r="NPB331" s="138"/>
      <c r="NPC331" s="138"/>
      <c r="NPD331" s="138"/>
      <c r="NPE331" s="138"/>
      <c r="NPF331" s="138"/>
      <c r="NPG331" s="138"/>
      <c r="NPH331" s="138"/>
      <c r="NPI331" s="138"/>
      <c r="NPJ331" s="138"/>
      <c r="NPK331" s="138"/>
      <c r="NPL331" s="138"/>
      <c r="NPM331" s="138"/>
      <c r="NPN331" s="138"/>
      <c r="NPO331" s="138"/>
      <c r="NPP331" s="138"/>
      <c r="NPQ331" s="138"/>
      <c r="NPR331" s="138"/>
      <c r="NPS331" s="138"/>
      <c r="NPT331" s="138"/>
      <c r="NPU331" s="138"/>
      <c r="NPV331" s="138"/>
      <c r="NPW331" s="138"/>
      <c r="NPX331" s="138"/>
      <c r="NPY331" s="138"/>
      <c r="NPZ331" s="138"/>
      <c r="NQA331" s="138"/>
      <c r="NQB331" s="138"/>
      <c r="NQC331" s="138"/>
      <c r="NQD331" s="138"/>
      <c r="NQE331" s="138"/>
      <c r="NQF331" s="138"/>
      <c r="NQG331" s="138"/>
      <c r="NQH331" s="138"/>
      <c r="NQI331" s="138"/>
      <c r="NQJ331" s="138"/>
      <c r="NQK331" s="138"/>
      <c r="NQL331" s="138"/>
      <c r="NQM331" s="138"/>
      <c r="NQN331" s="138"/>
      <c r="NQO331" s="138"/>
      <c r="NQP331" s="138"/>
      <c r="NQQ331" s="138"/>
      <c r="NQR331" s="138"/>
      <c r="NQS331" s="138"/>
      <c r="NQT331" s="138"/>
      <c r="NQU331" s="138"/>
      <c r="NQV331" s="138"/>
      <c r="NQW331" s="138"/>
      <c r="NQX331" s="138"/>
      <c r="NQY331" s="138"/>
      <c r="NQZ331" s="138"/>
      <c r="NRA331" s="138"/>
      <c r="NRB331" s="138"/>
      <c r="NRC331" s="138"/>
      <c r="NRD331" s="138"/>
      <c r="NRE331" s="138"/>
      <c r="NRF331" s="138"/>
      <c r="NRG331" s="138"/>
      <c r="NRH331" s="138"/>
      <c r="NRI331" s="138"/>
      <c r="NRJ331" s="138"/>
      <c r="NRK331" s="138"/>
      <c r="NRL331" s="138"/>
      <c r="NRM331" s="138"/>
      <c r="NRN331" s="138"/>
      <c r="NRO331" s="138"/>
      <c r="NRP331" s="138"/>
      <c r="NRQ331" s="138"/>
      <c r="NRR331" s="138"/>
      <c r="NRS331" s="138"/>
      <c r="NRT331" s="138"/>
      <c r="NRU331" s="138"/>
      <c r="NRV331" s="138"/>
      <c r="NRW331" s="138"/>
      <c r="NRX331" s="138"/>
      <c r="NRY331" s="138"/>
      <c r="NRZ331" s="138"/>
      <c r="NSA331" s="138"/>
      <c r="NSB331" s="138"/>
      <c r="NSC331" s="138"/>
      <c r="NSD331" s="138"/>
      <c r="NSE331" s="138"/>
      <c r="NSF331" s="138"/>
      <c r="NSG331" s="138"/>
      <c r="NSH331" s="138"/>
      <c r="NSI331" s="138"/>
      <c r="NSJ331" s="138"/>
      <c r="NSK331" s="138"/>
      <c r="NSL331" s="138"/>
      <c r="NSM331" s="138"/>
      <c r="NSN331" s="138"/>
      <c r="NSO331" s="138"/>
      <c r="NSP331" s="138"/>
      <c r="NSQ331" s="138"/>
      <c r="NSR331" s="138"/>
      <c r="NSS331" s="138"/>
      <c r="NST331" s="138"/>
      <c r="NSU331" s="138"/>
      <c r="NSV331" s="138"/>
      <c r="NSW331" s="138"/>
      <c r="NSX331" s="138"/>
      <c r="NSY331" s="138"/>
      <c r="NSZ331" s="138"/>
      <c r="NTA331" s="138"/>
      <c r="NTB331" s="138"/>
      <c r="NTC331" s="138"/>
      <c r="NTD331" s="138"/>
      <c r="NTE331" s="138"/>
      <c r="NTF331" s="138"/>
      <c r="NTG331" s="138"/>
      <c r="NTH331" s="138"/>
      <c r="NTI331" s="138"/>
      <c r="NTJ331" s="138"/>
      <c r="NTK331" s="138"/>
      <c r="NTL331" s="138"/>
      <c r="NTM331" s="138"/>
      <c r="NTN331" s="138"/>
      <c r="NTO331" s="138"/>
      <c r="NTP331" s="138"/>
      <c r="NTQ331" s="138"/>
      <c r="NTR331" s="138"/>
      <c r="NTS331" s="138"/>
      <c r="NTT331" s="138"/>
      <c r="NTU331" s="138"/>
      <c r="NTV331" s="138"/>
      <c r="NTW331" s="138"/>
      <c r="NTX331" s="138"/>
      <c r="NTY331" s="138"/>
      <c r="NTZ331" s="138"/>
      <c r="NUA331" s="138"/>
      <c r="NUB331" s="138"/>
      <c r="NUC331" s="138"/>
      <c r="NUD331" s="138"/>
      <c r="NUE331" s="138"/>
      <c r="NUF331" s="138"/>
      <c r="NUG331" s="138"/>
      <c r="NUH331" s="138"/>
      <c r="NUI331" s="138"/>
      <c r="NUJ331" s="138"/>
      <c r="NUK331" s="138"/>
      <c r="NUL331" s="138"/>
      <c r="NUM331" s="138"/>
      <c r="NUN331" s="138"/>
      <c r="NUO331" s="138"/>
      <c r="NUP331" s="138"/>
      <c r="NUQ331" s="138"/>
      <c r="NUR331" s="138"/>
      <c r="NUS331" s="138"/>
      <c r="NUT331" s="138"/>
      <c r="NUU331" s="138"/>
      <c r="NUV331" s="138"/>
      <c r="NUW331" s="138"/>
      <c r="NUX331" s="138"/>
      <c r="NUY331" s="138"/>
      <c r="NUZ331" s="138"/>
      <c r="NVA331" s="138"/>
      <c r="NVB331" s="138"/>
      <c r="NVC331" s="138"/>
      <c r="NVD331" s="138"/>
      <c r="NVE331" s="138"/>
      <c r="NVF331" s="138"/>
      <c r="NVG331" s="138"/>
      <c r="NVH331" s="138"/>
      <c r="NVI331" s="138"/>
      <c r="NVJ331" s="138"/>
      <c r="NVK331" s="138"/>
      <c r="NVL331" s="138"/>
      <c r="NVM331" s="138"/>
      <c r="NVN331" s="138"/>
      <c r="NVO331" s="138"/>
      <c r="NVP331" s="138"/>
      <c r="NVQ331" s="138"/>
      <c r="NVR331" s="138"/>
      <c r="NVS331" s="138"/>
      <c r="NVT331" s="138"/>
      <c r="NVU331" s="138"/>
      <c r="NVV331" s="138"/>
      <c r="NVW331" s="138"/>
      <c r="NVX331" s="138"/>
      <c r="NVY331" s="138"/>
      <c r="NVZ331" s="138"/>
      <c r="NWA331" s="138"/>
      <c r="NWB331" s="138"/>
      <c r="NWC331" s="138"/>
      <c r="NWD331" s="138"/>
      <c r="NWE331" s="138"/>
      <c r="NWF331" s="138"/>
      <c r="NWG331" s="138"/>
      <c r="NWH331" s="138"/>
      <c r="NWI331" s="138"/>
      <c r="NWJ331" s="138"/>
      <c r="NWK331" s="138"/>
      <c r="NWL331" s="138"/>
      <c r="NWM331" s="138"/>
      <c r="NWN331" s="138"/>
      <c r="NWO331" s="138"/>
      <c r="NWP331" s="138"/>
      <c r="NWQ331" s="138"/>
      <c r="NWR331" s="138"/>
      <c r="NWS331" s="138"/>
      <c r="NWT331" s="138"/>
      <c r="NWU331" s="138"/>
      <c r="NWV331" s="138"/>
      <c r="NWW331" s="138"/>
      <c r="NWX331" s="138"/>
      <c r="NWY331" s="138"/>
      <c r="NWZ331" s="138"/>
      <c r="NXA331" s="138"/>
      <c r="NXB331" s="138"/>
      <c r="NXC331" s="138"/>
      <c r="NXD331" s="138"/>
      <c r="NXE331" s="138"/>
      <c r="NXF331" s="138"/>
      <c r="NXG331" s="138"/>
      <c r="NXH331" s="138"/>
      <c r="NXI331" s="138"/>
      <c r="NXJ331" s="138"/>
      <c r="NXK331" s="138"/>
      <c r="NXL331" s="138"/>
      <c r="NXM331" s="138"/>
      <c r="NXN331" s="138"/>
      <c r="NXO331" s="138"/>
      <c r="NXP331" s="138"/>
      <c r="NXQ331" s="138"/>
      <c r="NXR331" s="138"/>
      <c r="NXS331" s="138"/>
      <c r="NXT331" s="138"/>
      <c r="NXU331" s="138"/>
      <c r="NXV331" s="138"/>
      <c r="NXW331" s="138"/>
      <c r="NXX331" s="138"/>
      <c r="NXY331" s="138"/>
      <c r="NXZ331" s="138"/>
      <c r="NYA331" s="138"/>
      <c r="NYB331" s="138"/>
      <c r="NYC331" s="138"/>
      <c r="NYD331" s="138"/>
      <c r="NYE331" s="138"/>
      <c r="NYF331" s="138"/>
      <c r="NYG331" s="138"/>
      <c r="NYH331" s="138"/>
      <c r="NYI331" s="138"/>
      <c r="NYJ331" s="138"/>
      <c r="NYK331" s="138"/>
      <c r="NYL331" s="138"/>
      <c r="NYM331" s="138"/>
      <c r="NYN331" s="138"/>
      <c r="NYO331" s="138"/>
      <c r="NYP331" s="138"/>
      <c r="NYQ331" s="138"/>
      <c r="NYR331" s="138"/>
      <c r="NYS331" s="138"/>
      <c r="NYT331" s="138"/>
      <c r="NYU331" s="138"/>
      <c r="NYV331" s="138"/>
      <c r="NYW331" s="138"/>
      <c r="NYX331" s="138"/>
      <c r="NYY331" s="138"/>
      <c r="NYZ331" s="138"/>
      <c r="NZA331" s="138"/>
      <c r="NZB331" s="138"/>
      <c r="NZC331" s="138"/>
      <c r="NZD331" s="138"/>
      <c r="NZE331" s="138"/>
      <c r="NZF331" s="138"/>
      <c r="NZG331" s="138"/>
      <c r="NZH331" s="138"/>
      <c r="NZI331" s="138"/>
      <c r="NZJ331" s="138"/>
      <c r="NZK331" s="138"/>
      <c r="NZL331" s="138"/>
      <c r="NZM331" s="138"/>
      <c r="NZN331" s="138"/>
      <c r="NZO331" s="138"/>
      <c r="NZP331" s="138"/>
      <c r="NZQ331" s="138"/>
      <c r="NZR331" s="138"/>
      <c r="NZS331" s="138"/>
      <c r="NZT331" s="138"/>
      <c r="NZU331" s="138"/>
      <c r="NZV331" s="138"/>
      <c r="NZW331" s="138"/>
      <c r="NZX331" s="138"/>
      <c r="NZY331" s="138"/>
      <c r="NZZ331" s="138"/>
      <c r="OAA331" s="138"/>
      <c r="OAB331" s="138"/>
      <c r="OAC331" s="138"/>
      <c r="OAD331" s="138"/>
      <c r="OAE331" s="138"/>
      <c r="OAF331" s="138"/>
      <c r="OAG331" s="138"/>
      <c r="OAH331" s="138"/>
      <c r="OAI331" s="138"/>
      <c r="OAJ331" s="138"/>
      <c r="OAK331" s="138"/>
      <c r="OAL331" s="138"/>
      <c r="OAM331" s="138"/>
      <c r="OAN331" s="138"/>
      <c r="OAO331" s="138"/>
      <c r="OAP331" s="138"/>
      <c r="OAQ331" s="138"/>
      <c r="OAR331" s="138"/>
      <c r="OAS331" s="138"/>
      <c r="OAT331" s="138"/>
      <c r="OAU331" s="138"/>
      <c r="OAV331" s="138"/>
      <c r="OAW331" s="138"/>
      <c r="OAX331" s="138"/>
      <c r="OAY331" s="138"/>
      <c r="OAZ331" s="138"/>
      <c r="OBA331" s="138"/>
      <c r="OBB331" s="138"/>
      <c r="OBC331" s="138"/>
      <c r="OBD331" s="138"/>
      <c r="OBE331" s="138"/>
      <c r="OBF331" s="138"/>
      <c r="OBG331" s="138"/>
      <c r="OBH331" s="138"/>
      <c r="OBI331" s="138"/>
      <c r="OBJ331" s="138"/>
      <c r="OBK331" s="138"/>
      <c r="OBL331" s="138"/>
      <c r="OBM331" s="138"/>
      <c r="OBN331" s="138"/>
      <c r="OBO331" s="138"/>
      <c r="OBP331" s="138"/>
      <c r="OBQ331" s="138"/>
      <c r="OBR331" s="138"/>
      <c r="OBS331" s="138"/>
      <c r="OBT331" s="138"/>
      <c r="OBU331" s="138"/>
      <c r="OBV331" s="138"/>
      <c r="OBW331" s="138"/>
      <c r="OBX331" s="138"/>
      <c r="OBY331" s="138"/>
      <c r="OBZ331" s="138"/>
      <c r="OCA331" s="138"/>
      <c r="OCB331" s="138"/>
      <c r="OCC331" s="138"/>
      <c r="OCD331" s="138"/>
      <c r="OCE331" s="138"/>
      <c r="OCF331" s="138"/>
      <c r="OCG331" s="138"/>
      <c r="OCH331" s="138"/>
      <c r="OCI331" s="138"/>
      <c r="OCJ331" s="138"/>
      <c r="OCK331" s="138"/>
      <c r="OCL331" s="138"/>
      <c r="OCM331" s="138"/>
      <c r="OCN331" s="138"/>
      <c r="OCO331" s="138"/>
      <c r="OCP331" s="138"/>
      <c r="OCQ331" s="138"/>
      <c r="OCR331" s="138"/>
      <c r="OCS331" s="138"/>
      <c r="OCT331" s="138"/>
      <c r="OCU331" s="138"/>
      <c r="OCV331" s="138"/>
      <c r="OCW331" s="138"/>
      <c r="OCX331" s="138"/>
      <c r="OCY331" s="138"/>
      <c r="OCZ331" s="138"/>
      <c r="ODA331" s="138"/>
      <c r="ODB331" s="138"/>
      <c r="ODC331" s="138"/>
      <c r="ODD331" s="138"/>
      <c r="ODE331" s="138"/>
      <c r="ODF331" s="138"/>
      <c r="ODG331" s="138"/>
      <c r="ODH331" s="138"/>
      <c r="ODI331" s="138"/>
      <c r="ODJ331" s="138"/>
      <c r="ODK331" s="138"/>
      <c r="ODL331" s="138"/>
      <c r="ODM331" s="138"/>
      <c r="ODN331" s="138"/>
      <c r="ODO331" s="138"/>
      <c r="ODP331" s="138"/>
      <c r="ODQ331" s="138"/>
      <c r="ODR331" s="138"/>
      <c r="ODS331" s="138"/>
      <c r="ODT331" s="138"/>
      <c r="ODU331" s="138"/>
      <c r="ODV331" s="138"/>
      <c r="ODW331" s="138"/>
      <c r="ODX331" s="138"/>
      <c r="ODY331" s="138"/>
      <c r="ODZ331" s="138"/>
      <c r="OEA331" s="138"/>
      <c r="OEB331" s="138"/>
      <c r="OEC331" s="138"/>
      <c r="OED331" s="138"/>
      <c r="OEE331" s="138"/>
      <c r="OEF331" s="138"/>
      <c r="OEG331" s="138"/>
      <c r="OEH331" s="138"/>
      <c r="OEI331" s="138"/>
      <c r="OEJ331" s="138"/>
      <c r="OEK331" s="138"/>
      <c r="OEL331" s="138"/>
      <c r="OEM331" s="138"/>
      <c r="OEN331" s="138"/>
      <c r="OEO331" s="138"/>
      <c r="OEP331" s="138"/>
      <c r="OEQ331" s="138"/>
      <c r="OER331" s="138"/>
      <c r="OES331" s="138"/>
      <c r="OET331" s="138"/>
      <c r="OEU331" s="138"/>
      <c r="OEV331" s="138"/>
      <c r="OEW331" s="138"/>
      <c r="OEX331" s="138"/>
      <c r="OEY331" s="138"/>
      <c r="OEZ331" s="138"/>
      <c r="OFA331" s="138"/>
      <c r="OFB331" s="138"/>
      <c r="OFC331" s="138"/>
      <c r="OFD331" s="138"/>
      <c r="OFE331" s="138"/>
      <c r="OFF331" s="138"/>
      <c r="OFG331" s="138"/>
      <c r="OFH331" s="138"/>
      <c r="OFI331" s="138"/>
      <c r="OFJ331" s="138"/>
      <c r="OFK331" s="138"/>
      <c r="OFL331" s="138"/>
      <c r="OFM331" s="138"/>
      <c r="OFN331" s="138"/>
      <c r="OFO331" s="138"/>
      <c r="OFP331" s="138"/>
      <c r="OFQ331" s="138"/>
      <c r="OFR331" s="138"/>
      <c r="OFS331" s="138"/>
      <c r="OFT331" s="138"/>
      <c r="OFU331" s="138"/>
      <c r="OFV331" s="138"/>
      <c r="OFW331" s="138"/>
      <c r="OFX331" s="138"/>
      <c r="OFY331" s="138"/>
      <c r="OFZ331" s="138"/>
      <c r="OGA331" s="138"/>
      <c r="OGB331" s="138"/>
      <c r="OGC331" s="138"/>
      <c r="OGD331" s="138"/>
      <c r="OGE331" s="138"/>
      <c r="OGF331" s="138"/>
      <c r="OGG331" s="138"/>
      <c r="OGH331" s="138"/>
      <c r="OGI331" s="138"/>
      <c r="OGJ331" s="138"/>
      <c r="OGK331" s="138"/>
      <c r="OGL331" s="138"/>
      <c r="OGM331" s="138"/>
      <c r="OGN331" s="138"/>
      <c r="OGO331" s="138"/>
      <c r="OGP331" s="138"/>
      <c r="OGQ331" s="138"/>
      <c r="OGR331" s="138"/>
      <c r="OGS331" s="138"/>
      <c r="OGT331" s="138"/>
      <c r="OGU331" s="138"/>
      <c r="OGV331" s="138"/>
      <c r="OGW331" s="138"/>
      <c r="OGX331" s="138"/>
      <c r="OGY331" s="138"/>
      <c r="OGZ331" s="138"/>
      <c r="OHA331" s="138"/>
      <c r="OHB331" s="138"/>
      <c r="OHC331" s="138"/>
      <c r="OHD331" s="138"/>
      <c r="OHE331" s="138"/>
      <c r="OHF331" s="138"/>
      <c r="OHG331" s="138"/>
      <c r="OHH331" s="138"/>
      <c r="OHI331" s="138"/>
      <c r="OHJ331" s="138"/>
      <c r="OHK331" s="138"/>
      <c r="OHL331" s="138"/>
      <c r="OHM331" s="138"/>
      <c r="OHN331" s="138"/>
      <c r="OHO331" s="138"/>
      <c r="OHP331" s="138"/>
      <c r="OHQ331" s="138"/>
      <c r="OHR331" s="138"/>
      <c r="OHS331" s="138"/>
      <c r="OHT331" s="138"/>
      <c r="OHU331" s="138"/>
      <c r="OHV331" s="138"/>
      <c r="OHW331" s="138"/>
      <c r="OHX331" s="138"/>
      <c r="OHY331" s="138"/>
      <c r="OHZ331" s="138"/>
      <c r="OIA331" s="138"/>
      <c r="OIB331" s="138"/>
      <c r="OIC331" s="138"/>
      <c r="OID331" s="138"/>
      <c r="OIE331" s="138"/>
      <c r="OIF331" s="138"/>
      <c r="OIG331" s="138"/>
      <c r="OIH331" s="138"/>
      <c r="OII331" s="138"/>
      <c r="OIJ331" s="138"/>
      <c r="OIK331" s="138"/>
      <c r="OIL331" s="138"/>
      <c r="OIM331" s="138"/>
      <c r="OIN331" s="138"/>
      <c r="OIO331" s="138"/>
      <c r="OIP331" s="138"/>
      <c r="OIQ331" s="138"/>
      <c r="OIR331" s="138"/>
      <c r="OIS331" s="138"/>
      <c r="OIT331" s="138"/>
      <c r="OIU331" s="138"/>
      <c r="OIV331" s="138"/>
      <c r="OIW331" s="138"/>
      <c r="OIX331" s="138"/>
      <c r="OIY331" s="138"/>
      <c r="OIZ331" s="138"/>
      <c r="OJA331" s="138"/>
      <c r="OJB331" s="138"/>
      <c r="OJC331" s="138"/>
      <c r="OJD331" s="138"/>
      <c r="OJE331" s="138"/>
      <c r="OJF331" s="138"/>
      <c r="OJG331" s="138"/>
      <c r="OJH331" s="138"/>
      <c r="OJI331" s="138"/>
      <c r="OJJ331" s="138"/>
      <c r="OJK331" s="138"/>
      <c r="OJL331" s="138"/>
      <c r="OJM331" s="138"/>
      <c r="OJN331" s="138"/>
      <c r="OJO331" s="138"/>
      <c r="OJP331" s="138"/>
      <c r="OJQ331" s="138"/>
      <c r="OJR331" s="138"/>
      <c r="OJS331" s="138"/>
      <c r="OJT331" s="138"/>
      <c r="OJU331" s="138"/>
      <c r="OJV331" s="138"/>
      <c r="OJW331" s="138"/>
      <c r="OJX331" s="138"/>
      <c r="OJY331" s="138"/>
      <c r="OJZ331" s="138"/>
      <c r="OKA331" s="138"/>
      <c r="OKB331" s="138"/>
      <c r="OKC331" s="138"/>
      <c r="OKD331" s="138"/>
      <c r="OKE331" s="138"/>
      <c r="OKF331" s="138"/>
      <c r="OKG331" s="138"/>
      <c r="OKH331" s="138"/>
      <c r="OKI331" s="138"/>
      <c r="OKJ331" s="138"/>
      <c r="OKK331" s="138"/>
      <c r="OKL331" s="138"/>
      <c r="OKM331" s="138"/>
      <c r="OKN331" s="138"/>
      <c r="OKO331" s="138"/>
      <c r="OKP331" s="138"/>
      <c r="OKQ331" s="138"/>
      <c r="OKR331" s="138"/>
      <c r="OKS331" s="138"/>
      <c r="OKT331" s="138"/>
      <c r="OKU331" s="138"/>
      <c r="OKV331" s="138"/>
      <c r="OKW331" s="138"/>
      <c r="OKX331" s="138"/>
      <c r="OKY331" s="138"/>
      <c r="OKZ331" s="138"/>
      <c r="OLA331" s="138"/>
      <c r="OLB331" s="138"/>
      <c r="OLC331" s="138"/>
      <c r="OLD331" s="138"/>
      <c r="OLE331" s="138"/>
      <c r="OLF331" s="138"/>
      <c r="OLG331" s="138"/>
      <c r="OLH331" s="138"/>
      <c r="OLI331" s="138"/>
      <c r="OLJ331" s="138"/>
      <c r="OLK331" s="138"/>
      <c r="OLL331" s="138"/>
      <c r="OLM331" s="138"/>
      <c r="OLN331" s="138"/>
      <c r="OLO331" s="138"/>
      <c r="OLP331" s="138"/>
      <c r="OLQ331" s="138"/>
      <c r="OLR331" s="138"/>
      <c r="OLS331" s="138"/>
      <c r="OLT331" s="138"/>
      <c r="OLU331" s="138"/>
      <c r="OLV331" s="138"/>
      <c r="OLW331" s="138"/>
      <c r="OLX331" s="138"/>
      <c r="OLY331" s="138"/>
      <c r="OLZ331" s="138"/>
      <c r="OMA331" s="138"/>
      <c r="OMB331" s="138"/>
      <c r="OMC331" s="138"/>
      <c r="OMD331" s="138"/>
      <c r="OME331" s="138"/>
      <c r="OMF331" s="138"/>
      <c r="OMG331" s="138"/>
      <c r="OMH331" s="138"/>
      <c r="OMI331" s="138"/>
      <c r="OMJ331" s="138"/>
      <c r="OMK331" s="138"/>
      <c r="OML331" s="138"/>
      <c r="OMM331" s="138"/>
      <c r="OMN331" s="138"/>
      <c r="OMO331" s="138"/>
      <c r="OMP331" s="138"/>
      <c r="OMQ331" s="138"/>
      <c r="OMR331" s="138"/>
      <c r="OMS331" s="138"/>
      <c r="OMT331" s="138"/>
      <c r="OMU331" s="138"/>
      <c r="OMV331" s="138"/>
      <c r="OMW331" s="138"/>
      <c r="OMX331" s="138"/>
      <c r="OMY331" s="138"/>
      <c r="OMZ331" s="138"/>
      <c r="ONA331" s="138"/>
      <c r="ONB331" s="138"/>
      <c r="ONC331" s="138"/>
      <c r="OND331" s="138"/>
      <c r="ONE331" s="138"/>
      <c r="ONF331" s="138"/>
      <c r="ONG331" s="138"/>
      <c r="ONH331" s="138"/>
      <c r="ONI331" s="138"/>
      <c r="ONJ331" s="138"/>
      <c r="ONK331" s="138"/>
      <c r="ONL331" s="138"/>
      <c r="ONM331" s="138"/>
      <c r="ONN331" s="138"/>
      <c r="ONO331" s="138"/>
      <c r="ONP331" s="138"/>
      <c r="ONQ331" s="138"/>
      <c r="ONR331" s="138"/>
      <c r="ONS331" s="138"/>
      <c r="ONT331" s="138"/>
      <c r="ONU331" s="138"/>
      <c r="ONV331" s="138"/>
      <c r="ONW331" s="138"/>
      <c r="ONX331" s="138"/>
      <c r="ONY331" s="138"/>
      <c r="ONZ331" s="138"/>
      <c r="OOA331" s="138"/>
      <c r="OOB331" s="138"/>
      <c r="OOC331" s="138"/>
      <c r="OOD331" s="138"/>
      <c r="OOE331" s="138"/>
      <c r="OOF331" s="138"/>
      <c r="OOG331" s="138"/>
      <c r="OOH331" s="138"/>
      <c r="OOI331" s="138"/>
      <c r="OOJ331" s="138"/>
      <c r="OOK331" s="138"/>
      <c r="OOL331" s="138"/>
      <c r="OOM331" s="138"/>
      <c r="OON331" s="138"/>
      <c r="OOO331" s="138"/>
      <c r="OOP331" s="138"/>
      <c r="OOQ331" s="138"/>
      <c r="OOR331" s="138"/>
      <c r="OOS331" s="138"/>
      <c r="OOT331" s="138"/>
      <c r="OOU331" s="138"/>
      <c r="OOV331" s="138"/>
      <c r="OOW331" s="138"/>
      <c r="OOX331" s="138"/>
      <c r="OOY331" s="138"/>
      <c r="OOZ331" s="138"/>
      <c r="OPA331" s="138"/>
      <c r="OPB331" s="138"/>
      <c r="OPC331" s="138"/>
      <c r="OPD331" s="138"/>
      <c r="OPE331" s="138"/>
      <c r="OPF331" s="138"/>
      <c r="OPG331" s="138"/>
      <c r="OPH331" s="138"/>
      <c r="OPI331" s="138"/>
      <c r="OPJ331" s="138"/>
      <c r="OPK331" s="138"/>
      <c r="OPL331" s="138"/>
      <c r="OPM331" s="138"/>
      <c r="OPN331" s="138"/>
      <c r="OPO331" s="138"/>
      <c r="OPP331" s="138"/>
      <c r="OPQ331" s="138"/>
      <c r="OPR331" s="138"/>
      <c r="OPS331" s="138"/>
      <c r="OPT331" s="138"/>
      <c r="OPU331" s="138"/>
      <c r="OPV331" s="138"/>
      <c r="OPW331" s="138"/>
      <c r="OPX331" s="138"/>
      <c r="OPY331" s="138"/>
      <c r="OPZ331" s="138"/>
      <c r="OQA331" s="138"/>
      <c r="OQB331" s="138"/>
      <c r="OQC331" s="138"/>
      <c r="OQD331" s="138"/>
      <c r="OQE331" s="138"/>
      <c r="OQF331" s="138"/>
      <c r="OQG331" s="138"/>
      <c r="OQH331" s="138"/>
      <c r="OQI331" s="138"/>
      <c r="OQJ331" s="138"/>
      <c r="OQK331" s="138"/>
      <c r="OQL331" s="138"/>
      <c r="OQM331" s="138"/>
      <c r="OQN331" s="138"/>
      <c r="OQO331" s="138"/>
      <c r="OQP331" s="138"/>
      <c r="OQQ331" s="138"/>
      <c r="OQR331" s="138"/>
      <c r="OQS331" s="138"/>
      <c r="OQT331" s="138"/>
      <c r="OQU331" s="138"/>
      <c r="OQV331" s="138"/>
      <c r="OQW331" s="138"/>
      <c r="OQX331" s="138"/>
      <c r="OQY331" s="138"/>
      <c r="OQZ331" s="138"/>
      <c r="ORA331" s="138"/>
      <c r="ORB331" s="138"/>
      <c r="ORC331" s="138"/>
      <c r="ORD331" s="138"/>
      <c r="ORE331" s="138"/>
      <c r="ORF331" s="138"/>
      <c r="ORG331" s="138"/>
      <c r="ORH331" s="138"/>
      <c r="ORI331" s="138"/>
      <c r="ORJ331" s="138"/>
      <c r="ORK331" s="138"/>
      <c r="ORL331" s="138"/>
      <c r="ORM331" s="138"/>
      <c r="ORN331" s="138"/>
      <c r="ORO331" s="138"/>
      <c r="ORP331" s="138"/>
      <c r="ORQ331" s="138"/>
      <c r="ORR331" s="138"/>
      <c r="ORS331" s="138"/>
      <c r="ORT331" s="138"/>
      <c r="ORU331" s="138"/>
      <c r="ORV331" s="138"/>
      <c r="ORW331" s="138"/>
      <c r="ORX331" s="138"/>
      <c r="ORY331" s="138"/>
      <c r="ORZ331" s="138"/>
      <c r="OSA331" s="138"/>
      <c r="OSB331" s="138"/>
      <c r="OSC331" s="138"/>
      <c r="OSD331" s="138"/>
      <c r="OSE331" s="138"/>
      <c r="OSF331" s="138"/>
      <c r="OSG331" s="138"/>
      <c r="OSH331" s="138"/>
      <c r="OSI331" s="138"/>
      <c r="OSJ331" s="138"/>
      <c r="OSK331" s="138"/>
      <c r="OSL331" s="138"/>
      <c r="OSM331" s="138"/>
      <c r="OSN331" s="138"/>
      <c r="OSO331" s="138"/>
      <c r="OSP331" s="138"/>
      <c r="OSQ331" s="138"/>
      <c r="OSR331" s="138"/>
      <c r="OSS331" s="138"/>
      <c r="OST331" s="138"/>
      <c r="OSU331" s="138"/>
      <c r="OSV331" s="138"/>
      <c r="OSW331" s="138"/>
      <c r="OSX331" s="138"/>
      <c r="OSY331" s="138"/>
      <c r="OSZ331" s="138"/>
      <c r="OTA331" s="138"/>
      <c r="OTB331" s="138"/>
      <c r="OTC331" s="138"/>
      <c r="OTD331" s="138"/>
      <c r="OTE331" s="138"/>
      <c r="OTF331" s="138"/>
      <c r="OTG331" s="138"/>
      <c r="OTH331" s="138"/>
      <c r="OTI331" s="138"/>
      <c r="OTJ331" s="138"/>
      <c r="OTK331" s="138"/>
      <c r="OTL331" s="138"/>
      <c r="OTM331" s="138"/>
      <c r="OTN331" s="138"/>
      <c r="OTO331" s="138"/>
      <c r="OTP331" s="138"/>
      <c r="OTQ331" s="138"/>
      <c r="OTR331" s="138"/>
      <c r="OTS331" s="138"/>
      <c r="OTT331" s="138"/>
      <c r="OTU331" s="138"/>
      <c r="OTV331" s="138"/>
      <c r="OTW331" s="138"/>
      <c r="OTX331" s="138"/>
      <c r="OTY331" s="138"/>
      <c r="OTZ331" s="138"/>
      <c r="OUA331" s="138"/>
      <c r="OUB331" s="138"/>
      <c r="OUC331" s="138"/>
      <c r="OUD331" s="138"/>
      <c r="OUE331" s="138"/>
      <c r="OUF331" s="138"/>
      <c r="OUG331" s="138"/>
      <c r="OUH331" s="138"/>
      <c r="OUI331" s="138"/>
      <c r="OUJ331" s="138"/>
      <c r="OUK331" s="138"/>
      <c r="OUL331" s="138"/>
      <c r="OUM331" s="138"/>
      <c r="OUN331" s="138"/>
      <c r="OUO331" s="138"/>
      <c r="OUP331" s="138"/>
      <c r="OUQ331" s="138"/>
      <c r="OUR331" s="138"/>
      <c r="OUS331" s="138"/>
      <c r="OUT331" s="138"/>
      <c r="OUU331" s="138"/>
      <c r="OUV331" s="138"/>
      <c r="OUW331" s="138"/>
      <c r="OUX331" s="138"/>
      <c r="OUY331" s="138"/>
      <c r="OUZ331" s="138"/>
      <c r="OVA331" s="138"/>
      <c r="OVB331" s="138"/>
      <c r="OVC331" s="138"/>
      <c r="OVD331" s="138"/>
      <c r="OVE331" s="138"/>
      <c r="OVF331" s="138"/>
      <c r="OVG331" s="138"/>
      <c r="OVH331" s="138"/>
      <c r="OVI331" s="138"/>
      <c r="OVJ331" s="138"/>
      <c r="OVK331" s="138"/>
      <c r="OVL331" s="138"/>
      <c r="OVM331" s="138"/>
      <c r="OVN331" s="138"/>
      <c r="OVO331" s="138"/>
      <c r="OVP331" s="138"/>
      <c r="OVQ331" s="138"/>
      <c r="OVR331" s="138"/>
      <c r="OVS331" s="138"/>
      <c r="OVT331" s="138"/>
      <c r="OVU331" s="138"/>
      <c r="OVV331" s="138"/>
      <c r="OVW331" s="138"/>
      <c r="OVX331" s="138"/>
      <c r="OVY331" s="138"/>
      <c r="OVZ331" s="138"/>
      <c r="OWA331" s="138"/>
      <c r="OWB331" s="138"/>
      <c r="OWC331" s="138"/>
      <c r="OWD331" s="138"/>
      <c r="OWE331" s="138"/>
      <c r="OWF331" s="138"/>
      <c r="OWG331" s="138"/>
      <c r="OWH331" s="138"/>
      <c r="OWI331" s="138"/>
      <c r="OWJ331" s="138"/>
      <c r="OWK331" s="138"/>
      <c r="OWL331" s="138"/>
      <c r="OWM331" s="138"/>
      <c r="OWN331" s="138"/>
      <c r="OWO331" s="138"/>
      <c r="OWP331" s="138"/>
      <c r="OWQ331" s="138"/>
      <c r="OWR331" s="138"/>
      <c r="OWS331" s="138"/>
      <c r="OWT331" s="138"/>
      <c r="OWU331" s="138"/>
      <c r="OWV331" s="138"/>
      <c r="OWW331" s="138"/>
      <c r="OWX331" s="138"/>
      <c r="OWY331" s="138"/>
      <c r="OWZ331" s="138"/>
      <c r="OXA331" s="138"/>
      <c r="OXB331" s="138"/>
      <c r="OXC331" s="138"/>
      <c r="OXD331" s="138"/>
      <c r="OXE331" s="138"/>
      <c r="OXF331" s="138"/>
      <c r="OXG331" s="138"/>
      <c r="OXH331" s="138"/>
      <c r="OXI331" s="138"/>
      <c r="OXJ331" s="138"/>
      <c r="OXK331" s="138"/>
      <c r="OXL331" s="138"/>
      <c r="OXM331" s="138"/>
      <c r="OXN331" s="138"/>
      <c r="OXO331" s="138"/>
      <c r="OXP331" s="138"/>
      <c r="OXQ331" s="138"/>
      <c r="OXR331" s="138"/>
      <c r="OXS331" s="138"/>
      <c r="OXT331" s="138"/>
      <c r="OXU331" s="138"/>
      <c r="OXV331" s="138"/>
      <c r="OXW331" s="138"/>
      <c r="OXX331" s="138"/>
      <c r="OXY331" s="138"/>
      <c r="OXZ331" s="138"/>
      <c r="OYA331" s="138"/>
      <c r="OYB331" s="138"/>
      <c r="OYC331" s="138"/>
      <c r="OYD331" s="138"/>
      <c r="OYE331" s="138"/>
      <c r="OYF331" s="138"/>
      <c r="OYG331" s="138"/>
      <c r="OYH331" s="138"/>
      <c r="OYI331" s="138"/>
      <c r="OYJ331" s="138"/>
      <c r="OYK331" s="138"/>
      <c r="OYL331" s="138"/>
      <c r="OYM331" s="138"/>
      <c r="OYN331" s="138"/>
      <c r="OYO331" s="138"/>
      <c r="OYP331" s="138"/>
      <c r="OYQ331" s="138"/>
      <c r="OYR331" s="138"/>
      <c r="OYS331" s="138"/>
      <c r="OYT331" s="138"/>
      <c r="OYU331" s="138"/>
      <c r="OYV331" s="138"/>
      <c r="OYW331" s="138"/>
      <c r="OYX331" s="138"/>
      <c r="OYY331" s="138"/>
      <c r="OYZ331" s="138"/>
      <c r="OZA331" s="138"/>
      <c r="OZB331" s="138"/>
      <c r="OZC331" s="138"/>
      <c r="OZD331" s="138"/>
      <c r="OZE331" s="138"/>
      <c r="OZF331" s="138"/>
      <c r="OZG331" s="138"/>
      <c r="OZH331" s="138"/>
      <c r="OZI331" s="138"/>
      <c r="OZJ331" s="138"/>
      <c r="OZK331" s="138"/>
      <c r="OZL331" s="138"/>
      <c r="OZM331" s="138"/>
      <c r="OZN331" s="138"/>
      <c r="OZO331" s="138"/>
      <c r="OZP331" s="138"/>
      <c r="OZQ331" s="138"/>
      <c r="OZR331" s="138"/>
      <c r="OZS331" s="138"/>
      <c r="OZT331" s="138"/>
      <c r="OZU331" s="138"/>
      <c r="OZV331" s="138"/>
      <c r="OZW331" s="138"/>
      <c r="OZX331" s="138"/>
      <c r="OZY331" s="138"/>
      <c r="OZZ331" s="138"/>
      <c r="PAA331" s="138"/>
      <c r="PAB331" s="138"/>
      <c r="PAC331" s="138"/>
      <c r="PAD331" s="138"/>
      <c r="PAE331" s="138"/>
      <c r="PAF331" s="138"/>
      <c r="PAG331" s="138"/>
      <c r="PAH331" s="138"/>
      <c r="PAI331" s="138"/>
      <c r="PAJ331" s="138"/>
      <c r="PAK331" s="138"/>
      <c r="PAL331" s="138"/>
      <c r="PAM331" s="138"/>
      <c r="PAN331" s="138"/>
      <c r="PAO331" s="138"/>
      <c r="PAP331" s="138"/>
      <c r="PAQ331" s="138"/>
      <c r="PAR331" s="138"/>
      <c r="PAS331" s="138"/>
      <c r="PAT331" s="138"/>
      <c r="PAU331" s="138"/>
      <c r="PAV331" s="138"/>
      <c r="PAW331" s="138"/>
      <c r="PAX331" s="138"/>
      <c r="PAY331" s="138"/>
      <c r="PAZ331" s="138"/>
      <c r="PBA331" s="138"/>
      <c r="PBB331" s="138"/>
      <c r="PBC331" s="138"/>
      <c r="PBD331" s="138"/>
      <c r="PBE331" s="138"/>
      <c r="PBF331" s="138"/>
      <c r="PBG331" s="138"/>
      <c r="PBH331" s="138"/>
      <c r="PBI331" s="138"/>
      <c r="PBJ331" s="138"/>
      <c r="PBK331" s="138"/>
      <c r="PBL331" s="138"/>
      <c r="PBM331" s="138"/>
      <c r="PBN331" s="138"/>
      <c r="PBO331" s="138"/>
      <c r="PBP331" s="138"/>
      <c r="PBQ331" s="138"/>
      <c r="PBR331" s="138"/>
      <c r="PBS331" s="138"/>
      <c r="PBT331" s="138"/>
      <c r="PBU331" s="138"/>
      <c r="PBV331" s="138"/>
      <c r="PBW331" s="138"/>
      <c r="PBX331" s="138"/>
      <c r="PBY331" s="138"/>
      <c r="PBZ331" s="138"/>
      <c r="PCA331" s="138"/>
      <c r="PCB331" s="138"/>
      <c r="PCC331" s="138"/>
      <c r="PCD331" s="138"/>
      <c r="PCE331" s="138"/>
      <c r="PCF331" s="138"/>
      <c r="PCG331" s="138"/>
      <c r="PCH331" s="138"/>
      <c r="PCI331" s="138"/>
      <c r="PCJ331" s="138"/>
      <c r="PCK331" s="138"/>
      <c r="PCL331" s="138"/>
      <c r="PCM331" s="138"/>
      <c r="PCN331" s="138"/>
      <c r="PCO331" s="138"/>
      <c r="PCP331" s="138"/>
      <c r="PCQ331" s="138"/>
      <c r="PCR331" s="138"/>
      <c r="PCS331" s="138"/>
      <c r="PCT331" s="138"/>
      <c r="PCU331" s="138"/>
      <c r="PCV331" s="138"/>
      <c r="PCW331" s="138"/>
      <c r="PCX331" s="138"/>
      <c r="PCY331" s="138"/>
      <c r="PCZ331" s="138"/>
      <c r="PDA331" s="138"/>
      <c r="PDB331" s="138"/>
      <c r="PDC331" s="138"/>
      <c r="PDD331" s="138"/>
      <c r="PDE331" s="138"/>
      <c r="PDF331" s="138"/>
      <c r="PDG331" s="138"/>
      <c r="PDH331" s="138"/>
      <c r="PDI331" s="138"/>
      <c r="PDJ331" s="138"/>
      <c r="PDK331" s="138"/>
      <c r="PDL331" s="138"/>
      <c r="PDM331" s="138"/>
      <c r="PDN331" s="138"/>
      <c r="PDO331" s="138"/>
      <c r="PDP331" s="138"/>
      <c r="PDQ331" s="138"/>
      <c r="PDR331" s="138"/>
      <c r="PDS331" s="138"/>
      <c r="PDT331" s="138"/>
      <c r="PDU331" s="138"/>
      <c r="PDV331" s="138"/>
      <c r="PDW331" s="138"/>
      <c r="PDX331" s="138"/>
      <c r="PDY331" s="138"/>
      <c r="PDZ331" s="138"/>
      <c r="PEA331" s="138"/>
      <c r="PEB331" s="138"/>
      <c r="PEC331" s="138"/>
      <c r="PED331" s="138"/>
      <c r="PEE331" s="138"/>
      <c r="PEF331" s="138"/>
      <c r="PEG331" s="138"/>
      <c r="PEH331" s="138"/>
      <c r="PEI331" s="138"/>
      <c r="PEJ331" s="138"/>
      <c r="PEK331" s="138"/>
      <c r="PEL331" s="138"/>
      <c r="PEM331" s="138"/>
      <c r="PEN331" s="138"/>
      <c r="PEO331" s="138"/>
      <c r="PEP331" s="138"/>
      <c r="PEQ331" s="138"/>
      <c r="PER331" s="138"/>
      <c r="PES331" s="138"/>
      <c r="PET331" s="138"/>
      <c r="PEU331" s="138"/>
      <c r="PEV331" s="138"/>
      <c r="PEW331" s="138"/>
      <c r="PEX331" s="138"/>
      <c r="PEY331" s="138"/>
      <c r="PEZ331" s="138"/>
      <c r="PFA331" s="138"/>
      <c r="PFB331" s="138"/>
      <c r="PFC331" s="138"/>
      <c r="PFD331" s="138"/>
      <c r="PFE331" s="138"/>
      <c r="PFF331" s="138"/>
      <c r="PFG331" s="138"/>
      <c r="PFH331" s="138"/>
      <c r="PFI331" s="138"/>
      <c r="PFJ331" s="138"/>
      <c r="PFK331" s="138"/>
      <c r="PFL331" s="138"/>
      <c r="PFM331" s="138"/>
      <c r="PFN331" s="138"/>
      <c r="PFO331" s="138"/>
      <c r="PFP331" s="138"/>
      <c r="PFQ331" s="138"/>
      <c r="PFR331" s="138"/>
      <c r="PFS331" s="138"/>
      <c r="PFT331" s="138"/>
      <c r="PFU331" s="138"/>
      <c r="PFV331" s="138"/>
      <c r="PFW331" s="138"/>
      <c r="PFX331" s="138"/>
      <c r="PFY331" s="138"/>
      <c r="PFZ331" s="138"/>
      <c r="PGA331" s="138"/>
      <c r="PGB331" s="138"/>
      <c r="PGC331" s="138"/>
      <c r="PGD331" s="138"/>
      <c r="PGE331" s="138"/>
      <c r="PGF331" s="138"/>
      <c r="PGG331" s="138"/>
      <c r="PGH331" s="138"/>
      <c r="PGI331" s="138"/>
      <c r="PGJ331" s="138"/>
      <c r="PGK331" s="138"/>
      <c r="PGL331" s="138"/>
      <c r="PGM331" s="138"/>
      <c r="PGN331" s="138"/>
      <c r="PGO331" s="138"/>
      <c r="PGP331" s="138"/>
      <c r="PGQ331" s="138"/>
      <c r="PGR331" s="138"/>
      <c r="PGS331" s="138"/>
      <c r="PGT331" s="138"/>
      <c r="PGU331" s="138"/>
      <c r="PGV331" s="138"/>
      <c r="PGW331" s="138"/>
      <c r="PGX331" s="138"/>
      <c r="PGY331" s="138"/>
      <c r="PGZ331" s="138"/>
      <c r="PHA331" s="138"/>
      <c r="PHB331" s="138"/>
      <c r="PHC331" s="138"/>
      <c r="PHD331" s="138"/>
      <c r="PHE331" s="138"/>
      <c r="PHF331" s="138"/>
      <c r="PHG331" s="138"/>
      <c r="PHH331" s="138"/>
      <c r="PHI331" s="138"/>
      <c r="PHJ331" s="138"/>
      <c r="PHK331" s="138"/>
      <c r="PHL331" s="138"/>
      <c r="PHM331" s="138"/>
      <c r="PHN331" s="138"/>
      <c r="PHO331" s="138"/>
      <c r="PHP331" s="138"/>
      <c r="PHQ331" s="138"/>
      <c r="PHR331" s="138"/>
      <c r="PHS331" s="138"/>
      <c r="PHT331" s="138"/>
      <c r="PHU331" s="138"/>
      <c r="PHV331" s="138"/>
      <c r="PHW331" s="138"/>
      <c r="PHX331" s="138"/>
      <c r="PHY331" s="138"/>
      <c r="PHZ331" s="138"/>
      <c r="PIA331" s="138"/>
      <c r="PIB331" s="138"/>
      <c r="PIC331" s="138"/>
      <c r="PID331" s="138"/>
      <c r="PIE331" s="138"/>
      <c r="PIF331" s="138"/>
      <c r="PIG331" s="138"/>
      <c r="PIH331" s="138"/>
      <c r="PII331" s="138"/>
      <c r="PIJ331" s="138"/>
      <c r="PIK331" s="138"/>
      <c r="PIL331" s="138"/>
      <c r="PIM331" s="138"/>
      <c r="PIN331" s="138"/>
      <c r="PIO331" s="138"/>
      <c r="PIP331" s="138"/>
      <c r="PIQ331" s="138"/>
      <c r="PIR331" s="138"/>
      <c r="PIS331" s="138"/>
      <c r="PIT331" s="138"/>
      <c r="PIU331" s="138"/>
      <c r="PIV331" s="138"/>
      <c r="PIW331" s="138"/>
      <c r="PIX331" s="138"/>
      <c r="PIY331" s="138"/>
      <c r="PIZ331" s="138"/>
      <c r="PJA331" s="138"/>
      <c r="PJB331" s="138"/>
      <c r="PJC331" s="138"/>
      <c r="PJD331" s="138"/>
      <c r="PJE331" s="138"/>
      <c r="PJF331" s="138"/>
      <c r="PJG331" s="138"/>
      <c r="PJH331" s="138"/>
      <c r="PJI331" s="138"/>
      <c r="PJJ331" s="138"/>
      <c r="PJK331" s="138"/>
      <c r="PJL331" s="138"/>
      <c r="PJM331" s="138"/>
      <c r="PJN331" s="138"/>
      <c r="PJO331" s="138"/>
      <c r="PJP331" s="138"/>
      <c r="PJQ331" s="138"/>
      <c r="PJR331" s="138"/>
      <c r="PJS331" s="138"/>
      <c r="PJT331" s="138"/>
      <c r="PJU331" s="138"/>
      <c r="PJV331" s="138"/>
      <c r="PJW331" s="138"/>
      <c r="PJX331" s="138"/>
      <c r="PJY331" s="138"/>
      <c r="PJZ331" s="138"/>
      <c r="PKA331" s="138"/>
      <c r="PKB331" s="138"/>
      <c r="PKC331" s="138"/>
      <c r="PKD331" s="138"/>
      <c r="PKE331" s="138"/>
      <c r="PKF331" s="138"/>
      <c r="PKG331" s="138"/>
      <c r="PKH331" s="138"/>
      <c r="PKI331" s="138"/>
      <c r="PKJ331" s="138"/>
      <c r="PKK331" s="138"/>
      <c r="PKL331" s="138"/>
      <c r="PKM331" s="138"/>
      <c r="PKN331" s="138"/>
      <c r="PKO331" s="138"/>
      <c r="PKP331" s="138"/>
      <c r="PKQ331" s="138"/>
      <c r="PKR331" s="138"/>
      <c r="PKS331" s="138"/>
      <c r="PKT331" s="138"/>
      <c r="PKU331" s="138"/>
      <c r="PKV331" s="138"/>
      <c r="PKW331" s="138"/>
      <c r="PKX331" s="138"/>
      <c r="PKY331" s="138"/>
      <c r="PKZ331" s="138"/>
      <c r="PLA331" s="138"/>
      <c r="PLB331" s="138"/>
      <c r="PLC331" s="138"/>
      <c r="PLD331" s="138"/>
      <c r="PLE331" s="138"/>
      <c r="PLF331" s="138"/>
      <c r="PLG331" s="138"/>
      <c r="PLH331" s="138"/>
      <c r="PLI331" s="138"/>
      <c r="PLJ331" s="138"/>
      <c r="PLK331" s="138"/>
      <c r="PLL331" s="138"/>
      <c r="PLM331" s="138"/>
      <c r="PLN331" s="138"/>
      <c r="PLO331" s="138"/>
      <c r="PLP331" s="138"/>
      <c r="PLQ331" s="138"/>
      <c r="PLR331" s="138"/>
      <c r="PLS331" s="138"/>
      <c r="PLT331" s="138"/>
      <c r="PLU331" s="138"/>
      <c r="PLV331" s="138"/>
      <c r="PLW331" s="138"/>
      <c r="PLX331" s="138"/>
      <c r="PLY331" s="138"/>
      <c r="PLZ331" s="138"/>
      <c r="PMA331" s="138"/>
      <c r="PMB331" s="138"/>
      <c r="PMC331" s="138"/>
      <c r="PMD331" s="138"/>
      <c r="PME331" s="138"/>
      <c r="PMF331" s="138"/>
      <c r="PMG331" s="138"/>
      <c r="PMH331" s="138"/>
      <c r="PMI331" s="138"/>
      <c r="PMJ331" s="138"/>
      <c r="PMK331" s="138"/>
      <c r="PML331" s="138"/>
      <c r="PMM331" s="138"/>
      <c r="PMN331" s="138"/>
      <c r="PMO331" s="138"/>
      <c r="PMP331" s="138"/>
      <c r="PMQ331" s="138"/>
      <c r="PMR331" s="138"/>
      <c r="PMS331" s="138"/>
      <c r="PMT331" s="138"/>
      <c r="PMU331" s="138"/>
      <c r="PMV331" s="138"/>
      <c r="PMW331" s="138"/>
      <c r="PMX331" s="138"/>
      <c r="PMY331" s="138"/>
      <c r="PMZ331" s="138"/>
      <c r="PNA331" s="138"/>
      <c r="PNB331" s="138"/>
      <c r="PNC331" s="138"/>
      <c r="PND331" s="138"/>
      <c r="PNE331" s="138"/>
      <c r="PNF331" s="138"/>
      <c r="PNG331" s="138"/>
      <c r="PNH331" s="138"/>
      <c r="PNI331" s="138"/>
      <c r="PNJ331" s="138"/>
      <c r="PNK331" s="138"/>
      <c r="PNL331" s="138"/>
      <c r="PNM331" s="138"/>
      <c r="PNN331" s="138"/>
      <c r="PNO331" s="138"/>
      <c r="PNP331" s="138"/>
      <c r="PNQ331" s="138"/>
      <c r="PNR331" s="138"/>
      <c r="PNS331" s="138"/>
      <c r="PNT331" s="138"/>
      <c r="PNU331" s="138"/>
      <c r="PNV331" s="138"/>
      <c r="PNW331" s="138"/>
      <c r="PNX331" s="138"/>
      <c r="PNY331" s="138"/>
      <c r="PNZ331" s="138"/>
      <c r="POA331" s="138"/>
      <c r="POB331" s="138"/>
      <c r="POC331" s="138"/>
      <c r="POD331" s="138"/>
      <c r="POE331" s="138"/>
      <c r="POF331" s="138"/>
      <c r="POG331" s="138"/>
      <c r="POH331" s="138"/>
      <c r="POI331" s="138"/>
      <c r="POJ331" s="138"/>
      <c r="POK331" s="138"/>
      <c r="POL331" s="138"/>
      <c r="POM331" s="138"/>
      <c r="PON331" s="138"/>
      <c r="POO331" s="138"/>
      <c r="POP331" s="138"/>
      <c r="POQ331" s="138"/>
      <c r="POR331" s="138"/>
      <c r="POS331" s="138"/>
      <c r="POT331" s="138"/>
      <c r="POU331" s="138"/>
      <c r="POV331" s="138"/>
      <c r="POW331" s="138"/>
      <c r="POX331" s="138"/>
      <c r="POY331" s="138"/>
      <c r="POZ331" s="138"/>
      <c r="PPA331" s="138"/>
      <c r="PPB331" s="138"/>
      <c r="PPC331" s="138"/>
      <c r="PPD331" s="138"/>
      <c r="PPE331" s="138"/>
      <c r="PPF331" s="138"/>
      <c r="PPG331" s="138"/>
      <c r="PPH331" s="138"/>
      <c r="PPI331" s="138"/>
      <c r="PPJ331" s="138"/>
      <c r="PPK331" s="138"/>
      <c r="PPL331" s="138"/>
      <c r="PPM331" s="138"/>
      <c r="PPN331" s="138"/>
      <c r="PPO331" s="138"/>
      <c r="PPP331" s="138"/>
      <c r="PPQ331" s="138"/>
      <c r="PPR331" s="138"/>
      <c r="PPS331" s="138"/>
      <c r="PPT331" s="138"/>
      <c r="PPU331" s="138"/>
      <c r="PPV331" s="138"/>
      <c r="PPW331" s="138"/>
      <c r="PPX331" s="138"/>
      <c r="PPY331" s="138"/>
      <c r="PPZ331" s="138"/>
      <c r="PQA331" s="138"/>
      <c r="PQB331" s="138"/>
      <c r="PQC331" s="138"/>
      <c r="PQD331" s="138"/>
      <c r="PQE331" s="138"/>
      <c r="PQF331" s="138"/>
      <c r="PQG331" s="138"/>
      <c r="PQH331" s="138"/>
      <c r="PQI331" s="138"/>
      <c r="PQJ331" s="138"/>
      <c r="PQK331" s="138"/>
      <c r="PQL331" s="138"/>
      <c r="PQM331" s="138"/>
      <c r="PQN331" s="138"/>
      <c r="PQO331" s="138"/>
      <c r="PQP331" s="138"/>
      <c r="PQQ331" s="138"/>
      <c r="PQR331" s="138"/>
      <c r="PQS331" s="138"/>
      <c r="PQT331" s="138"/>
      <c r="PQU331" s="138"/>
      <c r="PQV331" s="138"/>
      <c r="PQW331" s="138"/>
      <c r="PQX331" s="138"/>
      <c r="PQY331" s="138"/>
      <c r="PQZ331" s="138"/>
      <c r="PRA331" s="138"/>
      <c r="PRB331" s="138"/>
      <c r="PRC331" s="138"/>
      <c r="PRD331" s="138"/>
      <c r="PRE331" s="138"/>
      <c r="PRF331" s="138"/>
      <c r="PRG331" s="138"/>
      <c r="PRH331" s="138"/>
      <c r="PRI331" s="138"/>
      <c r="PRJ331" s="138"/>
      <c r="PRK331" s="138"/>
      <c r="PRL331" s="138"/>
      <c r="PRM331" s="138"/>
      <c r="PRN331" s="138"/>
      <c r="PRO331" s="138"/>
      <c r="PRP331" s="138"/>
      <c r="PRQ331" s="138"/>
      <c r="PRR331" s="138"/>
      <c r="PRS331" s="138"/>
      <c r="PRT331" s="138"/>
      <c r="PRU331" s="138"/>
      <c r="PRV331" s="138"/>
      <c r="PRW331" s="138"/>
      <c r="PRX331" s="138"/>
      <c r="PRY331" s="138"/>
      <c r="PRZ331" s="138"/>
      <c r="PSA331" s="138"/>
      <c r="PSB331" s="138"/>
      <c r="PSC331" s="138"/>
      <c r="PSD331" s="138"/>
      <c r="PSE331" s="138"/>
      <c r="PSF331" s="138"/>
      <c r="PSG331" s="138"/>
      <c r="PSH331" s="138"/>
      <c r="PSI331" s="138"/>
      <c r="PSJ331" s="138"/>
      <c r="PSK331" s="138"/>
      <c r="PSL331" s="138"/>
      <c r="PSM331" s="138"/>
      <c r="PSN331" s="138"/>
      <c r="PSO331" s="138"/>
      <c r="PSP331" s="138"/>
      <c r="PSQ331" s="138"/>
      <c r="PSR331" s="138"/>
      <c r="PSS331" s="138"/>
      <c r="PST331" s="138"/>
      <c r="PSU331" s="138"/>
      <c r="PSV331" s="138"/>
      <c r="PSW331" s="138"/>
      <c r="PSX331" s="138"/>
      <c r="PSY331" s="138"/>
      <c r="PSZ331" s="138"/>
      <c r="PTA331" s="138"/>
      <c r="PTB331" s="138"/>
      <c r="PTC331" s="138"/>
      <c r="PTD331" s="138"/>
      <c r="PTE331" s="138"/>
      <c r="PTF331" s="138"/>
      <c r="PTG331" s="138"/>
      <c r="PTH331" s="138"/>
      <c r="PTI331" s="138"/>
      <c r="PTJ331" s="138"/>
      <c r="PTK331" s="138"/>
      <c r="PTL331" s="138"/>
      <c r="PTM331" s="138"/>
      <c r="PTN331" s="138"/>
      <c r="PTO331" s="138"/>
      <c r="PTP331" s="138"/>
      <c r="PTQ331" s="138"/>
      <c r="PTR331" s="138"/>
      <c r="PTS331" s="138"/>
      <c r="PTT331" s="138"/>
      <c r="PTU331" s="138"/>
      <c r="PTV331" s="138"/>
      <c r="PTW331" s="138"/>
      <c r="PTX331" s="138"/>
      <c r="PTY331" s="138"/>
      <c r="PTZ331" s="138"/>
      <c r="PUA331" s="138"/>
      <c r="PUB331" s="138"/>
      <c r="PUC331" s="138"/>
      <c r="PUD331" s="138"/>
      <c r="PUE331" s="138"/>
      <c r="PUF331" s="138"/>
      <c r="PUG331" s="138"/>
      <c r="PUH331" s="138"/>
      <c r="PUI331" s="138"/>
      <c r="PUJ331" s="138"/>
      <c r="PUK331" s="138"/>
      <c r="PUL331" s="138"/>
      <c r="PUM331" s="138"/>
      <c r="PUN331" s="138"/>
      <c r="PUO331" s="138"/>
      <c r="PUP331" s="138"/>
      <c r="PUQ331" s="138"/>
      <c r="PUR331" s="138"/>
      <c r="PUS331" s="138"/>
      <c r="PUT331" s="138"/>
      <c r="PUU331" s="138"/>
      <c r="PUV331" s="138"/>
      <c r="PUW331" s="138"/>
      <c r="PUX331" s="138"/>
      <c r="PUY331" s="138"/>
      <c r="PUZ331" s="138"/>
      <c r="PVA331" s="138"/>
      <c r="PVB331" s="138"/>
      <c r="PVC331" s="138"/>
      <c r="PVD331" s="138"/>
      <c r="PVE331" s="138"/>
      <c r="PVF331" s="138"/>
      <c r="PVG331" s="138"/>
      <c r="PVH331" s="138"/>
      <c r="PVI331" s="138"/>
      <c r="PVJ331" s="138"/>
      <c r="PVK331" s="138"/>
      <c r="PVL331" s="138"/>
      <c r="PVM331" s="138"/>
      <c r="PVN331" s="138"/>
      <c r="PVO331" s="138"/>
      <c r="PVP331" s="138"/>
      <c r="PVQ331" s="138"/>
      <c r="PVR331" s="138"/>
      <c r="PVS331" s="138"/>
      <c r="PVT331" s="138"/>
      <c r="PVU331" s="138"/>
      <c r="PVV331" s="138"/>
      <c r="PVW331" s="138"/>
      <c r="PVX331" s="138"/>
      <c r="PVY331" s="138"/>
      <c r="PVZ331" s="138"/>
      <c r="PWA331" s="138"/>
      <c r="PWB331" s="138"/>
      <c r="PWC331" s="138"/>
      <c r="PWD331" s="138"/>
      <c r="PWE331" s="138"/>
      <c r="PWF331" s="138"/>
      <c r="PWG331" s="138"/>
      <c r="PWH331" s="138"/>
      <c r="PWI331" s="138"/>
      <c r="PWJ331" s="138"/>
      <c r="PWK331" s="138"/>
      <c r="PWL331" s="138"/>
      <c r="PWM331" s="138"/>
      <c r="PWN331" s="138"/>
      <c r="PWO331" s="138"/>
      <c r="PWP331" s="138"/>
      <c r="PWQ331" s="138"/>
      <c r="PWR331" s="138"/>
      <c r="PWS331" s="138"/>
      <c r="PWT331" s="138"/>
      <c r="PWU331" s="138"/>
      <c r="PWV331" s="138"/>
      <c r="PWW331" s="138"/>
      <c r="PWX331" s="138"/>
      <c r="PWY331" s="138"/>
      <c r="PWZ331" s="138"/>
      <c r="PXA331" s="138"/>
      <c r="PXB331" s="138"/>
      <c r="PXC331" s="138"/>
      <c r="PXD331" s="138"/>
      <c r="PXE331" s="138"/>
      <c r="PXF331" s="138"/>
      <c r="PXG331" s="138"/>
      <c r="PXH331" s="138"/>
      <c r="PXI331" s="138"/>
      <c r="PXJ331" s="138"/>
      <c r="PXK331" s="138"/>
      <c r="PXL331" s="138"/>
      <c r="PXM331" s="138"/>
      <c r="PXN331" s="138"/>
      <c r="PXO331" s="138"/>
      <c r="PXP331" s="138"/>
      <c r="PXQ331" s="138"/>
      <c r="PXR331" s="138"/>
      <c r="PXS331" s="138"/>
      <c r="PXT331" s="138"/>
      <c r="PXU331" s="138"/>
      <c r="PXV331" s="138"/>
      <c r="PXW331" s="138"/>
      <c r="PXX331" s="138"/>
      <c r="PXY331" s="138"/>
      <c r="PXZ331" s="138"/>
      <c r="PYA331" s="138"/>
      <c r="PYB331" s="138"/>
      <c r="PYC331" s="138"/>
      <c r="PYD331" s="138"/>
      <c r="PYE331" s="138"/>
      <c r="PYF331" s="138"/>
      <c r="PYG331" s="138"/>
      <c r="PYH331" s="138"/>
      <c r="PYI331" s="138"/>
      <c r="PYJ331" s="138"/>
      <c r="PYK331" s="138"/>
      <c r="PYL331" s="138"/>
      <c r="PYM331" s="138"/>
      <c r="PYN331" s="138"/>
      <c r="PYO331" s="138"/>
      <c r="PYP331" s="138"/>
      <c r="PYQ331" s="138"/>
      <c r="PYR331" s="138"/>
      <c r="PYS331" s="138"/>
      <c r="PYT331" s="138"/>
      <c r="PYU331" s="138"/>
      <c r="PYV331" s="138"/>
      <c r="PYW331" s="138"/>
      <c r="PYX331" s="138"/>
      <c r="PYY331" s="138"/>
      <c r="PYZ331" s="138"/>
      <c r="PZA331" s="138"/>
      <c r="PZB331" s="138"/>
      <c r="PZC331" s="138"/>
      <c r="PZD331" s="138"/>
      <c r="PZE331" s="138"/>
      <c r="PZF331" s="138"/>
      <c r="PZG331" s="138"/>
      <c r="PZH331" s="138"/>
      <c r="PZI331" s="138"/>
      <c r="PZJ331" s="138"/>
      <c r="PZK331" s="138"/>
      <c r="PZL331" s="138"/>
      <c r="PZM331" s="138"/>
      <c r="PZN331" s="138"/>
      <c r="PZO331" s="138"/>
      <c r="PZP331" s="138"/>
      <c r="PZQ331" s="138"/>
      <c r="PZR331" s="138"/>
      <c r="PZS331" s="138"/>
      <c r="PZT331" s="138"/>
      <c r="PZU331" s="138"/>
      <c r="PZV331" s="138"/>
      <c r="PZW331" s="138"/>
      <c r="PZX331" s="138"/>
      <c r="PZY331" s="138"/>
      <c r="PZZ331" s="138"/>
      <c r="QAA331" s="138"/>
      <c r="QAB331" s="138"/>
      <c r="QAC331" s="138"/>
      <c r="QAD331" s="138"/>
      <c r="QAE331" s="138"/>
      <c r="QAF331" s="138"/>
      <c r="QAG331" s="138"/>
      <c r="QAH331" s="138"/>
      <c r="QAI331" s="138"/>
      <c r="QAJ331" s="138"/>
      <c r="QAK331" s="138"/>
      <c r="QAL331" s="138"/>
      <c r="QAM331" s="138"/>
      <c r="QAN331" s="138"/>
      <c r="QAO331" s="138"/>
      <c r="QAP331" s="138"/>
      <c r="QAQ331" s="138"/>
      <c r="QAR331" s="138"/>
      <c r="QAS331" s="138"/>
      <c r="QAT331" s="138"/>
      <c r="QAU331" s="138"/>
      <c r="QAV331" s="138"/>
      <c r="QAW331" s="138"/>
      <c r="QAX331" s="138"/>
      <c r="QAY331" s="138"/>
      <c r="QAZ331" s="138"/>
      <c r="QBA331" s="138"/>
      <c r="QBB331" s="138"/>
      <c r="QBC331" s="138"/>
      <c r="QBD331" s="138"/>
      <c r="QBE331" s="138"/>
      <c r="QBF331" s="138"/>
      <c r="QBG331" s="138"/>
      <c r="QBH331" s="138"/>
      <c r="QBI331" s="138"/>
      <c r="QBJ331" s="138"/>
      <c r="QBK331" s="138"/>
      <c r="QBL331" s="138"/>
      <c r="QBM331" s="138"/>
      <c r="QBN331" s="138"/>
      <c r="QBO331" s="138"/>
      <c r="QBP331" s="138"/>
      <c r="QBQ331" s="138"/>
      <c r="QBR331" s="138"/>
      <c r="QBS331" s="138"/>
      <c r="QBT331" s="138"/>
      <c r="QBU331" s="138"/>
      <c r="QBV331" s="138"/>
      <c r="QBW331" s="138"/>
      <c r="QBX331" s="138"/>
      <c r="QBY331" s="138"/>
      <c r="QBZ331" s="138"/>
      <c r="QCA331" s="138"/>
      <c r="QCB331" s="138"/>
      <c r="QCC331" s="138"/>
      <c r="QCD331" s="138"/>
      <c r="QCE331" s="138"/>
      <c r="QCF331" s="138"/>
      <c r="QCG331" s="138"/>
      <c r="QCH331" s="138"/>
      <c r="QCI331" s="138"/>
      <c r="QCJ331" s="138"/>
      <c r="QCK331" s="138"/>
      <c r="QCL331" s="138"/>
      <c r="QCM331" s="138"/>
      <c r="QCN331" s="138"/>
      <c r="QCO331" s="138"/>
      <c r="QCP331" s="138"/>
      <c r="QCQ331" s="138"/>
      <c r="QCR331" s="138"/>
      <c r="QCS331" s="138"/>
      <c r="QCT331" s="138"/>
      <c r="QCU331" s="138"/>
      <c r="QCV331" s="138"/>
      <c r="QCW331" s="138"/>
      <c r="QCX331" s="138"/>
      <c r="QCY331" s="138"/>
      <c r="QCZ331" s="138"/>
      <c r="QDA331" s="138"/>
      <c r="QDB331" s="138"/>
      <c r="QDC331" s="138"/>
      <c r="QDD331" s="138"/>
      <c r="QDE331" s="138"/>
      <c r="QDF331" s="138"/>
      <c r="QDG331" s="138"/>
      <c r="QDH331" s="138"/>
      <c r="QDI331" s="138"/>
      <c r="QDJ331" s="138"/>
      <c r="QDK331" s="138"/>
      <c r="QDL331" s="138"/>
      <c r="QDM331" s="138"/>
      <c r="QDN331" s="138"/>
      <c r="QDO331" s="138"/>
      <c r="QDP331" s="138"/>
      <c r="QDQ331" s="138"/>
      <c r="QDR331" s="138"/>
      <c r="QDS331" s="138"/>
      <c r="QDT331" s="138"/>
      <c r="QDU331" s="138"/>
      <c r="QDV331" s="138"/>
      <c r="QDW331" s="138"/>
      <c r="QDX331" s="138"/>
      <c r="QDY331" s="138"/>
      <c r="QDZ331" s="138"/>
      <c r="QEA331" s="138"/>
      <c r="QEB331" s="138"/>
      <c r="QEC331" s="138"/>
      <c r="QED331" s="138"/>
      <c r="QEE331" s="138"/>
      <c r="QEF331" s="138"/>
      <c r="QEG331" s="138"/>
      <c r="QEH331" s="138"/>
      <c r="QEI331" s="138"/>
      <c r="QEJ331" s="138"/>
      <c r="QEK331" s="138"/>
      <c r="QEL331" s="138"/>
      <c r="QEM331" s="138"/>
      <c r="QEN331" s="138"/>
      <c r="QEO331" s="138"/>
      <c r="QEP331" s="138"/>
      <c r="QEQ331" s="138"/>
      <c r="QER331" s="138"/>
      <c r="QES331" s="138"/>
      <c r="QET331" s="138"/>
      <c r="QEU331" s="138"/>
      <c r="QEV331" s="138"/>
      <c r="QEW331" s="138"/>
      <c r="QEX331" s="138"/>
      <c r="QEY331" s="138"/>
      <c r="QEZ331" s="138"/>
      <c r="QFA331" s="138"/>
      <c r="QFB331" s="138"/>
      <c r="QFC331" s="138"/>
      <c r="QFD331" s="138"/>
      <c r="QFE331" s="138"/>
      <c r="QFF331" s="138"/>
      <c r="QFG331" s="138"/>
      <c r="QFH331" s="138"/>
      <c r="QFI331" s="138"/>
      <c r="QFJ331" s="138"/>
      <c r="QFK331" s="138"/>
      <c r="QFL331" s="138"/>
      <c r="QFM331" s="138"/>
      <c r="QFN331" s="138"/>
      <c r="QFO331" s="138"/>
      <c r="QFP331" s="138"/>
      <c r="QFQ331" s="138"/>
      <c r="QFR331" s="138"/>
      <c r="QFS331" s="138"/>
      <c r="QFT331" s="138"/>
      <c r="QFU331" s="138"/>
      <c r="QFV331" s="138"/>
      <c r="QFW331" s="138"/>
      <c r="QFX331" s="138"/>
      <c r="QFY331" s="138"/>
      <c r="QFZ331" s="138"/>
      <c r="QGA331" s="138"/>
      <c r="QGB331" s="138"/>
      <c r="QGC331" s="138"/>
      <c r="QGD331" s="138"/>
      <c r="QGE331" s="138"/>
      <c r="QGF331" s="138"/>
      <c r="QGG331" s="138"/>
      <c r="QGH331" s="138"/>
      <c r="QGI331" s="138"/>
      <c r="QGJ331" s="138"/>
      <c r="QGK331" s="138"/>
      <c r="QGL331" s="138"/>
      <c r="QGM331" s="138"/>
      <c r="QGN331" s="138"/>
      <c r="QGO331" s="138"/>
      <c r="QGP331" s="138"/>
      <c r="QGQ331" s="138"/>
      <c r="QGR331" s="138"/>
      <c r="QGS331" s="138"/>
      <c r="QGT331" s="138"/>
      <c r="QGU331" s="138"/>
      <c r="QGV331" s="138"/>
      <c r="QGW331" s="138"/>
      <c r="QGX331" s="138"/>
      <c r="QGY331" s="138"/>
      <c r="QGZ331" s="138"/>
      <c r="QHA331" s="138"/>
      <c r="QHB331" s="138"/>
      <c r="QHC331" s="138"/>
      <c r="QHD331" s="138"/>
      <c r="QHE331" s="138"/>
      <c r="QHF331" s="138"/>
      <c r="QHG331" s="138"/>
      <c r="QHH331" s="138"/>
      <c r="QHI331" s="138"/>
      <c r="QHJ331" s="138"/>
      <c r="QHK331" s="138"/>
      <c r="QHL331" s="138"/>
      <c r="QHM331" s="138"/>
      <c r="QHN331" s="138"/>
      <c r="QHO331" s="138"/>
      <c r="QHP331" s="138"/>
      <c r="QHQ331" s="138"/>
      <c r="QHR331" s="138"/>
      <c r="QHS331" s="138"/>
      <c r="QHT331" s="138"/>
      <c r="QHU331" s="138"/>
      <c r="QHV331" s="138"/>
      <c r="QHW331" s="138"/>
      <c r="QHX331" s="138"/>
      <c r="QHY331" s="138"/>
      <c r="QHZ331" s="138"/>
      <c r="QIA331" s="138"/>
      <c r="QIB331" s="138"/>
      <c r="QIC331" s="138"/>
      <c r="QID331" s="138"/>
      <c r="QIE331" s="138"/>
      <c r="QIF331" s="138"/>
      <c r="QIG331" s="138"/>
      <c r="QIH331" s="138"/>
      <c r="QII331" s="138"/>
      <c r="QIJ331" s="138"/>
      <c r="QIK331" s="138"/>
      <c r="QIL331" s="138"/>
      <c r="QIM331" s="138"/>
      <c r="QIN331" s="138"/>
      <c r="QIO331" s="138"/>
      <c r="QIP331" s="138"/>
      <c r="QIQ331" s="138"/>
      <c r="QIR331" s="138"/>
      <c r="QIS331" s="138"/>
      <c r="QIT331" s="138"/>
      <c r="QIU331" s="138"/>
      <c r="QIV331" s="138"/>
      <c r="QIW331" s="138"/>
      <c r="QIX331" s="138"/>
      <c r="QIY331" s="138"/>
      <c r="QIZ331" s="138"/>
      <c r="QJA331" s="138"/>
      <c r="QJB331" s="138"/>
      <c r="QJC331" s="138"/>
      <c r="QJD331" s="138"/>
      <c r="QJE331" s="138"/>
      <c r="QJF331" s="138"/>
      <c r="QJG331" s="138"/>
      <c r="QJH331" s="138"/>
      <c r="QJI331" s="138"/>
      <c r="QJJ331" s="138"/>
      <c r="QJK331" s="138"/>
      <c r="QJL331" s="138"/>
      <c r="QJM331" s="138"/>
      <c r="QJN331" s="138"/>
      <c r="QJO331" s="138"/>
      <c r="QJP331" s="138"/>
      <c r="QJQ331" s="138"/>
      <c r="QJR331" s="138"/>
      <c r="QJS331" s="138"/>
      <c r="QJT331" s="138"/>
      <c r="QJU331" s="138"/>
      <c r="QJV331" s="138"/>
      <c r="QJW331" s="138"/>
      <c r="QJX331" s="138"/>
      <c r="QJY331" s="138"/>
      <c r="QJZ331" s="138"/>
      <c r="QKA331" s="138"/>
      <c r="QKB331" s="138"/>
      <c r="QKC331" s="138"/>
      <c r="QKD331" s="138"/>
      <c r="QKE331" s="138"/>
      <c r="QKF331" s="138"/>
      <c r="QKG331" s="138"/>
      <c r="QKH331" s="138"/>
      <c r="QKI331" s="138"/>
      <c r="QKJ331" s="138"/>
      <c r="QKK331" s="138"/>
      <c r="QKL331" s="138"/>
      <c r="QKM331" s="138"/>
      <c r="QKN331" s="138"/>
      <c r="QKO331" s="138"/>
      <c r="QKP331" s="138"/>
      <c r="QKQ331" s="138"/>
      <c r="QKR331" s="138"/>
      <c r="QKS331" s="138"/>
      <c r="QKT331" s="138"/>
      <c r="QKU331" s="138"/>
      <c r="QKV331" s="138"/>
      <c r="QKW331" s="138"/>
      <c r="QKX331" s="138"/>
      <c r="QKY331" s="138"/>
      <c r="QKZ331" s="138"/>
      <c r="QLA331" s="138"/>
      <c r="QLB331" s="138"/>
      <c r="QLC331" s="138"/>
      <c r="QLD331" s="138"/>
      <c r="QLE331" s="138"/>
      <c r="QLF331" s="138"/>
      <c r="QLG331" s="138"/>
      <c r="QLH331" s="138"/>
      <c r="QLI331" s="138"/>
      <c r="QLJ331" s="138"/>
      <c r="QLK331" s="138"/>
      <c r="QLL331" s="138"/>
      <c r="QLM331" s="138"/>
      <c r="QLN331" s="138"/>
      <c r="QLO331" s="138"/>
      <c r="QLP331" s="138"/>
      <c r="QLQ331" s="138"/>
      <c r="QLR331" s="138"/>
      <c r="QLS331" s="138"/>
      <c r="QLT331" s="138"/>
      <c r="QLU331" s="138"/>
      <c r="QLV331" s="138"/>
      <c r="QLW331" s="138"/>
      <c r="QLX331" s="138"/>
      <c r="QLY331" s="138"/>
      <c r="QLZ331" s="138"/>
      <c r="QMA331" s="138"/>
      <c r="QMB331" s="138"/>
      <c r="QMC331" s="138"/>
      <c r="QMD331" s="138"/>
      <c r="QME331" s="138"/>
      <c r="QMF331" s="138"/>
      <c r="QMG331" s="138"/>
      <c r="QMH331" s="138"/>
      <c r="QMI331" s="138"/>
      <c r="QMJ331" s="138"/>
      <c r="QMK331" s="138"/>
      <c r="QML331" s="138"/>
      <c r="QMM331" s="138"/>
      <c r="QMN331" s="138"/>
      <c r="QMO331" s="138"/>
      <c r="QMP331" s="138"/>
      <c r="QMQ331" s="138"/>
      <c r="QMR331" s="138"/>
      <c r="QMS331" s="138"/>
      <c r="QMT331" s="138"/>
      <c r="QMU331" s="138"/>
      <c r="QMV331" s="138"/>
      <c r="QMW331" s="138"/>
      <c r="QMX331" s="138"/>
      <c r="QMY331" s="138"/>
      <c r="QMZ331" s="138"/>
      <c r="QNA331" s="138"/>
      <c r="QNB331" s="138"/>
      <c r="QNC331" s="138"/>
      <c r="QND331" s="138"/>
      <c r="QNE331" s="138"/>
      <c r="QNF331" s="138"/>
      <c r="QNG331" s="138"/>
      <c r="QNH331" s="138"/>
      <c r="QNI331" s="138"/>
      <c r="QNJ331" s="138"/>
      <c r="QNK331" s="138"/>
      <c r="QNL331" s="138"/>
      <c r="QNM331" s="138"/>
      <c r="QNN331" s="138"/>
      <c r="QNO331" s="138"/>
      <c r="QNP331" s="138"/>
      <c r="QNQ331" s="138"/>
      <c r="QNR331" s="138"/>
      <c r="QNS331" s="138"/>
      <c r="QNT331" s="138"/>
      <c r="QNU331" s="138"/>
      <c r="QNV331" s="138"/>
      <c r="QNW331" s="138"/>
      <c r="QNX331" s="138"/>
      <c r="QNY331" s="138"/>
      <c r="QNZ331" s="138"/>
      <c r="QOA331" s="138"/>
      <c r="QOB331" s="138"/>
      <c r="QOC331" s="138"/>
      <c r="QOD331" s="138"/>
      <c r="QOE331" s="138"/>
      <c r="QOF331" s="138"/>
      <c r="QOG331" s="138"/>
      <c r="QOH331" s="138"/>
      <c r="QOI331" s="138"/>
      <c r="QOJ331" s="138"/>
      <c r="QOK331" s="138"/>
      <c r="QOL331" s="138"/>
      <c r="QOM331" s="138"/>
      <c r="QON331" s="138"/>
      <c r="QOO331" s="138"/>
      <c r="QOP331" s="138"/>
      <c r="QOQ331" s="138"/>
      <c r="QOR331" s="138"/>
      <c r="QOS331" s="138"/>
      <c r="QOT331" s="138"/>
      <c r="QOU331" s="138"/>
      <c r="QOV331" s="138"/>
      <c r="QOW331" s="138"/>
      <c r="QOX331" s="138"/>
      <c r="QOY331" s="138"/>
      <c r="QOZ331" s="138"/>
      <c r="QPA331" s="138"/>
      <c r="QPB331" s="138"/>
      <c r="QPC331" s="138"/>
      <c r="QPD331" s="138"/>
      <c r="QPE331" s="138"/>
      <c r="QPF331" s="138"/>
      <c r="QPG331" s="138"/>
      <c r="QPH331" s="138"/>
      <c r="QPI331" s="138"/>
      <c r="QPJ331" s="138"/>
      <c r="QPK331" s="138"/>
      <c r="QPL331" s="138"/>
      <c r="QPM331" s="138"/>
      <c r="QPN331" s="138"/>
      <c r="QPO331" s="138"/>
      <c r="QPP331" s="138"/>
      <c r="QPQ331" s="138"/>
      <c r="QPR331" s="138"/>
      <c r="QPS331" s="138"/>
      <c r="QPT331" s="138"/>
      <c r="QPU331" s="138"/>
      <c r="QPV331" s="138"/>
      <c r="QPW331" s="138"/>
      <c r="QPX331" s="138"/>
      <c r="QPY331" s="138"/>
      <c r="QPZ331" s="138"/>
      <c r="QQA331" s="138"/>
      <c r="QQB331" s="138"/>
      <c r="QQC331" s="138"/>
      <c r="QQD331" s="138"/>
      <c r="QQE331" s="138"/>
      <c r="QQF331" s="138"/>
      <c r="QQG331" s="138"/>
      <c r="QQH331" s="138"/>
      <c r="QQI331" s="138"/>
      <c r="QQJ331" s="138"/>
      <c r="QQK331" s="138"/>
      <c r="QQL331" s="138"/>
      <c r="QQM331" s="138"/>
      <c r="QQN331" s="138"/>
      <c r="QQO331" s="138"/>
      <c r="QQP331" s="138"/>
      <c r="QQQ331" s="138"/>
      <c r="QQR331" s="138"/>
      <c r="QQS331" s="138"/>
      <c r="QQT331" s="138"/>
      <c r="QQU331" s="138"/>
      <c r="QQV331" s="138"/>
      <c r="QQW331" s="138"/>
      <c r="QQX331" s="138"/>
      <c r="QQY331" s="138"/>
      <c r="QQZ331" s="138"/>
      <c r="QRA331" s="138"/>
      <c r="QRB331" s="138"/>
      <c r="QRC331" s="138"/>
      <c r="QRD331" s="138"/>
      <c r="QRE331" s="138"/>
      <c r="QRF331" s="138"/>
      <c r="QRG331" s="138"/>
      <c r="QRH331" s="138"/>
      <c r="QRI331" s="138"/>
      <c r="QRJ331" s="138"/>
      <c r="QRK331" s="138"/>
      <c r="QRL331" s="138"/>
      <c r="QRM331" s="138"/>
      <c r="QRN331" s="138"/>
      <c r="QRO331" s="138"/>
      <c r="QRP331" s="138"/>
      <c r="QRQ331" s="138"/>
      <c r="QRR331" s="138"/>
      <c r="QRS331" s="138"/>
      <c r="QRT331" s="138"/>
      <c r="QRU331" s="138"/>
      <c r="QRV331" s="138"/>
      <c r="QRW331" s="138"/>
      <c r="QRX331" s="138"/>
      <c r="QRY331" s="138"/>
      <c r="QRZ331" s="138"/>
      <c r="QSA331" s="138"/>
      <c r="QSB331" s="138"/>
      <c r="QSC331" s="138"/>
      <c r="QSD331" s="138"/>
      <c r="QSE331" s="138"/>
      <c r="QSF331" s="138"/>
      <c r="QSG331" s="138"/>
      <c r="QSH331" s="138"/>
      <c r="QSI331" s="138"/>
      <c r="QSJ331" s="138"/>
      <c r="QSK331" s="138"/>
      <c r="QSL331" s="138"/>
      <c r="QSM331" s="138"/>
      <c r="QSN331" s="138"/>
      <c r="QSO331" s="138"/>
      <c r="QSP331" s="138"/>
      <c r="QSQ331" s="138"/>
      <c r="QSR331" s="138"/>
      <c r="QSS331" s="138"/>
      <c r="QST331" s="138"/>
      <c r="QSU331" s="138"/>
      <c r="QSV331" s="138"/>
      <c r="QSW331" s="138"/>
      <c r="QSX331" s="138"/>
      <c r="QSY331" s="138"/>
      <c r="QSZ331" s="138"/>
      <c r="QTA331" s="138"/>
      <c r="QTB331" s="138"/>
      <c r="QTC331" s="138"/>
      <c r="QTD331" s="138"/>
      <c r="QTE331" s="138"/>
      <c r="QTF331" s="138"/>
      <c r="QTG331" s="138"/>
      <c r="QTH331" s="138"/>
      <c r="QTI331" s="138"/>
      <c r="QTJ331" s="138"/>
      <c r="QTK331" s="138"/>
      <c r="QTL331" s="138"/>
      <c r="QTM331" s="138"/>
      <c r="QTN331" s="138"/>
      <c r="QTO331" s="138"/>
      <c r="QTP331" s="138"/>
      <c r="QTQ331" s="138"/>
      <c r="QTR331" s="138"/>
      <c r="QTS331" s="138"/>
      <c r="QTT331" s="138"/>
      <c r="QTU331" s="138"/>
      <c r="QTV331" s="138"/>
      <c r="QTW331" s="138"/>
      <c r="QTX331" s="138"/>
      <c r="QTY331" s="138"/>
      <c r="QTZ331" s="138"/>
      <c r="QUA331" s="138"/>
      <c r="QUB331" s="138"/>
      <c r="QUC331" s="138"/>
      <c r="QUD331" s="138"/>
      <c r="QUE331" s="138"/>
      <c r="QUF331" s="138"/>
      <c r="QUG331" s="138"/>
      <c r="QUH331" s="138"/>
      <c r="QUI331" s="138"/>
      <c r="QUJ331" s="138"/>
      <c r="QUK331" s="138"/>
      <c r="QUL331" s="138"/>
      <c r="QUM331" s="138"/>
      <c r="QUN331" s="138"/>
      <c r="QUO331" s="138"/>
      <c r="QUP331" s="138"/>
      <c r="QUQ331" s="138"/>
      <c r="QUR331" s="138"/>
      <c r="QUS331" s="138"/>
      <c r="QUT331" s="138"/>
      <c r="QUU331" s="138"/>
      <c r="QUV331" s="138"/>
      <c r="QUW331" s="138"/>
      <c r="QUX331" s="138"/>
      <c r="QUY331" s="138"/>
      <c r="QUZ331" s="138"/>
      <c r="QVA331" s="138"/>
      <c r="QVB331" s="138"/>
      <c r="QVC331" s="138"/>
      <c r="QVD331" s="138"/>
      <c r="QVE331" s="138"/>
      <c r="QVF331" s="138"/>
      <c r="QVG331" s="138"/>
      <c r="QVH331" s="138"/>
      <c r="QVI331" s="138"/>
      <c r="QVJ331" s="138"/>
      <c r="QVK331" s="138"/>
      <c r="QVL331" s="138"/>
      <c r="QVM331" s="138"/>
      <c r="QVN331" s="138"/>
      <c r="QVO331" s="138"/>
      <c r="QVP331" s="138"/>
      <c r="QVQ331" s="138"/>
      <c r="QVR331" s="138"/>
      <c r="QVS331" s="138"/>
      <c r="QVT331" s="138"/>
      <c r="QVU331" s="138"/>
      <c r="QVV331" s="138"/>
      <c r="QVW331" s="138"/>
      <c r="QVX331" s="138"/>
      <c r="QVY331" s="138"/>
      <c r="QVZ331" s="138"/>
      <c r="QWA331" s="138"/>
      <c r="QWB331" s="138"/>
      <c r="QWC331" s="138"/>
      <c r="QWD331" s="138"/>
      <c r="QWE331" s="138"/>
      <c r="QWF331" s="138"/>
      <c r="QWG331" s="138"/>
      <c r="QWH331" s="138"/>
      <c r="QWI331" s="138"/>
      <c r="QWJ331" s="138"/>
      <c r="QWK331" s="138"/>
      <c r="QWL331" s="138"/>
      <c r="QWM331" s="138"/>
      <c r="QWN331" s="138"/>
      <c r="QWO331" s="138"/>
      <c r="QWP331" s="138"/>
      <c r="QWQ331" s="138"/>
      <c r="QWR331" s="138"/>
      <c r="QWS331" s="138"/>
      <c r="QWT331" s="138"/>
      <c r="QWU331" s="138"/>
      <c r="QWV331" s="138"/>
      <c r="QWW331" s="138"/>
      <c r="QWX331" s="138"/>
      <c r="QWY331" s="138"/>
      <c r="QWZ331" s="138"/>
      <c r="QXA331" s="138"/>
      <c r="QXB331" s="138"/>
      <c r="QXC331" s="138"/>
      <c r="QXD331" s="138"/>
      <c r="QXE331" s="138"/>
      <c r="QXF331" s="138"/>
      <c r="QXG331" s="138"/>
      <c r="QXH331" s="138"/>
      <c r="QXI331" s="138"/>
      <c r="QXJ331" s="138"/>
      <c r="QXK331" s="138"/>
      <c r="QXL331" s="138"/>
      <c r="QXM331" s="138"/>
      <c r="QXN331" s="138"/>
      <c r="QXO331" s="138"/>
      <c r="QXP331" s="138"/>
      <c r="QXQ331" s="138"/>
      <c r="QXR331" s="138"/>
      <c r="QXS331" s="138"/>
      <c r="QXT331" s="138"/>
      <c r="QXU331" s="138"/>
      <c r="QXV331" s="138"/>
      <c r="QXW331" s="138"/>
      <c r="QXX331" s="138"/>
      <c r="QXY331" s="138"/>
      <c r="QXZ331" s="138"/>
      <c r="QYA331" s="138"/>
      <c r="QYB331" s="138"/>
      <c r="QYC331" s="138"/>
      <c r="QYD331" s="138"/>
      <c r="QYE331" s="138"/>
      <c r="QYF331" s="138"/>
      <c r="QYG331" s="138"/>
      <c r="QYH331" s="138"/>
      <c r="QYI331" s="138"/>
      <c r="QYJ331" s="138"/>
      <c r="QYK331" s="138"/>
      <c r="QYL331" s="138"/>
      <c r="QYM331" s="138"/>
      <c r="QYN331" s="138"/>
      <c r="QYO331" s="138"/>
      <c r="QYP331" s="138"/>
      <c r="QYQ331" s="138"/>
      <c r="QYR331" s="138"/>
      <c r="QYS331" s="138"/>
      <c r="QYT331" s="138"/>
      <c r="QYU331" s="138"/>
      <c r="QYV331" s="138"/>
      <c r="QYW331" s="138"/>
      <c r="QYX331" s="138"/>
      <c r="QYY331" s="138"/>
      <c r="QYZ331" s="138"/>
      <c r="QZA331" s="138"/>
      <c r="QZB331" s="138"/>
      <c r="QZC331" s="138"/>
      <c r="QZD331" s="138"/>
      <c r="QZE331" s="138"/>
      <c r="QZF331" s="138"/>
      <c r="QZG331" s="138"/>
      <c r="QZH331" s="138"/>
      <c r="QZI331" s="138"/>
      <c r="QZJ331" s="138"/>
      <c r="QZK331" s="138"/>
      <c r="QZL331" s="138"/>
      <c r="QZM331" s="138"/>
      <c r="QZN331" s="138"/>
      <c r="QZO331" s="138"/>
      <c r="QZP331" s="138"/>
      <c r="QZQ331" s="138"/>
      <c r="QZR331" s="138"/>
      <c r="QZS331" s="138"/>
      <c r="QZT331" s="138"/>
      <c r="QZU331" s="138"/>
      <c r="QZV331" s="138"/>
      <c r="QZW331" s="138"/>
      <c r="QZX331" s="138"/>
      <c r="QZY331" s="138"/>
      <c r="QZZ331" s="138"/>
      <c r="RAA331" s="138"/>
      <c r="RAB331" s="138"/>
      <c r="RAC331" s="138"/>
      <c r="RAD331" s="138"/>
      <c r="RAE331" s="138"/>
      <c r="RAF331" s="138"/>
      <c r="RAG331" s="138"/>
      <c r="RAH331" s="138"/>
      <c r="RAI331" s="138"/>
      <c r="RAJ331" s="138"/>
      <c r="RAK331" s="138"/>
      <c r="RAL331" s="138"/>
      <c r="RAM331" s="138"/>
      <c r="RAN331" s="138"/>
      <c r="RAO331" s="138"/>
      <c r="RAP331" s="138"/>
      <c r="RAQ331" s="138"/>
      <c r="RAR331" s="138"/>
      <c r="RAS331" s="138"/>
      <c r="RAT331" s="138"/>
      <c r="RAU331" s="138"/>
      <c r="RAV331" s="138"/>
      <c r="RAW331" s="138"/>
      <c r="RAX331" s="138"/>
      <c r="RAY331" s="138"/>
      <c r="RAZ331" s="138"/>
      <c r="RBA331" s="138"/>
      <c r="RBB331" s="138"/>
      <c r="RBC331" s="138"/>
      <c r="RBD331" s="138"/>
      <c r="RBE331" s="138"/>
      <c r="RBF331" s="138"/>
      <c r="RBG331" s="138"/>
      <c r="RBH331" s="138"/>
      <c r="RBI331" s="138"/>
      <c r="RBJ331" s="138"/>
      <c r="RBK331" s="138"/>
      <c r="RBL331" s="138"/>
      <c r="RBM331" s="138"/>
      <c r="RBN331" s="138"/>
      <c r="RBO331" s="138"/>
      <c r="RBP331" s="138"/>
      <c r="RBQ331" s="138"/>
      <c r="RBR331" s="138"/>
      <c r="RBS331" s="138"/>
      <c r="RBT331" s="138"/>
      <c r="RBU331" s="138"/>
      <c r="RBV331" s="138"/>
      <c r="RBW331" s="138"/>
      <c r="RBX331" s="138"/>
      <c r="RBY331" s="138"/>
      <c r="RBZ331" s="138"/>
      <c r="RCA331" s="138"/>
      <c r="RCB331" s="138"/>
      <c r="RCC331" s="138"/>
      <c r="RCD331" s="138"/>
      <c r="RCE331" s="138"/>
      <c r="RCF331" s="138"/>
      <c r="RCG331" s="138"/>
      <c r="RCH331" s="138"/>
      <c r="RCI331" s="138"/>
      <c r="RCJ331" s="138"/>
      <c r="RCK331" s="138"/>
      <c r="RCL331" s="138"/>
      <c r="RCM331" s="138"/>
      <c r="RCN331" s="138"/>
      <c r="RCO331" s="138"/>
      <c r="RCP331" s="138"/>
      <c r="RCQ331" s="138"/>
      <c r="RCR331" s="138"/>
      <c r="RCS331" s="138"/>
      <c r="RCT331" s="138"/>
      <c r="RCU331" s="138"/>
      <c r="RCV331" s="138"/>
      <c r="RCW331" s="138"/>
      <c r="RCX331" s="138"/>
      <c r="RCY331" s="138"/>
      <c r="RCZ331" s="138"/>
      <c r="RDA331" s="138"/>
      <c r="RDB331" s="138"/>
      <c r="RDC331" s="138"/>
      <c r="RDD331" s="138"/>
      <c r="RDE331" s="138"/>
      <c r="RDF331" s="138"/>
      <c r="RDG331" s="138"/>
      <c r="RDH331" s="138"/>
      <c r="RDI331" s="138"/>
      <c r="RDJ331" s="138"/>
      <c r="RDK331" s="138"/>
      <c r="RDL331" s="138"/>
      <c r="RDM331" s="138"/>
      <c r="RDN331" s="138"/>
      <c r="RDO331" s="138"/>
      <c r="RDP331" s="138"/>
      <c r="RDQ331" s="138"/>
      <c r="RDR331" s="138"/>
      <c r="RDS331" s="138"/>
      <c r="RDT331" s="138"/>
      <c r="RDU331" s="138"/>
      <c r="RDV331" s="138"/>
      <c r="RDW331" s="138"/>
      <c r="RDX331" s="138"/>
      <c r="RDY331" s="138"/>
      <c r="RDZ331" s="138"/>
      <c r="REA331" s="138"/>
      <c r="REB331" s="138"/>
      <c r="REC331" s="138"/>
      <c r="RED331" s="138"/>
      <c r="REE331" s="138"/>
      <c r="REF331" s="138"/>
      <c r="REG331" s="138"/>
      <c r="REH331" s="138"/>
      <c r="REI331" s="138"/>
      <c r="REJ331" s="138"/>
      <c r="REK331" s="138"/>
      <c r="REL331" s="138"/>
      <c r="REM331" s="138"/>
      <c r="REN331" s="138"/>
      <c r="REO331" s="138"/>
      <c r="REP331" s="138"/>
      <c r="REQ331" s="138"/>
      <c r="RER331" s="138"/>
      <c r="RES331" s="138"/>
      <c r="RET331" s="138"/>
      <c r="REU331" s="138"/>
      <c r="REV331" s="138"/>
      <c r="REW331" s="138"/>
      <c r="REX331" s="138"/>
      <c r="REY331" s="138"/>
      <c r="REZ331" s="138"/>
      <c r="RFA331" s="138"/>
      <c r="RFB331" s="138"/>
      <c r="RFC331" s="138"/>
      <c r="RFD331" s="138"/>
      <c r="RFE331" s="138"/>
      <c r="RFF331" s="138"/>
      <c r="RFG331" s="138"/>
      <c r="RFH331" s="138"/>
      <c r="RFI331" s="138"/>
      <c r="RFJ331" s="138"/>
      <c r="RFK331" s="138"/>
      <c r="RFL331" s="138"/>
      <c r="RFM331" s="138"/>
      <c r="RFN331" s="138"/>
      <c r="RFO331" s="138"/>
      <c r="RFP331" s="138"/>
      <c r="RFQ331" s="138"/>
      <c r="RFR331" s="138"/>
      <c r="RFS331" s="138"/>
      <c r="RFT331" s="138"/>
      <c r="RFU331" s="138"/>
      <c r="RFV331" s="138"/>
      <c r="RFW331" s="138"/>
      <c r="RFX331" s="138"/>
      <c r="RFY331" s="138"/>
      <c r="RFZ331" s="138"/>
      <c r="RGA331" s="138"/>
      <c r="RGB331" s="138"/>
      <c r="RGC331" s="138"/>
      <c r="RGD331" s="138"/>
      <c r="RGE331" s="138"/>
      <c r="RGF331" s="138"/>
      <c r="RGG331" s="138"/>
      <c r="RGH331" s="138"/>
      <c r="RGI331" s="138"/>
      <c r="RGJ331" s="138"/>
      <c r="RGK331" s="138"/>
      <c r="RGL331" s="138"/>
      <c r="RGM331" s="138"/>
      <c r="RGN331" s="138"/>
      <c r="RGO331" s="138"/>
      <c r="RGP331" s="138"/>
      <c r="RGQ331" s="138"/>
      <c r="RGR331" s="138"/>
      <c r="RGS331" s="138"/>
      <c r="RGT331" s="138"/>
      <c r="RGU331" s="138"/>
      <c r="RGV331" s="138"/>
      <c r="RGW331" s="138"/>
      <c r="RGX331" s="138"/>
      <c r="RGY331" s="138"/>
      <c r="RGZ331" s="138"/>
      <c r="RHA331" s="138"/>
      <c r="RHB331" s="138"/>
      <c r="RHC331" s="138"/>
      <c r="RHD331" s="138"/>
      <c r="RHE331" s="138"/>
      <c r="RHF331" s="138"/>
      <c r="RHG331" s="138"/>
      <c r="RHH331" s="138"/>
      <c r="RHI331" s="138"/>
      <c r="RHJ331" s="138"/>
      <c r="RHK331" s="138"/>
      <c r="RHL331" s="138"/>
      <c r="RHM331" s="138"/>
      <c r="RHN331" s="138"/>
      <c r="RHO331" s="138"/>
      <c r="RHP331" s="138"/>
      <c r="RHQ331" s="138"/>
      <c r="RHR331" s="138"/>
      <c r="RHS331" s="138"/>
      <c r="RHT331" s="138"/>
      <c r="RHU331" s="138"/>
      <c r="RHV331" s="138"/>
      <c r="RHW331" s="138"/>
      <c r="RHX331" s="138"/>
      <c r="RHY331" s="138"/>
      <c r="RHZ331" s="138"/>
      <c r="RIA331" s="138"/>
      <c r="RIB331" s="138"/>
      <c r="RIC331" s="138"/>
      <c r="RID331" s="138"/>
      <c r="RIE331" s="138"/>
      <c r="RIF331" s="138"/>
      <c r="RIG331" s="138"/>
      <c r="RIH331" s="138"/>
      <c r="RII331" s="138"/>
      <c r="RIJ331" s="138"/>
      <c r="RIK331" s="138"/>
      <c r="RIL331" s="138"/>
      <c r="RIM331" s="138"/>
      <c r="RIN331" s="138"/>
      <c r="RIO331" s="138"/>
      <c r="RIP331" s="138"/>
      <c r="RIQ331" s="138"/>
      <c r="RIR331" s="138"/>
      <c r="RIS331" s="138"/>
      <c r="RIT331" s="138"/>
      <c r="RIU331" s="138"/>
      <c r="RIV331" s="138"/>
      <c r="RIW331" s="138"/>
      <c r="RIX331" s="138"/>
      <c r="RIY331" s="138"/>
      <c r="RIZ331" s="138"/>
      <c r="RJA331" s="138"/>
      <c r="RJB331" s="138"/>
      <c r="RJC331" s="138"/>
      <c r="RJD331" s="138"/>
      <c r="RJE331" s="138"/>
      <c r="RJF331" s="138"/>
      <c r="RJG331" s="138"/>
      <c r="RJH331" s="138"/>
      <c r="RJI331" s="138"/>
      <c r="RJJ331" s="138"/>
      <c r="RJK331" s="138"/>
      <c r="RJL331" s="138"/>
      <c r="RJM331" s="138"/>
      <c r="RJN331" s="138"/>
      <c r="RJO331" s="138"/>
      <c r="RJP331" s="138"/>
      <c r="RJQ331" s="138"/>
      <c r="RJR331" s="138"/>
      <c r="RJS331" s="138"/>
      <c r="RJT331" s="138"/>
      <c r="RJU331" s="138"/>
      <c r="RJV331" s="138"/>
      <c r="RJW331" s="138"/>
      <c r="RJX331" s="138"/>
      <c r="RJY331" s="138"/>
      <c r="RJZ331" s="138"/>
      <c r="RKA331" s="138"/>
      <c r="RKB331" s="138"/>
      <c r="RKC331" s="138"/>
      <c r="RKD331" s="138"/>
      <c r="RKE331" s="138"/>
      <c r="RKF331" s="138"/>
      <c r="RKG331" s="138"/>
      <c r="RKH331" s="138"/>
      <c r="RKI331" s="138"/>
      <c r="RKJ331" s="138"/>
      <c r="RKK331" s="138"/>
      <c r="RKL331" s="138"/>
      <c r="RKM331" s="138"/>
      <c r="RKN331" s="138"/>
      <c r="RKO331" s="138"/>
      <c r="RKP331" s="138"/>
      <c r="RKQ331" s="138"/>
      <c r="RKR331" s="138"/>
      <c r="RKS331" s="138"/>
      <c r="RKT331" s="138"/>
      <c r="RKU331" s="138"/>
      <c r="RKV331" s="138"/>
      <c r="RKW331" s="138"/>
      <c r="RKX331" s="138"/>
      <c r="RKY331" s="138"/>
      <c r="RKZ331" s="138"/>
      <c r="RLA331" s="138"/>
      <c r="RLB331" s="138"/>
      <c r="RLC331" s="138"/>
      <c r="RLD331" s="138"/>
      <c r="RLE331" s="138"/>
      <c r="RLF331" s="138"/>
      <c r="RLG331" s="138"/>
      <c r="RLH331" s="138"/>
      <c r="RLI331" s="138"/>
      <c r="RLJ331" s="138"/>
      <c r="RLK331" s="138"/>
      <c r="RLL331" s="138"/>
      <c r="RLM331" s="138"/>
      <c r="RLN331" s="138"/>
      <c r="RLO331" s="138"/>
      <c r="RLP331" s="138"/>
      <c r="RLQ331" s="138"/>
      <c r="RLR331" s="138"/>
      <c r="RLS331" s="138"/>
      <c r="RLT331" s="138"/>
      <c r="RLU331" s="138"/>
      <c r="RLV331" s="138"/>
      <c r="RLW331" s="138"/>
      <c r="RLX331" s="138"/>
      <c r="RLY331" s="138"/>
      <c r="RLZ331" s="138"/>
      <c r="RMA331" s="138"/>
      <c r="RMB331" s="138"/>
      <c r="RMC331" s="138"/>
      <c r="RMD331" s="138"/>
      <c r="RME331" s="138"/>
      <c r="RMF331" s="138"/>
      <c r="RMG331" s="138"/>
      <c r="RMH331" s="138"/>
      <c r="RMI331" s="138"/>
      <c r="RMJ331" s="138"/>
      <c r="RMK331" s="138"/>
      <c r="RML331" s="138"/>
      <c r="RMM331" s="138"/>
      <c r="RMN331" s="138"/>
      <c r="RMO331" s="138"/>
      <c r="RMP331" s="138"/>
      <c r="RMQ331" s="138"/>
      <c r="RMR331" s="138"/>
      <c r="RMS331" s="138"/>
      <c r="RMT331" s="138"/>
      <c r="RMU331" s="138"/>
      <c r="RMV331" s="138"/>
      <c r="RMW331" s="138"/>
      <c r="RMX331" s="138"/>
      <c r="RMY331" s="138"/>
      <c r="RMZ331" s="138"/>
      <c r="RNA331" s="138"/>
      <c r="RNB331" s="138"/>
      <c r="RNC331" s="138"/>
      <c r="RND331" s="138"/>
      <c r="RNE331" s="138"/>
      <c r="RNF331" s="138"/>
      <c r="RNG331" s="138"/>
      <c r="RNH331" s="138"/>
      <c r="RNI331" s="138"/>
      <c r="RNJ331" s="138"/>
      <c r="RNK331" s="138"/>
      <c r="RNL331" s="138"/>
      <c r="RNM331" s="138"/>
      <c r="RNN331" s="138"/>
      <c r="RNO331" s="138"/>
      <c r="RNP331" s="138"/>
      <c r="RNQ331" s="138"/>
      <c r="RNR331" s="138"/>
      <c r="RNS331" s="138"/>
      <c r="RNT331" s="138"/>
      <c r="RNU331" s="138"/>
      <c r="RNV331" s="138"/>
      <c r="RNW331" s="138"/>
      <c r="RNX331" s="138"/>
      <c r="RNY331" s="138"/>
      <c r="RNZ331" s="138"/>
      <c r="ROA331" s="138"/>
      <c r="ROB331" s="138"/>
      <c r="ROC331" s="138"/>
      <c r="ROD331" s="138"/>
      <c r="ROE331" s="138"/>
      <c r="ROF331" s="138"/>
      <c r="ROG331" s="138"/>
      <c r="ROH331" s="138"/>
      <c r="ROI331" s="138"/>
      <c r="ROJ331" s="138"/>
      <c r="ROK331" s="138"/>
      <c r="ROL331" s="138"/>
      <c r="ROM331" s="138"/>
      <c r="RON331" s="138"/>
      <c r="ROO331" s="138"/>
      <c r="ROP331" s="138"/>
      <c r="ROQ331" s="138"/>
      <c r="ROR331" s="138"/>
      <c r="ROS331" s="138"/>
      <c r="ROT331" s="138"/>
      <c r="ROU331" s="138"/>
      <c r="ROV331" s="138"/>
      <c r="ROW331" s="138"/>
      <c r="ROX331" s="138"/>
      <c r="ROY331" s="138"/>
      <c r="ROZ331" s="138"/>
      <c r="RPA331" s="138"/>
      <c r="RPB331" s="138"/>
      <c r="RPC331" s="138"/>
      <c r="RPD331" s="138"/>
      <c r="RPE331" s="138"/>
      <c r="RPF331" s="138"/>
      <c r="RPG331" s="138"/>
      <c r="RPH331" s="138"/>
      <c r="RPI331" s="138"/>
      <c r="RPJ331" s="138"/>
      <c r="RPK331" s="138"/>
      <c r="RPL331" s="138"/>
      <c r="RPM331" s="138"/>
      <c r="RPN331" s="138"/>
      <c r="RPO331" s="138"/>
      <c r="RPP331" s="138"/>
      <c r="RPQ331" s="138"/>
      <c r="RPR331" s="138"/>
      <c r="RPS331" s="138"/>
      <c r="RPT331" s="138"/>
      <c r="RPU331" s="138"/>
      <c r="RPV331" s="138"/>
      <c r="RPW331" s="138"/>
      <c r="RPX331" s="138"/>
      <c r="RPY331" s="138"/>
      <c r="RPZ331" s="138"/>
      <c r="RQA331" s="138"/>
      <c r="RQB331" s="138"/>
      <c r="RQC331" s="138"/>
      <c r="RQD331" s="138"/>
      <c r="RQE331" s="138"/>
      <c r="RQF331" s="138"/>
      <c r="RQG331" s="138"/>
      <c r="RQH331" s="138"/>
      <c r="RQI331" s="138"/>
      <c r="RQJ331" s="138"/>
      <c r="RQK331" s="138"/>
      <c r="RQL331" s="138"/>
      <c r="RQM331" s="138"/>
      <c r="RQN331" s="138"/>
      <c r="RQO331" s="138"/>
      <c r="RQP331" s="138"/>
      <c r="RQQ331" s="138"/>
      <c r="RQR331" s="138"/>
      <c r="RQS331" s="138"/>
      <c r="RQT331" s="138"/>
      <c r="RQU331" s="138"/>
      <c r="RQV331" s="138"/>
      <c r="RQW331" s="138"/>
      <c r="RQX331" s="138"/>
      <c r="RQY331" s="138"/>
      <c r="RQZ331" s="138"/>
      <c r="RRA331" s="138"/>
      <c r="RRB331" s="138"/>
      <c r="RRC331" s="138"/>
      <c r="RRD331" s="138"/>
      <c r="RRE331" s="138"/>
      <c r="RRF331" s="138"/>
      <c r="RRG331" s="138"/>
      <c r="RRH331" s="138"/>
      <c r="RRI331" s="138"/>
      <c r="RRJ331" s="138"/>
      <c r="RRK331" s="138"/>
      <c r="RRL331" s="138"/>
      <c r="RRM331" s="138"/>
      <c r="RRN331" s="138"/>
      <c r="RRO331" s="138"/>
      <c r="RRP331" s="138"/>
      <c r="RRQ331" s="138"/>
      <c r="RRR331" s="138"/>
      <c r="RRS331" s="138"/>
      <c r="RRT331" s="138"/>
      <c r="RRU331" s="138"/>
      <c r="RRV331" s="138"/>
      <c r="RRW331" s="138"/>
      <c r="RRX331" s="138"/>
      <c r="RRY331" s="138"/>
      <c r="RRZ331" s="138"/>
      <c r="RSA331" s="138"/>
      <c r="RSB331" s="138"/>
      <c r="RSC331" s="138"/>
      <c r="RSD331" s="138"/>
      <c r="RSE331" s="138"/>
      <c r="RSF331" s="138"/>
      <c r="RSG331" s="138"/>
      <c r="RSH331" s="138"/>
      <c r="RSI331" s="138"/>
      <c r="RSJ331" s="138"/>
      <c r="RSK331" s="138"/>
      <c r="RSL331" s="138"/>
      <c r="RSM331" s="138"/>
      <c r="RSN331" s="138"/>
      <c r="RSO331" s="138"/>
      <c r="RSP331" s="138"/>
      <c r="RSQ331" s="138"/>
      <c r="RSR331" s="138"/>
      <c r="RSS331" s="138"/>
      <c r="RST331" s="138"/>
      <c r="RSU331" s="138"/>
      <c r="RSV331" s="138"/>
      <c r="RSW331" s="138"/>
      <c r="RSX331" s="138"/>
      <c r="RSY331" s="138"/>
      <c r="RSZ331" s="138"/>
      <c r="RTA331" s="138"/>
      <c r="RTB331" s="138"/>
      <c r="RTC331" s="138"/>
      <c r="RTD331" s="138"/>
      <c r="RTE331" s="138"/>
      <c r="RTF331" s="138"/>
      <c r="RTG331" s="138"/>
      <c r="RTH331" s="138"/>
      <c r="RTI331" s="138"/>
      <c r="RTJ331" s="138"/>
      <c r="RTK331" s="138"/>
      <c r="RTL331" s="138"/>
      <c r="RTM331" s="138"/>
      <c r="RTN331" s="138"/>
      <c r="RTO331" s="138"/>
      <c r="RTP331" s="138"/>
      <c r="RTQ331" s="138"/>
      <c r="RTR331" s="138"/>
      <c r="RTS331" s="138"/>
      <c r="RTT331" s="138"/>
      <c r="RTU331" s="138"/>
      <c r="RTV331" s="138"/>
      <c r="RTW331" s="138"/>
      <c r="RTX331" s="138"/>
      <c r="RTY331" s="138"/>
      <c r="RTZ331" s="138"/>
      <c r="RUA331" s="138"/>
      <c r="RUB331" s="138"/>
      <c r="RUC331" s="138"/>
      <c r="RUD331" s="138"/>
      <c r="RUE331" s="138"/>
      <c r="RUF331" s="138"/>
      <c r="RUG331" s="138"/>
      <c r="RUH331" s="138"/>
      <c r="RUI331" s="138"/>
      <c r="RUJ331" s="138"/>
      <c r="RUK331" s="138"/>
      <c r="RUL331" s="138"/>
      <c r="RUM331" s="138"/>
      <c r="RUN331" s="138"/>
      <c r="RUO331" s="138"/>
      <c r="RUP331" s="138"/>
      <c r="RUQ331" s="138"/>
      <c r="RUR331" s="138"/>
      <c r="RUS331" s="138"/>
      <c r="RUT331" s="138"/>
      <c r="RUU331" s="138"/>
      <c r="RUV331" s="138"/>
      <c r="RUW331" s="138"/>
      <c r="RUX331" s="138"/>
      <c r="RUY331" s="138"/>
      <c r="RUZ331" s="138"/>
      <c r="RVA331" s="138"/>
      <c r="RVB331" s="138"/>
      <c r="RVC331" s="138"/>
      <c r="RVD331" s="138"/>
      <c r="RVE331" s="138"/>
      <c r="RVF331" s="138"/>
      <c r="RVG331" s="138"/>
      <c r="RVH331" s="138"/>
      <c r="RVI331" s="138"/>
      <c r="RVJ331" s="138"/>
      <c r="RVK331" s="138"/>
      <c r="RVL331" s="138"/>
      <c r="RVM331" s="138"/>
      <c r="RVN331" s="138"/>
      <c r="RVO331" s="138"/>
      <c r="RVP331" s="138"/>
      <c r="RVQ331" s="138"/>
      <c r="RVR331" s="138"/>
      <c r="RVS331" s="138"/>
      <c r="RVT331" s="138"/>
      <c r="RVU331" s="138"/>
      <c r="RVV331" s="138"/>
      <c r="RVW331" s="138"/>
      <c r="RVX331" s="138"/>
      <c r="RVY331" s="138"/>
      <c r="RVZ331" s="138"/>
      <c r="RWA331" s="138"/>
      <c r="RWB331" s="138"/>
      <c r="RWC331" s="138"/>
      <c r="RWD331" s="138"/>
      <c r="RWE331" s="138"/>
      <c r="RWF331" s="138"/>
      <c r="RWG331" s="138"/>
      <c r="RWH331" s="138"/>
      <c r="RWI331" s="138"/>
      <c r="RWJ331" s="138"/>
      <c r="RWK331" s="138"/>
      <c r="RWL331" s="138"/>
      <c r="RWM331" s="138"/>
      <c r="RWN331" s="138"/>
      <c r="RWO331" s="138"/>
      <c r="RWP331" s="138"/>
      <c r="RWQ331" s="138"/>
      <c r="RWR331" s="138"/>
      <c r="RWS331" s="138"/>
      <c r="RWT331" s="138"/>
      <c r="RWU331" s="138"/>
      <c r="RWV331" s="138"/>
      <c r="RWW331" s="138"/>
      <c r="RWX331" s="138"/>
      <c r="RWY331" s="138"/>
      <c r="RWZ331" s="138"/>
      <c r="RXA331" s="138"/>
      <c r="RXB331" s="138"/>
      <c r="RXC331" s="138"/>
      <c r="RXD331" s="138"/>
      <c r="RXE331" s="138"/>
      <c r="RXF331" s="138"/>
      <c r="RXG331" s="138"/>
      <c r="RXH331" s="138"/>
      <c r="RXI331" s="138"/>
      <c r="RXJ331" s="138"/>
      <c r="RXK331" s="138"/>
      <c r="RXL331" s="138"/>
      <c r="RXM331" s="138"/>
      <c r="RXN331" s="138"/>
      <c r="RXO331" s="138"/>
      <c r="RXP331" s="138"/>
      <c r="RXQ331" s="138"/>
      <c r="RXR331" s="138"/>
      <c r="RXS331" s="138"/>
      <c r="RXT331" s="138"/>
      <c r="RXU331" s="138"/>
      <c r="RXV331" s="138"/>
      <c r="RXW331" s="138"/>
      <c r="RXX331" s="138"/>
      <c r="RXY331" s="138"/>
      <c r="RXZ331" s="138"/>
      <c r="RYA331" s="138"/>
      <c r="RYB331" s="138"/>
      <c r="RYC331" s="138"/>
      <c r="RYD331" s="138"/>
      <c r="RYE331" s="138"/>
      <c r="RYF331" s="138"/>
      <c r="RYG331" s="138"/>
      <c r="RYH331" s="138"/>
      <c r="RYI331" s="138"/>
      <c r="RYJ331" s="138"/>
      <c r="RYK331" s="138"/>
      <c r="RYL331" s="138"/>
      <c r="RYM331" s="138"/>
      <c r="RYN331" s="138"/>
      <c r="RYO331" s="138"/>
      <c r="RYP331" s="138"/>
      <c r="RYQ331" s="138"/>
      <c r="RYR331" s="138"/>
      <c r="RYS331" s="138"/>
      <c r="RYT331" s="138"/>
      <c r="RYU331" s="138"/>
      <c r="RYV331" s="138"/>
      <c r="RYW331" s="138"/>
      <c r="RYX331" s="138"/>
      <c r="RYY331" s="138"/>
      <c r="RYZ331" s="138"/>
      <c r="RZA331" s="138"/>
      <c r="RZB331" s="138"/>
      <c r="RZC331" s="138"/>
      <c r="RZD331" s="138"/>
      <c r="RZE331" s="138"/>
      <c r="RZF331" s="138"/>
      <c r="RZG331" s="138"/>
      <c r="RZH331" s="138"/>
      <c r="RZI331" s="138"/>
      <c r="RZJ331" s="138"/>
      <c r="RZK331" s="138"/>
      <c r="RZL331" s="138"/>
      <c r="RZM331" s="138"/>
      <c r="RZN331" s="138"/>
      <c r="RZO331" s="138"/>
      <c r="RZP331" s="138"/>
      <c r="RZQ331" s="138"/>
      <c r="RZR331" s="138"/>
      <c r="RZS331" s="138"/>
      <c r="RZT331" s="138"/>
      <c r="RZU331" s="138"/>
      <c r="RZV331" s="138"/>
      <c r="RZW331" s="138"/>
      <c r="RZX331" s="138"/>
      <c r="RZY331" s="138"/>
      <c r="RZZ331" s="138"/>
      <c r="SAA331" s="138"/>
      <c r="SAB331" s="138"/>
      <c r="SAC331" s="138"/>
      <c r="SAD331" s="138"/>
      <c r="SAE331" s="138"/>
      <c r="SAF331" s="138"/>
      <c r="SAG331" s="138"/>
      <c r="SAH331" s="138"/>
      <c r="SAI331" s="138"/>
      <c r="SAJ331" s="138"/>
      <c r="SAK331" s="138"/>
      <c r="SAL331" s="138"/>
      <c r="SAM331" s="138"/>
      <c r="SAN331" s="138"/>
      <c r="SAO331" s="138"/>
      <c r="SAP331" s="138"/>
      <c r="SAQ331" s="138"/>
      <c r="SAR331" s="138"/>
      <c r="SAS331" s="138"/>
      <c r="SAT331" s="138"/>
      <c r="SAU331" s="138"/>
      <c r="SAV331" s="138"/>
      <c r="SAW331" s="138"/>
      <c r="SAX331" s="138"/>
      <c r="SAY331" s="138"/>
      <c r="SAZ331" s="138"/>
      <c r="SBA331" s="138"/>
      <c r="SBB331" s="138"/>
      <c r="SBC331" s="138"/>
      <c r="SBD331" s="138"/>
      <c r="SBE331" s="138"/>
      <c r="SBF331" s="138"/>
      <c r="SBG331" s="138"/>
      <c r="SBH331" s="138"/>
      <c r="SBI331" s="138"/>
      <c r="SBJ331" s="138"/>
      <c r="SBK331" s="138"/>
      <c r="SBL331" s="138"/>
      <c r="SBM331" s="138"/>
      <c r="SBN331" s="138"/>
      <c r="SBO331" s="138"/>
      <c r="SBP331" s="138"/>
      <c r="SBQ331" s="138"/>
      <c r="SBR331" s="138"/>
      <c r="SBS331" s="138"/>
      <c r="SBT331" s="138"/>
      <c r="SBU331" s="138"/>
      <c r="SBV331" s="138"/>
      <c r="SBW331" s="138"/>
      <c r="SBX331" s="138"/>
      <c r="SBY331" s="138"/>
      <c r="SBZ331" s="138"/>
      <c r="SCA331" s="138"/>
      <c r="SCB331" s="138"/>
      <c r="SCC331" s="138"/>
      <c r="SCD331" s="138"/>
      <c r="SCE331" s="138"/>
      <c r="SCF331" s="138"/>
      <c r="SCG331" s="138"/>
      <c r="SCH331" s="138"/>
      <c r="SCI331" s="138"/>
      <c r="SCJ331" s="138"/>
      <c r="SCK331" s="138"/>
      <c r="SCL331" s="138"/>
      <c r="SCM331" s="138"/>
      <c r="SCN331" s="138"/>
      <c r="SCO331" s="138"/>
      <c r="SCP331" s="138"/>
      <c r="SCQ331" s="138"/>
      <c r="SCR331" s="138"/>
      <c r="SCS331" s="138"/>
      <c r="SCT331" s="138"/>
      <c r="SCU331" s="138"/>
      <c r="SCV331" s="138"/>
      <c r="SCW331" s="138"/>
      <c r="SCX331" s="138"/>
      <c r="SCY331" s="138"/>
      <c r="SCZ331" s="138"/>
      <c r="SDA331" s="138"/>
      <c r="SDB331" s="138"/>
      <c r="SDC331" s="138"/>
      <c r="SDD331" s="138"/>
      <c r="SDE331" s="138"/>
      <c r="SDF331" s="138"/>
      <c r="SDG331" s="138"/>
      <c r="SDH331" s="138"/>
      <c r="SDI331" s="138"/>
      <c r="SDJ331" s="138"/>
      <c r="SDK331" s="138"/>
      <c r="SDL331" s="138"/>
      <c r="SDM331" s="138"/>
      <c r="SDN331" s="138"/>
      <c r="SDO331" s="138"/>
      <c r="SDP331" s="138"/>
      <c r="SDQ331" s="138"/>
      <c r="SDR331" s="138"/>
      <c r="SDS331" s="138"/>
      <c r="SDT331" s="138"/>
      <c r="SDU331" s="138"/>
      <c r="SDV331" s="138"/>
      <c r="SDW331" s="138"/>
      <c r="SDX331" s="138"/>
      <c r="SDY331" s="138"/>
      <c r="SDZ331" s="138"/>
      <c r="SEA331" s="138"/>
      <c r="SEB331" s="138"/>
      <c r="SEC331" s="138"/>
      <c r="SED331" s="138"/>
      <c r="SEE331" s="138"/>
      <c r="SEF331" s="138"/>
      <c r="SEG331" s="138"/>
      <c r="SEH331" s="138"/>
      <c r="SEI331" s="138"/>
      <c r="SEJ331" s="138"/>
      <c r="SEK331" s="138"/>
      <c r="SEL331" s="138"/>
      <c r="SEM331" s="138"/>
      <c r="SEN331" s="138"/>
      <c r="SEO331" s="138"/>
      <c r="SEP331" s="138"/>
      <c r="SEQ331" s="138"/>
      <c r="SER331" s="138"/>
      <c r="SES331" s="138"/>
      <c r="SET331" s="138"/>
      <c r="SEU331" s="138"/>
      <c r="SEV331" s="138"/>
      <c r="SEW331" s="138"/>
      <c r="SEX331" s="138"/>
      <c r="SEY331" s="138"/>
      <c r="SEZ331" s="138"/>
      <c r="SFA331" s="138"/>
      <c r="SFB331" s="138"/>
      <c r="SFC331" s="138"/>
      <c r="SFD331" s="138"/>
      <c r="SFE331" s="138"/>
      <c r="SFF331" s="138"/>
      <c r="SFG331" s="138"/>
      <c r="SFH331" s="138"/>
      <c r="SFI331" s="138"/>
      <c r="SFJ331" s="138"/>
      <c r="SFK331" s="138"/>
      <c r="SFL331" s="138"/>
      <c r="SFM331" s="138"/>
      <c r="SFN331" s="138"/>
      <c r="SFO331" s="138"/>
      <c r="SFP331" s="138"/>
      <c r="SFQ331" s="138"/>
      <c r="SFR331" s="138"/>
      <c r="SFS331" s="138"/>
      <c r="SFT331" s="138"/>
      <c r="SFU331" s="138"/>
      <c r="SFV331" s="138"/>
      <c r="SFW331" s="138"/>
      <c r="SFX331" s="138"/>
      <c r="SFY331" s="138"/>
      <c r="SFZ331" s="138"/>
      <c r="SGA331" s="138"/>
      <c r="SGB331" s="138"/>
      <c r="SGC331" s="138"/>
      <c r="SGD331" s="138"/>
      <c r="SGE331" s="138"/>
      <c r="SGF331" s="138"/>
      <c r="SGG331" s="138"/>
      <c r="SGH331" s="138"/>
      <c r="SGI331" s="138"/>
      <c r="SGJ331" s="138"/>
      <c r="SGK331" s="138"/>
      <c r="SGL331" s="138"/>
      <c r="SGM331" s="138"/>
      <c r="SGN331" s="138"/>
      <c r="SGO331" s="138"/>
      <c r="SGP331" s="138"/>
      <c r="SGQ331" s="138"/>
      <c r="SGR331" s="138"/>
      <c r="SGS331" s="138"/>
      <c r="SGT331" s="138"/>
      <c r="SGU331" s="138"/>
      <c r="SGV331" s="138"/>
      <c r="SGW331" s="138"/>
      <c r="SGX331" s="138"/>
      <c r="SGY331" s="138"/>
      <c r="SGZ331" s="138"/>
      <c r="SHA331" s="138"/>
      <c r="SHB331" s="138"/>
      <c r="SHC331" s="138"/>
      <c r="SHD331" s="138"/>
      <c r="SHE331" s="138"/>
      <c r="SHF331" s="138"/>
      <c r="SHG331" s="138"/>
      <c r="SHH331" s="138"/>
      <c r="SHI331" s="138"/>
      <c r="SHJ331" s="138"/>
      <c r="SHK331" s="138"/>
      <c r="SHL331" s="138"/>
      <c r="SHM331" s="138"/>
      <c r="SHN331" s="138"/>
      <c r="SHO331" s="138"/>
      <c r="SHP331" s="138"/>
      <c r="SHQ331" s="138"/>
      <c r="SHR331" s="138"/>
      <c r="SHS331" s="138"/>
      <c r="SHT331" s="138"/>
      <c r="SHU331" s="138"/>
      <c r="SHV331" s="138"/>
      <c r="SHW331" s="138"/>
      <c r="SHX331" s="138"/>
      <c r="SHY331" s="138"/>
      <c r="SHZ331" s="138"/>
      <c r="SIA331" s="138"/>
      <c r="SIB331" s="138"/>
      <c r="SIC331" s="138"/>
      <c r="SID331" s="138"/>
      <c r="SIE331" s="138"/>
      <c r="SIF331" s="138"/>
      <c r="SIG331" s="138"/>
      <c r="SIH331" s="138"/>
      <c r="SII331" s="138"/>
      <c r="SIJ331" s="138"/>
      <c r="SIK331" s="138"/>
      <c r="SIL331" s="138"/>
      <c r="SIM331" s="138"/>
      <c r="SIN331" s="138"/>
      <c r="SIO331" s="138"/>
      <c r="SIP331" s="138"/>
      <c r="SIQ331" s="138"/>
      <c r="SIR331" s="138"/>
      <c r="SIS331" s="138"/>
      <c r="SIT331" s="138"/>
      <c r="SIU331" s="138"/>
      <c r="SIV331" s="138"/>
      <c r="SIW331" s="138"/>
      <c r="SIX331" s="138"/>
      <c r="SIY331" s="138"/>
      <c r="SIZ331" s="138"/>
      <c r="SJA331" s="138"/>
      <c r="SJB331" s="138"/>
      <c r="SJC331" s="138"/>
      <c r="SJD331" s="138"/>
      <c r="SJE331" s="138"/>
      <c r="SJF331" s="138"/>
      <c r="SJG331" s="138"/>
      <c r="SJH331" s="138"/>
      <c r="SJI331" s="138"/>
      <c r="SJJ331" s="138"/>
      <c r="SJK331" s="138"/>
      <c r="SJL331" s="138"/>
      <c r="SJM331" s="138"/>
      <c r="SJN331" s="138"/>
      <c r="SJO331" s="138"/>
      <c r="SJP331" s="138"/>
      <c r="SJQ331" s="138"/>
      <c r="SJR331" s="138"/>
      <c r="SJS331" s="138"/>
      <c r="SJT331" s="138"/>
      <c r="SJU331" s="138"/>
      <c r="SJV331" s="138"/>
      <c r="SJW331" s="138"/>
      <c r="SJX331" s="138"/>
      <c r="SJY331" s="138"/>
      <c r="SJZ331" s="138"/>
      <c r="SKA331" s="138"/>
      <c r="SKB331" s="138"/>
      <c r="SKC331" s="138"/>
      <c r="SKD331" s="138"/>
      <c r="SKE331" s="138"/>
      <c r="SKF331" s="138"/>
      <c r="SKG331" s="138"/>
      <c r="SKH331" s="138"/>
      <c r="SKI331" s="138"/>
      <c r="SKJ331" s="138"/>
      <c r="SKK331" s="138"/>
      <c r="SKL331" s="138"/>
      <c r="SKM331" s="138"/>
      <c r="SKN331" s="138"/>
      <c r="SKO331" s="138"/>
      <c r="SKP331" s="138"/>
      <c r="SKQ331" s="138"/>
      <c r="SKR331" s="138"/>
      <c r="SKS331" s="138"/>
      <c r="SKT331" s="138"/>
      <c r="SKU331" s="138"/>
      <c r="SKV331" s="138"/>
      <c r="SKW331" s="138"/>
      <c r="SKX331" s="138"/>
      <c r="SKY331" s="138"/>
      <c r="SKZ331" s="138"/>
      <c r="SLA331" s="138"/>
      <c r="SLB331" s="138"/>
      <c r="SLC331" s="138"/>
      <c r="SLD331" s="138"/>
      <c r="SLE331" s="138"/>
      <c r="SLF331" s="138"/>
      <c r="SLG331" s="138"/>
      <c r="SLH331" s="138"/>
      <c r="SLI331" s="138"/>
      <c r="SLJ331" s="138"/>
      <c r="SLK331" s="138"/>
      <c r="SLL331" s="138"/>
      <c r="SLM331" s="138"/>
      <c r="SLN331" s="138"/>
      <c r="SLO331" s="138"/>
      <c r="SLP331" s="138"/>
      <c r="SLQ331" s="138"/>
      <c r="SLR331" s="138"/>
      <c r="SLS331" s="138"/>
      <c r="SLT331" s="138"/>
      <c r="SLU331" s="138"/>
      <c r="SLV331" s="138"/>
      <c r="SLW331" s="138"/>
      <c r="SLX331" s="138"/>
      <c r="SLY331" s="138"/>
      <c r="SLZ331" s="138"/>
      <c r="SMA331" s="138"/>
      <c r="SMB331" s="138"/>
      <c r="SMC331" s="138"/>
      <c r="SMD331" s="138"/>
      <c r="SME331" s="138"/>
      <c r="SMF331" s="138"/>
      <c r="SMG331" s="138"/>
      <c r="SMH331" s="138"/>
      <c r="SMI331" s="138"/>
      <c r="SMJ331" s="138"/>
      <c r="SMK331" s="138"/>
      <c r="SML331" s="138"/>
      <c r="SMM331" s="138"/>
      <c r="SMN331" s="138"/>
      <c r="SMO331" s="138"/>
      <c r="SMP331" s="138"/>
      <c r="SMQ331" s="138"/>
      <c r="SMR331" s="138"/>
      <c r="SMS331" s="138"/>
      <c r="SMT331" s="138"/>
      <c r="SMU331" s="138"/>
      <c r="SMV331" s="138"/>
      <c r="SMW331" s="138"/>
      <c r="SMX331" s="138"/>
      <c r="SMY331" s="138"/>
      <c r="SMZ331" s="138"/>
      <c r="SNA331" s="138"/>
      <c r="SNB331" s="138"/>
      <c r="SNC331" s="138"/>
      <c r="SND331" s="138"/>
      <c r="SNE331" s="138"/>
      <c r="SNF331" s="138"/>
      <c r="SNG331" s="138"/>
      <c r="SNH331" s="138"/>
      <c r="SNI331" s="138"/>
      <c r="SNJ331" s="138"/>
      <c r="SNK331" s="138"/>
      <c r="SNL331" s="138"/>
      <c r="SNM331" s="138"/>
      <c r="SNN331" s="138"/>
      <c r="SNO331" s="138"/>
      <c r="SNP331" s="138"/>
      <c r="SNQ331" s="138"/>
      <c r="SNR331" s="138"/>
      <c r="SNS331" s="138"/>
      <c r="SNT331" s="138"/>
      <c r="SNU331" s="138"/>
      <c r="SNV331" s="138"/>
      <c r="SNW331" s="138"/>
      <c r="SNX331" s="138"/>
      <c r="SNY331" s="138"/>
      <c r="SNZ331" s="138"/>
      <c r="SOA331" s="138"/>
      <c r="SOB331" s="138"/>
      <c r="SOC331" s="138"/>
      <c r="SOD331" s="138"/>
      <c r="SOE331" s="138"/>
      <c r="SOF331" s="138"/>
      <c r="SOG331" s="138"/>
      <c r="SOH331" s="138"/>
      <c r="SOI331" s="138"/>
      <c r="SOJ331" s="138"/>
      <c r="SOK331" s="138"/>
      <c r="SOL331" s="138"/>
      <c r="SOM331" s="138"/>
      <c r="SON331" s="138"/>
      <c r="SOO331" s="138"/>
      <c r="SOP331" s="138"/>
      <c r="SOQ331" s="138"/>
      <c r="SOR331" s="138"/>
      <c r="SOS331" s="138"/>
      <c r="SOT331" s="138"/>
      <c r="SOU331" s="138"/>
      <c r="SOV331" s="138"/>
      <c r="SOW331" s="138"/>
      <c r="SOX331" s="138"/>
      <c r="SOY331" s="138"/>
      <c r="SOZ331" s="138"/>
      <c r="SPA331" s="138"/>
      <c r="SPB331" s="138"/>
      <c r="SPC331" s="138"/>
      <c r="SPD331" s="138"/>
      <c r="SPE331" s="138"/>
      <c r="SPF331" s="138"/>
      <c r="SPG331" s="138"/>
      <c r="SPH331" s="138"/>
      <c r="SPI331" s="138"/>
      <c r="SPJ331" s="138"/>
      <c r="SPK331" s="138"/>
      <c r="SPL331" s="138"/>
      <c r="SPM331" s="138"/>
      <c r="SPN331" s="138"/>
      <c r="SPO331" s="138"/>
      <c r="SPP331" s="138"/>
      <c r="SPQ331" s="138"/>
      <c r="SPR331" s="138"/>
      <c r="SPS331" s="138"/>
      <c r="SPT331" s="138"/>
      <c r="SPU331" s="138"/>
      <c r="SPV331" s="138"/>
      <c r="SPW331" s="138"/>
      <c r="SPX331" s="138"/>
      <c r="SPY331" s="138"/>
      <c r="SPZ331" s="138"/>
      <c r="SQA331" s="138"/>
      <c r="SQB331" s="138"/>
      <c r="SQC331" s="138"/>
      <c r="SQD331" s="138"/>
      <c r="SQE331" s="138"/>
      <c r="SQF331" s="138"/>
      <c r="SQG331" s="138"/>
      <c r="SQH331" s="138"/>
      <c r="SQI331" s="138"/>
      <c r="SQJ331" s="138"/>
      <c r="SQK331" s="138"/>
      <c r="SQL331" s="138"/>
      <c r="SQM331" s="138"/>
      <c r="SQN331" s="138"/>
      <c r="SQO331" s="138"/>
      <c r="SQP331" s="138"/>
      <c r="SQQ331" s="138"/>
      <c r="SQR331" s="138"/>
      <c r="SQS331" s="138"/>
      <c r="SQT331" s="138"/>
      <c r="SQU331" s="138"/>
      <c r="SQV331" s="138"/>
      <c r="SQW331" s="138"/>
      <c r="SQX331" s="138"/>
      <c r="SQY331" s="138"/>
      <c r="SQZ331" s="138"/>
      <c r="SRA331" s="138"/>
      <c r="SRB331" s="138"/>
      <c r="SRC331" s="138"/>
      <c r="SRD331" s="138"/>
      <c r="SRE331" s="138"/>
      <c r="SRF331" s="138"/>
      <c r="SRG331" s="138"/>
      <c r="SRH331" s="138"/>
      <c r="SRI331" s="138"/>
      <c r="SRJ331" s="138"/>
      <c r="SRK331" s="138"/>
      <c r="SRL331" s="138"/>
      <c r="SRM331" s="138"/>
      <c r="SRN331" s="138"/>
      <c r="SRO331" s="138"/>
      <c r="SRP331" s="138"/>
      <c r="SRQ331" s="138"/>
      <c r="SRR331" s="138"/>
      <c r="SRS331" s="138"/>
      <c r="SRT331" s="138"/>
      <c r="SRU331" s="138"/>
      <c r="SRV331" s="138"/>
      <c r="SRW331" s="138"/>
      <c r="SRX331" s="138"/>
      <c r="SRY331" s="138"/>
      <c r="SRZ331" s="138"/>
      <c r="SSA331" s="138"/>
      <c r="SSB331" s="138"/>
      <c r="SSC331" s="138"/>
      <c r="SSD331" s="138"/>
      <c r="SSE331" s="138"/>
      <c r="SSF331" s="138"/>
      <c r="SSG331" s="138"/>
      <c r="SSH331" s="138"/>
      <c r="SSI331" s="138"/>
      <c r="SSJ331" s="138"/>
      <c r="SSK331" s="138"/>
      <c r="SSL331" s="138"/>
      <c r="SSM331" s="138"/>
      <c r="SSN331" s="138"/>
      <c r="SSO331" s="138"/>
      <c r="SSP331" s="138"/>
      <c r="SSQ331" s="138"/>
      <c r="SSR331" s="138"/>
      <c r="SSS331" s="138"/>
      <c r="SST331" s="138"/>
      <c r="SSU331" s="138"/>
      <c r="SSV331" s="138"/>
      <c r="SSW331" s="138"/>
      <c r="SSX331" s="138"/>
      <c r="SSY331" s="138"/>
      <c r="SSZ331" s="138"/>
      <c r="STA331" s="138"/>
      <c r="STB331" s="138"/>
      <c r="STC331" s="138"/>
      <c r="STD331" s="138"/>
      <c r="STE331" s="138"/>
      <c r="STF331" s="138"/>
      <c r="STG331" s="138"/>
      <c r="STH331" s="138"/>
      <c r="STI331" s="138"/>
      <c r="STJ331" s="138"/>
      <c r="STK331" s="138"/>
      <c r="STL331" s="138"/>
      <c r="STM331" s="138"/>
      <c r="STN331" s="138"/>
      <c r="STO331" s="138"/>
      <c r="STP331" s="138"/>
      <c r="STQ331" s="138"/>
      <c r="STR331" s="138"/>
      <c r="STS331" s="138"/>
      <c r="STT331" s="138"/>
      <c r="STU331" s="138"/>
      <c r="STV331" s="138"/>
      <c r="STW331" s="138"/>
      <c r="STX331" s="138"/>
      <c r="STY331" s="138"/>
      <c r="STZ331" s="138"/>
      <c r="SUA331" s="138"/>
      <c r="SUB331" s="138"/>
      <c r="SUC331" s="138"/>
      <c r="SUD331" s="138"/>
      <c r="SUE331" s="138"/>
      <c r="SUF331" s="138"/>
      <c r="SUG331" s="138"/>
      <c r="SUH331" s="138"/>
      <c r="SUI331" s="138"/>
      <c r="SUJ331" s="138"/>
      <c r="SUK331" s="138"/>
      <c r="SUL331" s="138"/>
      <c r="SUM331" s="138"/>
      <c r="SUN331" s="138"/>
      <c r="SUO331" s="138"/>
      <c r="SUP331" s="138"/>
      <c r="SUQ331" s="138"/>
      <c r="SUR331" s="138"/>
      <c r="SUS331" s="138"/>
      <c r="SUT331" s="138"/>
      <c r="SUU331" s="138"/>
      <c r="SUV331" s="138"/>
      <c r="SUW331" s="138"/>
      <c r="SUX331" s="138"/>
      <c r="SUY331" s="138"/>
      <c r="SUZ331" s="138"/>
      <c r="SVA331" s="138"/>
      <c r="SVB331" s="138"/>
      <c r="SVC331" s="138"/>
      <c r="SVD331" s="138"/>
      <c r="SVE331" s="138"/>
      <c r="SVF331" s="138"/>
      <c r="SVG331" s="138"/>
      <c r="SVH331" s="138"/>
      <c r="SVI331" s="138"/>
      <c r="SVJ331" s="138"/>
      <c r="SVK331" s="138"/>
      <c r="SVL331" s="138"/>
      <c r="SVM331" s="138"/>
      <c r="SVN331" s="138"/>
      <c r="SVO331" s="138"/>
      <c r="SVP331" s="138"/>
      <c r="SVQ331" s="138"/>
      <c r="SVR331" s="138"/>
      <c r="SVS331" s="138"/>
      <c r="SVT331" s="138"/>
      <c r="SVU331" s="138"/>
      <c r="SVV331" s="138"/>
      <c r="SVW331" s="138"/>
      <c r="SVX331" s="138"/>
      <c r="SVY331" s="138"/>
      <c r="SVZ331" s="138"/>
      <c r="SWA331" s="138"/>
      <c r="SWB331" s="138"/>
      <c r="SWC331" s="138"/>
      <c r="SWD331" s="138"/>
      <c r="SWE331" s="138"/>
      <c r="SWF331" s="138"/>
      <c r="SWG331" s="138"/>
      <c r="SWH331" s="138"/>
      <c r="SWI331" s="138"/>
      <c r="SWJ331" s="138"/>
      <c r="SWK331" s="138"/>
      <c r="SWL331" s="138"/>
      <c r="SWM331" s="138"/>
      <c r="SWN331" s="138"/>
      <c r="SWO331" s="138"/>
      <c r="SWP331" s="138"/>
      <c r="SWQ331" s="138"/>
      <c r="SWR331" s="138"/>
      <c r="SWS331" s="138"/>
      <c r="SWT331" s="138"/>
      <c r="SWU331" s="138"/>
      <c r="SWV331" s="138"/>
      <c r="SWW331" s="138"/>
      <c r="SWX331" s="138"/>
      <c r="SWY331" s="138"/>
      <c r="SWZ331" s="138"/>
      <c r="SXA331" s="138"/>
      <c r="SXB331" s="138"/>
      <c r="SXC331" s="138"/>
      <c r="SXD331" s="138"/>
      <c r="SXE331" s="138"/>
      <c r="SXF331" s="138"/>
      <c r="SXG331" s="138"/>
      <c r="SXH331" s="138"/>
      <c r="SXI331" s="138"/>
      <c r="SXJ331" s="138"/>
      <c r="SXK331" s="138"/>
      <c r="SXL331" s="138"/>
      <c r="SXM331" s="138"/>
      <c r="SXN331" s="138"/>
      <c r="SXO331" s="138"/>
      <c r="SXP331" s="138"/>
      <c r="SXQ331" s="138"/>
      <c r="SXR331" s="138"/>
      <c r="SXS331" s="138"/>
      <c r="SXT331" s="138"/>
      <c r="SXU331" s="138"/>
      <c r="SXV331" s="138"/>
      <c r="SXW331" s="138"/>
      <c r="SXX331" s="138"/>
      <c r="SXY331" s="138"/>
      <c r="SXZ331" s="138"/>
      <c r="SYA331" s="138"/>
      <c r="SYB331" s="138"/>
      <c r="SYC331" s="138"/>
      <c r="SYD331" s="138"/>
      <c r="SYE331" s="138"/>
      <c r="SYF331" s="138"/>
      <c r="SYG331" s="138"/>
      <c r="SYH331" s="138"/>
      <c r="SYI331" s="138"/>
      <c r="SYJ331" s="138"/>
      <c r="SYK331" s="138"/>
      <c r="SYL331" s="138"/>
      <c r="SYM331" s="138"/>
      <c r="SYN331" s="138"/>
      <c r="SYO331" s="138"/>
      <c r="SYP331" s="138"/>
      <c r="SYQ331" s="138"/>
      <c r="SYR331" s="138"/>
      <c r="SYS331" s="138"/>
      <c r="SYT331" s="138"/>
      <c r="SYU331" s="138"/>
      <c r="SYV331" s="138"/>
      <c r="SYW331" s="138"/>
      <c r="SYX331" s="138"/>
      <c r="SYY331" s="138"/>
      <c r="SYZ331" s="138"/>
      <c r="SZA331" s="138"/>
      <c r="SZB331" s="138"/>
      <c r="SZC331" s="138"/>
      <c r="SZD331" s="138"/>
      <c r="SZE331" s="138"/>
      <c r="SZF331" s="138"/>
      <c r="SZG331" s="138"/>
      <c r="SZH331" s="138"/>
      <c r="SZI331" s="138"/>
      <c r="SZJ331" s="138"/>
      <c r="SZK331" s="138"/>
      <c r="SZL331" s="138"/>
      <c r="SZM331" s="138"/>
      <c r="SZN331" s="138"/>
      <c r="SZO331" s="138"/>
      <c r="SZP331" s="138"/>
      <c r="SZQ331" s="138"/>
      <c r="SZR331" s="138"/>
      <c r="SZS331" s="138"/>
      <c r="SZT331" s="138"/>
      <c r="SZU331" s="138"/>
      <c r="SZV331" s="138"/>
      <c r="SZW331" s="138"/>
      <c r="SZX331" s="138"/>
      <c r="SZY331" s="138"/>
      <c r="SZZ331" s="138"/>
      <c r="TAA331" s="138"/>
      <c r="TAB331" s="138"/>
      <c r="TAC331" s="138"/>
      <c r="TAD331" s="138"/>
      <c r="TAE331" s="138"/>
      <c r="TAF331" s="138"/>
      <c r="TAG331" s="138"/>
      <c r="TAH331" s="138"/>
      <c r="TAI331" s="138"/>
      <c r="TAJ331" s="138"/>
      <c r="TAK331" s="138"/>
      <c r="TAL331" s="138"/>
      <c r="TAM331" s="138"/>
      <c r="TAN331" s="138"/>
      <c r="TAO331" s="138"/>
      <c r="TAP331" s="138"/>
      <c r="TAQ331" s="138"/>
      <c r="TAR331" s="138"/>
      <c r="TAS331" s="138"/>
      <c r="TAT331" s="138"/>
      <c r="TAU331" s="138"/>
      <c r="TAV331" s="138"/>
      <c r="TAW331" s="138"/>
      <c r="TAX331" s="138"/>
      <c r="TAY331" s="138"/>
      <c r="TAZ331" s="138"/>
      <c r="TBA331" s="138"/>
      <c r="TBB331" s="138"/>
      <c r="TBC331" s="138"/>
      <c r="TBD331" s="138"/>
      <c r="TBE331" s="138"/>
      <c r="TBF331" s="138"/>
      <c r="TBG331" s="138"/>
      <c r="TBH331" s="138"/>
      <c r="TBI331" s="138"/>
      <c r="TBJ331" s="138"/>
      <c r="TBK331" s="138"/>
      <c r="TBL331" s="138"/>
      <c r="TBM331" s="138"/>
      <c r="TBN331" s="138"/>
      <c r="TBO331" s="138"/>
      <c r="TBP331" s="138"/>
      <c r="TBQ331" s="138"/>
      <c r="TBR331" s="138"/>
      <c r="TBS331" s="138"/>
      <c r="TBT331" s="138"/>
      <c r="TBU331" s="138"/>
      <c r="TBV331" s="138"/>
      <c r="TBW331" s="138"/>
      <c r="TBX331" s="138"/>
      <c r="TBY331" s="138"/>
      <c r="TBZ331" s="138"/>
      <c r="TCA331" s="138"/>
      <c r="TCB331" s="138"/>
      <c r="TCC331" s="138"/>
      <c r="TCD331" s="138"/>
      <c r="TCE331" s="138"/>
      <c r="TCF331" s="138"/>
      <c r="TCG331" s="138"/>
      <c r="TCH331" s="138"/>
      <c r="TCI331" s="138"/>
      <c r="TCJ331" s="138"/>
      <c r="TCK331" s="138"/>
      <c r="TCL331" s="138"/>
      <c r="TCM331" s="138"/>
      <c r="TCN331" s="138"/>
      <c r="TCO331" s="138"/>
      <c r="TCP331" s="138"/>
      <c r="TCQ331" s="138"/>
      <c r="TCR331" s="138"/>
      <c r="TCS331" s="138"/>
      <c r="TCT331" s="138"/>
      <c r="TCU331" s="138"/>
      <c r="TCV331" s="138"/>
      <c r="TCW331" s="138"/>
      <c r="TCX331" s="138"/>
      <c r="TCY331" s="138"/>
      <c r="TCZ331" s="138"/>
      <c r="TDA331" s="138"/>
      <c r="TDB331" s="138"/>
      <c r="TDC331" s="138"/>
      <c r="TDD331" s="138"/>
      <c r="TDE331" s="138"/>
      <c r="TDF331" s="138"/>
      <c r="TDG331" s="138"/>
      <c r="TDH331" s="138"/>
      <c r="TDI331" s="138"/>
      <c r="TDJ331" s="138"/>
      <c r="TDK331" s="138"/>
      <c r="TDL331" s="138"/>
      <c r="TDM331" s="138"/>
      <c r="TDN331" s="138"/>
      <c r="TDO331" s="138"/>
      <c r="TDP331" s="138"/>
      <c r="TDQ331" s="138"/>
      <c r="TDR331" s="138"/>
      <c r="TDS331" s="138"/>
      <c r="TDT331" s="138"/>
      <c r="TDU331" s="138"/>
      <c r="TDV331" s="138"/>
      <c r="TDW331" s="138"/>
      <c r="TDX331" s="138"/>
      <c r="TDY331" s="138"/>
      <c r="TDZ331" s="138"/>
      <c r="TEA331" s="138"/>
      <c r="TEB331" s="138"/>
      <c r="TEC331" s="138"/>
      <c r="TED331" s="138"/>
      <c r="TEE331" s="138"/>
      <c r="TEF331" s="138"/>
      <c r="TEG331" s="138"/>
      <c r="TEH331" s="138"/>
      <c r="TEI331" s="138"/>
      <c r="TEJ331" s="138"/>
      <c r="TEK331" s="138"/>
      <c r="TEL331" s="138"/>
      <c r="TEM331" s="138"/>
      <c r="TEN331" s="138"/>
      <c r="TEO331" s="138"/>
      <c r="TEP331" s="138"/>
      <c r="TEQ331" s="138"/>
      <c r="TER331" s="138"/>
      <c r="TES331" s="138"/>
      <c r="TET331" s="138"/>
      <c r="TEU331" s="138"/>
      <c r="TEV331" s="138"/>
      <c r="TEW331" s="138"/>
      <c r="TEX331" s="138"/>
      <c r="TEY331" s="138"/>
      <c r="TEZ331" s="138"/>
      <c r="TFA331" s="138"/>
      <c r="TFB331" s="138"/>
      <c r="TFC331" s="138"/>
      <c r="TFD331" s="138"/>
      <c r="TFE331" s="138"/>
      <c r="TFF331" s="138"/>
      <c r="TFG331" s="138"/>
      <c r="TFH331" s="138"/>
      <c r="TFI331" s="138"/>
      <c r="TFJ331" s="138"/>
      <c r="TFK331" s="138"/>
      <c r="TFL331" s="138"/>
      <c r="TFM331" s="138"/>
      <c r="TFN331" s="138"/>
      <c r="TFO331" s="138"/>
      <c r="TFP331" s="138"/>
      <c r="TFQ331" s="138"/>
      <c r="TFR331" s="138"/>
      <c r="TFS331" s="138"/>
      <c r="TFT331" s="138"/>
      <c r="TFU331" s="138"/>
      <c r="TFV331" s="138"/>
      <c r="TFW331" s="138"/>
      <c r="TFX331" s="138"/>
      <c r="TFY331" s="138"/>
      <c r="TFZ331" s="138"/>
      <c r="TGA331" s="138"/>
      <c r="TGB331" s="138"/>
      <c r="TGC331" s="138"/>
      <c r="TGD331" s="138"/>
      <c r="TGE331" s="138"/>
      <c r="TGF331" s="138"/>
      <c r="TGG331" s="138"/>
      <c r="TGH331" s="138"/>
      <c r="TGI331" s="138"/>
      <c r="TGJ331" s="138"/>
      <c r="TGK331" s="138"/>
      <c r="TGL331" s="138"/>
      <c r="TGM331" s="138"/>
      <c r="TGN331" s="138"/>
      <c r="TGO331" s="138"/>
      <c r="TGP331" s="138"/>
      <c r="TGQ331" s="138"/>
      <c r="TGR331" s="138"/>
      <c r="TGS331" s="138"/>
      <c r="TGT331" s="138"/>
      <c r="TGU331" s="138"/>
      <c r="TGV331" s="138"/>
      <c r="TGW331" s="138"/>
      <c r="TGX331" s="138"/>
      <c r="TGY331" s="138"/>
      <c r="TGZ331" s="138"/>
      <c r="THA331" s="138"/>
      <c r="THB331" s="138"/>
      <c r="THC331" s="138"/>
      <c r="THD331" s="138"/>
      <c r="THE331" s="138"/>
      <c r="THF331" s="138"/>
      <c r="THG331" s="138"/>
      <c r="THH331" s="138"/>
      <c r="THI331" s="138"/>
      <c r="THJ331" s="138"/>
      <c r="THK331" s="138"/>
      <c r="THL331" s="138"/>
      <c r="THM331" s="138"/>
      <c r="THN331" s="138"/>
      <c r="THO331" s="138"/>
      <c r="THP331" s="138"/>
      <c r="THQ331" s="138"/>
      <c r="THR331" s="138"/>
      <c r="THS331" s="138"/>
      <c r="THT331" s="138"/>
      <c r="THU331" s="138"/>
      <c r="THV331" s="138"/>
      <c r="THW331" s="138"/>
      <c r="THX331" s="138"/>
      <c r="THY331" s="138"/>
      <c r="THZ331" s="138"/>
      <c r="TIA331" s="138"/>
      <c r="TIB331" s="138"/>
      <c r="TIC331" s="138"/>
      <c r="TID331" s="138"/>
      <c r="TIE331" s="138"/>
      <c r="TIF331" s="138"/>
      <c r="TIG331" s="138"/>
      <c r="TIH331" s="138"/>
      <c r="TII331" s="138"/>
      <c r="TIJ331" s="138"/>
      <c r="TIK331" s="138"/>
      <c r="TIL331" s="138"/>
      <c r="TIM331" s="138"/>
      <c r="TIN331" s="138"/>
      <c r="TIO331" s="138"/>
      <c r="TIP331" s="138"/>
      <c r="TIQ331" s="138"/>
      <c r="TIR331" s="138"/>
      <c r="TIS331" s="138"/>
      <c r="TIT331" s="138"/>
      <c r="TIU331" s="138"/>
      <c r="TIV331" s="138"/>
      <c r="TIW331" s="138"/>
      <c r="TIX331" s="138"/>
      <c r="TIY331" s="138"/>
      <c r="TIZ331" s="138"/>
      <c r="TJA331" s="138"/>
      <c r="TJB331" s="138"/>
      <c r="TJC331" s="138"/>
      <c r="TJD331" s="138"/>
      <c r="TJE331" s="138"/>
      <c r="TJF331" s="138"/>
      <c r="TJG331" s="138"/>
      <c r="TJH331" s="138"/>
      <c r="TJI331" s="138"/>
      <c r="TJJ331" s="138"/>
      <c r="TJK331" s="138"/>
      <c r="TJL331" s="138"/>
      <c r="TJM331" s="138"/>
      <c r="TJN331" s="138"/>
      <c r="TJO331" s="138"/>
      <c r="TJP331" s="138"/>
      <c r="TJQ331" s="138"/>
      <c r="TJR331" s="138"/>
      <c r="TJS331" s="138"/>
      <c r="TJT331" s="138"/>
      <c r="TJU331" s="138"/>
      <c r="TJV331" s="138"/>
      <c r="TJW331" s="138"/>
      <c r="TJX331" s="138"/>
      <c r="TJY331" s="138"/>
      <c r="TJZ331" s="138"/>
      <c r="TKA331" s="138"/>
      <c r="TKB331" s="138"/>
      <c r="TKC331" s="138"/>
      <c r="TKD331" s="138"/>
      <c r="TKE331" s="138"/>
      <c r="TKF331" s="138"/>
      <c r="TKG331" s="138"/>
      <c r="TKH331" s="138"/>
      <c r="TKI331" s="138"/>
      <c r="TKJ331" s="138"/>
      <c r="TKK331" s="138"/>
      <c r="TKL331" s="138"/>
      <c r="TKM331" s="138"/>
      <c r="TKN331" s="138"/>
      <c r="TKO331" s="138"/>
      <c r="TKP331" s="138"/>
      <c r="TKQ331" s="138"/>
      <c r="TKR331" s="138"/>
      <c r="TKS331" s="138"/>
      <c r="TKT331" s="138"/>
      <c r="TKU331" s="138"/>
      <c r="TKV331" s="138"/>
      <c r="TKW331" s="138"/>
      <c r="TKX331" s="138"/>
      <c r="TKY331" s="138"/>
      <c r="TKZ331" s="138"/>
      <c r="TLA331" s="138"/>
      <c r="TLB331" s="138"/>
      <c r="TLC331" s="138"/>
      <c r="TLD331" s="138"/>
      <c r="TLE331" s="138"/>
      <c r="TLF331" s="138"/>
      <c r="TLG331" s="138"/>
      <c r="TLH331" s="138"/>
      <c r="TLI331" s="138"/>
      <c r="TLJ331" s="138"/>
      <c r="TLK331" s="138"/>
      <c r="TLL331" s="138"/>
      <c r="TLM331" s="138"/>
      <c r="TLN331" s="138"/>
      <c r="TLO331" s="138"/>
      <c r="TLP331" s="138"/>
      <c r="TLQ331" s="138"/>
      <c r="TLR331" s="138"/>
      <c r="TLS331" s="138"/>
      <c r="TLT331" s="138"/>
      <c r="TLU331" s="138"/>
      <c r="TLV331" s="138"/>
      <c r="TLW331" s="138"/>
      <c r="TLX331" s="138"/>
      <c r="TLY331" s="138"/>
      <c r="TLZ331" s="138"/>
      <c r="TMA331" s="138"/>
      <c r="TMB331" s="138"/>
      <c r="TMC331" s="138"/>
      <c r="TMD331" s="138"/>
      <c r="TME331" s="138"/>
      <c r="TMF331" s="138"/>
      <c r="TMG331" s="138"/>
      <c r="TMH331" s="138"/>
      <c r="TMI331" s="138"/>
      <c r="TMJ331" s="138"/>
      <c r="TMK331" s="138"/>
      <c r="TML331" s="138"/>
      <c r="TMM331" s="138"/>
      <c r="TMN331" s="138"/>
      <c r="TMO331" s="138"/>
      <c r="TMP331" s="138"/>
      <c r="TMQ331" s="138"/>
      <c r="TMR331" s="138"/>
      <c r="TMS331" s="138"/>
      <c r="TMT331" s="138"/>
      <c r="TMU331" s="138"/>
      <c r="TMV331" s="138"/>
      <c r="TMW331" s="138"/>
      <c r="TMX331" s="138"/>
      <c r="TMY331" s="138"/>
      <c r="TMZ331" s="138"/>
      <c r="TNA331" s="138"/>
      <c r="TNB331" s="138"/>
      <c r="TNC331" s="138"/>
      <c r="TND331" s="138"/>
      <c r="TNE331" s="138"/>
      <c r="TNF331" s="138"/>
      <c r="TNG331" s="138"/>
      <c r="TNH331" s="138"/>
      <c r="TNI331" s="138"/>
      <c r="TNJ331" s="138"/>
      <c r="TNK331" s="138"/>
      <c r="TNL331" s="138"/>
      <c r="TNM331" s="138"/>
      <c r="TNN331" s="138"/>
      <c r="TNO331" s="138"/>
      <c r="TNP331" s="138"/>
      <c r="TNQ331" s="138"/>
      <c r="TNR331" s="138"/>
      <c r="TNS331" s="138"/>
      <c r="TNT331" s="138"/>
      <c r="TNU331" s="138"/>
      <c r="TNV331" s="138"/>
      <c r="TNW331" s="138"/>
      <c r="TNX331" s="138"/>
      <c r="TNY331" s="138"/>
      <c r="TNZ331" s="138"/>
      <c r="TOA331" s="138"/>
      <c r="TOB331" s="138"/>
      <c r="TOC331" s="138"/>
      <c r="TOD331" s="138"/>
      <c r="TOE331" s="138"/>
      <c r="TOF331" s="138"/>
      <c r="TOG331" s="138"/>
      <c r="TOH331" s="138"/>
      <c r="TOI331" s="138"/>
      <c r="TOJ331" s="138"/>
      <c r="TOK331" s="138"/>
      <c r="TOL331" s="138"/>
      <c r="TOM331" s="138"/>
      <c r="TON331" s="138"/>
      <c r="TOO331" s="138"/>
      <c r="TOP331" s="138"/>
      <c r="TOQ331" s="138"/>
      <c r="TOR331" s="138"/>
      <c r="TOS331" s="138"/>
      <c r="TOT331" s="138"/>
      <c r="TOU331" s="138"/>
      <c r="TOV331" s="138"/>
      <c r="TOW331" s="138"/>
      <c r="TOX331" s="138"/>
      <c r="TOY331" s="138"/>
      <c r="TOZ331" s="138"/>
      <c r="TPA331" s="138"/>
      <c r="TPB331" s="138"/>
      <c r="TPC331" s="138"/>
      <c r="TPD331" s="138"/>
      <c r="TPE331" s="138"/>
      <c r="TPF331" s="138"/>
      <c r="TPG331" s="138"/>
      <c r="TPH331" s="138"/>
      <c r="TPI331" s="138"/>
      <c r="TPJ331" s="138"/>
      <c r="TPK331" s="138"/>
      <c r="TPL331" s="138"/>
      <c r="TPM331" s="138"/>
      <c r="TPN331" s="138"/>
      <c r="TPO331" s="138"/>
      <c r="TPP331" s="138"/>
      <c r="TPQ331" s="138"/>
      <c r="TPR331" s="138"/>
      <c r="TPS331" s="138"/>
      <c r="TPT331" s="138"/>
      <c r="TPU331" s="138"/>
      <c r="TPV331" s="138"/>
      <c r="TPW331" s="138"/>
      <c r="TPX331" s="138"/>
      <c r="TPY331" s="138"/>
      <c r="TPZ331" s="138"/>
      <c r="TQA331" s="138"/>
      <c r="TQB331" s="138"/>
      <c r="TQC331" s="138"/>
      <c r="TQD331" s="138"/>
      <c r="TQE331" s="138"/>
      <c r="TQF331" s="138"/>
      <c r="TQG331" s="138"/>
      <c r="TQH331" s="138"/>
      <c r="TQI331" s="138"/>
      <c r="TQJ331" s="138"/>
      <c r="TQK331" s="138"/>
      <c r="TQL331" s="138"/>
      <c r="TQM331" s="138"/>
      <c r="TQN331" s="138"/>
      <c r="TQO331" s="138"/>
      <c r="TQP331" s="138"/>
      <c r="TQQ331" s="138"/>
      <c r="TQR331" s="138"/>
      <c r="TQS331" s="138"/>
      <c r="TQT331" s="138"/>
      <c r="TQU331" s="138"/>
      <c r="TQV331" s="138"/>
      <c r="TQW331" s="138"/>
      <c r="TQX331" s="138"/>
      <c r="TQY331" s="138"/>
      <c r="TQZ331" s="138"/>
      <c r="TRA331" s="138"/>
      <c r="TRB331" s="138"/>
      <c r="TRC331" s="138"/>
      <c r="TRD331" s="138"/>
      <c r="TRE331" s="138"/>
      <c r="TRF331" s="138"/>
      <c r="TRG331" s="138"/>
      <c r="TRH331" s="138"/>
      <c r="TRI331" s="138"/>
      <c r="TRJ331" s="138"/>
      <c r="TRK331" s="138"/>
      <c r="TRL331" s="138"/>
      <c r="TRM331" s="138"/>
      <c r="TRN331" s="138"/>
      <c r="TRO331" s="138"/>
      <c r="TRP331" s="138"/>
      <c r="TRQ331" s="138"/>
      <c r="TRR331" s="138"/>
      <c r="TRS331" s="138"/>
      <c r="TRT331" s="138"/>
      <c r="TRU331" s="138"/>
      <c r="TRV331" s="138"/>
      <c r="TRW331" s="138"/>
      <c r="TRX331" s="138"/>
      <c r="TRY331" s="138"/>
      <c r="TRZ331" s="138"/>
      <c r="TSA331" s="138"/>
      <c r="TSB331" s="138"/>
      <c r="TSC331" s="138"/>
      <c r="TSD331" s="138"/>
      <c r="TSE331" s="138"/>
      <c r="TSF331" s="138"/>
      <c r="TSG331" s="138"/>
      <c r="TSH331" s="138"/>
      <c r="TSI331" s="138"/>
      <c r="TSJ331" s="138"/>
      <c r="TSK331" s="138"/>
      <c r="TSL331" s="138"/>
      <c r="TSM331" s="138"/>
      <c r="TSN331" s="138"/>
      <c r="TSO331" s="138"/>
      <c r="TSP331" s="138"/>
      <c r="TSQ331" s="138"/>
      <c r="TSR331" s="138"/>
      <c r="TSS331" s="138"/>
      <c r="TST331" s="138"/>
      <c r="TSU331" s="138"/>
      <c r="TSV331" s="138"/>
      <c r="TSW331" s="138"/>
      <c r="TSX331" s="138"/>
      <c r="TSY331" s="138"/>
      <c r="TSZ331" s="138"/>
      <c r="TTA331" s="138"/>
      <c r="TTB331" s="138"/>
      <c r="TTC331" s="138"/>
      <c r="TTD331" s="138"/>
      <c r="TTE331" s="138"/>
      <c r="TTF331" s="138"/>
      <c r="TTG331" s="138"/>
      <c r="TTH331" s="138"/>
      <c r="TTI331" s="138"/>
      <c r="TTJ331" s="138"/>
      <c r="TTK331" s="138"/>
      <c r="TTL331" s="138"/>
      <c r="TTM331" s="138"/>
      <c r="TTN331" s="138"/>
      <c r="TTO331" s="138"/>
      <c r="TTP331" s="138"/>
      <c r="TTQ331" s="138"/>
      <c r="TTR331" s="138"/>
      <c r="TTS331" s="138"/>
      <c r="TTT331" s="138"/>
      <c r="TTU331" s="138"/>
      <c r="TTV331" s="138"/>
      <c r="TTW331" s="138"/>
      <c r="TTX331" s="138"/>
      <c r="TTY331" s="138"/>
      <c r="TTZ331" s="138"/>
      <c r="TUA331" s="138"/>
      <c r="TUB331" s="138"/>
      <c r="TUC331" s="138"/>
      <c r="TUD331" s="138"/>
      <c r="TUE331" s="138"/>
      <c r="TUF331" s="138"/>
      <c r="TUG331" s="138"/>
      <c r="TUH331" s="138"/>
      <c r="TUI331" s="138"/>
      <c r="TUJ331" s="138"/>
      <c r="TUK331" s="138"/>
      <c r="TUL331" s="138"/>
      <c r="TUM331" s="138"/>
      <c r="TUN331" s="138"/>
      <c r="TUO331" s="138"/>
      <c r="TUP331" s="138"/>
      <c r="TUQ331" s="138"/>
      <c r="TUR331" s="138"/>
      <c r="TUS331" s="138"/>
      <c r="TUT331" s="138"/>
      <c r="TUU331" s="138"/>
      <c r="TUV331" s="138"/>
      <c r="TUW331" s="138"/>
      <c r="TUX331" s="138"/>
      <c r="TUY331" s="138"/>
      <c r="TUZ331" s="138"/>
      <c r="TVA331" s="138"/>
      <c r="TVB331" s="138"/>
      <c r="TVC331" s="138"/>
      <c r="TVD331" s="138"/>
      <c r="TVE331" s="138"/>
      <c r="TVF331" s="138"/>
      <c r="TVG331" s="138"/>
      <c r="TVH331" s="138"/>
      <c r="TVI331" s="138"/>
      <c r="TVJ331" s="138"/>
      <c r="TVK331" s="138"/>
      <c r="TVL331" s="138"/>
      <c r="TVM331" s="138"/>
      <c r="TVN331" s="138"/>
      <c r="TVO331" s="138"/>
      <c r="TVP331" s="138"/>
      <c r="TVQ331" s="138"/>
      <c r="TVR331" s="138"/>
      <c r="TVS331" s="138"/>
      <c r="TVT331" s="138"/>
      <c r="TVU331" s="138"/>
      <c r="TVV331" s="138"/>
      <c r="TVW331" s="138"/>
      <c r="TVX331" s="138"/>
      <c r="TVY331" s="138"/>
      <c r="TVZ331" s="138"/>
      <c r="TWA331" s="138"/>
      <c r="TWB331" s="138"/>
      <c r="TWC331" s="138"/>
      <c r="TWD331" s="138"/>
      <c r="TWE331" s="138"/>
      <c r="TWF331" s="138"/>
      <c r="TWG331" s="138"/>
      <c r="TWH331" s="138"/>
      <c r="TWI331" s="138"/>
      <c r="TWJ331" s="138"/>
      <c r="TWK331" s="138"/>
      <c r="TWL331" s="138"/>
      <c r="TWM331" s="138"/>
      <c r="TWN331" s="138"/>
      <c r="TWO331" s="138"/>
      <c r="TWP331" s="138"/>
      <c r="TWQ331" s="138"/>
      <c r="TWR331" s="138"/>
      <c r="TWS331" s="138"/>
      <c r="TWT331" s="138"/>
      <c r="TWU331" s="138"/>
      <c r="TWV331" s="138"/>
      <c r="TWW331" s="138"/>
      <c r="TWX331" s="138"/>
      <c r="TWY331" s="138"/>
      <c r="TWZ331" s="138"/>
      <c r="TXA331" s="138"/>
      <c r="TXB331" s="138"/>
      <c r="TXC331" s="138"/>
      <c r="TXD331" s="138"/>
      <c r="TXE331" s="138"/>
      <c r="TXF331" s="138"/>
      <c r="TXG331" s="138"/>
      <c r="TXH331" s="138"/>
      <c r="TXI331" s="138"/>
      <c r="TXJ331" s="138"/>
      <c r="TXK331" s="138"/>
      <c r="TXL331" s="138"/>
      <c r="TXM331" s="138"/>
      <c r="TXN331" s="138"/>
      <c r="TXO331" s="138"/>
      <c r="TXP331" s="138"/>
      <c r="TXQ331" s="138"/>
      <c r="TXR331" s="138"/>
      <c r="TXS331" s="138"/>
      <c r="TXT331" s="138"/>
      <c r="TXU331" s="138"/>
      <c r="TXV331" s="138"/>
      <c r="TXW331" s="138"/>
      <c r="TXX331" s="138"/>
      <c r="TXY331" s="138"/>
      <c r="TXZ331" s="138"/>
      <c r="TYA331" s="138"/>
      <c r="TYB331" s="138"/>
      <c r="TYC331" s="138"/>
      <c r="TYD331" s="138"/>
      <c r="TYE331" s="138"/>
      <c r="TYF331" s="138"/>
      <c r="TYG331" s="138"/>
      <c r="TYH331" s="138"/>
      <c r="TYI331" s="138"/>
      <c r="TYJ331" s="138"/>
      <c r="TYK331" s="138"/>
      <c r="TYL331" s="138"/>
      <c r="TYM331" s="138"/>
      <c r="TYN331" s="138"/>
      <c r="TYO331" s="138"/>
      <c r="TYP331" s="138"/>
      <c r="TYQ331" s="138"/>
      <c r="TYR331" s="138"/>
      <c r="TYS331" s="138"/>
      <c r="TYT331" s="138"/>
      <c r="TYU331" s="138"/>
      <c r="TYV331" s="138"/>
      <c r="TYW331" s="138"/>
      <c r="TYX331" s="138"/>
      <c r="TYY331" s="138"/>
      <c r="TYZ331" s="138"/>
      <c r="TZA331" s="138"/>
      <c r="TZB331" s="138"/>
      <c r="TZC331" s="138"/>
      <c r="TZD331" s="138"/>
      <c r="TZE331" s="138"/>
      <c r="TZF331" s="138"/>
      <c r="TZG331" s="138"/>
      <c r="TZH331" s="138"/>
      <c r="TZI331" s="138"/>
      <c r="TZJ331" s="138"/>
      <c r="TZK331" s="138"/>
      <c r="TZL331" s="138"/>
      <c r="TZM331" s="138"/>
      <c r="TZN331" s="138"/>
      <c r="TZO331" s="138"/>
      <c r="TZP331" s="138"/>
      <c r="TZQ331" s="138"/>
      <c r="TZR331" s="138"/>
      <c r="TZS331" s="138"/>
      <c r="TZT331" s="138"/>
      <c r="TZU331" s="138"/>
      <c r="TZV331" s="138"/>
      <c r="TZW331" s="138"/>
      <c r="TZX331" s="138"/>
      <c r="TZY331" s="138"/>
      <c r="TZZ331" s="138"/>
      <c r="UAA331" s="138"/>
      <c r="UAB331" s="138"/>
      <c r="UAC331" s="138"/>
      <c r="UAD331" s="138"/>
      <c r="UAE331" s="138"/>
      <c r="UAF331" s="138"/>
      <c r="UAG331" s="138"/>
      <c r="UAH331" s="138"/>
      <c r="UAI331" s="138"/>
      <c r="UAJ331" s="138"/>
      <c r="UAK331" s="138"/>
      <c r="UAL331" s="138"/>
      <c r="UAM331" s="138"/>
      <c r="UAN331" s="138"/>
      <c r="UAO331" s="138"/>
      <c r="UAP331" s="138"/>
      <c r="UAQ331" s="138"/>
      <c r="UAR331" s="138"/>
      <c r="UAS331" s="138"/>
      <c r="UAT331" s="138"/>
      <c r="UAU331" s="138"/>
      <c r="UAV331" s="138"/>
      <c r="UAW331" s="138"/>
      <c r="UAX331" s="138"/>
      <c r="UAY331" s="138"/>
      <c r="UAZ331" s="138"/>
      <c r="UBA331" s="138"/>
      <c r="UBB331" s="138"/>
      <c r="UBC331" s="138"/>
      <c r="UBD331" s="138"/>
      <c r="UBE331" s="138"/>
      <c r="UBF331" s="138"/>
      <c r="UBG331" s="138"/>
      <c r="UBH331" s="138"/>
      <c r="UBI331" s="138"/>
      <c r="UBJ331" s="138"/>
      <c r="UBK331" s="138"/>
      <c r="UBL331" s="138"/>
      <c r="UBM331" s="138"/>
      <c r="UBN331" s="138"/>
      <c r="UBO331" s="138"/>
      <c r="UBP331" s="138"/>
      <c r="UBQ331" s="138"/>
      <c r="UBR331" s="138"/>
      <c r="UBS331" s="138"/>
      <c r="UBT331" s="138"/>
      <c r="UBU331" s="138"/>
      <c r="UBV331" s="138"/>
      <c r="UBW331" s="138"/>
      <c r="UBX331" s="138"/>
      <c r="UBY331" s="138"/>
      <c r="UBZ331" s="138"/>
      <c r="UCA331" s="138"/>
      <c r="UCB331" s="138"/>
      <c r="UCC331" s="138"/>
      <c r="UCD331" s="138"/>
      <c r="UCE331" s="138"/>
      <c r="UCF331" s="138"/>
      <c r="UCG331" s="138"/>
      <c r="UCH331" s="138"/>
      <c r="UCI331" s="138"/>
      <c r="UCJ331" s="138"/>
      <c r="UCK331" s="138"/>
      <c r="UCL331" s="138"/>
      <c r="UCM331" s="138"/>
      <c r="UCN331" s="138"/>
      <c r="UCO331" s="138"/>
      <c r="UCP331" s="138"/>
      <c r="UCQ331" s="138"/>
      <c r="UCR331" s="138"/>
      <c r="UCS331" s="138"/>
      <c r="UCT331" s="138"/>
      <c r="UCU331" s="138"/>
      <c r="UCV331" s="138"/>
      <c r="UCW331" s="138"/>
      <c r="UCX331" s="138"/>
      <c r="UCY331" s="138"/>
      <c r="UCZ331" s="138"/>
      <c r="UDA331" s="138"/>
      <c r="UDB331" s="138"/>
      <c r="UDC331" s="138"/>
      <c r="UDD331" s="138"/>
      <c r="UDE331" s="138"/>
      <c r="UDF331" s="138"/>
      <c r="UDG331" s="138"/>
      <c r="UDH331" s="138"/>
      <c r="UDI331" s="138"/>
      <c r="UDJ331" s="138"/>
      <c r="UDK331" s="138"/>
      <c r="UDL331" s="138"/>
      <c r="UDM331" s="138"/>
      <c r="UDN331" s="138"/>
      <c r="UDO331" s="138"/>
      <c r="UDP331" s="138"/>
      <c r="UDQ331" s="138"/>
      <c r="UDR331" s="138"/>
      <c r="UDS331" s="138"/>
      <c r="UDT331" s="138"/>
      <c r="UDU331" s="138"/>
      <c r="UDV331" s="138"/>
      <c r="UDW331" s="138"/>
      <c r="UDX331" s="138"/>
      <c r="UDY331" s="138"/>
      <c r="UDZ331" s="138"/>
      <c r="UEA331" s="138"/>
      <c r="UEB331" s="138"/>
      <c r="UEC331" s="138"/>
      <c r="UED331" s="138"/>
      <c r="UEE331" s="138"/>
      <c r="UEF331" s="138"/>
      <c r="UEG331" s="138"/>
      <c r="UEH331" s="138"/>
      <c r="UEI331" s="138"/>
      <c r="UEJ331" s="138"/>
      <c r="UEK331" s="138"/>
      <c r="UEL331" s="138"/>
      <c r="UEM331" s="138"/>
      <c r="UEN331" s="138"/>
      <c r="UEO331" s="138"/>
      <c r="UEP331" s="138"/>
      <c r="UEQ331" s="138"/>
      <c r="UER331" s="138"/>
      <c r="UES331" s="138"/>
      <c r="UET331" s="138"/>
      <c r="UEU331" s="138"/>
      <c r="UEV331" s="138"/>
      <c r="UEW331" s="138"/>
      <c r="UEX331" s="138"/>
      <c r="UEY331" s="138"/>
      <c r="UEZ331" s="138"/>
      <c r="UFA331" s="138"/>
      <c r="UFB331" s="138"/>
      <c r="UFC331" s="138"/>
      <c r="UFD331" s="138"/>
      <c r="UFE331" s="138"/>
      <c r="UFF331" s="138"/>
      <c r="UFG331" s="138"/>
      <c r="UFH331" s="138"/>
      <c r="UFI331" s="138"/>
      <c r="UFJ331" s="138"/>
      <c r="UFK331" s="138"/>
      <c r="UFL331" s="138"/>
      <c r="UFM331" s="138"/>
      <c r="UFN331" s="138"/>
      <c r="UFO331" s="138"/>
      <c r="UFP331" s="138"/>
      <c r="UFQ331" s="138"/>
      <c r="UFR331" s="138"/>
      <c r="UFS331" s="138"/>
      <c r="UFT331" s="138"/>
      <c r="UFU331" s="138"/>
      <c r="UFV331" s="138"/>
      <c r="UFW331" s="138"/>
      <c r="UFX331" s="138"/>
      <c r="UFY331" s="138"/>
      <c r="UFZ331" s="138"/>
      <c r="UGA331" s="138"/>
      <c r="UGB331" s="138"/>
      <c r="UGC331" s="138"/>
      <c r="UGD331" s="138"/>
      <c r="UGE331" s="138"/>
      <c r="UGF331" s="138"/>
      <c r="UGG331" s="138"/>
      <c r="UGH331" s="138"/>
      <c r="UGI331" s="138"/>
      <c r="UGJ331" s="138"/>
      <c r="UGK331" s="138"/>
      <c r="UGL331" s="138"/>
      <c r="UGM331" s="138"/>
      <c r="UGN331" s="138"/>
      <c r="UGO331" s="138"/>
      <c r="UGP331" s="138"/>
      <c r="UGQ331" s="138"/>
      <c r="UGR331" s="138"/>
      <c r="UGS331" s="138"/>
      <c r="UGT331" s="138"/>
      <c r="UGU331" s="138"/>
      <c r="UGV331" s="138"/>
      <c r="UGW331" s="138"/>
      <c r="UGX331" s="138"/>
      <c r="UGY331" s="138"/>
      <c r="UGZ331" s="138"/>
      <c r="UHA331" s="138"/>
      <c r="UHB331" s="138"/>
      <c r="UHC331" s="138"/>
      <c r="UHD331" s="138"/>
      <c r="UHE331" s="138"/>
      <c r="UHF331" s="138"/>
      <c r="UHG331" s="138"/>
      <c r="UHH331" s="138"/>
      <c r="UHI331" s="138"/>
      <c r="UHJ331" s="138"/>
      <c r="UHK331" s="138"/>
      <c r="UHL331" s="138"/>
      <c r="UHM331" s="138"/>
      <c r="UHN331" s="138"/>
      <c r="UHO331" s="138"/>
      <c r="UHP331" s="138"/>
      <c r="UHQ331" s="138"/>
      <c r="UHR331" s="138"/>
      <c r="UHS331" s="138"/>
      <c r="UHT331" s="138"/>
      <c r="UHU331" s="138"/>
      <c r="UHV331" s="138"/>
      <c r="UHW331" s="138"/>
      <c r="UHX331" s="138"/>
      <c r="UHY331" s="138"/>
      <c r="UHZ331" s="138"/>
      <c r="UIA331" s="138"/>
      <c r="UIB331" s="138"/>
      <c r="UIC331" s="138"/>
      <c r="UID331" s="138"/>
      <c r="UIE331" s="138"/>
      <c r="UIF331" s="138"/>
      <c r="UIG331" s="138"/>
      <c r="UIH331" s="138"/>
      <c r="UII331" s="138"/>
      <c r="UIJ331" s="138"/>
      <c r="UIK331" s="138"/>
      <c r="UIL331" s="138"/>
      <c r="UIM331" s="138"/>
      <c r="UIN331" s="138"/>
      <c r="UIO331" s="138"/>
      <c r="UIP331" s="138"/>
      <c r="UIQ331" s="138"/>
      <c r="UIR331" s="138"/>
      <c r="UIS331" s="138"/>
      <c r="UIT331" s="138"/>
      <c r="UIU331" s="138"/>
      <c r="UIV331" s="138"/>
      <c r="UIW331" s="138"/>
      <c r="UIX331" s="138"/>
      <c r="UIY331" s="138"/>
      <c r="UIZ331" s="138"/>
      <c r="UJA331" s="138"/>
      <c r="UJB331" s="138"/>
      <c r="UJC331" s="138"/>
      <c r="UJD331" s="138"/>
      <c r="UJE331" s="138"/>
      <c r="UJF331" s="138"/>
      <c r="UJG331" s="138"/>
      <c r="UJH331" s="138"/>
      <c r="UJI331" s="138"/>
      <c r="UJJ331" s="138"/>
      <c r="UJK331" s="138"/>
      <c r="UJL331" s="138"/>
      <c r="UJM331" s="138"/>
      <c r="UJN331" s="138"/>
      <c r="UJO331" s="138"/>
      <c r="UJP331" s="138"/>
      <c r="UJQ331" s="138"/>
      <c r="UJR331" s="138"/>
      <c r="UJS331" s="138"/>
      <c r="UJT331" s="138"/>
      <c r="UJU331" s="138"/>
      <c r="UJV331" s="138"/>
      <c r="UJW331" s="138"/>
      <c r="UJX331" s="138"/>
      <c r="UJY331" s="138"/>
      <c r="UJZ331" s="138"/>
      <c r="UKA331" s="138"/>
      <c r="UKB331" s="138"/>
      <c r="UKC331" s="138"/>
      <c r="UKD331" s="138"/>
      <c r="UKE331" s="138"/>
      <c r="UKF331" s="138"/>
      <c r="UKG331" s="138"/>
      <c r="UKH331" s="138"/>
      <c r="UKI331" s="138"/>
      <c r="UKJ331" s="138"/>
      <c r="UKK331" s="138"/>
      <c r="UKL331" s="138"/>
      <c r="UKM331" s="138"/>
      <c r="UKN331" s="138"/>
      <c r="UKO331" s="138"/>
      <c r="UKP331" s="138"/>
      <c r="UKQ331" s="138"/>
      <c r="UKR331" s="138"/>
      <c r="UKS331" s="138"/>
      <c r="UKT331" s="138"/>
      <c r="UKU331" s="138"/>
      <c r="UKV331" s="138"/>
      <c r="UKW331" s="138"/>
      <c r="UKX331" s="138"/>
      <c r="UKY331" s="138"/>
      <c r="UKZ331" s="138"/>
      <c r="ULA331" s="138"/>
      <c r="ULB331" s="138"/>
      <c r="ULC331" s="138"/>
      <c r="ULD331" s="138"/>
      <c r="ULE331" s="138"/>
      <c r="ULF331" s="138"/>
      <c r="ULG331" s="138"/>
      <c r="ULH331" s="138"/>
      <c r="ULI331" s="138"/>
      <c r="ULJ331" s="138"/>
      <c r="ULK331" s="138"/>
      <c r="ULL331" s="138"/>
      <c r="ULM331" s="138"/>
      <c r="ULN331" s="138"/>
      <c r="ULO331" s="138"/>
      <c r="ULP331" s="138"/>
      <c r="ULQ331" s="138"/>
      <c r="ULR331" s="138"/>
      <c r="ULS331" s="138"/>
      <c r="ULT331" s="138"/>
      <c r="ULU331" s="138"/>
      <c r="ULV331" s="138"/>
      <c r="ULW331" s="138"/>
      <c r="ULX331" s="138"/>
      <c r="ULY331" s="138"/>
      <c r="ULZ331" s="138"/>
      <c r="UMA331" s="138"/>
      <c r="UMB331" s="138"/>
      <c r="UMC331" s="138"/>
      <c r="UMD331" s="138"/>
      <c r="UME331" s="138"/>
      <c r="UMF331" s="138"/>
      <c r="UMG331" s="138"/>
      <c r="UMH331" s="138"/>
      <c r="UMI331" s="138"/>
      <c r="UMJ331" s="138"/>
      <c r="UMK331" s="138"/>
      <c r="UML331" s="138"/>
      <c r="UMM331" s="138"/>
      <c r="UMN331" s="138"/>
      <c r="UMO331" s="138"/>
      <c r="UMP331" s="138"/>
      <c r="UMQ331" s="138"/>
      <c r="UMR331" s="138"/>
      <c r="UMS331" s="138"/>
      <c r="UMT331" s="138"/>
      <c r="UMU331" s="138"/>
      <c r="UMV331" s="138"/>
      <c r="UMW331" s="138"/>
      <c r="UMX331" s="138"/>
      <c r="UMY331" s="138"/>
      <c r="UMZ331" s="138"/>
      <c r="UNA331" s="138"/>
      <c r="UNB331" s="138"/>
      <c r="UNC331" s="138"/>
      <c r="UND331" s="138"/>
      <c r="UNE331" s="138"/>
      <c r="UNF331" s="138"/>
      <c r="UNG331" s="138"/>
      <c r="UNH331" s="138"/>
      <c r="UNI331" s="138"/>
      <c r="UNJ331" s="138"/>
      <c r="UNK331" s="138"/>
      <c r="UNL331" s="138"/>
      <c r="UNM331" s="138"/>
      <c r="UNN331" s="138"/>
      <c r="UNO331" s="138"/>
      <c r="UNP331" s="138"/>
      <c r="UNQ331" s="138"/>
      <c r="UNR331" s="138"/>
      <c r="UNS331" s="138"/>
      <c r="UNT331" s="138"/>
      <c r="UNU331" s="138"/>
      <c r="UNV331" s="138"/>
      <c r="UNW331" s="138"/>
      <c r="UNX331" s="138"/>
      <c r="UNY331" s="138"/>
      <c r="UNZ331" s="138"/>
      <c r="UOA331" s="138"/>
      <c r="UOB331" s="138"/>
      <c r="UOC331" s="138"/>
      <c r="UOD331" s="138"/>
      <c r="UOE331" s="138"/>
      <c r="UOF331" s="138"/>
      <c r="UOG331" s="138"/>
      <c r="UOH331" s="138"/>
      <c r="UOI331" s="138"/>
      <c r="UOJ331" s="138"/>
      <c r="UOK331" s="138"/>
      <c r="UOL331" s="138"/>
      <c r="UOM331" s="138"/>
      <c r="UON331" s="138"/>
      <c r="UOO331" s="138"/>
      <c r="UOP331" s="138"/>
      <c r="UOQ331" s="138"/>
      <c r="UOR331" s="138"/>
      <c r="UOS331" s="138"/>
      <c r="UOT331" s="138"/>
      <c r="UOU331" s="138"/>
      <c r="UOV331" s="138"/>
      <c r="UOW331" s="138"/>
      <c r="UOX331" s="138"/>
      <c r="UOY331" s="138"/>
      <c r="UOZ331" s="138"/>
      <c r="UPA331" s="138"/>
      <c r="UPB331" s="138"/>
      <c r="UPC331" s="138"/>
      <c r="UPD331" s="138"/>
      <c r="UPE331" s="138"/>
      <c r="UPF331" s="138"/>
      <c r="UPG331" s="138"/>
      <c r="UPH331" s="138"/>
      <c r="UPI331" s="138"/>
      <c r="UPJ331" s="138"/>
      <c r="UPK331" s="138"/>
      <c r="UPL331" s="138"/>
      <c r="UPM331" s="138"/>
      <c r="UPN331" s="138"/>
      <c r="UPO331" s="138"/>
      <c r="UPP331" s="138"/>
      <c r="UPQ331" s="138"/>
      <c r="UPR331" s="138"/>
      <c r="UPS331" s="138"/>
      <c r="UPT331" s="138"/>
      <c r="UPU331" s="138"/>
      <c r="UPV331" s="138"/>
      <c r="UPW331" s="138"/>
      <c r="UPX331" s="138"/>
      <c r="UPY331" s="138"/>
      <c r="UPZ331" s="138"/>
      <c r="UQA331" s="138"/>
      <c r="UQB331" s="138"/>
      <c r="UQC331" s="138"/>
      <c r="UQD331" s="138"/>
      <c r="UQE331" s="138"/>
      <c r="UQF331" s="138"/>
      <c r="UQG331" s="138"/>
      <c r="UQH331" s="138"/>
      <c r="UQI331" s="138"/>
      <c r="UQJ331" s="138"/>
      <c r="UQK331" s="138"/>
      <c r="UQL331" s="138"/>
      <c r="UQM331" s="138"/>
      <c r="UQN331" s="138"/>
      <c r="UQO331" s="138"/>
      <c r="UQP331" s="138"/>
      <c r="UQQ331" s="138"/>
      <c r="UQR331" s="138"/>
      <c r="UQS331" s="138"/>
      <c r="UQT331" s="138"/>
      <c r="UQU331" s="138"/>
      <c r="UQV331" s="138"/>
      <c r="UQW331" s="138"/>
      <c r="UQX331" s="138"/>
      <c r="UQY331" s="138"/>
      <c r="UQZ331" s="138"/>
      <c r="URA331" s="138"/>
      <c r="URB331" s="138"/>
      <c r="URC331" s="138"/>
      <c r="URD331" s="138"/>
      <c r="URE331" s="138"/>
      <c r="URF331" s="138"/>
      <c r="URG331" s="138"/>
      <c r="URH331" s="138"/>
      <c r="URI331" s="138"/>
      <c r="URJ331" s="138"/>
      <c r="URK331" s="138"/>
      <c r="URL331" s="138"/>
      <c r="URM331" s="138"/>
      <c r="URN331" s="138"/>
      <c r="URO331" s="138"/>
      <c r="URP331" s="138"/>
      <c r="URQ331" s="138"/>
      <c r="URR331" s="138"/>
      <c r="URS331" s="138"/>
      <c r="URT331" s="138"/>
      <c r="URU331" s="138"/>
      <c r="URV331" s="138"/>
      <c r="URW331" s="138"/>
      <c r="URX331" s="138"/>
      <c r="URY331" s="138"/>
      <c r="URZ331" s="138"/>
      <c r="USA331" s="138"/>
      <c r="USB331" s="138"/>
      <c r="USC331" s="138"/>
      <c r="USD331" s="138"/>
      <c r="USE331" s="138"/>
      <c r="USF331" s="138"/>
      <c r="USG331" s="138"/>
      <c r="USH331" s="138"/>
      <c r="USI331" s="138"/>
      <c r="USJ331" s="138"/>
      <c r="USK331" s="138"/>
      <c r="USL331" s="138"/>
      <c r="USM331" s="138"/>
      <c r="USN331" s="138"/>
      <c r="USO331" s="138"/>
      <c r="USP331" s="138"/>
      <c r="USQ331" s="138"/>
      <c r="USR331" s="138"/>
      <c r="USS331" s="138"/>
      <c r="UST331" s="138"/>
      <c r="USU331" s="138"/>
      <c r="USV331" s="138"/>
      <c r="USW331" s="138"/>
      <c r="USX331" s="138"/>
      <c r="USY331" s="138"/>
      <c r="USZ331" s="138"/>
      <c r="UTA331" s="138"/>
      <c r="UTB331" s="138"/>
      <c r="UTC331" s="138"/>
      <c r="UTD331" s="138"/>
      <c r="UTE331" s="138"/>
      <c r="UTF331" s="138"/>
      <c r="UTG331" s="138"/>
      <c r="UTH331" s="138"/>
      <c r="UTI331" s="138"/>
      <c r="UTJ331" s="138"/>
      <c r="UTK331" s="138"/>
      <c r="UTL331" s="138"/>
      <c r="UTM331" s="138"/>
      <c r="UTN331" s="138"/>
      <c r="UTO331" s="138"/>
      <c r="UTP331" s="138"/>
      <c r="UTQ331" s="138"/>
      <c r="UTR331" s="138"/>
      <c r="UTS331" s="138"/>
      <c r="UTT331" s="138"/>
      <c r="UTU331" s="138"/>
      <c r="UTV331" s="138"/>
      <c r="UTW331" s="138"/>
      <c r="UTX331" s="138"/>
      <c r="UTY331" s="138"/>
      <c r="UTZ331" s="138"/>
      <c r="UUA331" s="138"/>
      <c r="UUB331" s="138"/>
      <c r="UUC331" s="138"/>
      <c r="UUD331" s="138"/>
      <c r="UUE331" s="138"/>
      <c r="UUF331" s="138"/>
      <c r="UUG331" s="138"/>
      <c r="UUH331" s="138"/>
      <c r="UUI331" s="138"/>
      <c r="UUJ331" s="138"/>
      <c r="UUK331" s="138"/>
      <c r="UUL331" s="138"/>
      <c r="UUM331" s="138"/>
      <c r="UUN331" s="138"/>
      <c r="UUO331" s="138"/>
      <c r="UUP331" s="138"/>
      <c r="UUQ331" s="138"/>
      <c r="UUR331" s="138"/>
      <c r="UUS331" s="138"/>
      <c r="UUT331" s="138"/>
      <c r="UUU331" s="138"/>
      <c r="UUV331" s="138"/>
      <c r="UUW331" s="138"/>
      <c r="UUX331" s="138"/>
      <c r="UUY331" s="138"/>
      <c r="UUZ331" s="138"/>
      <c r="UVA331" s="138"/>
      <c r="UVB331" s="138"/>
      <c r="UVC331" s="138"/>
      <c r="UVD331" s="138"/>
      <c r="UVE331" s="138"/>
      <c r="UVF331" s="138"/>
      <c r="UVG331" s="138"/>
      <c r="UVH331" s="138"/>
      <c r="UVI331" s="138"/>
      <c r="UVJ331" s="138"/>
      <c r="UVK331" s="138"/>
      <c r="UVL331" s="138"/>
      <c r="UVM331" s="138"/>
      <c r="UVN331" s="138"/>
      <c r="UVO331" s="138"/>
      <c r="UVP331" s="138"/>
      <c r="UVQ331" s="138"/>
      <c r="UVR331" s="138"/>
      <c r="UVS331" s="138"/>
      <c r="UVT331" s="138"/>
      <c r="UVU331" s="138"/>
      <c r="UVV331" s="138"/>
      <c r="UVW331" s="138"/>
      <c r="UVX331" s="138"/>
      <c r="UVY331" s="138"/>
      <c r="UVZ331" s="138"/>
      <c r="UWA331" s="138"/>
      <c r="UWB331" s="138"/>
      <c r="UWC331" s="138"/>
      <c r="UWD331" s="138"/>
      <c r="UWE331" s="138"/>
      <c r="UWF331" s="138"/>
      <c r="UWG331" s="138"/>
      <c r="UWH331" s="138"/>
      <c r="UWI331" s="138"/>
      <c r="UWJ331" s="138"/>
      <c r="UWK331" s="138"/>
      <c r="UWL331" s="138"/>
      <c r="UWM331" s="138"/>
      <c r="UWN331" s="138"/>
      <c r="UWO331" s="138"/>
      <c r="UWP331" s="138"/>
      <c r="UWQ331" s="138"/>
      <c r="UWR331" s="138"/>
      <c r="UWS331" s="138"/>
      <c r="UWT331" s="138"/>
      <c r="UWU331" s="138"/>
      <c r="UWV331" s="138"/>
      <c r="UWW331" s="138"/>
      <c r="UWX331" s="138"/>
      <c r="UWY331" s="138"/>
      <c r="UWZ331" s="138"/>
      <c r="UXA331" s="138"/>
      <c r="UXB331" s="138"/>
      <c r="UXC331" s="138"/>
      <c r="UXD331" s="138"/>
      <c r="UXE331" s="138"/>
      <c r="UXF331" s="138"/>
      <c r="UXG331" s="138"/>
      <c r="UXH331" s="138"/>
      <c r="UXI331" s="138"/>
      <c r="UXJ331" s="138"/>
      <c r="UXK331" s="138"/>
      <c r="UXL331" s="138"/>
      <c r="UXM331" s="138"/>
      <c r="UXN331" s="138"/>
      <c r="UXO331" s="138"/>
      <c r="UXP331" s="138"/>
      <c r="UXQ331" s="138"/>
      <c r="UXR331" s="138"/>
      <c r="UXS331" s="138"/>
      <c r="UXT331" s="138"/>
      <c r="UXU331" s="138"/>
      <c r="UXV331" s="138"/>
      <c r="UXW331" s="138"/>
      <c r="UXX331" s="138"/>
      <c r="UXY331" s="138"/>
      <c r="UXZ331" s="138"/>
      <c r="UYA331" s="138"/>
      <c r="UYB331" s="138"/>
      <c r="UYC331" s="138"/>
      <c r="UYD331" s="138"/>
      <c r="UYE331" s="138"/>
      <c r="UYF331" s="138"/>
      <c r="UYG331" s="138"/>
      <c r="UYH331" s="138"/>
      <c r="UYI331" s="138"/>
      <c r="UYJ331" s="138"/>
      <c r="UYK331" s="138"/>
      <c r="UYL331" s="138"/>
      <c r="UYM331" s="138"/>
      <c r="UYN331" s="138"/>
      <c r="UYO331" s="138"/>
      <c r="UYP331" s="138"/>
      <c r="UYQ331" s="138"/>
      <c r="UYR331" s="138"/>
      <c r="UYS331" s="138"/>
      <c r="UYT331" s="138"/>
      <c r="UYU331" s="138"/>
      <c r="UYV331" s="138"/>
      <c r="UYW331" s="138"/>
      <c r="UYX331" s="138"/>
      <c r="UYY331" s="138"/>
      <c r="UYZ331" s="138"/>
      <c r="UZA331" s="138"/>
      <c r="UZB331" s="138"/>
      <c r="UZC331" s="138"/>
      <c r="UZD331" s="138"/>
      <c r="UZE331" s="138"/>
      <c r="UZF331" s="138"/>
      <c r="UZG331" s="138"/>
      <c r="UZH331" s="138"/>
      <c r="UZI331" s="138"/>
      <c r="UZJ331" s="138"/>
      <c r="UZK331" s="138"/>
      <c r="UZL331" s="138"/>
      <c r="UZM331" s="138"/>
      <c r="UZN331" s="138"/>
      <c r="UZO331" s="138"/>
      <c r="UZP331" s="138"/>
      <c r="UZQ331" s="138"/>
      <c r="UZR331" s="138"/>
      <c r="UZS331" s="138"/>
      <c r="UZT331" s="138"/>
      <c r="UZU331" s="138"/>
      <c r="UZV331" s="138"/>
      <c r="UZW331" s="138"/>
      <c r="UZX331" s="138"/>
      <c r="UZY331" s="138"/>
      <c r="UZZ331" s="138"/>
      <c r="VAA331" s="138"/>
      <c r="VAB331" s="138"/>
      <c r="VAC331" s="138"/>
      <c r="VAD331" s="138"/>
      <c r="VAE331" s="138"/>
      <c r="VAF331" s="138"/>
      <c r="VAG331" s="138"/>
      <c r="VAH331" s="138"/>
      <c r="VAI331" s="138"/>
      <c r="VAJ331" s="138"/>
      <c r="VAK331" s="138"/>
      <c r="VAL331" s="138"/>
      <c r="VAM331" s="138"/>
      <c r="VAN331" s="138"/>
      <c r="VAO331" s="138"/>
      <c r="VAP331" s="138"/>
      <c r="VAQ331" s="138"/>
      <c r="VAR331" s="138"/>
      <c r="VAS331" s="138"/>
      <c r="VAT331" s="138"/>
      <c r="VAU331" s="138"/>
      <c r="VAV331" s="138"/>
      <c r="VAW331" s="138"/>
      <c r="VAX331" s="138"/>
      <c r="VAY331" s="138"/>
      <c r="VAZ331" s="138"/>
      <c r="VBA331" s="138"/>
      <c r="VBB331" s="138"/>
      <c r="VBC331" s="138"/>
      <c r="VBD331" s="138"/>
      <c r="VBE331" s="138"/>
      <c r="VBF331" s="138"/>
      <c r="VBG331" s="138"/>
      <c r="VBH331" s="138"/>
      <c r="VBI331" s="138"/>
      <c r="VBJ331" s="138"/>
      <c r="VBK331" s="138"/>
      <c r="VBL331" s="138"/>
      <c r="VBM331" s="138"/>
      <c r="VBN331" s="138"/>
      <c r="VBO331" s="138"/>
      <c r="VBP331" s="138"/>
      <c r="VBQ331" s="138"/>
      <c r="VBR331" s="138"/>
      <c r="VBS331" s="138"/>
      <c r="VBT331" s="138"/>
      <c r="VBU331" s="138"/>
      <c r="VBV331" s="138"/>
      <c r="VBW331" s="138"/>
      <c r="VBX331" s="138"/>
      <c r="VBY331" s="138"/>
      <c r="VBZ331" s="138"/>
      <c r="VCA331" s="138"/>
      <c r="VCB331" s="138"/>
      <c r="VCC331" s="138"/>
      <c r="VCD331" s="138"/>
      <c r="VCE331" s="138"/>
      <c r="VCF331" s="138"/>
      <c r="VCG331" s="138"/>
      <c r="VCH331" s="138"/>
      <c r="VCI331" s="138"/>
      <c r="VCJ331" s="138"/>
      <c r="VCK331" s="138"/>
      <c r="VCL331" s="138"/>
      <c r="VCM331" s="138"/>
      <c r="VCN331" s="138"/>
      <c r="VCO331" s="138"/>
      <c r="VCP331" s="138"/>
      <c r="VCQ331" s="138"/>
      <c r="VCR331" s="138"/>
      <c r="VCS331" s="138"/>
      <c r="VCT331" s="138"/>
      <c r="VCU331" s="138"/>
      <c r="VCV331" s="138"/>
      <c r="VCW331" s="138"/>
      <c r="VCX331" s="138"/>
      <c r="VCY331" s="138"/>
      <c r="VCZ331" s="138"/>
      <c r="VDA331" s="138"/>
      <c r="VDB331" s="138"/>
      <c r="VDC331" s="138"/>
      <c r="VDD331" s="138"/>
      <c r="VDE331" s="138"/>
      <c r="VDF331" s="138"/>
      <c r="VDG331" s="138"/>
      <c r="VDH331" s="138"/>
      <c r="VDI331" s="138"/>
      <c r="VDJ331" s="138"/>
      <c r="VDK331" s="138"/>
      <c r="VDL331" s="138"/>
      <c r="VDM331" s="138"/>
      <c r="VDN331" s="138"/>
      <c r="VDO331" s="138"/>
      <c r="VDP331" s="138"/>
      <c r="VDQ331" s="138"/>
      <c r="VDR331" s="138"/>
      <c r="VDS331" s="138"/>
      <c r="VDT331" s="138"/>
      <c r="VDU331" s="138"/>
      <c r="VDV331" s="138"/>
      <c r="VDW331" s="138"/>
      <c r="VDX331" s="138"/>
      <c r="VDY331" s="138"/>
      <c r="VDZ331" s="138"/>
      <c r="VEA331" s="138"/>
      <c r="VEB331" s="138"/>
      <c r="VEC331" s="138"/>
      <c r="VED331" s="138"/>
      <c r="VEE331" s="138"/>
      <c r="VEF331" s="138"/>
      <c r="VEG331" s="138"/>
      <c r="VEH331" s="138"/>
      <c r="VEI331" s="138"/>
      <c r="VEJ331" s="138"/>
      <c r="VEK331" s="138"/>
      <c r="VEL331" s="138"/>
      <c r="VEM331" s="138"/>
      <c r="VEN331" s="138"/>
      <c r="VEO331" s="138"/>
      <c r="VEP331" s="138"/>
      <c r="VEQ331" s="138"/>
      <c r="VER331" s="138"/>
      <c r="VES331" s="138"/>
      <c r="VET331" s="138"/>
      <c r="VEU331" s="138"/>
      <c r="VEV331" s="138"/>
      <c r="VEW331" s="138"/>
      <c r="VEX331" s="138"/>
      <c r="VEY331" s="138"/>
      <c r="VEZ331" s="138"/>
      <c r="VFA331" s="138"/>
      <c r="VFB331" s="138"/>
      <c r="VFC331" s="138"/>
      <c r="VFD331" s="138"/>
      <c r="VFE331" s="138"/>
      <c r="VFF331" s="138"/>
      <c r="VFG331" s="138"/>
      <c r="VFH331" s="138"/>
      <c r="VFI331" s="138"/>
      <c r="VFJ331" s="138"/>
      <c r="VFK331" s="138"/>
      <c r="VFL331" s="138"/>
      <c r="VFM331" s="138"/>
      <c r="VFN331" s="138"/>
      <c r="VFO331" s="138"/>
      <c r="VFP331" s="138"/>
      <c r="VFQ331" s="138"/>
      <c r="VFR331" s="138"/>
      <c r="VFS331" s="138"/>
      <c r="VFT331" s="138"/>
      <c r="VFU331" s="138"/>
      <c r="VFV331" s="138"/>
      <c r="VFW331" s="138"/>
      <c r="VFX331" s="138"/>
      <c r="VFY331" s="138"/>
      <c r="VFZ331" s="138"/>
      <c r="VGA331" s="138"/>
      <c r="VGB331" s="138"/>
      <c r="VGC331" s="138"/>
      <c r="VGD331" s="138"/>
      <c r="VGE331" s="138"/>
      <c r="VGF331" s="138"/>
      <c r="VGG331" s="138"/>
      <c r="VGH331" s="138"/>
      <c r="VGI331" s="138"/>
      <c r="VGJ331" s="138"/>
      <c r="VGK331" s="138"/>
      <c r="VGL331" s="138"/>
      <c r="VGM331" s="138"/>
      <c r="VGN331" s="138"/>
      <c r="VGO331" s="138"/>
      <c r="VGP331" s="138"/>
      <c r="VGQ331" s="138"/>
      <c r="VGR331" s="138"/>
      <c r="VGS331" s="138"/>
      <c r="VGT331" s="138"/>
      <c r="VGU331" s="138"/>
      <c r="VGV331" s="138"/>
      <c r="VGW331" s="138"/>
      <c r="VGX331" s="138"/>
      <c r="VGY331" s="138"/>
      <c r="VGZ331" s="138"/>
      <c r="VHA331" s="138"/>
      <c r="VHB331" s="138"/>
      <c r="VHC331" s="138"/>
      <c r="VHD331" s="138"/>
      <c r="VHE331" s="138"/>
      <c r="VHF331" s="138"/>
      <c r="VHG331" s="138"/>
      <c r="VHH331" s="138"/>
      <c r="VHI331" s="138"/>
      <c r="VHJ331" s="138"/>
      <c r="VHK331" s="138"/>
      <c r="VHL331" s="138"/>
      <c r="VHM331" s="138"/>
      <c r="VHN331" s="138"/>
      <c r="VHO331" s="138"/>
      <c r="VHP331" s="138"/>
      <c r="VHQ331" s="138"/>
      <c r="VHR331" s="138"/>
      <c r="VHS331" s="138"/>
      <c r="VHT331" s="138"/>
      <c r="VHU331" s="138"/>
      <c r="VHV331" s="138"/>
      <c r="VHW331" s="138"/>
      <c r="VHX331" s="138"/>
      <c r="VHY331" s="138"/>
      <c r="VHZ331" s="138"/>
      <c r="VIA331" s="138"/>
      <c r="VIB331" s="138"/>
      <c r="VIC331" s="138"/>
      <c r="VID331" s="138"/>
      <c r="VIE331" s="138"/>
      <c r="VIF331" s="138"/>
      <c r="VIG331" s="138"/>
      <c r="VIH331" s="138"/>
      <c r="VII331" s="138"/>
      <c r="VIJ331" s="138"/>
      <c r="VIK331" s="138"/>
      <c r="VIL331" s="138"/>
      <c r="VIM331" s="138"/>
      <c r="VIN331" s="138"/>
      <c r="VIO331" s="138"/>
      <c r="VIP331" s="138"/>
      <c r="VIQ331" s="138"/>
      <c r="VIR331" s="138"/>
      <c r="VIS331" s="138"/>
      <c r="VIT331" s="138"/>
      <c r="VIU331" s="138"/>
      <c r="VIV331" s="138"/>
      <c r="VIW331" s="138"/>
      <c r="VIX331" s="138"/>
      <c r="VIY331" s="138"/>
      <c r="VIZ331" s="138"/>
      <c r="VJA331" s="138"/>
      <c r="VJB331" s="138"/>
      <c r="VJC331" s="138"/>
      <c r="VJD331" s="138"/>
      <c r="VJE331" s="138"/>
      <c r="VJF331" s="138"/>
      <c r="VJG331" s="138"/>
      <c r="VJH331" s="138"/>
      <c r="VJI331" s="138"/>
      <c r="VJJ331" s="138"/>
      <c r="VJK331" s="138"/>
      <c r="VJL331" s="138"/>
      <c r="VJM331" s="138"/>
      <c r="VJN331" s="138"/>
      <c r="VJO331" s="138"/>
      <c r="VJP331" s="138"/>
      <c r="VJQ331" s="138"/>
      <c r="VJR331" s="138"/>
      <c r="VJS331" s="138"/>
      <c r="VJT331" s="138"/>
      <c r="VJU331" s="138"/>
      <c r="VJV331" s="138"/>
      <c r="VJW331" s="138"/>
      <c r="VJX331" s="138"/>
      <c r="VJY331" s="138"/>
      <c r="VJZ331" s="138"/>
      <c r="VKA331" s="138"/>
      <c r="VKB331" s="138"/>
      <c r="VKC331" s="138"/>
      <c r="VKD331" s="138"/>
      <c r="VKE331" s="138"/>
      <c r="VKF331" s="138"/>
      <c r="VKG331" s="138"/>
      <c r="VKH331" s="138"/>
      <c r="VKI331" s="138"/>
      <c r="VKJ331" s="138"/>
      <c r="VKK331" s="138"/>
      <c r="VKL331" s="138"/>
      <c r="VKM331" s="138"/>
      <c r="VKN331" s="138"/>
      <c r="VKO331" s="138"/>
      <c r="VKP331" s="138"/>
      <c r="VKQ331" s="138"/>
      <c r="VKR331" s="138"/>
      <c r="VKS331" s="138"/>
      <c r="VKT331" s="138"/>
      <c r="VKU331" s="138"/>
      <c r="VKV331" s="138"/>
      <c r="VKW331" s="138"/>
      <c r="VKX331" s="138"/>
      <c r="VKY331" s="138"/>
      <c r="VKZ331" s="138"/>
      <c r="VLA331" s="138"/>
      <c r="VLB331" s="138"/>
      <c r="VLC331" s="138"/>
      <c r="VLD331" s="138"/>
      <c r="VLE331" s="138"/>
      <c r="VLF331" s="138"/>
      <c r="VLG331" s="138"/>
      <c r="VLH331" s="138"/>
      <c r="VLI331" s="138"/>
      <c r="VLJ331" s="138"/>
      <c r="VLK331" s="138"/>
      <c r="VLL331" s="138"/>
      <c r="VLM331" s="138"/>
      <c r="VLN331" s="138"/>
      <c r="VLO331" s="138"/>
      <c r="VLP331" s="138"/>
      <c r="VLQ331" s="138"/>
      <c r="VLR331" s="138"/>
      <c r="VLS331" s="138"/>
      <c r="VLT331" s="138"/>
      <c r="VLU331" s="138"/>
      <c r="VLV331" s="138"/>
      <c r="VLW331" s="138"/>
      <c r="VLX331" s="138"/>
      <c r="VLY331" s="138"/>
      <c r="VLZ331" s="138"/>
      <c r="VMA331" s="138"/>
      <c r="VMB331" s="138"/>
      <c r="VMC331" s="138"/>
      <c r="VMD331" s="138"/>
      <c r="VME331" s="138"/>
      <c r="VMF331" s="138"/>
      <c r="VMG331" s="138"/>
      <c r="VMH331" s="138"/>
      <c r="VMI331" s="138"/>
      <c r="VMJ331" s="138"/>
      <c r="VMK331" s="138"/>
      <c r="VML331" s="138"/>
      <c r="VMM331" s="138"/>
      <c r="VMN331" s="138"/>
      <c r="VMO331" s="138"/>
      <c r="VMP331" s="138"/>
      <c r="VMQ331" s="138"/>
      <c r="VMR331" s="138"/>
      <c r="VMS331" s="138"/>
      <c r="VMT331" s="138"/>
      <c r="VMU331" s="138"/>
      <c r="VMV331" s="138"/>
      <c r="VMW331" s="138"/>
      <c r="VMX331" s="138"/>
      <c r="VMY331" s="138"/>
      <c r="VMZ331" s="138"/>
      <c r="VNA331" s="138"/>
      <c r="VNB331" s="138"/>
      <c r="VNC331" s="138"/>
      <c r="VND331" s="138"/>
      <c r="VNE331" s="138"/>
      <c r="VNF331" s="138"/>
      <c r="VNG331" s="138"/>
      <c r="VNH331" s="138"/>
      <c r="VNI331" s="138"/>
      <c r="VNJ331" s="138"/>
      <c r="VNK331" s="138"/>
      <c r="VNL331" s="138"/>
      <c r="VNM331" s="138"/>
      <c r="VNN331" s="138"/>
      <c r="VNO331" s="138"/>
      <c r="VNP331" s="138"/>
      <c r="VNQ331" s="138"/>
      <c r="VNR331" s="138"/>
      <c r="VNS331" s="138"/>
      <c r="VNT331" s="138"/>
      <c r="VNU331" s="138"/>
      <c r="VNV331" s="138"/>
      <c r="VNW331" s="138"/>
      <c r="VNX331" s="138"/>
      <c r="VNY331" s="138"/>
      <c r="VNZ331" s="138"/>
      <c r="VOA331" s="138"/>
      <c r="VOB331" s="138"/>
      <c r="VOC331" s="138"/>
      <c r="VOD331" s="138"/>
      <c r="VOE331" s="138"/>
      <c r="VOF331" s="138"/>
      <c r="VOG331" s="138"/>
      <c r="VOH331" s="138"/>
      <c r="VOI331" s="138"/>
      <c r="VOJ331" s="138"/>
      <c r="VOK331" s="138"/>
      <c r="VOL331" s="138"/>
      <c r="VOM331" s="138"/>
      <c r="VON331" s="138"/>
      <c r="VOO331" s="138"/>
      <c r="VOP331" s="138"/>
      <c r="VOQ331" s="138"/>
      <c r="VOR331" s="138"/>
      <c r="VOS331" s="138"/>
      <c r="VOT331" s="138"/>
      <c r="VOU331" s="138"/>
      <c r="VOV331" s="138"/>
      <c r="VOW331" s="138"/>
      <c r="VOX331" s="138"/>
      <c r="VOY331" s="138"/>
      <c r="VOZ331" s="138"/>
      <c r="VPA331" s="138"/>
      <c r="VPB331" s="138"/>
      <c r="VPC331" s="138"/>
      <c r="VPD331" s="138"/>
      <c r="VPE331" s="138"/>
      <c r="VPF331" s="138"/>
      <c r="VPG331" s="138"/>
      <c r="VPH331" s="138"/>
      <c r="VPI331" s="138"/>
      <c r="VPJ331" s="138"/>
      <c r="VPK331" s="138"/>
      <c r="VPL331" s="138"/>
      <c r="VPM331" s="138"/>
      <c r="VPN331" s="138"/>
      <c r="VPO331" s="138"/>
      <c r="VPP331" s="138"/>
      <c r="VPQ331" s="138"/>
      <c r="VPR331" s="138"/>
      <c r="VPS331" s="138"/>
      <c r="VPT331" s="138"/>
      <c r="VPU331" s="138"/>
      <c r="VPV331" s="138"/>
      <c r="VPW331" s="138"/>
      <c r="VPX331" s="138"/>
      <c r="VPY331" s="138"/>
      <c r="VPZ331" s="138"/>
      <c r="VQA331" s="138"/>
      <c r="VQB331" s="138"/>
      <c r="VQC331" s="138"/>
      <c r="VQD331" s="138"/>
      <c r="VQE331" s="138"/>
      <c r="VQF331" s="138"/>
      <c r="VQG331" s="138"/>
      <c r="VQH331" s="138"/>
      <c r="VQI331" s="138"/>
      <c r="VQJ331" s="138"/>
      <c r="VQK331" s="138"/>
      <c r="VQL331" s="138"/>
      <c r="VQM331" s="138"/>
      <c r="VQN331" s="138"/>
      <c r="VQO331" s="138"/>
      <c r="VQP331" s="138"/>
      <c r="VQQ331" s="138"/>
      <c r="VQR331" s="138"/>
      <c r="VQS331" s="138"/>
      <c r="VQT331" s="138"/>
      <c r="VQU331" s="138"/>
      <c r="VQV331" s="138"/>
      <c r="VQW331" s="138"/>
      <c r="VQX331" s="138"/>
      <c r="VQY331" s="138"/>
      <c r="VQZ331" s="138"/>
      <c r="VRA331" s="138"/>
      <c r="VRB331" s="138"/>
      <c r="VRC331" s="138"/>
      <c r="VRD331" s="138"/>
      <c r="VRE331" s="138"/>
      <c r="VRF331" s="138"/>
      <c r="VRG331" s="138"/>
      <c r="VRH331" s="138"/>
      <c r="VRI331" s="138"/>
      <c r="VRJ331" s="138"/>
      <c r="VRK331" s="138"/>
      <c r="VRL331" s="138"/>
      <c r="VRM331" s="138"/>
      <c r="VRN331" s="138"/>
      <c r="VRO331" s="138"/>
      <c r="VRP331" s="138"/>
      <c r="VRQ331" s="138"/>
      <c r="VRR331" s="138"/>
      <c r="VRS331" s="138"/>
      <c r="VRT331" s="138"/>
      <c r="VRU331" s="138"/>
      <c r="VRV331" s="138"/>
      <c r="VRW331" s="138"/>
      <c r="VRX331" s="138"/>
      <c r="VRY331" s="138"/>
      <c r="VRZ331" s="138"/>
      <c r="VSA331" s="138"/>
      <c r="VSB331" s="138"/>
      <c r="VSC331" s="138"/>
      <c r="VSD331" s="138"/>
      <c r="VSE331" s="138"/>
      <c r="VSF331" s="138"/>
      <c r="VSG331" s="138"/>
      <c r="VSH331" s="138"/>
      <c r="VSI331" s="138"/>
      <c r="VSJ331" s="138"/>
      <c r="VSK331" s="138"/>
      <c r="VSL331" s="138"/>
      <c r="VSM331" s="138"/>
      <c r="VSN331" s="138"/>
      <c r="VSO331" s="138"/>
      <c r="VSP331" s="138"/>
      <c r="VSQ331" s="138"/>
      <c r="VSR331" s="138"/>
      <c r="VSS331" s="138"/>
      <c r="VST331" s="138"/>
      <c r="VSU331" s="138"/>
      <c r="VSV331" s="138"/>
      <c r="VSW331" s="138"/>
      <c r="VSX331" s="138"/>
      <c r="VSY331" s="138"/>
      <c r="VSZ331" s="138"/>
      <c r="VTA331" s="138"/>
      <c r="VTB331" s="138"/>
      <c r="VTC331" s="138"/>
      <c r="VTD331" s="138"/>
      <c r="VTE331" s="138"/>
      <c r="VTF331" s="138"/>
      <c r="VTG331" s="138"/>
      <c r="VTH331" s="138"/>
      <c r="VTI331" s="138"/>
      <c r="VTJ331" s="138"/>
      <c r="VTK331" s="138"/>
      <c r="VTL331" s="138"/>
      <c r="VTM331" s="138"/>
      <c r="VTN331" s="138"/>
      <c r="VTO331" s="138"/>
      <c r="VTP331" s="138"/>
      <c r="VTQ331" s="138"/>
      <c r="VTR331" s="138"/>
      <c r="VTS331" s="138"/>
      <c r="VTT331" s="138"/>
      <c r="VTU331" s="138"/>
      <c r="VTV331" s="138"/>
      <c r="VTW331" s="138"/>
      <c r="VTX331" s="138"/>
      <c r="VTY331" s="138"/>
      <c r="VTZ331" s="138"/>
      <c r="VUA331" s="138"/>
      <c r="VUB331" s="138"/>
      <c r="VUC331" s="138"/>
      <c r="VUD331" s="138"/>
      <c r="VUE331" s="138"/>
      <c r="VUF331" s="138"/>
      <c r="VUG331" s="138"/>
      <c r="VUH331" s="138"/>
      <c r="VUI331" s="138"/>
      <c r="VUJ331" s="138"/>
      <c r="VUK331" s="138"/>
      <c r="VUL331" s="138"/>
      <c r="VUM331" s="138"/>
      <c r="VUN331" s="138"/>
      <c r="VUO331" s="138"/>
      <c r="VUP331" s="138"/>
      <c r="VUQ331" s="138"/>
      <c r="VUR331" s="138"/>
      <c r="VUS331" s="138"/>
      <c r="VUT331" s="138"/>
      <c r="VUU331" s="138"/>
      <c r="VUV331" s="138"/>
      <c r="VUW331" s="138"/>
      <c r="VUX331" s="138"/>
      <c r="VUY331" s="138"/>
      <c r="VUZ331" s="138"/>
      <c r="VVA331" s="138"/>
      <c r="VVB331" s="138"/>
      <c r="VVC331" s="138"/>
      <c r="VVD331" s="138"/>
      <c r="VVE331" s="138"/>
      <c r="VVF331" s="138"/>
      <c r="VVG331" s="138"/>
      <c r="VVH331" s="138"/>
      <c r="VVI331" s="138"/>
      <c r="VVJ331" s="138"/>
      <c r="VVK331" s="138"/>
      <c r="VVL331" s="138"/>
      <c r="VVM331" s="138"/>
      <c r="VVN331" s="138"/>
      <c r="VVO331" s="138"/>
      <c r="VVP331" s="138"/>
      <c r="VVQ331" s="138"/>
      <c r="VVR331" s="138"/>
      <c r="VVS331" s="138"/>
      <c r="VVT331" s="138"/>
      <c r="VVU331" s="138"/>
      <c r="VVV331" s="138"/>
      <c r="VVW331" s="138"/>
      <c r="VVX331" s="138"/>
      <c r="VVY331" s="138"/>
      <c r="VVZ331" s="138"/>
      <c r="VWA331" s="138"/>
      <c r="VWB331" s="138"/>
      <c r="VWC331" s="138"/>
      <c r="VWD331" s="138"/>
      <c r="VWE331" s="138"/>
      <c r="VWF331" s="138"/>
      <c r="VWG331" s="138"/>
      <c r="VWH331" s="138"/>
      <c r="VWI331" s="138"/>
      <c r="VWJ331" s="138"/>
      <c r="VWK331" s="138"/>
      <c r="VWL331" s="138"/>
      <c r="VWM331" s="138"/>
      <c r="VWN331" s="138"/>
      <c r="VWO331" s="138"/>
      <c r="VWP331" s="138"/>
      <c r="VWQ331" s="138"/>
      <c r="VWR331" s="138"/>
      <c r="VWS331" s="138"/>
      <c r="VWT331" s="138"/>
      <c r="VWU331" s="138"/>
      <c r="VWV331" s="138"/>
      <c r="VWW331" s="138"/>
      <c r="VWX331" s="138"/>
      <c r="VWY331" s="138"/>
      <c r="VWZ331" s="138"/>
      <c r="VXA331" s="138"/>
      <c r="VXB331" s="138"/>
      <c r="VXC331" s="138"/>
      <c r="VXD331" s="138"/>
      <c r="VXE331" s="138"/>
      <c r="VXF331" s="138"/>
      <c r="VXG331" s="138"/>
      <c r="VXH331" s="138"/>
      <c r="VXI331" s="138"/>
      <c r="VXJ331" s="138"/>
      <c r="VXK331" s="138"/>
      <c r="VXL331" s="138"/>
      <c r="VXM331" s="138"/>
      <c r="VXN331" s="138"/>
      <c r="VXO331" s="138"/>
      <c r="VXP331" s="138"/>
      <c r="VXQ331" s="138"/>
      <c r="VXR331" s="138"/>
      <c r="VXS331" s="138"/>
      <c r="VXT331" s="138"/>
      <c r="VXU331" s="138"/>
      <c r="VXV331" s="138"/>
      <c r="VXW331" s="138"/>
      <c r="VXX331" s="138"/>
      <c r="VXY331" s="138"/>
      <c r="VXZ331" s="138"/>
      <c r="VYA331" s="138"/>
      <c r="VYB331" s="138"/>
      <c r="VYC331" s="138"/>
      <c r="VYD331" s="138"/>
      <c r="VYE331" s="138"/>
      <c r="VYF331" s="138"/>
      <c r="VYG331" s="138"/>
      <c r="VYH331" s="138"/>
      <c r="VYI331" s="138"/>
      <c r="VYJ331" s="138"/>
      <c r="VYK331" s="138"/>
      <c r="VYL331" s="138"/>
      <c r="VYM331" s="138"/>
      <c r="VYN331" s="138"/>
      <c r="VYO331" s="138"/>
      <c r="VYP331" s="138"/>
      <c r="VYQ331" s="138"/>
      <c r="VYR331" s="138"/>
      <c r="VYS331" s="138"/>
      <c r="VYT331" s="138"/>
      <c r="VYU331" s="138"/>
      <c r="VYV331" s="138"/>
      <c r="VYW331" s="138"/>
      <c r="VYX331" s="138"/>
      <c r="VYY331" s="138"/>
      <c r="VYZ331" s="138"/>
      <c r="VZA331" s="138"/>
      <c r="VZB331" s="138"/>
      <c r="VZC331" s="138"/>
      <c r="VZD331" s="138"/>
      <c r="VZE331" s="138"/>
      <c r="VZF331" s="138"/>
      <c r="VZG331" s="138"/>
      <c r="VZH331" s="138"/>
      <c r="VZI331" s="138"/>
      <c r="VZJ331" s="138"/>
      <c r="VZK331" s="138"/>
      <c r="VZL331" s="138"/>
      <c r="VZM331" s="138"/>
      <c r="VZN331" s="138"/>
      <c r="VZO331" s="138"/>
      <c r="VZP331" s="138"/>
      <c r="VZQ331" s="138"/>
      <c r="VZR331" s="138"/>
      <c r="VZS331" s="138"/>
      <c r="VZT331" s="138"/>
      <c r="VZU331" s="138"/>
      <c r="VZV331" s="138"/>
      <c r="VZW331" s="138"/>
      <c r="VZX331" s="138"/>
      <c r="VZY331" s="138"/>
      <c r="VZZ331" s="138"/>
      <c r="WAA331" s="138"/>
      <c r="WAB331" s="138"/>
      <c r="WAC331" s="138"/>
      <c r="WAD331" s="138"/>
      <c r="WAE331" s="138"/>
      <c r="WAF331" s="138"/>
      <c r="WAG331" s="138"/>
      <c r="WAH331" s="138"/>
      <c r="WAI331" s="138"/>
      <c r="WAJ331" s="138"/>
      <c r="WAK331" s="138"/>
      <c r="WAL331" s="138"/>
      <c r="WAM331" s="138"/>
      <c r="WAN331" s="138"/>
      <c r="WAO331" s="138"/>
      <c r="WAP331" s="138"/>
      <c r="WAQ331" s="138"/>
      <c r="WAR331" s="138"/>
      <c r="WAS331" s="138"/>
      <c r="WAT331" s="138"/>
      <c r="WAU331" s="138"/>
      <c r="WAV331" s="138"/>
      <c r="WAW331" s="138"/>
      <c r="WAX331" s="138"/>
      <c r="WAY331" s="138"/>
      <c r="WAZ331" s="138"/>
      <c r="WBA331" s="138"/>
      <c r="WBB331" s="138"/>
      <c r="WBC331" s="138"/>
      <c r="WBD331" s="138"/>
      <c r="WBE331" s="138"/>
      <c r="WBF331" s="138"/>
      <c r="WBG331" s="138"/>
      <c r="WBH331" s="138"/>
      <c r="WBI331" s="138"/>
      <c r="WBJ331" s="138"/>
      <c r="WBK331" s="138"/>
      <c r="WBL331" s="138"/>
      <c r="WBM331" s="138"/>
      <c r="WBN331" s="138"/>
      <c r="WBO331" s="138"/>
      <c r="WBP331" s="138"/>
      <c r="WBQ331" s="138"/>
      <c r="WBR331" s="138"/>
      <c r="WBS331" s="138"/>
      <c r="WBT331" s="138"/>
      <c r="WBU331" s="138"/>
      <c r="WBV331" s="138"/>
      <c r="WBW331" s="138"/>
      <c r="WBX331" s="138"/>
      <c r="WBY331" s="138"/>
      <c r="WBZ331" s="138"/>
      <c r="WCA331" s="138"/>
      <c r="WCB331" s="138"/>
      <c r="WCC331" s="138"/>
      <c r="WCD331" s="138"/>
      <c r="WCE331" s="138"/>
      <c r="WCF331" s="138"/>
      <c r="WCG331" s="138"/>
      <c r="WCH331" s="138"/>
      <c r="WCI331" s="138"/>
      <c r="WCJ331" s="138"/>
      <c r="WCK331" s="138"/>
      <c r="WCL331" s="138"/>
      <c r="WCM331" s="138"/>
      <c r="WCN331" s="138"/>
      <c r="WCO331" s="138"/>
      <c r="WCP331" s="138"/>
      <c r="WCQ331" s="138"/>
      <c r="WCR331" s="138"/>
      <c r="WCS331" s="138"/>
      <c r="WCT331" s="138"/>
      <c r="WCU331" s="138"/>
      <c r="WCV331" s="138"/>
      <c r="WCW331" s="138"/>
      <c r="WCX331" s="138"/>
      <c r="WCY331" s="138"/>
      <c r="WCZ331" s="138"/>
      <c r="WDA331" s="138"/>
      <c r="WDB331" s="138"/>
      <c r="WDC331" s="138"/>
      <c r="WDD331" s="138"/>
      <c r="WDE331" s="138"/>
      <c r="WDF331" s="138"/>
      <c r="WDG331" s="138"/>
      <c r="WDH331" s="138"/>
      <c r="WDI331" s="138"/>
      <c r="WDJ331" s="138"/>
      <c r="WDK331" s="138"/>
      <c r="WDL331" s="138"/>
      <c r="WDM331" s="138"/>
      <c r="WDN331" s="138"/>
      <c r="WDO331" s="138"/>
      <c r="WDP331" s="138"/>
      <c r="WDQ331" s="138"/>
      <c r="WDR331" s="138"/>
      <c r="WDS331" s="138"/>
      <c r="WDT331" s="138"/>
      <c r="WDU331" s="138"/>
      <c r="WDV331" s="138"/>
      <c r="WDW331" s="138"/>
      <c r="WDX331" s="138"/>
      <c r="WDY331" s="138"/>
      <c r="WDZ331" s="138"/>
      <c r="WEA331" s="138"/>
      <c r="WEB331" s="138"/>
      <c r="WEC331" s="138"/>
      <c r="WED331" s="138"/>
      <c r="WEE331" s="138"/>
      <c r="WEF331" s="138"/>
      <c r="WEG331" s="138"/>
      <c r="WEH331" s="138"/>
      <c r="WEI331" s="138"/>
      <c r="WEJ331" s="138"/>
      <c r="WEK331" s="138"/>
      <c r="WEL331" s="138"/>
      <c r="WEM331" s="138"/>
      <c r="WEN331" s="138"/>
      <c r="WEO331" s="138"/>
      <c r="WEP331" s="138"/>
      <c r="WEQ331" s="138"/>
      <c r="WER331" s="138"/>
      <c r="WES331" s="138"/>
      <c r="WET331" s="138"/>
      <c r="WEU331" s="138"/>
      <c r="WEV331" s="138"/>
      <c r="WEW331" s="138"/>
      <c r="WEX331" s="138"/>
      <c r="WEY331" s="138"/>
      <c r="WEZ331" s="138"/>
      <c r="WFA331" s="138"/>
      <c r="WFB331" s="138"/>
      <c r="WFC331" s="138"/>
      <c r="WFD331" s="138"/>
      <c r="WFE331" s="138"/>
      <c r="WFF331" s="138"/>
      <c r="WFG331" s="138"/>
      <c r="WFH331" s="138"/>
      <c r="WFI331" s="138"/>
      <c r="WFJ331" s="138"/>
      <c r="WFK331" s="138"/>
      <c r="WFL331" s="138"/>
      <c r="WFM331" s="138"/>
      <c r="WFN331" s="138"/>
      <c r="WFO331" s="138"/>
      <c r="WFP331" s="138"/>
      <c r="WFQ331" s="138"/>
      <c r="WFR331" s="138"/>
      <c r="WFS331" s="138"/>
      <c r="WFT331" s="138"/>
      <c r="WFU331" s="138"/>
      <c r="WFV331" s="138"/>
      <c r="WFW331" s="138"/>
      <c r="WFX331" s="138"/>
      <c r="WFY331" s="138"/>
      <c r="WFZ331" s="138"/>
      <c r="WGA331" s="138"/>
      <c r="WGB331" s="138"/>
      <c r="WGC331" s="138"/>
      <c r="WGD331" s="138"/>
      <c r="WGE331" s="138"/>
      <c r="WGF331" s="138"/>
      <c r="WGG331" s="138"/>
      <c r="WGH331" s="138"/>
      <c r="WGI331" s="138"/>
      <c r="WGJ331" s="138"/>
      <c r="WGK331" s="138"/>
      <c r="WGL331" s="138"/>
      <c r="WGM331" s="138"/>
      <c r="WGN331" s="138"/>
      <c r="WGO331" s="138"/>
      <c r="WGP331" s="138"/>
      <c r="WGQ331" s="138"/>
      <c r="WGR331" s="138"/>
      <c r="WGS331" s="138"/>
      <c r="WGT331" s="138"/>
      <c r="WGU331" s="138"/>
      <c r="WGV331" s="138"/>
      <c r="WGW331" s="138"/>
      <c r="WGX331" s="138"/>
      <c r="WGY331" s="138"/>
      <c r="WGZ331" s="138"/>
      <c r="WHA331" s="138"/>
      <c r="WHB331" s="138"/>
      <c r="WHC331" s="138"/>
      <c r="WHD331" s="138"/>
      <c r="WHE331" s="138"/>
      <c r="WHF331" s="138"/>
      <c r="WHG331" s="138"/>
      <c r="WHH331" s="138"/>
      <c r="WHI331" s="138"/>
      <c r="WHJ331" s="138"/>
      <c r="WHK331" s="138"/>
      <c r="WHL331" s="138"/>
      <c r="WHM331" s="138"/>
      <c r="WHN331" s="138"/>
      <c r="WHO331" s="138"/>
      <c r="WHP331" s="138"/>
      <c r="WHQ331" s="138"/>
      <c r="WHR331" s="138"/>
      <c r="WHS331" s="138"/>
      <c r="WHT331" s="138"/>
      <c r="WHU331" s="138"/>
      <c r="WHV331" s="138"/>
      <c r="WHW331" s="138"/>
      <c r="WHX331" s="138"/>
      <c r="WHY331" s="138"/>
      <c r="WHZ331" s="138"/>
      <c r="WIA331" s="138"/>
      <c r="WIB331" s="138"/>
      <c r="WIC331" s="138"/>
      <c r="WID331" s="138"/>
      <c r="WIE331" s="138"/>
      <c r="WIF331" s="138"/>
      <c r="WIG331" s="138"/>
      <c r="WIH331" s="138"/>
      <c r="WII331" s="138"/>
      <c r="WIJ331" s="138"/>
      <c r="WIK331" s="138"/>
      <c r="WIL331" s="138"/>
      <c r="WIM331" s="138"/>
      <c r="WIN331" s="138"/>
      <c r="WIO331" s="138"/>
      <c r="WIP331" s="138"/>
      <c r="WIQ331" s="138"/>
      <c r="WIR331" s="138"/>
      <c r="WIS331" s="138"/>
      <c r="WIT331" s="138"/>
      <c r="WIU331" s="138"/>
      <c r="WIV331" s="138"/>
      <c r="WIW331" s="138"/>
      <c r="WIX331" s="138"/>
      <c r="WIY331" s="138"/>
      <c r="WIZ331" s="138"/>
      <c r="WJA331" s="138"/>
      <c r="WJB331" s="138"/>
      <c r="WJC331" s="138"/>
      <c r="WJD331" s="138"/>
      <c r="WJE331" s="138"/>
      <c r="WJF331" s="138"/>
      <c r="WJG331" s="138"/>
      <c r="WJH331" s="138"/>
      <c r="WJI331" s="138"/>
      <c r="WJJ331" s="138"/>
      <c r="WJK331" s="138"/>
      <c r="WJL331" s="138"/>
      <c r="WJM331" s="138"/>
      <c r="WJN331" s="138"/>
      <c r="WJO331" s="138"/>
      <c r="WJP331" s="138"/>
      <c r="WJQ331" s="138"/>
      <c r="WJR331" s="138"/>
      <c r="WJS331" s="138"/>
      <c r="WJT331" s="138"/>
      <c r="WJU331" s="138"/>
      <c r="WJV331" s="138"/>
      <c r="WJW331" s="138"/>
      <c r="WJX331" s="138"/>
      <c r="WJY331" s="138"/>
      <c r="WJZ331" s="138"/>
      <c r="WKA331" s="138"/>
      <c r="WKB331" s="138"/>
      <c r="WKC331" s="138"/>
      <c r="WKD331" s="138"/>
      <c r="WKE331" s="138"/>
      <c r="WKF331" s="138"/>
      <c r="WKG331" s="138"/>
      <c r="WKH331" s="138"/>
      <c r="WKI331" s="138"/>
      <c r="WKJ331" s="138"/>
      <c r="WKK331" s="138"/>
      <c r="WKL331" s="138"/>
      <c r="WKM331" s="138"/>
      <c r="WKN331" s="138"/>
      <c r="WKO331" s="138"/>
      <c r="WKP331" s="138"/>
      <c r="WKQ331" s="138"/>
      <c r="WKR331" s="138"/>
      <c r="WKS331" s="138"/>
      <c r="WKT331" s="138"/>
      <c r="WKU331" s="138"/>
      <c r="WKV331" s="138"/>
      <c r="WKW331" s="138"/>
      <c r="WKX331" s="138"/>
      <c r="WKY331" s="138"/>
      <c r="WKZ331" s="138"/>
      <c r="WLA331" s="138"/>
      <c r="WLB331" s="138"/>
      <c r="WLC331" s="138"/>
      <c r="WLD331" s="138"/>
      <c r="WLE331" s="138"/>
      <c r="WLF331" s="138"/>
      <c r="WLG331" s="138"/>
      <c r="WLH331" s="138"/>
      <c r="WLI331" s="138"/>
      <c r="WLJ331" s="138"/>
      <c r="WLK331" s="138"/>
      <c r="WLL331" s="138"/>
      <c r="WLM331" s="138"/>
      <c r="WLN331" s="138"/>
      <c r="WLO331" s="138"/>
      <c r="WLP331" s="138"/>
      <c r="WLQ331" s="138"/>
      <c r="WLR331" s="138"/>
      <c r="WLS331" s="138"/>
      <c r="WLT331" s="138"/>
      <c r="WLU331" s="138"/>
      <c r="WLV331" s="138"/>
      <c r="WLW331" s="138"/>
      <c r="WLX331" s="138"/>
      <c r="WLY331" s="138"/>
      <c r="WLZ331" s="138"/>
      <c r="WMA331" s="138"/>
      <c r="WMB331" s="138"/>
      <c r="WMC331" s="138"/>
      <c r="WMD331" s="138"/>
      <c r="WME331" s="138"/>
      <c r="WMF331" s="138"/>
      <c r="WMG331" s="138"/>
      <c r="WMH331" s="138"/>
      <c r="WMI331" s="138"/>
      <c r="WMJ331" s="138"/>
      <c r="WMK331" s="138"/>
      <c r="WML331" s="138"/>
      <c r="WMM331" s="138"/>
      <c r="WMN331" s="138"/>
      <c r="WMO331" s="138"/>
      <c r="WMP331" s="138"/>
      <c r="WMQ331" s="138"/>
      <c r="WMR331" s="138"/>
      <c r="WMS331" s="138"/>
      <c r="WMT331" s="138"/>
      <c r="WMU331" s="138"/>
      <c r="WMV331" s="138"/>
      <c r="WMW331" s="138"/>
      <c r="WMX331" s="138"/>
      <c r="WMY331" s="138"/>
      <c r="WMZ331" s="138"/>
      <c r="WNA331" s="138"/>
      <c r="WNB331" s="138"/>
      <c r="WNC331" s="138"/>
      <c r="WND331" s="138"/>
      <c r="WNE331" s="138"/>
      <c r="WNF331" s="138"/>
      <c r="WNG331" s="138"/>
      <c r="WNH331" s="138"/>
      <c r="WNI331" s="138"/>
      <c r="WNJ331" s="138"/>
      <c r="WNK331" s="138"/>
      <c r="WNL331" s="138"/>
      <c r="WNM331" s="138"/>
      <c r="WNN331" s="138"/>
      <c r="WNO331" s="138"/>
      <c r="WNP331" s="138"/>
      <c r="WNQ331" s="138"/>
      <c r="WNR331" s="138"/>
      <c r="WNS331" s="138"/>
      <c r="WNT331" s="138"/>
      <c r="WNU331" s="138"/>
      <c r="WNV331" s="138"/>
      <c r="WNW331" s="138"/>
      <c r="WNX331" s="138"/>
      <c r="WNY331" s="138"/>
      <c r="WNZ331" s="138"/>
      <c r="WOA331" s="138"/>
      <c r="WOB331" s="138"/>
      <c r="WOC331" s="138"/>
      <c r="WOD331" s="138"/>
      <c r="WOE331" s="138"/>
      <c r="WOF331" s="138"/>
      <c r="WOG331" s="138"/>
      <c r="WOH331" s="138"/>
      <c r="WOI331" s="138"/>
      <c r="WOJ331" s="138"/>
      <c r="WOK331" s="138"/>
      <c r="WOL331" s="138"/>
      <c r="WOM331" s="138"/>
      <c r="WON331" s="138"/>
      <c r="WOO331" s="138"/>
      <c r="WOP331" s="138"/>
      <c r="WOQ331" s="138"/>
      <c r="WOR331" s="138"/>
      <c r="WOS331" s="138"/>
      <c r="WOT331" s="138"/>
      <c r="WOU331" s="138"/>
      <c r="WOV331" s="138"/>
      <c r="WOW331" s="138"/>
      <c r="WOX331" s="138"/>
      <c r="WOY331" s="138"/>
      <c r="WOZ331" s="138"/>
      <c r="WPA331" s="138"/>
      <c r="WPB331" s="138"/>
      <c r="WPC331" s="138"/>
      <c r="WPD331" s="138"/>
      <c r="WPE331" s="138"/>
      <c r="WPF331" s="138"/>
      <c r="WPG331" s="138"/>
      <c r="WPH331" s="138"/>
      <c r="WPI331" s="138"/>
      <c r="WPJ331" s="138"/>
      <c r="WPK331" s="138"/>
      <c r="WPL331" s="138"/>
      <c r="WPM331" s="138"/>
      <c r="WPN331" s="138"/>
      <c r="WPO331" s="138"/>
      <c r="WPP331" s="138"/>
      <c r="WPQ331" s="138"/>
      <c r="WPR331" s="138"/>
      <c r="WPS331" s="138"/>
      <c r="WPT331" s="138"/>
      <c r="WPU331" s="138"/>
      <c r="WPV331" s="138"/>
      <c r="WPW331" s="138"/>
      <c r="WPX331" s="138"/>
      <c r="WPY331" s="138"/>
      <c r="WPZ331" s="138"/>
      <c r="WQA331" s="138"/>
      <c r="WQB331" s="138"/>
      <c r="WQC331" s="138"/>
      <c r="WQD331" s="138"/>
      <c r="WQE331" s="138"/>
      <c r="WQF331" s="138"/>
      <c r="WQG331" s="138"/>
      <c r="WQH331" s="138"/>
      <c r="WQI331" s="138"/>
      <c r="WQJ331" s="138"/>
      <c r="WQK331" s="138"/>
      <c r="WQL331" s="138"/>
      <c r="WQM331" s="138"/>
      <c r="WQN331" s="138"/>
      <c r="WQO331" s="138"/>
      <c r="WQP331" s="138"/>
      <c r="WQQ331" s="138"/>
      <c r="WQR331" s="138"/>
      <c r="WQS331" s="138"/>
      <c r="WQT331" s="138"/>
      <c r="WQU331" s="138"/>
      <c r="WQV331" s="138"/>
      <c r="WQW331" s="138"/>
      <c r="WQX331" s="138"/>
      <c r="WQY331" s="138"/>
      <c r="WQZ331" s="138"/>
      <c r="WRA331" s="138"/>
      <c r="WRB331" s="138"/>
      <c r="WRC331" s="138"/>
      <c r="WRD331" s="138"/>
      <c r="WRE331" s="138"/>
      <c r="WRF331" s="138"/>
      <c r="WRG331" s="138"/>
      <c r="WRH331" s="138"/>
      <c r="WRI331" s="138"/>
      <c r="WRJ331" s="138"/>
      <c r="WRK331" s="138"/>
      <c r="WRL331" s="138"/>
      <c r="WRM331" s="138"/>
      <c r="WRN331" s="138"/>
      <c r="WRO331" s="138"/>
      <c r="WRP331" s="138"/>
      <c r="WRQ331" s="138"/>
      <c r="WRR331" s="138"/>
      <c r="WRS331" s="138"/>
      <c r="WRT331" s="138"/>
      <c r="WRU331" s="138"/>
      <c r="WRV331" s="138"/>
      <c r="WRW331" s="138"/>
      <c r="WRX331" s="138"/>
      <c r="WRY331" s="138"/>
      <c r="WRZ331" s="138"/>
      <c r="WSA331" s="138"/>
      <c r="WSB331" s="138"/>
      <c r="WSC331" s="138"/>
      <c r="WSD331" s="138"/>
      <c r="WSE331" s="138"/>
      <c r="WSF331" s="138"/>
      <c r="WSG331" s="138"/>
      <c r="WSH331" s="138"/>
      <c r="WSI331" s="138"/>
      <c r="WSJ331" s="138"/>
      <c r="WSK331" s="138"/>
      <c r="WSL331" s="138"/>
      <c r="WSM331" s="138"/>
      <c r="WSN331" s="138"/>
      <c r="WSO331" s="138"/>
      <c r="WSP331" s="138"/>
      <c r="WSQ331" s="138"/>
      <c r="WSR331" s="138"/>
      <c r="WSS331" s="138"/>
      <c r="WST331" s="138"/>
      <c r="WSU331" s="138"/>
      <c r="WSV331" s="138"/>
      <c r="WSW331" s="138"/>
      <c r="WSX331" s="138"/>
      <c r="WSY331" s="138"/>
      <c r="WSZ331" s="138"/>
      <c r="WTA331" s="138"/>
      <c r="WTB331" s="138"/>
      <c r="WTC331" s="138"/>
      <c r="WTD331" s="138"/>
      <c r="WTE331" s="138"/>
      <c r="WTF331" s="138"/>
      <c r="WTG331" s="138"/>
      <c r="WTH331" s="138"/>
      <c r="WTI331" s="138"/>
      <c r="WTJ331" s="138"/>
      <c r="WTK331" s="138"/>
      <c r="WTL331" s="138"/>
      <c r="WTM331" s="138"/>
      <c r="WTN331" s="138"/>
      <c r="WTO331" s="138"/>
      <c r="WTP331" s="138"/>
      <c r="WTQ331" s="138"/>
      <c r="WTR331" s="138"/>
      <c r="WTS331" s="138"/>
      <c r="WTT331" s="138"/>
      <c r="WTU331" s="138"/>
      <c r="WTV331" s="138"/>
      <c r="WTW331" s="138"/>
      <c r="WTX331" s="138"/>
      <c r="WTY331" s="138"/>
      <c r="WTZ331" s="138"/>
      <c r="WUA331" s="138"/>
      <c r="WUB331" s="138"/>
      <c r="WUC331" s="138"/>
      <c r="WUD331" s="138"/>
      <c r="WUE331" s="138"/>
      <c r="WUF331" s="138"/>
      <c r="WUG331" s="138"/>
      <c r="WUH331" s="138"/>
      <c r="WUI331" s="138"/>
      <c r="WUJ331" s="138"/>
      <c r="WUK331" s="138"/>
      <c r="WUL331" s="138"/>
      <c r="WUM331" s="138"/>
      <c r="WUN331" s="138"/>
      <c r="WUO331" s="138"/>
      <c r="WUP331" s="138"/>
      <c r="WUQ331" s="138"/>
      <c r="WUR331" s="138"/>
      <c r="WUS331" s="138"/>
      <c r="WUT331" s="138"/>
      <c r="WUU331" s="138"/>
      <c r="WUV331" s="138"/>
      <c r="WUW331" s="138"/>
      <c r="WUX331" s="138"/>
      <c r="WUY331" s="138"/>
      <c r="WUZ331" s="138"/>
      <c r="WVA331" s="138"/>
      <c r="WVB331" s="138"/>
      <c r="WVC331" s="138"/>
      <c r="WVD331" s="138"/>
      <c r="WVE331" s="138"/>
      <c r="WVF331" s="138"/>
      <c r="WVG331" s="138"/>
      <c r="WVH331" s="138"/>
      <c r="WVI331" s="138"/>
      <c r="WVJ331" s="138"/>
      <c r="WVK331" s="138"/>
      <c r="WVL331" s="138"/>
      <c r="WVM331" s="138"/>
      <c r="WVN331" s="138"/>
      <c r="WVO331" s="138"/>
      <c r="WVP331" s="138"/>
      <c r="WVQ331" s="138"/>
      <c r="WVR331" s="138"/>
      <c r="WVS331" s="138"/>
      <c r="WVT331" s="138"/>
      <c r="WVU331" s="138"/>
      <c r="WVV331" s="138"/>
      <c r="WVW331" s="138"/>
      <c r="WVX331" s="138"/>
      <c r="WVY331" s="138"/>
      <c r="WVZ331" s="138"/>
      <c r="WWA331" s="138"/>
      <c r="WWB331" s="138"/>
      <c r="WWC331" s="138"/>
      <c r="WWD331" s="138"/>
      <c r="WWE331" s="138"/>
      <c r="WWF331" s="138"/>
      <c r="WWG331" s="138"/>
      <c r="WWH331" s="138"/>
      <c r="WWI331" s="138"/>
      <c r="WWJ331" s="138"/>
      <c r="WWK331" s="138"/>
      <c r="WWL331" s="138"/>
      <c r="WWM331" s="138"/>
      <c r="WWN331" s="138"/>
      <c r="WWO331" s="138"/>
      <c r="WWP331" s="138"/>
      <c r="WWQ331" s="138"/>
      <c r="WWR331" s="138"/>
      <c r="WWS331" s="138"/>
      <c r="WWT331" s="138"/>
      <c r="WWU331" s="138"/>
      <c r="WWV331" s="138"/>
      <c r="WWW331" s="138"/>
      <c r="WWX331" s="138"/>
      <c r="WWY331" s="138"/>
      <c r="WWZ331" s="138"/>
      <c r="WXA331" s="138"/>
      <c r="WXB331" s="138"/>
      <c r="WXC331" s="138"/>
      <c r="WXD331" s="138"/>
      <c r="WXE331" s="138"/>
      <c r="WXF331" s="138"/>
      <c r="WXG331" s="138"/>
      <c r="WXH331" s="138"/>
      <c r="WXI331" s="138"/>
      <c r="WXJ331" s="138"/>
      <c r="WXK331" s="138"/>
      <c r="WXL331" s="138"/>
      <c r="WXM331" s="138"/>
      <c r="WXN331" s="138"/>
      <c r="WXO331" s="138"/>
      <c r="WXP331" s="138"/>
      <c r="WXQ331" s="138"/>
      <c r="WXR331" s="138"/>
      <c r="WXS331" s="138"/>
      <c r="WXT331" s="138"/>
      <c r="WXU331" s="138"/>
      <c r="WXV331" s="138"/>
      <c r="WXW331" s="138"/>
      <c r="WXX331" s="138"/>
      <c r="WXY331" s="138"/>
      <c r="WXZ331" s="138"/>
      <c r="WYA331" s="138"/>
      <c r="WYB331" s="138"/>
      <c r="WYC331" s="138"/>
      <c r="WYD331" s="138"/>
      <c r="WYE331" s="138"/>
      <c r="WYF331" s="138"/>
      <c r="WYG331" s="138"/>
      <c r="WYH331" s="138"/>
      <c r="WYI331" s="138"/>
      <c r="WYJ331" s="138"/>
      <c r="WYK331" s="138"/>
      <c r="WYL331" s="138"/>
      <c r="WYM331" s="138"/>
      <c r="WYN331" s="138"/>
      <c r="WYO331" s="138"/>
      <c r="WYP331" s="138"/>
      <c r="WYQ331" s="138"/>
      <c r="WYR331" s="138"/>
      <c r="WYS331" s="138"/>
      <c r="WYT331" s="138"/>
      <c r="WYU331" s="138"/>
      <c r="WYV331" s="138"/>
      <c r="WYW331" s="138"/>
      <c r="WYX331" s="138"/>
      <c r="WYY331" s="138"/>
      <c r="WYZ331" s="138"/>
      <c r="WZA331" s="138"/>
      <c r="WZB331" s="138"/>
      <c r="WZC331" s="138"/>
      <c r="WZD331" s="138"/>
      <c r="WZE331" s="138"/>
      <c r="WZF331" s="138"/>
      <c r="WZG331" s="138"/>
      <c r="WZH331" s="138"/>
      <c r="WZI331" s="138"/>
      <c r="WZJ331" s="138"/>
      <c r="WZK331" s="138"/>
      <c r="WZL331" s="138"/>
      <c r="WZM331" s="138"/>
      <c r="WZN331" s="138"/>
      <c r="WZO331" s="138"/>
      <c r="WZP331" s="138"/>
      <c r="WZQ331" s="138"/>
      <c r="WZR331" s="138"/>
      <c r="WZS331" s="138"/>
      <c r="WZT331" s="138"/>
      <c r="WZU331" s="138"/>
      <c r="WZV331" s="138"/>
      <c r="WZW331" s="138"/>
      <c r="WZX331" s="138"/>
      <c r="WZY331" s="138"/>
      <c r="WZZ331" s="138"/>
      <c r="XAA331" s="138"/>
      <c r="XAB331" s="138"/>
      <c r="XAC331" s="138"/>
      <c r="XAD331" s="138"/>
      <c r="XAE331" s="138"/>
      <c r="XAF331" s="138"/>
      <c r="XAG331" s="138"/>
      <c r="XAH331" s="138"/>
      <c r="XAI331" s="138"/>
      <c r="XAJ331" s="138"/>
      <c r="XAK331" s="138"/>
      <c r="XAL331" s="138"/>
      <c r="XAM331" s="138"/>
      <c r="XAN331" s="138"/>
      <c r="XAO331" s="138"/>
      <c r="XAP331" s="138"/>
      <c r="XAQ331" s="138"/>
      <c r="XAR331" s="138"/>
      <c r="XAS331" s="138"/>
      <c r="XAT331" s="138"/>
      <c r="XAU331" s="138"/>
      <c r="XAV331" s="138"/>
      <c r="XAW331" s="138"/>
      <c r="XAX331" s="138"/>
      <c r="XAY331" s="138"/>
      <c r="XAZ331" s="138"/>
      <c r="XBA331" s="138"/>
      <c r="XBB331" s="138"/>
      <c r="XBC331" s="138"/>
      <c r="XBD331" s="138"/>
      <c r="XBE331" s="138"/>
      <c r="XBF331" s="138"/>
      <c r="XBG331" s="138"/>
      <c r="XBH331" s="138"/>
      <c r="XBI331" s="138"/>
      <c r="XBJ331" s="138"/>
      <c r="XBK331" s="138"/>
      <c r="XBL331" s="138"/>
      <c r="XBM331" s="138"/>
      <c r="XBN331" s="138"/>
      <c r="XBO331" s="138"/>
      <c r="XBP331" s="138"/>
      <c r="XBQ331" s="138"/>
      <c r="XBR331" s="138"/>
      <c r="XBS331" s="138"/>
      <c r="XBT331" s="138"/>
      <c r="XBU331" s="138"/>
      <c r="XBV331" s="138"/>
      <c r="XBW331" s="138"/>
      <c r="XBX331" s="138"/>
      <c r="XBY331" s="138"/>
      <c r="XBZ331" s="138"/>
      <c r="XCA331" s="138"/>
      <c r="XCB331" s="138"/>
      <c r="XCC331" s="138"/>
      <c r="XCD331" s="138"/>
      <c r="XCE331" s="138"/>
      <c r="XCF331" s="138"/>
      <c r="XCG331" s="138"/>
      <c r="XCH331" s="138"/>
      <c r="XCI331" s="138"/>
      <c r="XCJ331" s="138"/>
      <c r="XCK331" s="138"/>
      <c r="XCL331" s="138"/>
      <c r="XCM331" s="138"/>
      <c r="XCN331" s="138"/>
      <c r="XCO331" s="138"/>
      <c r="XCP331" s="138"/>
      <c r="XCQ331" s="138"/>
      <c r="XCR331" s="138"/>
      <c r="XCS331" s="138"/>
      <c r="XCT331" s="138"/>
      <c r="XCU331" s="138"/>
      <c r="XCV331" s="138"/>
      <c r="XCW331" s="138"/>
      <c r="XCX331" s="138"/>
      <c r="XCY331" s="138"/>
      <c r="XCZ331" s="138"/>
      <c r="XDA331" s="138"/>
      <c r="XDB331" s="138"/>
      <c r="XDC331" s="138"/>
      <c r="XDD331" s="138"/>
      <c r="XDE331" s="138"/>
      <c r="XDF331" s="138"/>
      <c r="XDG331" s="138"/>
      <c r="XDH331" s="138"/>
      <c r="XDI331" s="138"/>
      <c r="XDJ331" s="138"/>
      <c r="XDK331" s="138"/>
      <c r="XDL331" s="138"/>
      <c r="XDM331" s="138"/>
      <c r="XDN331" s="138"/>
      <c r="XDO331" s="138"/>
      <c r="XDP331" s="138"/>
      <c r="XDQ331" s="138"/>
      <c r="XDR331" s="138"/>
      <c r="XDS331" s="138"/>
      <c r="XDT331" s="138"/>
      <c r="XDU331" s="138"/>
      <c r="XDV331" s="138"/>
      <c r="XDW331" s="138"/>
      <c r="XDX331" s="138"/>
      <c r="XDY331" s="138"/>
      <c r="XDZ331" s="138"/>
      <c r="XEA331" s="138"/>
      <c r="XEB331" s="138"/>
      <c r="XEC331" s="138"/>
      <c r="XED331" s="138"/>
      <c r="XEE331" s="138"/>
      <c r="XEF331" s="138"/>
      <c r="XEG331" s="138"/>
      <c r="XEH331" s="138"/>
      <c r="XEI331" s="138"/>
      <c r="XEJ331" s="138"/>
      <c r="XEK331" s="138"/>
      <c r="XEL331" s="138"/>
      <c r="XEM331" s="138"/>
      <c r="XEN331" s="138"/>
      <c r="XEO331" s="138"/>
      <c r="XEP331" s="138"/>
      <c r="XEQ331" s="138"/>
      <c r="XER331" s="138"/>
      <c r="XES331" s="138"/>
      <c r="XET331" s="138"/>
      <c r="XEU331" s="138"/>
      <c r="XEV331" s="138"/>
      <c r="XEW331" s="138"/>
      <c r="XEX331" s="138"/>
      <c r="XEY331" s="138"/>
      <c r="XEZ331" s="138"/>
    </row>
    <row r="332" spans="1:16382" ht="30">
      <c r="C332" s="155" t="s">
        <v>2098</v>
      </c>
      <c r="D332" s="155" t="s">
        <v>2093</v>
      </c>
      <c r="E332" s="155" t="s">
        <v>2093</v>
      </c>
      <c r="F332" s="156" t="s">
        <v>357</v>
      </c>
      <c r="G332" s="64" t="s">
        <v>358</v>
      </c>
      <c r="H332" s="64" t="s">
        <v>359</v>
      </c>
      <c r="I332" s="156" t="s">
        <v>497</v>
      </c>
      <c r="J332" s="64" t="s">
        <v>332</v>
      </c>
      <c r="K332" s="131">
        <v>43951</v>
      </c>
      <c r="L332" s="164" t="s">
        <v>956</v>
      </c>
      <c r="M332" s="131">
        <v>43909</v>
      </c>
      <c r="N332" s="131">
        <v>43902</v>
      </c>
      <c r="O332" s="156" t="s">
        <v>1037</v>
      </c>
      <c r="P332" s="64" t="s">
        <v>361</v>
      </c>
      <c r="Q332" s="59">
        <v>43902</v>
      </c>
    </row>
    <row r="333" spans="1:16382" ht="30">
      <c r="A333" s="117" t="s">
        <v>2665</v>
      </c>
      <c r="B333" s="52"/>
      <c r="C333" s="52" t="s">
        <v>2686</v>
      </c>
      <c r="D333" s="170" t="s">
        <v>2677</v>
      </c>
      <c r="E333" s="170" t="s">
        <v>2677</v>
      </c>
      <c r="F333" s="52" t="s">
        <v>357</v>
      </c>
      <c r="G333" s="52" t="s">
        <v>358</v>
      </c>
      <c r="H333" s="52" t="s">
        <v>359</v>
      </c>
      <c r="I333" s="170" t="s">
        <v>449</v>
      </c>
      <c r="J333" s="52" t="s">
        <v>332</v>
      </c>
      <c r="K333" s="46">
        <v>44104</v>
      </c>
      <c r="L333" s="46">
        <v>44118</v>
      </c>
      <c r="M333" s="46">
        <v>44062</v>
      </c>
      <c r="N333" s="177">
        <v>44055</v>
      </c>
      <c r="O333" s="52" t="s">
        <v>333</v>
      </c>
      <c r="P333" s="52" t="s">
        <v>376</v>
      </c>
      <c r="Q333" s="59">
        <v>43914</v>
      </c>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47"/>
      <c r="XEB333" s="47"/>
      <c r="XEC333" s="47"/>
      <c r="XED333" s="47"/>
      <c r="XEE333" s="47"/>
      <c r="XEF333" s="47"/>
      <c r="XEG333" s="47"/>
      <c r="XEH333" s="47"/>
      <c r="XEI333" s="47"/>
      <c r="XEJ333" s="47"/>
      <c r="XEK333" s="47"/>
      <c r="XEL333" s="47"/>
      <c r="XEM333" s="47"/>
      <c r="XEN333" s="47"/>
      <c r="XEO333" s="47"/>
      <c r="XEP333" s="47"/>
      <c r="XEQ333" s="47"/>
      <c r="XER333" s="47"/>
      <c r="XES333" s="47"/>
      <c r="XET333" s="47"/>
      <c r="XEU333" s="47"/>
      <c r="XEV333" s="47"/>
      <c r="XEW333" s="47"/>
      <c r="XEX333" s="47"/>
      <c r="XEY333" s="47"/>
      <c r="XEZ333" s="47"/>
      <c r="XFA333" s="47"/>
      <c r="XFB333" s="47"/>
    </row>
    <row r="334" spans="1:16382" ht="30">
      <c r="A334" s="117" t="s">
        <v>2665</v>
      </c>
      <c r="B334" s="52"/>
      <c r="C334" s="52" t="s">
        <v>2685</v>
      </c>
      <c r="D334" s="52" t="s">
        <v>2676</v>
      </c>
      <c r="E334" s="52" t="s">
        <v>2676</v>
      </c>
      <c r="F334" s="52" t="s">
        <v>357</v>
      </c>
      <c r="G334" s="52" t="s">
        <v>358</v>
      </c>
      <c r="H334" s="52" t="s">
        <v>359</v>
      </c>
      <c r="I334" s="52" t="s">
        <v>449</v>
      </c>
      <c r="J334" s="52" t="s">
        <v>332</v>
      </c>
      <c r="K334" s="46">
        <v>44165</v>
      </c>
      <c r="L334" s="46">
        <v>44179</v>
      </c>
      <c r="M334" s="46">
        <v>44123</v>
      </c>
      <c r="N334" s="65">
        <v>44116</v>
      </c>
      <c r="O334" s="109" t="s">
        <v>333</v>
      </c>
      <c r="P334" s="52" t="s">
        <v>361</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c r="C335" s="64" t="s">
        <v>392</v>
      </c>
      <c r="D335" s="64" t="s">
        <v>393</v>
      </c>
      <c r="E335" s="64" t="s">
        <v>393</v>
      </c>
      <c r="H335" s="64" t="s">
        <v>347</v>
      </c>
      <c r="I335" s="64" t="s">
        <v>348</v>
      </c>
      <c r="J335" s="64" t="e">
        <v>#N/A</v>
      </c>
      <c r="K335" s="157">
        <v>43133</v>
      </c>
      <c r="L335" s="157" t="s">
        <v>1023</v>
      </c>
      <c r="M335" s="157">
        <v>43091</v>
      </c>
      <c r="N335" s="157"/>
      <c r="O335" s="64" t="s">
        <v>349</v>
      </c>
      <c r="P335" s="64" t="s">
        <v>350</v>
      </c>
      <c r="Q335" s="158">
        <v>43921</v>
      </c>
    </row>
    <row r="336" spans="1:16382">
      <c r="C336" s="64" t="s">
        <v>424</v>
      </c>
      <c r="D336" s="64" t="s">
        <v>425</v>
      </c>
      <c r="E336" s="64" t="s">
        <v>425</v>
      </c>
      <c r="H336" s="64" t="s">
        <v>347</v>
      </c>
      <c r="I336" s="64" t="s">
        <v>348</v>
      </c>
      <c r="J336" s="64" t="e">
        <v>#N/A</v>
      </c>
      <c r="K336" s="157">
        <v>43140</v>
      </c>
      <c r="L336" s="157" t="s">
        <v>1023</v>
      </c>
      <c r="M336" s="157">
        <v>43098</v>
      </c>
      <c r="N336" s="157"/>
      <c r="O336" s="64" t="s">
        <v>349</v>
      </c>
      <c r="P336" s="64" t="s">
        <v>350</v>
      </c>
      <c r="Q336" s="158">
        <v>43921</v>
      </c>
    </row>
    <row r="337" spans="1:17" ht="30">
      <c r="C337" s="64" t="s">
        <v>444</v>
      </c>
      <c r="D337" s="64" t="s">
        <v>445</v>
      </c>
      <c r="E337" s="64" t="s">
        <v>445</v>
      </c>
      <c r="H337" s="64" t="s">
        <v>359</v>
      </c>
      <c r="I337" s="64" t="s">
        <v>446</v>
      </c>
      <c r="J337" s="64" t="e">
        <v>#N/A</v>
      </c>
      <c r="K337" s="157">
        <v>43177</v>
      </c>
      <c r="L337" s="157" t="s">
        <v>1023</v>
      </c>
      <c r="M337" s="157">
        <v>43131</v>
      </c>
      <c r="N337" s="157"/>
      <c r="O337" s="64" t="s">
        <v>349</v>
      </c>
      <c r="P337" s="64" t="s">
        <v>413</v>
      </c>
      <c r="Q337" s="158">
        <v>43921</v>
      </c>
    </row>
    <row r="338" spans="1:17" ht="30">
      <c r="C338" s="64" t="s">
        <v>453</v>
      </c>
      <c r="D338" s="64" t="s">
        <v>454</v>
      </c>
      <c r="E338" s="64" t="s">
        <v>454</v>
      </c>
      <c r="H338" s="64" t="s">
        <v>359</v>
      </c>
      <c r="I338" s="64" t="s">
        <v>455</v>
      </c>
      <c r="J338" s="64" t="e">
        <v>#N/A</v>
      </c>
      <c r="K338" s="157">
        <v>43178</v>
      </c>
      <c r="L338" s="157" t="s">
        <v>1023</v>
      </c>
      <c r="M338" s="157">
        <v>43136</v>
      </c>
      <c r="N338" s="157"/>
      <c r="O338" s="64" t="s">
        <v>349</v>
      </c>
      <c r="P338" s="64" t="s">
        <v>350</v>
      </c>
      <c r="Q338" s="158">
        <v>43921</v>
      </c>
    </row>
    <row r="339" spans="1:17" ht="30">
      <c r="C339" s="64" t="s">
        <v>447</v>
      </c>
      <c r="D339" s="64" t="s">
        <v>448</v>
      </c>
      <c r="E339" s="64" t="s">
        <v>448</v>
      </c>
      <c r="H339" s="64" t="s">
        <v>359</v>
      </c>
      <c r="I339" s="64" t="s">
        <v>449</v>
      </c>
      <c r="J339" s="64" t="e">
        <v>#N/A</v>
      </c>
      <c r="K339" s="157">
        <v>43178</v>
      </c>
      <c r="L339" s="157" t="s">
        <v>1023</v>
      </c>
      <c r="M339" s="157">
        <v>43140</v>
      </c>
      <c r="N339" s="157"/>
      <c r="O339" s="64" t="s">
        <v>349</v>
      </c>
      <c r="P339" s="64" t="s">
        <v>376</v>
      </c>
      <c r="Q339" s="158">
        <v>43921</v>
      </c>
    </row>
    <row r="340" spans="1:17" ht="30">
      <c r="C340" s="64" t="s">
        <v>469</v>
      </c>
      <c r="D340" s="64" t="s">
        <v>470</v>
      </c>
      <c r="E340" s="64" t="s">
        <v>470</v>
      </c>
      <c r="H340" s="64" t="s">
        <v>359</v>
      </c>
      <c r="I340" s="64" t="s">
        <v>446</v>
      </c>
      <c r="J340" s="64" t="e">
        <v>#N/A</v>
      </c>
      <c r="K340" s="157">
        <v>43187</v>
      </c>
      <c r="L340" s="157" t="s">
        <v>1023</v>
      </c>
      <c r="M340" s="157">
        <v>43131</v>
      </c>
      <c r="N340" s="157"/>
      <c r="O340" s="64" t="s">
        <v>349</v>
      </c>
      <c r="P340" s="64" t="s">
        <v>361</v>
      </c>
      <c r="Q340" s="158">
        <v>43921</v>
      </c>
    </row>
    <row r="341" spans="1:17" ht="30">
      <c r="C341" s="64" t="s">
        <v>512</v>
      </c>
      <c r="D341" s="64" t="s">
        <v>513</v>
      </c>
      <c r="E341" s="64" t="s">
        <v>513</v>
      </c>
      <c r="H341" s="64" t="s">
        <v>359</v>
      </c>
      <c r="I341" s="64" t="s">
        <v>559</v>
      </c>
      <c r="J341" s="64" t="e">
        <v>#N/A</v>
      </c>
      <c r="K341" s="157">
        <v>43234</v>
      </c>
      <c r="L341" s="157" t="s">
        <v>1023</v>
      </c>
      <c r="M341" s="157">
        <v>43195</v>
      </c>
      <c r="N341" s="157">
        <v>43188</v>
      </c>
      <c r="O341" s="64" t="s">
        <v>349</v>
      </c>
      <c r="P341" s="64" t="s">
        <v>354</v>
      </c>
      <c r="Q341" s="158">
        <v>43921</v>
      </c>
    </row>
    <row r="342" spans="1:17" ht="30">
      <c r="C342" s="64" t="s">
        <v>520</v>
      </c>
      <c r="D342" s="64" t="s">
        <v>521</v>
      </c>
      <c r="E342" s="64" t="s">
        <v>521</v>
      </c>
      <c r="H342" s="64" t="s">
        <v>359</v>
      </c>
      <c r="I342" s="189" t="s">
        <v>559</v>
      </c>
      <c r="J342" s="64" t="e">
        <v>#N/A</v>
      </c>
      <c r="K342" s="157">
        <v>43242</v>
      </c>
      <c r="L342" s="157" t="s">
        <v>1023</v>
      </c>
      <c r="M342" s="157">
        <v>43200</v>
      </c>
      <c r="N342" s="157">
        <v>43193</v>
      </c>
      <c r="O342" s="64" t="s">
        <v>349</v>
      </c>
      <c r="P342" s="64" t="s">
        <v>423</v>
      </c>
      <c r="Q342" s="158">
        <v>43921</v>
      </c>
    </row>
    <row r="343" spans="1:17">
      <c r="C343" s="64" t="s">
        <v>622</v>
      </c>
      <c r="D343" s="64" t="s">
        <v>623</v>
      </c>
      <c r="E343" s="64" t="s">
        <v>624</v>
      </c>
      <c r="H343" s="64" t="s">
        <v>347</v>
      </c>
      <c r="I343" s="64" t="s">
        <v>374</v>
      </c>
      <c r="J343" s="64" t="e">
        <v>#N/A</v>
      </c>
      <c r="K343" s="157">
        <v>43445</v>
      </c>
      <c r="L343" s="157">
        <v>43445</v>
      </c>
      <c r="M343" s="157">
        <v>43410</v>
      </c>
      <c r="N343" s="157">
        <v>43403</v>
      </c>
      <c r="O343" s="64" t="s">
        <v>333</v>
      </c>
      <c r="P343" s="64" t="s">
        <v>423</v>
      </c>
      <c r="Q343" s="158">
        <v>43921</v>
      </c>
    </row>
    <row r="344" spans="1:17">
      <c r="C344" s="64" t="s">
        <v>644</v>
      </c>
      <c r="D344" s="64" t="s">
        <v>645</v>
      </c>
      <c r="E344" s="64" t="s">
        <v>646</v>
      </c>
      <c r="H344" s="64" t="s">
        <v>347</v>
      </c>
      <c r="I344" s="64" t="s">
        <v>385</v>
      </c>
      <c r="J344" s="64" t="e">
        <v>#N/A</v>
      </c>
      <c r="K344" s="157">
        <v>43459</v>
      </c>
      <c r="L344" s="157" t="s">
        <v>1023</v>
      </c>
      <c r="M344" s="157">
        <v>43417</v>
      </c>
      <c r="N344" s="157">
        <v>43410</v>
      </c>
      <c r="O344" s="64" t="s">
        <v>349</v>
      </c>
      <c r="P344" s="64" t="s">
        <v>334</v>
      </c>
      <c r="Q344" s="158">
        <v>43921</v>
      </c>
    </row>
    <row r="345" spans="1:17">
      <c r="C345" s="64" t="s">
        <v>641</v>
      </c>
      <c r="D345" s="64" t="s">
        <v>642</v>
      </c>
      <c r="E345" s="64" t="s">
        <v>643</v>
      </c>
      <c r="H345" s="64" t="s">
        <v>347</v>
      </c>
      <c r="I345" s="64" t="s">
        <v>385</v>
      </c>
      <c r="J345" s="64" t="e">
        <v>#N/A</v>
      </c>
      <c r="K345" s="157">
        <v>43459</v>
      </c>
      <c r="L345" s="157">
        <v>43459</v>
      </c>
      <c r="M345" s="157">
        <v>43417</v>
      </c>
      <c r="N345" s="157">
        <v>43410</v>
      </c>
      <c r="O345" s="64" t="s">
        <v>333</v>
      </c>
      <c r="P345" s="64" t="s">
        <v>391</v>
      </c>
      <c r="Q345" s="158">
        <v>43921</v>
      </c>
    </row>
    <row r="346" spans="1:17" ht="30">
      <c r="C346" s="64" t="s">
        <v>752</v>
      </c>
      <c r="D346" s="64" t="s">
        <v>753</v>
      </c>
      <c r="E346" s="64" t="s">
        <v>753</v>
      </c>
      <c r="H346" s="64" t="s">
        <v>359</v>
      </c>
      <c r="I346" s="64" t="s">
        <v>462</v>
      </c>
      <c r="J346" s="64" t="e">
        <v>#N/A</v>
      </c>
      <c r="K346" s="157">
        <v>43511</v>
      </c>
      <c r="L346" s="157" t="s">
        <v>1023</v>
      </c>
      <c r="M346" s="157">
        <v>43469</v>
      </c>
      <c r="N346" s="157">
        <v>43462</v>
      </c>
      <c r="O346" s="64" t="s">
        <v>349</v>
      </c>
      <c r="P346" s="64" t="s">
        <v>391</v>
      </c>
      <c r="Q346" s="158">
        <v>43921</v>
      </c>
    </row>
    <row r="347" spans="1:17" ht="30">
      <c r="C347" s="64" t="s">
        <v>754</v>
      </c>
      <c r="D347" s="64" t="s">
        <v>755</v>
      </c>
      <c r="E347" s="64" t="s">
        <v>755</v>
      </c>
      <c r="H347" s="64" t="s">
        <v>359</v>
      </c>
      <c r="I347" s="64" t="s">
        <v>462</v>
      </c>
      <c r="J347" s="64" t="e">
        <v>#N/A</v>
      </c>
      <c r="K347" s="157">
        <v>43549</v>
      </c>
      <c r="L347" s="157" t="s">
        <v>1023</v>
      </c>
      <c r="M347" s="157">
        <v>43507</v>
      </c>
      <c r="N347" s="157">
        <v>43500</v>
      </c>
      <c r="O347" s="64" t="s">
        <v>349</v>
      </c>
      <c r="P347" s="64" t="s">
        <v>354</v>
      </c>
      <c r="Q347" s="158">
        <v>43921</v>
      </c>
    </row>
    <row r="348" spans="1:17" ht="30">
      <c r="C348" s="64" t="s">
        <v>857</v>
      </c>
      <c r="D348" s="64" t="s">
        <v>858</v>
      </c>
      <c r="E348" s="64" t="s">
        <v>858</v>
      </c>
      <c r="H348" s="64" t="s">
        <v>359</v>
      </c>
      <c r="I348" s="64" t="s">
        <v>462</v>
      </c>
      <c r="J348" s="64" t="e">
        <v>#N/A</v>
      </c>
      <c r="K348" s="157">
        <v>43665</v>
      </c>
      <c r="L348" s="157" t="s">
        <v>1023</v>
      </c>
      <c r="M348" s="157">
        <v>43537</v>
      </c>
      <c r="N348" s="157">
        <v>43530</v>
      </c>
      <c r="O348" s="64" t="s">
        <v>349</v>
      </c>
      <c r="P348" s="64" t="s">
        <v>391</v>
      </c>
      <c r="Q348" s="158">
        <v>43921</v>
      </c>
    </row>
    <row r="349" spans="1:17" s="47" customFormat="1">
      <c r="A349" s="47" t="s">
        <v>324</v>
      </c>
      <c r="B349" s="47" t="s">
        <v>479</v>
      </c>
      <c r="C349" s="47" t="s">
        <v>480</v>
      </c>
      <c r="D349" s="47" t="s">
        <v>481</v>
      </c>
      <c r="E349" s="47" t="s">
        <v>481</v>
      </c>
      <c r="F349" s="47" t="s">
        <v>345</v>
      </c>
      <c r="G349" s="47" t="s">
        <v>346</v>
      </c>
      <c r="H349" s="47" t="s">
        <v>347</v>
      </c>
      <c r="I349" s="47" t="s">
        <v>348</v>
      </c>
      <c r="J349" s="47" t="s">
        <v>332</v>
      </c>
      <c r="K349" s="24">
        <v>43203</v>
      </c>
      <c r="L349" s="24" t="s">
        <v>1023</v>
      </c>
      <c r="M349" s="24">
        <v>43150</v>
      </c>
      <c r="N349" s="24"/>
      <c r="O349" s="47" t="s">
        <v>349</v>
      </c>
      <c r="P349" s="47" t="s">
        <v>350</v>
      </c>
      <c r="Q349" s="24">
        <v>43920</v>
      </c>
    </row>
    <row r="350" spans="1:17" s="47" customFormat="1">
      <c r="B350" s="47" t="s">
        <v>3254</v>
      </c>
      <c r="C350" s="47" t="s">
        <v>2048</v>
      </c>
      <c r="D350" s="47" t="s">
        <v>2277</v>
      </c>
      <c r="E350" s="47" t="s">
        <v>2053</v>
      </c>
      <c r="F350" s="47" t="s">
        <v>328</v>
      </c>
      <c r="G350" s="47" t="s">
        <v>329</v>
      </c>
      <c r="H350" s="47" t="s">
        <v>330</v>
      </c>
      <c r="I350" s="47" t="s">
        <v>805</v>
      </c>
      <c r="J350" s="47" t="s">
        <v>332</v>
      </c>
      <c r="K350" s="24">
        <v>44033</v>
      </c>
      <c r="L350" s="24">
        <v>44033</v>
      </c>
      <c r="M350" s="24">
        <v>43991</v>
      </c>
      <c r="N350" s="24">
        <v>43998</v>
      </c>
      <c r="O350" s="47" t="s">
        <v>333</v>
      </c>
      <c r="P350" s="47" t="s">
        <v>391</v>
      </c>
      <c r="Q350" s="24">
        <v>43990</v>
      </c>
    </row>
    <row r="351" spans="1:17" s="47" customFormat="1" ht="30">
      <c r="A351" s="47" t="s">
        <v>2665</v>
      </c>
      <c r="B351" s="47" t="s">
        <v>3308</v>
      </c>
      <c r="C351" s="47" t="s">
        <v>2798</v>
      </c>
      <c r="D351" s="47" t="s">
        <v>951</v>
      </c>
      <c r="E351" s="48" t="s">
        <v>2797</v>
      </c>
      <c r="F351" s="47" t="s">
        <v>373</v>
      </c>
      <c r="G351" s="47" t="s">
        <v>329</v>
      </c>
      <c r="H351" s="47" t="s">
        <v>347</v>
      </c>
      <c r="I351" s="47" t="s">
        <v>374</v>
      </c>
      <c r="J351" s="47" t="s">
        <v>332</v>
      </c>
      <c r="K351" s="24">
        <v>44166</v>
      </c>
      <c r="L351" s="24">
        <v>44166</v>
      </c>
      <c r="M351" s="24">
        <v>44124</v>
      </c>
      <c r="N351" s="24">
        <v>44117</v>
      </c>
      <c r="O351" s="47" t="s">
        <v>349</v>
      </c>
      <c r="P351" s="47" t="s">
        <v>380</v>
      </c>
      <c r="Q351" s="24">
        <v>44651</v>
      </c>
    </row>
    <row r="352" spans="1:17" ht="30">
      <c r="C352" s="52" t="s">
        <v>377</v>
      </c>
      <c r="D352" s="52" t="s">
        <v>378</v>
      </c>
      <c r="E352" s="52" t="s">
        <v>379</v>
      </c>
      <c r="F352" s="52" t="s">
        <v>373</v>
      </c>
      <c r="G352" s="52" t="s">
        <v>329</v>
      </c>
      <c r="H352" s="52" t="s">
        <v>347</v>
      </c>
      <c r="I352" s="52" t="s">
        <v>374</v>
      </c>
      <c r="J352" s="52" t="s">
        <v>332</v>
      </c>
      <c r="K352" s="46">
        <v>43095</v>
      </c>
      <c r="L352" s="46">
        <v>43095</v>
      </c>
      <c r="M352" s="46">
        <v>43060</v>
      </c>
      <c r="N352" s="46"/>
      <c r="O352" s="52" t="s">
        <v>333</v>
      </c>
      <c r="P352" s="52" t="s">
        <v>380</v>
      </c>
      <c r="Q352" s="273">
        <v>44012</v>
      </c>
    </row>
    <row r="353" spans="3:17" ht="30">
      <c r="C353" s="52" t="s">
        <v>387</v>
      </c>
      <c r="D353" s="52" t="s">
        <v>388</v>
      </c>
      <c r="E353" s="52" t="s">
        <v>389</v>
      </c>
      <c r="F353" s="52" t="s">
        <v>328</v>
      </c>
      <c r="G353" s="52" t="s">
        <v>329</v>
      </c>
      <c r="H353" s="52" t="s">
        <v>330</v>
      </c>
      <c r="I353" s="52" t="s">
        <v>390</v>
      </c>
      <c r="J353" s="52" t="s">
        <v>332</v>
      </c>
      <c r="K353" s="46">
        <v>43129</v>
      </c>
      <c r="L353" s="46">
        <v>43129</v>
      </c>
      <c r="M353" s="46">
        <v>43101</v>
      </c>
      <c r="N353" s="46"/>
      <c r="O353" s="52" t="s">
        <v>333</v>
      </c>
      <c r="P353" s="52" t="s">
        <v>391</v>
      </c>
      <c r="Q353" s="273">
        <v>44012</v>
      </c>
    </row>
    <row r="354" spans="3:17" ht="30">
      <c r="C354" s="66" t="s">
        <v>1866</v>
      </c>
      <c r="D354" s="66" t="s">
        <v>1867</v>
      </c>
      <c r="E354" s="52" t="s">
        <v>1423</v>
      </c>
      <c r="F354" s="52" t="s">
        <v>328</v>
      </c>
      <c r="G354" s="66" t="s">
        <v>329</v>
      </c>
      <c r="H354" s="66" t="s">
        <v>330</v>
      </c>
      <c r="I354" s="66" t="s">
        <v>353</v>
      </c>
      <c r="J354" s="52" t="s">
        <v>332</v>
      </c>
      <c r="K354" s="65">
        <v>43137</v>
      </c>
      <c r="L354" s="65">
        <v>43137</v>
      </c>
      <c r="M354" s="65">
        <v>43081</v>
      </c>
      <c r="N354" s="65">
        <v>43074</v>
      </c>
      <c r="O354" s="66" t="s">
        <v>333</v>
      </c>
      <c r="P354" s="66" t="s">
        <v>376</v>
      </c>
      <c r="Q354" s="273">
        <v>44012</v>
      </c>
    </row>
    <row r="355" spans="3:17" ht="30">
      <c r="C355" s="52" t="s">
        <v>414</v>
      </c>
      <c r="D355" s="52" t="s">
        <v>415</v>
      </c>
      <c r="E355" s="52" t="s">
        <v>416</v>
      </c>
      <c r="F355" s="52" t="s">
        <v>328</v>
      </c>
      <c r="G355" s="52" t="s">
        <v>329</v>
      </c>
      <c r="H355" s="52" t="s">
        <v>330</v>
      </c>
      <c r="I355" s="52" t="s">
        <v>338</v>
      </c>
      <c r="J355" s="52" t="s">
        <v>332</v>
      </c>
      <c r="K355" s="46">
        <v>43137</v>
      </c>
      <c r="L355" s="46">
        <v>43137</v>
      </c>
      <c r="M355" s="46">
        <v>43109</v>
      </c>
      <c r="N355" s="46"/>
      <c r="O355" s="52" t="s">
        <v>333</v>
      </c>
      <c r="P355" s="52" t="s">
        <v>376</v>
      </c>
      <c r="Q355" s="273">
        <v>44012</v>
      </c>
    </row>
    <row r="356" spans="3:17" ht="30">
      <c r="C356" s="66" t="s">
        <v>417</v>
      </c>
      <c r="D356" s="66" t="s">
        <v>418</v>
      </c>
      <c r="E356" s="52" t="s">
        <v>419</v>
      </c>
      <c r="F356" s="52" t="s">
        <v>328</v>
      </c>
      <c r="G356" s="66" t="s">
        <v>329</v>
      </c>
      <c r="H356" s="66" t="s">
        <v>330</v>
      </c>
      <c r="I356" s="66" t="s">
        <v>338</v>
      </c>
      <c r="J356" s="52" t="s">
        <v>332</v>
      </c>
      <c r="K356" s="65">
        <v>43137</v>
      </c>
      <c r="L356" s="65">
        <v>43137</v>
      </c>
      <c r="M356" s="65">
        <v>43102</v>
      </c>
      <c r="N356" s="65">
        <v>43095</v>
      </c>
      <c r="O356" s="66" t="s">
        <v>333</v>
      </c>
      <c r="P356" s="65" t="s">
        <v>334</v>
      </c>
      <c r="Q356" s="273">
        <v>44012</v>
      </c>
    </row>
    <row r="357" spans="3:17" ht="30">
      <c r="C357" s="52" t="s">
        <v>410</v>
      </c>
      <c r="D357" s="52" t="s">
        <v>411</v>
      </c>
      <c r="E357" s="52" t="s">
        <v>412</v>
      </c>
      <c r="F357" s="52" t="s">
        <v>328</v>
      </c>
      <c r="G357" s="52" t="s">
        <v>329</v>
      </c>
      <c r="H357" s="52" t="s">
        <v>330</v>
      </c>
      <c r="I357" s="52" t="s">
        <v>338</v>
      </c>
      <c r="J357" s="52" t="s">
        <v>332</v>
      </c>
      <c r="K357" s="46">
        <v>43137</v>
      </c>
      <c r="L357" s="46">
        <v>43137</v>
      </c>
      <c r="M357" s="46">
        <v>43102</v>
      </c>
      <c r="N357" s="46"/>
      <c r="O357" s="52" t="s">
        <v>333</v>
      </c>
      <c r="P357" s="52" t="s">
        <v>413</v>
      </c>
      <c r="Q357" s="273">
        <v>44012</v>
      </c>
    </row>
    <row r="358" spans="3:17" ht="30">
      <c r="C358" s="66" t="s">
        <v>1874</v>
      </c>
      <c r="D358" s="66" t="s">
        <v>1875</v>
      </c>
      <c r="E358" s="52" t="s">
        <v>1876</v>
      </c>
      <c r="F358" s="52" t="s">
        <v>328</v>
      </c>
      <c r="G358" s="66" t="s">
        <v>329</v>
      </c>
      <c r="H358" s="66" t="s">
        <v>330</v>
      </c>
      <c r="I358" s="66" t="s">
        <v>353</v>
      </c>
      <c r="J358" s="52" t="s">
        <v>332</v>
      </c>
      <c r="K358" s="65">
        <v>43137</v>
      </c>
      <c r="L358" s="65">
        <v>43137</v>
      </c>
      <c r="M358" s="65">
        <v>43102</v>
      </c>
      <c r="N358" s="65">
        <v>43095</v>
      </c>
      <c r="O358" s="66" t="s">
        <v>333</v>
      </c>
      <c r="P358" s="66" t="s">
        <v>380</v>
      </c>
      <c r="Q358" s="273">
        <v>44012</v>
      </c>
    </row>
    <row r="359" spans="3:17" ht="30">
      <c r="C359" s="52" t="s">
        <v>420</v>
      </c>
      <c r="D359" s="52" t="s">
        <v>421</v>
      </c>
      <c r="E359" s="52" t="s">
        <v>422</v>
      </c>
      <c r="F359" s="52" t="s">
        <v>328</v>
      </c>
      <c r="G359" s="52" t="s">
        <v>329</v>
      </c>
      <c r="H359" s="52" t="s">
        <v>330</v>
      </c>
      <c r="I359" s="89" t="s">
        <v>390</v>
      </c>
      <c r="J359" s="52" t="s">
        <v>332</v>
      </c>
      <c r="K359" s="46">
        <v>43137</v>
      </c>
      <c r="L359" s="46">
        <v>43137</v>
      </c>
      <c r="M359" s="46">
        <v>43102</v>
      </c>
      <c r="N359" s="46"/>
      <c r="O359" s="52" t="s">
        <v>333</v>
      </c>
      <c r="P359" s="52" t="s">
        <v>423</v>
      </c>
      <c r="Q359" s="273">
        <v>44012</v>
      </c>
    </row>
    <row r="360" spans="3:17" ht="30">
      <c r="C360" s="52" t="s">
        <v>403</v>
      </c>
      <c r="D360" s="52" t="s">
        <v>404</v>
      </c>
      <c r="E360" s="52" t="s">
        <v>405</v>
      </c>
      <c r="F360" s="52" t="s">
        <v>328</v>
      </c>
      <c r="G360" s="52" t="s">
        <v>329</v>
      </c>
      <c r="H360" s="52" t="s">
        <v>330</v>
      </c>
      <c r="I360" s="52" t="s">
        <v>406</v>
      </c>
      <c r="J360" s="52" t="s">
        <v>332</v>
      </c>
      <c r="K360" s="46">
        <v>43137</v>
      </c>
      <c r="L360" s="46">
        <v>43137</v>
      </c>
      <c r="M360" s="46">
        <v>43088</v>
      </c>
      <c r="N360" s="46"/>
      <c r="O360" s="52" t="s">
        <v>333</v>
      </c>
      <c r="P360" s="52" t="s">
        <v>350</v>
      </c>
      <c r="Q360" s="273">
        <v>44012</v>
      </c>
    </row>
    <row r="361" spans="3:17" ht="30">
      <c r="C361" s="52" t="s">
        <v>407</v>
      </c>
      <c r="D361" s="52" t="s">
        <v>408</v>
      </c>
      <c r="E361" s="52" t="s">
        <v>409</v>
      </c>
      <c r="F361" s="52" t="s">
        <v>328</v>
      </c>
      <c r="G361" s="52" t="s">
        <v>329</v>
      </c>
      <c r="H361" s="52" t="s">
        <v>330</v>
      </c>
      <c r="I361" s="52" t="s">
        <v>406</v>
      </c>
      <c r="J361" s="52" t="s">
        <v>332</v>
      </c>
      <c r="K361" s="46">
        <v>43137</v>
      </c>
      <c r="L361" s="46">
        <v>43137</v>
      </c>
      <c r="M361" s="46">
        <v>43088</v>
      </c>
      <c r="N361" s="46"/>
      <c r="O361" s="52" t="s">
        <v>333</v>
      </c>
      <c r="P361" s="52" t="s">
        <v>354</v>
      </c>
      <c r="Q361" s="273">
        <v>44012</v>
      </c>
    </row>
    <row r="362" spans="3:17" ht="30">
      <c r="C362" s="52" t="s">
        <v>436</v>
      </c>
      <c r="D362" s="52" t="s">
        <v>437</v>
      </c>
      <c r="E362" s="52" t="s">
        <v>438</v>
      </c>
      <c r="F362" s="52" t="s">
        <v>328</v>
      </c>
      <c r="G362" s="52" t="s">
        <v>329</v>
      </c>
      <c r="H362" s="52" t="s">
        <v>330</v>
      </c>
      <c r="I362" s="52" t="s">
        <v>2463</v>
      </c>
      <c r="J362" s="52" t="s">
        <v>332</v>
      </c>
      <c r="K362" s="46">
        <v>43144</v>
      </c>
      <c r="L362" s="46" t="s">
        <v>1023</v>
      </c>
      <c r="M362" s="46">
        <v>43102</v>
      </c>
      <c r="N362" s="46"/>
      <c r="O362" s="52" t="s">
        <v>349</v>
      </c>
      <c r="P362" s="52" t="s">
        <v>380</v>
      </c>
      <c r="Q362" s="273">
        <v>44012</v>
      </c>
    </row>
    <row r="363" spans="3:17" ht="30">
      <c r="C363" s="52" t="s">
        <v>433</v>
      </c>
      <c r="D363" s="52" t="s">
        <v>434</v>
      </c>
      <c r="E363" s="52" t="s">
        <v>435</v>
      </c>
      <c r="F363" s="52" t="s">
        <v>328</v>
      </c>
      <c r="G363" s="52" t="s">
        <v>329</v>
      </c>
      <c r="H363" s="52" t="s">
        <v>330</v>
      </c>
      <c r="I363" s="52" t="s">
        <v>2463</v>
      </c>
      <c r="J363" s="52" t="s">
        <v>332</v>
      </c>
      <c r="K363" s="46">
        <v>43144</v>
      </c>
      <c r="L363" s="46">
        <v>43144</v>
      </c>
      <c r="M363" s="46">
        <v>43102</v>
      </c>
      <c r="N363" s="46"/>
      <c r="O363" s="52" t="s">
        <v>333</v>
      </c>
      <c r="P363" s="52" t="s">
        <v>391</v>
      </c>
      <c r="Q363" s="273">
        <v>44012</v>
      </c>
    </row>
    <row r="364" spans="3:17" ht="30">
      <c r="C364" s="52" t="s">
        <v>456</v>
      </c>
      <c r="D364" s="52" t="s">
        <v>457</v>
      </c>
      <c r="E364" s="52" t="s">
        <v>457</v>
      </c>
      <c r="F364" s="52" t="s">
        <v>357</v>
      </c>
      <c r="G364" s="52" t="s">
        <v>358</v>
      </c>
      <c r="H364" s="52" t="s">
        <v>359</v>
      </c>
      <c r="I364" s="52" t="s">
        <v>455</v>
      </c>
      <c r="J364" s="52" t="s">
        <v>332</v>
      </c>
      <c r="K364" s="46">
        <v>43180</v>
      </c>
      <c r="L364" s="46" t="s">
        <v>1023</v>
      </c>
      <c r="M364" s="46">
        <v>43136</v>
      </c>
      <c r="N364" s="46"/>
      <c r="O364" s="52" t="s">
        <v>349</v>
      </c>
      <c r="P364" s="52" t="s">
        <v>361</v>
      </c>
      <c r="Q364" s="273">
        <v>44012</v>
      </c>
    </row>
    <row r="365" spans="3:17" ht="30">
      <c r="C365" s="52" t="s">
        <v>458</v>
      </c>
      <c r="D365" s="52" t="s">
        <v>459</v>
      </c>
      <c r="E365" s="52" t="s">
        <v>459</v>
      </c>
      <c r="F365" s="52" t="s">
        <v>357</v>
      </c>
      <c r="G365" s="52" t="s">
        <v>358</v>
      </c>
      <c r="H365" s="52" t="s">
        <v>359</v>
      </c>
      <c r="I365" s="52" t="s">
        <v>455</v>
      </c>
      <c r="J365" s="52" t="s">
        <v>332</v>
      </c>
      <c r="K365" s="46">
        <v>43180</v>
      </c>
      <c r="L365" s="46" t="s">
        <v>1023</v>
      </c>
      <c r="M365" s="46">
        <v>43136</v>
      </c>
      <c r="N365" s="46"/>
      <c r="O365" s="52" t="s">
        <v>349</v>
      </c>
      <c r="P365" s="52" t="s">
        <v>350</v>
      </c>
      <c r="Q365" s="273">
        <v>44012</v>
      </c>
    </row>
    <row r="366" spans="3:17" ht="30">
      <c r="C366" s="52" t="s">
        <v>493</v>
      </c>
      <c r="D366" s="52" t="s">
        <v>494</v>
      </c>
      <c r="E366" s="52" t="s">
        <v>494</v>
      </c>
      <c r="F366" s="52" t="s">
        <v>357</v>
      </c>
      <c r="G366" s="52" t="s">
        <v>358</v>
      </c>
      <c r="H366" s="52" t="s">
        <v>359</v>
      </c>
      <c r="I366" s="52" t="s">
        <v>612</v>
      </c>
      <c r="J366" s="52" t="s">
        <v>332</v>
      </c>
      <c r="K366" s="46">
        <v>43215</v>
      </c>
      <c r="L366" s="46" t="s">
        <v>1023</v>
      </c>
      <c r="M366" s="46">
        <v>43173</v>
      </c>
      <c r="N366" s="46"/>
      <c r="O366" s="52" t="s">
        <v>349</v>
      </c>
      <c r="P366" s="52" t="s">
        <v>361</v>
      </c>
      <c r="Q366" s="273">
        <v>44012</v>
      </c>
    </row>
    <row r="367" spans="3:17" ht="30">
      <c r="C367" s="74" t="s">
        <v>498</v>
      </c>
      <c r="D367" s="74" t="s">
        <v>499</v>
      </c>
      <c r="E367" s="74" t="s">
        <v>499</v>
      </c>
      <c r="F367" s="74" t="s">
        <v>357</v>
      </c>
      <c r="G367" s="74" t="s">
        <v>358</v>
      </c>
      <c r="H367" s="74" t="s">
        <v>359</v>
      </c>
      <c r="I367" s="74" t="s">
        <v>360</v>
      </c>
      <c r="J367" s="74" t="s">
        <v>332</v>
      </c>
      <c r="K367" s="107">
        <v>43216</v>
      </c>
      <c r="L367" s="74" t="s">
        <v>1023</v>
      </c>
      <c r="M367" s="107">
        <v>43173</v>
      </c>
      <c r="N367" s="107"/>
      <c r="O367" s="74" t="s">
        <v>349</v>
      </c>
      <c r="P367" s="74" t="s">
        <v>354</v>
      </c>
      <c r="Q367" s="273">
        <v>44012</v>
      </c>
    </row>
    <row r="368" spans="3:17" ht="30">
      <c r="C368" s="74" t="s">
        <v>506</v>
      </c>
      <c r="D368" s="74" t="s">
        <v>507</v>
      </c>
      <c r="E368" s="74" t="s">
        <v>507</v>
      </c>
      <c r="F368" s="74" t="s">
        <v>357</v>
      </c>
      <c r="G368" s="74" t="s">
        <v>358</v>
      </c>
      <c r="H368" s="74" t="s">
        <v>359</v>
      </c>
      <c r="I368" s="74" t="s">
        <v>360</v>
      </c>
      <c r="J368" s="74" t="s">
        <v>332</v>
      </c>
      <c r="K368" s="107">
        <v>43218</v>
      </c>
      <c r="L368" s="74" t="s">
        <v>1023</v>
      </c>
      <c r="M368" s="107">
        <v>43175</v>
      </c>
      <c r="N368" s="107"/>
      <c r="O368" s="74" t="s">
        <v>349</v>
      </c>
      <c r="P368" s="74" t="s">
        <v>423</v>
      </c>
      <c r="Q368" s="273">
        <v>44012</v>
      </c>
    </row>
    <row r="369" spans="3:17" ht="30">
      <c r="C369" s="52" t="s">
        <v>518</v>
      </c>
      <c r="D369" s="52" t="s">
        <v>519</v>
      </c>
      <c r="E369" s="52" t="s">
        <v>519</v>
      </c>
      <c r="F369" s="52" t="s">
        <v>357</v>
      </c>
      <c r="G369" s="52" t="s">
        <v>358</v>
      </c>
      <c r="H369" s="52" t="s">
        <v>359</v>
      </c>
      <c r="I369" s="52" t="s">
        <v>559</v>
      </c>
      <c r="J369" s="52" t="s">
        <v>332</v>
      </c>
      <c r="K369" s="46">
        <v>43236</v>
      </c>
      <c r="L369" s="46" t="s">
        <v>1023</v>
      </c>
      <c r="M369" s="46">
        <v>43195</v>
      </c>
      <c r="N369" s="46">
        <v>43188</v>
      </c>
      <c r="O369" s="52" t="s">
        <v>349</v>
      </c>
      <c r="P369" s="52" t="s">
        <v>361</v>
      </c>
      <c r="Q369" s="273">
        <v>44012</v>
      </c>
    </row>
    <row r="370" spans="3:17" ht="30">
      <c r="C370" s="52" t="s">
        <v>524</v>
      </c>
      <c r="D370" s="52" t="s">
        <v>525</v>
      </c>
      <c r="E370" s="52" t="s">
        <v>526</v>
      </c>
      <c r="F370" s="52" t="s">
        <v>328</v>
      </c>
      <c r="G370" s="52" t="s">
        <v>329</v>
      </c>
      <c r="H370" s="52" t="s">
        <v>330</v>
      </c>
      <c r="I370" s="52" t="s">
        <v>527</v>
      </c>
      <c r="J370" s="52" t="s">
        <v>332</v>
      </c>
      <c r="K370" s="46">
        <v>43256</v>
      </c>
      <c r="L370" s="46">
        <v>43256</v>
      </c>
      <c r="M370" s="46">
        <v>43228</v>
      </c>
      <c r="N370" s="46">
        <v>43221</v>
      </c>
      <c r="O370" s="52" t="s">
        <v>333</v>
      </c>
      <c r="P370" s="52" t="s">
        <v>361</v>
      </c>
      <c r="Q370" s="273">
        <v>44012</v>
      </c>
    </row>
    <row r="371" spans="3:17" ht="30">
      <c r="C371" s="52" t="s">
        <v>543</v>
      </c>
      <c r="D371" s="52" t="s">
        <v>544</v>
      </c>
      <c r="E371" s="52" t="s">
        <v>545</v>
      </c>
      <c r="F371" s="52" t="s">
        <v>328</v>
      </c>
      <c r="G371" s="52" t="s">
        <v>329</v>
      </c>
      <c r="H371" s="52" t="s">
        <v>330</v>
      </c>
      <c r="I371" s="52" t="s">
        <v>527</v>
      </c>
      <c r="J371" s="52" t="s">
        <v>332</v>
      </c>
      <c r="K371" s="46">
        <v>43270</v>
      </c>
      <c r="L371" s="46">
        <v>43270</v>
      </c>
      <c r="M371" s="46">
        <v>43242</v>
      </c>
      <c r="N371" s="46">
        <v>43235</v>
      </c>
      <c r="O371" s="52" t="s">
        <v>333</v>
      </c>
      <c r="P371" s="52" t="s">
        <v>413</v>
      </c>
      <c r="Q371" s="273">
        <v>44012</v>
      </c>
    </row>
    <row r="372" spans="3:17" ht="30">
      <c r="C372" s="52" t="s">
        <v>553</v>
      </c>
      <c r="D372" s="52" t="s">
        <v>554</v>
      </c>
      <c r="E372" s="52" t="s">
        <v>555</v>
      </c>
      <c r="F372" s="52" t="s">
        <v>328</v>
      </c>
      <c r="G372" s="52" t="s">
        <v>329</v>
      </c>
      <c r="H372" s="52" t="s">
        <v>330</v>
      </c>
      <c r="I372" s="52" t="s">
        <v>2081</v>
      </c>
      <c r="J372" s="52" t="s">
        <v>332</v>
      </c>
      <c r="K372" s="46">
        <v>43299</v>
      </c>
      <c r="L372" s="46">
        <v>43299</v>
      </c>
      <c r="M372" s="46">
        <v>43249</v>
      </c>
      <c r="N372" s="46">
        <v>43242</v>
      </c>
      <c r="O372" s="52" t="s">
        <v>333</v>
      </c>
      <c r="P372" s="52" t="s">
        <v>380</v>
      </c>
      <c r="Q372" s="273">
        <v>44012</v>
      </c>
    </row>
    <row r="373" spans="3:17" ht="30">
      <c r="C373" s="52" t="s">
        <v>583</v>
      </c>
      <c r="D373" s="52" t="s">
        <v>584</v>
      </c>
      <c r="E373" s="52" t="s">
        <v>585</v>
      </c>
      <c r="F373" s="52" t="s">
        <v>328</v>
      </c>
      <c r="G373" s="52" t="s">
        <v>329</v>
      </c>
      <c r="H373" s="52" t="s">
        <v>330</v>
      </c>
      <c r="I373" s="52" t="s">
        <v>527</v>
      </c>
      <c r="J373" s="52" t="s">
        <v>332</v>
      </c>
      <c r="K373" s="46">
        <v>43340</v>
      </c>
      <c r="L373" s="46">
        <v>43340</v>
      </c>
      <c r="M373" s="46">
        <v>43312</v>
      </c>
      <c r="N373" s="46">
        <v>43305</v>
      </c>
      <c r="O373" s="52" t="s">
        <v>333</v>
      </c>
      <c r="P373" s="52" t="s">
        <v>354</v>
      </c>
      <c r="Q373" s="276">
        <v>44012</v>
      </c>
    </row>
    <row r="374" spans="3:17" ht="30">
      <c r="C374" s="52" t="s">
        <v>586</v>
      </c>
      <c r="D374" s="52" t="s">
        <v>587</v>
      </c>
      <c r="E374" s="52" t="s">
        <v>588</v>
      </c>
      <c r="F374" s="52" t="s">
        <v>328</v>
      </c>
      <c r="G374" s="52" t="s">
        <v>329</v>
      </c>
      <c r="H374" s="52" t="s">
        <v>330</v>
      </c>
      <c r="I374" s="52" t="s">
        <v>527</v>
      </c>
      <c r="J374" s="52" t="s">
        <v>332</v>
      </c>
      <c r="K374" s="46">
        <v>43340</v>
      </c>
      <c r="L374" s="46">
        <v>43340</v>
      </c>
      <c r="M374" s="46">
        <v>43312</v>
      </c>
      <c r="N374" s="46">
        <v>43305</v>
      </c>
      <c r="O374" s="52" t="s">
        <v>333</v>
      </c>
      <c r="P374" s="52" t="s">
        <v>376</v>
      </c>
      <c r="Q374" s="273">
        <v>44012</v>
      </c>
    </row>
    <row r="375" spans="3:17" ht="30">
      <c r="C375" s="52" t="s">
        <v>580</v>
      </c>
      <c r="D375" s="52" t="s">
        <v>581</v>
      </c>
      <c r="E375" s="52" t="s">
        <v>582</v>
      </c>
      <c r="F375" s="52" t="s">
        <v>328</v>
      </c>
      <c r="G375" s="52" t="s">
        <v>329</v>
      </c>
      <c r="H375" s="52" t="s">
        <v>330</v>
      </c>
      <c r="I375" s="52" t="s">
        <v>2081</v>
      </c>
      <c r="J375" s="52" t="s">
        <v>332</v>
      </c>
      <c r="K375" s="46">
        <v>43340</v>
      </c>
      <c r="L375" s="46">
        <v>43340</v>
      </c>
      <c r="M375" s="46">
        <v>43298</v>
      </c>
      <c r="N375" s="46">
        <v>43291</v>
      </c>
      <c r="O375" s="52" t="s">
        <v>333</v>
      </c>
      <c r="P375" s="52" t="s">
        <v>350</v>
      </c>
      <c r="Q375" s="273">
        <v>44012</v>
      </c>
    </row>
    <row r="376" spans="3:17" ht="30">
      <c r="C376" s="52" t="s">
        <v>596</v>
      </c>
      <c r="D376" s="52" t="s">
        <v>597</v>
      </c>
      <c r="E376" s="52" t="s">
        <v>598</v>
      </c>
      <c r="F376" s="52" t="s">
        <v>328</v>
      </c>
      <c r="G376" s="52" t="s">
        <v>329</v>
      </c>
      <c r="H376" s="52" t="s">
        <v>330</v>
      </c>
      <c r="I376" s="52" t="s">
        <v>353</v>
      </c>
      <c r="J376" s="52" t="s">
        <v>332</v>
      </c>
      <c r="K376" s="46">
        <v>43346</v>
      </c>
      <c r="L376" s="46">
        <v>43346</v>
      </c>
      <c r="M376" s="46">
        <v>43318</v>
      </c>
      <c r="N376" s="46">
        <v>43311</v>
      </c>
      <c r="O376" s="52" t="s">
        <v>333</v>
      </c>
      <c r="P376" s="52" t="s">
        <v>391</v>
      </c>
      <c r="Q376" s="273">
        <v>44012</v>
      </c>
    </row>
    <row r="377" spans="3:17" ht="30">
      <c r="C377" s="52" t="s">
        <v>2430</v>
      </c>
      <c r="D377" s="52" t="s">
        <v>611</v>
      </c>
      <c r="E377" s="52" t="s">
        <v>611</v>
      </c>
      <c r="F377" s="52" t="s">
        <v>357</v>
      </c>
      <c r="G377" s="52" t="s">
        <v>346</v>
      </c>
      <c r="H377" s="52" t="s">
        <v>359</v>
      </c>
      <c r="I377" s="52" t="s">
        <v>612</v>
      </c>
      <c r="J377" s="52" t="s">
        <v>332</v>
      </c>
      <c r="K377" s="46">
        <v>43377</v>
      </c>
      <c r="L377" s="46" t="s">
        <v>1023</v>
      </c>
      <c r="M377" s="46">
        <v>43353</v>
      </c>
      <c r="N377" s="46"/>
      <c r="O377" s="52" t="s">
        <v>349</v>
      </c>
      <c r="P377" s="52" t="s">
        <v>391</v>
      </c>
      <c r="Q377" s="273">
        <v>44012</v>
      </c>
    </row>
    <row r="378" spans="3:17" ht="30">
      <c r="C378" s="52" t="s">
        <v>625</v>
      </c>
      <c r="D378" s="52" t="s">
        <v>626</v>
      </c>
      <c r="E378" s="52" t="s">
        <v>627</v>
      </c>
      <c r="F378" s="52" t="s">
        <v>373</v>
      </c>
      <c r="G378" s="52" t="s">
        <v>329</v>
      </c>
      <c r="H378" s="52" t="s">
        <v>347</v>
      </c>
      <c r="I378" s="52" t="s">
        <v>374</v>
      </c>
      <c r="J378" s="52" t="s">
        <v>332</v>
      </c>
      <c r="K378" s="46">
        <v>43445</v>
      </c>
      <c r="L378" s="46" t="s">
        <v>1023</v>
      </c>
      <c r="M378" s="46">
        <v>43410</v>
      </c>
      <c r="N378" s="46">
        <v>43403</v>
      </c>
      <c r="O378" s="52" t="s">
        <v>349</v>
      </c>
      <c r="P378" s="52" t="s">
        <v>334</v>
      </c>
      <c r="Q378" s="273">
        <v>44012</v>
      </c>
    </row>
    <row r="379" spans="3:17" ht="30">
      <c r="C379" s="52" t="s">
        <v>628</v>
      </c>
      <c r="D379" s="52" t="s">
        <v>629</v>
      </c>
      <c r="E379" s="52" t="s">
        <v>630</v>
      </c>
      <c r="F379" s="52" t="s">
        <v>373</v>
      </c>
      <c r="G379" s="52" t="s">
        <v>329</v>
      </c>
      <c r="H379" s="52" t="s">
        <v>347</v>
      </c>
      <c r="I379" s="52" t="s">
        <v>374</v>
      </c>
      <c r="J379" s="52" t="s">
        <v>332</v>
      </c>
      <c r="K379" s="46">
        <v>43445</v>
      </c>
      <c r="L379" s="46" t="s">
        <v>1023</v>
      </c>
      <c r="M379" s="46">
        <v>43410</v>
      </c>
      <c r="N379" s="46">
        <v>43403</v>
      </c>
      <c r="O379" s="52" t="s">
        <v>349</v>
      </c>
      <c r="P379" s="52" t="s">
        <v>413</v>
      </c>
      <c r="Q379" s="273">
        <v>44012</v>
      </c>
    </row>
    <row r="380" spans="3:17" ht="30">
      <c r="C380" s="52" t="s">
        <v>665</v>
      </c>
      <c r="D380" s="52" t="s">
        <v>666</v>
      </c>
      <c r="E380" s="52" t="s">
        <v>666</v>
      </c>
      <c r="F380" s="52" t="s">
        <v>357</v>
      </c>
      <c r="G380" s="52" t="s">
        <v>358</v>
      </c>
      <c r="H380" s="52" t="s">
        <v>359</v>
      </c>
      <c r="I380" s="52" t="s">
        <v>449</v>
      </c>
      <c r="J380" s="52" t="s">
        <v>332</v>
      </c>
      <c r="K380" s="46">
        <v>43496</v>
      </c>
      <c r="L380" s="46" t="s">
        <v>1023</v>
      </c>
      <c r="M380" s="46">
        <v>43459</v>
      </c>
      <c r="N380" s="46">
        <v>43448</v>
      </c>
      <c r="O380" s="52" t="s">
        <v>349</v>
      </c>
      <c r="P380" s="52" t="s">
        <v>391</v>
      </c>
      <c r="Q380" s="273">
        <v>44012</v>
      </c>
    </row>
    <row r="381" spans="3:17" ht="30">
      <c r="C381" s="52" t="s">
        <v>667</v>
      </c>
      <c r="D381" s="52" t="s">
        <v>668</v>
      </c>
      <c r="E381" s="52" t="s">
        <v>668</v>
      </c>
      <c r="F381" s="52" t="s">
        <v>357</v>
      </c>
      <c r="G381" s="52" t="s">
        <v>358</v>
      </c>
      <c r="H381" s="52" t="s">
        <v>359</v>
      </c>
      <c r="I381" s="52" t="s">
        <v>497</v>
      </c>
      <c r="J381" s="52" t="s">
        <v>332</v>
      </c>
      <c r="K381" s="46">
        <v>43496</v>
      </c>
      <c r="L381" s="46" t="s">
        <v>1023</v>
      </c>
      <c r="M381" s="46">
        <v>43469</v>
      </c>
      <c r="N381" s="46">
        <v>43462</v>
      </c>
      <c r="O381" s="52" t="s">
        <v>349</v>
      </c>
      <c r="P381" s="52" t="s">
        <v>376</v>
      </c>
      <c r="Q381" s="273">
        <v>44012</v>
      </c>
    </row>
    <row r="382" spans="3:17" ht="30">
      <c r="C382" s="52" t="s">
        <v>669</v>
      </c>
      <c r="D382" s="52" t="s">
        <v>670</v>
      </c>
      <c r="E382" s="52" t="s">
        <v>670</v>
      </c>
      <c r="F382" s="52" t="s">
        <v>357</v>
      </c>
      <c r="G382" s="52" t="s">
        <v>358</v>
      </c>
      <c r="H382" s="52" t="s">
        <v>359</v>
      </c>
      <c r="I382" s="52" t="s">
        <v>497</v>
      </c>
      <c r="J382" s="52" t="s">
        <v>332</v>
      </c>
      <c r="K382" s="46">
        <v>43496</v>
      </c>
      <c r="L382" s="46" t="s">
        <v>1023</v>
      </c>
      <c r="M382" s="46">
        <v>43469</v>
      </c>
      <c r="N382" s="46">
        <v>43462</v>
      </c>
      <c r="O382" s="52" t="s">
        <v>349</v>
      </c>
      <c r="P382" s="52" t="s">
        <v>361</v>
      </c>
      <c r="Q382" s="273">
        <v>44012</v>
      </c>
    </row>
    <row r="383" spans="3:17" ht="30">
      <c r="C383" s="52" t="s">
        <v>671</v>
      </c>
      <c r="D383" s="52" t="s">
        <v>672</v>
      </c>
      <c r="E383" s="52" t="s">
        <v>672</v>
      </c>
      <c r="F383" s="52" t="s">
        <v>357</v>
      </c>
      <c r="G383" s="52" t="s">
        <v>358</v>
      </c>
      <c r="H383" s="52" t="s">
        <v>359</v>
      </c>
      <c r="I383" s="52" t="s">
        <v>449</v>
      </c>
      <c r="J383" s="52" t="s">
        <v>332</v>
      </c>
      <c r="K383" s="46">
        <v>43496</v>
      </c>
      <c r="L383" s="46" t="s">
        <v>1023</v>
      </c>
      <c r="M383" s="46">
        <v>43459</v>
      </c>
      <c r="N383" s="46">
        <v>43452</v>
      </c>
      <c r="O383" s="52" t="s">
        <v>349</v>
      </c>
      <c r="P383" s="52" t="s">
        <v>354</v>
      </c>
      <c r="Q383" s="273">
        <v>44012</v>
      </c>
    </row>
    <row r="384" spans="3:17" ht="30">
      <c r="C384" s="52" t="s">
        <v>681</v>
      </c>
      <c r="D384" s="52" t="s">
        <v>682</v>
      </c>
      <c r="E384" s="52" t="s">
        <v>682</v>
      </c>
      <c r="F384" s="52" t="s">
        <v>357</v>
      </c>
      <c r="G384" s="52" t="s">
        <v>358</v>
      </c>
      <c r="H384" s="52" t="s">
        <v>359</v>
      </c>
      <c r="I384" s="52" t="s">
        <v>497</v>
      </c>
      <c r="J384" s="52" t="s">
        <v>332</v>
      </c>
      <c r="K384" s="46">
        <v>43511</v>
      </c>
      <c r="L384" s="46" t="s">
        <v>1023</v>
      </c>
      <c r="M384" s="46">
        <v>43469</v>
      </c>
      <c r="N384" s="46">
        <v>43462</v>
      </c>
      <c r="O384" s="52" t="s">
        <v>349</v>
      </c>
      <c r="P384" s="52" t="s">
        <v>361</v>
      </c>
      <c r="Q384" s="273">
        <v>44012</v>
      </c>
    </row>
    <row r="385" spans="3:17" ht="30">
      <c r="C385" s="52" t="s">
        <v>2021</v>
      </c>
      <c r="D385" s="52" t="s">
        <v>687</v>
      </c>
      <c r="E385" s="52" t="s">
        <v>687</v>
      </c>
      <c r="F385" s="52" t="s">
        <v>357</v>
      </c>
      <c r="G385" s="52" t="s">
        <v>358</v>
      </c>
      <c r="H385" s="52" t="s">
        <v>359</v>
      </c>
      <c r="I385" s="52" t="s">
        <v>455</v>
      </c>
      <c r="J385" s="52" t="s">
        <v>332</v>
      </c>
      <c r="K385" s="46">
        <v>43514</v>
      </c>
      <c r="L385" s="46">
        <v>43606</v>
      </c>
      <c r="M385" s="46">
        <v>43482</v>
      </c>
      <c r="N385" s="46">
        <v>43475</v>
      </c>
      <c r="O385" s="52" t="s">
        <v>333</v>
      </c>
      <c r="P385" s="52" t="s">
        <v>391</v>
      </c>
      <c r="Q385" s="273">
        <v>44012</v>
      </c>
    </row>
    <row r="386" spans="3:17" ht="30">
      <c r="C386" s="52" t="s">
        <v>677</v>
      </c>
      <c r="D386" s="52" t="s">
        <v>678</v>
      </c>
      <c r="E386" s="52" t="s">
        <v>678</v>
      </c>
      <c r="F386" s="52" t="s">
        <v>357</v>
      </c>
      <c r="G386" s="52" t="s">
        <v>358</v>
      </c>
      <c r="H386" s="52" t="s">
        <v>359</v>
      </c>
      <c r="I386" s="52" t="s">
        <v>559</v>
      </c>
      <c r="J386" s="52" t="s">
        <v>332</v>
      </c>
      <c r="K386" s="46">
        <v>43514</v>
      </c>
      <c r="L386" s="46" t="s">
        <v>1023</v>
      </c>
      <c r="M386" s="46">
        <v>43472</v>
      </c>
      <c r="N386" s="46">
        <v>43465</v>
      </c>
      <c r="O386" s="52" t="s">
        <v>349</v>
      </c>
      <c r="P386" s="52" t="s">
        <v>391</v>
      </c>
      <c r="Q386" s="273">
        <v>44012</v>
      </c>
    </row>
    <row r="387" spans="3:17" ht="30">
      <c r="C387" s="52" t="s">
        <v>679</v>
      </c>
      <c r="D387" s="52" t="s">
        <v>680</v>
      </c>
      <c r="E387" s="52" t="s">
        <v>680</v>
      </c>
      <c r="F387" s="52" t="s">
        <v>357</v>
      </c>
      <c r="G387" s="52" t="s">
        <v>358</v>
      </c>
      <c r="H387" s="52" t="s">
        <v>359</v>
      </c>
      <c r="I387" s="52" t="s">
        <v>559</v>
      </c>
      <c r="J387" s="52" t="s">
        <v>332</v>
      </c>
      <c r="K387" s="46">
        <v>43514</v>
      </c>
      <c r="L387" s="46" t="s">
        <v>1023</v>
      </c>
      <c r="M387" s="46">
        <v>43472</v>
      </c>
      <c r="N387" s="46">
        <v>43465</v>
      </c>
      <c r="O387" s="52" t="s">
        <v>349</v>
      </c>
      <c r="P387" s="52" t="s">
        <v>354</v>
      </c>
      <c r="Q387" s="273">
        <v>44012</v>
      </c>
    </row>
    <row r="388" spans="3:17" ht="30">
      <c r="C388" s="52" t="s">
        <v>694</v>
      </c>
      <c r="D388" s="52" t="s">
        <v>695</v>
      </c>
      <c r="E388" s="52" t="s">
        <v>695</v>
      </c>
      <c r="F388" s="52" t="s">
        <v>357</v>
      </c>
      <c r="G388" s="52" t="s">
        <v>358</v>
      </c>
      <c r="H388" s="52" t="s">
        <v>359</v>
      </c>
      <c r="I388" s="52" t="s">
        <v>449</v>
      </c>
      <c r="J388" s="52" t="s">
        <v>332</v>
      </c>
      <c r="K388" s="46">
        <v>43514</v>
      </c>
      <c r="L388" s="46" t="s">
        <v>1023</v>
      </c>
      <c r="M388" s="46">
        <v>43472</v>
      </c>
      <c r="N388" s="46">
        <v>43465</v>
      </c>
      <c r="O388" s="52" t="s">
        <v>349</v>
      </c>
      <c r="P388" s="52" t="s">
        <v>361</v>
      </c>
      <c r="Q388" s="273">
        <v>44012</v>
      </c>
    </row>
    <row r="389" spans="3:17" ht="30">
      <c r="C389" s="52" t="s">
        <v>698</v>
      </c>
      <c r="D389" s="52" t="s">
        <v>699</v>
      </c>
      <c r="E389" s="52" t="s">
        <v>699</v>
      </c>
      <c r="F389" s="52" t="s">
        <v>357</v>
      </c>
      <c r="G389" s="52" t="s">
        <v>358</v>
      </c>
      <c r="H389" s="52" t="s">
        <v>359</v>
      </c>
      <c r="I389" s="52" t="s">
        <v>449</v>
      </c>
      <c r="J389" s="52" t="s">
        <v>332</v>
      </c>
      <c r="K389" s="46">
        <v>43514</v>
      </c>
      <c r="L389" s="46" t="s">
        <v>1023</v>
      </c>
      <c r="M389" s="46">
        <v>43472</v>
      </c>
      <c r="N389" s="46">
        <v>43465</v>
      </c>
      <c r="O389" s="52" t="s">
        <v>349</v>
      </c>
      <c r="P389" s="52" t="s">
        <v>334</v>
      </c>
      <c r="Q389" s="273">
        <v>44012</v>
      </c>
    </row>
    <row r="390" spans="3:17" ht="30">
      <c r="C390" s="52" t="s">
        <v>2020</v>
      </c>
      <c r="D390" s="52" t="s">
        <v>691</v>
      </c>
      <c r="E390" s="52" t="s">
        <v>691</v>
      </c>
      <c r="F390" s="52" t="s">
        <v>357</v>
      </c>
      <c r="G390" s="52" t="s">
        <v>358</v>
      </c>
      <c r="H390" s="52" t="s">
        <v>359</v>
      </c>
      <c r="I390" s="52" t="s">
        <v>612</v>
      </c>
      <c r="J390" s="52" t="s">
        <v>332</v>
      </c>
      <c r="K390" s="46">
        <v>43524</v>
      </c>
      <c r="L390" s="46">
        <v>43599</v>
      </c>
      <c r="M390" s="46">
        <v>43486</v>
      </c>
      <c r="N390" s="46">
        <v>43479</v>
      </c>
      <c r="O390" s="52" t="s">
        <v>333</v>
      </c>
      <c r="P390" s="52" t="s">
        <v>350</v>
      </c>
      <c r="Q390" s="273">
        <v>44012</v>
      </c>
    </row>
    <row r="391" spans="3:17" ht="30">
      <c r="C391" s="52" t="s">
        <v>692</v>
      </c>
      <c r="D391" s="52" t="s">
        <v>693</v>
      </c>
      <c r="E391" s="52" t="s">
        <v>693</v>
      </c>
      <c r="F391" s="52" t="s">
        <v>357</v>
      </c>
      <c r="G391" s="52" t="s">
        <v>358</v>
      </c>
      <c r="H391" s="52" t="s">
        <v>359</v>
      </c>
      <c r="I391" s="52" t="s">
        <v>612</v>
      </c>
      <c r="J391" s="52" t="s">
        <v>332</v>
      </c>
      <c r="K391" s="46">
        <v>43531</v>
      </c>
      <c r="L391" s="46">
        <v>43599</v>
      </c>
      <c r="M391" s="46">
        <v>43489</v>
      </c>
      <c r="N391" s="46">
        <v>43482</v>
      </c>
      <c r="O391" s="52" t="s">
        <v>333</v>
      </c>
      <c r="P391" s="52" t="s">
        <v>361</v>
      </c>
      <c r="Q391" s="275">
        <v>44012</v>
      </c>
    </row>
    <row r="392" spans="3:17" ht="30">
      <c r="C392" s="52" t="s">
        <v>761</v>
      </c>
      <c r="D392" s="52" t="s">
        <v>762</v>
      </c>
      <c r="E392" s="52" t="s">
        <v>762</v>
      </c>
      <c r="F392" s="52" t="s">
        <v>357</v>
      </c>
      <c r="G392" s="52" t="s">
        <v>346</v>
      </c>
      <c r="H392" s="52" t="s">
        <v>359</v>
      </c>
      <c r="I392" s="52" t="s">
        <v>1934</v>
      </c>
      <c r="J392" s="52" t="s">
        <v>332</v>
      </c>
      <c r="K392" s="46">
        <v>43583</v>
      </c>
      <c r="L392" s="46">
        <v>43627</v>
      </c>
      <c r="M392" s="46">
        <v>43558</v>
      </c>
      <c r="N392" s="46">
        <v>43551</v>
      </c>
      <c r="O392" s="52" t="s">
        <v>333</v>
      </c>
      <c r="P392" s="52" t="s">
        <v>354</v>
      </c>
      <c r="Q392" s="274">
        <v>44012</v>
      </c>
    </row>
    <row r="393" spans="3:17" ht="30">
      <c r="C393" s="52" t="s">
        <v>3227</v>
      </c>
      <c r="D393" s="52" t="s">
        <v>759</v>
      </c>
      <c r="E393" s="52" t="s">
        <v>759</v>
      </c>
      <c r="F393" s="52" t="s">
        <v>357</v>
      </c>
      <c r="G393" s="52" t="s">
        <v>346</v>
      </c>
      <c r="H393" s="52" t="s">
        <v>359</v>
      </c>
      <c r="I393" s="52" t="s">
        <v>1934</v>
      </c>
      <c r="J393" s="52" t="s">
        <v>332</v>
      </c>
      <c r="K393" s="46">
        <v>43583</v>
      </c>
      <c r="L393" s="46">
        <v>43627</v>
      </c>
      <c r="M393" s="46">
        <v>43558</v>
      </c>
      <c r="N393" s="46">
        <v>43551</v>
      </c>
      <c r="O393" s="52" t="s">
        <v>333</v>
      </c>
      <c r="P393" s="52" t="s">
        <v>376</v>
      </c>
      <c r="Q393" s="277">
        <v>44012</v>
      </c>
    </row>
    <row r="394" spans="3:17" ht="30">
      <c r="C394" s="52" t="s">
        <v>791</v>
      </c>
      <c r="D394" s="52" t="s">
        <v>792</v>
      </c>
      <c r="E394" s="52" t="s">
        <v>792</v>
      </c>
      <c r="F394" s="52" t="s">
        <v>345</v>
      </c>
      <c r="G394" s="52" t="s">
        <v>793</v>
      </c>
      <c r="H394" s="52" t="s">
        <v>347</v>
      </c>
      <c r="I394" s="52" t="s">
        <v>484</v>
      </c>
      <c r="J394" s="52" t="s">
        <v>332</v>
      </c>
      <c r="K394" s="46">
        <v>43598</v>
      </c>
      <c r="L394" s="46">
        <v>43662</v>
      </c>
      <c r="M394" s="46">
        <v>43556</v>
      </c>
      <c r="N394" s="46">
        <v>43549</v>
      </c>
      <c r="O394" s="52" t="s">
        <v>333</v>
      </c>
      <c r="P394" s="52" t="s">
        <v>376</v>
      </c>
      <c r="Q394" s="273">
        <v>44012</v>
      </c>
    </row>
    <row r="395" spans="3:17" ht="30">
      <c r="C395" s="52" t="s">
        <v>794</v>
      </c>
      <c r="D395" s="52" t="s">
        <v>795</v>
      </c>
      <c r="E395" s="52" t="s">
        <v>795</v>
      </c>
      <c r="F395" s="52" t="s">
        <v>345</v>
      </c>
      <c r="G395" s="52" t="s">
        <v>793</v>
      </c>
      <c r="H395" s="52" t="s">
        <v>347</v>
      </c>
      <c r="I395" s="52" t="s">
        <v>484</v>
      </c>
      <c r="J395" s="52" t="s">
        <v>332</v>
      </c>
      <c r="K395" s="46">
        <v>43598</v>
      </c>
      <c r="L395" s="46">
        <v>43662</v>
      </c>
      <c r="M395" s="46">
        <v>43556</v>
      </c>
      <c r="N395" s="46">
        <v>43549</v>
      </c>
      <c r="O395" s="52" t="s">
        <v>333</v>
      </c>
      <c r="P395" s="52" t="s">
        <v>380</v>
      </c>
      <c r="Q395" s="273">
        <v>44012</v>
      </c>
    </row>
    <row r="396" spans="3:17" ht="30">
      <c r="C396" s="52" t="s">
        <v>2662</v>
      </c>
      <c r="D396" s="52" t="s">
        <v>848</v>
      </c>
      <c r="E396" s="52" t="s">
        <v>848</v>
      </c>
      <c r="F396" s="52" t="s">
        <v>357</v>
      </c>
      <c r="G396" s="52" t="s">
        <v>346</v>
      </c>
      <c r="H396" s="52" t="s">
        <v>359</v>
      </c>
      <c r="I396" s="52" t="s">
        <v>1934</v>
      </c>
      <c r="J396" s="52" t="s">
        <v>332</v>
      </c>
      <c r="K396" s="46">
        <v>43605</v>
      </c>
      <c r="L396" s="46">
        <v>43656</v>
      </c>
      <c r="M396" s="46">
        <v>43578</v>
      </c>
      <c r="N396" s="46">
        <v>43571</v>
      </c>
      <c r="O396" s="52" t="s">
        <v>333</v>
      </c>
      <c r="P396" s="52" t="s">
        <v>380</v>
      </c>
      <c r="Q396" s="277">
        <v>44012</v>
      </c>
    </row>
    <row r="397" spans="3:17" ht="30">
      <c r="C397" s="52" t="s">
        <v>825</v>
      </c>
      <c r="D397" s="52" t="s">
        <v>826</v>
      </c>
      <c r="E397" s="52" t="s">
        <v>826</v>
      </c>
      <c r="F397" s="52" t="s">
        <v>357</v>
      </c>
      <c r="G397" s="52" t="s">
        <v>358</v>
      </c>
      <c r="H397" s="52" t="s">
        <v>359</v>
      </c>
      <c r="I397" s="52" t="s">
        <v>462</v>
      </c>
      <c r="J397" s="52" t="s">
        <v>332</v>
      </c>
      <c r="K397" s="46">
        <v>43628</v>
      </c>
      <c r="L397" s="46" t="s">
        <v>1023</v>
      </c>
      <c r="M397" s="46">
        <v>43581</v>
      </c>
      <c r="N397" s="46">
        <v>43574</v>
      </c>
      <c r="O397" s="52" t="s">
        <v>349</v>
      </c>
      <c r="P397" s="52" t="s">
        <v>391</v>
      </c>
      <c r="Q397" s="273">
        <v>44012</v>
      </c>
    </row>
    <row r="398" spans="3:17" ht="30">
      <c r="C398" s="52" t="s">
        <v>876</v>
      </c>
      <c r="D398" s="52" t="s">
        <v>877</v>
      </c>
      <c r="E398" s="52" t="s">
        <v>877</v>
      </c>
      <c r="F398" s="52" t="s">
        <v>357</v>
      </c>
      <c r="G398" s="52" t="s">
        <v>358</v>
      </c>
      <c r="H398" s="52" t="s">
        <v>359</v>
      </c>
      <c r="I398" s="52" t="s">
        <v>462</v>
      </c>
      <c r="J398" s="52" t="s">
        <v>332</v>
      </c>
      <c r="K398" s="46">
        <v>43686</v>
      </c>
      <c r="L398" s="46" t="s">
        <v>1023</v>
      </c>
      <c r="M398" s="46">
        <v>43661</v>
      </c>
      <c r="N398" s="46">
        <v>43654</v>
      </c>
      <c r="O398" s="52" t="s">
        <v>349</v>
      </c>
      <c r="P398" s="52" t="s">
        <v>380</v>
      </c>
      <c r="Q398" s="273">
        <v>44012</v>
      </c>
    </row>
    <row r="399" spans="3:17" ht="30">
      <c r="C399" s="52" t="s">
        <v>882</v>
      </c>
      <c r="D399" s="52" t="s">
        <v>883</v>
      </c>
      <c r="E399" s="52" t="s">
        <v>883</v>
      </c>
      <c r="F399" s="52" t="s">
        <v>357</v>
      </c>
      <c r="G399" s="52" t="s">
        <v>358</v>
      </c>
      <c r="H399" s="52" t="s">
        <v>359</v>
      </c>
      <c r="I399" s="52" t="s">
        <v>462</v>
      </c>
      <c r="J399" s="52" t="s">
        <v>332</v>
      </c>
      <c r="K399" s="46">
        <v>43693</v>
      </c>
      <c r="L399" s="46" t="s">
        <v>1023</v>
      </c>
      <c r="M399" s="46">
        <v>43675</v>
      </c>
      <c r="N399" s="46">
        <v>43668</v>
      </c>
      <c r="O399" s="52" t="s">
        <v>349</v>
      </c>
      <c r="P399" s="52" t="s">
        <v>350</v>
      </c>
      <c r="Q399" s="273">
        <v>44012</v>
      </c>
    </row>
    <row r="400" spans="3:17" ht="30">
      <c r="C400" s="52" t="s">
        <v>884</v>
      </c>
      <c r="D400" s="52" t="s">
        <v>885</v>
      </c>
      <c r="E400" s="52" t="s">
        <v>885</v>
      </c>
      <c r="F400" s="52" t="s">
        <v>357</v>
      </c>
      <c r="G400" s="52" t="s">
        <v>358</v>
      </c>
      <c r="H400" s="52" t="s">
        <v>359</v>
      </c>
      <c r="I400" s="52" t="s">
        <v>462</v>
      </c>
      <c r="J400" s="52" t="s">
        <v>332</v>
      </c>
      <c r="K400" s="46">
        <v>43696</v>
      </c>
      <c r="L400" s="46" t="s">
        <v>1023</v>
      </c>
      <c r="M400" s="46">
        <v>43675</v>
      </c>
      <c r="N400" s="46">
        <v>43668</v>
      </c>
      <c r="O400" s="52" t="s">
        <v>349</v>
      </c>
      <c r="P400" s="52" t="s">
        <v>334</v>
      </c>
      <c r="Q400" s="273">
        <v>44012</v>
      </c>
    </row>
    <row r="401" spans="1:17" ht="30">
      <c r="C401" s="52" t="s">
        <v>898</v>
      </c>
      <c r="D401" s="52" t="s">
        <v>899</v>
      </c>
      <c r="E401" s="52" t="s">
        <v>899</v>
      </c>
      <c r="F401" s="52" t="s">
        <v>357</v>
      </c>
      <c r="G401" s="52" t="s">
        <v>358</v>
      </c>
      <c r="H401" s="52" t="s">
        <v>359</v>
      </c>
      <c r="I401" s="52" t="s">
        <v>446</v>
      </c>
      <c r="J401" s="52" t="s">
        <v>332</v>
      </c>
      <c r="K401" s="46">
        <v>43700</v>
      </c>
      <c r="L401" s="46" t="s">
        <v>1023</v>
      </c>
      <c r="M401" s="46">
        <v>43669</v>
      </c>
      <c r="N401" s="46">
        <v>43662</v>
      </c>
      <c r="O401" s="52" t="s">
        <v>349</v>
      </c>
      <c r="P401" s="52" t="s">
        <v>391</v>
      </c>
      <c r="Q401" s="273">
        <v>44012</v>
      </c>
    </row>
    <row r="402" spans="1:17" ht="30">
      <c r="C402" s="52" t="s">
        <v>900</v>
      </c>
      <c r="D402" s="52" t="s">
        <v>901</v>
      </c>
      <c r="E402" s="52" t="s">
        <v>901</v>
      </c>
      <c r="F402" s="52" t="s">
        <v>357</v>
      </c>
      <c r="G402" s="52" t="s">
        <v>358</v>
      </c>
      <c r="H402" s="52" t="s">
        <v>359</v>
      </c>
      <c r="I402" s="52" t="s">
        <v>446</v>
      </c>
      <c r="J402" s="52" t="s">
        <v>332</v>
      </c>
      <c r="K402" s="46">
        <v>43700</v>
      </c>
      <c r="L402" s="46" t="s">
        <v>1023</v>
      </c>
      <c r="M402" s="46">
        <v>43669</v>
      </c>
      <c r="N402" s="46">
        <v>43662</v>
      </c>
      <c r="O402" s="52" t="s">
        <v>349</v>
      </c>
      <c r="P402" s="52" t="s">
        <v>391</v>
      </c>
      <c r="Q402" s="273">
        <v>44012</v>
      </c>
    </row>
    <row r="403" spans="1:17" ht="30">
      <c r="C403" s="52" t="s">
        <v>902</v>
      </c>
      <c r="D403" s="52" t="s">
        <v>903</v>
      </c>
      <c r="E403" s="52" t="s">
        <v>903</v>
      </c>
      <c r="F403" s="52" t="s">
        <v>357</v>
      </c>
      <c r="G403" s="52" t="s">
        <v>358</v>
      </c>
      <c r="H403" s="52" t="s">
        <v>359</v>
      </c>
      <c r="I403" s="52" t="s">
        <v>446</v>
      </c>
      <c r="J403" s="52" t="s">
        <v>332</v>
      </c>
      <c r="K403" s="46">
        <v>43700</v>
      </c>
      <c r="L403" s="46" t="s">
        <v>1023</v>
      </c>
      <c r="M403" s="46">
        <v>43669</v>
      </c>
      <c r="N403" s="46">
        <v>43662</v>
      </c>
      <c r="O403" s="52" t="s">
        <v>349</v>
      </c>
      <c r="P403" s="52" t="s">
        <v>380</v>
      </c>
      <c r="Q403" s="273">
        <v>44012</v>
      </c>
    </row>
    <row r="404" spans="1:17" ht="30">
      <c r="C404" s="52" t="s">
        <v>912</v>
      </c>
      <c r="D404" s="52" t="s">
        <v>913</v>
      </c>
      <c r="E404" s="52" t="s">
        <v>913</v>
      </c>
      <c r="F404" s="52" t="s">
        <v>357</v>
      </c>
      <c r="G404" s="52" t="s">
        <v>346</v>
      </c>
      <c r="H404" s="52" t="s">
        <v>359</v>
      </c>
      <c r="I404" s="52" t="s">
        <v>449</v>
      </c>
      <c r="J404" s="52" t="s">
        <v>332</v>
      </c>
      <c r="K404" s="46">
        <v>43708</v>
      </c>
      <c r="L404" s="46">
        <v>43722</v>
      </c>
      <c r="M404" s="46">
        <v>43682</v>
      </c>
      <c r="N404" s="46">
        <v>43675</v>
      </c>
      <c r="O404" s="52" t="s">
        <v>333</v>
      </c>
      <c r="P404" s="52" t="s">
        <v>423</v>
      </c>
      <c r="Q404" s="273">
        <v>44012</v>
      </c>
    </row>
    <row r="405" spans="1:17" ht="30">
      <c r="C405" s="52" t="s">
        <v>914</v>
      </c>
      <c r="D405" s="52" t="s">
        <v>915</v>
      </c>
      <c r="E405" s="52" t="s">
        <v>915</v>
      </c>
      <c r="F405" s="52" t="s">
        <v>357</v>
      </c>
      <c r="G405" s="52" t="s">
        <v>358</v>
      </c>
      <c r="H405" s="52" t="s">
        <v>359</v>
      </c>
      <c r="I405" s="52" t="s">
        <v>449</v>
      </c>
      <c r="J405" s="52" t="s">
        <v>332</v>
      </c>
      <c r="K405" s="46">
        <v>43708</v>
      </c>
      <c r="L405" s="46">
        <v>43722</v>
      </c>
      <c r="M405" s="46">
        <v>43682</v>
      </c>
      <c r="N405" s="46">
        <v>43675</v>
      </c>
      <c r="O405" s="52" t="s">
        <v>333</v>
      </c>
      <c r="P405" s="52" t="s">
        <v>376</v>
      </c>
      <c r="Q405" s="273">
        <v>44012</v>
      </c>
    </row>
    <row r="406" spans="1:17" ht="30">
      <c r="A406" s="47" t="s">
        <v>3351</v>
      </c>
      <c r="B406" s="64" t="s">
        <v>3362</v>
      </c>
      <c r="C406" s="64" t="s">
        <v>3132</v>
      </c>
      <c r="D406" s="64" t="s">
        <v>2680</v>
      </c>
      <c r="E406" s="64" t="s">
        <v>2680</v>
      </c>
      <c r="F406" s="52" t="s">
        <v>357</v>
      </c>
      <c r="G406" s="52" t="s">
        <v>346</v>
      </c>
      <c r="H406" s="64" t="s">
        <v>359</v>
      </c>
      <c r="I406" s="64" t="s">
        <v>449</v>
      </c>
      <c r="J406" s="52" t="s">
        <v>332</v>
      </c>
      <c r="K406" s="157">
        <v>44165</v>
      </c>
      <c r="L406" s="157">
        <v>44179</v>
      </c>
      <c r="M406" s="157">
        <v>44123</v>
      </c>
      <c r="N406" s="188">
        <v>44116</v>
      </c>
      <c r="O406" s="109" t="s">
        <v>333</v>
      </c>
      <c r="P406" s="52" t="s">
        <v>391</v>
      </c>
      <c r="Q406" s="387">
        <v>44019</v>
      </c>
    </row>
    <row r="407" spans="1:17" ht="30">
      <c r="A407" s="47" t="s">
        <v>3351</v>
      </c>
      <c r="B407" s="64" t="s">
        <v>3362</v>
      </c>
      <c r="C407" s="385" t="s">
        <v>3091</v>
      </c>
      <c r="D407" s="52" t="s">
        <v>3104</v>
      </c>
      <c r="E407" s="64" t="s">
        <v>3104</v>
      </c>
      <c r="F407" s="52" t="s">
        <v>357</v>
      </c>
      <c r="G407" s="52" t="s">
        <v>358</v>
      </c>
      <c r="H407" s="64" t="s">
        <v>359</v>
      </c>
      <c r="I407" s="212" t="s">
        <v>455</v>
      </c>
      <c r="J407" s="52" t="s">
        <v>332</v>
      </c>
      <c r="K407" s="157">
        <v>44348</v>
      </c>
      <c r="L407" s="386" t="s">
        <v>552</v>
      </c>
      <c r="M407" s="386">
        <v>44306</v>
      </c>
      <c r="N407" s="386">
        <v>44299</v>
      </c>
      <c r="O407" s="170" t="s">
        <v>552</v>
      </c>
      <c r="P407" s="85" t="s">
        <v>552</v>
      </c>
      <c r="Q407" s="387">
        <v>44019</v>
      </c>
    </row>
    <row r="408" spans="1:17" ht="30">
      <c r="C408" s="52" t="s">
        <v>400</v>
      </c>
      <c r="D408" s="52" t="s">
        <v>401</v>
      </c>
      <c r="E408" s="52" t="s">
        <v>402</v>
      </c>
      <c r="H408" s="52" t="s">
        <v>330</v>
      </c>
      <c r="I408" s="52" t="s">
        <v>390</v>
      </c>
      <c r="J408" s="52" t="s">
        <v>332</v>
      </c>
      <c r="K408" s="46">
        <v>43137</v>
      </c>
      <c r="L408" s="46">
        <v>43137</v>
      </c>
      <c r="M408" s="46">
        <v>43081</v>
      </c>
      <c r="N408" s="46"/>
      <c r="O408" s="52" t="s">
        <v>333</v>
      </c>
      <c r="P408" s="52" t="s">
        <v>361</v>
      </c>
      <c r="Q408" s="72">
        <v>44074</v>
      </c>
    </row>
    <row r="409" spans="1:17" ht="30">
      <c r="C409" s="52" t="s">
        <v>362</v>
      </c>
      <c r="D409" s="52" t="s">
        <v>363</v>
      </c>
      <c r="E409" s="52" t="s">
        <v>363</v>
      </c>
      <c r="F409" s="52" t="s">
        <v>345</v>
      </c>
      <c r="G409" s="52" t="s">
        <v>346</v>
      </c>
      <c r="H409" s="52" t="s">
        <v>347</v>
      </c>
      <c r="I409" s="52" t="s">
        <v>348</v>
      </c>
      <c r="J409" s="52" t="s">
        <v>332</v>
      </c>
      <c r="K409" s="46">
        <v>43031</v>
      </c>
      <c r="L409" s="46" t="s">
        <v>1023</v>
      </c>
      <c r="M409" s="46">
        <v>42999</v>
      </c>
      <c r="N409" s="46"/>
      <c r="O409" s="52" t="s">
        <v>349</v>
      </c>
      <c r="P409" s="52" t="s">
        <v>361</v>
      </c>
      <c r="Q409" s="72">
        <v>44104</v>
      </c>
    </row>
    <row r="410" spans="1:17" ht="30">
      <c r="C410" s="52" t="s">
        <v>364</v>
      </c>
      <c r="D410" s="52" t="s">
        <v>365</v>
      </c>
      <c r="E410" s="52" t="s">
        <v>365</v>
      </c>
      <c r="F410" s="52" t="s">
        <v>345</v>
      </c>
      <c r="G410" s="52" t="s">
        <v>346</v>
      </c>
      <c r="H410" s="52" t="s">
        <v>347</v>
      </c>
      <c r="I410" s="52" t="s">
        <v>348</v>
      </c>
      <c r="J410" s="52" t="s">
        <v>332</v>
      </c>
      <c r="K410" s="46">
        <v>43038</v>
      </c>
      <c r="L410" s="46" t="s">
        <v>1023</v>
      </c>
      <c r="M410" s="46">
        <v>43007</v>
      </c>
      <c r="N410" s="46"/>
      <c r="O410" s="52" t="s">
        <v>349</v>
      </c>
      <c r="P410" s="52" t="s">
        <v>361</v>
      </c>
      <c r="Q410" s="72">
        <v>44104</v>
      </c>
    </row>
    <row r="411" spans="1:17" ht="30">
      <c r="C411" s="52" t="s">
        <v>482</v>
      </c>
      <c r="D411" s="52" t="s">
        <v>483</v>
      </c>
      <c r="E411" s="52" t="s">
        <v>483</v>
      </c>
      <c r="F411" s="52" t="s">
        <v>345</v>
      </c>
      <c r="G411" s="52" t="s">
        <v>346</v>
      </c>
      <c r="H411" s="52" t="s">
        <v>347</v>
      </c>
      <c r="I411" s="52" t="s">
        <v>964</v>
      </c>
      <c r="J411" s="52" t="s">
        <v>332</v>
      </c>
      <c r="K411" s="46">
        <v>43213</v>
      </c>
      <c r="L411" s="46" t="s">
        <v>1023</v>
      </c>
      <c r="M411" s="46">
        <v>43164</v>
      </c>
      <c r="N411" s="46"/>
      <c r="O411" s="52" t="s">
        <v>349</v>
      </c>
      <c r="P411" s="52" t="s">
        <v>350</v>
      </c>
      <c r="Q411" s="72">
        <v>44104</v>
      </c>
    </row>
    <row r="412" spans="1:17" ht="30">
      <c r="C412" s="52" t="s">
        <v>485</v>
      </c>
      <c r="D412" s="52" t="s">
        <v>486</v>
      </c>
      <c r="E412" s="52" t="s">
        <v>486</v>
      </c>
      <c r="F412" s="52" t="s">
        <v>345</v>
      </c>
      <c r="G412" s="52" t="s">
        <v>346</v>
      </c>
      <c r="H412" s="52" t="s">
        <v>347</v>
      </c>
      <c r="I412" s="52" t="s">
        <v>964</v>
      </c>
      <c r="J412" s="52" t="s">
        <v>332</v>
      </c>
      <c r="K412" s="46">
        <v>43213</v>
      </c>
      <c r="L412" s="46" t="s">
        <v>1023</v>
      </c>
      <c r="M412" s="46">
        <v>43164</v>
      </c>
      <c r="N412" s="46"/>
      <c r="O412" s="52" t="s">
        <v>349</v>
      </c>
      <c r="P412" s="52" t="s">
        <v>376</v>
      </c>
      <c r="Q412" s="72">
        <v>44104</v>
      </c>
    </row>
    <row r="413" spans="1:17" ht="30">
      <c r="C413" s="52" t="s">
        <v>487</v>
      </c>
      <c r="D413" s="52" t="s">
        <v>488</v>
      </c>
      <c r="E413" s="52" t="s">
        <v>488</v>
      </c>
      <c r="F413" s="52" t="s">
        <v>345</v>
      </c>
      <c r="G413" s="52" t="s">
        <v>346</v>
      </c>
      <c r="H413" s="52" t="s">
        <v>347</v>
      </c>
      <c r="I413" s="52" t="s">
        <v>964</v>
      </c>
      <c r="J413" s="52" t="s">
        <v>332</v>
      </c>
      <c r="K413" s="46">
        <v>43213</v>
      </c>
      <c r="L413" s="46" t="s">
        <v>1023</v>
      </c>
      <c r="M413" s="46">
        <v>43175</v>
      </c>
      <c r="N413" s="46">
        <v>43168</v>
      </c>
      <c r="O413" s="52" t="s">
        <v>349</v>
      </c>
      <c r="P413" s="52" t="s">
        <v>380</v>
      </c>
      <c r="Q413" s="72">
        <v>44104</v>
      </c>
    </row>
    <row r="414" spans="1:17" ht="30">
      <c r="C414" s="52" t="s">
        <v>489</v>
      </c>
      <c r="D414" s="52" t="s">
        <v>490</v>
      </c>
      <c r="E414" s="52" t="s">
        <v>490</v>
      </c>
      <c r="F414" s="52" t="s">
        <v>345</v>
      </c>
      <c r="G414" s="52" t="s">
        <v>346</v>
      </c>
      <c r="H414" s="52" t="s">
        <v>347</v>
      </c>
      <c r="I414" s="52" t="s">
        <v>964</v>
      </c>
      <c r="J414" s="52" t="s">
        <v>332</v>
      </c>
      <c r="K414" s="46">
        <v>43213</v>
      </c>
      <c r="L414" s="46" t="s">
        <v>1023</v>
      </c>
      <c r="M414" s="46">
        <v>43171</v>
      </c>
      <c r="N414" s="46">
        <v>43164</v>
      </c>
      <c r="O414" s="52" t="s">
        <v>349</v>
      </c>
      <c r="P414" s="89" t="s">
        <v>380</v>
      </c>
      <c r="Q414" s="72">
        <v>44104</v>
      </c>
    </row>
    <row r="415" spans="1:17" ht="30">
      <c r="C415" s="52" t="s">
        <v>491</v>
      </c>
      <c r="D415" s="52" t="s">
        <v>492</v>
      </c>
      <c r="E415" s="52" t="s">
        <v>492</v>
      </c>
      <c r="F415" s="52" t="s">
        <v>357</v>
      </c>
      <c r="G415" s="52" t="s">
        <v>358</v>
      </c>
      <c r="H415" s="52" t="s">
        <v>359</v>
      </c>
      <c r="I415" s="52" t="s">
        <v>612</v>
      </c>
      <c r="J415" s="52" t="s">
        <v>332</v>
      </c>
      <c r="K415" s="46">
        <v>43215</v>
      </c>
      <c r="L415" s="46" t="s">
        <v>1023</v>
      </c>
      <c r="M415" s="46">
        <v>43173</v>
      </c>
      <c r="N415" s="46"/>
      <c r="O415" s="52" t="s">
        <v>349</v>
      </c>
      <c r="P415" s="52" t="s">
        <v>350</v>
      </c>
      <c r="Q415" s="72">
        <v>44104</v>
      </c>
    </row>
    <row r="416" spans="1:17" ht="30">
      <c r="C416" s="52" t="s">
        <v>502</v>
      </c>
      <c r="D416" s="52" t="s">
        <v>503</v>
      </c>
      <c r="E416" s="52" t="s">
        <v>503</v>
      </c>
      <c r="F416" s="52" t="s">
        <v>345</v>
      </c>
      <c r="G416" s="52" t="s">
        <v>346</v>
      </c>
      <c r="H416" s="52" t="s">
        <v>347</v>
      </c>
      <c r="I416" s="52" t="s">
        <v>964</v>
      </c>
      <c r="J416" s="52" t="s">
        <v>332</v>
      </c>
      <c r="K416" s="46">
        <v>43217</v>
      </c>
      <c r="L416" s="74" t="s">
        <v>1023</v>
      </c>
      <c r="M416" s="46">
        <v>43171</v>
      </c>
      <c r="N416" s="46">
        <v>43164</v>
      </c>
      <c r="O416" s="52" t="s">
        <v>349</v>
      </c>
      <c r="P416" s="52" t="s">
        <v>361</v>
      </c>
      <c r="Q416" s="72">
        <v>44104</v>
      </c>
    </row>
    <row r="417" spans="3:17" ht="30">
      <c r="C417" s="52" t="s">
        <v>504</v>
      </c>
      <c r="D417" s="52" t="s">
        <v>505</v>
      </c>
      <c r="E417" s="52" t="s">
        <v>505</v>
      </c>
      <c r="F417" s="52" t="s">
        <v>357</v>
      </c>
      <c r="G417" s="52" t="s">
        <v>358</v>
      </c>
      <c r="H417" s="52" t="s">
        <v>359</v>
      </c>
      <c r="I417" s="52" t="s">
        <v>360</v>
      </c>
      <c r="J417" s="52" t="s">
        <v>332</v>
      </c>
      <c r="K417" s="46">
        <v>43218</v>
      </c>
      <c r="L417" s="46" t="s">
        <v>1023</v>
      </c>
      <c r="M417" s="46">
        <v>43175</v>
      </c>
      <c r="N417" s="46"/>
      <c r="O417" s="52" t="s">
        <v>349</v>
      </c>
      <c r="P417" s="52" t="s">
        <v>350</v>
      </c>
      <c r="Q417" s="72">
        <v>44104</v>
      </c>
    </row>
    <row r="418" spans="3:17" ht="30">
      <c r="C418" s="52" t="s">
        <v>550</v>
      </c>
      <c r="D418" s="52" t="s">
        <v>551</v>
      </c>
      <c r="E418" s="52" t="s">
        <v>551</v>
      </c>
      <c r="F418" s="52" t="s">
        <v>357</v>
      </c>
      <c r="G418" s="52" t="s">
        <v>358</v>
      </c>
      <c r="H418" s="52" t="s">
        <v>359</v>
      </c>
      <c r="I418" s="66" t="s">
        <v>559</v>
      </c>
      <c r="J418" s="52" t="s">
        <v>332</v>
      </c>
      <c r="K418" s="46">
        <v>43290</v>
      </c>
      <c r="L418" s="46" t="s">
        <v>1023</v>
      </c>
      <c r="M418" s="46">
        <v>43235</v>
      </c>
      <c r="N418" s="46">
        <v>43234</v>
      </c>
      <c r="O418" s="52" t="s">
        <v>349</v>
      </c>
      <c r="P418" s="52" t="s">
        <v>361</v>
      </c>
      <c r="Q418" s="72">
        <v>44104</v>
      </c>
    </row>
    <row r="419" spans="3:17" ht="30">
      <c r="C419" s="52" t="s">
        <v>550</v>
      </c>
      <c r="D419" s="52" t="s">
        <v>558</v>
      </c>
      <c r="E419" s="52" t="s">
        <v>558</v>
      </c>
      <c r="F419" s="52" t="s">
        <v>357</v>
      </c>
      <c r="G419" s="52" t="s">
        <v>358</v>
      </c>
      <c r="H419" s="52" t="s">
        <v>359</v>
      </c>
      <c r="I419" s="52" t="s">
        <v>559</v>
      </c>
      <c r="J419" s="52" t="s">
        <v>332</v>
      </c>
      <c r="K419" s="46">
        <v>43314</v>
      </c>
      <c r="L419" s="46" t="s">
        <v>1023</v>
      </c>
      <c r="M419" s="46">
        <v>43300</v>
      </c>
      <c r="N419" s="46"/>
      <c r="O419" s="52" t="s">
        <v>349</v>
      </c>
      <c r="P419" s="89" t="s">
        <v>380</v>
      </c>
      <c r="Q419" s="72">
        <v>44104</v>
      </c>
    </row>
    <row r="420" spans="3:17" ht="30">
      <c r="C420" s="52" t="s">
        <v>619</v>
      </c>
      <c r="D420" s="52" t="s">
        <v>620</v>
      </c>
      <c r="E420" s="52" t="s">
        <v>621</v>
      </c>
      <c r="F420" s="52" t="s">
        <v>373</v>
      </c>
      <c r="G420" s="52" t="s">
        <v>329</v>
      </c>
      <c r="H420" s="52" t="s">
        <v>347</v>
      </c>
      <c r="I420" s="52" t="s">
        <v>374</v>
      </c>
      <c r="J420" s="52" t="s">
        <v>332</v>
      </c>
      <c r="K420" s="46">
        <v>43445</v>
      </c>
      <c r="L420" s="46">
        <v>43445</v>
      </c>
      <c r="M420" s="46">
        <v>43410</v>
      </c>
      <c r="N420" s="46">
        <v>43403</v>
      </c>
      <c r="O420" s="52" t="s">
        <v>333</v>
      </c>
      <c r="P420" s="52" t="s">
        <v>380</v>
      </c>
      <c r="Q420" s="72">
        <v>44104</v>
      </c>
    </row>
    <row r="421" spans="3:17" ht="30">
      <c r="C421" s="52" t="s">
        <v>653</v>
      </c>
      <c r="D421" s="52" t="s">
        <v>654</v>
      </c>
      <c r="E421" s="52" t="s">
        <v>654</v>
      </c>
      <c r="F421" s="52" t="s">
        <v>357</v>
      </c>
      <c r="G421" s="52" t="s">
        <v>3352</v>
      </c>
      <c r="H421" s="52" t="s">
        <v>330</v>
      </c>
      <c r="I421" s="85" t="s">
        <v>3287</v>
      </c>
      <c r="J421" s="52" t="s">
        <v>332</v>
      </c>
      <c r="K421" s="46">
        <v>43483</v>
      </c>
      <c r="L421" s="46" t="s">
        <v>1023</v>
      </c>
      <c r="M421" s="46">
        <v>43447</v>
      </c>
      <c r="N421" s="46"/>
      <c r="O421" s="52" t="s">
        <v>349</v>
      </c>
      <c r="P421" s="52" t="s">
        <v>354</v>
      </c>
      <c r="Q421" s="72">
        <v>44104</v>
      </c>
    </row>
    <row r="422" spans="3:17" ht="30">
      <c r="C422" s="52" t="s">
        <v>655</v>
      </c>
      <c r="D422" s="52" t="s">
        <v>656</v>
      </c>
      <c r="E422" s="52" t="s">
        <v>656</v>
      </c>
      <c r="F422" s="52" t="s">
        <v>357</v>
      </c>
      <c r="G422" s="52" t="s">
        <v>3352</v>
      </c>
      <c r="H422" s="52" t="s">
        <v>330</v>
      </c>
      <c r="I422" s="85" t="s">
        <v>3287</v>
      </c>
      <c r="J422" s="52" t="s">
        <v>332</v>
      </c>
      <c r="K422" s="46">
        <v>43483</v>
      </c>
      <c r="L422" s="46" t="s">
        <v>1023</v>
      </c>
      <c r="M422" s="46">
        <v>43447</v>
      </c>
      <c r="N422" s="46"/>
      <c r="O422" s="52" t="s">
        <v>349</v>
      </c>
      <c r="P422" s="52" t="s">
        <v>376</v>
      </c>
      <c r="Q422" s="72">
        <v>44104</v>
      </c>
    </row>
    <row r="423" spans="3:17" ht="30">
      <c r="C423" s="52" t="s">
        <v>661</v>
      </c>
      <c r="D423" s="52" t="s">
        <v>662</v>
      </c>
      <c r="E423" s="52" t="s">
        <v>662</v>
      </c>
      <c r="F423" s="52" t="s">
        <v>357</v>
      </c>
      <c r="G423" s="52" t="s">
        <v>3352</v>
      </c>
      <c r="H423" s="52" t="s">
        <v>330</v>
      </c>
      <c r="I423" s="52" t="s">
        <v>3253</v>
      </c>
      <c r="J423" s="52" t="s">
        <v>332</v>
      </c>
      <c r="K423" s="46">
        <v>43489</v>
      </c>
      <c r="L423" s="46" t="s">
        <v>1023</v>
      </c>
      <c r="M423" s="46">
        <v>43454</v>
      </c>
      <c r="N423" s="46"/>
      <c r="O423" s="52" t="s">
        <v>349</v>
      </c>
      <c r="P423" s="52" t="s">
        <v>354</v>
      </c>
      <c r="Q423" s="72">
        <v>44104</v>
      </c>
    </row>
    <row r="424" spans="3:17" ht="30">
      <c r="C424" s="52" t="s">
        <v>663</v>
      </c>
      <c r="D424" s="52" t="s">
        <v>664</v>
      </c>
      <c r="E424" s="52" t="s">
        <v>664</v>
      </c>
      <c r="F424" s="52" t="s">
        <v>357</v>
      </c>
      <c r="G424" s="52" t="s">
        <v>3352</v>
      </c>
      <c r="H424" s="52" t="s">
        <v>330</v>
      </c>
      <c r="I424" s="52" t="s">
        <v>3253</v>
      </c>
      <c r="J424" s="52" t="s">
        <v>332</v>
      </c>
      <c r="K424" s="46">
        <v>43489</v>
      </c>
      <c r="L424" s="46" t="s">
        <v>1023</v>
      </c>
      <c r="M424" s="46">
        <v>43454</v>
      </c>
      <c r="N424" s="46"/>
      <c r="O424" s="52" t="s">
        <v>349</v>
      </c>
      <c r="P424" s="52" t="s">
        <v>334</v>
      </c>
      <c r="Q424" s="72">
        <v>44104</v>
      </c>
    </row>
    <row r="425" spans="3:17" ht="30">
      <c r="C425" s="52" t="s">
        <v>673</v>
      </c>
      <c r="D425" s="52" t="s">
        <v>674</v>
      </c>
      <c r="E425" s="52" t="s">
        <v>674</v>
      </c>
      <c r="F425" s="52" t="s">
        <v>357</v>
      </c>
      <c r="G425" s="52" t="s">
        <v>358</v>
      </c>
      <c r="H425" s="52" t="s">
        <v>359</v>
      </c>
      <c r="I425" s="52" t="s">
        <v>455</v>
      </c>
      <c r="J425" s="52" t="s">
        <v>332</v>
      </c>
      <c r="K425" s="46">
        <v>43514</v>
      </c>
      <c r="L425" s="46">
        <v>43606</v>
      </c>
      <c r="M425" s="46">
        <v>43482</v>
      </c>
      <c r="N425" s="46">
        <v>43475</v>
      </c>
      <c r="O425" s="52" t="s">
        <v>333</v>
      </c>
      <c r="P425" s="52" t="s">
        <v>334</v>
      </c>
      <c r="Q425" s="403">
        <v>44104</v>
      </c>
    </row>
    <row r="426" spans="3:17" ht="30">
      <c r="C426" s="52" t="s">
        <v>685</v>
      </c>
      <c r="D426" s="52" t="s">
        <v>686</v>
      </c>
      <c r="E426" s="52" t="s">
        <v>686</v>
      </c>
      <c r="F426" s="52" t="s">
        <v>357</v>
      </c>
      <c r="G426" s="52" t="s">
        <v>3352</v>
      </c>
      <c r="H426" s="52" t="s">
        <v>330</v>
      </c>
      <c r="I426" s="52" t="s">
        <v>3253</v>
      </c>
      <c r="J426" s="52" t="s">
        <v>332</v>
      </c>
      <c r="K426" s="46">
        <v>43518</v>
      </c>
      <c r="L426" s="46" t="s">
        <v>1023</v>
      </c>
      <c r="M426" s="46">
        <v>43468</v>
      </c>
      <c r="N426" s="46"/>
      <c r="O426" s="52" t="s">
        <v>349</v>
      </c>
      <c r="P426" s="52" t="s">
        <v>361</v>
      </c>
      <c r="Q426" s="72">
        <v>44104</v>
      </c>
    </row>
    <row r="427" spans="3:17" ht="30">
      <c r="C427" s="52" t="s">
        <v>675</v>
      </c>
      <c r="D427" s="52" t="s">
        <v>676</v>
      </c>
      <c r="E427" s="52" t="s">
        <v>676</v>
      </c>
      <c r="F427" s="52" t="s">
        <v>357</v>
      </c>
      <c r="G427" s="52" t="s">
        <v>358</v>
      </c>
      <c r="H427" s="52" t="s">
        <v>359</v>
      </c>
      <c r="I427" s="52" t="s">
        <v>455</v>
      </c>
      <c r="J427" s="52" t="s">
        <v>332</v>
      </c>
      <c r="K427" s="46">
        <v>43521</v>
      </c>
      <c r="L427" s="46">
        <v>43606</v>
      </c>
      <c r="M427" s="46">
        <v>43462</v>
      </c>
      <c r="N427" s="46">
        <v>43455</v>
      </c>
      <c r="O427" s="52" t="s">
        <v>333</v>
      </c>
      <c r="P427" s="89" t="s">
        <v>376</v>
      </c>
      <c r="Q427" s="403">
        <v>44104</v>
      </c>
    </row>
    <row r="428" spans="3:17" ht="30">
      <c r="C428" s="52" t="s">
        <v>715</v>
      </c>
      <c r="D428" s="52" t="s">
        <v>716</v>
      </c>
      <c r="E428" s="52" t="s">
        <v>716</v>
      </c>
      <c r="F428" s="52" t="s">
        <v>357</v>
      </c>
      <c r="G428" s="52" t="s">
        <v>358</v>
      </c>
      <c r="H428" s="52" t="s">
        <v>359</v>
      </c>
      <c r="I428" s="52" t="s">
        <v>462</v>
      </c>
      <c r="J428" s="52" t="s">
        <v>332</v>
      </c>
      <c r="K428" s="46">
        <v>43521</v>
      </c>
      <c r="L428" s="46" t="s">
        <v>1023</v>
      </c>
      <c r="M428" s="46">
        <v>43479</v>
      </c>
      <c r="N428" s="46">
        <v>43472</v>
      </c>
      <c r="O428" s="52" t="s">
        <v>349</v>
      </c>
      <c r="P428" s="52" t="s">
        <v>354</v>
      </c>
      <c r="Q428" s="72">
        <v>44104</v>
      </c>
    </row>
    <row r="429" spans="3:17" ht="30">
      <c r="C429" s="52" t="s">
        <v>696</v>
      </c>
      <c r="D429" s="52" t="s">
        <v>697</v>
      </c>
      <c r="E429" s="52" t="s">
        <v>697</v>
      </c>
      <c r="F429" s="52" t="s">
        <v>357</v>
      </c>
      <c r="G429" s="52" t="s">
        <v>3352</v>
      </c>
      <c r="H429" s="52" t="s">
        <v>330</v>
      </c>
      <c r="I429" s="85" t="s">
        <v>3287</v>
      </c>
      <c r="J429" s="52" t="s">
        <v>332</v>
      </c>
      <c r="K429" s="46">
        <v>43524</v>
      </c>
      <c r="L429" s="46" t="s">
        <v>1023</v>
      </c>
      <c r="M429" s="46">
        <v>43489</v>
      </c>
      <c r="N429" s="46">
        <v>43482</v>
      </c>
      <c r="O429" s="52" t="s">
        <v>349</v>
      </c>
      <c r="P429" s="52" t="s">
        <v>350</v>
      </c>
      <c r="Q429" s="72">
        <v>44104</v>
      </c>
    </row>
    <row r="430" spans="3:17" ht="30">
      <c r="C430" s="52" t="s">
        <v>717</v>
      </c>
      <c r="D430" s="52" t="s">
        <v>718</v>
      </c>
      <c r="E430" s="52" t="s">
        <v>718</v>
      </c>
      <c r="F430" s="52" t="s">
        <v>357</v>
      </c>
      <c r="G430" s="52" t="s">
        <v>358</v>
      </c>
      <c r="H430" s="52" t="s">
        <v>359</v>
      </c>
      <c r="I430" s="52" t="s">
        <v>449</v>
      </c>
      <c r="J430" s="52" t="s">
        <v>332</v>
      </c>
      <c r="K430" s="46">
        <v>43535</v>
      </c>
      <c r="L430" s="46" t="s">
        <v>1023</v>
      </c>
      <c r="M430" s="46">
        <v>43486</v>
      </c>
      <c r="N430" s="46">
        <v>43479</v>
      </c>
      <c r="O430" s="52" t="s">
        <v>349</v>
      </c>
      <c r="P430" s="52" t="s">
        <v>350</v>
      </c>
      <c r="Q430" s="72">
        <v>44104</v>
      </c>
    </row>
    <row r="431" spans="3:17" ht="30">
      <c r="C431" s="52" t="s">
        <v>726</v>
      </c>
      <c r="D431" s="52" t="s">
        <v>727</v>
      </c>
      <c r="E431" s="52" t="s">
        <v>727</v>
      </c>
      <c r="F431" s="52" t="s">
        <v>357</v>
      </c>
      <c r="G431" s="52" t="s">
        <v>3352</v>
      </c>
      <c r="H431" s="52" t="s">
        <v>330</v>
      </c>
      <c r="I431" s="85" t="s">
        <v>3287</v>
      </c>
      <c r="J431" s="52" t="s">
        <v>332</v>
      </c>
      <c r="K431" s="46">
        <v>43539</v>
      </c>
      <c r="L431" s="46" t="s">
        <v>1023</v>
      </c>
      <c r="M431" s="46">
        <v>43494</v>
      </c>
      <c r="N431" s="46">
        <v>43487</v>
      </c>
      <c r="O431" s="52" t="s">
        <v>349</v>
      </c>
      <c r="P431" s="52" t="s">
        <v>334</v>
      </c>
      <c r="Q431" s="72">
        <v>44104</v>
      </c>
    </row>
    <row r="432" spans="3:17" ht="30">
      <c r="C432" s="52" t="s">
        <v>722</v>
      </c>
      <c r="D432" s="52" t="s">
        <v>723</v>
      </c>
      <c r="E432" s="52" t="s">
        <v>723</v>
      </c>
      <c r="F432" s="52" t="s">
        <v>357</v>
      </c>
      <c r="G432" s="52" t="s">
        <v>358</v>
      </c>
      <c r="H432" s="52" t="s">
        <v>359</v>
      </c>
      <c r="I432" s="52" t="s">
        <v>559</v>
      </c>
      <c r="J432" s="52" t="s">
        <v>332</v>
      </c>
      <c r="K432" s="46">
        <v>43539</v>
      </c>
      <c r="L432" s="46" t="s">
        <v>1023</v>
      </c>
      <c r="M432" s="46">
        <v>43497</v>
      </c>
      <c r="N432" s="46">
        <v>43490</v>
      </c>
      <c r="O432" s="52" t="s">
        <v>349</v>
      </c>
      <c r="P432" s="52" t="s">
        <v>350</v>
      </c>
      <c r="Q432" s="72">
        <v>44104</v>
      </c>
    </row>
    <row r="433" spans="3:17" ht="30">
      <c r="C433" s="52" t="s">
        <v>767</v>
      </c>
      <c r="D433" s="52" t="s">
        <v>768</v>
      </c>
      <c r="E433" s="52" t="s">
        <v>768</v>
      </c>
      <c r="F433" s="52" t="s">
        <v>357</v>
      </c>
      <c r="G433" s="52" t="s">
        <v>346</v>
      </c>
      <c r="H433" s="52" t="s">
        <v>359</v>
      </c>
      <c r="I433" s="52" t="s">
        <v>1934</v>
      </c>
      <c r="J433" s="52" t="s">
        <v>332</v>
      </c>
      <c r="K433" s="46">
        <v>43583</v>
      </c>
      <c r="L433" s="46">
        <v>43637</v>
      </c>
      <c r="M433" s="46">
        <v>43551</v>
      </c>
      <c r="N433" s="46">
        <v>43544</v>
      </c>
      <c r="O433" s="52" t="s">
        <v>333</v>
      </c>
      <c r="P433" s="52" t="s">
        <v>354</v>
      </c>
      <c r="Q433" s="72">
        <v>44104</v>
      </c>
    </row>
    <row r="434" spans="3:17" ht="30">
      <c r="C434" s="52" t="s">
        <v>769</v>
      </c>
      <c r="D434" s="52" t="s">
        <v>770</v>
      </c>
      <c r="E434" s="52" t="s">
        <v>770</v>
      </c>
      <c r="F434" s="52" t="s">
        <v>357</v>
      </c>
      <c r="G434" s="52" t="s">
        <v>346</v>
      </c>
      <c r="H434" s="52" t="s">
        <v>359</v>
      </c>
      <c r="I434" s="52" t="s">
        <v>1934</v>
      </c>
      <c r="J434" s="52" t="s">
        <v>332</v>
      </c>
      <c r="K434" s="46">
        <v>43583</v>
      </c>
      <c r="L434" s="46">
        <v>43637</v>
      </c>
      <c r="M434" s="46">
        <v>43551</v>
      </c>
      <c r="N434" s="46">
        <v>43544</v>
      </c>
      <c r="O434" s="52" t="s">
        <v>333</v>
      </c>
      <c r="P434" s="52" t="s">
        <v>350</v>
      </c>
      <c r="Q434" s="72">
        <v>44104</v>
      </c>
    </row>
    <row r="435" spans="3:17" ht="30">
      <c r="C435" s="52" t="s">
        <v>774</v>
      </c>
      <c r="D435" s="52" t="s">
        <v>775</v>
      </c>
      <c r="E435" s="52" t="s">
        <v>775</v>
      </c>
      <c r="F435" s="52" t="s">
        <v>357</v>
      </c>
      <c r="G435" s="52" t="s">
        <v>346</v>
      </c>
      <c r="H435" s="52" t="s">
        <v>359</v>
      </c>
      <c r="I435" s="52" t="s">
        <v>1935</v>
      </c>
      <c r="J435" s="52" t="s">
        <v>332</v>
      </c>
      <c r="K435" s="46">
        <v>43593</v>
      </c>
      <c r="L435" s="46">
        <v>43593</v>
      </c>
      <c r="M435" s="46">
        <v>43557</v>
      </c>
      <c r="N435" s="46">
        <v>43550</v>
      </c>
      <c r="O435" s="52" t="s">
        <v>333</v>
      </c>
      <c r="P435" s="89" t="s">
        <v>380</v>
      </c>
      <c r="Q435" s="72">
        <v>44104</v>
      </c>
    </row>
    <row r="436" spans="3:17" ht="30">
      <c r="C436" s="52" t="s">
        <v>776</v>
      </c>
      <c r="D436" s="52" t="s">
        <v>777</v>
      </c>
      <c r="E436" s="52" t="s">
        <v>777</v>
      </c>
      <c r="F436" s="52" t="s">
        <v>357</v>
      </c>
      <c r="G436" s="52" t="s">
        <v>346</v>
      </c>
      <c r="H436" s="52" t="s">
        <v>359</v>
      </c>
      <c r="I436" s="52" t="s">
        <v>1935</v>
      </c>
      <c r="J436" s="52" t="s">
        <v>332</v>
      </c>
      <c r="K436" s="46">
        <v>43593</v>
      </c>
      <c r="L436" s="46">
        <v>43593</v>
      </c>
      <c r="M436" s="46">
        <v>43557</v>
      </c>
      <c r="N436" s="46">
        <v>43550</v>
      </c>
      <c r="O436" s="52" t="s">
        <v>333</v>
      </c>
      <c r="P436" s="52" t="s">
        <v>354</v>
      </c>
      <c r="Q436" s="72">
        <v>44104</v>
      </c>
    </row>
    <row r="437" spans="3:17" ht="30">
      <c r="C437" s="52" t="s">
        <v>799</v>
      </c>
      <c r="D437" s="52" t="s">
        <v>800</v>
      </c>
      <c r="E437" s="52" t="s">
        <v>800</v>
      </c>
      <c r="F437" s="52" t="s">
        <v>357</v>
      </c>
      <c r="G437" s="52" t="s">
        <v>346</v>
      </c>
      <c r="H437" s="52" t="s">
        <v>359</v>
      </c>
      <c r="I437" s="52" t="s">
        <v>1085</v>
      </c>
      <c r="J437" s="52" t="s">
        <v>332</v>
      </c>
      <c r="K437" s="46">
        <v>43608</v>
      </c>
      <c r="L437" s="46">
        <v>43608</v>
      </c>
      <c r="M437" s="46">
        <v>43570</v>
      </c>
      <c r="N437" s="46">
        <v>43563</v>
      </c>
      <c r="O437" s="52" t="s">
        <v>333</v>
      </c>
      <c r="P437" s="52" t="s">
        <v>413</v>
      </c>
      <c r="Q437" s="72">
        <v>44104</v>
      </c>
    </row>
    <row r="438" spans="3:17" ht="30">
      <c r="C438" s="52" t="s">
        <v>2663</v>
      </c>
      <c r="D438" s="52" t="s">
        <v>798</v>
      </c>
      <c r="E438" s="52" t="s">
        <v>798</v>
      </c>
      <c r="F438" s="52" t="s">
        <v>357</v>
      </c>
      <c r="G438" s="52" t="s">
        <v>346</v>
      </c>
      <c r="H438" s="52" t="s">
        <v>359</v>
      </c>
      <c r="I438" s="52" t="s">
        <v>1934</v>
      </c>
      <c r="J438" s="52" t="s">
        <v>332</v>
      </c>
      <c r="K438" s="46">
        <v>43608</v>
      </c>
      <c r="L438" s="46">
        <v>43608</v>
      </c>
      <c r="M438" s="46">
        <v>43570</v>
      </c>
      <c r="N438" s="46">
        <v>43563</v>
      </c>
      <c r="O438" s="52" t="s">
        <v>333</v>
      </c>
      <c r="P438" s="52" t="s">
        <v>391</v>
      </c>
      <c r="Q438" s="72">
        <v>44104</v>
      </c>
    </row>
    <row r="439" spans="3:17" ht="30">
      <c r="C439" s="52" t="s">
        <v>827</v>
      </c>
      <c r="D439" s="52" t="s">
        <v>828</v>
      </c>
      <c r="E439" s="52" t="s">
        <v>828</v>
      </c>
      <c r="F439" s="52" t="s">
        <v>357</v>
      </c>
      <c r="G439" s="52" t="s">
        <v>346</v>
      </c>
      <c r="H439" s="52" t="s">
        <v>359</v>
      </c>
      <c r="I439" s="52" t="s">
        <v>1935</v>
      </c>
      <c r="J439" s="52" t="s">
        <v>332</v>
      </c>
      <c r="K439" s="46">
        <v>43626</v>
      </c>
      <c r="L439" s="46">
        <v>43626</v>
      </c>
      <c r="M439" s="176">
        <v>43589</v>
      </c>
      <c r="N439" s="46">
        <v>43582</v>
      </c>
      <c r="O439" s="52" t="s">
        <v>333</v>
      </c>
      <c r="P439" s="52" t="s">
        <v>334</v>
      </c>
      <c r="Q439" s="72">
        <v>44104</v>
      </c>
    </row>
    <row r="440" spans="3:17" ht="30">
      <c r="C440" s="52" t="s">
        <v>823</v>
      </c>
      <c r="D440" s="52" t="s">
        <v>824</v>
      </c>
      <c r="E440" s="52" t="s">
        <v>824</v>
      </c>
      <c r="F440" s="52" t="s">
        <v>357</v>
      </c>
      <c r="G440" s="52" t="s">
        <v>346</v>
      </c>
      <c r="H440" s="52" t="s">
        <v>359</v>
      </c>
      <c r="I440" s="52" t="s">
        <v>1935</v>
      </c>
      <c r="J440" s="52" t="s">
        <v>332</v>
      </c>
      <c r="K440" s="46">
        <v>43628</v>
      </c>
      <c r="L440" s="46">
        <v>43628</v>
      </c>
      <c r="M440" s="46">
        <v>43589</v>
      </c>
      <c r="N440" s="46">
        <v>43582</v>
      </c>
      <c r="O440" s="52" t="s">
        <v>333</v>
      </c>
      <c r="P440" s="89" t="s">
        <v>391</v>
      </c>
      <c r="Q440" s="72">
        <v>44104</v>
      </c>
    </row>
    <row r="441" spans="3:17" ht="30">
      <c r="C441" s="52" t="s">
        <v>894</v>
      </c>
      <c r="D441" s="52" t="s">
        <v>895</v>
      </c>
      <c r="E441" s="52" t="s">
        <v>895</v>
      </c>
      <c r="F441" s="52" t="s">
        <v>357</v>
      </c>
      <c r="G441" s="52" t="s">
        <v>358</v>
      </c>
      <c r="H441" s="52" t="s">
        <v>359</v>
      </c>
      <c r="I441" s="52" t="s">
        <v>449</v>
      </c>
      <c r="J441" s="52" t="s">
        <v>332</v>
      </c>
      <c r="K441" s="46">
        <v>43698</v>
      </c>
      <c r="L441" s="46" t="s">
        <v>1023</v>
      </c>
      <c r="M441" s="46">
        <v>43663</v>
      </c>
      <c r="N441" s="46">
        <v>43656</v>
      </c>
      <c r="O441" s="52" t="s">
        <v>349</v>
      </c>
      <c r="P441" s="52" t="s">
        <v>334</v>
      </c>
      <c r="Q441" s="72">
        <v>44104</v>
      </c>
    </row>
    <row r="442" spans="3:17" ht="30">
      <c r="C442" s="52" t="s">
        <v>906</v>
      </c>
      <c r="D442" s="52" t="s">
        <v>907</v>
      </c>
      <c r="E442" s="52" t="s">
        <v>907</v>
      </c>
      <c r="F442" s="52" t="s">
        <v>357</v>
      </c>
      <c r="G442" s="52" t="s">
        <v>358</v>
      </c>
      <c r="H442" s="52" t="s">
        <v>359</v>
      </c>
      <c r="I442" s="52" t="s">
        <v>449</v>
      </c>
      <c r="J442" s="52" t="s">
        <v>332</v>
      </c>
      <c r="K442" s="46">
        <v>43705</v>
      </c>
      <c r="L442" s="46" t="s">
        <v>1023</v>
      </c>
      <c r="M442" s="46">
        <v>43663</v>
      </c>
      <c r="N442" s="46">
        <v>43656</v>
      </c>
      <c r="O442" s="52" t="s">
        <v>349</v>
      </c>
      <c r="P442" s="52" t="s">
        <v>361</v>
      </c>
      <c r="Q442" s="72">
        <v>44104</v>
      </c>
    </row>
    <row r="443" spans="3:17" ht="30">
      <c r="C443" s="52" t="s">
        <v>904</v>
      </c>
      <c r="D443" s="52" t="s">
        <v>905</v>
      </c>
      <c r="E443" s="52" t="s">
        <v>905</v>
      </c>
      <c r="F443" s="52" t="s">
        <v>357</v>
      </c>
      <c r="G443" s="52" t="s">
        <v>358</v>
      </c>
      <c r="H443" s="52" t="s">
        <v>359</v>
      </c>
      <c r="I443" s="52" t="s">
        <v>449</v>
      </c>
      <c r="J443" s="52" t="s">
        <v>332</v>
      </c>
      <c r="K443" s="46">
        <v>43705</v>
      </c>
      <c r="L443" s="46" t="s">
        <v>1023</v>
      </c>
      <c r="M443" s="46">
        <v>43656</v>
      </c>
      <c r="N443" s="46">
        <v>43649</v>
      </c>
      <c r="O443" s="52" t="s">
        <v>349</v>
      </c>
      <c r="P443" s="52" t="s">
        <v>361</v>
      </c>
      <c r="Q443" s="72">
        <v>44104</v>
      </c>
    </row>
    <row r="444" spans="3:17" ht="30">
      <c r="C444" s="52" t="s">
        <v>916</v>
      </c>
      <c r="D444" s="52" t="s">
        <v>917</v>
      </c>
      <c r="E444" s="52" t="s">
        <v>917</v>
      </c>
      <c r="F444" s="52" t="s">
        <v>357</v>
      </c>
      <c r="G444" s="52" t="s">
        <v>358</v>
      </c>
      <c r="H444" s="52" t="s">
        <v>359</v>
      </c>
      <c r="I444" s="52" t="s">
        <v>449</v>
      </c>
      <c r="J444" s="52" t="s">
        <v>332</v>
      </c>
      <c r="K444" s="46">
        <v>43714</v>
      </c>
      <c r="L444" s="70" t="s">
        <v>1023</v>
      </c>
      <c r="M444" s="46">
        <v>43665</v>
      </c>
      <c r="N444" s="46">
        <v>43658</v>
      </c>
      <c r="O444" s="52" t="s">
        <v>349</v>
      </c>
      <c r="P444" s="52" t="s">
        <v>354</v>
      </c>
      <c r="Q444" s="72">
        <v>44104</v>
      </c>
    </row>
    <row r="445" spans="3:17" ht="30">
      <c r="C445" s="52" t="s">
        <v>918</v>
      </c>
      <c r="D445" s="52" t="s">
        <v>919</v>
      </c>
      <c r="E445" s="52" t="s">
        <v>919</v>
      </c>
      <c r="F445" s="52" t="s">
        <v>357</v>
      </c>
      <c r="G445" s="52" t="s">
        <v>358</v>
      </c>
      <c r="H445" s="52" t="s">
        <v>359</v>
      </c>
      <c r="I445" s="52" t="s">
        <v>449</v>
      </c>
      <c r="J445" s="52" t="s">
        <v>332</v>
      </c>
      <c r="K445" s="46">
        <v>43714</v>
      </c>
      <c r="L445" s="70" t="s">
        <v>1023</v>
      </c>
      <c r="M445" s="46">
        <v>43665</v>
      </c>
      <c r="N445" s="46">
        <v>43658</v>
      </c>
      <c r="O445" s="52" t="s">
        <v>349</v>
      </c>
      <c r="P445" s="52" t="s">
        <v>376</v>
      </c>
      <c r="Q445" s="72">
        <v>44104</v>
      </c>
    </row>
    <row r="446" spans="3:17" ht="30">
      <c r="C446" s="52" t="s">
        <v>935</v>
      </c>
      <c r="D446" s="52" t="s">
        <v>936</v>
      </c>
      <c r="E446" s="52" t="s">
        <v>936</v>
      </c>
      <c r="F446" s="52" t="s">
        <v>357</v>
      </c>
      <c r="G446" s="52" t="s">
        <v>358</v>
      </c>
      <c r="H446" s="52" t="s">
        <v>359</v>
      </c>
      <c r="I446" s="52" t="s">
        <v>462</v>
      </c>
      <c r="J446" s="52" t="s">
        <v>332</v>
      </c>
      <c r="K446" s="46">
        <v>43734</v>
      </c>
      <c r="L446" s="70">
        <v>43745</v>
      </c>
      <c r="M446" s="46">
        <v>43689</v>
      </c>
      <c r="N446" s="46">
        <v>43682</v>
      </c>
      <c r="O446" s="52" t="s">
        <v>333</v>
      </c>
      <c r="P446" s="52" t="s">
        <v>354</v>
      </c>
      <c r="Q446" s="72">
        <v>44104</v>
      </c>
    </row>
    <row r="447" spans="3:17" ht="30">
      <c r="C447" s="52" t="s">
        <v>941</v>
      </c>
      <c r="D447" s="52" t="s">
        <v>942</v>
      </c>
      <c r="E447" s="52" t="s">
        <v>942</v>
      </c>
      <c r="F447" s="52" t="s">
        <v>357</v>
      </c>
      <c r="G447" s="52" t="s">
        <v>358</v>
      </c>
      <c r="H447" s="52" t="s">
        <v>359</v>
      </c>
      <c r="I447" s="52" t="s">
        <v>462</v>
      </c>
      <c r="J447" s="52" t="s">
        <v>332</v>
      </c>
      <c r="K447" s="46">
        <v>43735</v>
      </c>
      <c r="L447" s="70">
        <v>43770</v>
      </c>
      <c r="M447" s="46">
        <v>43668</v>
      </c>
      <c r="N447" s="46">
        <v>43661</v>
      </c>
      <c r="O447" s="52" t="s">
        <v>333</v>
      </c>
      <c r="P447" s="52" t="s">
        <v>391</v>
      </c>
      <c r="Q447" s="72">
        <v>44104</v>
      </c>
    </row>
    <row r="448" spans="3:17" ht="30">
      <c r="C448" s="52" t="s">
        <v>937</v>
      </c>
      <c r="D448" s="52" t="s">
        <v>938</v>
      </c>
      <c r="E448" s="52" t="s">
        <v>938</v>
      </c>
      <c r="F448" s="52" t="s">
        <v>357</v>
      </c>
      <c r="G448" s="52" t="s">
        <v>346</v>
      </c>
      <c r="H448" s="52" t="s">
        <v>359</v>
      </c>
      <c r="I448" s="52" t="s">
        <v>462</v>
      </c>
      <c r="J448" s="52" t="s">
        <v>332</v>
      </c>
      <c r="K448" s="46">
        <v>43735</v>
      </c>
      <c r="L448" s="70">
        <v>43770</v>
      </c>
      <c r="M448" s="46">
        <v>43668</v>
      </c>
      <c r="N448" s="46">
        <v>43661</v>
      </c>
      <c r="O448" s="52" t="s">
        <v>333</v>
      </c>
      <c r="P448" s="52" t="s">
        <v>354</v>
      </c>
      <c r="Q448" s="72">
        <v>44104</v>
      </c>
    </row>
    <row r="449" spans="2:17" ht="30">
      <c r="C449" s="52" t="s">
        <v>939</v>
      </c>
      <c r="D449" s="52" t="s">
        <v>940</v>
      </c>
      <c r="E449" s="52" t="s">
        <v>940</v>
      </c>
      <c r="F449" s="52" t="s">
        <v>357</v>
      </c>
      <c r="G449" s="52" t="s">
        <v>358</v>
      </c>
      <c r="H449" s="52" t="s">
        <v>359</v>
      </c>
      <c r="I449" s="52" t="s">
        <v>462</v>
      </c>
      <c r="J449" s="52" t="s">
        <v>332</v>
      </c>
      <c r="K449" s="46">
        <v>43735</v>
      </c>
      <c r="L449" s="70">
        <v>43770</v>
      </c>
      <c r="M449" s="46">
        <v>43668</v>
      </c>
      <c r="N449" s="46">
        <v>43661</v>
      </c>
      <c r="O449" s="52" t="s">
        <v>333</v>
      </c>
      <c r="P449" s="52" t="s">
        <v>350</v>
      </c>
      <c r="Q449" s="72">
        <v>44104</v>
      </c>
    </row>
    <row r="450" spans="2:17" ht="30">
      <c r="C450" s="52" t="s">
        <v>954</v>
      </c>
      <c r="D450" s="52" t="s">
        <v>955</v>
      </c>
      <c r="E450" s="52" t="s">
        <v>955</v>
      </c>
      <c r="F450" s="52" t="s">
        <v>357</v>
      </c>
      <c r="G450" s="52" t="s">
        <v>358</v>
      </c>
      <c r="H450" s="52" t="s">
        <v>359</v>
      </c>
      <c r="I450" s="52" t="s">
        <v>462</v>
      </c>
      <c r="J450" s="52" t="s">
        <v>332</v>
      </c>
      <c r="K450" s="46">
        <v>43746</v>
      </c>
      <c r="L450" s="70" t="s">
        <v>956</v>
      </c>
      <c r="M450" s="46">
        <v>43704</v>
      </c>
      <c r="N450" s="46">
        <v>43697</v>
      </c>
      <c r="O450" s="52" t="s">
        <v>349</v>
      </c>
      <c r="P450" s="52" t="s">
        <v>350</v>
      </c>
      <c r="Q450" s="72">
        <v>44104</v>
      </c>
    </row>
    <row r="451" spans="2:17" ht="30">
      <c r="C451" s="52" t="s">
        <v>973</v>
      </c>
      <c r="D451" s="52" t="s">
        <v>974</v>
      </c>
      <c r="E451" s="52" t="s">
        <v>974</v>
      </c>
      <c r="F451" s="52" t="s">
        <v>345</v>
      </c>
      <c r="G451" s="52" t="s">
        <v>346</v>
      </c>
      <c r="H451" s="52" t="s">
        <v>347</v>
      </c>
      <c r="I451" s="52" t="s">
        <v>348</v>
      </c>
      <c r="J451" s="52" t="s">
        <v>332</v>
      </c>
      <c r="K451" s="46">
        <v>43763</v>
      </c>
      <c r="L451" s="70" t="s">
        <v>956</v>
      </c>
      <c r="M451" s="46">
        <v>43714</v>
      </c>
      <c r="N451" s="46">
        <v>43707</v>
      </c>
      <c r="O451" s="52" t="s">
        <v>349</v>
      </c>
      <c r="P451" s="402" t="s">
        <v>350</v>
      </c>
      <c r="Q451" s="72">
        <v>44104</v>
      </c>
    </row>
    <row r="452" spans="2:17" ht="30">
      <c r="C452" s="52" t="s">
        <v>975</v>
      </c>
      <c r="D452" s="52" t="s">
        <v>976</v>
      </c>
      <c r="E452" s="52" t="s">
        <v>976</v>
      </c>
      <c r="F452" s="52" t="s">
        <v>345</v>
      </c>
      <c r="G452" s="52" t="s">
        <v>346</v>
      </c>
      <c r="H452" s="52" t="s">
        <v>347</v>
      </c>
      <c r="I452" s="52" t="s">
        <v>348</v>
      </c>
      <c r="J452" s="52" t="s">
        <v>332</v>
      </c>
      <c r="K452" s="46">
        <v>43763</v>
      </c>
      <c r="L452" s="70" t="s">
        <v>956</v>
      </c>
      <c r="M452" s="46">
        <v>43714</v>
      </c>
      <c r="N452" s="46">
        <v>43707</v>
      </c>
      <c r="O452" s="52" t="s">
        <v>349</v>
      </c>
      <c r="P452" s="52" t="s">
        <v>376</v>
      </c>
      <c r="Q452" s="72">
        <v>44104</v>
      </c>
    </row>
    <row r="453" spans="2:17" ht="30">
      <c r="C453" s="52" t="s">
        <v>1014</v>
      </c>
      <c r="D453" s="52" t="s">
        <v>1015</v>
      </c>
      <c r="E453" s="52" t="s">
        <v>1015</v>
      </c>
      <c r="F453" s="52" t="s">
        <v>345</v>
      </c>
      <c r="G453" s="52" t="s">
        <v>346</v>
      </c>
      <c r="H453" s="52" t="s">
        <v>347</v>
      </c>
      <c r="I453" s="52" t="s">
        <v>348</v>
      </c>
      <c r="J453" s="52" t="s">
        <v>332</v>
      </c>
      <c r="K453" s="46">
        <v>43840</v>
      </c>
      <c r="L453" s="46" t="s">
        <v>956</v>
      </c>
      <c r="M453" s="46">
        <v>43798</v>
      </c>
      <c r="N453" s="46">
        <v>43791</v>
      </c>
      <c r="O453" s="52" t="s">
        <v>349</v>
      </c>
      <c r="P453" s="89" t="s">
        <v>391</v>
      </c>
      <c r="Q453" s="72">
        <v>44104</v>
      </c>
    </row>
    <row r="454" spans="2:17" ht="30">
      <c r="C454" s="116" t="s">
        <v>1017</v>
      </c>
      <c r="D454" s="52" t="s">
        <v>1018</v>
      </c>
      <c r="E454" s="52" t="s">
        <v>1018</v>
      </c>
      <c r="F454" s="52" t="s">
        <v>345</v>
      </c>
      <c r="G454" s="52" t="s">
        <v>346</v>
      </c>
      <c r="H454" s="52" t="s">
        <v>347</v>
      </c>
      <c r="I454" s="52" t="s">
        <v>348</v>
      </c>
      <c r="J454" s="52" t="s">
        <v>332</v>
      </c>
      <c r="K454" s="46">
        <v>43840</v>
      </c>
      <c r="L454" s="46" t="s">
        <v>956</v>
      </c>
      <c r="M454" s="46">
        <v>43798</v>
      </c>
      <c r="N454" s="46">
        <v>43791</v>
      </c>
      <c r="O454" s="52" t="s">
        <v>349</v>
      </c>
      <c r="P454" s="52" t="s">
        <v>354</v>
      </c>
      <c r="Q454" s="72">
        <v>44104</v>
      </c>
    </row>
    <row r="455" spans="2:17" ht="30">
      <c r="B455" s="52" t="s">
        <v>1877</v>
      </c>
      <c r="C455" s="52" t="s">
        <v>829</v>
      </c>
      <c r="D455" s="52" t="s">
        <v>830</v>
      </c>
      <c r="E455" s="52" t="s">
        <v>830</v>
      </c>
      <c r="F455" s="502" t="s">
        <v>357</v>
      </c>
      <c r="G455" s="502" t="s">
        <v>346</v>
      </c>
      <c r="H455" s="502" t="s">
        <v>359</v>
      </c>
      <c r="I455" s="502" t="s">
        <v>559</v>
      </c>
      <c r="J455" s="52" t="s">
        <v>332</v>
      </c>
      <c r="K455" s="46">
        <v>43633</v>
      </c>
      <c r="L455" s="46" t="s">
        <v>1023</v>
      </c>
      <c r="M455" s="46">
        <v>43592</v>
      </c>
      <c r="N455" s="46">
        <v>43585</v>
      </c>
      <c r="O455" s="52" t="s">
        <v>349</v>
      </c>
      <c r="P455" s="89" t="s">
        <v>354</v>
      </c>
      <c r="Q455" s="403">
        <v>44104</v>
      </c>
    </row>
    <row r="456" spans="2:17" ht="30">
      <c r="B456" s="52" t="s">
        <v>1877</v>
      </c>
      <c r="C456" s="52" t="s">
        <v>846</v>
      </c>
      <c r="D456" s="52" t="s">
        <v>847</v>
      </c>
      <c r="E456" s="52" t="s">
        <v>847</v>
      </c>
      <c r="F456" s="502" t="s">
        <v>357</v>
      </c>
      <c r="G456" s="502" t="s">
        <v>346</v>
      </c>
      <c r="H456" s="502" t="s">
        <v>359</v>
      </c>
      <c r="I456" s="502" t="s">
        <v>559</v>
      </c>
      <c r="J456" s="52" t="s">
        <v>332</v>
      </c>
      <c r="K456" s="46">
        <v>43651</v>
      </c>
      <c r="L456" s="46" t="s">
        <v>1023</v>
      </c>
      <c r="M456" s="46">
        <v>43627</v>
      </c>
      <c r="N456" s="46">
        <v>43620</v>
      </c>
      <c r="O456" s="52" t="s">
        <v>349</v>
      </c>
      <c r="P456" s="52" t="s">
        <v>361</v>
      </c>
      <c r="Q456" s="403">
        <v>44104</v>
      </c>
    </row>
    <row r="457" spans="2:17" ht="30">
      <c r="C457" s="52" t="s">
        <v>631</v>
      </c>
      <c r="D457" s="52" t="s">
        <v>632</v>
      </c>
      <c r="E457" s="52" t="s">
        <v>633</v>
      </c>
      <c r="F457" s="52" t="s">
        <v>328</v>
      </c>
      <c r="G457" s="52" t="s">
        <v>329</v>
      </c>
      <c r="H457" s="170" t="s">
        <v>330</v>
      </c>
      <c r="I457" s="52" t="s">
        <v>3287</v>
      </c>
      <c r="J457" s="52" t="s">
        <v>332</v>
      </c>
      <c r="K457" s="46">
        <v>43459</v>
      </c>
      <c r="L457" s="46">
        <v>43459</v>
      </c>
      <c r="M457" s="46">
        <v>43417</v>
      </c>
      <c r="N457" s="46">
        <v>43410</v>
      </c>
      <c r="O457" s="52" t="s">
        <v>333</v>
      </c>
      <c r="P457" s="52" t="s">
        <v>354</v>
      </c>
      <c r="Q457" s="403">
        <v>44104</v>
      </c>
    </row>
    <row r="458" spans="2:17" ht="30">
      <c r="C458" s="52" t="s">
        <v>634</v>
      </c>
      <c r="D458" s="52" t="s">
        <v>632</v>
      </c>
      <c r="E458" s="52" t="s">
        <v>635</v>
      </c>
      <c r="F458" s="52" t="s">
        <v>328</v>
      </c>
      <c r="G458" s="52" t="s">
        <v>329</v>
      </c>
      <c r="H458" s="170" t="s">
        <v>330</v>
      </c>
      <c r="I458" s="52" t="s">
        <v>3287</v>
      </c>
      <c r="J458" s="52" t="s">
        <v>332</v>
      </c>
      <c r="K458" s="46">
        <v>43459</v>
      </c>
      <c r="L458" s="46">
        <v>43459</v>
      </c>
      <c r="M458" s="46">
        <v>43417</v>
      </c>
      <c r="N458" s="46">
        <v>43410</v>
      </c>
      <c r="O458" s="52" t="s">
        <v>333</v>
      </c>
      <c r="P458" s="52" t="s">
        <v>354</v>
      </c>
      <c r="Q458" s="403">
        <v>44104</v>
      </c>
    </row>
    <row r="459" spans="2:17" ht="30">
      <c r="C459" s="52" t="s">
        <v>636</v>
      </c>
      <c r="D459" s="52" t="s">
        <v>637</v>
      </c>
      <c r="E459" s="52" t="s">
        <v>638</v>
      </c>
      <c r="F459" s="52" t="s">
        <v>328</v>
      </c>
      <c r="G459" s="52" t="s">
        <v>329</v>
      </c>
      <c r="H459" s="170" t="s">
        <v>330</v>
      </c>
      <c r="I459" s="52" t="s">
        <v>3287</v>
      </c>
      <c r="J459" s="52" t="s">
        <v>332</v>
      </c>
      <c r="K459" s="46">
        <v>43459</v>
      </c>
      <c r="L459" s="46" t="s">
        <v>1023</v>
      </c>
      <c r="M459" s="46">
        <v>43417</v>
      </c>
      <c r="N459" s="46">
        <v>43410</v>
      </c>
      <c r="O459" s="52" t="s">
        <v>349</v>
      </c>
      <c r="P459" s="52" t="s">
        <v>380</v>
      </c>
      <c r="Q459" s="403">
        <v>44104</v>
      </c>
    </row>
    <row r="460" spans="2:17" ht="30">
      <c r="C460" s="52" t="s">
        <v>639</v>
      </c>
      <c r="D460" s="52" t="s">
        <v>637</v>
      </c>
      <c r="E460" s="52" t="s">
        <v>640</v>
      </c>
      <c r="F460" s="52" t="s">
        <v>328</v>
      </c>
      <c r="G460" s="52" t="s">
        <v>329</v>
      </c>
      <c r="H460" s="170" t="s">
        <v>330</v>
      </c>
      <c r="I460" s="52" t="s">
        <v>3287</v>
      </c>
      <c r="J460" s="52" t="s">
        <v>332</v>
      </c>
      <c r="K460" s="46">
        <v>43459</v>
      </c>
      <c r="L460" s="46" t="s">
        <v>1023</v>
      </c>
      <c r="M460" s="46">
        <v>43417</v>
      </c>
      <c r="N460" s="46">
        <v>43410</v>
      </c>
      <c r="O460" s="52" t="s">
        <v>349</v>
      </c>
      <c r="P460" s="89" t="s">
        <v>354</v>
      </c>
      <c r="Q460" s="403">
        <v>44104</v>
      </c>
    </row>
    <row r="461" spans="2:17" ht="30">
      <c r="C461" s="52" t="s">
        <v>796</v>
      </c>
      <c r="D461" s="52" t="s">
        <v>797</v>
      </c>
      <c r="E461" s="52" t="s">
        <v>797</v>
      </c>
      <c r="F461" s="52" t="s">
        <v>345</v>
      </c>
      <c r="G461" s="52" t="s">
        <v>346</v>
      </c>
      <c r="H461" s="52" t="s">
        <v>347</v>
      </c>
      <c r="I461" s="52" t="s">
        <v>348</v>
      </c>
      <c r="J461" s="52" t="s">
        <v>332</v>
      </c>
      <c r="K461" s="46">
        <v>43598</v>
      </c>
      <c r="L461" s="46" t="s">
        <v>1023</v>
      </c>
      <c r="M461" s="46">
        <v>43557</v>
      </c>
      <c r="N461" s="46">
        <v>43550</v>
      </c>
      <c r="O461" s="52" t="s">
        <v>349</v>
      </c>
      <c r="P461" s="52" t="s">
        <v>391</v>
      </c>
      <c r="Q461" s="72">
        <v>44135</v>
      </c>
    </row>
  </sheetData>
  <autoFilter ref="A2:XFB2"/>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456 E462: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3"/>
  <sheetViews>
    <sheetView workbookViewId="0">
      <selection activeCell="E433" sqref="E433"/>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2073</v>
      </c>
      <c r="B1" s="119" t="s">
        <v>315</v>
      </c>
      <c r="C1" s="119" t="s">
        <v>2464</v>
      </c>
      <c r="D1" s="119" t="s">
        <v>2252</v>
      </c>
      <c r="E1" s="15" t="s">
        <v>1164</v>
      </c>
      <c r="F1" s="16" t="s">
        <v>317</v>
      </c>
      <c r="G1" s="16" t="s">
        <v>1170</v>
      </c>
      <c r="H1" s="17" t="s">
        <v>323</v>
      </c>
      <c r="I1" s="22" t="s">
        <v>1171</v>
      </c>
      <c r="J1" s="16" t="s">
        <v>2883</v>
      </c>
      <c r="L1" s="119" t="s">
        <v>2988</v>
      </c>
    </row>
    <row r="2" spans="1:12">
      <c r="A2" s="85" t="s">
        <v>594</v>
      </c>
      <c r="B2" s="85" t="s">
        <v>595</v>
      </c>
      <c r="C2" s="85" t="s">
        <v>2465</v>
      </c>
      <c r="D2" s="85" t="s">
        <v>2146</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2670</v>
      </c>
      <c r="L2" s="85" t="s">
        <v>2924</v>
      </c>
    </row>
    <row r="3" spans="1:12">
      <c r="A3" s="85" t="s">
        <v>600</v>
      </c>
      <c r="B3" s="85" t="s">
        <v>601</v>
      </c>
      <c r="C3" s="85" t="s">
        <v>2466</v>
      </c>
      <c r="D3" s="85" t="s">
        <v>2147</v>
      </c>
      <c r="E3" s="85" t="s">
        <v>359</v>
      </c>
      <c r="F3" s="86">
        <f>VLOOKUP(A3,'PDM NB Portfolio Online'!D:N,11,0)</f>
        <v>43356</v>
      </c>
      <c r="G3" s="85" t="s">
        <v>349</v>
      </c>
      <c r="H3" s="85" t="str">
        <f>VLOOKUP(B3,'PDM NB Portfolio Online'!E:V,17,0)</f>
        <v>Siyu SY5 Feng</v>
      </c>
      <c r="I3" s="23">
        <f>VLOOKUP(B3,'PDM NB Portfolio Online'!E:V,18,0)</f>
        <v>44196</v>
      </c>
      <c r="J3" s="45" t="str">
        <f t="shared" si="0"/>
        <v>81JWCTO1WW</v>
      </c>
      <c r="K3" s="47" t="s">
        <v>2670</v>
      </c>
      <c r="L3" s="85" t="s">
        <v>2925</v>
      </c>
    </row>
    <row r="4" spans="1:12">
      <c r="A4" s="85" t="s">
        <v>602</v>
      </c>
      <c r="B4" s="85" t="s">
        <v>603</v>
      </c>
      <c r="C4" s="85" t="s">
        <v>2467</v>
      </c>
      <c r="D4" s="85" t="s">
        <v>2148</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2670</v>
      </c>
      <c r="L4" s="85" t="s">
        <v>2926</v>
      </c>
    </row>
    <row r="5" spans="1:12">
      <c r="A5" s="85" t="s">
        <v>689</v>
      </c>
      <c r="B5" s="85" t="s">
        <v>690</v>
      </c>
      <c r="C5" s="85" t="s">
        <v>2468</v>
      </c>
      <c r="D5" s="85" t="s">
        <v>2149</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2670</v>
      </c>
      <c r="L5" s="85" t="s">
        <v>2933</v>
      </c>
    </row>
    <row r="6" spans="1:12">
      <c r="A6" s="85" t="s">
        <v>706</v>
      </c>
      <c r="B6" s="85" t="s">
        <v>707</v>
      </c>
      <c r="C6" s="85" t="s">
        <v>2469</v>
      </c>
      <c r="D6" s="85" t="s">
        <v>2150</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2670</v>
      </c>
      <c r="L6" s="85" t="s">
        <v>2934</v>
      </c>
    </row>
    <row r="7" spans="1:12">
      <c r="A7" s="85" t="s">
        <v>700</v>
      </c>
      <c r="B7" s="85" t="s">
        <v>701</v>
      </c>
      <c r="C7" s="85" t="s">
        <v>2470</v>
      </c>
      <c r="D7" s="85" t="s">
        <v>2151</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2670</v>
      </c>
      <c r="L7" s="85" t="s">
        <v>2934</v>
      </c>
    </row>
    <row r="8" spans="1:12">
      <c r="A8" s="85" t="s">
        <v>702</v>
      </c>
      <c r="B8" s="85" t="s">
        <v>703</v>
      </c>
      <c r="C8" s="85" t="s">
        <v>2471</v>
      </c>
      <c r="D8" s="85" t="s">
        <v>2152</v>
      </c>
      <c r="E8" s="52" t="s">
        <v>359</v>
      </c>
      <c r="F8" s="86">
        <f>VLOOKUP(A8,'PDM NB Portfolio Online'!D:N,11,0)</f>
        <v>43531</v>
      </c>
      <c r="G8" s="52" t="s">
        <v>349</v>
      </c>
      <c r="H8" s="85" t="str">
        <f>VLOOKUP(B8,'PDM NB Portfolio Online'!E:V,17,0)</f>
        <v>Chuang Chuang1 Cui</v>
      </c>
      <c r="I8" s="23">
        <f>VLOOKUP(B8,'PDM NB Portfolio Online'!E:V,18,0)</f>
        <v>44196</v>
      </c>
      <c r="J8" s="45" t="str">
        <f t="shared" si="0"/>
        <v>81NCCTO1WW</v>
      </c>
      <c r="K8" s="47" t="s">
        <v>2670</v>
      </c>
      <c r="L8" s="85" t="s">
        <v>2932</v>
      </c>
    </row>
    <row r="9" spans="1:12">
      <c r="A9" s="85" t="s">
        <v>704</v>
      </c>
      <c r="B9" s="85" t="s">
        <v>705</v>
      </c>
      <c r="C9" s="85" t="s">
        <v>2472</v>
      </c>
      <c r="D9" s="85" t="s">
        <v>2153</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2670</v>
      </c>
      <c r="L9" s="85" t="s">
        <v>2932</v>
      </c>
    </row>
    <row r="10" spans="1:12">
      <c r="A10" s="85" t="s">
        <v>711</v>
      </c>
      <c r="B10" s="85" t="s">
        <v>712</v>
      </c>
      <c r="C10" s="85" t="s">
        <v>2473</v>
      </c>
      <c r="D10" s="85" t="s">
        <v>2154</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2670</v>
      </c>
      <c r="L10" s="85" t="s">
        <v>2930</v>
      </c>
    </row>
    <row r="11" spans="1:12">
      <c r="A11" s="85" t="s">
        <v>713</v>
      </c>
      <c r="B11" s="85" t="s">
        <v>714</v>
      </c>
      <c r="C11" s="85" t="s">
        <v>2474</v>
      </c>
      <c r="D11" s="85" t="s">
        <v>2155</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2670</v>
      </c>
      <c r="L11" s="85" t="s">
        <v>2932</v>
      </c>
    </row>
    <row r="12" spans="1:12">
      <c r="A12" s="85" t="s">
        <v>724</v>
      </c>
      <c r="B12" s="85" t="s">
        <v>725</v>
      </c>
      <c r="C12" s="85" t="s">
        <v>2475</v>
      </c>
      <c r="D12" s="85" t="s">
        <v>2156</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2670</v>
      </c>
      <c r="L12" s="85" t="s">
        <v>2934</v>
      </c>
    </row>
    <row r="13" spans="1:12">
      <c r="A13" s="85" t="s">
        <v>763</v>
      </c>
      <c r="B13" s="85" t="s">
        <v>764</v>
      </c>
      <c r="C13" s="85" t="s">
        <v>2476</v>
      </c>
      <c r="D13" s="85" t="s">
        <v>2157</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2670</v>
      </c>
      <c r="L13" s="85" t="s">
        <v>2933</v>
      </c>
    </row>
    <row r="14" spans="1:12">
      <c r="A14" s="85" t="s">
        <v>765</v>
      </c>
      <c r="B14" s="85" t="s">
        <v>766</v>
      </c>
      <c r="C14" s="85" t="s">
        <v>2477</v>
      </c>
      <c r="D14" s="85" t="s">
        <v>2158</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2670</v>
      </c>
      <c r="L14" s="85" t="s">
        <v>2933</v>
      </c>
    </row>
    <row r="15" spans="1:12">
      <c r="A15" s="85" t="s">
        <v>2661</v>
      </c>
      <c r="B15" s="85" t="s">
        <v>771</v>
      </c>
      <c r="C15" s="85" t="s">
        <v>2478</v>
      </c>
      <c r="D15" s="85" t="s">
        <v>2159</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2670</v>
      </c>
      <c r="L15" s="85" t="s">
        <v>2936</v>
      </c>
    </row>
    <row r="16" spans="1:12">
      <c r="A16" s="85" t="s">
        <v>772</v>
      </c>
      <c r="B16" s="85" t="s">
        <v>773</v>
      </c>
      <c r="C16" s="85" t="s">
        <v>2479</v>
      </c>
      <c r="D16" s="85" t="s">
        <v>2160</v>
      </c>
      <c r="E16" s="52" t="s">
        <v>359</v>
      </c>
      <c r="F16" s="86">
        <f>VLOOKUP(A16,'PDM NB Portfolio Online'!D:N,11,0)</f>
        <v>43583</v>
      </c>
      <c r="G16" s="52" t="s">
        <v>333</v>
      </c>
      <c r="H16" s="85" t="str">
        <f>VLOOKUP(B16,'PDM NB Portfolio Online'!E:V,17,0)</f>
        <v>Chuang Chuang1 Cui</v>
      </c>
      <c r="I16" s="23">
        <f>VLOOKUP(B16,'PDM NB Portfolio Online'!E:V,18,0)</f>
        <v>44196</v>
      </c>
      <c r="J16" s="45" t="str">
        <f t="shared" si="0"/>
        <v>81SXCTO1WW</v>
      </c>
      <c r="K16" s="47" t="s">
        <v>2670</v>
      </c>
      <c r="L16" s="85" t="s">
        <v>2936</v>
      </c>
    </row>
    <row r="17" spans="1:12">
      <c r="A17" s="85" t="s">
        <v>838</v>
      </c>
      <c r="B17" s="85" t="s">
        <v>839</v>
      </c>
      <c r="C17" s="85" t="s">
        <v>2480</v>
      </c>
      <c r="D17" s="85" t="s">
        <v>2161</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2670</v>
      </c>
      <c r="L17" s="85" t="s">
        <v>2924</v>
      </c>
    </row>
    <row r="18" spans="1:12">
      <c r="A18" s="85" t="s">
        <v>2664</v>
      </c>
      <c r="B18" s="85" t="s">
        <v>841</v>
      </c>
      <c r="C18" s="85" t="s">
        <v>2481</v>
      </c>
      <c r="D18" s="85" t="s">
        <v>2162</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2670</v>
      </c>
      <c r="L18" s="85" t="s">
        <v>2925</v>
      </c>
    </row>
    <row r="19" spans="1:12">
      <c r="A19" s="85" t="s">
        <v>851</v>
      </c>
      <c r="B19" s="85" t="s">
        <v>852</v>
      </c>
      <c r="C19" s="85" t="s">
        <v>2482</v>
      </c>
      <c r="D19" s="85" t="s">
        <v>2163</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63" si="1">C19&amp;K19</f>
        <v>81UVCTO1WW</v>
      </c>
      <c r="K19" s="47" t="s">
        <v>2670</v>
      </c>
      <c r="L19" s="85" t="s">
        <v>2934</v>
      </c>
    </row>
    <row r="20" spans="1:12">
      <c r="A20" s="85" t="s">
        <v>849</v>
      </c>
      <c r="B20" s="85" t="s">
        <v>850</v>
      </c>
      <c r="C20" s="85" t="s">
        <v>2483</v>
      </c>
      <c r="D20" s="85" t="s">
        <v>2164</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2670</v>
      </c>
      <c r="L20" s="85" t="s">
        <v>2934</v>
      </c>
    </row>
    <row r="21" spans="1:12">
      <c r="A21" s="85" t="s">
        <v>871</v>
      </c>
      <c r="B21" s="85" t="s">
        <v>872</v>
      </c>
      <c r="C21" s="85" t="s">
        <v>2484</v>
      </c>
      <c r="D21" s="85" t="s">
        <v>2165</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2670</v>
      </c>
      <c r="L21" s="85" t="s">
        <v>2924</v>
      </c>
    </row>
    <row r="22" spans="1:12">
      <c r="A22" s="85" t="s">
        <v>867</v>
      </c>
      <c r="B22" s="85" t="s">
        <v>868</v>
      </c>
      <c r="C22" s="85" t="s">
        <v>2485</v>
      </c>
      <c r="D22" s="85" t="s">
        <v>2166</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2670</v>
      </c>
      <c r="L22" s="85" t="s">
        <v>2934</v>
      </c>
    </row>
    <row r="23" spans="1:12">
      <c r="A23" s="85" t="s">
        <v>869</v>
      </c>
      <c r="B23" s="85" t="s">
        <v>870</v>
      </c>
      <c r="C23" s="85" t="s">
        <v>2486</v>
      </c>
      <c r="D23" s="85" t="s">
        <v>2167</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2670</v>
      </c>
      <c r="L23" s="85" t="s">
        <v>2934</v>
      </c>
    </row>
    <row r="24" spans="1:12">
      <c r="A24" s="85" t="s">
        <v>890</v>
      </c>
      <c r="B24" s="85" t="s">
        <v>891</v>
      </c>
      <c r="C24" s="85" t="s">
        <v>2487</v>
      </c>
      <c r="D24" s="85" t="s">
        <v>2168</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2670</v>
      </c>
      <c r="L24" s="85" t="s">
        <v>2930</v>
      </c>
    </row>
    <row r="25" spans="1:12">
      <c r="A25" s="85" t="s">
        <v>892</v>
      </c>
      <c r="B25" s="85" t="s">
        <v>893</v>
      </c>
      <c r="C25" s="85" t="s">
        <v>2488</v>
      </c>
      <c r="D25" s="85" t="s">
        <v>2169</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2670</v>
      </c>
      <c r="L25" s="85" t="s">
        <v>2932</v>
      </c>
    </row>
    <row r="26" spans="1:12">
      <c r="A26" s="85" t="s">
        <v>886</v>
      </c>
      <c r="B26" s="85" t="s">
        <v>887</v>
      </c>
      <c r="C26" s="85" t="s">
        <v>2489</v>
      </c>
      <c r="D26" s="85" t="s">
        <v>2170</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2670</v>
      </c>
      <c r="L26" s="85" t="s">
        <v>2938</v>
      </c>
    </row>
    <row r="27" spans="1:12">
      <c r="A27" s="85" t="s">
        <v>888</v>
      </c>
      <c r="B27" s="85" t="s">
        <v>889</v>
      </c>
      <c r="C27" s="85" t="s">
        <v>2490</v>
      </c>
      <c r="D27" s="85" t="s">
        <v>2171</v>
      </c>
      <c r="E27" s="52" t="s">
        <v>359</v>
      </c>
      <c r="F27" s="86">
        <f>VLOOKUP(A27,'PDM NB Portfolio Online'!D:N,11,0)</f>
        <v>43698</v>
      </c>
      <c r="G27" s="52" t="s">
        <v>333</v>
      </c>
      <c r="H27" s="85" t="str">
        <f>VLOOKUP(B27,'PDM NB Portfolio Online'!E:V,17,0)</f>
        <v>Siyu SY5 Feng</v>
      </c>
      <c r="I27" s="23">
        <f>VLOOKUP(B27,'PDM NB Portfolio Online'!E:V,18,0)</f>
        <v>44196</v>
      </c>
      <c r="J27" s="45" t="str">
        <f t="shared" si="1"/>
        <v>81TDCTO1WW</v>
      </c>
      <c r="K27" s="47" t="s">
        <v>2670</v>
      </c>
      <c r="L27" s="85" t="s">
        <v>2938</v>
      </c>
    </row>
    <row r="28" spans="1:12">
      <c r="A28" s="85" t="s">
        <v>896</v>
      </c>
      <c r="B28" s="85" t="s">
        <v>897</v>
      </c>
      <c r="C28" s="85" t="s">
        <v>2491</v>
      </c>
      <c r="D28" s="85" t="s">
        <v>2172</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2670</v>
      </c>
      <c r="L28" s="85" t="s">
        <v>2939</v>
      </c>
    </row>
    <row r="29" spans="1:12">
      <c r="A29" s="85" t="s">
        <v>910</v>
      </c>
      <c r="B29" s="85" t="s">
        <v>911</v>
      </c>
      <c r="C29" s="85" t="s">
        <v>2492</v>
      </c>
      <c r="D29" s="85" t="s">
        <v>2173</v>
      </c>
      <c r="E29" s="52" t="s">
        <v>359</v>
      </c>
      <c r="F29" s="86">
        <f>VLOOKUP(A29,'PDM NB Portfolio Online'!D:N,11,0)</f>
        <v>43705</v>
      </c>
      <c r="G29" s="52" t="s">
        <v>333</v>
      </c>
      <c r="H29" s="85" t="str">
        <f>VLOOKUP(B29,'PDM NB Portfolio Online'!E:V,17,0)</f>
        <v>Zeying ZY7 Song</v>
      </c>
      <c r="I29" s="23">
        <f>VLOOKUP(B29,'PDM NB Portfolio Online'!E:V,18,0)</f>
        <v>44165</v>
      </c>
      <c r="J29" s="45" t="str">
        <f t="shared" si="1"/>
        <v>81U5CTO1WW</v>
      </c>
      <c r="K29" s="47" t="s">
        <v>2670</v>
      </c>
      <c r="L29" s="85" t="s">
        <v>2940</v>
      </c>
    </row>
    <row r="30" spans="1:12">
      <c r="A30" s="85" t="s">
        <v>908</v>
      </c>
      <c r="B30" s="85" t="s">
        <v>909</v>
      </c>
      <c r="C30" s="85" t="s">
        <v>2493</v>
      </c>
      <c r="D30" s="85" t="s">
        <v>2174</v>
      </c>
      <c r="E30" s="52" t="s">
        <v>359</v>
      </c>
      <c r="F30" s="86">
        <f>VLOOKUP(A30,'PDM NB Portfolio Online'!D:N,11,0)</f>
        <v>43705</v>
      </c>
      <c r="G30" s="52" t="s">
        <v>333</v>
      </c>
      <c r="H30" s="85" t="str">
        <f>VLOOKUP(B30,'PDM NB Portfolio Online'!E:V,17,0)</f>
        <v>Guangsheng GS5 Xu</v>
      </c>
      <c r="I30" s="23">
        <f>VLOOKUP(B30,'PDM NB Portfolio Online'!E:V,18,0)</f>
        <v>44165</v>
      </c>
      <c r="J30" s="45" t="str">
        <f t="shared" si="1"/>
        <v>81U4CTO1WW</v>
      </c>
      <c r="K30" s="47" t="s">
        <v>2670</v>
      </c>
      <c r="L30" s="85" t="s">
        <v>2941</v>
      </c>
    </row>
    <row r="31" spans="1:12">
      <c r="A31" s="85" t="s">
        <v>920</v>
      </c>
      <c r="B31" s="85" t="s">
        <v>921</v>
      </c>
      <c r="C31" s="85" t="s">
        <v>2494</v>
      </c>
      <c r="D31" s="85" t="s">
        <v>2175</v>
      </c>
      <c r="E31" s="52" t="s">
        <v>359</v>
      </c>
      <c r="F31" s="86">
        <f>VLOOKUP(A31,'PDM NB Portfolio Online'!D:N,11,0)</f>
        <v>43716</v>
      </c>
      <c r="G31" s="52" t="s">
        <v>349</v>
      </c>
      <c r="H31" s="85" t="str">
        <f>VLOOKUP(B31,'PDM NB Portfolio Online'!E:V,17,0)</f>
        <v>Chuang Chuang1 Cui</v>
      </c>
      <c r="I31" s="23">
        <f>VLOOKUP(B31,'PDM NB Portfolio Online'!E:V,18,0)</f>
        <v>44196</v>
      </c>
      <c r="J31" s="45" t="str">
        <f t="shared" si="1"/>
        <v>81VVCTO1WW</v>
      </c>
      <c r="K31" s="47" t="s">
        <v>2670</v>
      </c>
      <c r="L31" s="85" t="s">
        <v>2932</v>
      </c>
    </row>
    <row r="32" spans="1:12">
      <c r="A32" s="85" t="s">
        <v>922</v>
      </c>
      <c r="B32" s="85" t="s">
        <v>923</v>
      </c>
      <c r="C32" s="85" t="s">
        <v>2495</v>
      </c>
      <c r="D32" s="85" t="s">
        <v>2176</v>
      </c>
      <c r="E32" s="52" t="s">
        <v>359</v>
      </c>
      <c r="F32" s="86">
        <f>VLOOKUP(A32,'PDM NB Portfolio Online'!D:N,11,0)</f>
        <v>43716</v>
      </c>
      <c r="G32" s="52" t="s">
        <v>349</v>
      </c>
      <c r="H32" s="85" t="str">
        <f>VLOOKUP(B32,'PDM NB Portfolio Online'!E:V,17,0)</f>
        <v>Guangsheng GS5 Xu</v>
      </c>
      <c r="I32" s="23">
        <f>VLOOKUP(B32,'PDM NB Portfolio Online'!E:V,18,0)</f>
        <v>44286</v>
      </c>
      <c r="J32" s="45" t="str">
        <f t="shared" si="1"/>
        <v>81VWCTO1WW</v>
      </c>
      <c r="K32" s="47" t="s">
        <v>2670</v>
      </c>
      <c r="L32" s="85" t="s">
        <v>2932</v>
      </c>
    </row>
    <row r="33" spans="1:12">
      <c r="A33" s="85" t="s">
        <v>924</v>
      </c>
      <c r="B33" s="85" t="s">
        <v>925</v>
      </c>
      <c r="C33" s="85" t="s">
        <v>2496</v>
      </c>
      <c r="D33" s="85" t="s">
        <v>2177</v>
      </c>
      <c r="E33" s="52" t="s">
        <v>359</v>
      </c>
      <c r="F33" s="86">
        <f>VLOOKUP(A33,'PDM NB Portfolio Online'!D:N,11,0)</f>
        <v>43716</v>
      </c>
      <c r="G33" s="52" t="s">
        <v>349</v>
      </c>
      <c r="H33" s="85" t="str">
        <f>VLOOKUP(B33,'PDM NB Portfolio Online'!E:V,17,0)</f>
        <v>Cathy SQ1 Wan</v>
      </c>
      <c r="I33" s="23">
        <f>VLOOKUP(B33,'PDM NB Portfolio Online'!E:V,18,0)</f>
        <v>44196</v>
      </c>
      <c r="J33" s="45" t="str">
        <f t="shared" si="1"/>
        <v>81WWCTO1WW</v>
      </c>
      <c r="K33" s="47" t="s">
        <v>2670</v>
      </c>
      <c r="L33" s="85" t="s">
        <v>2932</v>
      </c>
    </row>
    <row r="34" spans="1:12">
      <c r="A34" s="85" t="s">
        <v>926</v>
      </c>
      <c r="B34" s="85" t="s">
        <v>927</v>
      </c>
      <c r="C34" s="85" t="s">
        <v>2497</v>
      </c>
      <c r="D34" s="85" t="s">
        <v>2178</v>
      </c>
      <c r="E34" s="52" t="s">
        <v>359</v>
      </c>
      <c r="F34" s="86">
        <f>VLOOKUP(A34,'PDM NB Portfolio Online'!D:N,11,0)</f>
        <v>43720</v>
      </c>
      <c r="G34" s="52" t="s">
        <v>349</v>
      </c>
      <c r="H34" s="85" t="str">
        <f>VLOOKUP(B34,'PDM NB Portfolio Online'!E:V,17,0)</f>
        <v>Guangsheng GS5 Xu</v>
      </c>
      <c r="I34" s="23">
        <f>VLOOKUP(B34,'PDM NB Portfolio Online'!E:V,18,0)</f>
        <v>44286</v>
      </c>
      <c r="J34" s="45" t="str">
        <f t="shared" si="1"/>
        <v>81NGCTO1WW</v>
      </c>
      <c r="K34" s="47" t="s">
        <v>2670</v>
      </c>
      <c r="L34" s="85" t="s">
        <v>2935</v>
      </c>
    </row>
    <row r="35" spans="1:12">
      <c r="A35" s="85" t="s">
        <v>928</v>
      </c>
      <c r="B35" s="85" t="s">
        <v>929</v>
      </c>
      <c r="C35" s="85" t="s">
        <v>2498</v>
      </c>
      <c r="D35" s="85" t="s">
        <v>2179</v>
      </c>
      <c r="E35" s="52" t="s">
        <v>359</v>
      </c>
      <c r="F35" s="86">
        <f>VLOOKUP(A35,'PDM NB Portfolio Online'!D:N,11,0)</f>
        <v>43721</v>
      </c>
      <c r="G35" s="52" t="s">
        <v>333</v>
      </c>
      <c r="H35" s="85" t="str">
        <f>VLOOKUP(B35,'PDM NB Portfolio Online'!E:V,17,0)</f>
        <v>Chuang Chuang1 Cui</v>
      </c>
      <c r="I35" s="23">
        <f>VLOOKUP(B35,'PDM NB Portfolio Online'!E:V,18,0)</f>
        <v>44196</v>
      </c>
      <c r="J35" s="45" t="str">
        <f t="shared" si="1"/>
        <v>81UECTO1WW</v>
      </c>
      <c r="K35" s="47" t="s">
        <v>2670</v>
      </c>
      <c r="L35" s="85" t="s">
        <v>2927</v>
      </c>
    </row>
    <row r="36" spans="1:12">
      <c r="A36" s="85" t="s">
        <v>2660</v>
      </c>
      <c r="B36" s="85" t="s">
        <v>930</v>
      </c>
      <c r="C36" s="85" t="s">
        <v>2499</v>
      </c>
      <c r="D36" s="85" t="s">
        <v>2180</v>
      </c>
      <c r="E36" s="52" t="s">
        <v>359</v>
      </c>
      <c r="F36" s="86">
        <f>VLOOKUP(A36,'PDM NB Portfolio Online'!D:N,11,0)</f>
        <v>43721</v>
      </c>
      <c r="G36" s="52" t="s">
        <v>333</v>
      </c>
      <c r="H36" s="85" t="str">
        <f>VLOOKUP(B36,'PDM NB Portfolio Online'!E:V,17,0)</f>
        <v>Zeying ZY7 Song</v>
      </c>
      <c r="I36" s="23">
        <f>VLOOKUP(B36,'PDM NB Portfolio Online'!E:V,18,0)</f>
        <v>44196</v>
      </c>
      <c r="J36" s="45" t="str">
        <f t="shared" si="1"/>
        <v>81XLCTO1WW</v>
      </c>
      <c r="K36" s="47" t="s">
        <v>2670</v>
      </c>
      <c r="L36" s="85" t="s">
        <v>2927</v>
      </c>
    </row>
    <row r="37" spans="1:12">
      <c r="A37" s="85" t="s">
        <v>931</v>
      </c>
      <c r="B37" s="85" t="s">
        <v>932</v>
      </c>
      <c r="C37" s="85" t="s">
        <v>2500</v>
      </c>
      <c r="D37" s="85" t="s">
        <v>2181</v>
      </c>
      <c r="E37" s="52" t="s">
        <v>359</v>
      </c>
      <c r="F37" s="86">
        <f>VLOOKUP(A37,'PDM NB Portfolio Online'!D:N,11,0)</f>
        <v>43734</v>
      </c>
      <c r="G37" s="52" t="s">
        <v>349</v>
      </c>
      <c r="H37" s="85" t="str">
        <f>VLOOKUP(B37,'PDM NB Portfolio Online'!E:V,17,0)</f>
        <v>Guangsheng GS5 Xu</v>
      </c>
      <c r="I37" s="23">
        <f>VLOOKUP(B37,'PDM NB Portfolio Online'!E:V,18,0)</f>
        <v>44196</v>
      </c>
      <c r="J37" s="45" t="str">
        <f t="shared" si="1"/>
        <v>81XACTO1WW</v>
      </c>
      <c r="K37" s="47" t="s">
        <v>2670</v>
      </c>
      <c r="L37" s="85" t="s">
        <v>2935</v>
      </c>
    </row>
    <row r="38" spans="1:12">
      <c r="A38" s="85" t="s">
        <v>933</v>
      </c>
      <c r="B38" s="85" t="s">
        <v>934</v>
      </c>
      <c r="C38" s="85" t="s">
        <v>2501</v>
      </c>
      <c r="D38" s="85" t="s">
        <v>2182</v>
      </c>
      <c r="E38" s="52" t="s">
        <v>359</v>
      </c>
      <c r="F38" s="86">
        <f>VLOOKUP(A38,'PDM NB Portfolio Online'!D:N,11,0)</f>
        <v>43734</v>
      </c>
      <c r="G38" s="52" t="s">
        <v>333</v>
      </c>
      <c r="H38" s="85" t="str">
        <f>VLOOKUP(B38,'PDM NB Portfolio Online'!E:V,17,0)</f>
        <v>Cathy SQ1 Wan</v>
      </c>
      <c r="I38" s="23">
        <f>VLOOKUP(B38,'PDM NB Portfolio Online'!E:V,18,0)</f>
        <v>44165</v>
      </c>
      <c r="J38" s="45" t="str">
        <f t="shared" si="1"/>
        <v>81Q8CTO1WW</v>
      </c>
      <c r="K38" s="47" t="s">
        <v>2670</v>
      </c>
      <c r="L38" s="85" t="s">
        <v>2944</v>
      </c>
    </row>
    <row r="39" spans="1:12">
      <c r="A39" s="85" t="s">
        <v>945</v>
      </c>
      <c r="B39" s="85" t="s">
        <v>946</v>
      </c>
      <c r="C39" s="85" t="s">
        <v>2502</v>
      </c>
      <c r="D39" s="85" t="s">
        <v>2183</v>
      </c>
      <c r="E39" s="52" t="s">
        <v>359</v>
      </c>
      <c r="F39" s="86">
        <f>VLOOKUP(A39,'PDM NB Portfolio Online'!D:N,11,0)</f>
        <v>43738</v>
      </c>
      <c r="G39" s="52" t="s">
        <v>349</v>
      </c>
      <c r="H39" s="85" t="str">
        <f>VLOOKUP(B39,'PDM NB Portfolio Online'!E:V,17,0)</f>
        <v>Peng Peng11 Zhang</v>
      </c>
      <c r="I39" s="23">
        <f>VLOOKUP(B39,'PDM NB Portfolio Online'!E:V,18,0)</f>
        <v>44196</v>
      </c>
      <c r="J39" s="45" t="str">
        <f t="shared" si="1"/>
        <v>81VRCTO1WW</v>
      </c>
      <c r="K39" s="47" t="s">
        <v>2670</v>
      </c>
      <c r="L39" s="85" t="s">
        <v>2934</v>
      </c>
    </row>
    <row r="40" spans="1:12">
      <c r="A40" s="85" t="s">
        <v>947</v>
      </c>
      <c r="B40" s="85" t="s">
        <v>948</v>
      </c>
      <c r="C40" s="85" t="s">
        <v>2503</v>
      </c>
      <c r="D40" s="85" t="s">
        <v>2184</v>
      </c>
      <c r="E40" s="52" t="s">
        <v>359</v>
      </c>
      <c r="F40" s="86">
        <f>VLOOKUP(A40,'PDM NB Portfolio Online'!D:N,11,0)</f>
        <v>43738</v>
      </c>
      <c r="G40" s="52" t="s">
        <v>349</v>
      </c>
      <c r="H40" s="85" t="str">
        <f>VLOOKUP(B40,'PDM NB Portfolio Online'!E:V,17,0)</f>
        <v>Guangsheng GS5 Xu</v>
      </c>
      <c r="I40" s="23">
        <f>VLOOKUP(B40,'PDM NB Portfolio Online'!E:V,18,0)</f>
        <v>44286</v>
      </c>
      <c r="J40" s="45" t="str">
        <f t="shared" si="1"/>
        <v>81VSCTO1WW</v>
      </c>
      <c r="K40" s="47" t="s">
        <v>2670</v>
      </c>
      <c r="L40" s="85" t="s">
        <v>2934</v>
      </c>
    </row>
    <row r="41" spans="1:12">
      <c r="A41" s="85" t="s">
        <v>943</v>
      </c>
      <c r="B41" s="85" t="s">
        <v>944</v>
      </c>
      <c r="C41" s="85" t="s">
        <v>2504</v>
      </c>
      <c r="D41" s="85" t="s">
        <v>2185</v>
      </c>
      <c r="E41" s="52" t="s">
        <v>359</v>
      </c>
      <c r="F41" s="86">
        <f>VLOOKUP(A41,'PDM NB Portfolio Online'!D:N,11,0)</f>
        <v>43738</v>
      </c>
      <c r="G41" s="52" t="s">
        <v>333</v>
      </c>
      <c r="H41" s="85" t="str">
        <f>VLOOKUP(B41,'PDM NB Portfolio Online'!E:V,17,0)</f>
        <v>Guangsheng GS5 Xu</v>
      </c>
      <c r="I41" s="23">
        <f>VLOOKUP(B41,'PDM NB Portfolio Online'!E:V,18,0)</f>
        <v>44196</v>
      </c>
      <c r="J41" s="45" t="str">
        <f t="shared" si="1"/>
        <v>81TECTO1WW</v>
      </c>
      <c r="K41" s="47" t="s">
        <v>2670</v>
      </c>
      <c r="L41" s="85" t="s">
        <v>2939</v>
      </c>
    </row>
    <row r="42" spans="1:12">
      <c r="A42" s="85" t="s">
        <v>992</v>
      </c>
      <c r="B42" s="85" t="s">
        <v>993</v>
      </c>
      <c r="C42" s="85" t="s">
        <v>2505</v>
      </c>
      <c r="D42" s="85" t="s">
        <v>2186</v>
      </c>
      <c r="E42" s="52" t="s">
        <v>359</v>
      </c>
      <c r="F42" s="86">
        <f>VLOOKUP(A42,'PDM NB Portfolio Online'!D:N,11,0)</f>
        <v>43769</v>
      </c>
      <c r="G42" s="52" t="s">
        <v>349</v>
      </c>
      <c r="H42" s="85" t="str">
        <f>VLOOKUP(B42,'PDM NB Portfolio Online'!E:V,17,0)</f>
        <v>Guangsheng GS5 Xu</v>
      </c>
      <c r="I42" s="23">
        <f>VLOOKUP(B42,'PDM NB Portfolio Online'!E:V,18,0)</f>
        <v>44196</v>
      </c>
      <c r="J42" s="45" t="str">
        <f t="shared" si="1"/>
        <v>81W6CTO1WW</v>
      </c>
      <c r="K42" s="47" t="s">
        <v>2670</v>
      </c>
      <c r="L42" s="85" t="s">
        <v>2934</v>
      </c>
    </row>
    <row r="43" spans="1:12">
      <c r="A43" s="85" t="s">
        <v>994</v>
      </c>
      <c r="B43" s="85" t="s">
        <v>995</v>
      </c>
      <c r="C43" s="85" t="s">
        <v>2506</v>
      </c>
      <c r="D43" s="85" t="s">
        <v>2187</v>
      </c>
      <c r="E43" s="52" t="s">
        <v>359</v>
      </c>
      <c r="F43" s="86">
        <f>VLOOKUP(A43,'PDM NB Portfolio Online'!D:N,11,0)</f>
        <v>43769</v>
      </c>
      <c r="G43" s="52" t="s">
        <v>349</v>
      </c>
      <c r="H43" s="85" t="str">
        <f>VLOOKUP(B43,'PDM NB Portfolio Online'!E:V,17,0)</f>
        <v>Cathy SQ1 Wan</v>
      </c>
      <c r="I43" s="23">
        <f>VLOOKUP(B43,'PDM NB Portfolio Online'!E:V,18,0)</f>
        <v>44286</v>
      </c>
      <c r="J43" s="45" t="str">
        <f t="shared" si="1"/>
        <v>81W8CTO1WW</v>
      </c>
      <c r="K43" s="47" t="s">
        <v>2670</v>
      </c>
      <c r="L43" s="85" t="s">
        <v>2934</v>
      </c>
    </row>
    <row r="44" spans="1:12">
      <c r="A44" s="85" t="s">
        <v>1002</v>
      </c>
      <c r="B44" s="85" t="s">
        <v>1003</v>
      </c>
      <c r="C44" s="85" t="s">
        <v>2507</v>
      </c>
      <c r="D44" s="85" t="s">
        <v>2175</v>
      </c>
      <c r="E44" s="52" t="s">
        <v>359</v>
      </c>
      <c r="F44" s="86">
        <f>VLOOKUP(A44,'PDM NB Portfolio Online'!D:N,11,0)</f>
        <v>43784</v>
      </c>
      <c r="G44" s="52" t="s">
        <v>349</v>
      </c>
      <c r="H44" s="85" t="str">
        <f>VLOOKUP(B44,'PDM NB Portfolio Online'!E:V,17,0)</f>
        <v>Cathy SQ1 Wan</v>
      </c>
      <c r="I44" s="23">
        <f>VLOOKUP(B44,'PDM NB Portfolio Online'!E:V,18,0)</f>
        <v>44196</v>
      </c>
      <c r="J44" s="45" t="str">
        <f t="shared" si="1"/>
        <v>81WJCTO1WW</v>
      </c>
      <c r="K44" s="47" t="s">
        <v>2670</v>
      </c>
      <c r="L44" s="85" t="s">
        <v>2932</v>
      </c>
    </row>
    <row r="45" spans="1:12">
      <c r="A45" s="85" t="s">
        <v>1004</v>
      </c>
      <c r="B45" s="85" t="s">
        <v>1005</v>
      </c>
      <c r="C45" s="85" t="s">
        <v>2508</v>
      </c>
      <c r="D45" s="85" t="s">
        <v>2176</v>
      </c>
      <c r="E45" s="52" t="s">
        <v>359</v>
      </c>
      <c r="F45" s="86">
        <f>VLOOKUP(A45,'PDM NB Portfolio Online'!D:N,11,0)</f>
        <v>43784</v>
      </c>
      <c r="G45" s="52" t="s">
        <v>349</v>
      </c>
      <c r="H45" s="85" t="str">
        <f>VLOOKUP(B45,'PDM NB Portfolio Online'!E:V,17,0)</f>
        <v>Vera Ye2 Bai</v>
      </c>
      <c r="I45" s="23">
        <f>VLOOKUP(B45,'PDM NB Portfolio Online'!E:V,18,0)</f>
        <v>44165</v>
      </c>
      <c r="J45" s="45" t="str">
        <f t="shared" si="1"/>
        <v>81WLCTO1WW</v>
      </c>
      <c r="K45" s="47" t="s">
        <v>2670</v>
      </c>
      <c r="L45" s="85" t="s">
        <v>2932</v>
      </c>
    </row>
    <row r="46" spans="1:12">
      <c r="A46" s="66" t="s">
        <v>1910</v>
      </c>
      <c r="B46" s="85" t="s">
        <v>1024</v>
      </c>
      <c r="C46" s="85" t="s">
        <v>2509</v>
      </c>
      <c r="D46" s="85" t="s">
        <v>2189</v>
      </c>
      <c r="E46" s="52" t="s">
        <v>359</v>
      </c>
      <c r="F46" s="86">
        <f>VLOOKUP(A46,'PDM NB Portfolio Online'!D:N,11,0)</f>
        <v>43847</v>
      </c>
      <c r="G46" s="52" t="s">
        <v>333</v>
      </c>
      <c r="H46" s="85" t="str">
        <f>VLOOKUP(B46,'PDM NB Portfolio Online'!E:V,17,0)</f>
        <v>Zeying ZY7 Song</v>
      </c>
      <c r="I46" s="23" t="str">
        <f>VLOOKUP(B46,'PDM NB Portfolio Online'!E:V,18,0)</f>
        <v>TBD</v>
      </c>
      <c r="J46" s="45" t="str">
        <f t="shared" si="1"/>
        <v>81YHCTO1WW</v>
      </c>
      <c r="K46" s="47" t="s">
        <v>2670</v>
      </c>
      <c r="L46" s="85" t="s">
        <v>2935</v>
      </c>
    </row>
    <row r="47" spans="1:12">
      <c r="A47" s="85" t="s">
        <v>1019</v>
      </c>
      <c r="B47" s="85" t="s">
        <v>1020</v>
      </c>
      <c r="C47" s="85" t="s">
        <v>2510</v>
      </c>
      <c r="D47" s="85" t="s">
        <v>2188</v>
      </c>
      <c r="E47" s="52" t="s">
        <v>359</v>
      </c>
      <c r="F47" s="86">
        <f>VLOOKUP(A47,'PDM NB Portfolio Online'!D:N,11,0)</f>
        <v>43847</v>
      </c>
      <c r="G47" s="52" t="s">
        <v>333</v>
      </c>
      <c r="H47" s="85" t="str">
        <f>VLOOKUP(B47,'PDM NB Portfolio Online'!E:V,17,0)</f>
        <v>Vera Ye2 Bai</v>
      </c>
      <c r="I47" s="23">
        <f>VLOOKUP(B47,'PDM NB Portfolio Online'!E:V,18,0)</f>
        <v>44286</v>
      </c>
      <c r="J47" s="45" t="str">
        <f t="shared" si="1"/>
        <v>81Y3CTO1WW</v>
      </c>
      <c r="K47" s="47" t="s">
        <v>2670</v>
      </c>
      <c r="L47" s="85" t="s">
        <v>2933</v>
      </c>
    </row>
    <row r="48" spans="1:12">
      <c r="A48" s="52" t="s">
        <v>1963</v>
      </c>
      <c r="B48" s="85" t="s">
        <v>1034</v>
      </c>
      <c r="C48" s="85" t="s">
        <v>2511</v>
      </c>
      <c r="D48" s="85" t="s">
        <v>2195</v>
      </c>
      <c r="E48" s="52" t="s">
        <v>359</v>
      </c>
      <c r="F48" s="86">
        <f>VLOOKUP(A48,'PDM NB Portfolio Online'!D:N,11,0)</f>
        <v>43850</v>
      </c>
      <c r="G48" s="52" t="s">
        <v>349</v>
      </c>
      <c r="H48" s="85" t="str">
        <f>VLOOKUP(B48,'PDM NB Portfolio Online'!E:V,17,0)</f>
        <v>Chuang Chuang1 Cui</v>
      </c>
      <c r="I48" s="23" t="str">
        <f>VLOOKUP(B48,'PDM NB Portfolio Online'!E:V,18,0)</f>
        <v>TBD</v>
      </c>
      <c r="J48" s="45" t="str">
        <f t="shared" si="1"/>
        <v>82B2CTO1WW</v>
      </c>
      <c r="K48" s="47" t="s">
        <v>2670</v>
      </c>
      <c r="L48" s="85" t="s">
        <v>2931</v>
      </c>
    </row>
    <row r="49" spans="1:12">
      <c r="A49" s="52" t="s">
        <v>1912</v>
      </c>
      <c r="B49" s="85" t="s">
        <v>1033</v>
      </c>
      <c r="C49" s="85" t="s">
        <v>2512</v>
      </c>
      <c r="D49" s="85" t="s">
        <v>2196</v>
      </c>
      <c r="E49" s="52" t="s">
        <v>359</v>
      </c>
      <c r="F49" s="86">
        <f>VLOOKUP(A49,'PDM NB Portfolio Online'!D:N,11,0)</f>
        <v>43850</v>
      </c>
      <c r="G49" s="52" t="s">
        <v>333</v>
      </c>
      <c r="H49" s="85" t="str">
        <f>VLOOKUP(B49,'PDM NB Portfolio Online'!E:V,17,0)</f>
        <v>Zeying ZY7 Song</v>
      </c>
      <c r="I49" s="23" t="str">
        <f>VLOOKUP(B49,'PDM NB Portfolio Online'!E:V,18,0)</f>
        <v>TBD</v>
      </c>
      <c r="J49" s="45" t="str">
        <f t="shared" si="1"/>
        <v>81YKCTO1WW</v>
      </c>
      <c r="K49" s="47" t="s">
        <v>2670</v>
      </c>
      <c r="L49" s="85" t="s">
        <v>2935</v>
      </c>
    </row>
    <row r="50" spans="1:12">
      <c r="A50" s="85" t="s">
        <v>1025</v>
      </c>
      <c r="B50" s="85" t="s">
        <v>1026</v>
      </c>
      <c r="C50" s="85" t="s">
        <v>2513</v>
      </c>
      <c r="D50" s="85" t="s">
        <v>2190</v>
      </c>
      <c r="E50" s="52" t="s">
        <v>359</v>
      </c>
      <c r="F50" s="86">
        <f>VLOOKUP(A50,'PDM NB Portfolio Online'!D:N,11,0)</f>
        <v>43853</v>
      </c>
      <c r="G50" s="52" t="s">
        <v>333</v>
      </c>
      <c r="H50" s="85" t="str">
        <f>VLOOKUP(B50,'PDM NB Portfolio Online'!E:V,17,0)</f>
        <v>Guangsheng GS5 Xu</v>
      </c>
      <c r="I50" s="23" t="str">
        <f>VLOOKUP(B50,'PDM NB Portfolio Online'!E:V,18,0)</f>
        <v>TBD</v>
      </c>
      <c r="J50" s="45" t="str">
        <f t="shared" si="1"/>
        <v>82A4CTO1WW</v>
      </c>
      <c r="K50" s="47" t="s">
        <v>2670</v>
      </c>
      <c r="L50" s="85" t="s">
        <v>2942</v>
      </c>
    </row>
    <row r="51" spans="1:12">
      <c r="A51" s="85" t="s">
        <v>1028</v>
      </c>
      <c r="B51" s="85" t="s">
        <v>1029</v>
      </c>
      <c r="C51" s="85" t="s">
        <v>2514</v>
      </c>
      <c r="D51" s="85" t="s">
        <v>2191</v>
      </c>
      <c r="E51" s="52" t="s">
        <v>359</v>
      </c>
      <c r="F51" s="86">
        <f>VLOOKUP(A51,'PDM NB Portfolio Online'!D:N,11,0)</f>
        <v>43853</v>
      </c>
      <c r="G51" s="52" t="s">
        <v>333</v>
      </c>
      <c r="H51" s="85" t="str">
        <f>VLOOKUP(B51,'PDM NB Portfolio Online'!E:V,17,0)</f>
        <v>Siyu SY5 Feng</v>
      </c>
      <c r="I51" s="23" t="str">
        <f>VLOOKUP(B51,'PDM NB Portfolio Online'!E:V,18,0)</f>
        <v>TBD</v>
      </c>
      <c r="J51" s="45" t="str">
        <f t="shared" si="1"/>
        <v>82ADCTO1WW</v>
      </c>
      <c r="K51" s="47" t="s">
        <v>2670</v>
      </c>
      <c r="L51" s="85" t="s">
        <v>2942</v>
      </c>
    </row>
    <row r="52" spans="1:12">
      <c r="A52" s="52" t="s">
        <v>1961</v>
      </c>
      <c r="B52" s="85" t="s">
        <v>1030</v>
      </c>
      <c r="C52" s="85" t="s">
        <v>2515</v>
      </c>
      <c r="D52" s="85" t="s">
        <v>2192</v>
      </c>
      <c r="E52" s="52" t="s">
        <v>359</v>
      </c>
      <c r="F52" s="86">
        <f>VLOOKUP(A52,'PDM NB Portfolio Online'!D:N,11,0)</f>
        <v>43853</v>
      </c>
      <c r="G52" s="52" t="s">
        <v>333</v>
      </c>
      <c r="H52" s="85" t="str">
        <f>VLOOKUP(B52,'PDM NB Portfolio Online'!E:V,17,0)</f>
        <v>Siyu SY5 Feng</v>
      </c>
      <c r="I52" s="23">
        <f>VLOOKUP(B52,'PDM NB Portfolio Online'!E:V,18,0)</f>
        <v>44316</v>
      </c>
      <c r="J52" s="45" t="str">
        <f t="shared" si="1"/>
        <v>82A1CTO1WW</v>
      </c>
      <c r="K52" s="47" t="s">
        <v>2670</v>
      </c>
      <c r="L52" s="85" t="s">
        <v>2941</v>
      </c>
    </row>
    <row r="53" spans="1:12">
      <c r="A53" s="52" t="s">
        <v>1962</v>
      </c>
      <c r="B53" s="85" t="s">
        <v>1031</v>
      </c>
      <c r="C53" s="85" t="s">
        <v>2516</v>
      </c>
      <c r="D53" s="85" t="s">
        <v>2193</v>
      </c>
      <c r="E53" s="52" t="s">
        <v>359</v>
      </c>
      <c r="F53" s="86">
        <f>VLOOKUP(A53,'PDM NB Portfolio Online'!D:N,11,0)</f>
        <v>43853</v>
      </c>
      <c r="G53" s="52" t="s">
        <v>333</v>
      </c>
      <c r="H53" s="85" t="str">
        <f>VLOOKUP(B53,'PDM NB Portfolio Online'!E:V,17,0)</f>
        <v>Chuang Chuang1 Cui</v>
      </c>
      <c r="I53" s="23">
        <f>VLOOKUP(B53,'PDM NB Portfolio Online'!E:V,18,0)</f>
        <v>44316</v>
      </c>
      <c r="J53" s="45" t="str">
        <f t="shared" si="1"/>
        <v>82AACTO1WW</v>
      </c>
      <c r="K53" s="47" t="s">
        <v>2670</v>
      </c>
      <c r="L53" s="85" t="s">
        <v>2941</v>
      </c>
    </row>
    <row r="54" spans="1:12">
      <c r="A54" s="52" t="s">
        <v>1915</v>
      </c>
      <c r="B54" s="85" t="s">
        <v>1038</v>
      </c>
      <c r="C54" s="85" t="s">
        <v>2517</v>
      </c>
      <c r="D54" s="85" t="s">
        <v>2198</v>
      </c>
      <c r="E54" s="52" t="s">
        <v>359</v>
      </c>
      <c r="F54" s="86">
        <f>VLOOKUP(A54,'PDM NB Portfolio Online'!D:N,11,0)</f>
        <v>43890</v>
      </c>
      <c r="G54" s="52" t="s">
        <v>333</v>
      </c>
      <c r="H54" s="85" t="str">
        <f>VLOOKUP(B54,'PDM NB Portfolio Online'!E:V,17,0)</f>
        <v>Chuang Chuang1 Cui</v>
      </c>
      <c r="I54" s="23" t="str">
        <f>VLOOKUP(B54,'PDM NB Portfolio Online'!E:V,18,0)</f>
        <v>TBD</v>
      </c>
      <c r="J54" s="45" t="str">
        <f t="shared" si="1"/>
        <v>81WCCTO1WW</v>
      </c>
      <c r="K54" s="47" t="s">
        <v>2670</v>
      </c>
      <c r="L54" s="85" t="s">
        <v>2932</v>
      </c>
    </row>
    <row r="55" spans="1:12">
      <c r="A55" s="52" t="s">
        <v>1911</v>
      </c>
      <c r="B55" s="85" t="s">
        <v>1032</v>
      </c>
      <c r="C55" s="85" t="s">
        <v>2518</v>
      </c>
      <c r="D55" s="85" t="s">
        <v>2194</v>
      </c>
      <c r="E55" s="52" t="s">
        <v>359</v>
      </c>
      <c r="F55" s="86">
        <f>VLOOKUP(A55,'PDM NB Portfolio Online'!D:N,11,0)</f>
        <v>43885</v>
      </c>
      <c r="G55" s="52" t="s">
        <v>333</v>
      </c>
      <c r="H55" s="85" t="str">
        <f>VLOOKUP(B55,'PDM NB Portfolio Online'!E:V,17,0)</f>
        <v>Cathy SQ1 Wan</v>
      </c>
      <c r="I55" s="23" t="str">
        <f>VLOOKUP(B55,'PDM NB Portfolio Online'!E:V,18,0)</f>
        <v>TBD</v>
      </c>
      <c r="J55" s="45" t="str">
        <f t="shared" si="1"/>
        <v>81WACTO1WW</v>
      </c>
      <c r="K55" s="47" t="s">
        <v>2670</v>
      </c>
      <c r="L55" s="85" t="s">
        <v>2932</v>
      </c>
    </row>
    <row r="56" spans="1:12">
      <c r="A56" s="52" t="s">
        <v>1917</v>
      </c>
      <c r="B56" s="85" t="s">
        <v>1040</v>
      </c>
      <c r="C56" s="85" t="s">
        <v>2519</v>
      </c>
      <c r="D56" s="85" t="s">
        <v>2200</v>
      </c>
      <c r="E56" s="52" t="s">
        <v>359</v>
      </c>
      <c r="F56" s="86">
        <f>VLOOKUP(A56,'PDM NB Portfolio Online'!D:N,11,0)</f>
        <v>43887</v>
      </c>
      <c r="G56" s="52" t="s">
        <v>333</v>
      </c>
      <c r="H56" s="85" t="str">
        <f>VLOOKUP(B56,'PDM NB Portfolio Online'!E:V,17,0)</f>
        <v>Peng Peng11 Zhang</v>
      </c>
      <c r="I56" s="23" t="str">
        <f>VLOOKUP(B56,'PDM NB Portfolio Online'!E:V,18,0)</f>
        <v>TBD</v>
      </c>
      <c r="J56" s="45" t="str">
        <f t="shared" si="1"/>
        <v>81WECTO1WW</v>
      </c>
      <c r="K56" s="47" t="s">
        <v>2670</v>
      </c>
      <c r="L56" s="85" t="s">
        <v>2932</v>
      </c>
    </row>
    <row r="57" spans="1:12">
      <c r="A57" s="66" t="s">
        <v>1924</v>
      </c>
      <c r="B57" s="85" t="s">
        <v>1051</v>
      </c>
      <c r="C57" s="85" t="s">
        <v>2520</v>
      </c>
      <c r="D57" s="85" t="s">
        <v>2207</v>
      </c>
      <c r="E57" s="52" t="s">
        <v>359</v>
      </c>
      <c r="F57" s="86">
        <f>VLOOKUP(A57,'PDM NB Portfolio Online'!D:N,11,0)</f>
        <v>44074</v>
      </c>
      <c r="G57" s="118" t="s">
        <v>1037</v>
      </c>
      <c r="H57" s="85" t="str">
        <f>VLOOKUP(B57,'PDM NB Portfolio Online'!E:V,17,0)</f>
        <v>Chuang Chuang1 Cui</v>
      </c>
      <c r="I57" s="23" t="str">
        <f>VLOOKUP(B57,'PDM NB Portfolio Online'!E:V,18,0)</f>
        <v>TBD</v>
      </c>
      <c r="J57" s="45" t="str">
        <f t="shared" si="1"/>
        <v>81WQCTO1WW</v>
      </c>
      <c r="K57" s="47" t="s">
        <v>2670</v>
      </c>
      <c r="L57" s="85" t="s">
        <v>2932</v>
      </c>
    </row>
    <row r="58" spans="1:12">
      <c r="A58" s="52" t="s">
        <v>1918</v>
      </c>
      <c r="B58" s="85" t="s">
        <v>1041</v>
      </c>
      <c r="C58" s="85" t="s">
        <v>2521</v>
      </c>
      <c r="D58" s="85" t="s">
        <v>2201</v>
      </c>
      <c r="E58" s="52" t="s">
        <v>359</v>
      </c>
      <c r="F58" s="86">
        <f>VLOOKUP(A58,'PDM NB Portfolio Online'!D:N,11,0)</f>
        <v>43896</v>
      </c>
      <c r="G58" s="52" t="s">
        <v>1086</v>
      </c>
      <c r="H58" s="85" t="str">
        <f>VLOOKUP(B58,'PDM NB Portfolio Online'!E:V,17,0)</f>
        <v>Cathy SQ1 Wan</v>
      </c>
      <c r="I58" s="23" t="str">
        <f>VLOOKUP(B58,'PDM NB Portfolio Online'!E:V,18,0)</f>
        <v>TBD</v>
      </c>
      <c r="J58" s="45" t="str">
        <f t="shared" si="1"/>
        <v>81W0CTO1WW</v>
      </c>
      <c r="K58" s="47" t="s">
        <v>2670</v>
      </c>
      <c r="L58" s="85" t="s">
        <v>2932</v>
      </c>
    </row>
    <row r="59" spans="1:12">
      <c r="A59" s="74" t="s">
        <v>1913</v>
      </c>
      <c r="B59" s="88" t="s">
        <v>1035</v>
      </c>
      <c r="C59" s="88" t="s">
        <v>2522</v>
      </c>
      <c r="D59" s="85" t="s">
        <v>2197</v>
      </c>
      <c r="E59" s="74" t="s">
        <v>359</v>
      </c>
      <c r="F59" s="86">
        <f>VLOOKUP(A59,'PDM NB Portfolio Online'!D:N,11,0)</f>
        <v>43893</v>
      </c>
      <c r="G59" s="74" t="s">
        <v>333</v>
      </c>
      <c r="H59" s="85" t="str">
        <f>VLOOKUP(B59,'PDM NB Portfolio Online'!E:V,17,0)</f>
        <v>Vera Ye2 Bai</v>
      </c>
      <c r="I59" s="23" t="str">
        <f>VLOOKUP(B59,'PDM NB Portfolio Online'!E:V,18,0)</f>
        <v>TBD</v>
      </c>
      <c r="J59" s="45" t="str">
        <f t="shared" si="1"/>
        <v>81WBCTO1WW</v>
      </c>
      <c r="K59" s="47" t="s">
        <v>2670</v>
      </c>
      <c r="L59" s="85" t="s">
        <v>2932</v>
      </c>
    </row>
    <row r="60" spans="1:12">
      <c r="A60" s="74" t="s">
        <v>1914</v>
      </c>
      <c r="B60" s="88" t="s">
        <v>1036</v>
      </c>
      <c r="C60" s="88" t="s">
        <v>2523</v>
      </c>
      <c r="D60" s="85" t="s">
        <v>2197</v>
      </c>
      <c r="E60" s="74" t="s">
        <v>359</v>
      </c>
      <c r="F60" s="86">
        <f>VLOOKUP(A60,'PDM NB Portfolio Online'!D:N,11,0)</f>
        <v>43893</v>
      </c>
      <c r="G60" s="74" t="s">
        <v>333</v>
      </c>
      <c r="H60" s="85" t="str">
        <f>VLOOKUP(B60,'PDM NB Portfolio Online'!E:V,17,0)</f>
        <v>Vera Ye2 Bai</v>
      </c>
      <c r="I60" s="23" t="str">
        <f>VLOOKUP(B60,'PDM NB Portfolio Online'!E:V,18,0)</f>
        <v>TBD</v>
      </c>
      <c r="J60" s="45" t="str">
        <f t="shared" si="1"/>
        <v>81WRCTO1WW</v>
      </c>
      <c r="K60" s="47" t="s">
        <v>2670</v>
      </c>
      <c r="L60" s="85" t="s">
        <v>2932</v>
      </c>
    </row>
    <row r="61" spans="1:12">
      <c r="A61" s="52" t="s">
        <v>1916</v>
      </c>
      <c r="B61" s="85" t="s">
        <v>1039</v>
      </c>
      <c r="C61" s="85" t="s">
        <v>2524</v>
      </c>
      <c r="D61" s="85" t="s">
        <v>2199</v>
      </c>
      <c r="E61" s="52" t="s">
        <v>359</v>
      </c>
      <c r="F61" s="86">
        <f>VLOOKUP(A61,'PDM NB Portfolio Online'!D:N,11,0)</f>
        <v>43896</v>
      </c>
      <c r="G61" s="52" t="s">
        <v>333</v>
      </c>
      <c r="H61" s="85" t="str">
        <f>VLOOKUP(B61,'PDM NB Portfolio Online'!E:V,17,0)</f>
        <v>Peng Peng11 Zhang</v>
      </c>
      <c r="I61" s="23" t="str">
        <f>VLOOKUP(B61,'PDM NB Portfolio Online'!E:V,18,0)</f>
        <v>TBD</v>
      </c>
      <c r="J61" s="45" t="str">
        <f t="shared" si="1"/>
        <v>81WDCTO1WW</v>
      </c>
      <c r="K61" s="47" t="s">
        <v>2670</v>
      </c>
      <c r="L61" s="85" t="s">
        <v>2932</v>
      </c>
    </row>
    <row r="62" spans="1:12">
      <c r="A62" s="52" t="s">
        <v>1920</v>
      </c>
      <c r="B62" s="85" t="s">
        <v>1043</v>
      </c>
      <c r="C62" s="85" t="s">
        <v>2525</v>
      </c>
      <c r="D62" s="85" t="s">
        <v>2203</v>
      </c>
      <c r="E62" s="52" t="s">
        <v>359</v>
      </c>
      <c r="F62" s="86">
        <f>VLOOKUP(A62,'PDM NB Portfolio Online'!D:N,11,0)</f>
        <v>43903</v>
      </c>
      <c r="G62" s="52" t="s">
        <v>349</v>
      </c>
      <c r="H62" s="85" t="str">
        <f>VLOOKUP(B62,'PDM NB Portfolio Online'!E:V,17,0)</f>
        <v>Siyu SY5 Feng</v>
      </c>
      <c r="I62" s="23" t="str">
        <f>VLOOKUP(B62,'PDM NB Portfolio Online'!E:V,18,0)</f>
        <v>TBD</v>
      </c>
      <c r="J62" s="45" t="str">
        <f t="shared" si="1"/>
        <v>81VTCTO1WW</v>
      </c>
      <c r="K62" s="47" t="s">
        <v>2670</v>
      </c>
      <c r="L62" s="85" t="s">
        <v>2934</v>
      </c>
    </row>
    <row r="63" spans="1:12">
      <c r="A63" s="52" t="s">
        <v>1921</v>
      </c>
      <c r="B63" s="85" t="s">
        <v>1044</v>
      </c>
      <c r="C63" s="85" t="s">
        <v>2526</v>
      </c>
      <c r="D63" s="85" t="s">
        <v>2204</v>
      </c>
      <c r="E63" s="52" t="s">
        <v>359</v>
      </c>
      <c r="F63" s="86">
        <f>VLOOKUP(A63,'PDM NB Portfolio Online'!D:N,11,0)</f>
        <v>43903</v>
      </c>
      <c r="G63" s="52" t="s">
        <v>349</v>
      </c>
      <c r="H63" s="85" t="str">
        <f>VLOOKUP(B63,'PDM NB Portfolio Online'!E:V,17,0)</f>
        <v>Siyu SY5 Feng</v>
      </c>
      <c r="I63" s="23" t="str">
        <f>VLOOKUP(B63,'PDM NB Portfolio Online'!E:V,18,0)</f>
        <v>TBD</v>
      </c>
      <c r="J63" s="45" t="str">
        <f t="shared" si="1"/>
        <v>81VUCTO1WW</v>
      </c>
      <c r="K63" s="47" t="s">
        <v>2670</v>
      </c>
      <c r="L63" s="85" t="s">
        <v>2934</v>
      </c>
    </row>
    <row r="64" spans="1:12">
      <c r="A64" s="52" t="s">
        <v>1922</v>
      </c>
      <c r="B64" s="85" t="s">
        <v>1045</v>
      </c>
      <c r="C64" s="85" t="s">
        <v>2527</v>
      </c>
      <c r="D64" s="85" t="s">
        <v>2205</v>
      </c>
      <c r="E64" s="52" t="s">
        <v>359</v>
      </c>
      <c r="F64" s="86">
        <f>VLOOKUP(A64,'PDM NB Portfolio Online'!D:N,11,0)</f>
        <v>43899</v>
      </c>
      <c r="G64" s="52" t="s">
        <v>1086</v>
      </c>
      <c r="H64" s="85" t="str">
        <f>VLOOKUP(B64,'PDM NB Portfolio Online'!E:V,17,0)</f>
        <v>Guangsheng GS5 Xu</v>
      </c>
      <c r="I64" s="23" t="str">
        <f>VLOOKUP(B64,'PDM NB Portfolio Online'!E:V,18,0)</f>
        <v>TBD</v>
      </c>
      <c r="J64" s="45" t="str">
        <f t="shared" ref="J64:J118" si="2">C64&amp;K64</f>
        <v>81W2CTO1WW</v>
      </c>
      <c r="K64" s="47" t="s">
        <v>2670</v>
      </c>
      <c r="L64" s="85" t="s">
        <v>2932</v>
      </c>
    </row>
    <row r="65" spans="1:12">
      <c r="A65" s="52" t="s">
        <v>1919</v>
      </c>
      <c r="B65" s="85" t="s">
        <v>1042</v>
      </c>
      <c r="C65" s="85" t="s">
        <v>2528</v>
      </c>
      <c r="D65" s="85" t="s">
        <v>2202</v>
      </c>
      <c r="E65" s="52" t="s">
        <v>359</v>
      </c>
      <c r="F65" s="86">
        <f>VLOOKUP(A65,'PDM NB Portfolio Online'!D:N,11,0)</f>
        <v>43908</v>
      </c>
      <c r="G65" s="52" t="s">
        <v>1086</v>
      </c>
      <c r="H65" s="85" t="str">
        <f>VLOOKUP(B65,'PDM NB Portfolio Online'!E:V,17,0)</f>
        <v>Cathy SQ1 Wan</v>
      </c>
      <c r="I65" s="23" t="str">
        <f>VLOOKUP(B65,'PDM NB Portfolio Online'!E:V,18,0)</f>
        <v>TBD</v>
      </c>
      <c r="J65" s="45" t="str">
        <f t="shared" si="2"/>
        <v>81W1CTO1WW</v>
      </c>
      <c r="K65" s="47" t="s">
        <v>2670</v>
      </c>
      <c r="L65" s="85" t="s">
        <v>2932</v>
      </c>
    </row>
    <row r="66" spans="1:12">
      <c r="A66" s="56" t="s">
        <v>2100</v>
      </c>
      <c r="B66" s="53" t="s">
        <v>2095</v>
      </c>
      <c r="C66" s="53" t="s">
        <v>2529</v>
      </c>
      <c r="D66" s="85" t="s">
        <v>2250</v>
      </c>
      <c r="E66" s="52" t="s">
        <v>359</v>
      </c>
      <c r="F66" s="86">
        <f>VLOOKUP(A66,'PDM NB Portfolio Online'!D:N,11,0)</f>
        <v>43936</v>
      </c>
      <c r="G66" s="53" t="s">
        <v>349</v>
      </c>
      <c r="H66" s="85" t="str">
        <f>VLOOKUP(B66,'PDM NB Portfolio Online'!E:V,17,0)</f>
        <v>Zeying ZY7 Song</v>
      </c>
      <c r="I66" s="23">
        <f>VLOOKUP(B66,'PDM NB Portfolio Online'!E:V,18,0)</f>
        <v>44377</v>
      </c>
      <c r="J66" s="45" t="str">
        <f t="shared" si="2"/>
        <v>82ESCTO1WW</v>
      </c>
      <c r="K66" s="47" t="s">
        <v>2670</v>
      </c>
      <c r="L66" s="85" t="s">
        <v>2935</v>
      </c>
    </row>
    <row r="67" spans="1:12">
      <c r="A67" s="85" t="s">
        <v>1055</v>
      </c>
      <c r="B67" s="85" t="s">
        <v>1056</v>
      </c>
      <c r="C67" s="85" t="s">
        <v>2530</v>
      </c>
      <c r="D67" s="85" t="s">
        <v>2208</v>
      </c>
      <c r="E67" s="52" t="s">
        <v>359</v>
      </c>
      <c r="F67" s="86">
        <f>VLOOKUP(A67,'PDM NB Portfolio Online'!D:N,11,0)</f>
        <v>43951</v>
      </c>
      <c r="G67" s="52" t="s">
        <v>333</v>
      </c>
      <c r="H67" s="85" t="str">
        <f>VLOOKUP(B67,'PDM NB Portfolio Online'!E:V,17,0)</f>
        <v>Guangsheng GS5 Xu</v>
      </c>
      <c r="I67" s="23" t="str">
        <f>VLOOKUP(B67,'PDM NB Portfolio Online'!E:V,18,0)</f>
        <v>TBD</v>
      </c>
      <c r="J67" s="45" t="str">
        <f t="shared" si="2"/>
        <v>82A5CTO1WW</v>
      </c>
      <c r="K67" s="47" t="s">
        <v>2670</v>
      </c>
      <c r="L67" s="85" t="s">
        <v>2942</v>
      </c>
    </row>
    <row r="68" spans="1:12">
      <c r="A68" s="52" t="s">
        <v>1964</v>
      </c>
      <c r="B68" s="85" t="s">
        <v>1057</v>
      </c>
      <c r="C68" s="85" t="s">
        <v>2531</v>
      </c>
      <c r="D68" s="85" t="s">
        <v>2209</v>
      </c>
      <c r="E68" s="52" t="s">
        <v>359</v>
      </c>
      <c r="F68" s="86">
        <f>VLOOKUP(A68,'PDM NB Portfolio Online'!D:N,11,0)</f>
        <v>43951</v>
      </c>
      <c r="G68" s="52" t="s">
        <v>333</v>
      </c>
      <c r="H68" s="85" t="str">
        <f>VLOOKUP(B68,'PDM NB Portfolio Online'!E:V,17,0)</f>
        <v>Peng Peng11 Zhang</v>
      </c>
      <c r="I68" s="23" t="str">
        <f>VLOOKUP(B68,'PDM NB Portfolio Online'!E:V,18,0)</f>
        <v>TBD</v>
      </c>
      <c r="J68" s="45" t="str">
        <f t="shared" si="2"/>
        <v>82A2CTO1WW</v>
      </c>
      <c r="K68" s="47" t="s">
        <v>2670</v>
      </c>
      <c r="L68" s="85" t="s">
        <v>2941</v>
      </c>
    </row>
    <row r="69" spans="1:12">
      <c r="A69" s="85" t="s">
        <v>1073</v>
      </c>
      <c r="B69" s="85" t="s">
        <v>1074</v>
      </c>
      <c r="C69" s="85" t="s">
        <v>2532</v>
      </c>
      <c r="D69" s="85" t="s">
        <v>2210</v>
      </c>
      <c r="E69" s="52" t="s">
        <v>359</v>
      </c>
      <c r="F69" s="86">
        <f>VLOOKUP(A69,'PDM NB Portfolio Online'!D:N,11,0)</f>
        <v>43934</v>
      </c>
      <c r="G69" s="52" t="s">
        <v>333</v>
      </c>
      <c r="H69" s="85" t="str">
        <f>VLOOKUP(B69,'PDM NB Portfolio Online'!E:V,17,0)</f>
        <v>Guangsheng GS5 Xu</v>
      </c>
      <c r="I69" s="23" t="str">
        <f>VLOOKUP(B69,'PDM NB Portfolio Online'!E:V,18,0)</f>
        <v>TBD</v>
      </c>
      <c r="J69" s="45" t="str">
        <f t="shared" si="2"/>
        <v>81X1CTO1WW</v>
      </c>
      <c r="K69" s="47" t="s">
        <v>2670</v>
      </c>
      <c r="L69" s="85" t="s">
        <v>2945</v>
      </c>
    </row>
    <row r="70" spans="1:12">
      <c r="A70" s="85" t="s">
        <v>1075</v>
      </c>
      <c r="B70" s="85" t="s">
        <v>1076</v>
      </c>
      <c r="C70" s="85" t="s">
        <v>2533</v>
      </c>
      <c r="D70" s="85" t="s">
        <v>2211</v>
      </c>
      <c r="E70" s="52" t="s">
        <v>359</v>
      </c>
      <c r="F70" s="86">
        <f>VLOOKUP(A70,'PDM NB Portfolio Online'!D:N,11,0)</f>
        <v>43940</v>
      </c>
      <c r="G70" s="52" t="s">
        <v>333</v>
      </c>
      <c r="H70" s="85" t="str">
        <f>VLOOKUP(B70,'PDM NB Portfolio Online'!E:V,17,0)</f>
        <v>Guangsheng GS5 Xu</v>
      </c>
      <c r="I70" s="23" t="str">
        <f>VLOOKUP(B70,'PDM NB Portfolio Online'!E:V,18,0)</f>
        <v>TBD</v>
      </c>
      <c r="J70" s="45" t="str">
        <f t="shared" si="2"/>
        <v>81X3CTO1WW</v>
      </c>
      <c r="K70" s="47" t="s">
        <v>2670</v>
      </c>
      <c r="L70" s="85" t="s">
        <v>2945</v>
      </c>
    </row>
    <row r="71" spans="1:12">
      <c r="A71" s="52" t="s">
        <v>1926</v>
      </c>
      <c r="B71" s="85" t="s">
        <v>1078</v>
      </c>
      <c r="C71" s="85" t="s">
        <v>2534</v>
      </c>
      <c r="D71" s="85" t="s">
        <v>2213</v>
      </c>
      <c r="E71" s="52" t="s">
        <v>359</v>
      </c>
      <c r="F71" s="86">
        <f>VLOOKUP(A71,'PDM NB Portfolio Online'!D:N,11,0)</f>
        <v>43921</v>
      </c>
      <c r="G71" s="52" t="s">
        <v>333</v>
      </c>
      <c r="H71" s="85" t="str">
        <f>VLOOKUP(B71,'PDM NB Portfolio Online'!E:V,17,0)</f>
        <v>Zeying ZY7 Song</v>
      </c>
      <c r="I71" s="23" t="str">
        <f>VLOOKUP(B71,'PDM NB Portfolio Online'!E:V,18,0)</f>
        <v>TBD</v>
      </c>
      <c r="J71" s="45" t="str">
        <f t="shared" si="2"/>
        <v>81YMCTO1WW</v>
      </c>
      <c r="K71" s="47" t="s">
        <v>2670</v>
      </c>
      <c r="L71" s="85" t="s">
        <v>2935</v>
      </c>
    </row>
    <row r="72" spans="1:12">
      <c r="A72" s="52" t="s">
        <v>1925</v>
      </c>
      <c r="B72" s="85" t="s">
        <v>1077</v>
      </c>
      <c r="C72" s="85" t="s">
        <v>2535</v>
      </c>
      <c r="D72" s="85" t="s">
        <v>2214</v>
      </c>
      <c r="E72" s="52" t="s">
        <v>359</v>
      </c>
      <c r="F72" s="86">
        <f>VLOOKUP(A72,'PDM NB Portfolio Online'!D:N,11,0)</f>
        <v>43921</v>
      </c>
      <c r="G72" s="52" t="s">
        <v>333</v>
      </c>
      <c r="H72" s="85" t="str">
        <f>VLOOKUP(B72,'PDM NB Portfolio Online'!E:V,17,0)</f>
        <v>Zeying ZY7 Song</v>
      </c>
      <c r="I72" s="23" t="str">
        <f>VLOOKUP(B72,'PDM NB Portfolio Online'!E:V,18,0)</f>
        <v>TBD</v>
      </c>
      <c r="J72" s="45" t="str">
        <f t="shared" si="2"/>
        <v>81YQCTO1WW</v>
      </c>
      <c r="K72" s="47" t="s">
        <v>2670</v>
      </c>
      <c r="L72" s="85" t="s">
        <v>2935</v>
      </c>
    </row>
    <row r="73" spans="1:12">
      <c r="A73" s="85" t="s">
        <v>1067</v>
      </c>
      <c r="B73" s="85" t="s">
        <v>1068</v>
      </c>
      <c r="C73" s="85" t="s">
        <v>2536</v>
      </c>
      <c r="D73" s="85" t="s">
        <v>2212</v>
      </c>
      <c r="E73" s="52" t="s">
        <v>359</v>
      </c>
      <c r="F73" s="86">
        <f>VLOOKUP(A73,'PDM NB Portfolio Online'!D:N,11,0)</f>
        <v>43938</v>
      </c>
      <c r="G73" s="52" t="s">
        <v>333</v>
      </c>
      <c r="H73" s="85" t="str">
        <f>VLOOKUP(B73,'PDM NB Portfolio Online'!E:V,17,0)</f>
        <v>Siyu SY5 Feng</v>
      </c>
      <c r="I73" s="23" t="str">
        <f>VLOOKUP(B73,'PDM NB Portfolio Online'!E:V,18,0)</f>
        <v>TBD</v>
      </c>
      <c r="J73" s="45" t="str">
        <f t="shared" si="2"/>
        <v>81X2CTO1WW</v>
      </c>
      <c r="K73" s="47" t="s">
        <v>2670</v>
      </c>
      <c r="L73" s="85" t="s">
        <v>2945</v>
      </c>
    </row>
    <row r="74" spans="1:12">
      <c r="A74" s="52" t="s">
        <v>1927</v>
      </c>
      <c r="B74" s="85" t="s">
        <v>1082</v>
      </c>
      <c r="C74" s="85" t="s">
        <v>2537</v>
      </c>
      <c r="D74" s="85" t="s">
        <v>2217</v>
      </c>
      <c r="E74" s="52" t="s">
        <v>359</v>
      </c>
      <c r="F74" s="86">
        <f>VLOOKUP(A74,'PDM NB Portfolio Online'!D:N,11,0)</f>
        <v>43928</v>
      </c>
      <c r="G74" s="52" t="s">
        <v>1086</v>
      </c>
      <c r="H74" s="85" t="str">
        <f>VLOOKUP(B74,'PDM NB Portfolio Online'!E:V,17,0)</f>
        <v>Guangsheng GS5 Xu</v>
      </c>
      <c r="I74" s="23" t="str">
        <f>VLOOKUP(B74,'PDM NB Portfolio Online'!E:V,18,0)</f>
        <v>TBD</v>
      </c>
      <c r="J74" s="45" t="str">
        <f t="shared" si="2"/>
        <v>81W3CTO1WW</v>
      </c>
      <c r="K74" s="47" t="s">
        <v>2670</v>
      </c>
      <c r="L74" s="85" t="s">
        <v>2932</v>
      </c>
    </row>
    <row r="75" spans="1:12">
      <c r="A75" s="52" t="s">
        <v>1928</v>
      </c>
      <c r="B75" s="85" t="s">
        <v>1083</v>
      </c>
      <c r="C75" s="85" t="s">
        <v>2538</v>
      </c>
      <c r="D75" s="85" t="s">
        <v>2218</v>
      </c>
      <c r="E75" s="52" t="s">
        <v>359</v>
      </c>
      <c r="F75" s="86">
        <f>VLOOKUP(A75,'PDM NB Portfolio Online'!D:N,11,0)</f>
        <v>43928</v>
      </c>
      <c r="G75" s="52" t="s">
        <v>1086</v>
      </c>
      <c r="H75" s="85" t="str">
        <f>VLOOKUP(B75,'PDM NB Portfolio Online'!E:V,17,0)</f>
        <v>Guangsheng GS5 Xu</v>
      </c>
      <c r="I75" s="23" t="str">
        <f>VLOOKUP(B75,'PDM NB Portfolio Online'!E:V,18,0)</f>
        <v>TBD</v>
      </c>
      <c r="J75" s="45" t="str">
        <f t="shared" si="2"/>
        <v>81W4CTO1WW</v>
      </c>
      <c r="K75" s="47" t="s">
        <v>2670</v>
      </c>
      <c r="L75" s="85" t="s">
        <v>2932</v>
      </c>
    </row>
    <row r="76" spans="1:12">
      <c r="A76" s="52" t="s">
        <v>1959</v>
      </c>
      <c r="B76" s="85" t="s">
        <v>1106</v>
      </c>
      <c r="C76" s="85" t="s">
        <v>2539</v>
      </c>
      <c r="D76" s="85" t="s">
        <v>2216</v>
      </c>
      <c r="E76" s="52" t="s">
        <v>359</v>
      </c>
      <c r="F76" s="86">
        <f>VLOOKUP(A76,'PDM NB Portfolio Online'!D:N,11,0)</f>
        <v>43934</v>
      </c>
      <c r="G76" s="52" t="s">
        <v>1086</v>
      </c>
      <c r="H76" s="85" t="str">
        <f>VLOOKUP(B76,'PDM NB Portfolio Online'!E:V,17,0)</f>
        <v>Peng Peng11 Zhang</v>
      </c>
      <c r="I76" s="23" t="str">
        <f>VLOOKUP(B76,'PDM NB Portfolio Online'!E:V,18,0)</f>
        <v>TBD</v>
      </c>
      <c r="J76" s="45" t="str">
        <f t="shared" si="2"/>
        <v>82B5CTO1WW</v>
      </c>
      <c r="K76" s="47" t="s">
        <v>2670</v>
      </c>
      <c r="L76" s="85" t="s">
        <v>2936</v>
      </c>
    </row>
    <row r="77" spans="1:12">
      <c r="A77" s="66" t="s">
        <v>1923</v>
      </c>
      <c r="B77" s="85" t="s">
        <v>1050</v>
      </c>
      <c r="C77" s="85" t="s">
        <v>2540</v>
      </c>
      <c r="D77" s="85" t="s">
        <v>2206</v>
      </c>
      <c r="E77" s="52" t="s">
        <v>359</v>
      </c>
      <c r="F77" s="86">
        <f>VLOOKUP(A77,'PDM NB Portfolio Online'!D:N,11,0)</f>
        <v>43934</v>
      </c>
      <c r="G77" s="118" t="s">
        <v>1037</v>
      </c>
      <c r="H77" s="85" t="str">
        <f>VLOOKUP(B77,'PDM NB Portfolio Online'!E:V,17,0)</f>
        <v>Chuang Chuang1 Cui</v>
      </c>
      <c r="I77" s="23" t="str">
        <f>VLOOKUP(B77,'PDM NB Portfolio Online'!E:V,18,0)</f>
        <v>TBD</v>
      </c>
      <c r="J77" s="45" t="str">
        <f t="shared" si="2"/>
        <v>81WHCTO1WW</v>
      </c>
      <c r="K77" s="47" t="s">
        <v>2670</v>
      </c>
      <c r="L77" s="85" t="s">
        <v>2932</v>
      </c>
    </row>
    <row r="78" spans="1:12">
      <c r="A78" s="85" t="s">
        <v>1110</v>
      </c>
      <c r="B78" s="85" t="s">
        <v>1111</v>
      </c>
      <c r="C78" s="85" t="s">
        <v>2541</v>
      </c>
      <c r="D78" s="85" t="s">
        <v>2215</v>
      </c>
      <c r="E78" s="52" t="s">
        <v>359</v>
      </c>
      <c r="F78" s="86">
        <f>VLOOKUP(A78,'PDM NB Portfolio Online'!D:N,11,0)</f>
        <v>43941</v>
      </c>
      <c r="G78" s="52" t="s">
        <v>333</v>
      </c>
      <c r="H78" s="85" t="str">
        <f>VLOOKUP(B78,'PDM NB Portfolio Online'!E:V,17,0)</f>
        <v>Vera Ye2 Bai</v>
      </c>
      <c r="I78" s="23" t="str">
        <f>VLOOKUP(B78,'PDM NB Portfolio Online'!E:V,18,0)</f>
        <v>TBD</v>
      </c>
      <c r="J78" s="45" t="str">
        <f t="shared" si="2"/>
        <v>81Y4CTO1WW</v>
      </c>
      <c r="K78" s="47" t="s">
        <v>2670</v>
      </c>
      <c r="L78" s="85" t="s">
        <v>2946</v>
      </c>
    </row>
    <row r="79" spans="1:12">
      <c r="A79" s="52" t="s">
        <v>1929</v>
      </c>
      <c r="B79" s="85" t="s">
        <v>1093</v>
      </c>
      <c r="C79" s="85" t="s">
        <v>2542</v>
      </c>
      <c r="D79" s="85" t="s">
        <v>2224</v>
      </c>
      <c r="E79" s="52" t="s">
        <v>359</v>
      </c>
      <c r="F79" s="86">
        <f>VLOOKUP(A79,'PDM NB Portfolio Online'!D:N,11,0)</f>
        <v>43934</v>
      </c>
      <c r="G79" s="52" t="s">
        <v>1086</v>
      </c>
      <c r="H79" s="85" t="str">
        <f>VLOOKUP(B79,'PDM NB Portfolio Online'!E:V,17,0)</f>
        <v>Cathy SQ1 Wan</v>
      </c>
      <c r="I79" s="23" t="str">
        <f>VLOOKUP(B79,'PDM NB Portfolio Online'!E:V,18,0)</f>
        <v>TBD</v>
      </c>
      <c r="J79" s="45" t="str">
        <f t="shared" si="2"/>
        <v>81W5CTO1WW</v>
      </c>
      <c r="K79" s="47" t="s">
        <v>2670</v>
      </c>
      <c r="L79" s="85" t="s">
        <v>2932</v>
      </c>
    </row>
    <row r="80" spans="1:12">
      <c r="A80" s="85" t="s">
        <v>1096</v>
      </c>
      <c r="B80" s="85" t="s">
        <v>1097</v>
      </c>
      <c r="C80" s="85" t="s">
        <v>2543</v>
      </c>
      <c r="D80" s="85" t="s">
        <v>2225</v>
      </c>
      <c r="E80" s="52" t="s">
        <v>359</v>
      </c>
      <c r="F80" s="86">
        <f>VLOOKUP(A80,'PDM NB Portfolio Online'!D:N,11,0)</f>
        <v>43934</v>
      </c>
      <c r="G80" s="52" t="s">
        <v>333</v>
      </c>
      <c r="H80" s="85" t="str">
        <f>VLOOKUP(B80,'PDM NB Portfolio Online'!E:V,17,0)</f>
        <v>Zeying ZY7 Song</v>
      </c>
      <c r="I80" s="23" t="str">
        <f>VLOOKUP(B80,'PDM NB Portfolio Online'!E:V,18,0)</f>
        <v>TBD</v>
      </c>
      <c r="J80" s="45" t="str">
        <f t="shared" si="2"/>
        <v>82AUCTO1WW</v>
      </c>
      <c r="K80" s="47" t="s">
        <v>2670</v>
      </c>
      <c r="L80" s="85" t="s">
        <v>2936</v>
      </c>
    </row>
    <row r="81" spans="1:12">
      <c r="A81" s="85" t="s">
        <v>1094</v>
      </c>
      <c r="B81" s="85" t="s">
        <v>1095</v>
      </c>
      <c r="C81" s="85" t="s">
        <v>2544</v>
      </c>
      <c r="D81" s="85" t="s">
        <v>2226</v>
      </c>
      <c r="E81" s="52" t="s">
        <v>359</v>
      </c>
      <c r="F81" s="86">
        <f>VLOOKUP(A81,'PDM NB Portfolio Online'!D:N,11,0)</f>
        <v>43934</v>
      </c>
      <c r="G81" s="52" t="s">
        <v>333</v>
      </c>
      <c r="H81" s="85" t="str">
        <f>VLOOKUP(B81,'PDM NB Portfolio Online'!E:V,17,0)</f>
        <v>Zeying ZY7 Song</v>
      </c>
      <c r="I81" s="23" t="str">
        <f>VLOOKUP(B81,'PDM NB Portfolio Online'!E:V,18,0)</f>
        <v>TBD</v>
      </c>
      <c r="J81" s="45" t="str">
        <f t="shared" si="2"/>
        <v>81Y6CTO1WW</v>
      </c>
      <c r="K81" s="47" t="s">
        <v>2670</v>
      </c>
      <c r="L81" s="85" t="s">
        <v>2936</v>
      </c>
    </row>
    <row r="82" spans="1:12">
      <c r="A82" s="85" t="s">
        <v>1102</v>
      </c>
      <c r="B82" s="85" t="s">
        <v>1103</v>
      </c>
      <c r="C82" s="85" t="s">
        <v>2545</v>
      </c>
      <c r="D82" s="85" t="s">
        <v>2227</v>
      </c>
      <c r="E82" s="52" t="s">
        <v>359</v>
      </c>
      <c r="F82" s="86">
        <f>VLOOKUP(A82,'PDM NB Portfolio Online'!D:N,11,0)</f>
        <v>43934</v>
      </c>
      <c r="G82" s="52" t="s">
        <v>333</v>
      </c>
      <c r="H82" s="85" t="str">
        <f>VLOOKUP(B82,'PDM NB Portfolio Online'!E:V,17,0)</f>
        <v>Siyu SY5 Feng</v>
      </c>
      <c r="I82" s="23" t="str">
        <f>VLOOKUP(B82,'PDM NB Portfolio Online'!E:V,18,0)</f>
        <v>TBD</v>
      </c>
      <c r="J82" s="45" t="str">
        <f t="shared" si="2"/>
        <v>82AYCTO1WW</v>
      </c>
      <c r="K82" s="47" t="s">
        <v>2670</v>
      </c>
      <c r="L82" s="85" t="s">
        <v>2936</v>
      </c>
    </row>
    <row r="83" spans="1:12">
      <c r="A83" s="85" t="s">
        <v>1104</v>
      </c>
      <c r="B83" s="85" t="s">
        <v>1105</v>
      </c>
      <c r="C83" s="85" t="s">
        <v>2546</v>
      </c>
      <c r="D83" s="85" t="s">
        <v>2228</v>
      </c>
      <c r="E83" s="52" t="s">
        <v>359</v>
      </c>
      <c r="F83" s="86">
        <f>VLOOKUP(A83,'PDM NB Portfolio Online'!D:N,11,0)</f>
        <v>43934</v>
      </c>
      <c r="G83" s="52" t="s">
        <v>333</v>
      </c>
      <c r="H83" s="85" t="str">
        <f>VLOOKUP(B83,'PDM NB Portfolio Online'!E:V,17,0)</f>
        <v>Vera Ye2 Bai</v>
      </c>
      <c r="I83" s="23" t="str">
        <f>VLOOKUP(B83,'PDM NB Portfolio Online'!E:V,18,0)</f>
        <v>TBD</v>
      </c>
      <c r="J83" s="45" t="str">
        <f t="shared" si="2"/>
        <v>82AWCTO1WW</v>
      </c>
      <c r="K83" s="47" t="s">
        <v>2670</v>
      </c>
      <c r="L83" s="85" t="s">
        <v>2936</v>
      </c>
    </row>
    <row r="84" spans="1:12">
      <c r="A84" s="52" t="s">
        <v>1958</v>
      </c>
      <c r="B84" s="85" t="s">
        <v>1138</v>
      </c>
      <c r="C84" s="85" t="s">
        <v>2547</v>
      </c>
      <c r="D84" s="85" t="s">
        <v>2223</v>
      </c>
      <c r="E84" s="52" t="s">
        <v>359</v>
      </c>
      <c r="F84" s="86">
        <f>VLOOKUP(A84,'PDM NB Portfolio Online'!D:N,11,0)</f>
        <v>44022</v>
      </c>
      <c r="G84" s="52" t="s">
        <v>349</v>
      </c>
      <c r="H84" s="85" t="str">
        <f>VLOOKUP(B84,'PDM NB Portfolio Online'!E:V,17,0)</f>
        <v>Peng Peng11 Zhang</v>
      </c>
      <c r="I84" s="23" t="str">
        <f>VLOOKUP(B84,'PDM NB Portfolio Online'!E:V,18,0)</f>
        <v>TBD</v>
      </c>
      <c r="J84" s="45" t="str">
        <f t="shared" si="2"/>
        <v>82AKCTO1WW</v>
      </c>
      <c r="K84" s="47" t="s">
        <v>2670</v>
      </c>
      <c r="L84" s="85" t="s">
        <v>2947</v>
      </c>
    </row>
    <row r="85" spans="1:12">
      <c r="A85" s="52" t="s">
        <v>1932</v>
      </c>
      <c r="B85" s="85" t="s">
        <v>1139</v>
      </c>
      <c r="C85" s="85" t="s">
        <v>2548</v>
      </c>
      <c r="D85" s="85" t="s">
        <v>2229</v>
      </c>
      <c r="E85" s="52" t="s">
        <v>359</v>
      </c>
      <c r="F85" s="86">
        <f>VLOOKUP(A85,'PDM NB Portfolio Online'!D:N,11,0)</f>
        <v>44099</v>
      </c>
      <c r="G85" s="52" t="s">
        <v>349</v>
      </c>
      <c r="H85" s="85" t="str">
        <f>VLOOKUP(B85,'PDM NB Portfolio Online'!E:V,17,0)</f>
        <v>Siyu SY5 Feng</v>
      </c>
      <c r="I85" s="23" t="str">
        <f>VLOOKUP(B85,'PDM NB Portfolio Online'!E:V,18,0)</f>
        <v>TBD</v>
      </c>
      <c r="J85" s="45" t="str">
        <f t="shared" si="2"/>
        <v>81XECTO1WW</v>
      </c>
      <c r="K85" s="47" t="s">
        <v>2670</v>
      </c>
      <c r="L85" s="85" t="s">
        <v>2948</v>
      </c>
    </row>
    <row r="86" spans="1:12">
      <c r="A86" s="52" t="s">
        <v>1930</v>
      </c>
      <c r="B86" s="85" t="s">
        <v>1109</v>
      </c>
      <c r="C86" s="85" t="s">
        <v>2549</v>
      </c>
      <c r="D86" s="85" t="s">
        <v>2231</v>
      </c>
      <c r="E86" s="52" t="s">
        <v>359</v>
      </c>
      <c r="F86" s="86">
        <f>VLOOKUP(A86,'PDM NB Portfolio Online'!D:N,11,0)</f>
        <v>43936</v>
      </c>
      <c r="G86" s="52" t="s">
        <v>1037</v>
      </c>
      <c r="H86" s="85" t="str">
        <f>VLOOKUP(B86,'PDM NB Portfolio Online'!E:V,17,0)</f>
        <v>Zeying ZY7 Song</v>
      </c>
      <c r="I86" s="23" t="str">
        <f>VLOOKUP(B86,'PDM NB Portfolio Online'!E:V,18,0)</f>
        <v>TBD</v>
      </c>
      <c r="J86" s="45" t="str">
        <f t="shared" si="2"/>
        <v>82C1CTO1WW</v>
      </c>
      <c r="K86" s="47" t="s">
        <v>2670</v>
      </c>
      <c r="L86" s="85" t="s">
        <v>2949</v>
      </c>
    </row>
    <row r="87" spans="1:12">
      <c r="A87" s="52" t="s">
        <v>2022</v>
      </c>
      <c r="B87" s="85" t="s">
        <v>1084</v>
      </c>
      <c r="C87" s="85" t="s">
        <v>2550</v>
      </c>
      <c r="D87" s="85" t="s">
        <v>2219</v>
      </c>
      <c r="E87" s="52" t="s">
        <v>359</v>
      </c>
      <c r="F87" s="86">
        <f>VLOOKUP(A87,'PDM NB Portfolio Online'!D:N,11,0)</f>
        <v>43999</v>
      </c>
      <c r="G87" s="52" t="s">
        <v>1086</v>
      </c>
      <c r="H87" s="85" t="str">
        <f>VLOOKUP(B87,'PDM NB Portfolio Online'!E:V,17,0)</f>
        <v>Vera Ye2 Bai</v>
      </c>
      <c r="I87" s="23" t="str">
        <f>VLOOKUP(B87,'PDM NB Portfolio Online'!E:V,18,0)</f>
        <v>TBD</v>
      </c>
      <c r="J87" s="45" t="str">
        <f t="shared" si="2"/>
        <v>82CACTO1WW</v>
      </c>
      <c r="K87" s="47" t="s">
        <v>2670</v>
      </c>
      <c r="L87" s="85" t="s">
        <v>2937</v>
      </c>
    </row>
    <row r="88" spans="1:12">
      <c r="A88" s="85" t="s">
        <v>1107</v>
      </c>
      <c r="B88" s="85" t="s">
        <v>1108</v>
      </c>
      <c r="C88" s="85" t="s">
        <v>2551</v>
      </c>
      <c r="D88" s="85" t="s">
        <v>2230</v>
      </c>
      <c r="E88" s="52" t="s">
        <v>359</v>
      </c>
      <c r="F88" s="86">
        <f>VLOOKUP(A88,'PDM NB Portfolio Online'!D:N,11,0)</f>
        <v>43938</v>
      </c>
      <c r="G88" s="52" t="s">
        <v>1037</v>
      </c>
      <c r="H88" s="85" t="str">
        <f>VLOOKUP(B88,'PDM NB Portfolio Online'!E:V,17,0)</f>
        <v>Chuang Chuang1 Cui</v>
      </c>
      <c r="I88" s="23" t="str">
        <f>VLOOKUP(B88,'PDM NB Portfolio Online'!E:V,18,0)</f>
        <v>TBD</v>
      </c>
      <c r="J88" s="45" t="str">
        <f t="shared" si="2"/>
        <v>82BBCTO1WW</v>
      </c>
      <c r="K88" s="47" t="s">
        <v>2670</v>
      </c>
      <c r="L88" s="85" t="s">
        <v>2950</v>
      </c>
    </row>
    <row r="89" spans="1:12">
      <c r="A89" s="52" t="s">
        <v>1100</v>
      </c>
      <c r="B89" s="85" t="s">
        <v>1101</v>
      </c>
      <c r="C89" s="85" t="s">
        <v>2552</v>
      </c>
      <c r="D89" s="85" t="s">
        <v>2232</v>
      </c>
      <c r="E89" s="52" t="s">
        <v>359</v>
      </c>
      <c r="F89" s="86">
        <f>VLOOKUP(A89,'PDM NB Portfolio Online'!D:N,11,0)</f>
        <v>43948</v>
      </c>
      <c r="G89" s="52" t="s">
        <v>333</v>
      </c>
      <c r="H89" s="85" t="str">
        <f>VLOOKUP(B89,'PDM NB Portfolio Online'!E:V,17,0)</f>
        <v>Siyu SY5 Feng</v>
      </c>
      <c r="I89" s="23" t="str">
        <f>VLOOKUP(B89,'PDM NB Portfolio Online'!E:V,18,0)</f>
        <v>TBD</v>
      </c>
      <c r="J89" s="45" t="str">
        <f t="shared" si="2"/>
        <v>82B3CTO1WW</v>
      </c>
      <c r="K89" s="47" t="s">
        <v>2670</v>
      </c>
      <c r="L89" s="85" t="s">
        <v>2936</v>
      </c>
    </row>
    <row r="90" spans="1:12">
      <c r="A90" s="52" t="s">
        <v>1098</v>
      </c>
      <c r="B90" s="85" t="s">
        <v>1099</v>
      </c>
      <c r="C90" s="85" t="s">
        <v>2553</v>
      </c>
      <c r="D90" s="85" t="s">
        <v>2233</v>
      </c>
      <c r="E90" s="52" t="s">
        <v>359</v>
      </c>
      <c r="F90" s="86">
        <f>VLOOKUP(A90,'PDM NB Portfolio Online'!D:N,11,0)</f>
        <v>43948</v>
      </c>
      <c r="G90" s="52" t="s">
        <v>333</v>
      </c>
      <c r="H90" s="85" t="str">
        <f>VLOOKUP(B90,'PDM NB Portfolio Online'!E:V,17,0)</f>
        <v>Vera Ye2 Bai</v>
      </c>
      <c r="I90" s="23" t="str">
        <f>VLOOKUP(B90,'PDM NB Portfolio Online'!E:V,18,0)</f>
        <v>TBD</v>
      </c>
      <c r="J90" s="45" t="str">
        <f t="shared" si="2"/>
        <v>81Y8CTO1WW</v>
      </c>
      <c r="K90" s="47" t="s">
        <v>2670</v>
      </c>
      <c r="L90" s="85" t="s">
        <v>2936</v>
      </c>
    </row>
    <row r="91" spans="1:12">
      <c r="A91" s="52" t="s">
        <v>1931</v>
      </c>
      <c r="B91" s="85" t="s">
        <v>1135</v>
      </c>
      <c r="C91" s="85" t="s">
        <v>2554</v>
      </c>
      <c r="D91" s="85" t="s">
        <v>2240</v>
      </c>
      <c r="E91" s="52" t="s">
        <v>359</v>
      </c>
      <c r="F91" s="86">
        <f>VLOOKUP(A91,'PDM NB Portfolio Online'!D:N,11,0)</f>
        <v>43945</v>
      </c>
      <c r="G91" s="52" t="s">
        <v>1037</v>
      </c>
      <c r="H91" s="85" t="str">
        <f>VLOOKUP(B91,'PDM NB Portfolio Online'!E:V,17,0)</f>
        <v>Vera Ye2 Bai</v>
      </c>
      <c r="I91" s="23" t="str">
        <f>VLOOKUP(B91,'PDM NB Portfolio Online'!E:V,18,0)</f>
        <v>TBD</v>
      </c>
      <c r="J91" s="45" t="str">
        <f t="shared" si="2"/>
        <v>82BACTO1WW</v>
      </c>
      <c r="K91" s="47" t="s">
        <v>2670</v>
      </c>
      <c r="L91" s="85" t="s">
        <v>2949</v>
      </c>
    </row>
    <row r="92" spans="1:12">
      <c r="A92" s="85" t="s">
        <v>1091</v>
      </c>
      <c r="B92" s="85" t="s">
        <v>1092</v>
      </c>
      <c r="C92" s="85" t="s">
        <v>2555</v>
      </c>
      <c r="D92" s="85" t="s">
        <v>2220</v>
      </c>
      <c r="E92" s="52" t="s">
        <v>359</v>
      </c>
      <c r="F92" s="86">
        <f>VLOOKUP(A92,'PDM NB Portfolio Online'!D:N,11,0)</f>
        <v>43964</v>
      </c>
      <c r="G92" s="52" t="s">
        <v>333</v>
      </c>
      <c r="H92" s="85" t="str">
        <f>VLOOKUP(B92,'PDM NB Portfolio Online'!E:V,17,0)</f>
        <v>Chuang Chuang1 Cui</v>
      </c>
      <c r="I92" s="23">
        <f>VLOOKUP(B92,'PDM NB Portfolio Online'!E:V,18,0)</f>
        <v>44165</v>
      </c>
      <c r="J92" s="45" t="str">
        <f t="shared" si="2"/>
        <v>81YXCTO1WW</v>
      </c>
      <c r="K92" s="47" t="s">
        <v>2670</v>
      </c>
      <c r="L92" s="85" t="s">
        <v>2937</v>
      </c>
    </row>
    <row r="93" spans="1:12">
      <c r="A93" s="85" t="s">
        <v>1087</v>
      </c>
      <c r="B93" s="85" t="s">
        <v>1088</v>
      </c>
      <c r="C93" s="85" t="s">
        <v>2556</v>
      </c>
      <c r="D93" s="85" t="s">
        <v>2221</v>
      </c>
      <c r="E93" s="52" t="s">
        <v>359</v>
      </c>
      <c r="F93" s="86">
        <f>VLOOKUP(A93,'PDM NB Portfolio Online'!D:N,11,0)</f>
        <v>43951</v>
      </c>
      <c r="G93" s="52" t="s">
        <v>333</v>
      </c>
      <c r="H93" s="85" t="str">
        <f>VLOOKUP(B93,'PDM NB Portfolio Online'!E:V,17,0)</f>
        <v>Peng Peng11 Zhang</v>
      </c>
      <c r="I93" s="23" t="str">
        <f>VLOOKUP(B93,'PDM NB Portfolio Online'!E:V,18,0)</f>
        <v>TBD</v>
      </c>
      <c r="J93" s="45" t="str">
        <f t="shared" si="2"/>
        <v>81YTCTO1WW</v>
      </c>
      <c r="K93" s="47" t="s">
        <v>2670</v>
      </c>
      <c r="L93" s="85" t="s">
        <v>2937</v>
      </c>
    </row>
    <row r="94" spans="1:12">
      <c r="A94" s="85" t="s">
        <v>1089</v>
      </c>
      <c r="B94" s="85" t="s">
        <v>1090</v>
      </c>
      <c r="C94" s="85" t="s">
        <v>2557</v>
      </c>
      <c r="D94" s="85" t="s">
        <v>2222</v>
      </c>
      <c r="E94" s="52" t="s">
        <v>359</v>
      </c>
      <c r="F94" s="86">
        <f>VLOOKUP(A94,'PDM NB Portfolio Online'!D:N,11,0)</f>
        <v>43971</v>
      </c>
      <c r="G94" s="52" t="s">
        <v>333</v>
      </c>
      <c r="H94" s="85" t="str">
        <f>VLOOKUP(B94,'PDM NB Portfolio Online'!E:V,17,0)</f>
        <v>Peng Peng11 Zhang</v>
      </c>
      <c r="I94" s="23" t="str">
        <f>VLOOKUP(B94,'PDM NB Portfolio Online'!E:V,18,0)</f>
        <v>TBD</v>
      </c>
      <c r="J94" s="45" t="str">
        <f t="shared" si="2"/>
        <v>81YUCTO1WW</v>
      </c>
      <c r="K94" s="47" t="s">
        <v>2670</v>
      </c>
      <c r="L94" s="85" t="s">
        <v>2937</v>
      </c>
    </row>
    <row r="95" spans="1:12">
      <c r="A95" s="85" t="s">
        <v>1112</v>
      </c>
      <c r="B95" s="85" t="s">
        <v>1113</v>
      </c>
      <c r="C95" s="85" t="s">
        <v>2558</v>
      </c>
      <c r="D95" s="85" t="s">
        <v>2237</v>
      </c>
      <c r="E95" s="52" t="s">
        <v>359</v>
      </c>
      <c r="F95" s="86">
        <f>VLOOKUP(A95,'PDM NB Portfolio Online'!D:N,11,0)</f>
        <v>43971</v>
      </c>
      <c r="G95" s="52" t="s">
        <v>349</v>
      </c>
      <c r="H95" s="85" t="str">
        <f>VLOOKUP(B95,'PDM NB Portfolio Online'!E:V,17,0)</f>
        <v>Peng Peng11 Zhang</v>
      </c>
      <c r="I95" s="23" t="str">
        <f>VLOOKUP(B95,'PDM NB Portfolio Online'!E:V,18,0)</f>
        <v>TBD</v>
      </c>
      <c r="J95" s="45" t="str">
        <f t="shared" si="2"/>
        <v>82D4CTO1WW</v>
      </c>
      <c r="K95" s="47" t="s">
        <v>2670</v>
      </c>
      <c r="L95" s="85" t="s">
        <v>2951</v>
      </c>
    </row>
    <row r="96" spans="1:12">
      <c r="A96" s="85" t="s">
        <v>1114</v>
      </c>
      <c r="B96" s="85" t="s">
        <v>1115</v>
      </c>
      <c r="C96" s="85" t="s">
        <v>2559</v>
      </c>
      <c r="D96" s="85" t="s">
        <v>2234</v>
      </c>
      <c r="E96" s="52" t="s">
        <v>359</v>
      </c>
      <c r="F96" s="86">
        <f>VLOOKUP(A96,'PDM NB Portfolio Online'!D:N,11,0)</f>
        <v>44063</v>
      </c>
      <c r="G96" s="52" t="s">
        <v>333</v>
      </c>
      <c r="H96" s="85" t="str">
        <f>VLOOKUP(B96,'PDM NB Portfolio Online'!E:V,17,0)</f>
        <v>Cathy SQ1 Wan</v>
      </c>
      <c r="I96" s="23" t="str">
        <f>VLOOKUP(B96,'PDM NB Portfolio Online'!E:V,18,0)</f>
        <v>TBD</v>
      </c>
      <c r="J96" s="45" t="str">
        <f t="shared" si="2"/>
        <v>82AECTO1WW</v>
      </c>
      <c r="K96" s="47" t="s">
        <v>2670</v>
      </c>
      <c r="L96" s="85" t="s">
        <v>2942</v>
      </c>
    </row>
    <row r="97" spans="1:12">
      <c r="A97" s="53" t="s">
        <v>2018</v>
      </c>
      <c r="B97" s="53" t="s">
        <v>2019</v>
      </c>
      <c r="C97" s="53" t="s">
        <v>2560</v>
      </c>
      <c r="D97" s="85" t="s">
        <v>2235</v>
      </c>
      <c r="E97" s="52" t="s">
        <v>359</v>
      </c>
      <c r="F97" s="86">
        <f>VLOOKUP(A97,'PDM NB Portfolio Online'!D:N,11,0)</f>
        <v>44063</v>
      </c>
      <c r="G97" s="85" t="s">
        <v>333</v>
      </c>
      <c r="H97" s="85" t="str">
        <f>VLOOKUP(B97,'PDM NB Portfolio Online'!E:V,17,0)</f>
        <v>Vera Ye2 Bai</v>
      </c>
      <c r="I97" s="23" t="str">
        <f>VLOOKUP(B97,'PDM NB Portfolio Online'!E:V,18,0)</f>
        <v>TBD</v>
      </c>
      <c r="J97" s="45" t="str">
        <f t="shared" si="2"/>
        <v>82DSCTO1WW</v>
      </c>
      <c r="K97" s="47" t="s">
        <v>2670</v>
      </c>
      <c r="L97" s="85" t="s">
        <v>2952</v>
      </c>
    </row>
    <row r="98" spans="1:12">
      <c r="A98" s="85" t="s">
        <v>1116</v>
      </c>
      <c r="B98" s="85" t="s">
        <v>1117</v>
      </c>
      <c r="C98" s="85" t="s">
        <v>2561</v>
      </c>
      <c r="D98" s="85" t="s">
        <v>2236</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82ABCTO1WW</v>
      </c>
      <c r="K98" s="47" t="s">
        <v>2670</v>
      </c>
      <c r="L98" s="85" t="s">
        <v>2941</v>
      </c>
    </row>
    <row r="99" spans="1:12">
      <c r="A99" s="85" t="s">
        <v>1129</v>
      </c>
      <c r="B99" s="85" t="s">
        <v>1130</v>
      </c>
      <c r="C99" s="85" t="s">
        <v>2562</v>
      </c>
      <c r="D99" s="85" t="s">
        <v>2239</v>
      </c>
      <c r="E99" s="52" t="s">
        <v>359</v>
      </c>
      <c r="F99" s="86">
        <f>VLOOKUP(A99,'PDM NB Portfolio Online'!D:N,11,0)</f>
        <v>43948</v>
      </c>
      <c r="G99" s="52" t="s">
        <v>349</v>
      </c>
      <c r="H99" s="85" t="str">
        <f>VLOOKUP(B99,'PDM NB Portfolio Online'!E:V,17,0)</f>
        <v>Vera Ye2 Bai</v>
      </c>
      <c r="I99" s="23" t="str">
        <f>VLOOKUP(B99,'PDM NB Portfolio Online'!E:V,18,0)</f>
        <v>TBD</v>
      </c>
      <c r="J99" s="45" t="str">
        <f t="shared" si="2"/>
        <v>82B8CTO1WW</v>
      </c>
      <c r="K99" s="47" t="s">
        <v>2670</v>
      </c>
      <c r="L99" s="85" t="s">
        <v>2953</v>
      </c>
    </row>
    <row r="100" spans="1:12">
      <c r="A100" s="63" t="s">
        <v>1965</v>
      </c>
      <c r="B100" s="53" t="s">
        <v>1954</v>
      </c>
      <c r="C100" s="53" t="s">
        <v>2563</v>
      </c>
      <c r="D100" s="85" t="s">
        <v>2238</v>
      </c>
      <c r="E100" s="62" t="s">
        <v>359</v>
      </c>
      <c r="F100" s="86">
        <f>VLOOKUP(A100,'PDM NB Portfolio Online'!D:N,11,0)</f>
        <v>43973</v>
      </c>
      <c r="G100" s="63" t="s">
        <v>349</v>
      </c>
      <c r="H100" s="85" t="str">
        <f>VLOOKUP(B100,'PDM NB Portfolio Online'!E:V,17,0)</f>
        <v>Guangsheng GS5 Xu</v>
      </c>
      <c r="I100" s="23" t="str">
        <f>VLOOKUP(B100,'PDM NB Portfolio Online'!E:V,18,0)</f>
        <v>TBD</v>
      </c>
      <c r="J100" s="45" t="str">
        <f t="shared" si="2"/>
        <v>82DLCTO1WW</v>
      </c>
      <c r="K100" s="47" t="s">
        <v>2670</v>
      </c>
      <c r="L100" s="85" t="s">
        <v>2935</v>
      </c>
    </row>
    <row r="101" spans="1:12">
      <c r="A101" s="56" t="s">
        <v>2076</v>
      </c>
      <c r="B101" s="56" t="s">
        <v>2075</v>
      </c>
      <c r="C101" s="121" t="s">
        <v>2611</v>
      </c>
      <c r="D101" s="85" t="s">
        <v>2248</v>
      </c>
      <c r="E101" s="52" t="s">
        <v>359</v>
      </c>
      <c r="F101" s="86">
        <f>VLOOKUP(A101,'PDM NB Portfolio Online'!D:N,11,0)</f>
        <v>43978</v>
      </c>
      <c r="G101" s="55" t="s">
        <v>1037</v>
      </c>
      <c r="H101" s="85" t="str">
        <f>VLOOKUP(B101,'PDM NB Portfolio Online'!E:V,17,0)</f>
        <v>Cathy SQ1 Wan</v>
      </c>
      <c r="I101" s="23" t="str">
        <f>VLOOKUP(B101,'PDM NB Portfolio Online'!E:V,18,0)</f>
        <v>TBD</v>
      </c>
      <c r="J101" s="45" t="str">
        <f t="shared" si="2"/>
        <v>82E9CTO1WW</v>
      </c>
      <c r="K101" s="47" t="s">
        <v>2670</v>
      </c>
      <c r="L101" s="85" t="s">
        <v>2954</v>
      </c>
    </row>
    <row r="102" spans="1:12">
      <c r="A102" s="85" t="s">
        <v>1153</v>
      </c>
      <c r="B102" s="85" t="s">
        <v>1154</v>
      </c>
      <c r="C102" s="85" t="s">
        <v>2564</v>
      </c>
      <c r="D102" s="85" t="s">
        <v>2241</v>
      </c>
      <c r="E102" s="52" t="s">
        <v>359</v>
      </c>
      <c r="F102" s="86">
        <f>VLOOKUP(A102,'PDM NB Portfolio Online'!D:N,11,0)</f>
        <v>43978</v>
      </c>
      <c r="G102" s="52" t="s">
        <v>349</v>
      </c>
      <c r="H102" s="85" t="str">
        <f>VLOOKUP(B102,'PDM NB Portfolio Online'!E:V,17,0)</f>
        <v>Siyu SY5 Feng</v>
      </c>
      <c r="I102" s="23" t="str">
        <f>VLOOKUP(B102,'PDM NB Portfolio Online'!E:V,18,0)</f>
        <v>TBD</v>
      </c>
      <c r="J102" s="45" t="str">
        <f t="shared" si="2"/>
        <v>82ASCTO1WW</v>
      </c>
      <c r="K102" s="47" t="s">
        <v>2670</v>
      </c>
      <c r="L102" s="85" t="s">
        <v>2954</v>
      </c>
    </row>
    <row r="103" spans="1:12">
      <c r="A103" s="56" t="s">
        <v>2133</v>
      </c>
      <c r="B103" s="53" t="s">
        <v>2134</v>
      </c>
      <c r="C103" s="53" t="s">
        <v>2565</v>
      </c>
      <c r="D103" s="85" t="s">
        <v>2251</v>
      </c>
      <c r="E103" s="62" t="s">
        <v>359</v>
      </c>
      <c r="F103" s="86">
        <f>VLOOKUP(A103,'PDM NB Portfolio Online'!D:N,11,0)</f>
        <v>44005</v>
      </c>
      <c r="G103" s="53" t="s">
        <v>1086</v>
      </c>
      <c r="H103" s="85" t="str">
        <f>VLOOKUP(B103,'PDM NB Portfolio Online'!E:V,17,0)</f>
        <v>Zeying ZY7 Song</v>
      </c>
      <c r="I103" s="23" t="str">
        <f>VLOOKUP(B103,'PDM NB Portfolio Online'!E:V,18,0)</f>
        <v>TBD</v>
      </c>
      <c r="J103" s="45" t="str">
        <f t="shared" si="2"/>
        <v>82EYCTO1WW</v>
      </c>
      <c r="K103" s="47" t="s">
        <v>2670</v>
      </c>
      <c r="L103" s="85" t="s">
        <v>2946</v>
      </c>
    </row>
    <row r="104" spans="1:12">
      <c r="A104" s="74" t="s">
        <v>2889</v>
      </c>
      <c r="B104" s="85" t="s">
        <v>1157</v>
      </c>
      <c r="C104" s="85" t="s">
        <v>2566</v>
      </c>
      <c r="D104" s="85" t="s">
        <v>2242</v>
      </c>
      <c r="E104" s="52" t="s">
        <v>359</v>
      </c>
      <c r="F104" s="86">
        <f>VLOOKUP(A104,'PDM NB Portfolio Online'!D:N,11,0)</f>
        <v>44025</v>
      </c>
      <c r="G104" s="52" t="s">
        <v>349</v>
      </c>
      <c r="H104" s="85" t="str">
        <f>VLOOKUP(B104,'PDM NB Portfolio Online'!E:V,17,0)</f>
        <v>Cathy SQ1 Wan</v>
      </c>
      <c r="I104" s="23" t="str">
        <f>VLOOKUP(B104,'PDM NB Portfolio Online'!E:V,18,0)</f>
        <v>TBD</v>
      </c>
      <c r="J104" s="45" t="str">
        <f t="shared" si="2"/>
        <v>82ATCTO1WW</v>
      </c>
      <c r="K104" s="47" t="s">
        <v>2670</v>
      </c>
      <c r="L104" s="85" t="s">
        <v>2923</v>
      </c>
    </row>
    <row r="105" spans="1:12">
      <c r="A105" s="57" t="s">
        <v>2890</v>
      </c>
      <c r="B105" s="56" t="s">
        <v>1953</v>
      </c>
      <c r="C105" s="56" t="s">
        <v>2567</v>
      </c>
      <c r="D105" s="85" t="s">
        <v>2247</v>
      </c>
      <c r="E105" s="62" t="s">
        <v>359</v>
      </c>
      <c r="F105" s="86">
        <f>VLOOKUP(A105,'PDM NB Portfolio Online'!D:N,11,0)</f>
        <v>44050</v>
      </c>
      <c r="G105" s="63" t="s">
        <v>333</v>
      </c>
      <c r="H105" s="85" t="str">
        <f>VLOOKUP(B105,'PDM NB Portfolio Online'!E:V,17,0)</f>
        <v>Siyu SY5 Feng</v>
      </c>
      <c r="I105" s="23" t="str">
        <f>VLOOKUP(B105,'PDM NB Portfolio Online'!E:V,18,0)</f>
        <v>TBD</v>
      </c>
      <c r="J105" s="45" t="str">
        <f t="shared" si="2"/>
        <v>82DECTO1WW</v>
      </c>
      <c r="K105" s="47" t="s">
        <v>2670</v>
      </c>
      <c r="L105" s="85" t="s">
        <v>2939</v>
      </c>
    </row>
    <row r="106" spans="1:12">
      <c r="A106" s="57" t="s">
        <v>2892</v>
      </c>
      <c r="B106" s="53" t="s">
        <v>1943</v>
      </c>
      <c r="C106" s="53" t="s">
        <v>2568</v>
      </c>
      <c r="D106" s="85" t="s">
        <v>2245</v>
      </c>
      <c r="E106" s="52" t="s">
        <v>359</v>
      </c>
      <c r="F106" s="86">
        <f>VLOOKUP(A106,'PDM NB Portfolio Online'!D:N,11,0)</f>
        <v>44104</v>
      </c>
      <c r="G106" s="52" t="s">
        <v>333</v>
      </c>
      <c r="H106" s="85" t="str">
        <f>VLOOKUP(B106,'PDM NB Portfolio Online'!E:V,17,0)</f>
        <v>Siyu SY5 Feng</v>
      </c>
      <c r="I106" s="23" t="str">
        <f>VLOOKUP(B106,'PDM NB Portfolio Online'!E:V,18,0)</f>
        <v>TBD</v>
      </c>
      <c r="J106" s="45" t="str">
        <f t="shared" si="2"/>
        <v>82BHCTO1WW</v>
      </c>
      <c r="K106" s="47" t="s">
        <v>2670</v>
      </c>
      <c r="L106" s="85" t="s">
        <v>2938</v>
      </c>
    </row>
    <row r="107" spans="1:12">
      <c r="A107" s="57" t="s">
        <v>2893</v>
      </c>
      <c r="B107" s="53" t="s">
        <v>1944</v>
      </c>
      <c r="C107" s="53" t="s">
        <v>2569</v>
      </c>
      <c r="D107" s="85" t="s">
        <v>2246</v>
      </c>
      <c r="E107" s="52" t="s">
        <v>359</v>
      </c>
      <c r="F107" s="86">
        <f>VLOOKUP(A107,'PDM NB Portfolio Online'!D:N,11,0)</f>
        <v>44104</v>
      </c>
      <c r="G107" s="52" t="s">
        <v>333</v>
      </c>
      <c r="H107" s="85" t="str">
        <f>VLOOKUP(B107,'PDM NB Portfolio Online'!E:V,17,0)</f>
        <v>Guangsheng GS5 Xu</v>
      </c>
      <c r="I107" s="23" t="str">
        <f>VLOOKUP(B107,'PDM NB Portfolio Online'!E:V,18,0)</f>
        <v>TBD</v>
      </c>
      <c r="J107" s="45" t="str">
        <f t="shared" si="2"/>
        <v>82BJCTO1WW</v>
      </c>
      <c r="K107" s="47" t="s">
        <v>2670</v>
      </c>
      <c r="L107" s="85" t="s">
        <v>2938</v>
      </c>
    </row>
    <row r="108" spans="1:12">
      <c r="A108" s="88" t="s">
        <v>2891</v>
      </c>
      <c r="B108" s="85" t="s">
        <v>1160</v>
      </c>
      <c r="C108" s="85" t="s">
        <v>2570</v>
      </c>
      <c r="D108" s="85" t="s">
        <v>2243</v>
      </c>
      <c r="E108" s="52" t="s">
        <v>359</v>
      </c>
      <c r="F108" s="86">
        <f>VLOOKUP(A108,'PDM NB Portfolio Online'!D:N,11,0)</f>
        <v>44109</v>
      </c>
      <c r="G108" s="52" t="s">
        <v>333</v>
      </c>
      <c r="H108" s="85" t="str">
        <f>VLOOKUP(B108,'PDM NB Portfolio Online'!E:V,17,0)</f>
        <v>Vera Ye2 Bai</v>
      </c>
      <c r="I108" s="23" t="str">
        <f>VLOOKUP(B108,'PDM NB Portfolio Online'!E:V,18,0)</f>
        <v>TBD</v>
      </c>
      <c r="J108" s="45" t="str">
        <f t="shared" si="2"/>
        <v>82BGCTO1WW</v>
      </c>
      <c r="K108" s="47" t="s">
        <v>2670</v>
      </c>
      <c r="L108" s="85" t="s">
        <v>2939</v>
      </c>
    </row>
    <row r="109" spans="1:12">
      <c r="A109" s="61" t="s">
        <v>3065</v>
      </c>
      <c r="B109" s="53" t="s">
        <v>2299</v>
      </c>
      <c r="C109" s="53" t="s">
        <v>2571</v>
      </c>
      <c r="D109" s="85" t="s">
        <v>2773</v>
      </c>
      <c r="E109" s="52" t="s">
        <v>359</v>
      </c>
      <c r="F109" s="86">
        <f>VLOOKUP(A109,'PDM NB Portfolio Online'!D:N,11,0)</f>
        <v>44120</v>
      </c>
      <c r="G109" s="85" t="s">
        <v>333</v>
      </c>
      <c r="H109" s="85" t="str">
        <f>VLOOKUP(B109,'PDM NB Portfolio Online'!E:V,17,0)</f>
        <v>Guangsheng GS5 Xu</v>
      </c>
      <c r="I109" s="23" t="str">
        <f>VLOOKUP(B109,'PDM NB Portfolio Online'!E:V,18,0)</f>
        <v>TBD</v>
      </c>
      <c r="J109" s="45" t="str">
        <f t="shared" si="2"/>
        <v>82CUCTO1WW</v>
      </c>
      <c r="K109" s="47" t="s">
        <v>2670</v>
      </c>
      <c r="L109" s="85" t="s">
        <v>2941</v>
      </c>
    </row>
    <row r="110" spans="1:12">
      <c r="A110" s="61" t="s">
        <v>2825</v>
      </c>
      <c r="B110" s="53" t="s">
        <v>2300</v>
      </c>
      <c r="C110" s="53" t="s">
        <v>2572</v>
      </c>
      <c r="D110" s="85" t="s">
        <v>2774</v>
      </c>
      <c r="E110" s="52" t="s">
        <v>359</v>
      </c>
      <c r="F110" s="86">
        <f>VLOOKUP(A110,'PDM NB Portfolio Online'!D:N,11,0)</f>
        <v>44102</v>
      </c>
      <c r="G110" s="85" t="s">
        <v>333</v>
      </c>
      <c r="H110" s="85" t="str">
        <f>VLOOKUP(B110,'PDM NB Portfolio Online'!E:V,17,0)</f>
        <v>Siyu SY5 Feng</v>
      </c>
      <c r="I110" s="23" t="str">
        <f>VLOOKUP(B110,'PDM NB Portfolio Online'!E:V,18,0)</f>
        <v>TBD</v>
      </c>
      <c r="J110" s="45" t="str">
        <f t="shared" si="2"/>
        <v>82EVCTO1WW</v>
      </c>
      <c r="K110" s="47" t="s">
        <v>2670</v>
      </c>
      <c r="L110" s="85" t="s">
        <v>2941</v>
      </c>
    </row>
    <row r="111" spans="1:12">
      <c r="A111" s="52" t="s">
        <v>2921</v>
      </c>
      <c r="B111" s="85" t="s">
        <v>1158</v>
      </c>
      <c r="C111" s="85" t="s">
        <v>2573</v>
      </c>
      <c r="D111" s="85" t="s">
        <v>2244</v>
      </c>
      <c r="E111" s="52" t="s">
        <v>359</v>
      </c>
      <c r="F111" s="86">
        <f>VLOOKUP(A111,'PDM NB Portfolio Online'!D:N,11,0)</f>
        <v>44155</v>
      </c>
      <c r="G111" s="52" t="s">
        <v>1086</v>
      </c>
      <c r="H111" s="85" t="str">
        <f>VLOOKUP(B111,'PDM NB Portfolio Online'!E:V,17,0)</f>
        <v>Siyu SY5 Feng</v>
      </c>
      <c r="I111" s="23" t="str">
        <f>VLOOKUP(B111,'PDM NB Portfolio Online'!E:V,18,0)</f>
        <v>TBD</v>
      </c>
      <c r="J111" s="45" t="str">
        <f t="shared" si="2"/>
        <v>82BCCTO1WW</v>
      </c>
      <c r="K111" s="47" t="s">
        <v>2670</v>
      </c>
      <c r="L111" s="85" t="s">
        <v>2937</v>
      </c>
    </row>
    <row r="112" spans="1:12">
      <c r="A112" s="61" t="s">
        <v>3066</v>
      </c>
      <c r="B112" s="53" t="s">
        <v>2255</v>
      </c>
      <c r="C112" s="53" t="s">
        <v>2574</v>
      </c>
      <c r="D112" s="85" t="s">
        <v>2775</v>
      </c>
      <c r="E112" s="52" t="s">
        <v>359</v>
      </c>
      <c r="F112" s="86">
        <f>VLOOKUP(A112,'PDM NB Portfolio Online'!D:N,11,0)</f>
        <v>44109</v>
      </c>
      <c r="G112" s="52" t="s">
        <v>333</v>
      </c>
      <c r="H112" s="85" t="str">
        <f>VLOOKUP(B112,'PDM NB Portfolio Online'!E:V,17,0)</f>
        <v>Chuang Chuang1 Cui</v>
      </c>
      <c r="I112" s="23" t="str">
        <f>VLOOKUP(B112,'PDM NB Portfolio Online'!E:V,18,0)</f>
        <v>TBD</v>
      </c>
      <c r="J112" s="45" t="str">
        <f t="shared" si="2"/>
        <v>82D2CTO1WW</v>
      </c>
      <c r="K112" s="47" t="s">
        <v>2670</v>
      </c>
      <c r="L112" s="85" t="s">
        <v>2943</v>
      </c>
    </row>
    <row r="113" spans="1:12">
      <c r="A113" s="61" t="s">
        <v>2823</v>
      </c>
      <c r="B113" s="53" t="s">
        <v>2256</v>
      </c>
      <c r="C113" s="53" t="s">
        <v>2575</v>
      </c>
      <c r="D113" s="85" t="s">
        <v>2776</v>
      </c>
      <c r="E113" s="52" t="s">
        <v>359</v>
      </c>
      <c r="F113" s="86">
        <f>VLOOKUP(A113,'PDM NB Portfolio Online'!D:N,11,0)</f>
        <v>44109</v>
      </c>
      <c r="G113" s="52" t="s">
        <v>333</v>
      </c>
      <c r="H113" s="85" t="str">
        <f>VLOOKUP(B113,'PDM NB Portfolio Online'!E:V,17,0)</f>
        <v>Chuang Chuang1 Cui</v>
      </c>
      <c r="I113" s="23" t="str">
        <f>VLOOKUP(B113,'PDM NB Portfolio Online'!E:V,18,0)</f>
        <v>TBD</v>
      </c>
      <c r="J113" s="45" t="str">
        <f t="shared" si="2"/>
        <v>82D1CTO1WW</v>
      </c>
      <c r="K113" s="47" t="s">
        <v>2670</v>
      </c>
      <c r="L113" s="85" t="s">
        <v>2944</v>
      </c>
    </row>
    <row r="114" spans="1:12">
      <c r="A114" s="61" t="s">
        <v>2293</v>
      </c>
      <c r="B114" s="53" t="s">
        <v>2296</v>
      </c>
      <c r="C114" s="53" t="s">
        <v>2576</v>
      </c>
      <c r="D114" s="85" t="s">
        <v>2777</v>
      </c>
      <c r="E114" s="52" t="s">
        <v>359</v>
      </c>
      <c r="F114" s="86">
        <f>VLOOKUP(A114,'PDM NB Portfolio Online'!D:N,11,0)</f>
        <v>44104</v>
      </c>
      <c r="G114" s="85" t="s">
        <v>333</v>
      </c>
      <c r="H114" s="85" t="str">
        <f>VLOOKUP(B114,'PDM NB Portfolio Online'!E:V,17,0)</f>
        <v>Cathy SQ1 Wan</v>
      </c>
      <c r="I114" s="23" t="str">
        <f>VLOOKUP(B114,'PDM NB Portfolio Online'!E:V,18,0)</f>
        <v>TBD</v>
      </c>
      <c r="J114" s="45" t="str">
        <f t="shared" si="2"/>
        <v>82FECTO1WW</v>
      </c>
      <c r="K114" s="47" t="s">
        <v>2670</v>
      </c>
      <c r="L114" s="85" t="s">
        <v>2935</v>
      </c>
    </row>
    <row r="115" spans="1:12">
      <c r="A115" s="53" t="s">
        <v>2294</v>
      </c>
      <c r="B115" s="53" t="s">
        <v>2297</v>
      </c>
      <c r="C115" s="53" t="s">
        <v>2577</v>
      </c>
      <c r="D115" s="85" t="s">
        <v>2778</v>
      </c>
      <c r="E115" s="52" t="s">
        <v>359</v>
      </c>
      <c r="F115" s="86">
        <f>VLOOKUP(A115,'PDM NB Portfolio Online'!D:N,11,0)</f>
        <v>44104</v>
      </c>
      <c r="G115" s="85" t="s">
        <v>333</v>
      </c>
      <c r="H115" s="85" t="str">
        <f>VLOOKUP(B115,'PDM NB Portfolio Online'!E:V,17,0)</f>
        <v>Zeying ZY7 Song</v>
      </c>
      <c r="I115" s="23" t="str">
        <f>VLOOKUP(B115,'PDM NB Portfolio Online'!E:V,18,0)</f>
        <v>TBD</v>
      </c>
      <c r="J115" s="45" t="str">
        <f t="shared" si="2"/>
        <v>82FGCTO1WW</v>
      </c>
      <c r="K115" s="47" t="s">
        <v>2670</v>
      </c>
      <c r="L115" s="85" t="s">
        <v>2935</v>
      </c>
    </row>
    <row r="116" spans="1:12">
      <c r="A116" s="56" t="s">
        <v>2099</v>
      </c>
      <c r="B116" s="53" t="s">
        <v>2094</v>
      </c>
      <c r="C116" s="53" t="s">
        <v>2578</v>
      </c>
      <c r="D116" s="85" t="s">
        <v>2249</v>
      </c>
      <c r="E116" s="52" t="s">
        <v>359</v>
      </c>
      <c r="F116" s="86">
        <f>VLOOKUP(A116,'PDM NB Portfolio Online'!D:N,11,0)</f>
        <v>44034</v>
      </c>
      <c r="G116" s="56" t="s">
        <v>1086</v>
      </c>
      <c r="H116" s="85" t="str">
        <f>VLOOKUP(B116,'PDM NB Portfolio Online'!E:V,17,0)</f>
        <v>Zeying ZY7 Song</v>
      </c>
      <c r="I116" s="23" t="str">
        <f>VLOOKUP(B116,'PDM NB Portfolio Online'!E:V,18,0)</f>
        <v>TBD</v>
      </c>
      <c r="J116" s="45" t="str">
        <f t="shared" si="2"/>
        <v>82EHCTO1WW</v>
      </c>
      <c r="K116" s="47" t="s">
        <v>2670</v>
      </c>
      <c r="L116" s="85" t="s">
        <v>2955</v>
      </c>
    </row>
    <row r="117" spans="1:12">
      <c r="A117" s="85" t="s">
        <v>500</v>
      </c>
      <c r="B117" s="85" t="s">
        <v>501</v>
      </c>
      <c r="C117" s="85" t="s">
        <v>2579</v>
      </c>
      <c r="D117" s="45" t="s">
        <v>2432</v>
      </c>
      <c r="E117" s="85" t="s">
        <v>347</v>
      </c>
      <c r="F117" s="86">
        <f>VLOOKUP(A117,'PDM NB Portfolio Online'!D:N,11,0)</f>
        <v>43217</v>
      </c>
      <c r="G117" s="85" t="s">
        <v>349</v>
      </c>
      <c r="H117" s="85" t="str">
        <f>VLOOKUP(B117,'PDM NB Portfolio Online'!E:V,17,0)</f>
        <v>Siyu SY5 Feng</v>
      </c>
      <c r="I117" s="23">
        <f>VLOOKUP(B117,'PDM NB Portfolio Online'!E:V,18,0)</f>
        <v>44196</v>
      </c>
      <c r="J117" s="45" t="str">
        <f t="shared" si="2"/>
        <v>81HLCTO1WW</v>
      </c>
      <c r="K117" s="47" t="s">
        <v>2670</v>
      </c>
      <c r="L117" s="45" t="s">
        <v>2956</v>
      </c>
    </row>
    <row r="118" spans="1:12">
      <c r="A118" s="85" t="s">
        <v>614</v>
      </c>
      <c r="B118" s="85" t="s">
        <v>615</v>
      </c>
      <c r="C118" s="85" t="s">
        <v>2580</v>
      </c>
      <c r="D118" s="45" t="s">
        <v>2433</v>
      </c>
      <c r="E118" s="85" t="s">
        <v>347</v>
      </c>
      <c r="F118" s="86">
        <f>VLOOKUP(A118,'PDM NB Portfolio Online'!D:N,11,0)</f>
        <v>43416</v>
      </c>
      <c r="G118" s="85" t="s">
        <v>349</v>
      </c>
      <c r="H118" s="85" t="str">
        <f>VLOOKUP(B118,'PDM NB Portfolio Online'!E:V,17,0)</f>
        <v>Siyu SY5 Feng</v>
      </c>
      <c r="I118" s="23">
        <f>VLOOKUP(B118,'PDM NB Portfolio Online'!E:V,18,0)</f>
        <v>44196</v>
      </c>
      <c r="J118" s="45" t="str">
        <f t="shared" si="2"/>
        <v>81MTCTO1WW</v>
      </c>
      <c r="K118" s="47" t="s">
        <v>2670</v>
      </c>
      <c r="L118" s="45" t="s">
        <v>2956</v>
      </c>
    </row>
    <row r="119" spans="1:12">
      <c r="A119" s="85" t="s">
        <v>617</v>
      </c>
      <c r="B119" s="85" t="s">
        <v>618</v>
      </c>
      <c r="C119" s="85" t="s">
        <v>2581</v>
      </c>
      <c r="D119" s="45" t="s">
        <v>2434</v>
      </c>
      <c r="E119" s="85" t="s">
        <v>347</v>
      </c>
      <c r="F119" s="86">
        <f>VLOOKUP(A119,'PDM NB Portfolio Online'!D:N,11,0)</f>
        <v>43424</v>
      </c>
      <c r="G119" s="85" t="s">
        <v>349</v>
      </c>
      <c r="H119" s="85" t="str">
        <f>VLOOKUP(B119,'PDM NB Portfolio Online'!E:V,17,0)</f>
        <v>Siyu SY5 Feng</v>
      </c>
      <c r="I119" s="23">
        <f>VLOOKUP(B119,'PDM NB Portfolio Online'!E:V,18,0)</f>
        <v>44196</v>
      </c>
      <c r="J119" s="45" t="str">
        <f t="shared" ref="J119:J164" si="3">C119&amp;K119</f>
        <v>81MSCTO1WW</v>
      </c>
      <c r="K119" s="47" t="s">
        <v>2670</v>
      </c>
      <c r="L119" s="45" t="s">
        <v>2956</v>
      </c>
    </row>
    <row r="120" spans="1:12">
      <c r="A120" s="85" t="s">
        <v>709</v>
      </c>
      <c r="B120" s="85" t="s">
        <v>710</v>
      </c>
      <c r="C120" s="85" t="s">
        <v>2582</v>
      </c>
      <c r="D120" s="45" t="s">
        <v>2435</v>
      </c>
      <c r="E120" s="85" t="s">
        <v>347</v>
      </c>
      <c r="F120" s="86">
        <f>VLOOKUP(A120,'PDM NB Portfolio Online'!D:N,11,0)</f>
        <v>43530</v>
      </c>
      <c r="G120" s="85" t="s">
        <v>349</v>
      </c>
      <c r="H120" s="85" t="str">
        <f>VLOOKUP(B120,'PDM NB Portfolio Online'!E:V,17,0)</f>
        <v>Siyu SY5 Feng</v>
      </c>
      <c r="I120" s="23" t="str">
        <f>VLOOKUP(B120,'PDM NB Portfolio Online'!E:V,18,0)</f>
        <v>TBD</v>
      </c>
      <c r="J120" s="45" t="str">
        <f t="shared" si="3"/>
        <v>81MHCTO1WW</v>
      </c>
      <c r="K120" s="47" t="s">
        <v>2670</v>
      </c>
      <c r="L120" s="45" t="s">
        <v>2929</v>
      </c>
    </row>
    <row r="121" spans="1:12">
      <c r="A121" s="85" t="s">
        <v>720</v>
      </c>
      <c r="B121" s="85" t="s">
        <v>721</v>
      </c>
      <c r="C121" s="85" t="s">
        <v>2583</v>
      </c>
      <c r="D121" s="45" t="s">
        <v>2436</v>
      </c>
      <c r="E121" s="85" t="s">
        <v>347</v>
      </c>
      <c r="F121" s="86">
        <f>VLOOKUP(A121,'PDM NB Portfolio Online'!D:N,11,0)</f>
        <v>43537</v>
      </c>
      <c r="G121" s="85" t="s">
        <v>349</v>
      </c>
      <c r="H121" s="85" t="str">
        <f>VLOOKUP(B121,'PDM NB Portfolio Online'!E:V,17,0)</f>
        <v>Siyu SY5 Feng</v>
      </c>
      <c r="I121" s="23" t="str">
        <f>VLOOKUP(B121,'PDM NB Portfolio Online'!E:V,18,0)</f>
        <v>TBD</v>
      </c>
      <c r="J121" s="45" t="str">
        <f t="shared" si="3"/>
        <v>81MQCTO1WW</v>
      </c>
      <c r="K121" s="47" t="s">
        <v>2670</v>
      </c>
      <c r="L121" s="45" t="s">
        <v>2928</v>
      </c>
    </row>
    <row r="122" spans="1:12">
      <c r="A122" s="85" t="s">
        <v>750</v>
      </c>
      <c r="B122" s="85" t="s">
        <v>751</v>
      </c>
      <c r="C122" s="85" t="s">
        <v>2584</v>
      </c>
      <c r="D122" s="45" t="s">
        <v>2437</v>
      </c>
      <c r="E122" s="85" t="s">
        <v>347</v>
      </c>
      <c r="F122" s="86">
        <f>VLOOKUP(A122,'PDM NB Portfolio Online'!D:N,11,0)</f>
        <v>43546</v>
      </c>
      <c r="G122" s="85" t="s">
        <v>349</v>
      </c>
      <c r="H122" s="85" t="str">
        <f>VLOOKUP(B122,'PDM NB Portfolio Online'!E:V,17,0)</f>
        <v>Zeying ZY7 Song</v>
      </c>
      <c r="I122" s="23" t="str">
        <f>VLOOKUP(B122,'PDM NB Portfolio Online'!E:V,18,0)</f>
        <v>TBD</v>
      </c>
      <c r="J122" s="45" t="str">
        <f t="shared" si="3"/>
        <v>81RHCTO1WW</v>
      </c>
      <c r="K122" s="47" t="s">
        <v>2670</v>
      </c>
      <c r="L122" s="45" t="s">
        <v>2957</v>
      </c>
    </row>
    <row r="123" spans="1:12">
      <c r="A123" s="85" t="s">
        <v>756</v>
      </c>
      <c r="B123" s="85" t="s">
        <v>757</v>
      </c>
      <c r="C123" s="85" t="s">
        <v>2585</v>
      </c>
      <c r="D123" s="45" t="s">
        <v>2438</v>
      </c>
      <c r="E123" s="85" t="s">
        <v>347</v>
      </c>
      <c r="F123" s="86">
        <f>VLOOKUP(A123,'PDM NB Portfolio Online'!D:N,11,0)</f>
        <v>43565</v>
      </c>
      <c r="G123" s="85" t="s">
        <v>349</v>
      </c>
      <c r="H123" s="85" t="str">
        <f>VLOOKUP(B123,'PDM NB Portfolio Online'!E:V,17,0)</f>
        <v>Siyu SY5 Feng</v>
      </c>
      <c r="I123" s="23">
        <f>VLOOKUP(B123,'PDM NB Portfolio Online'!E:V,18,0)</f>
        <v>44196</v>
      </c>
      <c r="J123" s="45" t="str">
        <f t="shared" si="3"/>
        <v>81RGCTO1WW</v>
      </c>
      <c r="K123" s="47" t="s">
        <v>2670</v>
      </c>
      <c r="L123" s="45" t="s">
        <v>2956</v>
      </c>
    </row>
    <row r="124" spans="1:12">
      <c r="A124" s="85" t="s">
        <v>962</v>
      </c>
      <c r="B124" s="85" t="s">
        <v>963</v>
      </c>
      <c r="C124" s="85" t="s">
        <v>2586</v>
      </c>
      <c r="D124" s="45" t="s">
        <v>2439</v>
      </c>
      <c r="E124" s="85" t="s">
        <v>347</v>
      </c>
      <c r="F124" s="86">
        <f>VLOOKUP(A124,'PDM NB Portfolio Online'!D:N,11,0)</f>
        <v>43752</v>
      </c>
      <c r="G124" s="85" t="s">
        <v>333</v>
      </c>
      <c r="H124" s="85" t="str">
        <f>VLOOKUP(B124,'PDM NB Portfolio Online'!E:V,17,0)</f>
        <v>Guangsheng GS5 Xu</v>
      </c>
      <c r="I124" s="23">
        <f>VLOOKUP(B124,'PDM NB Portfolio Online'!E:V,18,0)</f>
        <v>44196</v>
      </c>
      <c r="J124" s="45" t="str">
        <f t="shared" si="3"/>
        <v>20RVCTO1WW</v>
      </c>
      <c r="K124" s="47" t="s">
        <v>2670</v>
      </c>
      <c r="L124" s="45" t="s">
        <v>2958</v>
      </c>
    </row>
    <row r="125" spans="1:12">
      <c r="A125" s="85" t="s">
        <v>965</v>
      </c>
      <c r="B125" s="85" t="s">
        <v>966</v>
      </c>
      <c r="C125" s="85" t="s">
        <v>2587</v>
      </c>
      <c r="D125" s="45" t="s">
        <v>2440</v>
      </c>
      <c r="E125" s="85" t="s">
        <v>347</v>
      </c>
      <c r="F125" s="86">
        <f>VLOOKUP(A125,'PDM NB Portfolio Online'!D:N,11,0)</f>
        <v>43752</v>
      </c>
      <c r="G125" s="85" t="s">
        <v>333</v>
      </c>
      <c r="H125" s="85" t="str">
        <f>VLOOKUP(B125,'PDM NB Portfolio Online'!E:V,17,0)</f>
        <v>Vera Ye2 Bai</v>
      </c>
      <c r="I125" s="23">
        <f>VLOOKUP(B125,'PDM NB Portfolio Online'!E:V,18,0)</f>
        <v>44196</v>
      </c>
      <c r="J125" s="45" t="str">
        <f t="shared" si="3"/>
        <v>20RWCTO1WW</v>
      </c>
      <c r="K125" s="47" t="s">
        <v>2670</v>
      </c>
      <c r="L125" s="45" t="s">
        <v>2958</v>
      </c>
    </row>
    <row r="126" spans="1:12">
      <c r="A126" s="85" t="s">
        <v>968</v>
      </c>
      <c r="B126" s="85" t="s">
        <v>969</v>
      </c>
      <c r="C126" s="85" t="s">
        <v>2588</v>
      </c>
      <c r="D126" s="45" t="s">
        <v>2845</v>
      </c>
      <c r="E126" s="85" t="s">
        <v>347</v>
      </c>
      <c r="F126" s="86">
        <f>VLOOKUP(A126,'PDM NB Portfolio Online'!D:N,11,0)</f>
        <v>43754</v>
      </c>
      <c r="G126" s="85" t="s">
        <v>333</v>
      </c>
      <c r="H126" s="85" t="str">
        <f>VLOOKUP(B126,'PDM NB Portfolio Online'!E:V,17,0)</f>
        <v>Peng Peng11 Zhang</v>
      </c>
      <c r="I126" s="23">
        <f>VLOOKUP(B126,'PDM NB Portfolio Online'!E:V,18,0)</f>
        <v>44196</v>
      </c>
      <c r="J126" s="45" t="str">
        <f t="shared" si="3"/>
        <v>20RRCTO1WW</v>
      </c>
      <c r="K126" s="47" t="s">
        <v>2670</v>
      </c>
      <c r="L126" s="45" t="s">
        <v>2958</v>
      </c>
    </row>
    <row r="127" spans="1:12">
      <c r="A127" s="85" t="s">
        <v>971</v>
      </c>
      <c r="B127" s="85" t="s">
        <v>972</v>
      </c>
      <c r="C127" s="85" t="s">
        <v>2589</v>
      </c>
      <c r="D127" s="85" t="s">
        <v>2846</v>
      </c>
      <c r="E127" s="85" t="s">
        <v>347</v>
      </c>
      <c r="F127" s="86">
        <f>VLOOKUP(A127,'PDM NB Portfolio Online'!D:N,11,0)</f>
        <v>43754</v>
      </c>
      <c r="G127" s="85" t="s">
        <v>333</v>
      </c>
      <c r="H127" s="85" t="str">
        <f>VLOOKUP(B127,'PDM NB Portfolio Online'!E:V,17,0)</f>
        <v>Cathy SQ1 Wan</v>
      </c>
      <c r="I127" s="23">
        <f>VLOOKUP(B127,'PDM NB Portfolio Online'!E:V,18,0)</f>
        <v>44196</v>
      </c>
      <c r="J127" s="45" t="str">
        <f t="shared" si="3"/>
        <v>20RSCTO1WW</v>
      </c>
      <c r="K127" s="47" t="s">
        <v>2670</v>
      </c>
      <c r="L127" s="85" t="s">
        <v>2958</v>
      </c>
    </row>
    <row r="128" spans="1:12">
      <c r="A128" s="85" t="s">
        <v>1010</v>
      </c>
      <c r="B128" s="85" t="s">
        <v>1011</v>
      </c>
      <c r="C128" s="85" t="s">
        <v>2590</v>
      </c>
      <c r="D128" s="45" t="s">
        <v>2441</v>
      </c>
      <c r="E128" s="85" t="s">
        <v>347</v>
      </c>
      <c r="F128" s="86">
        <f>VLOOKUP(A128,'PDM NB Portfolio Online'!D:N,11,0)</f>
        <v>43794</v>
      </c>
      <c r="G128" s="85" t="s">
        <v>333</v>
      </c>
      <c r="H128" s="85" t="str">
        <f>VLOOKUP(B128,'PDM NB Portfolio Online'!E:V,17,0)</f>
        <v>Cathy SQ1 Wan</v>
      </c>
      <c r="I128" s="23">
        <f>VLOOKUP(B128,'PDM NB Portfolio Online'!E:V,18,0)</f>
        <v>44377</v>
      </c>
      <c r="J128" s="45" t="str">
        <f t="shared" si="3"/>
        <v>20SLCTO1WW</v>
      </c>
      <c r="K128" s="47" t="s">
        <v>2670</v>
      </c>
      <c r="L128" s="45" t="s">
        <v>2958</v>
      </c>
    </row>
    <row r="129" spans="1:12">
      <c r="A129" s="85" t="s">
        <v>1012</v>
      </c>
      <c r="B129" s="85" t="s">
        <v>1013</v>
      </c>
      <c r="C129" s="85" t="s">
        <v>2591</v>
      </c>
      <c r="D129" s="45" t="s">
        <v>2442</v>
      </c>
      <c r="E129" s="85" t="s">
        <v>347</v>
      </c>
      <c r="F129" s="86">
        <f>VLOOKUP(A129,'PDM NB Portfolio Online'!D:N,11,0)</f>
        <v>43794</v>
      </c>
      <c r="G129" s="85" t="s">
        <v>333</v>
      </c>
      <c r="H129" s="85" t="str">
        <f>VLOOKUP(B129,'PDM NB Portfolio Online'!E:V,17,0)</f>
        <v>Guangsheng GS5 Xu</v>
      </c>
      <c r="I129" s="23">
        <f>VLOOKUP(B129,'PDM NB Portfolio Online'!E:V,18,0)</f>
        <v>44377</v>
      </c>
      <c r="J129" s="45" t="str">
        <f t="shared" si="3"/>
        <v>20SMCTO1WW</v>
      </c>
      <c r="K129" s="47" t="s">
        <v>2670</v>
      </c>
      <c r="L129" s="45" t="s">
        <v>2958</v>
      </c>
    </row>
    <row r="130" spans="1:12">
      <c r="A130" s="85" t="s">
        <v>1046</v>
      </c>
      <c r="B130" s="85" t="s">
        <v>1047</v>
      </c>
      <c r="C130" s="85" t="s">
        <v>2592</v>
      </c>
      <c r="D130" s="45" t="s">
        <v>2443</v>
      </c>
      <c r="E130" s="85" t="s">
        <v>347</v>
      </c>
      <c r="F130" s="86">
        <f>VLOOKUP(A130,'PDM NB Portfolio Online'!D:N,11,0)</f>
        <v>43843</v>
      </c>
      <c r="G130" s="85" t="s">
        <v>1037</v>
      </c>
      <c r="H130" s="85" t="str">
        <f>VLOOKUP(B130,'PDM NB Portfolio Online'!E:V,17,0)</f>
        <v>Cathy SQ1 Wan</v>
      </c>
      <c r="I130" s="23">
        <f>VLOOKUP(B130,'PDM NB Portfolio Online'!E:V,18,0)</f>
        <v>44561</v>
      </c>
      <c r="J130" s="45" t="str">
        <f t="shared" si="3"/>
        <v>82C4CTO1WW</v>
      </c>
      <c r="K130" s="47" t="s">
        <v>2670</v>
      </c>
      <c r="L130" s="45" t="s">
        <v>2956</v>
      </c>
    </row>
    <row r="131" spans="1:12">
      <c r="A131" s="85" t="s">
        <v>1048</v>
      </c>
      <c r="B131" s="85" t="s">
        <v>1049</v>
      </c>
      <c r="C131" s="85" t="s">
        <v>2593</v>
      </c>
      <c r="D131" s="45" t="s">
        <v>2444</v>
      </c>
      <c r="E131" s="85" t="s">
        <v>347</v>
      </c>
      <c r="F131" s="86">
        <f>VLOOKUP(A131,'PDM NB Portfolio Online'!D:N,11,0)</f>
        <v>43843</v>
      </c>
      <c r="G131" s="85" t="s">
        <v>1037</v>
      </c>
      <c r="H131" s="85" t="str">
        <f>VLOOKUP(B131,'PDM NB Portfolio Online'!E:V,17,0)</f>
        <v>Zeying ZY7 Song</v>
      </c>
      <c r="I131" s="23" t="str">
        <f>VLOOKUP(B131,'PDM NB Portfolio Online'!E:V,18,0)</f>
        <v>TBD</v>
      </c>
      <c r="J131" s="45" t="str">
        <f t="shared" si="3"/>
        <v>82C5CTO1WW</v>
      </c>
      <c r="K131" s="47" t="s">
        <v>2670</v>
      </c>
      <c r="L131" s="45" t="s">
        <v>2956</v>
      </c>
    </row>
    <row r="132" spans="1:12">
      <c r="A132" s="85" t="s">
        <v>1021</v>
      </c>
      <c r="B132" s="85" t="s">
        <v>1022</v>
      </c>
      <c r="C132" s="85" t="s">
        <v>2594</v>
      </c>
      <c r="D132" s="45" t="s">
        <v>2445</v>
      </c>
      <c r="E132" s="85" t="s">
        <v>347</v>
      </c>
      <c r="F132" s="86">
        <f>VLOOKUP(A132,'PDM NB Portfolio Online'!D:N,11,0)</f>
        <v>43846</v>
      </c>
      <c r="G132" s="85" t="s">
        <v>349</v>
      </c>
      <c r="H132" s="85" t="str">
        <f>VLOOKUP(B132,'PDM NB Portfolio Online'!E:V,17,0)</f>
        <v>Cathy SQ1 Wan</v>
      </c>
      <c r="I132" s="23" t="str">
        <f>VLOOKUP(B132,'PDM NB Portfolio Online'!E:V,18,0)</f>
        <v>TBD</v>
      </c>
      <c r="J132" s="45" t="str">
        <f t="shared" si="3"/>
        <v>82BFCTO1WW</v>
      </c>
      <c r="K132" s="47" t="s">
        <v>2670</v>
      </c>
      <c r="L132" s="45" t="s">
        <v>2957</v>
      </c>
    </row>
    <row r="133" spans="1:12">
      <c r="A133" s="85" t="s">
        <v>1058</v>
      </c>
      <c r="B133" s="85" t="s">
        <v>1059</v>
      </c>
      <c r="C133" s="85" t="s">
        <v>2595</v>
      </c>
      <c r="D133" s="45" t="s">
        <v>2446</v>
      </c>
      <c r="E133" s="85" t="s">
        <v>347</v>
      </c>
      <c r="F133" s="86">
        <f>VLOOKUP(A133,'PDM NB Portfolio Online'!D:N,11,0)</f>
        <v>43896</v>
      </c>
      <c r="G133" s="85" t="s">
        <v>1037</v>
      </c>
      <c r="H133" s="85" t="str">
        <f>VLOOKUP(B133,'PDM NB Portfolio Online'!E:V,17,0)</f>
        <v>Vera Ye2 Bai</v>
      </c>
      <c r="I133" s="23">
        <f>VLOOKUP(B133,'PDM NB Portfolio Online'!E:V,18,0)</f>
        <v>44651</v>
      </c>
      <c r="J133" s="45" t="str">
        <f t="shared" si="3"/>
        <v>82C6CTO1WW</v>
      </c>
      <c r="K133" s="47" t="s">
        <v>2670</v>
      </c>
      <c r="L133" s="45" t="s">
        <v>2956</v>
      </c>
    </row>
    <row r="134" spans="1:12">
      <c r="A134" s="85" t="s">
        <v>1060</v>
      </c>
      <c r="B134" s="85" t="s">
        <v>1061</v>
      </c>
      <c r="C134" s="85" t="s">
        <v>2596</v>
      </c>
      <c r="D134" s="45" t="s">
        <v>2447</v>
      </c>
      <c r="E134" s="85" t="s">
        <v>347</v>
      </c>
      <c r="F134" s="86">
        <f>VLOOKUP(A134,'PDM NB Portfolio Online'!D:N,11,0)</f>
        <v>43896</v>
      </c>
      <c r="G134" s="85" t="s">
        <v>1037</v>
      </c>
      <c r="H134" s="85" t="str">
        <f>VLOOKUP(B134,'PDM NB Portfolio Online'!E:V,17,0)</f>
        <v>Chuang Chuang1 Cui</v>
      </c>
      <c r="I134" s="23" t="str">
        <f>VLOOKUP(B134,'PDM NB Portfolio Online'!E:V,18,0)</f>
        <v>TBD</v>
      </c>
      <c r="J134" s="45" t="str">
        <f t="shared" si="3"/>
        <v>82C7CTO1WW</v>
      </c>
      <c r="K134" s="47" t="s">
        <v>2670</v>
      </c>
      <c r="L134" s="45" t="s">
        <v>2956</v>
      </c>
    </row>
    <row r="135" spans="1:12">
      <c r="A135" s="85" t="s">
        <v>1069</v>
      </c>
      <c r="B135" s="85" t="s">
        <v>1070</v>
      </c>
      <c r="C135" s="85" t="s">
        <v>2597</v>
      </c>
      <c r="D135" s="45" t="s">
        <v>2448</v>
      </c>
      <c r="E135" s="85" t="s">
        <v>347</v>
      </c>
      <c r="F135" s="86">
        <f>VLOOKUP(A135,'PDM NB Portfolio Online'!D:N,11,0)</f>
        <v>43903</v>
      </c>
      <c r="G135" s="85" t="s">
        <v>1037</v>
      </c>
      <c r="H135" s="85" t="str">
        <f>VLOOKUP(B135,'PDM NB Portfolio Online'!E:V,17,0)</f>
        <v>Siyu SY5 Feng</v>
      </c>
      <c r="I135" s="23" t="str">
        <f>VLOOKUP(B135,'PDM NB Portfolio Online'!E:V,18,0)</f>
        <v>TBD</v>
      </c>
      <c r="J135" s="45" t="str">
        <f t="shared" si="3"/>
        <v>82C2CTO1WW</v>
      </c>
      <c r="K135" s="47" t="s">
        <v>2670</v>
      </c>
      <c r="L135" s="45" t="s">
        <v>2956</v>
      </c>
    </row>
    <row r="136" spans="1:12">
      <c r="A136" s="85" t="s">
        <v>1071</v>
      </c>
      <c r="B136" s="85" t="s">
        <v>1072</v>
      </c>
      <c r="C136" s="85" t="s">
        <v>2598</v>
      </c>
      <c r="D136" s="45" t="s">
        <v>2449</v>
      </c>
      <c r="E136" s="85" t="s">
        <v>347</v>
      </c>
      <c r="F136" s="86">
        <f>VLOOKUP(A136,'PDM NB Portfolio Online'!D:N,11,0)</f>
        <v>43903</v>
      </c>
      <c r="G136" s="85" t="s">
        <v>1037</v>
      </c>
      <c r="H136" s="85" t="str">
        <f>VLOOKUP(B136,'PDM NB Portfolio Online'!E:V,17,0)</f>
        <v>Siyu SY5 Feng</v>
      </c>
      <c r="I136" s="23" t="str">
        <f>VLOOKUP(B136,'PDM NB Portfolio Online'!E:V,18,0)</f>
        <v>TBD</v>
      </c>
      <c r="J136" s="45" t="str">
        <f t="shared" si="3"/>
        <v>82C3CTO1WW</v>
      </c>
      <c r="K136" s="47" t="s">
        <v>2670</v>
      </c>
      <c r="L136" s="45" t="s">
        <v>2956</v>
      </c>
    </row>
    <row r="137" spans="1:12">
      <c r="A137" s="85" t="s">
        <v>2082</v>
      </c>
      <c r="B137" s="85" t="s">
        <v>2006</v>
      </c>
      <c r="C137" s="85" t="s">
        <v>2599</v>
      </c>
      <c r="D137" s="45" t="s">
        <v>2450</v>
      </c>
      <c r="E137" s="85" t="s">
        <v>347</v>
      </c>
      <c r="F137" s="86">
        <f>VLOOKUP(A137,'PDM NB Portfolio Online'!D:N,11,0)</f>
        <v>43917</v>
      </c>
      <c r="G137" s="85" t="s">
        <v>349</v>
      </c>
      <c r="H137" s="85" t="str">
        <f>VLOOKUP(B137,'PDM NB Portfolio Online'!E:V,17,0)</f>
        <v>Cathy SQ1 Wan</v>
      </c>
      <c r="I137" s="23" t="str">
        <f>VLOOKUP(B137,'PDM NB Portfolio Online'!E:V,18,0)</f>
        <v>TBD</v>
      </c>
      <c r="J137" s="45" t="str">
        <f t="shared" si="3"/>
        <v>82DQCTO1WW</v>
      </c>
      <c r="K137" s="47" t="s">
        <v>2670</v>
      </c>
      <c r="L137" s="45" t="s">
        <v>2956</v>
      </c>
    </row>
    <row r="138" spans="1:12">
      <c r="A138" s="85" t="s">
        <v>1079</v>
      </c>
      <c r="B138" s="85" t="s">
        <v>1080</v>
      </c>
      <c r="C138" s="85" t="s">
        <v>2600</v>
      </c>
      <c r="D138" s="45" t="s">
        <v>2451</v>
      </c>
      <c r="E138" s="85" t="s">
        <v>347</v>
      </c>
      <c r="F138" s="86">
        <f>VLOOKUP(A138,'PDM NB Portfolio Online'!D:N,11,0)</f>
        <v>43928</v>
      </c>
      <c r="G138" s="85" t="s">
        <v>333</v>
      </c>
      <c r="H138" s="85" t="str">
        <f>VLOOKUP(B138,'PDM NB Portfolio Online'!E:V,17,0)</f>
        <v>Cathy SQ1 Wan</v>
      </c>
      <c r="I138" s="23">
        <f>VLOOKUP(B138,'PDM NB Portfolio Online'!E:V,18,0)</f>
        <v>44377</v>
      </c>
      <c r="J138" s="45" t="str">
        <f t="shared" si="3"/>
        <v>20TGCTO1WW</v>
      </c>
      <c r="K138" s="47" t="s">
        <v>2670</v>
      </c>
      <c r="L138" s="45" t="s">
        <v>2958</v>
      </c>
    </row>
    <row r="139" spans="1:12">
      <c r="A139" s="85" t="s">
        <v>3360</v>
      </c>
      <c r="B139" s="85" t="s">
        <v>2287</v>
      </c>
      <c r="C139" s="85" t="s">
        <v>2601</v>
      </c>
      <c r="D139" s="45" t="s">
        <v>2452</v>
      </c>
      <c r="E139" s="85" t="s">
        <v>347</v>
      </c>
      <c r="F139" s="86">
        <f>VLOOKUP(A139,'PDM NB Portfolio Online'!D:N,11,0)</f>
        <v>44095</v>
      </c>
      <c r="G139" s="85" t="s">
        <v>333</v>
      </c>
      <c r="H139" s="85" t="str">
        <f>VLOOKUP(B139,'PDM NB Portfolio Online'!E:V,17,0)</f>
        <v>Cathy SQ1 Wan</v>
      </c>
      <c r="I139" s="23" t="str">
        <f>VLOOKUP(B139,'PDM NB Portfolio Online'!E:V,18,0)</f>
        <v>TBD</v>
      </c>
      <c r="J139" s="45" t="str">
        <f t="shared" si="3"/>
        <v>20V3CTO1WW</v>
      </c>
      <c r="K139" s="47" t="s">
        <v>2670</v>
      </c>
      <c r="L139" s="45" t="s">
        <v>2959</v>
      </c>
    </row>
    <row r="140" spans="1:12">
      <c r="A140" s="85" t="s">
        <v>3356</v>
      </c>
      <c r="B140" s="85" t="s">
        <v>2288</v>
      </c>
      <c r="C140" s="85" t="s">
        <v>2602</v>
      </c>
      <c r="D140" s="45" t="s">
        <v>2453</v>
      </c>
      <c r="E140" s="85" t="s">
        <v>347</v>
      </c>
      <c r="F140" s="86">
        <f>VLOOKUP(A140,'PDM NB Portfolio Online'!D:N,11,0)</f>
        <v>44104</v>
      </c>
      <c r="G140" s="85" t="s">
        <v>333</v>
      </c>
      <c r="H140" s="85" t="str">
        <f>VLOOKUP(B140,'PDM NB Portfolio Online'!E:V,17,0)</f>
        <v>Guangsheng GS5 Xu</v>
      </c>
      <c r="I140" s="23" t="str">
        <f>VLOOKUP(B140,'PDM NB Portfolio Online'!E:V,18,0)</f>
        <v>TBD</v>
      </c>
      <c r="J140" s="45" t="str">
        <f t="shared" si="3"/>
        <v>20VDCTO1WW</v>
      </c>
      <c r="K140" s="47" t="s">
        <v>2670</v>
      </c>
      <c r="L140" s="45" t="s">
        <v>2958</v>
      </c>
    </row>
    <row r="141" spans="1:12">
      <c r="A141" s="85" t="s">
        <v>3357</v>
      </c>
      <c r="B141" s="85" t="s">
        <v>2289</v>
      </c>
      <c r="C141" s="85" t="s">
        <v>2603</v>
      </c>
      <c r="D141" s="45" t="s">
        <v>2454</v>
      </c>
      <c r="E141" s="85" t="s">
        <v>347</v>
      </c>
      <c r="F141" s="86">
        <f>VLOOKUP(A141,'PDM NB Portfolio Online'!D:N,11,0)</f>
        <v>44104</v>
      </c>
      <c r="G141" s="85" t="s">
        <v>333</v>
      </c>
      <c r="H141" s="85" t="str">
        <f>VLOOKUP(B141,'PDM NB Portfolio Online'!E:V,17,0)</f>
        <v>Vera Ye2 Bai</v>
      </c>
      <c r="I141" s="23" t="str">
        <f>VLOOKUP(B141,'PDM NB Portfolio Online'!E:V,18,0)</f>
        <v>TBD</v>
      </c>
      <c r="J141" s="45" t="str">
        <f t="shared" si="3"/>
        <v>20VECTO1WW</v>
      </c>
      <c r="K141" s="47" t="s">
        <v>2670</v>
      </c>
      <c r="L141" s="45" t="s">
        <v>2958</v>
      </c>
    </row>
    <row r="142" spans="1:12" ht="16.5" customHeight="1">
      <c r="A142" s="85" t="s">
        <v>3354</v>
      </c>
      <c r="B142" s="85" t="s">
        <v>2290</v>
      </c>
      <c r="C142" s="85" t="s">
        <v>2604</v>
      </c>
      <c r="D142" s="45" t="s">
        <v>2455</v>
      </c>
      <c r="E142" s="85" t="s">
        <v>347</v>
      </c>
      <c r="F142" s="86">
        <f>VLOOKUP(A142,'PDM NB Portfolio Online'!D:N,11,0)</f>
        <v>44088</v>
      </c>
      <c r="G142" s="85" t="s">
        <v>333</v>
      </c>
      <c r="H142" s="85" t="str">
        <f>VLOOKUP(B142,'PDM NB Portfolio Online'!E:V,17,0)</f>
        <v>Guangsheng GS5 Xu</v>
      </c>
      <c r="I142" s="23" t="str">
        <f>VLOOKUP(B142,'PDM NB Portfolio Online'!E:V,18,0)</f>
        <v>TBD</v>
      </c>
      <c r="J142" s="45" t="str">
        <f t="shared" si="3"/>
        <v>20VFCTO1WW</v>
      </c>
      <c r="K142" s="47" t="s">
        <v>2670</v>
      </c>
      <c r="L142" s="45" t="s">
        <v>2958</v>
      </c>
    </row>
    <row r="143" spans="1:12" ht="15.75" customHeight="1">
      <c r="A143" s="85" t="s">
        <v>3355</v>
      </c>
      <c r="B143" s="85" t="s">
        <v>2291</v>
      </c>
      <c r="C143" s="85" t="s">
        <v>2605</v>
      </c>
      <c r="D143" s="45" t="s">
        <v>2456</v>
      </c>
      <c r="E143" s="85" t="s">
        <v>347</v>
      </c>
      <c r="F143" s="86">
        <f>VLOOKUP(A143,'PDM NB Portfolio Online'!D:N,11,0)</f>
        <v>44088</v>
      </c>
      <c r="G143" s="85" t="s">
        <v>333</v>
      </c>
      <c r="H143" s="85" t="str">
        <f>VLOOKUP(B143,'PDM NB Portfolio Online'!E:V,17,0)</f>
        <v>Peng Peng11 Zhang</v>
      </c>
      <c r="I143" s="23" t="str">
        <f>VLOOKUP(B143,'PDM NB Portfolio Online'!E:V,18,0)</f>
        <v>TBD</v>
      </c>
      <c r="J143" s="45" t="str">
        <f t="shared" si="3"/>
        <v>20VGCTO1WW</v>
      </c>
      <c r="K143" s="47" t="s">
        <v>2670</v>
      </c>
      <c r="L143" s="45" t="s">
        <v>2958</v>
      </c>
    </row>
    <row r="144" spans="1:12">
      <c r="A144" s="85" t="s">
        <v>370</v>
      </c>
      <c r="B144" s="85" t="s">
        <v>371</v>
      </c>
      <c r="C144" s="85" t="s">
        <v>2304</v>
      </c>
      <c r="D144" s="85" t="s">
        <v>2861</v>
      </c>
      <c r="E144" s="85" t="s">
        <v>347</v>
      </c>
      <c r="F144" s="86">
        <f>VLOOKUP(A144,'PDM NB Portfolio Online'!D:N,11,0)</f>
        <v>43095</v>
      </c>
      <c r="G144" s="85" t="s">
        <v>333</v>
      </c>
      <c r="H144" s="85" t="str">
        <f>VLOOKUP(B144,'PDM NB Portfolio Online'!E:V,17,0)</f>
        <v>Siyu SY5 Feng</v>
      </c>
      <c r="I144" s="23">
        <f>VLOOKUP(B144,'PDM NB Portfolio Online'!E:V,18,0)</f>
        <v>44196</v>
      </c>
      <c r="J144" s="45" t="str">
        <f t="shared" si="3"/>
        <v>20KNCTO1WW</v>
      </c>
      <c r="K144" s="47" t="s">
        <v>2670</v>
      </c>
      <c r="L144" s="85" t="s">
        <v>2960</v>
      </c>
    </row>
    <row r="145" spans="1:12" s="47" customFormat="1">
      <c r="A145" s="85" t="s">
        <v>370</v>
      </c>
      <c r="B145" s="85" t="s">
        <v>371</v>
      </c>
      <c r="C145" s="85" t="s">
        <v>2303</v>
      </c>
      <c r="D145" s="85" t="s">
        <v>2861</v>
      </c>
      <c r="E145" s="85" t="s">
        <v>347</v>
      </c>
      <c r="F145" s="86">
        <f>VLOOKUP(A145,'PDM NB Portfolio Online'!D:N,11,0)</f>
        <v>43095</v>
      </c>
      <c r="G145" s="85" t="s">
        <v>333</v>
      </c>
      <c r="H145" s="85" t="str">
        <f>VLOOKUP(B145,'PDM NB Portfolio Online'!E:V,17,0)</f>
        <v>Siyu SY5 Feng</v>
      </c>
      <c r="I145" s="23">
        <f>VLOOKUP(B145,'PDM NB Portfolio Online'!E:V,18,0)</f>
        <v>44196</v>
      </c>
      <c r="J145" s="45" t="str">
        <f t="shared" si="3"/>
        <v>20KQCTO1WW</v>
      </c>
      <c r="K145" s="47" t="s">
        <v>2670</v>
      </c>
      <c r="L145" s="85" t="s">
        <v>2960</v>
      </c>
    </row>
    <row r="146" spans="1:12">
      <c r="A146" s="85" t="s">
        <v>784</v>
      </c>
      <c r="B146" s="85" t="s">
        <v>785</v>
      </c>
      <c r="C146" s="85" t="s">
        <v>786</v>
      </c>
      <c r="D146" s="45" t="s">
        <v>2862</v>
      </c>
      <c r="E146" s="85" t="s">
        <v>347</v>
      </c>
      <c r="F146" s="86">
        <f>VLOOKUP(A146,'PDM NB Portfolio Online'!D:N,11,0)</f>
        <v>43585</v>
      </c>
      <c r="G146" s="85" t="s">
        <v>333</v>
      </c>
      <c r="H146" s="85" t="str">
        <f>VLOOKUP(B146,'PDM NB Portfolio Online'!E:V,17,0)</f>
        <v>Chuang Chuang1 Cui</v>
      </c>
      <c r="I146" s="23">
        <f>VLOOKUP(B146,'PDM NB Portfolio Online'!E:V,18,0)</f>
        <v>44255</v>
      </c>
      <c r="J146" s="45" t="str">
        <f t="shared" si="3"/>
        <v>20NECTO1WW</v>
      </c>
      <c r="K146" s="47" t="s">
        <v>2670</v>
      </c>
      <c r="L146" s="45" t="s">
        <v>2960</v>
      </c>
    </row>
    <row r="147" spans="1:12">
      <c r="A147" s="85" t="s">
        <v>788</v>
      </c>
      <c r="B147" s="85" t="s">
        <v>789</v>
      </c>
      <c r="C147" s="85" t="s">
        <v>790</v>
      </c>
      <c r="D147" s="45" t="s">
        <v>2863</v>
      </c>
      <c r="E147" s="85" t="s">
        <v>347</v>
      </c>
      <c r="F147" s="86">
        <f>VLOOKUP(A147,'PDM NB Portfolio Online'!D:N,11,0)</f>
        <v>43585</v>
      </c>
      <c r="G147" s="85" t="s">
        <v>333</v>
      </c>
      <c r="H147" s="85" t="str">
        <f>VLOOKUP(B147,'PDM NB Portfolio Online'!E:V,17,0)</f>
        <v>Peng Peng11 Zhang</v>
      </c>
      <c r="I147" s="23">
        <f>VLOOKUP(B147,'PDM NB Portfolio Online'!E:V,18,0)</f>
        <v>44255</v>
      </c>
      <c r="J147" s="45" t="str">
        <f t="shared" si="3"/>
        <v>20NFCTO1WW</v>
      </c>
      <c r="K147" s="47" t="s">
        <v>2670</v>
      </c>
      <c r="L147" s="45" t="s">
        <v>2960</v>
      </c>
    </row>
    <row r="148" spans="1:12">
      <c r="A148" s="85" t="s">
        <v>950</v>
      </c>
      <c r="B148" s="85" t="s">
        <v>951</v>
      </c>
      <c r="C148" s="85" t="s">
        <v>2305</v>
      </c>
      <c r="D148" s="85" t="s">
        <v>2799</v>
      </c>
      <c r="E148" s="85" t="s">
        <v>347</v>
      </c>
      <c r="F148" s="86">
        <f>VLOOKUP(A148,'PDM NB Portfolio Online'!D:N,11,0)</f>
        <v>43739</v>
      </c>
      <c r="G148" s="85" t="s">
        <v>333</v>
      </c>
      <c r="H148" s="85" t="str">
        <f>VLOOKUP(B148,'PDM NB Portfolio Online'!E:V,17,0)</f>
        <v>Vera Ye2 Bai</v>
      </c>
      <c r="I148" s="23">
        <f>VLOOKUP(B148,'PDM NB Portfolio Online'!E:V,18,0)</f>
        <v>44469</v>
      </c>
      <c r="J148" s="45" t="str">
        <f t="shared" si="3"/>
        <v>20RACTO1WW</v>
      </c>
      <c r="K148" s="47" t="s">
        <v>2670</v>
      </c>
      <c r="L148" s="85" t="s">
        <v>2961</v>
      </c>
    </row>
    <row r="149" spans="1:12" s="47" customFormat="1">
      <c r="A149" s="85" t="s">
        <v>950</v>
      </c>
      <c r="B149" s="85" t="s">
        <v>951</v>
      </c>
      <c r="C149" s="85" t="s">
        <v>2306</v>
      </c>
      <c r="D149" s="85" t="s">
        <v>2799</v>
      </c>
      <c r="E149" s="85" t="s">
        <v>347</v>
      </c>
      <c r="F149" s="86">
        <f>VLOOKUP(A149,'PDM NB Portfolio Online'!D:N,11,0)</f>
        <v>43739</v>
      </c>
      <c r="G149" s="85" t="s">
        <v>333</v>
      </c>
      <c r="H149" s="85" t="str">
        <f>VLOOKUP(B149,'PDM NB Portfolio Online'!E:V,17,0)</f>
        <v>Vera Ye2 Bai</v>
      </c>
      <c r="I149" s="23">
        <f>VLOOKUP(B149,'PDM NB Portfolio Online'!E:V,18,0)</f>
        <v>44469</v>
      </c>
      <c r="J149" s="45" t="str">
        <f t="shared" si="3"/>
        <v>20RBCTO1WW</v>
      </c>
      <c r="K149" s="47" t="s">
        <v>2670</v>
      </c>
      <c r="L149" s="85" t="s">
        <v>2961</v>
      </c>
    </row>
    <row r="150" spans="1:12">
      <c r="A150" s="85" t="s">
        <v>950</v>
      </c>
      <c r="B150" s="85" t="s">
        <v>952</v>
      </c>
      <c r="C150" s="85" t="s">
        <v>953</v>
      </c>
      <c r="D150" s="85" t="s">
        <v>2851</v>
      </c>
      <c r="E150" s="85" t="s">
        <v>347</v>
      </c>
      <c r="F150" s="86">
        <f>VLOOKUP(A150,'PDM NB Portfolio Online'!D:N,11,0)</f>
        <v>43739</v>
      </c>
      <c r="G150" s="85" t="s">
        <v>349</v>
      </c>
      <c r="H150" s="85" t="str">
        <f>VLOOKUP(B150,'PDM NB Portfolio Online'!E:V,17,0)</f>
        <v>Vera Ye2 Bai</v>
      </c>
      <c r="I150" s="23">
        <f>VLOOKUP(B150,'PDM NB Portfolio Online'!E:V,18,0)</f>
        <v>44469</v>
      </c>
      <c r="J150" s="45" t="str">
        <f t="shared" si="3"/>
        <v>20RGCTO1WW</v>
      </c>
      <c r="K150" s="47" t="s">
        <v>2670</v>
      </c>
      <c r="L150" s="85" t="s">
        <v>2962</v>
      </c>
    </row>
    <row r="151" spans="1:12">
      <c r="A151" s="85" t="s">
        <v>996</v>
      </c>
      <c r="B151" s="85" t="s">
        <v>997</v>
      </c>
      <c r="C151" s="85" t="s">
        <v>2307</v>
      </c>
      <c r="D151" s="85" t="s">
        <v>2852</v>
      </c>
      <c r="E151" s="85" t="s">
        <v>347</v>
      </c>
      <c r="F151" s="86">
        <f>VLOOKUP(A151,'PDM NB Portfolio Online'!D:N,11,0)</f>
        <v>43774</v>
      </c>
      <c r="G151" s="85" t="s">
        <v>333</v>
      </c>
      <c r="H151" s="85" t="str">
        <f>VLOOKUP(B151,'PDM NB Portfolio Online'!E:V,17,0)</f>
        <v>Peng Peng11 Zhang</v>
      </c>
      <c r="I151" s="23">
        <f>VLOOKUP(B151,'PDM NB Portfolio Online'!E:V,18,0)</f>
        <v>44469</v>
      </c>
      <c r="J151" s="45" t="str">
        <f t="shared" si="3"/>
        <v>20RDCTO1WW</v>
      </c>
      <c r="K151" s="47" t="s">
        <v>2670</v>
      </c>
      <c r="L151" s="85" t="s">
        <v>2963</v>
      </c>
    </row>
    <row r="152" spans="1:12" s="47" customFormat="1">
      <c r="A152" s="85" t="s">
        <v>996</v>
      </c>
      <c r="B152" s="85" t="s">
        <v>997</v>
      </c>
      <c r="C152" s="85" t="s">
        <v>2308</v>
      </c>
      <c r="D152" s="85" t="s">
        <v>2852</v>
      </c>
      <c r="E152" s="85" t="s">
        <v>347</v>
      </c>
      <c r="F152" s="86">
        <f>VLOOKUP(A152,'PDM NB Portfolio Online'!D:N,11,0)</f>
        <v>43774</v>
      </c>
      <c r="G152" s="85" t="s">
        <v>333</v>
      </c>
      <c r="H152" s="85" t="str">
        <f>VLOOKUP(B152,'PDM NB Portfolio Online'!E:V,17,0)</f>
        <v>Peng Peng11 Zhang</v>
      </c>
      <c r="I152" s="23">
        <f>VLOOKUP(B152,'PDM NB Portfolio Online'!E:V,18,0)</f>
        <v>44469</v>
      </c>
      <c r="J152" s="45" t="str">
        <f t="shared" si="3"/>
        <v>20RECTO1WW</v>
      </c>
      <c r="K152" s="47" t="s">
        <v>2670</v>
      </c>
      <c r="L152" s="85" t="s">
        <v>2963</v>
      </c>
    </row>
    <row r="153" spans="1:12">
      <c r="A153" s="85" t="s">
        <v>950</v>
      </c>
      <c r="B153" s="85" t="s">
        <v>999</v>
      </c>
      <c r="C153" s="85" t="s">
        <v>1000</v>
      </c>
      <c r="D153" s="85" t="s">
        <v>2853</v>
      </c>
      <c r="E153" s="85" t="s">
        <v>347</v>
      </c>
      <c r="F153" s="86">
        <f>VLOOKUP(A153,'PDM NB Portfolio Online'!D:N,11,0)</f>
        <v>43739</v>
      </c>
      <c r="G153" s="85" t="s">
        <v>349</v>
      </c>
      <c r="H153" s="85" t="str">
        <f>VLOOKUP(B153,'PDM NB Portfolio Online'!E:V,17,0)</f>
        <v>Vera Ye2 Bai</v>
      </c>
      <c r="I153" s="23">
        <f>VLOOKUP(B153,'PDM NB Portfolio Online'!E:V,18,0)</f>
        <v>44469</v>
      </c>
      <c r="J153" s="45" t="str">
        <f t="shared" si="3"/>
        <v>20RCCTO1WW</v>
      </c>
      <c r="K153" s="47" t="s">
        <v>2670</v>
      </c>
      <c r="L153" s="85" t="s">
        <v>2964</v>
      </c>
    </row>
    <row r="154" spans="1:12">
      <c r="A154" s="85" t="s">
        <v>1144</v>
      </c>
      <c r="B154" s="85" t="s">
        <v>1145</v>
      </c>
      <c r="C154" s="85" t="s">
        <v>2309</v>
      </c>
      <c r="D154" s="85" t="s">
        <v>2847</v>
      </c>
      <c r="E154" s="85" t="s">
        <v>347</v>
      </c>
      <c r="F154" s="86">
        <f>VLOOKUP(A154,'PDM NB Portfolio Online'!D:N,11,0)</f>
        <v>43991</v>
      </c>
      <c r="G154" s="85" t="s">
        <v>333</v>
      </c>
      <c r="H154" s="85" t="str">
        <f>VLOOKUP(B154,'PDM NB Portfolio Online'!E:V,17,0)</f>
        <v>Peng Peng11 Zhang</v>
      </c>
      <c r="I154" s="23" t="str">
        <f>VLOOKUP(B154,'PDM NB Portfolio Online'!E:V,18,0)</f>
        <v>TBD</v>
      </c>
      <c r="J154" s="45" t="str">
        <f t="shared" si="3"/>
        <v>20T8CTO1WW</v>
      </c>
      <c r="K154" s="47" t="s">
        <v>2670</v>
      </c>
      <c r="L154" s="85" t="s">
        <v>2963</v>
      </c>
    </row>
    <row r="155" spans="1:12" s="47" customFormat="1">
      <c r="A155" s="85" t="s">
        <v>1144</v>
      </c>
      <c r="B155" s="85" t="s">
        <v>1145</v>
      </c>
      <c r="C155" s="85" t="s">
        <v>2310</v>
      </c>
      <c r="D155" s="85" t="s">
        <v>2847</v>
      </c>
      <c r="E155" s="85" t="s">
        <v>347</v>
      </c>
      <c r="F155" s="86">
        <f>VLOOKUP(A155,'PDM NB Portfolio Online'!D:N,11,0)</f>
        <v>43991</v>
      </c>
      <c r="G155" s="85" t="s">
        <v>333</v>
      </c>
      <c r="H155" s="85" t="str">
        <f>VLOOKUP(B155,'PDM NB Portfolio Online'!E:V,17,0)</f>
        <v>Peng Peng11 Zhang</v>
      </c>
      <c r="I155" s="23" t="str">
        <f>VLOOKUP(B155,'PDM NB Portfolio Online'!E:V,18,0)</f>
        <v>TBD</v>
      </c>
      <c r="J155" s="45" t="str">
        <f t="shared" si="3"/>
        <v>20T9CTO1WW</v>
      </c>
      <c r="K155" s="47" t="s">
        <v>2670</v>
      </c>
      <c r="L155" s="85" t="s">
        <v>2963</v>
      </c>
    </row>
    <row r="156" spans="1:12">
      <c r="A156" s="85" t="s">
        <v>1140</v>
      </c>
      <c r="B156" s="85" t="s">
        <v>1141</v>
      </c>
      <c r="C156" s="85" t="s">
        <v>2311</v>
      </c>
      <c r="D156" s="85" t="s">
        <v>2848</v>
      </c>
      <c r="E156" s="85" t="s">
        <v>347</v>
      </c>
      <c r="F156" s="86">
        <f>VLOOKUP(A156,'PDM NB Portfolio Online'!D:N,11,0)</f>
        <v>43991</v>
      </c>
      <c r="G156" s="85" t="s">
        <v>333</v>
      </c>
      <c r="H156" s="85" t="str">
        <f>VLOOKUP(B156,'PDM NB Portfolio Online'!E:V,17,0)</f>
        <v>Chuang Chuang1 Cui</v>
      </c>
      <c r="I156" s="23" t="str">
        <f>VLOOKUP(B156,'PDM NB Portfolio Online'!E:V,18,0)</f>
        <v>TBD</v>
      </c>
      <c r="J156" s="45" t="str">
        <f t="shared" si="3"/>
        <v>20T6CTO1WW</v>
      </c>
      <c r="K156" s="47" t="s">
        <v>2670</v>
      </c>
      <c r="L156" s="85" t="s">
        <v>2961</v>
      </c>
    </row>
    <row r="157" spans="1:12" s="47" customFormat="1">
      <c r="A157" s="85" t="s">
        <v>1140</v>
      </c>
      <c r="B157" s="85" t="s">
        <v>1141</v>
      </c>
      <c r="C157" s="85" t="s">
        <v>2312</v>
      </c>
      <c r="D157" s="85" t="s">
        <v>2848</v>
      </c>
      <c r="E157" s="85" t="s">
        <v>347</v>
      </c>
      <c r="F157" s="86">
        <f>VLOOKUP(A157,'PDM NB Portfolio Online'!D:N,11,0)</f>
        <v>43991</v>
      </c>
      <c r="G157" s="85" t="s">
        <v>333</v>
      </c>
      <c r="H157" s="85" t="str">
        <f>VLOOKUP(B157,'PDM NB Portfolio Online'!E:V,17,0)</f>
        <v>Chuang Chuang1 Cui</v>
      </c>
      <c r="I157" s="23" t="str">
        <f>VLOOKUP(B157,'PDM NB Portfolio Online'!E:V,18,0)</f>
        <v>TBD</v>
      </c>
      <c r="J157" s="45" t="str">
        <f t="shared" si="3"/>
        <v>20T7CTO1WW</v>
      </c>
      <c r="K157" s="47" t="s">
        <v>2670</v>
      </c>
      <c r="L157" s="85" t="s">
        <v>2961</v>
      </c>
    </row>
    <row r="158" spans="1:12">
      <c r="A158" s="53" t="s">
        <v>1951</v>
      </c>
      <c r="B158" s="61" t="s">
        <v>2741</v>
      </c>
      <c r="C158" s="53" t="s">
        <v>2313</v>
      </c>
      <c r="D158" s="85" t="s">
        <v>2849</v>
      </c>
      <c r="E158" s="85" t="s">
        <v>347</v>
      </c>
      <c r="F158" s="86">
        <f>VLOOKUP(A158,'PDM NB Portfolio Online'!D:N,11,0)</f>
        <v>44145</v>
      </c>
      <c r="G158" s="85" t="s">
        <v>333</v>
      </c>
      <c r="H158" s="85" t="str">
        <f>VLOOKUP(B158,'PDM NB Portfolio Online'!E:V,17,0)</f>
        <v>Peng Peng11 Zhang</v>
      </c>
      <c r="I158" s="23">
        <f>VLOOKUP(B158,'PDM NB Portfolio Online'!E:V,18,0)</f>
        <v>44651</v>
      </c>
      <c r="J158" s="45" t="str">
        <f t="shared" si="3"/>
        <v>20TDCTO1WW</v>
      </c>
      <c r="K158" s="47" t="s">
        <v>2670</v>
      </c>
      <c r="L158" s="85" t="s">
        <v>2963</v>
      </c>
    </row>
    <row r="159" spans="1:12" s="47" customFormat="1">
      <c r="A159" s="53" t="s">
        <v>1951</v>
      </c>
      <c r="B159" s="61" t="s">
        <v>2741</v>
      </c>
      <c r="C159" s="53" t="s">
        <v>2314</v>
      </c>
      <c r="D159" s="85" t="s">
        <v>2849</v>
      </c>
      <c r="E159" s="85" t="s">
        <v>347</v>
      </c>
      <c r="F159" s="86">
        <f>VLOOKUP(A159,'PDM NB Portfolio Online'!D:N,11,0)</f>
        <v>44145</v>
      </c>
      <c r="G159" s="85" t="s">
        <v>333</v>
      </c>
      <c r="H159" s="85" t="str">
        <f>VLOOKUP(B159,'PDM NB Portfolio Online'!E:V,17,0)</f>
        <v>Peng Peng11 Zhang</v>
      </c>
      <c r="I159" s="23">
        <f>VLOOKUP(B159,'PDM NB Portfolio Online'!E:V,18,0)</f>
        <v>44651</v>
      </c>
      <c r="J159" s="45" t="str">
        <f t="shared" si="3"/>
        <v>20TECTO1WW</v>
      </c>
      <c r="K159" s="47" t="s">
        <v>2670</v>
      </c>
      <c r="L159" s="85" t="s">
        <v>2963</v>
      </c>
    </row>
    <row r="160" spans="1:12">
      <c r="A160" s="53" t="s">
        <v>1949</v>
      </c>
      <c r="B160" s="53" t="s">
        <v>2740</v>
      </c>
      <c r="C160" s="53" t="s">
        <v>2315</v>
      </c>
      <c r="D160" s="85" t="s">
        <v>2850</v>
      </c>
      <c r="E160" s="85" t="s">
        <v>347</v>
      </c>
      <c r="F160" s="86">
        <f>VLOOKUP(A160,'PDM NB Portfolio Online'!D:N,11,0)</f>
        <v>44145</v>
      </c>
      <c r="G160" s="85" t="s">
        <v>333</v>
      </c>
      <c r="H160" s="85" t="str">
        <f>VLOOKUP(B160,'PDM NB Portfolio Online'!E:V,17,0)</f>
        <v>Vera Ye2 Bai</v>
      </c>
      <c r="I160" s="23">
        <f>VLOOKUP(B160,'PDM NB Portfolio Online'!E:V,18,0)</f>
        <v>44651</v>
      </c>
      <c r="J160" s="45" t="str">
        <f t="shared" si="3"/>
        <v>20TACTO1WW</v>
      </c>
      <c r="K160" s="47" t="s">
        <v>2670</v>
      </c>
      <c r="L160" s="85" t="s">
        <v>2961</v>
      </c>
    </row>
    <row r="161" spans="1:12" s="47" customFormat="1">
      <c r="A161" s="53" t="s">
        <v>1949</v>
      </c>
      <c r="B161" s="53" t="s">
        <v>2740</v>
      </c>
      <c r="C161" s="53" t="s">
        <v>2316</v>
      </c>
      <c r="D161" s="85" t="s">
        <v>2850</v>
      </c>
      <c r="E161" s="85" t="s">
        <v>347</v>
      </c>
      <c r="F161" s="86">
        <f>VLOOKUP(A161,'PDM NB Portfolio Online'!D:N,11,0)</f>
        <v>44145</v>
      </c>
      <c r="G161" s="85" t="s">
        <v>333</v>
      </c>
      <c r="H161" s="85" t="str">
        <f>VLOOKUP(B161,'PDM NB Portfolio Online'!E:V,17,0)</f>
        <v>Vera Ye2 Bai</v>
      </c>
      <c r="I161" s="23">
        <f>VLOOKUP(B161,'PDM NB Portfolio Online'!E:V,18,0)</f>
        <v>44651</v>
      </c>
      <c r="J161" s="45" t="str">
        <f t="shared" si="3"/>
        <v>20TBCTO1WW</v>
      </c>
      <c r="K161" s="47" t="s">
        <v>2670</v>
      </c>
      <c r="L161" s="85" t="s">
        <v>2961</v>
      </c>
    </row>
    <row r="162" spans="1:12">
      <c r="A162" s="85" t="s">
        <v>978</v>
      </c>
      <c r="B162" s="85" t="s">
        <v>987</v>
      </c>
      <c r="C162" s="85" t="s">
        <v>988</v>
      </c>
      <c r="D162" s="85" t="s">
        <v>2854</v>
      </c>
      <c r="E162" s="85" t="s">
        <v>330</v>
      </c>
      <c r="F162" s="86">
        <f>VLOOKUP(A162,'PDM NB Portfolio Online'!D:N,11,0)</f>
        <v>43766</v>
      </c>
      <c r="G162" s="85" t="s">
        <v>349</v>
      </c>
      <c r="H162" s="85" t="str">
        <f>VLOOKUP(B162,'PDM NB Portfolio Online'!E:V,17,0)</f>
        <v>Vera Ye2 Bai</v>
      </c>
      <c r="I162" s="23">
        <f>VLOOKUP(B162,'PDM NB Portfolio Online'!E:V,18,0)</f>
        <v>44408</v>
      </c>
      <c r="J162" s="45" t="str">
        <f t="shared" si="3"/>
        <v>20R8CTO1WW</v>
      </c>
      <c r="K162" s="47" t="s">
        <v>2670</v>
      </c>
      <c r="L162" s="85" t="s">
        <v>2962</v>
      </c>
    </row>
    <row r="163" spans="1:12" ht="45">
      <c r="A163" s="85" t="s">
        <v>1062</v>
      </c>
      <c r="B163" s="85" t="s">
        <v>1063</v>
      </c>
      <c r="C163" s="85" t="s">
        <v>2606</v>
      </c>
      <c r="D163" s="45" t="s">
        <v>2457</v>
      </c>
      <c r="E163" s="52" t="s">
        <v>330</v>
      </c>
      <c r="F163" s="86">
        <f>VLOOKUP(A163,'PDM NB Portfolio Online'!D:N,11,0)</f>
        <v>43898</v>
      </c>
      <c r="G163" s="52" t="s">
        <v>349</v>
      </c>
      <c r="H163" s="85" t="str">
        <f>VLOOKUP(B163,'PDM NB Portfolio Online'!E:V,17,0)</f>
        <v>Peng Peng11 Zhang</v>
      </c>
      <c r="I163" s="23" t="str">
        <f>VLOOKUP(B163,'PDM NB Portfolio Online'!E:V,18,0)</f>
        <v>TBD</v>
      </c>
      <c r="J163" s="45" t="str">
        <f t="shared" si="3"/>
        <v>82CDCTO1WW</v>
      </c>
      <c r="K163" s="47" t="s">
        <v>2670</v>
      </c>
      <c r="L163" s="45" t="s">
        <v>2929</v>
      </c>
    </row>
    <row r="164" spans="1:12" ht="45">
      <c r="A164" s="85" t="s">
        <v>1065</v>
      </c>
      <c r="B164" s="85" t="s">
        <v>1066</v>
      </c>
      <c r="C164" s="85" t="s">
        <v>2607</v>
      </c>
      <c r="D164" s="45" t="s">
        <v>2458</v>
      </c>
      <c r="E164" s="52" t="s">
        <v>330</v>
      </c>
      <c r="F164" s="86">
        <f>VLOOKUP(A164,'PDM NB Portfolio Online'!D:N,11,0)</f>
        <v>43898</v>
      </c>
      <c r="G164" s="52" t="s">
        <v>349</v>
      </c>
      <c r="H164" s="85" t="str">
        <f>VLOOKUP(B164,'PDM NB Portfolio Online'!E:V,17,0)</f>
        <v>Guangsheng GS5 Xu</v>
      </c>
      <c r="I164" s="23" t="str">
        <f>VLOOKUP(B164,'PDM NB Portfolio Online'!E:V,18,0)</f>
        <v>TBD</v>
      </c>
      <c r="J164" s="45" t="str">
        <f t="shared" si="3"/>
        <v>82CECTO1WW</v>
      </c>
      <c r="K164" s="47" t="s">
        <v>2670</v>
      </c>
      <c r="L164" s="45" t="s">
        <v>2929</v>
      </c>
    </row>
    <row r="165" spans="1:12" ht="30">
      <c r="A165" s="85" t="s">
        <v>430</v>
      </c>
      <c r="B165" s="85" t="s">
        <v>431</v>
      </c>
      <c r="C165" s="85" t="s">
        <v>2317</v>
      </c>
      <c r="D165" s="45" t="s">
        <v>2864</v>
      </c>
      <c r="E165" s="85" t="s">
        <v>330</v>
      </c>
      <c r="F165" s="86">
        <f>VLOOKUP(A165,'PDM NB Portfolio Online'!D:N,11,0)</f>
        <v>43144</v>
      </c>
      <c r="G165" s="85" t="s">
        <v>333</v>
      </c>
      <c r="H165" s="85" t="str">
        <f>VLOOKUP(B165,'PDM NB Portfolio Online'!E:V,17,0)</f>
        <v>Chuang Chuang1 Cui</v>
      </c>
      <c r="I165" s="23">
        <f>VLOOKUP(B165,'PDM NB Portfolio Online'!E:V,18,0)</f>
        <v>44742</v>
      </c>
      <c r="J165" s="45" t="str">
        <f t="shared" ref="J165:J213" si="4">C165&amp;K165</f>
        <v>20LQCTO1WW</v>
      </c>
      <c r="K165" s="47" t="s">
        <v>2670</v>
      </c>
      <c r="L165" s="45" t="s">
        <v>2965</v>
      </c>
    </row>
    <row r="166" spans="1:12" ht="30">
      <c r="A166" s="85" t="s">
        <v>430</v>
      </c>
      <c r="B166" s="85" t="s">
        <v>431</v>
      </c>
      <c r="C166" s="85" t="s">
        <v>2318</v>
      </c>
      <c r="D166" s="45" t="s">
        <v>2864</v>
      </c>
      <c r="E166" s="85" t="s">
        <v>330</v>
      </c>
      <c r="F166" s="86">
        <f>VLOOKUP(A166,'PDM NB Portfolio Online'!D:N,11,0)</f>
        <v>43144</v>
      </c>
      <c r="G166" s="85" t="s">
        <v>333</v>
      </c>
      <c r="H166" s="85" t="str">
        <f>VLOOKUP(B166,'PDM NB Portfolio Online'!E:V,17,0)</f>
        <v>Chuang Chuang1 Cui</v>
      </c>
      <c r="I166" s="23">
        <f>VLOOKUP(B166,'PDM NB Portfolio Online'!E:V,18,0)</f>
        <v>44742</v>
      </c>
      <c r="J166" s="45" t="str">
        <f t="shared" si="4"/>
        <v>20LRCTO1WW</v>
      </c>
      <c r="K166" s="47" t="s">
        <v>2670</v>
      </c>
      <c r="L166" s="45" t="s">
        <v>2965</v>
      </c>
    </row>
    <row r="167" spans="1:12" ht="30">
      <c r="A167" s="85" t="s">
        <v>430</v>
      </c>
      <c r="B167" s="85" t="s">
        <v>439</v>
      </c>
      <c r="C167" s="85" t="s">
        <v>2319</v>
      </c>
      <c r="D167" s="45" t="s">
        <v>2864</v>
      </c>
      <c r="E167" s="85" t="s">
        <v>330</v>
      </c>
      <c r="F167" s="86">
        <f>VLOOKUP(A167,'PDM NB Portfolio Online'!D:N,11,0)</f>
        <v>43144</v>
      </c>
      <c r="G167" s="85" t="s">
        <v>333</v>
      </c>
      <c r="H167" s="85" t="str">
        <f>VLOOKUP(B167,'PDM NB Portfolio Online'!E:V,17,0)</f>
        <v>Chuang Chuang1 Cui</v>
      </c>
      <c r="I167" s="23">
        <f>VLOOKUP(B167,'PDM NB Portfolio Online'!E:V,18,0)</f>
        <v>44742</v>
      </c>
      <c r="J167" s="45" t="str">
        <f t="shared" si="4"/>
        <v>20LMCTO1WW</v>
      </c>
      <c r="K167" s="47" t="s">
        <v>2670</v>
      </c>
      <c r="L167" s="45" t="s">
        <v>2965</v>
      </c>
    </row>
    <row r="168" spans="1:12" ht="30">
      <c r="A168" s="85" t="s">
        <v>430</v>
      </c>
      <c r="B168" s="85" t="s">
        <v>439</v>
      </c>
      <c r="C168" s="85" t="s">
        <v>2320</v>
      </c>
      <c r="D168" s="45" t="s">
        <v>2864</v>
      </c>
      <c r="E168" s="85" t="s">
        <v>330</v>
      </c>
      <c r="F168" s="86">
        <f>VLOOKUP(A168,'PDM NB Portfolio Online'!D:N,11,0)</f>
        <v>43144</v>
      </c>
      <c r="G168" s="85" t="s">
        <v>333</v>
      </c>
      <c r="H168" s="85" t="str">
        <f>VLOOKUP(B168,'PDM NB Portfolio Online'!E:V,17,0)</f>
        <v>Chuang Chuang1 Cui</v>
      </c>
      <c r="I168" s="23">
        <f>VLOOKUP(B168,'PDM NB Portfolio Online'!E:V,18,0)</f>
        <v>44742</v>
      </c>
      <c r="J168" s="45" t="str">
        <f t="shared" si="4"/>
        <v>20LNCTO1WW</v>
      </c>
      <c r="K168" s="47" t="s">
        <v>2670</v>
      </c>
      <c r="L168" s="45" t="s">
        <v>2965</v>
      </c>
    </row>
    <row r="169" spans="1:12" ht="30">
      <c r="A169" s="85" t="s">
        <v>465</v>
      </c>
      <c r="B169" s="85" t="s">
        <v>466</v>
      </c>
      <c r="C169" s="85" t="s">
        <v>2321</v>
      </c>
      <c r="D169" s="45" t="s">
        <v>2865</v>
      </c>
      <c r="E169" s="85" t="s">
        <v>330</v>
      </c>
      <c r="F169" s="86">
        <f>VLOOKUP(A169,'PDM NB Portfolio Online'!D:N,11,0)</f>
        <v>43186</v>
      </c>
      <c r="G169" s="85" t="s">
        <v>333</v>
      </c>
      <c r="H169" s="85" t="str">
        <f>VLOOKUP(B169,'PDM NB Portfolio Online'!E:V,17,0)</f>
        <v>Guangsheng GS5 Xu</v>
      </c>
      <c r="I169" s="23">
        <f>VLOOKUP(B169,'PDM NB Portfolio Online'!E:V,18,0)</f>
        <v>44377</v>
      </c>
      <c r="J169" s="45" t="str">
        <f t="shared" si="4"/>
        <v>20KJCTO1WW</v>
      </c>
      <c r="K169" s="47" t="s">
        <v>2670</v>
      </c>
      <c r="L169" s="45" t="s">
        <v>2966</v>
      </c>
    </row>
    <row r="170" spans="1:12" ht="30">
      <c r="A170" s="85" t="s">
        <v>465</v>
      </c>
      <c r="B170" s="85" t="s">
        <v>466</v>
      </c>
      <c r="C170" s="85" t="s">
        <v>2322</v>
      </c>
      <c r="D170" s="45" t="s">
        <v>2865</v>
      </c>
      <c r="E170" s="85" t="s">
        <v>330</v>
      </c>
      <c r="F170" s="86">
        <f>VLOOKUP(A170,'PDM NB Portfolio Online'!D:N,11,0)</f>
        <v>43186</v>
      </c>
      <c r="G170" s="85" t="s">
        <v>333</v>
      </c>
      <c r="H170" s="85" t="str">
        <f>VLOOKUP(B170,'PDM NB Portfolio Online'!E:V,17,0)</f>
        <v>Guangsheng GS5 Xu</v>
      </c>
      <c r="I170" s="23">
        <f>VLOOKUP(B170,'PDM NB Portfolio Online'!E:V,18,0)</f>
        <v>44377</v>
      </c>
      <c r="J170" s="45" t="str">
        <f t="shared" si="4"/>
        <v>20KKCTO1WW</v>
      </c>
      <c r="K170" s="47" t="s">
        <v>2670</v>
      </c>
      <c r="L170" s="45" t="s">
        <v>2966</v>
      </c>
    </row>
    <row r="171" spans="1:12">
      <c r="A171" s="85" t="s">
        <v>476</v>
      </c>
      <c r="B171" s="85" t="s">
        <v>477</v>
      </c>
      <c r="C171" s="85" t="s">
        <v>2323</v>
      </c>
      <c r="D171" s="45" t="s">
        <v>2866</v>
      </c>
      <c r="E171" s="85" t="s">
        <v>330</v>
      </c>
      <c r="F171" s="86">
        <f>VLOOKUP(A171,'PDM NB Portfolio Online'!D:N,11,0)</f>
        <v>43200</v>
      </c>
      <c r="G171" s="85" t="s">
        <v>333</v>
      </c>
      <c r="H171" s="85" t="str">
        <f>VLOOKUP(B171,'PDM NB Portfolio Online'!E:V,17,0)</f>
        <v>Zeying ZY7 Song</v>
      </c>
      <c r="I171" s="23">
        <f>VLOOKUP(B171,'PDM NB Portfolio Online'!E:V,18,0)</f>
        <v>44196</v>
      </c>
      <c r="J171" s="45" t="str">
        <f t="shared" si="4"/>
        <v>20L3CTO1WW</v>
      </c>
      <c r="K171" s="47" t="s">
        <v>2670</v>
      </c>
      <c r="L171" s="45" t="s">
        <v>2967</v>
      </c>
    </row>
    <row r="172" spans="1:12">
      <c r="A172" s="85" t="s">
        <v>476</v>
      </c>
      <c r="B172" s="85" t="s">
        <v>477</v>
      </c>
      <c r="C172" s="85" t="s">
        <v>2324</v>
      </c>
      <c r="D172" s="45" t="s">
        <v>2866</v>
      </c>
      <c r="E172" s="85" t="s">
        <v>330</v>
      </c>
      <c r="F172" s="86">
        <f>VLOOKUP(A172,'PDM NB Portfolio Online'!D:N,11,0)</f>
        <v>43200</v>
      </c>
      <c r="G172" s="85" t="s">
        <v>333</v>
      </c>
      <c r="H172" s="85" t="str">
        <f>VLOOKUP(B172,'PDM NB Portfolio Online'!E:V,17,0)</f>
        <v>Zeying ZY7 Song</v>
      </c>
      <c r="I172" s="23">
        <f>VLOOKUP(B172,'PDM NB Portfolio Online'!E:V,18,0)</f>
        <v>44196</v>
      </c>
      <c r="J172" s="45" t="str">
        <f t="shared" si="4"/>
        <v>20L4CTO1WW</v>
      </c>
      <c r="K172" s="47" t="s">
        <v>2670</v>
      </c>
      <c r="L172" s="45" t="s">
        <v>2967</v>
      </c>
    </row>
    <row r="173" spans="1:12" ht="30">
      <c r="A173" s="85" t="s">
        <v>658</v>
      </c>
      <c r="B173" s="85" t="s">
        <v>659</v>
      </c>
      <c r="C173" s="85" t="s">
        <v>2325</v>
      </c>
      <c r="D173" s="45" t="s">
        <v>2867</v>
      </c>
      <c r="E173" s="85" t="s">
        <v>330</v>
      </c>
      <c r="F173" s="86">
        <f>VLOOKUP(A173,'PDM NB Portfolio Online'!D:N,11,0)</f>
        <v>43487</v>
      </c>
      <c r="G173" s="85" t="s">
        <v>349</v>
      </c>
      <c r="H173" s="85" t="str">
        <f>VLOOKUP(B173,'PDM NB Portfolio Online'!E:V,17,0)</f>
        <v>Vera Ye2 Bai</v>
      </c>
      <c r="I173" s="23" t="str">
        <f>VLOOKUP(B173,'PDM NB Portfolio Online'!E:V,18,0)</f>
        <v>TBD</v>
      </c>
      <c r="J173" s="45" t="str">
        <f t="shared" si="4"/>
        <v>20MYCTO1WW</v>
      </c>
      <c r="K173" s="47" t="s">
        <v>2670</v>
      </c>
      <c r="L173" s="45" t="s">
        <v>2970</v>
      </c>
    </row>
    <row r="174" spans="1:12" ht="30">
      <c r="A174" s="85" t="s">
        <v>658</v>
      </c>
      <c r="B174" s="85" t="s">
        <v>659</v>
      </c>
      <c r="C174" s="85" t="s">
        <v>2326</v>
      </c>
      <c r="D174" s="45" t="s">
        <v>2867</v>
      </c>
      <c r="E174" s="85" t="s">
        <v>330</v>
      </c>
      <c r="F174" s="86">
        <f>VLOOKUP(A174,'PDM NB Portfolio Online'!D:N,11,0)</f>
        <v>43487</v>
      </c>
      <c r="G174" s="85" t="s">
        <v>349</v>
      </c>
      <c r="H174" s="85" t="str">
        <f>VLOOKUP(B174,'PDM NB Portfolio Online'!E:V,17,0)</f>
        <v>Vera Ye2 Bai</v>
      </c>
      <c r="I174" s="23" t="str">
        <f>VLOOKUP(B174,'PDM NB Portfolio Online'!E:V,18,0)</f>
        <v>TBD</v>
      </c>
      <c r="J174" s="45" t="str">
        <f t="shared" si="4"/>
        <v>20N0CTO1WW</v>
      </c>
      <c r="K174" s="47" t="s">
        <v>2670</v>
      </c>
      <c r="L174" s="45" t="s">
        <v>2970</v>
      </c>
    </row>
    <row r="175" spans="1:12">
      <c r="A175" s="85" t="s">
        <v>729</v>
      </c>
      <c r="B175" s="85" t="s">
        <v>730</v>
      </c>
      <c r="C175" s="85" t="s">
        <v>2327</v>
      </c>
      <c r="D175" s="45" t="s">
        <v>2868</v>
      </c>
      <c r="E175" s="85" t="s">
        <v>330</v>
      </c>
      <c r="F175" s="86">
        <f>VLOOKUP(A175,'PDM NB Portfolio Online'!D:N,11,0)</f>
        <v>43539</v>
      </c>
      <c r="G175" s="85" t="s">
        <v>333</v>
      </c>
      <c r="H175" s="85" t="str">
        <f>VLOOKUP(B175,'PDM NB Portfolio Online'!E:V,17,0)</f>
        <v>Zeying ZY7 Song</v>
      </c>
      <c r="I175" s="23">
        <f>VLOOKUP(B175,'PDM NB Portfolio Online'!E:V,18,0)</f>
        <v>44196</v>
      </c>
      <c r="J175" s="45" t="str">
        <f t="shared" si="4"/>
        <v>20N2CTO1WW</v>
      </c>
      <c r="K175" s="47" t="s">
        <v>2670</v>
      </c>
      <c r="L175" s="45" t="s">
        <v>2971</v>
      </c>
    </row>
    <row r="176" spans="1:12">
      <c r="A176" s="85" t="s">
        <v>729</v>
      </c>
      <c r="B176" s="85" t="s">
        <v>730</v>
      </c>
      <c r="C176" s="85" t="s">
        <v>2328</v>
      </c>
      <c r="D176" s="45" t="s">
        <v>2868</v>
      </c>
      <c r="E176" s="85" t="s">
        <v>330</v>
      </c>
      <c r="F176" s="86">
        <f>VLOOKUP(A176,'PDM NB Portfolio Online'!D:N,11,0)</f>
        <v>43539</v>
      </c>
      <c r="G176" s="85" t="s">
        <v>333</v>
      </c>
      <c r="H176" s="85" t="str">
        <f>VLOOKUP(B176,'PDM NB Portfolio Online'!E:V,17,0)</f>
        <v>Zeying ZY7 Song</v>
      </c>
      <c r="I176" s="23">
        <f>VLOOKUP(B176,'PDM NB Portfolio Online'!E:V,18,0)</f>
        <v>44196</v>
      </c>
      <c r="J176" s="45" t="str">
        <f t="shared" si="4"/>
        <v>20N3CTO1WW</v>
      </c>
      <c r="K176" s="47" t="s">
        <v>2670</v>
      </c>
      <c r="L176" s="45" t="s">
        <v>2971</v>
      </c>
    </row>
    <row r="177" spans="1:12">
      <c r="A177" s="85" t="s">
        <v>733</v>
      </c>
      <c r="B177" s="85" t="s">
        <v>734</v>
      </c>
      <c r="C177" s="85" t="s">
        <v>2329</v>
      </c>
      <c r="D177" s="45" t="s">
        <v>2869</v>
      </c>
      <c r="E177" s="85" t="s">
        <v>330</v>
      </c>
      <c r="F177" s="86">
        <f>VLOOKUP(A177,'PDM NB Portfolio Online'!D:N,11,0)</f>
        <v>43539</v>
      </c>
      <c r="G177" s="85" t="s">
        <v>333</v>
      </c>
      <c r="H177" s="85" t="str">
        <f>VLOOKUP(B177,'PDM NB Portfolio Online'!E:V,17,0)</f>
        <v>Vera Ye2 Bai</v>
      </c>
      <c r="I177" s="23">
        <f>VLOOKUP(B177,'PDM NB Portfolio Online'!E:V,18,0)</f>
        <v>44196</v>
      </c>
      <c r="J177" s="45" t="str">
        <f t="shared" si="4"/>
        <v>20N5CTO1WW</v>
      </c>
      <c r="K177" s="47" t="s">
        <v>2670</v>
      </c>
      <c r="L177" s="45" t="s">
        <v>2971</v>
      </c>
    </row>
    <row r="178" spans="1:12">
      <c r="A178" s="85" t="s">
        <v>733</v>
      </c>
      <c r="B178" s="85" t="s">
        <v>734</v>
      </c>
      <c r="C178" s="85" t="s">
        <v>2330</v>
      </c>
      <c r="D178" s="45" t="s">
        <v>2869</v>
      </c>
      <c r="E178" s="85" t="s">
        <v>330</v>
      </c>
      <c r="F178" s="86">
        <f>VLOOKUP(A178,'PDM NB Portfolio Online'!D:N,11,0)</f>
        <v>43539</v>
      </c>
      <c r="G178" s="85" t="s">
        <v>333</v>
      </c>
      <c r="H178" s="85" t="str">
        <f>VLOOKUP(B178,'PDM NB Portfolio Online'!E:V,17,0)</f>
        <v>Vera Ye2 Bai</v>
      </c>
      <c r="I178" s="23">
        <f>VLOOKUP(B178,'PDM NB Portfolio Online'!E:V,18,0)</f>
        <v>44196</v>
      </c>
      <c r="J178" s="45" t="str">
        <f t="shared" si="4"/>
        <v>20N4CTO1WW</v>
      </c>
      <c r="K178" s="47" t="s">
        <v>2670</v>
      </c>
      <c r="L178" s="45" t="s">
        <v>2971</v>
      </c>
    </row>
    <row r="179" spans="1:12">
      <c r="A179" s="85" t="s">
        <v>737</v>
      </c>
      <c r="B179" s="85" t="s">
        <v>738</v>
      </c>
      <c r="C179" s="85" t="s">
        <v>2331</v>
      </c>
      <c r="D179" s="45" t="s">
        <v>2870</v>
      </c>
      <c r="E179" s="85" t="s">
        <v>330</v>
      </c>
      <c r="F179" s="86">
        <f>VLOOKUP(A179,'PDM NB Portfolio Online'!D:N,11,0)</f>
        <v>43543</v>
      </c>
      <c r="G179" s="85" t="s">
        <v>333</v>
      </c>
      <c r="H179" s="85" t="str">
        <f>VLOOKUP(B179,'PDM NB Portfolio Online'!E:V,17,0)</f>
        <v>Chuang Chuang1 Cui</v>
      </c>
      <c r="I179" s="23">
        <f>VLOOKUP(B179,'PDM NB Portfolio Online'!E:V,18,0)</f>
        <v>44196</v>
      </c>
      <c r="J179" s="45" t="str">
        <f t="shared" si="4"/>
        <v>20NXCTO1WW</v>
      </c>
      <c r="K179" s="47" t="s">
        <v>2670</v>
      </c>
      <c r="L179" s="45" t="s">
        <v>2971</v>
      </c>
    </row>
    <row r="180" spans="1:12">
      <c r="A180" s="85" t="s">
        <v>737</v>
      </c>
      <c r="B180" s="85" t="s">
        <v>738</v>
      </c>
      <c r="C180" s="85" t="s">
        <v>2332</v>
      </c>
      <c r="D180" s="45" t="s">
        <v>2870</v>
      </c>
      <c r="E180" s="85" t="s">
        <v>330</v>
      </c>
      <c r="F180" s="86">
        <f>VLOOKUP(A180,'PDM NB Portfolio Online'!D:N,11,0)</f>
        <v>43543</v>
      </c>
      <c r="G180" s="85" t="s">
        <v>333</v>
      </c>
      <c r="H180" s="85" t="str">
        <f>VLOOKUP(B180,'PDM NB Portfolio Online'!E:V,17,0)</f>
        <v>Chuang Chuang1 Cui</v>
      </c>
      <c r="I180" s="23">
        <f>VLOOKUP(B180,'PDM NB Portfolio Online'!E:V,18,0)</f>
        <v>44196</v>
      </c>
      <c r="J180" s="45" t="str">
        <f t="shared" si="4"/>
        <v>20NYCTO1WW</v>
      </c>
      <c r="K180" s="47" t="s">
        <v>2670</v>
      </c>
      <c r="L180" s="45" t="s">
        <v>2971</v>
      </c>
    </row>
    <row r="181" spans="1:12">
      <c r="A181" s="85" t="s">
        <v>740</v>
      </c>
      <c r="B181" s="85" t="s">
        <v>741</v>
      </c>
      <c r="C181" s="85" t="s">
        <v>2333</v>
      </c>
      <c r="D181" s="45" t="s">
        <v>2871</v>
      </c>
      <c r="E181" s="85" t="s">
        <v>330</v>
      </c>
      <c r="F181" s="86">
        <f>VLOOKUP(A181,'PDM NB Portfolio Online'!D:N,11,0)</f>
        <v>43543</v>
      </c>
      <c r="G181" s="85" t="s">
        <v>333</v>
      </c>
      <c r="H181" s="85" t="str">
        <f>VLOOKUP(B181,'PDM NB Portfolio Online'!E:V,17,0)</f>
        <v>Zeying ZY7 Song</v>
      </c>
      <c r="I181" s="23">
        <f>VLOOKUP(B181,'PDM NB Portfolio Online'!E:V,18,0)</f>
        <v>44196</v>
      </c>
      <c r="J181" s="45" t="str">
        <f t="shared" si="4"/>
        <v>20Q0CTO1WW</v>
      </c>
      <c r="K181" s="47" t="s">
        <v>2670</v>
      </c>
      <c r="L181" s="45" t="s">
        <v>2965</v>
      </c>
    </row>
    <row r="182" spans="1:12">
      <c r="A182" s="85" t="s">
        <v>740</v>
      </c>
      <c r="B182" s="85" t="s">
        <v>741</v>
      </c>
      <c r="C182" s="85" t="s">
        <v>2334</v>
      </c>
      <c r="D182" s="45" t="s">
        <v>2871</v>
      </c>
      <c r="E182" s="85" t="s">
        <v>330</v>
      </c>
      <c r="F182" s="86">
        <f>VLOOKUP(A182,'PDM NB Portfolio Online'!D:N,11,0)</f>
        <v>43543</v>
      </c>
      <c r="G182" s="85" t="s">
        <v>333</v>
      </c>
      <c r="H182" s="85" t="str">
        <f>VLOOKUP(B182,'PDM NB Portfolio Online'!E:V,17,0)</f>
        <v>Zeying ZY7 Song</v>
      </c>
      <c r="I182" s="23">
        <f>VLOOKUP(B182,'PDM NB Portfolio Online'!E:V,18,0)</f>
        <v>44196</v>
      </c>
      <c r="J182" s="45" t="str">
        <f t="shared" si="4"/>
        <v>20Q1CTO1WW</v>
      </c>
      <c r="K182" s="47" t="s">
        <v>2670</v>
      </c>
      <c r="L182" s="45" t="s">
        <v>2965</v>
      </c>
    </row>
    <row r="183" spans="1:12">
      <c r="A183" s="85" t="s">
        <v>781</v>
      </c>
      <c r="B183" s="85" t="s">
        <v>782</v>
      </c>
      <c r="C183" s="85" t="s">
        <v>2335</v>
      </c>
      <c r="D183" s="45" t="s">
        <v>2872</v>
      </c>
      <c r="E183" s="85" t="s">
        <v>330</v>
      </c>
      <c r="F183" s="86">
        <f>VLOOKUP(A183,'PDM NB Portfolio Online'!D:N,11,0)</f>
        <v>43585</v>
      </c>
      <c r="G183" s="85" t="s">
        <v>333</v>
      </c>
      <c r="H183" s="85" t="str">
        <f>VLOOKUP(B183,'PDM NB Portfolio Online'!E:V,17,0)</f>
        <v>Siyu SY5 Feng</v>
      </c>
      <c r="I183" s="23">
        <f>VLOOKUP(B183,'PDM NB Portfolio Online'!E:V,18,0)</f>
        <v>44196</v>
      </c>
      <c r="J183" s="45" t="str">
        <f t="shared" si="4"/>
        <v>20NNCTO1WW</v>
      </c>
      <c r="K183" s="47" t="s">
        <v>2670</v>
      </c>
      <c r="L183" s="45" t="s">
        <v>2965</v>
      </c>
    </row>
    <row r="184" spans="1:12">
      <c r="A184" s="85" t="s">
        <v>781</v>
      </c>
      <c r="B184" s="85" t="s">
        <v>782</v>
      </c>
      <c r="C184" s="85" t="s">
        <v>2336</v>
      </c>
      <c r="D184" s="45" t="s">
        <v>2872</v>
      </c>
      <c r="E184" s="85" t="s">
        <v>330</v>
      </c>
      <c r="F184" s="86">
        <f>VLOOKUP(A184,'PDM NB Portfolio Online'!D:N,11,0)</f>
        <v>43585</v>
      </c>
      <c r="G184" s="85" t="s">
        <v>333</v>
      </c>
      <c r="H184" s="85" t="str">
        <f>VLOOKUP(B184,'PDM NB Portfolio Online'!E:V,17,0)</f>
        <v>Siyu SY5 Feng</v>
      </c>
      <c r="I184" s="23">
        <f>VLOOKUP(B184,'PDM NB Portfolio Online'!E:V,18,0)</f>
        <v>44196</v>
      </c>
      <c r="J184" s="45" t="str">
        <f t="shared" si="4"/>
        <v>20NQCTO1WW</v>
      </c>
      <c r="K184" s="47" t="s">
        <v>2670</v>
      </c>
      <c r="L184" s="45" t="s">
        <v>2965</v>
      </c>
    </row>
    <row r="185" spans="1:12">
      <c r="A185" s="85" t="s">
        <v>802</v>
      </c>
      <c r="B185" s="85" t="s">
        <v>803</v>
      </c>
      <c r="C185" s="85" t="s">
        <v>2337</v>
      </c>
      <c r="D185" s="45" t="s">
        <v>2873</v>
      </c>
      <c r="E185" s="85" t="s">
        <v>330</v>
      </c>
      <c r="F185" s="86">
        <f>VLOOKUP(A185,'PDM NB Portfolio Online'!D:N,11,0)</f>
        <v>43613</v>
      </c>
      <c r="G185" s="85" t="s">
        <v>333</v>
      </c>
      <c r="H185" s="85" t="str">
        <f>VLOOKUP(B185,'PDM NB Portfolio Online'!E:V,17,0)</f>
        <v>Vera Ye2 Bai</v>
      </c>
      <c r="I185" s="23">
        <f>VLOOKUP(B185,'PDM NB Portfolio Online'!E:V,18,0)</f>
        <v>44196</v>
      </c>
      <c r="J185" s="45" t="str">
        <f t="shared" si="4"/>
        <v>20NJCTO1WW</v>
      </c>
      <c r="K185" s="47" t="s">
        <v>2670</v>
      </c>
      <c r="L185" s="45" t="s">
        <v>2971</v>
      </c>
    </row>
    <row r="186" spans="1:12">
      <c r="A186" s="85" t="s">
        <v>802</v>
      </c>
      <c r="B186" s="85" t="s">
        <v>803</v>
      </c>
      <c r="C186" s="85" t="s">
        <v>2608</v>
      </c>
      <c r="D186" s="45" t="s">
        <v>2873</v>
      </c>
      <c r="E186" s="85" t="s">
        <v>330</v>
      </c>
      <c r="F186" s="86">
        <f>VLOOKUP(A186,'PDM NB Portfolio Online'!D:N,11,0)</f>
        <v>43613</v>
      </c>
      <c r="G186" s="85" t="s">
        <v>333</v>
      </c>
      <c r="H186" s="85" t="str">
        <f>VLOOKUP(B186,'PDM NB Portfolio Online'!E:V,17,0)</f>
        <v>Vera Ye2 Bai</v>
      </c>
      <c r="I186" s="23">
        <f>VLOOKUP(B186,'PDM NB Portfolio Online'!E:V,18,0)</f>
        <v>44196</v>
      </c>
      <c r="J186" s="45" t="str">
        <f t="shared" si="4"/>
        <v>20NKCTO1WW</v>
      </c>
      <c r="K186" s="47" t="s">
        <v>2670</v>
      </c>
      <c r="L186" s="45" t="s">
        <v>2971</v>
      </c>
    </row>
    <row r="187" spans="1:12">
      <c r="A187" s="85" t="s">
        <v>807</v>
      </c>
      <c r="B187" s="85" t="s">
        <v>808</v>
      </c>
      <c r="C187" s="85" t="s">
        <v>2338</v>
      </c>
      <c r="D187" s="45" t="s">
        <v>2874</v>
      </c>
      <c r="E187" s="85" t="s">
        <v>330</v>
      </c>
      <c r="F187" s="86">
        <f>VLOOKUP(A187,'PDM NB Portfolio Online'!D:N,11,0)</f>
        <v>43620</v>
      </c>
      <c r="G187" s="85" t="s">
        <v>333</v>
      </c>
      <c r="H187" s="85" t="str">
        <f>VLOOKUP(B187,'PDM NB Portfolio Online'!E:V,17,0)</f>
        <v>Chuang Chuang1 Cui</v>
      </c>
      <c r="I187" s="23">
        <f>VLOOKUP(B187,'PDM NB Portfolio Online'!E:V,18,0)</f>
        <v>44196</v>
      </c>
      <c r="J187" s="45" t="str">
        <f t="shared" si="4"/>
        <v>20QJCTO1WW</v>
      </c>
      <c r="K187" s="47" t="s">
        <v>2670</v>
      </c>
      <c r="L187" s="45" t="s">
        <v>2971</v>
      </c>
    </row>
    <row r="188" spans="1:12">
      <c r="A188" s="85" t="s">
        <v>807</v>
      </c>
      <c r="B188" s="85" t="s">
        <v>808</v>
      </c>
      <c r="C188" s="85" t="s">
        <v>2609</v>
      </c>
      <c r="D188" s="45" t="s">
        <v>2874</v>
      </c>
      <c r="E188" s="85" t="s">
        <v>330</v>
      </c>
      <c r="F188" s="86">
        <f>VLOOKUP(A188,'PDM NB Portfolio Online'!D:N,11,0)</f>
        <v>43620</v>
      </c>
      <c r="G188" s="85" t="s">
        <v>333</v>
      </c>
      <c r="H188" s="85" t="str">
        <f>VLOOKUP(B188,'PDM NB Portfolio Online'!E:V,17,0)</f>
        <v>Chuang Chuang1 Cui</v>
      </c>
      <c r="I188" s="23">
        <f>VLOOKUP(B188,'PDM NB Portfolio Online'!E:V,18,0)</f>
        <v>44196</v>
      </c>
      <c r="J188" s="45" t="str">
        <f t="shared" si="4"/>
        <v>20QKCTO1WW</v>
      </c>
      <c r="K188" s="47" t="s">
        <v>2670</v>
      </c>
      <c r="L188" s="45" t="s">
        <v>2971</v>
      </c>
    </row>
    <row r="189" spans="1:12">
      <c r="A189" s="85" t="s">
        <v>811</v>
      </c>
      <c r="B189" s="85" t="s">
        <v>812</v>
      </c>
      <c r="C189" s="85" t="s">
        <v>2339</v>
      </c>
      <c r="D189" s="45" t="s">
        <v>2875</v>
      </c>
      <c r="E189" s="85" t="s">
        <v>330</v>
      </c>
      <c r="F189" s="86">
        <f>VLOOKUP(A189,'PDM NB Portfolio Online'!D:N,11,0)</f>
        <v>43620</v>
      </c>
      <c r="G189" s="85" t="s">
        <v>333</v>
      </c>
      <c r="H189" s="85" t="str">
        <f>VLOOKUP(B189,'PDM NB Portfolio Online'!E:V,17,0)</f>
        <v>Guangsheng GS5 Xu</v>
      </c>
      <c r="I189" s="23">
        <f>VLOOKUP(B189,'PDM NB Portfolio Online'!E:V,18,0)</f>
        <v>44196</v>
      </c>
      <c r="J189" s="45" t="str">
        <f t="shared" si="4"/>
        <v>20NLCTO1WW</v>
      </c>
      <c r="K189" s="47" t="s">
        <v>2670</v>
      </c>
      <c r="L189" s="45" t="s">
        <v>2965</v>
      </c>
    </row>
    <row r="190" spans="1:12">
      <c r="A190" s="85" t="s">
        <v>811</v>
      </c>
      <c r="B190" s="85" t="s">
        <v>812</v>
      </c>
      <c r="C190" s="85" t="s">
        <v>2610</v>
      </c>
      <c r="D190" s="45" t="s">
        <v>2875</v>
      </c>
      <c r="E190" s="85" t="s">
        <v>330</v>
      </c>
      <c r="F190" s="86">
        <f>VLOOKUP(A190,'PDM NB Portfolio Online'!D:N,11,0)</f>
        <v>43620</v>
      </c>
      <c r="G190" s="85" t="s">
        <v>333</v>
      </c>
      <c r="H190" s="85" t="str">
        <f>VLOOKUP(B190,'PDM NB Portfolio Online'!E:V,17,0)</f>
        <v>Guangsheng GS5 Xu</v>
      </c>
      <c r="I190" s="23">
        <f>VLOOKUP(B190,'PDM NB Portfolio Online'!E:V,18,0)</f>
        <v>44196</v>
      </c>
      <c r="J190" s="45" t="str">
        <f t="shared" si="4"/>
        <v>20NMCTO1WW</v>
      </c>
      <c r="K190" s="47" t="s">
        <v>2670</v>
      </c>
      <c r="L190" s="45" t="s">
        <v>2965</v>
      </c>
    </row>
    <row r="191" spans="1:12">
      <c r="A191" s="85" t="s">
        <v>814</v>
      </c>
      <c r="B191" s="85" t="s">
        <v>815</v>
      </c>
      <c r="C191" s="85" t="s">
        <v>2340</v>
      </c>
      <c r="D191" s="45" t="s">
        <v>2876</v>
      </c>
      <c r="E191" s="85" t="s">
        <v>330</v>
      </c>
      <c r="F191" s="86">
        <f>VLOOKUP(A191,'PDM NB Portfolio Online'!D:N,11,0)</f>
        <v>43621</v>
      </c>
      <c r="G191" s="85" t="s">
        <v>333</v>
      </c>
      <c r="H191" s="85" t="str">
        <f>VLOOKUP(B191,'PDM NB Portfolio Online'!E:V,17,0)</f>
        <v>Cathy SQ1 Wan</v>
      </c>
      <c r="I191" s="23">
        <f>VLOOKUP(B191,'PDM NB Portfolio Online'!E:V,18,0)</f>
        <v>44196</v>
      </c>
      <c r="J191" s="45" t="str">
        <f t="shared" si="4"/>
        <v>20N6CTO1WW</v>
      </c>
      <c r="K191" s="47" t="s">
        <v>2670</v>
      </c>
      <c r="L191" s="45" t="s">
        <v>2968</v>
      </c>
    </row>
    <row r="192" spans="1:12">
      <c r="A192" s="85" t="s">
        <v>814</v>
      </c>
      <c r="B192" s="85" t="s">
        <v>815</v>
      </c>
      <c r="C192" s="85" t="s">
        <v>2341</v>
      </c>
      <c r="D192" s="45" t="s">
        <v>2876</v>
      </c>
      <c r="E192" s="85" t="s">
        <v>330</v>
      </c>
      <c r="F192" s="86">
        <f>VLOOKUP(A192,'PDM NB Portfolio Online'!D:N,11,0)</f>
        <v>43621</v>
      </c>
      <c r="G192" s="85" t="s">
        <v>333</v>
      </c>
      <c r="H192" s="85" t="str">
        <f>VLOOKUP(B192,'PDM NB Portfolio Online'!E:V,17,0)</f>
        <v>Cathy SQ1 Wan</v>
      </c>
      <c r="I192" s="23">
        <f>VLOOKUP(B192,'PDM NB Portfolio Online'!E:V,18,0)</f>
        <v>44196</v>
      </c>
      <c r="J192" s="45" t="str">
        <f t="shared" si="4"/>
        <v>20N7CTO1WW</v>
      </c>
      <c r="K192" s="47" t="s">
        <v>2670</v>
      </c>
      <c r="L192" s="45" t="s">
        <v>2968</v>
      </c>
    </row>
    <row r="193" spans="1:12">
      <c r="A193" s="85" t="s">
        <v>820</v>
      </c>
      <c r="B193" s="85" t="s">
        <v>821</v>
      </c>
      <c r="C193" s="85" t="s">
        <v>2342</v>
      </c>
      <c r="D193" s="45" t="s">
        <v>2877</v>
      </c>
      <c r="E193" s="85" t="s">
        <v>330</v>
      </c>
      <c r="F193" s="86">
        <f>VLOOKUP(A193,'PDM NB Portfolio Online'!D:N,11,0)</f>
        <v>43627</v>
      </c>
      <c r="G193" s="85" t="s">
        <v>333</v>
      </c>
      <c r="H193" s="85" t="str">
        <f>VLOOKUP(B193,'PDM NB Portfolio Online'!E:V,17,0)</f>
        <v>Vera Ye2 Bai</v>
      </c>
      <c r="I193" s="23">
        <f>VLOOKUP(B193,'PDM NB Portfolio Online'!E:V,18,0)</f>
        <v>44196</v>
      </c>
      <c r="J193" s="45" t="str">
        <f t="shared" si="4"/>
        <v>20Q7CTO1WW</v>
      </c>
      <c r="K193" s="47" t="s">
        <v>2670</v>
      </c>
      <c r="L193" s="45" t="s">
        <v>2969</v>
      </c>
    </row>
    <row r="194" spans="1:12">
      <c r="A194" s="85" t="s">
        <v>820</v>
      </c>
      <c r="B194" s="85" t="s">
        <v>821</v>
      </c>
      <c r="C194" s="85" t="s">
        <v>2343</v>
      </c>
      <c r="D194" s="45" t="s">
        <v>2877</v>
      </c>
      <c r="E194" s="85" t="s">
        <v>330</v>
      </c>
      <c r="F194" s="86">
        <f>VLOOKUP(A194,'PDM NB Portfolio Online'!D:N,11,0)</f>
        <v>43627</v>
      </c>
      <c r="G194" s="85" t="s">
        <v>333</v>
      </c>
      <c r="H194" s="85" t="str">
        <f>VLOOKUP(B194,'PDM NB Portfolio Online'!E:V,17,0)</f>
        <v>Vera Ye2 Bai</v>
      </c>
      <c r="I194" s="23">
        <f>VLOOKUP(B194,'PDM NB Portfolio Online'!E:V,18,0)</f>
        <v>44196</v>
      </c>
      <c r="J194" s="45" t="str">
        <f t="shared" si="4"/>
        <v>20Q8CTO1WW</v>
      </c>
      <c r="K194" s="47" t="s">
        <v>2670</v>
      </c>
      <c r="L194" s="45" t="s">
        <v>2969</v>
      </c>
    </row>
    <row r="195" spans="1:12">
      <c r="A195" s="85" t="s">
        <v>817</v>
      </c>
      <c r="B195" s="85" t="s">
        <v>818</v>
      </c>
      <c r="C195" s="85" t="s">
        <v>2344</v>
      </c>
      <c r="D195" s="45" t="s">
        <v>2878</v>
      </c>
      <c r="E195" s="85" t="s">
        <v>330</v>
      </c>
      <c r="F195" s="86">
        <f>VLOOKUP(A195,'PDM NB Portfolio Online'!D:N,11,0)</f>
        <v>43627</v>
      </c>
      <c r="G195" s="85" t="s">
        <v>333</v>
      </c>
      <c r="H195" s="85" t="str">
        <f>VLOOKUP(B195,'PDM NB Portfolio Online'!E:V,17,0)</f>
        <v>Vera Ye2 Bai</v>
      </c>
      <c r="I195" s="23">
        <f>VLOOKUP(B195,'PDM NB Portfolio Online'!E:V,18,0)</f>
        <v>44196</v>
      </c>
      <c r="J195" s="45" t="str">
        <f t="shared" si="4"/>
        <v>20Q5CTO1WW</v>
      </c>
      <c r="K195" s="47" t="s">
        <v>2670</v>
      </c>
      <c r="L195" s="45" t="s">
        <v>2969</v>
      </c>
    </row>
    <row r="196" spans="1:12">
      <c r="A196" s="85" t="s">
        <v>817</v>
      </c>
      <c r="B196" s="85" t="s">
        <v>818</v>
      </c>
      <c r="C196" s="85" t="s">
        <v>2345</v>
      </c>
      <c r="D196" s="45" t="s">
        <v>2878</v>
      </c>
      <c r="E196" s="85" t="s">
        <v>330</v>
      </c>
      <c r="F196" s="86">
        <f>VLOOKUP(A196,'PDM NB Portfolio Online'!D:N,11,0)</f>
        <v>43627</v>
      </c>
      <c r="G196" s="85" t="s">
        <v>333</v>
      </c>
      <c r="H196" s="85" t="str">
        <f>VLOOKUP(B196,'PDM NB Portfolio Online'!E:V,17,0)</f>
        <v>Vera Ye2 Bai</v>
      </c>
      <c r="I196" s="23">
        <f>VLOOKUP(B196,'PDM NB Portfolio Online'!E:V,18,0)</f>
        <v>44196</v>
      </c>
      <c r="J196" s="45" t="str">
        <f t="shared" si="4"/>
        <v>20Q6CTO1WW</v>
      </c>
      <c r="K196" s="47" t="s">
        <v>2670</v>
      </c>
      <c r="L196" s="45" t="s">
        <v>2969</v>
      </c>
    </row>
    <row r="197" spans="1:12" ht="30">
      <c r="A197" s="85" t="s">
        <v>831</v>
      </c>
      <c r="B197" s="85" t="s">
        <v>832</v>
      </c>
      <c r="C197" s="85" t="s">
        <v>2346</v>
      </c>
      <c r="D197" s="45" t="s">
        <v>2879</v>
      </c>
      <c r="E197" s="85" t="s">
        <v>330</v>
      </c>
      <c r="F197" s="86">
        <f>VLOOKUP(A197,'PDM NB Portfolio Online'!D:N,11,0)</f>
        <v>43634</v>
      </c>
      <c r="G197" s="85" t="s">
        <v>333</v>
      </c>
      <c r="H197" s="85" t="str">
        <f>VLOOKUP(B197,'PDM NB Portfolio Online'!E:V,17,0)</f>
        <v>Peng Peng11 Zhang</v>
      </c>
      <c r="I197" s="23">
        <f>VLOOKUP(B197,'PDM NB Portfolio Online'!E:V,18,0)</f>
        <v>44196</v>
      </c>
      <c r="J197" s="45" t="str">
        <f t="shared" si="4"/>
        <v>20QDCTO1WW</v>
      </c>
      <c r="K197" s="47" t="s">
        <v>2670</v>
      </c>
      <c r="L197" s="45" t="s">
        <v>2965</v>
      </c>
    </row>
    <row r="198" spans="1:12" ht="30">
      <c r="A198" s="85" t="s">
        <v>831</v>
      </c>
      <c r="B198" s="85" t="s">
        <v>832</v>
      </c>
      <c r="C198" s="85" t="s">
        <v>2347</v>
      </c>
      <c r="D198" s="45" t="s">
        <v>2879</v>
      </c>
      <c r="E198" s="85" t="s">
        <v>330</v>
      </c>
      <c r="F198" s="86">
        <f>VLOOKUP(A198,'PDM NB Portfolio Online'!D:N,11,0)</f>
        <v>43634</v>
      </c>
      <c r="G198" s="85" t="s">
        <v>333</v>
      </c>
      <c r="H198" s="85" t="str">
        <f>VLOOKUP(B198,'PDM NB Portfolio Online'!E:V,17,0)</f>
        <v>Peng Peng11 Zhang</v>
      </c>
      <c r="I198" s="23">
        <f>VLOOKUP(B198,'PDM NB Portfolio Online'!E:V,18,0)</f>
        <v>44196</v>
      </c>
      <c r="J198" s="45" t="str">
        <f t="shared" si="4"/>
        <v>20QECTO1WW</v>
      </c>
      <c r="K198" s="47" t="s">
        <v>2670</v>
      </c>
      <c r="L198" s="45" t="s">
        <v>2965</v>
      </c>
    </row>
    <row r="199" spans="1:12" ht="30">
      <c r="A199" s="85" t="s">
        <v>834</v>
      </c>
      <c r="B199" s="85" t="s">
        <v>835</v>
      </c>
      <c r="C199" s="85" t="s">
        <v>2348</v>
      </c>
      <c r="D199" s="45" t="s">
        <v>2880</v>
      </c>
      <c r="E199" s="85" t="s">
        <v>330</v>
      </c>
      <c r="F199" s="86">
        <f>VLOOKUP(A199,'PDM NB Portfolio Online'!D:N,11,0)</f>
        <v>43634</v>
      </c>
      <c r="G199" s="85" t="s">
        <v>333</v>
      </c>
      <c r="H199" s="85" t="str">
        <f>VLOOKUP(B199,'PDM NB Portfolio Online'!E:V,17,0)</f>
        <v>Zeying ZY7 Song</v>
      </c>
      <c r="I199" s="23">
        <f>VLOOKUP(B199,'PDM NB Portfolio Online'!E:V,18,0)</f>
        <v>44196</v>
      </c>
      <c r="J199" s="45" t="str">
        <f t="shared" si="4"/>
        <v>20QFCTO1WW</v>
      </c>
      <c r="K199" s="47" t="s">
        <v>2670</v>
      </c>
      <c r="L199" s="45" t="s">
        <v>2965</v>
      </c>
    </row>
    <row r="200" spans="1:12" ht="30">
      <c r="A200" s="85" t="s">
        <v>834</v>
      </c>
      <c r="B200" s="85" t="s">
        <v>835</v>
      </c>
      <c r="C200" s="85" t="s">
        <v>2349</v>
      </c>
      <c r="D200" s="45" t="s">
        <v>2880</v>
      </c>
      <c r="E200" s="85" t="s">
        <v>330</v>
      </c>
      <c r="F200" s="86">
        <f>VLOOKUP(A200,'PDM NB Portfolio Online'!D:N,11,0)</f>
        <v>43634</v>
      </c>
      <c r="G200" s="85" t="s">
        <v>333</v>
      </c>
      <c r="H200" s="85" t="str">
        <f>VLOOKUP(B200,'PDM NB Portfolio Online'!E:V,17,0)</f>
        <v>Zeying ZY7 Song</v>
      </c>
      <c r="I200" s="23">
        <f>VLOOKUP(B200,'PDM NB Portfolio Online'!E:V,18,0)</f>
        <v>44196</v>
      </c>
      <c r="J200" s="45" t="str">
        <f t="shared" si="4"/>
        <v>20QGCTO1WW</v>
      </c>
      <c r="K200" s="47" t="s">
        <v>2670</v>
      </c>
      <c r="L200" s="45" t="s">
        <v>2965</v>
      </c>
    </row>
    <row r="201" spans="1:12">
      <c r="A201" s="85" t="s">
        <v>843</v>
      </c>
      <c r="B201" s="85" t="s">
        <v>844</v>
      </c>
      <c r="C201" s="85" t="s">
        <v>2350</v>
      </c>
      <c r="D201" s="45" t="s">
        <v>2855</v>
      </c>
      <c r="E201" s="85" t="s">
        <v>330</v>
      </c>
      <c r="F201" s="86">
        <f>VLOOKUP(A201,'PDM NB Portfolio Online'!D:N,11,0)</f>
        <v>43648</v>
      </c>
      <c r="G201" s="85" t="s">
        <v>333</v>
      </c>
      <c r="H201" s="85" t="str">
        <f>VLOOKUP(B201,'PDM NB Portfolio Online'!E:V,17,0)</f>
        <v>Cathy SQ1 Wan</v>
      </c>
      <c r="I201" s="23">
        <f>VLOOKUP(B201,'PDM NB Portfolio Online'!E:V,18,0)</f>
        <v>44196</v>
      </c>
      <c r="J201" s="45" t="str">
        <f t="shared" si="4"/>
        <v>20QUCTO1WW</v>
      </c>
      <c r="K201" s="47" t="s">
        <v>2670</v>
      </c>
      <c r="L201" s="45" t="s">
        <v>2968</v>
      </c>
    </row>
    <row r="202" spans="1:12">
      <c r="A202" s="85" t="s">
        <v>843</v>
      </c>
      <c r="B202" s="85" t="s">
        <v>844</v>
      </c>
      <c r="C202" s="85" t="s">
        <v>2351</v>
      </c>
      <c r="D202" s="45" t="s">
        <v>2855</v>
      </c>
      <c r="E202" s="85" t="s">
        <v>330</v>
      </c>
      <c r="F202" s="86">
        <f>VLOOKUP(A202,'PDM NB Portfolio Online'!D:N,11,0)</f>
        <v>43648</v>
      </c>
      <c r="G202" s="85" t="s">
        <v>333</v>
      </c>
      <c r="H202" s="85" t="str">
        <f>VLOOKUP(B202,'PDM NB Portfolio Online'!E:V,17,0)</f>
        <v>Cathy SQ1 Wan</v>
      </c>
      <c r="I202" s="23">
        <f>VLOOKUP(B202,'PDM NB Portfolio Online'!E:V,18,0)</f>
        <v>44196</v>
      </c>
      <c r="J202" s="45" t="str">
        <f t="shared" si="4"/>
        <v>20QTCTO1WW</v>
      </c>
      <c r="K202" s="47" t="s">
        <v>2670</v>
      </c>
      <c r="L202" s="45" t="s">
        <v>2968</v>
      </c>
    </row>
    <row r="203" spans="1:12">
      <c r="A203" s="85" t="s">
        <v>854</v>
      </c>
      <c r="B203" s="85" t="s">
        <v>855</v>
      </c>
      <c r="C203" s="85" t="s">
        <v>2352</v>
      </c>
      <c r="D203" s="45" t="s">
        <v>2856</v>
      </c>
      <c r="E203" s="85" t="s">
        <v>330</v>
      </c>
      <c r="F203" s="86">
        <f>VLOOKUP(A203,'PDM NB Portfolio Online'!D:N,11,0)</f>
        <v>43662</v>
      </c>
      <c r="G203" s="85" t="s">
        <v>333</v>
      </c>
      <c r="H203" s="85" t="str">
        <f>VLOOKUP(B203,'PDM NB Portfolio Online'!E:V,17,0)</f>
        <v>Peng Peng11 Zhang</v>
      </c>
      <c r="I203" s="23">
        <f>VLOOKUP(B203,'PDM NB Portfolio Online'!E:V,18,0)</f>
        <v>44196</v>
      </c>
      <c r="J203" s="45" t="str">
        <f t="shared" si="4"/>
        <v>20QWCTO1WW</v>
      </c>
      <c r="K203" s="47" t="s">
        <v>2670</v>
      </c>
      <c r="L203" s="45" t="s">
        <v>2965</v>
      </c>
    </row>
    <row r="204" spans="1:12">
      <c r="A204" s="85" t="s">
        <v>854</v>
      </c>
      <c r="B204" s="85" t="s">
        <v>855</v>
      </c>
      <c r="C204" s="85" t="s">
        <v>2353</v>
      </c>
      <c r="D204" s="45" t="s">
        <v>2856</v>
      </c>
      <c r="E204" s="85" t="s">
        <v>330</v>
      </c>
      <c r="F204" s="86">
        <f>VLOOKUP(A204,'PDM NB Portfolio Online'!D:N,11,0)</f>
        <v>43662</v>
      </c>
      <c r="G204" s="85" t="s">
        <v>333</v>
      </c>
      <c r="H204" s="85" t="str">
        <f>VLOOKUP(B204,'PDM NB Portfolio Online'!E:V,17,0)</f>
        <v>Peng Peng11 Zhang</v>
      </c>
      <c r="I204" s="23">
        <f>VLOOKUP(B204,'PDM NB Portfolio Online'!E:V,18,0)</f>
        <v>44196</v>
      </c>
      <c r="J204" s="45" t="str">
        <f t="shared" si="4"/>
        <v>20QVCTO1WW</v>
      </c>
      <c r="K204" s="47" t="s">
        <v>2670</v>
      </c>
      <c r="L204" s="45" t="s">
        <v>2965</v>
      </c>
    </row>
    <row r="205" spans="1:12">
      <c r="A205" s="85" t="s">
        <v>860</v>
      </c>
      <c r="B205" s="85" t="s">
        <v>861</v>
      </c>
      <c r="C205" s="85" t="s">
        <v>2354</v>
      </c>
      <c r="D205" s="45" t="s">
        <v>2857</v>
      </c>
      <c r="E205" s="85" t="s">
        <v>330</v>
      </c>
      <c r="F205" s="86">
        <f>VLOOKUP(A205,'PDM NB Portfolio Online'!D:N,11,0)</f>
        <v>43669</v>
      </c>
      <c r="G205" s="85" t="s">
        <v>333</v>
      </c>
      <c r="H205" s="85" t="str">
        <f>VLOOKUP(B205,'PDM NB Portfolio Online'!E:V,17,0)</f>
        <v>Vera Ye2 Bai</v>
      </c>
      <c r="I205" s="23">
        <f>VLOOKUP(B205,'PDM NB Portfolio Online'!E:V,18,0)</f>
        <v>44196</v>
      </c>
      <c r="J205" s="45" t="str">
        <f t="shared" si="4"/>
        <v>20RJCTO1WW</v>
      </c>
      <c r="K205" s="47" t="s">
        <v>2670</v>
      </c>
      <c r="L205" s="45" t="s">
        <v>2968</v>
      </c>
    </row>
    <row r="206" spans="1:12">
      <c r="A206" s="85" t="s">
        <v>860</v>
      </c>
      <c r="B206" s="85" t="s">
        <v>861</v>
      </c>
      <c r="C206" s="85" t="s">
        <v>2355</v>
      </c>
      <c r="D206" s="45" t="s">
        <v>2857</v>
      </c>
      <c r="E206" s="85" t="s">
        <v>330</v>
      </c>
      <c r="F206" s="86">
        <f>VLOOKUP(A206,'PDM NB Portfolio Online'!D:N,11,0)</f>
        <v>43669</v>
      </c>
      <c r="G206" s="85" t="s">
        <v>333</v>
      </c>
      <c r="H206" s="85" t="str">
        <f>VLOOKUP(B206,'PDM NB Portfolio Online'!E:V,17,0)</f>
        <v>Vera Ye2 Bai</v>
      </c>
      <c r="I206" s="23">
        <f>VLOOKUP(B206,'PDM NB Portfolio Online'!E:V,18,0)</f>
        <v>44196</v>
      </c>
      <c r="J206" s="45" t="str">
        <f t="shared" si="4"/>
        <v>20RHCTO1WW</v>
      </c>
      <c r="K206" s="47" t="s">
        <v>2670</v>
      </c>
      <c r="L206" s="45" t="s">
        <v>2968</v>
      </c>
    </row>
    <row r="207" spans="1:12">
      <c r="A207" s="85" t="s">
        <v>864</v>
      </c>
      <c r="B207" s="85" t="s">
        <v>865</v>
      </c>
      <c r="C207" s="85" t="s">
        <v>2356</v>
      </c>
      <c r="D207" s="45" t="s">
        <v>2881</v>
      </c>
      <c r="E207" s="85" t="s">
        <v>330</v>
      </c>
      <c r="F207" s="86">
        <f>VLOOKUP(A207,'PDM NB Portfolio Online'!D:N,11,0)</f>
        <v>43669</v>
      </c>
      <c r="G207" s="85" t="s">
        <v>333</v>
      </c>
      <c r="H207" s="85" t="str">
        <f>VLOOKUP(B207,'PDM NB Portfolio Online'!E:V,17,0)</f>
        <v>Chuang Chuang1 Cui</v>
      </c>
      <c r="I207" s="23">
        <f>VLOOKUP(B207,'PDM NB Portfolio Online'!E:V,18,0)</f>
        <v>44196</v>
      </c>
      <c r="J207" s="45" t="str">
        <f t="shared" si="4"/>
        <v>20QQCTO1WW</v>
      </c>
      <c r="K207" s="47" t="s">
        <v>2670</v>
      </c>
      <c r="L207" s="45" t="s">
        <v>2968</v>
      </c>
    </row>
    <row r="208" spans="1:12">
      <c r="A208" s="85" t="s">
        <v>864</v>
      </c>
      <c r="B208" s="85" t="s">
        <v>865</v>
      </c>
      <c r="C208" s="85" t="s">
        <v>2357</v>
      </c>
      <c r="D208" s="45" t="s">
        <v>2881</v>
      </c>
      <c r="E208" s="85" t="s">
        <v>330</v>
      </c>
      <c r="F208" s="86">
        <f>VLOOKUP(A208,'PDM NB Portfolio Online'!D:N,11,0)</f>
        <v>43669</v>
      </c>
      <c r="G208" s="85" t="s">
        <v>333</v>
      </c>
      <c r="H208" s="85" t="str">
        <f>VLOOKUP(B208,'PDM NB Portfolio Online'!E:V,17,0)</f>
        <v>Chuang Chuang1 Cui</v>
      </c>
      <c r="I208" s="23">
        <f>VLOOKUP(B208,'PDM NB Portfolio Online'!E:V,18,0)</f>
        <v>44196</v>
      </c>
      <c r="J208" s="45" t="str">
        <f t="shared" si="4"/>
        <v>20QNCTO1WW</v>
      </c>
      <c r="K208" s="47" t="s">
        <v>2670</v>
      </c>
      <c r="L208" s="45" t="s">
        <v>2968</v>
      </c>
    </row>
    <row r="209" spans="1:12">
      <c r="A209" s="85" t="s">
        <v>873</v>
      </c>
      <c r="B209" s="85" t="s">
        <v>874</v>
      </c>
      <c r="C209" s="85" t="s">
        <v>2358</v>
      </c>
      <c r="D209" s="45" t="s">
        <v>2868</v>
      </c>
      <c r="E209" s="85" t="s">
        <v>330</v>
      </c>
      <c r="F209" s="86">
        <f>VLOOKUP(A209,'PDM NB Portfolio Online'!D:N,11,0)</f>
        <v>43671</v>
      </c>
      <c r="G209" s="85" t="s">
        <v>333</v>
      </c>
      <c r="H209" s="85" t="str">
        <f>VLOOKUP(B209,'PDM NB Portfolio Online'!E:V,17,0)</f>
        <v>Peng Peng11 Zhang</v>
      </c>
      <c r="I209" s="23">
        <f>VLOOKUP(B209,'PDM NB Portfolio Online'!E:V,18,0)</f>
        <v>44196</v>
      </c>
      <c r="J209" s="45" t="str">
        <f t="shared" si="4"/>
        <v>20QHCTO1WW</v>
      </c>
      <c r="K209" s="47" t="s">
        <v>2670</v>
      </c>
      <c r="L209" s="45" t="s">
        <v>2971</v>
      </c>
    </row>
    <row r="210" spans="1:12">
      <c r="A210" s="85" t="s">
        <v>873</v>
      </c>
      <c r="B210" s="85" t="s">
        <v>874</v>
      </c>
      <c r="C210" s="85" t="s">
        <v>2359</v>
      </c>
      <c r="D210" s="45" t="s">
        <v>2868</v>
      </c>
      <c r="E210" s="85" t="s">
        <v>330</v>
      </c>
      <c r="F210" s="86">
        <f>VLOOKUP(A210,'PDM NB Portfolio Online'!D:N,11,0)</f>
        <v>43671</v>
      </c>
      <c r="G210" s="85" t="s">
        <v>333</v>
      </c>
      <c r="H210" s="85" t="str">
        <f>VLOOKUP(B210,'PDM NB Portfolio Online'!E:V,17,0)</f>
        <v>Peng Peng11 Zhang</v>
      </c>
      <c r="I210" s="23">
        <f>VLOOKUP(B210,'PDM NB Portfolio Online'!E:V,18,0)</f>
        <v>44196</v>
      </c>
      <c r="J210" s="45" t="str">
        <f t="shared" si="4"/>
        <v>20Q9CTO1WW</v>
      </c>
      <c r="K210" s="47" t="s">
        <v>2670</v>
      </c>
      <c r="L210" s="45" t="s">
        <v>2971</v>
      </c>
    </row>
    <row r="211" spans="1:12">
      <c r="A211" s="85" t="s">
        <v>879</v>
      </c>
      <c r="B211" s="85" t="s">
        <v>880</v>
      </c>
      <c r="C211" s="85" t="s">
        <v>2360</v>
      </c>
      <c r="D211" s="45" t="s">
        <v>2882</v>
      </c>
      <c r="E211" s="85" t="s">
        <v>330</v>
      </c>
      <c r="F211" s="86">
        <f>VLOOKUP(A211,'PDM NB Portfolio Online'!D:N,11,0)</f>
        <v>43690</v>
      </c>
      <c r="G211" s="85" t="s">
        <v>333</v>
      </c>
      <c r="H211" s="85" t="str">
        <f>VLOOKUP(B211,'PDM NB Portfolio Online'!E:V,17,0)</f>
        <v>Vera Ye2 Bai</v>
      </c>
      <c r="I211" s="23">
        <f>VLOOKUP(B211,'PDM NB Portfolio Online'!E:V,18,0)</f>
        <v>44196</v>
      </c>
      <c r="J211" s="45" t="str">
        <f t="shared" si="4"/>
        <v>20QSCTO1WW</v>
      </c>
      <c r="K211" s="47" t="s">
        <v>2670</v>
      </c>
      <c r="L211" s="45" t="s">
        <v>2968</v>
      </c>
    </row>
    <row r="212" spans="1:12">
      <c r="A212" s="85" t="s">
        <v>879</v>
      </c>
      <c r="B212" s="85" t="s">
        <v>880</v>
      </c>
      <c r="C212" s="85" t="s">
        <v>2361</v>
      </c>
      <c r="D212" s="45" t="s">
        <v>2882</v>
      </c>
      <c r="E212" s="85" t="s">
        <v>330</v>
      </c>
      <c r="F212" s="86">
        <f>VLOOKUP(A212,'PDM NB Portfolio Online'!D:N,11,0)</f>
        <v>43690</v>
      </c>
      <c r="G212" s="85" t="s">
        <v>333</v>
      </c>
      <c r="H212" s="85" t="str">
        <f>VLOOKUP(B212,'PDM NB Portfolio Online'!E:V,17,0)</f>
        <v>Vera Ye2 Bai</v>
      </c>
      <c r="I212" s="23">
        <f>VLOOKUP(B212,'PDM NB Portfolio Online'!E:V,18,0)</f>
        <v>44196</v>
      </c>
      <c r="J212" s="45" t="str">
        <f t="shared" si="4"/>
        <v>20QRCTO1WW</v>
      </c>
      <c r="K212" s="47" t="s">
        <v>2670</v>
      </c>
      <c r="L212" s="45" t="s">
        <v>2968</v>
      </c>
    </row>
    <row r="213" spans="1:12" ht="45">
      <c r="A213" s="85" t="s">
        <v>831</v>
      </c>
      <c r="B213" s="85" t="s">
        <v>957</v>
      </c>
      <c r="C213" s="85" t="s">
        <v>2362</v>
      </c>
      <c r="D213" s="45" t="s">
        <v>2879</v>
      </c>
      <c r="E213" s="85" t="s">
        <v>330</v>
      </c>
      <c r="F213" s="86">
        <f>VLOOKUP(A213,'PDM NB Portfolio Online'!D:N,11,0)</f>
        <v>43634</v>
      </c>
      <c r="G213" s="85" t="s">
        <v>333</v>
      </c>
      <c r="H213" s="85" t="str">
        <f>VLOOKUP(B213,'PDM NB Portfolio Online'!E:V,17,0)</f>
        <v>Peng Peng11 Zhang</v>
      </c>
      <c r="I213" s="23">
        <f>VLOOKUP(B213,'PDM NB Portfolio Online'!E:V,18,0)</f>
        <v>44196</v>
      </c>
      <c r="J213" s="45" t="str">
        <f t="shared" si="4"/>
        <v>20R1CTO1WW</v>
      </c>
      <c r="K213" s="47" t="s">
        <v>2670</v>
      </c>
      <c r="L213" s="45" t="s">
        <v>2965</v>
      </c>
    </row>
    <row r="214" spans="1:12" ht="45">
      <c r="A214" s="85" t="s">
        <v>831</v>
      </c>
      <c r="B214" s="85" t="s">
        <v>957</v>
      </c>
      <c r="C214" s="85" t="s">
        <v>3782</v>
      </c>
      <c r="D214" s="45" t="s">
        <v>2879</v>
      </c>
      <c r="E214" s="85" t="s">
        <v>330</v>
      </c>
      <c r="F214" s="86">
        <f>VLOOKUP(A214,'PDM NB Portfolio Online'!D:N,11,0)</f>
        <v>43634</v>
      </c>
      <c r="G214" s="85" t="s">
        <v>333</v>
      </c>
      <c r="H214" s="85" t="str">
        <f>VLOOKUP(B214,'PDM NB Portfolio Online'!E:V,17,0)</f>
        <v>Peng Peng11 Zhang</v>
      </c>
      <c r="I214" s="23">
        <f>VLOOKUP(B214,'PDM NB Portfolio Online'!E:V,18,0)</f>
        <v>44196</v>
      </c>
      <c r="J214" s="45" t="str">
        <f t="shared" ref="J214:J277" si="5">C214&amp;K214</f>
        <v>20R2CTO1WW</v>
      </c>
      <c r="K214" s="47" t="s">
        <v>2670</v>
      </c>
      <c r="L214" s="45" t="s">
        <v>2965</v>
      </c>
    </row>
    <row r="215" spans="1:12" ht="45">
      <c r="A215" s="85" t="s">
        <v>834</v>
      </c>
      <c r="B215" s="85" t="s">
        <v>959</v>
      </c>
      <c r="C215" s="85" t="s">
        <v>2386</v>
      </c>
      <c r="D215" s="45" t="s">
        <v>2880</v>
      </c>
      <c r="E215" s="85" t="s">
        <v>330</v>
      </c>
      <c r="F215" s="86">
        <f>VLOOKUP(A215,'PDM NB Portfolio Online'!D:N,11,0)</f>
        <v>43634</v>
      </c>
      <c r="G215" s="85" t="s">
        <v>333</v>
      </c>
      <c r="H215" s="85" t="str">
        <f>VLOOKUP(B215,'PDM NB Portfolio Online'!E:V,17,0)</f>
        <v>Zeying ZY7 Song</v>
      </c>
      <c r="I215" s="23">
        <f>VLOOKUP(B215,'PDM NB Portfolio Online'!E:V,18,0)</f>
        <v>44196</v>
      </c>
      <c r="J215" s="45" t="str">
        <f t="shared" si="5"/>
        <v>20SACTO1WW</v>
      </c>
      <c r="K215" s="47" t="s">
        <v>2670</v>
      </c>
      <c r="L215" s="45" t="s">
        <v>2965</v>
      </c>
    </row>
    <row r="216" spans="1:12" ht="45">
      <c r="A216" s="85" t="s">
        <v>834</v>
      </c>
      <c r="B216" s="85" t="s">
        <v>959</v>
      </c>
      <c r="C216" s="85" t="s">
        <v>2387</v>
      </c>
      <c r="D216" s="45" t="s">
        <v>2880</v>
      </c>
      <c r="E216" s="85" t="s">
        <v>330</v>
      </c>
      <c r="F216" s="86">
        <f>VLOOKUP(A216,'PDM NB Portfolio Online'!D:N,11,0)</f>
        <v>43634</v>
      </c>
      <c r="G216" s="85" t="s">
        <v>333</v>
      </c>
      <c r="H216" s="85" t="str">
        <f>VLOOKUP(B216,'PDM NB Portfolio Online'!E:V,17,0)</f>
        <v>Zeying ZY7 Song</v>
      </c>
      <c r="I216" s="23">
        <f>VLOOKUP(B216,'PDM NB Portfolio Online'!E:V,18,0)</f>
        <v>44196</v>
      </c>
      <c r="J216" s="45" t="str">
        <f t="shared" si="5"/>
        <v>20SBCTO1WW</v>
      </c>
      <c r="K216" s="47" t="s">
        <v>2670</v>
      </c>
      <c r="L216" s="45" t="s">
        <v>2965</v>
      </c>
    </row>
    <row r="217" spans="1:12">
      <c r="A217" s="85" t="s">
        <v>978</v>
      </c>
      <c r="B217" s="85" t="s">
        <v>981</v>
      </c>
      <c r="C217" s="85" t="s">
        <v>982</v>
      </c>
      <c r="D217" s="45" t="s">
        <v>2858</v>
      </c>
      <c r="E217" s="85" t="s">
        <v>330</v>
      </c>
      <c r="F217" s="86">
        <f>VLOOKUP(A217,'PDM NB Portfolio Online'!D:N,11,0)</f>
        <v>43766</v>
      </c>
      <c r="G217" s="85" t="s">
        <v>349</v>
      </c>
      <c r="H217" s="85" t="str">
        <f>VLOOKUP(B217,'PDM NB Portfolio Online'!E:V,17,0)</f>
        <v>Peng Peng11 Zhang</v>
      </c>
      <c r="I217" s="23">
        <f>VLOOKUP(B217,'PDM NB Portfolio Online'!E:V,18,0)</f>
        <v>44408</v>
      </c>
      <c r="J217" s="45" t="str">
        <f t="shared" si="5"/>
        <v>20R7CTO1WW</v>
      </c>
      <c r="K217" s="47" t="s">
        <v>2670</v>
      </c>
      <c r="L217" s="45" t="s">
        <v>2962</v>
      </c>
    </row>
    <row r="218" spans="1:12">
      <c r="A218" s="85" t="s">
        <v>978</v>
      </c>
      <c r="B218" s="85" t="s">
        <v>979</v>
      </c>
      <c r="C218" s="85" t="s">
        <v>2388</v>
      </c>
      <c r="D218" s="45" t="s">
        <v>2859</v>
      </c>
      <c r="E218" s="85" t="s">
        <v>330</v>
      </c>
      <c r="F218" s="86">
        <f>VLOOKUP(A218,'PDM NB Portfolio Online'!D:N,11,0)</f>
        <v>43766</v>
      </c>
      <c r="G218" s="85" t="s">
        <v>333</v>
      </c>
      <c r="H218" s="85" t="str">
        <f>VLOOKUP(B218,'PDM NB Portfolio Online'!E:V,17,0)</f>
        <v>Siyu SY5 Feng</v>
      </c>
      <c r="I218" s="23">
        <f>VLOOKUP(B218,'PDM NB Portfolio Online'!E:V,18,0)</f>
        <v>44408</v>
      </c>
      <c r="J218" s="45" t="str">
        <f t="shared" si="5"/>
        <v>20R3CTO1WW</v>
      </c>
      <c r="K218" s="47" t="s">
        <v>2670</v>
      </c>
      <c r="L218" s="45" t="s">
        <v>2972</v>
      </c>
    </row>
    <row r="219" spans="1:12">
      <c r="A219" s="85" t="s">
        <v>978</v>
      </c>
      <c r="B219" s="85" t="s">
        <v>979</v>
      </c>
      <c r="C219" s="85" t="s">
        <v>2389</v>
      </c>
      <c r="D219" s="45" t="s">
        <v>2859</v>
      </c>
      <c r="E219" s="85" t="s">
        <v>330</v>
      </c>
      <c r="F219" s="86">
        <f>VLOOKUP(A219,'PDM NB Portfolio Online'!D:N,11,0)</f>
        <v>43766</v>
      </c>
      <c r="G219" s="85" t="s">
        <v>333</v>
      </c>
      <c r="H219" s="85" t="str">
        <f>VLOOKUP(B219,'PDM NB Portfolio Online'!E:V,17,0)</f>
        <v>Siyu SY5 Feng</v>
      </c>
      <c r="I219" s="23">
        <f>VLOOKUP(B219,'PDM NB Portfolio Online'!E:V,18,0)</f>
        <v>44408</v>
      </c>
      <c r="J219" s="45" t="str">
        <f t="shared" si="5"/>
        <v>20R4CTO1WW</v>
      </c>
      <c r="K219" s="47" t="s">
        <v>2670</v>
      </c>
      <c r="L219" s="45" t="s">
        <v>2972</v>
      </c>
    </row>
    <row r="220" spans="1:12">
      <c r="A220" s="85" t="s">
        <v>978</v>
      </c>
      <c r="B220" s="85" t="s">
        <v>985</v>
      </c>
      <c r="C220" s="85" t="s">
        <v>2390</v>
      </c>
      <c r="D220" s="45" t="s">
        <v>2860</v>
      </c>
      <c r="E220" s="85" t="s">
        <v>330</v>
      </c>
      <c r="F220" s="86">
        <f>VLOOKUP(A220,'PDM NB Portfolio Online'!D:N,11,0)</f>
        <v>43766</v>
      </c>
      <c r="G220" s="85" t="s">
        <v>333</v>
      </c>
      <c r="H220" s="85" t="str">
        <f>VLOOKUP(B220,'PDM NB Portfolio Online'!E:V,17,0)</f>
        <v>Vera Ye2 Bai</v>
      </c>
      <c r="I220" s="23">
        <f>VLOOKUP(B220,'PDM NB Portfolio Online'!E:V,18,0)</f>
        <v>44408</v>
      </c>
      <c r="J220" s="45" t="str">
        <f t="shared" si="5"/>
        <v>20R5CTO1WW</v>
      </c>
      <c r="K220" s="47" t="s">
        <v>2670</v>
      </c>
      <c r="L220" s="45" t="s">
        <v>2972</v>
      </c>
    </row>
    <row r="221" spans="1:12">
      <c r="A221" s="85" t="s">
        <v>978</v>
      </c>
      <c r="B221" s="85" t="s">
        <v>985</v>
      </c>
      <c r="C221" s="85" t="s">
        <v>2391</v>
      </c>
      <c r="D221" s="45" t="s">
        <v>2860</v>
      </c>
      <c r="E221" s="85" t="s">
        <v>330</v>
      </c>
      <c r="F221" s="86">
        <f>VLOOKUP(A221,'PDM NB Portfolio Online'!D:N,11,0)</f>
        <v>43766</v>
      </c>
      <c r="G221" s="85" t="s">
        <v>333</v>
      </c>
      <c r="H221" s="85" t="str">
        <f>VLOOKUP(B221,'PDM NB Portfolio Online'!E:V,17,0)</f>
        <v>Vera Ye2 Bai</v>
      </c>
      <c r="I221" s="23">
        <f>VLOOKUP(B221,'PDM NB Portfolio Online'!E:V,18,0)</f>
        <v>44408</v>
      </c>
      <c r="J221" s="45" t="str">
        <f t="shared" si="5"/>
        <v>20R6CTO1WW</v>
      </c>
      <c r="K221" s="47" t="s">
        <v>2670</v>
      </c>
      <c r="L221" s="45" t="s">
        <v>2972</v>
      </c>
    </row>
    <row r="222" spans="1:12">
      <c r="A222" s="85" t="s">
        <v>989</v>
      </c>
      <c r="B222" s="85" t="s">
        <v>990</v>
      </c>
      <c r="C222" s="85" t="s">
        <v>2392</v>
      </c>
      <c r="D222" s="45" t="s">
        <v>2868</v>
      </c>
      <c r="E222" s="85" t="s">
        <v>330</v>
      </c>
      <c r="F222" s="86">
        <f>VLOOKUP(A222,'PDM NB Portfolio Online'!D:N,11,0)</f>
        <v>43767</v>
      </c>
      <c r="G222" s="85" t="s">
        <v>333</v>
      </c>
      <c r="H222" s="85" t="str">
        <f>VLOOKUP(B222,'PDM NB Portfolio Online'!E:V,17,0)</f>
        <v>Peng Peng11 Zhang</v>
      </c>
      <c r="I222" s="23">
        <f>VLOOKUP(B222,'PDM NB Portfolio Online'!E:V,18,0)</f>
        <v>44196</v>
      </c>
      <c r="J222" s="45" t="str">
        <f t="shared" si="5"/>
        <v>20RXCTO1WW</v>
      </c>
      <c r="K222" s="47" t="s">
        <v>2670</v>
      </c>
      <c r="L222" s="45" t="s">
        <v>2971</v>
      </c>
    </row>
    <row r="223" spans="1:12">
      <c r="A223" s="85" t="s">
        <v>989</v>
      </c>
      <c r="B223" s="85" t="s">
        <v>990</v>
      </c>
      <c r="C223" s="85" t="s">
        <v>2393</v>
      </c>
      <c r="D223" s="45" t="s">
        <v>2868</v>
      </c>
      <c r="E223" s="85" t="s">
        <v>330</v>
      </c>
      <c r="F223" s="86">
        <f>VLOOKUP(A223,'PDM NB Portfolio Online'!D:N,11,0)</f>
        <v>43767</v>
      </c>
      <c r="G223" s="85" t="s">
        <v>333</v>
      </c>
      <c r="H223" s="85" t="str">
        <f>VLOOKUP(B223,'PDM NB Portfolio Online'!E:V,17,0)</f>
        <v>Peng Peng11 Zhang</v>
      </c>
      <c r="I223" s="23">
        <f>VLOOKUP(B223,'PDM NB Portfolio Online'!E:V,18,0)</f>
        <v>44196</v>
      </c>
      <c r="J223" s="45" t="str">
        <f t="shared" si="5"/>
        <v>20RYCTO1WW</v>
      </c>
      <c r="K223" s="47" t="s">
        <v>2670</v>
      </c>
      <c r="L223" s="45" t="s">
        <v>2971</v>
      </c>
    </row>
    <row r="224" spans="1:12" ht="30">
      <c r="A224" s="85" t="s">
        <v>740</v>
      </c>
      <c r="B224" s="85" t="s">
        <v>983</v>
      </c>
      <c r="C224" s="85" t="s">
        <v>2394</v>
      </c>
      <c r="D224" s="45" t="s">
        <v>2871</v>
      </c>
      <c r="E224" s="85" t="s">
        <v>330</v>
      </c>
      <c r="F224" s="86">
        <f>VLOOKUP(A224,'PDM NB Portfolio Online'!D:N,11,0)</f>
        <v>43543</v>
      </c>
      <c r="G224" s="85" t="s">
        <v>333</v>
      </c>
      <c r="H224" s="85" t="str">
        <f>VLOOKUP(B224,'PDM NB Portfolio Online'!E:V,17,0)</f>
        <v>Zeying ZY7 Song</v>
      </c>
      <c r="I224" s="23">
        <f>VLOOKUP(B224,'PDM NB Portfolio Online'!E:V,18,0)</f>
        <v>44196</v>
      </c>
      <c r="J224" s="45" t="str">
        <f t="shared" si="5"/>
        <v>20SCCTO1WW</v>
      </c>
      <c r="K224" s="47" t="s">
        <v>2670</v>
      </c>
      <c r="L224" s="45" t="s">
        <v>2965</v>
      </c>
    </row>
    <row r="225" spans="1:12" ht="30">
      <c r="A225" s="85" t="s">
        <v>740</v>
      </c>
      <c r="B225" s="85" t="s">
        <v>983</v>
      </c>
      <c r="C225" s="85" t="s">
        <v>2395</v>
      </c>
      <c r="D225" s="45" t="s">
        <v>2871</v>
      </c>
      <c r="E225" s="85" t="s">
        <v>330</v>
      </c>
      <c r="F225" s="86">
        <f>VLOOKUP(A225,'PDM NB Portfolio Online'!D:N,11,0)</f>
        <v>43543</v>
      </c>
      <c r="G225" s="85" t="s">
        <v>333</v>
      </c>
      <c r="H225" s="85" t="str">
        <f>VLOOKUP(B225,'PDM NB Portfolio Online'!E:V,17,0)</f>
        <v>Zeying ZY7 Song</v>
      </c>
      <c r="I225" s="23">
        <f>VLOOKUP(B225,'PDM NB Portfolio Online'!E:V,18,0)</f>
        <v>44196</v>
      </c>
      <c r="J225" s="45" t="str">
        <f t="shared" si="5"/>
        <v>20SDCTO1WW</v>
      </c>
      <c r="K225" s="47" t="s">
        <v>2670</v>
      </c>
      <c r="L225" s="45" t="s">
        <v>2965</v>
      </c>
    </row>
    <row r="226" spans="1:12" ht="30">
      <c r="A226" s="85" t="s">
        <v>1052</v>
      </c>
      <c r="B226" s="85" t="s">
        <v>2258</v>
      </c>
      <c r="C226" s="85" t="s">
        <v>2396</v>
      </c>
      <c r="D226" s="45" t="s">
        <v>2627</v>
      </c>
      <c r="E226" s="85" t="s">
        <v>330</v>
      </c>
      <c r="F226" s="86">
        <f>VLOOKUP(A226,'PDM NB Portfolio Online'!D:N,11,0)</f>
        <v>43893</v>
      </c>
      <c r="G226" s="85" t="s">
        <v>333</v>
      </c>
      <c r="H226" s="85" t="str">
        <f>VLOOKUP(B226,'PDM NB Portfolio Online'!E:V,17,0)</f>
        <v>Zeying ZY7 Song</v>
      </c>
      <c r="I226" s="23">
        <f>VLOOKUP(B226,'PDM NB Portfolio Online'!E:V,18,0)</f>
        <v>44742</v>
      </c>
      <c r="J226" s="45" t="str">
        <f t="shared" si="5"/>
        <v>20SECTO1WW</v>
      </c>
      <c r="K226" s="47" t="s">
        <v>2670</v>
      </c>
      <c r="L226" s="45" t="s">
        <v>2973</v>
      </c>
    </row>
    <row r="227" spans="1:12" ht="30">
      <c r="A227" s="85" t="s">
        <v>1052</v>
      </c>
      <c r="B227" s="85" t="s">
        <v>2258</v>
      </c>
      <c r="C227" s="85" t="s">
        <v>2397</v>
      </c>
      <c r="D227" s="45" t="s">
        <v>2627</v>
      </c>
      <c r="E227" s="85" t="s">
        <v>330</v>
      </c>
      <c r="F227" s="86">
        <f>VLOOKUP(A227,'PDM NB Portfolio Online'!D:N,11,0)</f>
        <v>43893</v>
      </c>
      <c r="G227" s="85" t="s">
        <v>333</v>
      </c>
      <c r="H227" s="85" t="str">
        <f>VLOOKUP(B227,'PDM NB Portfolio Online'!E:V,17,0)</f>
        <v>Zeying ZY7 Song</v>
      </c>
      <c r="I227" s="23">
        <f>VLOOKUP(B227,'PDM NB Portfolio Online'!E:V,18,0)</f>
        <v>44742</v>
      </c>
      <c r="J227" s="45" t="str">
        <f t="shared" si="5"/>
        <v>20SFCTO1WW</v>
      </c>
      <c r="K227" s="47" t="s">
        <v>2670</v>
      </c>
      <c r="L227" s="45" t="s">
        <v>2973</v>
      </c>
    </row>
    <row r="228" spans="1:12" ht="45">
      <c r="A228" s="85" t="s">
        <v>1941</v>
      </c>
      <c r="B228" s="85" t="s">
        <v>1939</v>
      </c>
      <c r="C228" s="85" t="s">
        <v>2398</v>
      </c>
      <c r="D228" s="45" t="s">
        <v>2628</v>
      </c>
      <c r="E228" s="85" t="s">
        <v>330</v>
      </c>
      <c r="F228" s="86">
        <f>VLOOKUP(A228,'PDM NB Portfolio Online'!D:N,11,0)</f>
        <v>43906</v>
      </c>
      <c r="G228" s="85" t="s">
        <v>333</v>
      </c>
      <c r="H228" s="85" t="str">
        <f>VLOOKUP(B228,'PDM NB Portfolio Online'!E:V,17,0)</f>
        <v>Cathy SQ1 Wan</v>
      </c>
      <c r="I228" s="23">
        <f>VLOOKUP(B228,'PDM NB Portfolio Online'!E:V,18,0)</f>
        <v>44561</v>
      </c>
      <c r="J228" s="45" t="str">
        <f t="shared" si="5"/>
        <v>82AMCTO1WW</v>
      </c>
      <c r="K228" s="47" t="s">
        <v>2670</v>
      </c>
      <c r="L228" s="45" t="s">
        <v>2974</v>
      </c>
    </row>
    <row r="229" spans="1:12" ht="45">
      <c r="A229" s="85" t="s">
        <v>1941</v>
      </c>
      <c r="B229" s="85" t="s">
        <v>1939</v>
      </c>
      <c r="C229" s="85" t="s">
        <v>2399</v>
      </c>
      <c r="D229" s="45" t="s">
        <v>2628</v>
      </c>
      <c r="E229" s="85" t="s">
        <v>330</v>
      </c>
      <c r="F229" s="86">
        <f>VLOOKUP(A229,'PDM NB Portfolio Online'!D:N,11,0)</f>
        <v>43906</v>
      </c>
      <c r="G229" s="85" t="s">
        <v>333</v>
      </c>
      <c r="H229" s="85" t="str">
        <f>VLOOKUP(B229,'PDM NB Portfolio Online'!E:V,17,0)</f>
        <v>Cathy SQ1 Wan</v>
      </c>
      <c r="I229" s="23">
        <f>VLOOKUP(B229,'PDM NB Portfolio Online'!E:V,18,0)</f>
        <v>44561</v>
      </c>
      <c r="J229" s="45" t="str">
        <f t="shared" si="5"/>
        <v>82AQCTO1WW</v>
      </c>
      <c r="K229" s="47" t="s">
        <v>2670</v>
      </c>
      <c r="L229" s="45" t="s">
        <v>2974</v>
      </c>
    </row>
    <row r="230" spans="1:12">
      <c r="A230" s="85" t="s">
        <v>1118</v>
      </c>
      <c r="B230" s="85" t="s">
        <v>2655</v>
      </c>
      <c r="C230" s="85" t="s">
        <v>2400</v>
      </c>
      <c r="D230" s="45" t="s">
        <v>2629</v>
      </c>
      <c r="E230" s="85" t="s">
        <v>330</v>
      </c>
      <c r="F230" s="86">
        <f>VLOOKUP(A230,'PDM NB Portfolio Online'!D:N,11,0)</f>
        <v>43949</v>
      </c>
      <c r="G230" s="85" t="s">
        <v>1086</v>
      </c>
      <c r="H230" s="85" t="str">
        <f>VLOOKUP(B230,'PDM NB Portfolio Online'!E:V,17,0)</f>
        <v>Peng Peng11 Zhang</v>
      </c>
      <c r="I230" s="23">
        <f>VLOOKUP(B230,'PDM NB Portfolio Online'!E:V,18,0)</f>
        <v>44561</v>
      </c>
      <c r="J230" s="45" t="str">
        <f t="shared" si="5"/>
        <v>20U9CTO1WW</v>
      </c>
      <c r="K230" s="47" t="s">
        <v>2670</v>
      </c>
      <c r="L230" s="45" t="s">
        <v>2975</v>
      </c>
    </row>
    <row r="231" spans="1:12">
      <c r="A231" s="85" t="s">
        <v>1118</v>
      </c>
      <c r="B231" s="85" t="s">
        <v>2655</v>
      </c>
      <c r="C231" s="85" t="s">
        <v>2401</v>
      </c>
      <c r="D231" s="45" t="s">
        <v>2629</v>
      </c>
      <c r="E231" s="85" t="s">
        <v>330</v>
      </c>
      <c r="F231" s="86">
        <f>VLOOKUP(A231,'PDM NB Portfolio Online'!D:N,11,0)</f>
        <v>43949</v>
      </c>
      <c r="G231" s="85" t="s">
        <v>1086</v>
      </c>
      <c r="H231" s="85" t="str">
        <f>VLOOKUP(B231,'PDM NB Portfolio Online'!E:V,17,0)</f>
        <v>Peng Peng11 Zhang</v>
      </c>
      <c r="I231" s="23">
        <f>VLOOKUP(B231,'PDM NB Portfolio Online'!E:V,18,0)</f>
        <v>44561</v>
      </c>
      <c r="J231" s="45" t="str">
        <f t="shared" si="5"/>
        <v>20UACTO1WW</v>
      </c>
      <c r="K231" s="47" t="s">
        <v>2670</v>
      </c>
      <c r="L231" s="45" t="s">
        <v>2975</v>
      </c>
    </row>
    <row r="232" spans="1:12">
      <c r="A232" s="85" t="s">
        <v>1122</v>
      </c>
      <c r="B232" s="85" t="s">
        <v>2656</v>
      </c>
      <c r="C232" s="85" t="s">
        <v>2402</v>
      </c>
      <c r="D232" s="45" t="s">
        <v>2630</v>
      </c>
      <c r="E232" s="85" t="s">
        <v>330</v>
      </c>
      <c r="F232" s="86">
        <f>VLOOKUP(A232,'PDM NB Portfolio Online'!D:N,11,0)</f>
        <v>43949</v>
      </c>
      <c r="G232" s="85" t="s">
        <v>1086</v>
      </c>
      <c r="H232" s="85" t="str">
        <f>VLOOKUP(B232,'PDM NB Portfolio Online'!E:V,17,0)</f>
        <v>Zeying ZY7 Song</v>
      </c>
      <c r="I232" s="23">
        <f>VLOOKUP(B232,'PDM NB Portfolio Online'!E:V,18,0)</f>
        <v>44561</v>
      </c>
      <c r="J232" s="45" t="str">
        <f t="shared" si="5"/>
        <v>20UBCTO1WW</v>
      </c>
      <c r="K232" s="47" t="s">
        <v>2670</v>
      </c>
      <c r="L232" s="45" t="s">
        <v>2975</v>
      </c>
    </row>
    <row r="233" spans="1:12">
      <c r="A233" s="85" t="s">
        <v>1122</v>
      </c>
      <c r="B233" s="85" t="s">
        <v>2656</v>
      </c>
      <c r="C233" s="85" t="s">
        <v>2807</v>
      </c>
      <c r="D233" s="45" t="s">
        <v>2630</v>
      </c>
      <c r="E233" s="85" t="s">
        <v>330</v>
      </c>
      <c r="F233" s="86">
        <f>VLOOKUP(A233,'PDM NB Portfolio Online'!D:N,11,0)</f>
        <v>43949</v>
      </c>
      <c r="G233" s="85" t="s">
        <v>1086</v>
      </c>
      <c r="H233" s="85" t="str">
        <f>VLOOKUP(B233,'PDM NB Portfolio Online'!E:V,17,0)</f>
        <v>Zeying ZY7 Song</v>
      </c>
      <c r="I233" s="23">
        <f>VLOOKUP(B233,'PDM NB Portfolio Online'!E:V,18,0)</f>
        <v>44561</v>
      </c>
      <c r="J233" s="45" t="str">
        <f t="shared" si="5"/>
        <v>20UCCTO1WW</v>
      </c>
      <c r="K233" s="47" t="s">
        <v>2670</v>
      </c>
      <c r="L233" s="45" t="s">
        <v>2975</v>
      </c>
    </row>
    <row r="234" spans="1:12">
      <c r="A234" s="85" t="s">
        <v>1136</v>
      </c>
      <c r="B234" s="85" t="s">
        <v>2143</v>
      </c>
      <c r="C234" s="85" t="s">
        <v>2403</v>
      </c>
      <c r="D234" s="45" t="s">
        <v>2631</v>
      </c>
      <c r="E234" s="85" t="s">
        <v>330</v>
      </c>
      <c r="F234" s="86">
        <f>VLOOKUP(A234,'PDM NB Portfolio Online'!D:N,11,0)</f>
        <v>43956</v>
      </c>
      <c r="G234" s="85" t="s">
        <v>333</v>
      </c>
      <c r="H234" s="85" t="str">
        <f>VLOOKUP(B234,'PDM NB Portfolio Online'!E:V,17,0)</f>
        <v>Siyu SY5 Feng</v>
      </c>
      <c r="I234" s="23" t="str">
        <f>VLOOKUP(B234,'PDM NB Portfolio Online'!E:V,18,0)</f>
        <v>2021/12/31</v>
      </c>
      <c r="J234" s="45" t="str">
        <f t="shared" si="5"/>
        <v>20SXCTO1WW</v>
      </c>
      <c r="K234" s="47" t="s">
        <v>2670</v>
      </c>
      <c r="L234" s="45" t="s">
        <v>2976</v>
      </c>
    </row>
    <row r="235" spans="1:12">
      <c r="A235" s="85" t="s">
        <v>1136</v>
      </c>
      <c r="B235" s="85" t="s">
        <v>2143</v>
      </c>
      <c r="C235" s="85" t="s">
        <v>2404</v>
      </c>
      <c r="D235" s="45" t="s">
        <v>2631</v>
      </c>
      <c r="E235" s="85" t="s">
        <v>330</v>
      </c>
      <c r="F235" s="86">
        <f>VLOOKUP(A235,'PDM NB Portfolio Online'!D:N,11,0)</f>
        <v>43956</v>
      </c>
      <c r="G235" s="85" t="s">
        <v>333</v>
      </c>
      <c r="H235" s="85" t="str">
        <f>VLOOKUP(B235,'PDM NB Portfolio Online'!E:V,17,0)</f>
        <v>Siyu SY5 Feng</v>
      </c>
      <c r="I235" s="23" t="str">
        <f>VLOOKUP(B235,'PDM NB Portfolio Online'!E:V,18,0)</f>
        <v>2021/12/31</v>
      </c>
      <c r="J235" s="45" t="str">
        <f t="shared" si="5"/>
        <v>20SYCTO1WW</v>
      </c>
      <c r="K235" s="47" t="s">
        <v>2670</v>
      </c>
      <c r="L235" s="45" t="s">
        <v>2976</v>
      </c>
    </row>
    <row r="236" spans="1:12">
      <c r="A236" s="85" t="s">
        <v>2056</v>
      </c>
      <c r="B236" s="85" t="s">
        <v>2259</v>
      </c>
      <c r="C236" s="85" t="s">
        <v>2405</v>
      </c>
      <c r="D236" s="45" t="s">
        <v>2632</v>
      </c>
      <c r="E236" s="85" t="s">
        <v>330</v>
      </c>
      <c r="F236" s="86">
        <f>VLOOKUP(A236,'PDM NB Portfolio Online'!D:N,11,0)</f>
        <v>43956</v>
      </c>
      <c r="G236" s="85" t="s">
        <v>333</v>
      </c>
      <c r="H236" s="85" t="str">
        <f>VLOOKUP(B236,'PDM NB Portfolio Online'!E:V,17,0)</f>
        <v>Peng Peng11 Zhang</v>
      </c>
      <c r="I236" s="23">
        <f>VLOOKUP(B236,'PDM NB Portfolio Online'!E:V,18,0)</f>
        <v>44561</v>
      </c>
      <c r="J236" s="45" t="str">
        <f t="shared" si="5"/>
        <v>20S0CTO1WW</v>
      </c>
      <c r="K236" s="47" t="s">
        <v>2670</v>
      </c>
      <c r="L236" s="45" t="s">
        <v>2977</v>
      </c>
    </row>
    <row r="237" spans="1:12">
      <c r="A237" s="85" t="s">
        <v>2056</v>
      </c>
      <c r="B237" s="85" t="s">
        <v>2259</v>
      </c>
      <c r="C237" s="85" t="s">
        <v>2406</v>
      </c>
      <c r="D237" s="45" t="s">
        <v>2632</v>
      </c>
      <c r="E237" s="85" t="s">
        <v>330</v>
      </c>
      <c r="F237" s="86">
        <f>VLOOKUP(A237,'PDM NB Portfolio Online'!D:N,11,0)</f>
        <v>43956</v>
      </c>
      <c r="G237" s="85" t="s">
        <v>333</v>
      </c>
      <c r="H237" s="85" t="str">
        <f>VLOOKUP(B237,'PDM NB Portfolio Online'!E:V,17,0)</f>
        <v>Peng Peng11 Zhang</v>
      </c>
      <c r="I237" s="23">
        <f>VLOOKUP(B237,'PDM NB Portfolio Online'!E:V,18,0)</f>
        <v>44561</v>
      </c>
      <c r="J237" s="45" t="str">
        <f t="shared" si="5"/>
        <v>20S1CTO1WW</v>
      </c>
      <c r="K237" s="47" t="s">
        <v>2670</v>
      </c>
      <c r="L237" s="45" t="s">
        <v>2977</v>
      </c>
    </row>
    <row r="238" spans="1:12">
      <c r="A238" s="85" t="s">
        <v>2057</v>
      </c>
      <c r="B238" s="85" t="s">
        <v>2259</v>
      </c>
      <c r="C238" s="85" t="s">
        <v>2407</v>
      </c>
      <c r="D238" s="45" t="s">
        <v>2632</v>
      </c>
      <c r="E238" s="85" t="s">
        <v>330</v>
      </c>
      <c r="F238" s="86">
        <f>VLOOKUP(A238,'PDM NB Portfolio Online'!D:N,11,0)</f>
        <v>43956</v>
      </c>
      <c r="G238" s="85" t="s">
        <v>333</v>
      </c>
      <c r="H238" s="85" t="str">
        <f>VLOOKUP(B238,'PDM NB Portfolio Online'!E:V,17,0)</f>
        <v>Peng Peng11 Zhang</v>
      </c>
      <c r="I238" s="23">
        <f>VLOOKUP(B238,'PDM NB Portfolio Online'!E:V,18,0)</f>
        <v>44561</v>
      </c>
      <c r="J238" s="45" t="str">
        <f t="shared" si="5"/>
        <v>20S2CTO1WW</v>
      </c>
      <c r="K238" s="47" t="s">
        <v>2670</v>
      </c>
      <c r="L238" s="45" t="s">
        <v>2977</v>
      </c>
    </row>
    <row r="239" spans="1:12">
      <c r="A239" s="85" t="s">
        <v>2057</v>
      </c>
      <c r="B239" s="85" t="s">
        <v>2259</v>
      </c>
      <c r="C239" s="85" t="s">
        <v>2408</v>
      </c>
      <c r="D239" s="45" t="s">
        <v>2632</v>
      </c>
      <c r="E239" s="85" t="s">
        <v>330</v>
      </c>
      <c r="F239" s="86">
        <f>VLOOKUP(A239,'PDM NB Portfolio Online'!D:N,11,0)</f>
        <v>43956</v>
      </c>
      <c r="G239" s="85" t="s">
        <v>333</v>
      </c>
      <c r="H239" s="85" t="str">
        <f>VLOOKUP(B239,'PDM NB Portfolio Online'!E:V,17,0)</f>
        <v>Peng Peng11 Zhang</v>
      </c>
      <c r="I239" s="23">
        <f>VLOOKUP(B239,'PDM NB Portfolio Online'!E:V,18,0)</f>
        <v>44561</v>
      </c>
      <c r="J239" s="45" t="str">
        <f t="shared" si="5"/>
        <v>20S3CTO1WW</v>
      </c>
      <c r="K239" s="47" t="s">
        <v>2670</v>
      </c>
      <c r="L239" s="45" t="s">
        <v>2977</v>
      </c>
    </row>
    <row r="240" spans="1:12">
      <c r="A240" s="85" t="s">
        <v>2046</v>
      </c>
      <c r="B240" s="85" t="s">
        <v>2260</v>
      </c>
      <c r="C240" s="85" t="s">
        <v>2409</v>
      </c>
      <c r="D240" s="45" t="s">
        <v>2633</v>
      </c>
      <c r="E240" s="85" t="s">
        <v>330</v>
      </c>
      <c r="F240" s="86">
        <f>VLOOKUP(A240,'PDM NB Portfolio Online'!D:N,11,0)</f>
        <v>43956</v>
      </c>
      <c r="G240" s="85" t="s">
        <v>333</v>
      </c>
      <c r="H240" s="85" t="str">
        <f>VLOOKUP(B240,'PDM NB Portfolio Online'!E:V,17,0)</f>
        <v>Guangsheng GS5 Xu</v>
      </c>
      <c r="I240" s="23">
        <f>VLOOKUP(B240,'PDM NB Portfolio Online'!E:V,18,0)</f>
        <v>44561</v>
      </c>
      <c r="J240" s="45" t="str">
        <f t="shared" si="5"/>
        <v>20S4CTO1WW</v>
      </c>
      <c r="K240" s="47" t="s">
        <v>2670</v>
      </c>
      <c r="L240" s="45" t="s">
        <v>2978</v>
      </c>
    </row>
    <row r="241" spans="1:12">
      <c r="A241" s="85" t="s">
        <v>2046</v>
      </c>
      <c r="B241" s="85" t="s">
        <v>2260</v>
      </c>
      <c r="C241" s="85" t="s">
        <v>2410</v>
      </c>
      <c r="D241" s="45" t="s">
        <v>2633</v>
      </c>
      <c r="E241" s="85" t="s">
        <v>330</v>
      </c>
      <c r="F241" s="86">
        <f>VLOOKUP(A241,'PDM NB Portfolio Online'!D:N,11,0)</f>
        <v>43956</v>
      </c>
      <c r="G241" s="85" t="s">
        <v>333</v>
      </c>
      <c r="H241" s="85" t="str">
        <f>VLOOKUP(B241,'PDM NB Portfolio Online'!E:V,17,0)</f>
        <v>Guangsheng GS5 Xu</v>
      </c>
      <c r="I241" s="23">
        <f>VLOOKUP(B241,'PDM NB Portfolio Online'!E:V,18,0)</f>
        <v>44561</v>
      </c>
      <c r="J241" s="45" t="str">
        <f t="shared" si="5"/>
        <v>20S5CTO1WW</v>
      </c>
      <c r="K241" s="47" t="s">
        <v>2670</v>
      </c>
      <c r="L241" s="45" t="s">
        <v>2978</v>
      </c>
    </row>
    <row r="242" spans="1:12">
      <c r="A242" s="69" t="s">
        <v>1131</v>
      </c>
      <c r="B242" s="85" t="s">
        <v>2261</v>
      </c>
      <c r="C242" s="85" t="s">
        <v>2411</v>
      </c>
      <c r="D242" s="45" t="s">
        <v>2634</v>
      </c>
      <c r="E242" s="85" t="s">
        <v>330</v>
      </c>
      <c r="F242" s="86">
        <f>VLOOKUP(A242,'PDM NB Portfolio Online'!D:N,11,0)</f>
        <v>43956</v>
      </c>
      <c r="G242" s="85" t="s">
        <v>1086</v>
      </c>
      <c r="H242" s="85" t="str">
        <f>VLOOKUP(B242,'PDM NB Portfolio Online'!E:V,17,0)</f>
        <v>Siyu SY5 Feng</v>
      </c>
      <c r="I242" s="23" t="str">
        <f>VLOOKUP(B242,'PDM NB Portfolio Online'!E:V,18,0)</f>
        <v>2021/12/31</v>
      </c>
      <c r="J242" s="45" t="str">
        <f t="shared" si="5"/>
        <v>20T4CTO1WW</v>
      </c>
      <c r="K242" s="47" t="s">
        <v>2670</v>
      </c>
      <c r="L242" s="45" t="s">
        <v>2979</v>
      </c>
    </row>
    <row r="243" spans="1:12">
      <c r="A243" s="69" t="s">
        <v>1131</v>
      </c>
      <c r="B243" s="85" t="s">
        <v>2261</v>
      </c>
      <c r="C243" s="85" t="s">
        <v>2412</v>
      </c>
      <c r="D243" s="45" t="s">
        <v>2634</v>
      </c>
      <c r="E243" s="85" t="s">
        <v>330</v>
      </c>
      <c r="F243" s="86">
        <f>VLOOKUP(A243,'PDM NB Portfolio Online'!D:N,11,0)</f>
        <v>43956</v>
      </c>
      <c r="G243" s="85" t="s">
        <v>1086</v>
      </c>
      <c r="H243" s="85" t="str">
        <f>VLOOKUP(B243,'PDM NB Portfolio Online'!E:V,17,0)</f>
        <v>Siyu SY5 Feng</v>
      </c>
      <c r="I243" s="23" t="str">
        <f>VLOOKUP(B243,'PDM NB Portfolio Online'!E:V,18,0)</f>
        <v>2021/12/31</v>
      </c>
      <c r="J243" s="45" t="str">
        <f t="shared" si="5"/>
        <v>20T5CTO1WW</v>
      </c>
      <c r="K243" s="47" t="s">
        <v>2670</v>
      </c>
      <c r="L243" s="45" t="s">
        <v>2979</v>
      </c>
    </row>
    <row r="244" spans="1:12">
      <c r="A244" s="85" t="s">
        <v>1133</v>
      </c>
      <c r="B244" s="85" t="s">
        <v>2262</v>
      </c>
      <c r="C244" s="85" t="s">
        <v>2413</v>
      </c>
      <c r="D244" s="45" t="s">
        <v>2635</v>
      </c>
      <c r="E244" s="85" t="s">
        <v>330</v>
      </c>
      <c r="F244" s="86">
        <f>VLOOKUP(A244,'PDM NB Portfolio Online'!D:N,11,0)</f>
        <v>43956</v>
      </c>
      <c r="G244" s="85" t="s">
        <v>1086</v>
      </c>
      <c r="H244" s="85" t="str">
        <f>VLOOKUP(B244,'PDM NB Portfolio Online'!E:V,17,0)</f>
        <v>Guangsheng GS5 Xu</v>
      </c>
      <c r="I244" s="23" t="str">
        <f>VLOOKUP(B244,'PDM NB Portfolio Online'!E:V,18,0)</f>
        <v>2021/12/31</v>
      </c>
      <c r="J244" s="45" t="str">
        <f t="shared" si="5"/>
        <v>20S6CTO1WW</v>
      </c>
      <c r="K244" s="47" t="s">
        <v>2670</v>
      </c>
      <c r="L244" s="45" t="s">
        <v>2980</v>
      </c>
    </row>
    <row r="245" spans="1:12">
      <c r="A245" s="85" t="s">
        <v>1133</v>
      </c>
      <c r="B245" s="85" t="s">
        <v>2262</v>
      </c>
      <c r="C245" s="85" t="s">
        <v>2414</v>
      </c>
      <c r="D245" s="45" t="s">
        <v>2635</v>
      </c>
      <c r="E245" s="85" t="s">
        <v>330</v>
      </c>
      <c r="F245" s="86">
        <f>VLOOKUP(A245,'PDM NB Portfolio Online'!D:N,11,0)</f>
        <v>43956</v>
      </c>
      <c r="G245" s="85" t="s">
        <v>1086</v>
      </c>
      <c r="H245" s="85" t="str">
        <f>VLOOKUP(B245,'PDM NB Portfolio Online'!E:V,17,0)</f>
        <v>Guangsheng GS5 Xu</v>
      </c>
      <c r="I245" s="23" t="str">
        <f>VLOOKUP(B245,'PDM NB Portfolio Online'!E:V,18,0)</f>
        <v>2021/12/31</v>
      </c>
      <c r="J245" s="45" t="str">
        <f t="shared" si="5"/>
        <v>20S7CTO1WW</v>
      </c>
      <c r="K245" s="47" t="s">
        <v>2670</v>
      </c>
      <c r="L245" s="45" t="s">
        <v>2980</v>
      </c>
    </row>
    <row r="246" spans="1:12">
      <c r="A246" s="69" t="s">
        <v>1125</v>
      </c>
      <c r="B246" s="85" t="s">
        <v>2263</v>
      </c>
      <c r="C246" s="85" t="s">
        <v>2415</v>
      </c>
      <c r="D246" s="45" t="s">
        <v>2636</v>
      </c>
      <c r="E246" s="85" t="s">
        <v>330</v>
      </c>
      <c r="F246" s="86">
        <f>VLOOKUP(A246,'PDM NB Portfolio Online'!D:N,11,0)</f>
        <v>43973</v>
      </c>
      <c r="G246" s="85" t="s">
        <v>333</v>
      </c>
      <c r="H246" s="85" t="str">
        <f>VLOOKUP(B246,'PDM NB Portfolio Online'!E:V,17,0)</f>
        <v>Peng Peng11 Zhang</v>
      </c>
      <c r="I246" s="23">
        <f>VLOOKUP(B246,'PDM NB Portfolio Online'!E:V,18,0)</f>
        <v>44561</v>
      </c>
      <c r="J246" s="45" t="str">
        <f t="shared" si="5"/>
        <v>20T0CTO1WW</v>
      </c>
      <c r="K246" s="47" t="s">
        <v>2670</v>
      </c>
      <c r="L246" s="45" t="s">
        <v>2977</v>
      </c>
    </row>
    <row r="247" spans="1:12">
      <c r="A247" s="69" t="s">
        <v>1125</v>
      </c>
      <c r="B247" s="85" t="s">
        <v>2263</v>
      </c>
      <c r="C247" s="85" t="s">
        <v>2416</v>
      </c>
      <c r="D247" s="45" t="s">
        <v>2636</v>
      </c>
      <c r="E247" s="85" t="s">
        <v>330</v>
      </c>
      <c r="F247" s="86">
        <f>VLOOKUP(A247,'PDM NB Portfolio Online'!D:N,11,0)</f>
        <v>43973</v>
      </c>
      <c r="G247" s="85" t="s">
        <v>333</v>
      </c>
      <c r="H247" s="85" t="str">
        <f>VLOOKUP(B247,'PDM NB Portfolio Online'!E:V,17,0)</f>
        <v>Peng Peng11 Zhang</v>
      </c>
      <c r="I247" s="23">
        <f>VLOOKUP(B247,'PDM NB Portfolio Online'!E:V,18,0)</f>
        <v>44561</v>
      </c>
      <c r="J247" s="45" t="str">
        <f t="shared" si="5"/>
        <v>20T1CTO1WW</v>
      </c>
      <c r="K247" s="47" t="s">
        <v>2670</v>
      </c>
      <c r="L247" s="45" t="s">
        <v>2977</v>
      </c>
    </row>
    <row r="248" spans="1:12">
      <c r="A248" s="69" t="s">
        <v>1127</v>
      </c>
      <c r="B248" s="85" t="s">
        <v>2264</v>
      </c>
      <c r="C248" s="85" t="s">
        <v>2417</v>
      </c>
      <c r="D248" s="45" t="s">
        <v>2637</v>
      </c>
      <c r="E248" s="85" t="s">
        <v>330</v>
      </c>
      <c r="F248" s="86">
        <f>VLOOKUP(A248,'PDM NB Portfolio Online'!D:N,11,0)</f>
        <v>43973</v>
      </c>
      <c r="G248" s="85" t="s">
        <v>333</v>
      </c>
      <c r="H248" s="85" t="str">
        <f>VLOOKUP(B248,'PDM NB Portfolio Online'!E:V,17,0)</f>
        <v>Chuang Chuang1 Cui</v>
      </c>
      <c r="I248" s="23">
        <f>VLOOKUP(B248,'PDM NB Portfolio Online'!E:V,18,0)</f>
        <v>44561</v>
      </c>
      <c r="J248" s="45" t="str">
        <f t="shared" si="5"/>
        <v>20T2CTO1WW</v>
      </c>
      <c r="K248" s="47" t="s">
        <v>2670</v>
      </c>
      <c r="L248" s="45" t="s">
        <v>2976</v>
      </c>
    </row>
    <row r="249" spans="1:12">
      <c r="A249" s="69" t="s">
        <v>1127</v>
      </c>
      <c r="B249" s="85" t="s">
        <v>2264</v>
      </c>
      <c r="C249" s="85" t="s">
        <v>2418</v>
      </c>
      <c r="D249" s="45" t="s">
        <v>2637</v>
      </c>
      <c r="E249" s="85" t="s">
        <v>330</v>
      </c>
      <c r="F249" s="86">
        <f>VLOOKUP(A249,'PDM NB Portfolio Online'!D:N,11,0)</f>
        <v>43973</v>
      </c>
      <c r="G249" s="85" t="s">
        <v>333</v>
      </c>
      <c r="H249" s="85" t="str">
        <f>VLOOKUP(B249,'PDM NB Portfolio Online'!E:V,17,0)</f>
        <v>Chuang Chuang1 Cui</v>
      </c>
      <c r="I249" s="23">
        <f>VLOOKUP(B249,'PDM NB Portfolio Online'!E:V,18,0)</f>
        <v>44561</v>
      </c>
      <c r="J249" s="45" t="str">
        <f t="shared" si="5"/>
        <v>20T3CTO1WW</v>
      </c>
      <c r="K249" s="47" t="s">
        <v>2670</v>
      </c>
      <c r="L249" s="45" t="s">
        <v>2976</v>
      </c>
    </row>
    <row r="250" spans="1:12">
      <c r="A250" s="85" t="s">
        <v>2037</v>
      </c>
      <c r="B250" s="85" t="s">
        <v>2265</v>
      </c>
      <c r="C250" s="85" t="s">
        <v>2419</v>
      </c>
      <c r="D250" s="45" t="s">
        <v>2638</v>
      </c>
      <c r="E250" s="85" t="s">
        <v>330</v>
      </c>
      <c r="F250" s="86">
        <f>VLOOKUP(A250,'PDM NB Portfolio Online'!D:N,11,0)</f>
        <v>43971</v>
      </c>
      <c r="G250" s="85" t="s">
        <v>333</v>
      </c>
      <c r="H250" s="85" t="str">
        <f>VLOOKUP(B250,'PDM NB Portfolio Online'!E:V,17,0)</f>
        <v>Zeying ZY7 Song</v>
      </c>
      <c r="I250" s="23">
        <f>VLOOKUP(B250,'PDM NB Portfolio Online'!E:V,18,0)</f>
        <v>44561</v>
      </c>
      <c r="J250" s="45" t="str">
        <f t="shared" si="5"/>
        <v>20U1CTO1WW</v>
      </c>
      <c r="K250" s="47" t="s">
        <v>2670</v>
      </c>
      <c r="L250" s="45" t="s">
        <v>2981</v>
      </c>
    </row>
    <row r="251" spans="1:12">
      <c r="A251" s="85" t="s">
        <v>2037</v>
      </c>
      <c r="B251" s="85" t="s">
        <v>2265</v>
      </c>
      <c r="C251" s="85" t="s">
        <v>2420</v>
      </c>
      <c r="D251" s="45" t="s">
        <v>2638</v>
      </c>
      <c r="E251" s="85" t="s">
        <v>330</v>
      </c>
      <c r="F251" s="86">
        <f>VLOOKUP(A251,'PDM NB Portfolio Online'!D:N,11,0)</f>
        <v>43971</v>
      </c>
      <c r="G251" s="85" t="s">
        <v>333</v>
      </c>
      <c r="H251" s="85" t="str">
        <f>VLOOKUP(B251,'PDM NB Portfolio Online'!E:V,17,0)</f>
        <v>Zeying ZY7 Song</v>
      </c>
      <c r="I251" s="23">
        <f>VLOOKUP(B251,'PDM NB Portfolio Online'!E:V,18,0)</f>
        <v>44561</v>
      </c>
      <c r="J251" s="45" t="str">
        <f t="shared" si="5"/>
        <v>20U2CTO1WW</v>
      </c>
      <c r="K251" s="47" t="s">
        <v>2670</v>
      </c>
      <c r="L251" s="45" t="s">
        <v>2981</v>
      </c>
    </row>
    <row r="252" spans="1:12">
      <c r="A252" s="85" t="s">
        <v>2040</v>
      </c>
      <c r="B252" s="85" t="s">
        <v>2266</v>
      </c>
      <c r="C252" s="85" t="s">
        <v>2421</v>
      </c>
      <c r="D252" s="45" t="s">
        <v>2639</v>
      </c>
      <c r="E252" s="85" t="s">
        <v>330</v>
      </c>
      <c r="F252" s="86">
        <f>VLOOKUP(A252,'PDM NB Portfolio Online'!D:N,11,0)</f>
        <v>43971</v>
      </c>
      <c r="G252" s="85" t="s">
        <v>333</v>
      </c>
      <c r="H252" s="85" t="str">
        <f>VLOOKUP(B252,'PDM NB Portfolio Online'!E:V,17,0)</f>
        <v>Zeying ZY7 Song</v>
      </c>
      <c r="I252" s="23">
        <f>VLOOKUP(B252,'PDM NB Portfolio Online'!E:V,18,0)</f>
        <v>44561</v>
      </c>
      <c r="J252" s="45" t="str">
        <f t="shared" si="5"/>
        <v>20U3CTO1WW</v>
      </c>
      <c r="K252" s="47" t="s">
        <v>2670</v>
      </c>
      <c r="L252" s="45" t="s">
        <v>2982</v>
      </c>
    </row>
    <row r="253" spans="1:12">
      <c r="A253" s="85" t="s">
        <v>2040</v>
      </c>
      <c r="B253" s="85" t="s">
        <v>2266</v>
      </c>
      <c r="C253" s="85" t="s">
        <v>2422</v>
      </c>
      <c r="D253" s="45" t="s">
        <v>2639</v>
      </c>
      <c r="E253" s="85" t="s">
        <v>330</v>
      </c>
      <c r="F253" s="86">
        <f>VLOOKUP(A253,'PDM NB Portfolio Online'!D:N,11,0)</f>
        <v>43971</v>
      </c>
      <c r="G253" s="85" t="s">
        <v>333</v>
      </c>
      <c r="H253" s="85" t="str">
        <f>VLOOKUP(B253,'PDM NB Portfolio Online'!E:V,17,0)</f>
        <v>Zeying ZY7 Song</v>
      </c>
      <c r="I253" s="23">
        <f>VLOOKUP(B253,'PDM NB Portfolio Online'!E:V,18,0)</f>
        <v>44561</v>
      </c>
      <c r="J253" s="45" t="str">
        <f t="shared" si="5"/>
        <v>20U4CTO1WW</v>
      </c>
      <c r="K253" s="47" t="s">
        <v>2670</v>
      </c>
      <c r="L253" s="45" t="s">
        <v>2982</v>
      </c>
    </row>
    <row r="254" spans="1:12">
      <c r="A254" s="85" t="s">
        <v>2059</v>
      </c>
      <c r="B254" s="85" t="s">
        <v>2271</v>
      </c>
      <c r="C254" s="85" t="s">
        <v>2423</v>
      </c>
      <c r="D254" s="45" t="s">
        <v>2640</v>
      </c>
      <c r="E254" s="85" t="s">
        <v>330</v>
      </c>
      <c r="F254" s="86">
        <f>VLOOKUP(A254,'PDM NB Portfolio Online'!D:N,11,0)</f>
        <v>43984</v>
      </c>
      <c r="G254" s="85" t="s">
        <v>333</v>
      </c>
      <c r="H254" s="85" t="str">
        <f>VLOOKUP(B254,'PDM NB Portfolio Online'!E:V,17,0)</f>
        <v>Guangsheng GS5 Xu</v>
      </c>
      <c r="I254" s="23">
        <f>VLOOKUP(B254,'PDM NB Portfolio Online'!E:V,18,0)</f>
        <v>44742</v>
      </c>
      <c r="J254" s="45" t="str">
        <f t="shared" si="5"/>
        <v>20UHCTO1WW</v>
      </c>
      <c r="K254" s="47" t="s">
        <v>2670</v>
      </c>
      <c r="L254" s="45" t="s">
        <v>2977</v>
      </c>
    </row>
    <row r="255" spans="1:12">
      <c r="A255" s="85" t="s">
        <v>2059</v>
      </c>
      <c r="B255" s="85" t="s">
        <v>2271</v>
      </c>
      <c r="C255" s="85" t="s">
        <v>2424</v>
      </c>
      <c r="D255" s="45" t="s">
        <v>2640</v>
      </c>
      <c r="E255" s="85" t="s">
        <v>330</v>
      </c>
      <c r="F255" s="86">
        <f>VLOOKUP(A255,'PDM NB Portfolio Online'!D:N,11,0)</f>
        <v>43984</v>
      </c>
      <c r="G255" s="85" t="s">
        <v>333</v>
      </c>
      <c r="H255" s="85" t="str">
        <f>VLOOKUP(B255,'PDM NB Portfolio Online'!E:V,17,0)</f>
        <v>Guangsheng GS5 Xu</v>
      </c>
      <c r="I255" s="23">
        <f>VLOOKUP(B255,'PDM NB Portfolio Online'!E:V,18,0)</f>
        <v>44742</v>
      </c>
      <c r="J255" s="45" t="str">
        <f t="shared" si="5"/>
        <v>20UJCTO1WW</v>
      </c>
      <c r="K255" s="47" t="s">
        <v>2670</v>
      </c>
      <c r="L255" s="45" t="s">
        <v>2977</v>
      </c>
    </row>
    <row r="256" spans="1:12">
      <c r="A256" s="85" t="s">
        <v>2058</v>
      </c>
      <c r="B256" s="85" t="s">
        <v>2273</v>
      </c>
      <c r="C256" s="85" t="s">
        <v>2425</v>
      </c>
      <c r="D256" s="45" t="s">
        <v>2641</v>
      </c>
      <c r="E256" s="85" t="s">
        <v>330</v>
      </c>
      <c r="F256" s="86">
        <f>VLOOKUP(A256,'PDM NB Portfolio Online'!D:N,11,0)</f>
        <v>43984</v>
      </c>
      <c r="G256" s="85" t="s">
        <v>333</v>
      </c>
      <c r="H256" s="85" t="str">
        <f>VLOOKUP(B256,'PDM NB Portfolio Online'!E:V,17,0)</f>
        <v>Vera Ye2 Bai</v>
      </c>
      <c r="I256" s="23">
        <f>VLOOKUP(B256,'PDM NB Portfolio Online'!E:V,18,0)</f>
        <v>44742</v>
      </c>
      <c r="J256" s="45" t="str">
        <f t="shared" si="5"/>
        <v>20UDCTO1WW</v>
      </c>
      <c r="K256" s="47" t="s">
        <v>2670</v>
      </c>
      <c r="L256" s="45" t="s">
        <v>2977</v>
      </c>
    </row>
    <row r="257" spans="1:12">
      <c r="A257" s="85" t="s">
        <v>2058</v>
      </c>
      <c r="B257" s="85" t="s">
        <v>2273</v>
      </c>
      <c r="C257" s="85" t="s">
        <v>2426</v>
      </c>
      <c r="D257" s="45" t="s">
        <v>2641</v>
      </c>
      <c r="E257" s="85" t="s">
        <v>330</v>
      </c>
      <c r="F257" s="86">
        <f>VLOOKUP(A257,'PDM NB Portfolio Online'!D:N,11,0)</f>
        <v>43984</v>
      </c>
      <c r="G257" s="85" t="s">
        <v>333</v>
      </c>
      <c r="H257" s="85" t="str">
        <f>VLOOKUP(B257,'PDM NB Portfolio Online'!E:V,17,0)</f>
        <v>Vera Ye2 Bai</v>
      </c>
      <c r="I257" s="23">
        <f>VLOOKUP(B257,'PDM NB Portfolio Online'!E:V,18,0)</f>
        <v>44742</v>
      </c>
      <c r="J257" s="45" t="str">
        <f t="shared" si="5"/>
        <v>20UECTO1WW</v>
      </c>
      <c r="K257" s="47" t="s">
        <v>2670</v>
      </c>
      <c r="L257" s="45" t="s">
        <v>2977</v>
      </c>
    </row>
    <row r="258" spans="1:12">
      <c r="A258" s="85" t="s">
        <v>2060</v>
      </c>
      <c r="B258" s="85" t="s">
        <v>2279</v>
      </c>
      <c r="C258" s="85" t="s">
        <v>2427</v>
      </c>
      <c r="D258" s="45" t="s">
        <v>2642</v>
      </c>
      <c r="E258" s="85" t="s">
        <v>330</v>
      </c>
      <c r="F258" s="86">
        <f>VLOOKUP(A258,'PDM NB Portfolio Online'!D:N,11,0)</f>
        <v>43984</v>
      </c>
      <c r="G258" s="85" t="s">
        <v>333</v>
      </c>
      <c r="H258" s="85" t="str">
        <f>VLOOKUP(B258,'PDM NB Portfolio Online'!E:V,17,0)</f>
        <v>Cathy SQ1 Wan</v>
      </c>
      <c r="I258" s="23">
        <f>VLOOKUP(B258,'PDM NB Portfolio Online'!E:V,18,0)</f>
        <v>44742</v>
      </c>
      <c r="J258" s="45" t="str">
        <f t="shared" si="5"/>
        <v>20UFCTO1WW</v>
      </c>
      <c r="K258" s="47" t="s">
        <v>2670</v>
      </c>
      <c r="L258" s="45" t="s">
        <v>2976</v>
      </c>
    </row>
    <row r="259" spans="1:12">
      <c r="A259" s="85" t="s">
        <v>2060</v>
      </c>
      <c r="B259" s="85" t="s">
        <v>2279</v>
      </c>
      <c r="C259" s="85" t="s">
        <v>2428</v>
      </c>
      <c r="D259" s="45" t="s">
        <v>2642</v>
      </c>
      <c r="E259" s="85" t="s">
        <v>330</v>
      </c>
      <c r="F259" s="86">
        <f>VLOOKUP(A259,'PDM NB Portfolio Online'!D:N,11,0)</f>
        <v>43984</v>
      </c>
      <c r="G259" s="85" t="s">
        <v>333</v>
      </c>
      <c r="H259" s="85" t="str">
        <f>VLOOKUP(B259,'PDM NB Portfolio Online'!E:V,17,0)</f>
        <v>Cathy SQ1 Wan</v>
      </c>
      <c r="I259" s="23">
        <f>VLOOKUP(B259,'PDM NB Portfolio Online'!E:V,18,0)</f>
        <v>44742</v>
      </c>
      <c r="J259" s="45" t="str">
        <f t="shared" si="5"/>
        <v>20UGCTO1WW</v>
      </c>
      <c r="K259" s="47" t="s">
        <v>2670</v>
      </c>
      <c r="L259" s="45" t="s">
        <v>2976</v>
      </c>
    </row>
    <row r="260" spans="1:12">
      <c r="A260" s="85" t="s">
        <v>2037</v>
      </c>
      <c r="B260" s="85" t="s">
        <v>2267</v>
      </c>
      <c r="C260" s="85" t="s">
        <v>2385</v>
      </c>
      <c r="D260" s="45" t="s">
        <v>2643</v>
      </c>
      <c r="E260" s="85" t="s">
        <v>330</v>
      </c>
      <c r="F260" s="86">
        <f>VLOOKUP(A260,'PDM NB Portfolio Online'!D:N,11,0)</f>
        <v>43971</v>
      </c>
      <c r="G260" s="85" t="s">
        <v>333</v>
      </c>
      <c r="H260" s="85" t="str">
        <f>VLOOKUP(B260,'PDM NB Portfolio Online'!E:V,17,0)</f>
        <v>Vera Ye2 Bai</v>
      </c>
      <c r="I260" s="23">
        <f>VLOOKUP(B260,'PDM NB Portfolio Online'!E:V,18,0)</f>
        <v>44561</v>
      </c>
      <c r="J260" s="45" t="str">
        <f t="shared" si="5"/>
        <v>20U6CTO1WW</v>
      </c>
      <c r="K260" s="47" t="s">
        <v>2670</v>
      </c>
      <c r="L260" s="45" t="s">
        <v>2981</v>
      </c>
    </row>
    <row r="261" spans="1:12">
      <c r="A261" s="85" t="s">
        <v>2037</v>
      </c>
      <c r="B261" s="85" t="s">
        <v>2267</v>
      </c>
      <c r="C261" s="85" t="s">
        <v>2384</v>
      </c>
      <c r="D261" s="45" t="s">
        <v>2643</v>
      </c>
      <c r="E261" s="85" t="s">
        <v>330</v>
      </c>
      <c r="F261" s="86">
        <f>VLOOKUP(A261,'PDM NB Portfolio Online'!D:N,11,0)</f>
        <v>43971</v>
      </c>
      <c r="G261" s="85" t="s">
        <v>333</v>
      </c>
      <c r="H261" s="85" t="str">
        <f>VLOOKUP(B261,'PDM NB Portfolio Online'!E:V,17,0)</f>
        <v>Vera Ye2 Bai</v>
      </c>
      <c r="I261" s="23">
        <f>VLOOKUP(B261,'PDM NB Portfolio Online'!E:V,18,0)</f>
        <v>44561</v>
      </c>
      <c r="J261" s="45" t="str">
        <f t="shared" si="5"/>
        <v>20U5CTO1WW</v>
      </c>
      <c r="K261" s="47" t="s">
        <v>2670</v>
      </c>
      <c r="L261" s="45" t="s">
        <v>2981</v>
      </c>
    </row>
    <row r="262" spans="1:12">
      <c r="A262" s="85" t="s">
        <v>2040</v>
      </c>
      <c r="B262" s="85" t="s">
        <v>2268</v>
      </c>
      <c r="C262" s="85" t="s">
        <v>2383</v>
      </c>
      <c r="D262" s="45" t="s">
        <v>2644</v>
      </c>
      <c r="E262" s="85" t="s">
        <v>330</v>
      </c>
      <c r="F262" s="86">
        <f>VLOOKUP(A262,'PDM NB Portfolio Online'!D:N,11,0)</f>
        <v>43971</v>
      </c>
      <c r="G262" s="85" t="s">
        <v>333</v>
      </c>
      <c r="H262" s="85" t="str">
        <f>VLOOKUP(B262,'PDM NB Portfolio Online'!E:V,17,0)</f>
        <v>Peng Peng11 Zhang</v>
      </c>
      <c r="I262" s="23">
        <f>VLOOKUP(B262,'PDM NB Portfolio Online'!E:V,18,0)</f>
        <v>44561</v>
      </c>
      <c r="J262" s="45" t="str">
        <f t="shared" si="5"/>
        <v>20U7CTO1WW</v>
      </c>
      <c r="K262" s="47" t="s">
        <v>2670</v>
      </c>
      <c r="L262" s="45" t="s">
        <v>2982</v>
      </c>
    </row>
    <row r="263" spans="1:12">
      <c r="A263" s="85" t="s">
        <v>2040</v>
      </c>
      <c r="B263" s="85" t="s">
        <v>2268</v>
      </c>
      <c r="C263" s="85" t="s">
        <v>2382</v>
      </c>
      <c r="D263" s="45" t="s">
        <v>2644</v>
      </c>
      <c r="E263" s="85" t="s">
        <v>330</v>
      </c>
      <c r="F263" s="86">
        <f>VLOOKUP(A263,'PDM NB Portfolio Online'!D:N,11,0)</f>
        <v>43971</v>
      </c>
      <c r="G263" s="85" t="s">
        <v>333</v>
      </c>
      <c r="H263" s="85" t="str">
        <f>VLOOKUP(B263,'PDM NB Portfolio Online'!E:V,17,0)</f>
        <v>Peng Peng11 Zhang</v>
      </c>
      <c r="I263" s="23">
        <f>VLOOKUP(B263,'PDM NB Portfolio Online'!E:V,18,0)</f>
        <v>44561</v>
      </c>
      <c r="J263" s="45" t="str">
        <f t="shared" si="5"/>
        <v>20U8CTO1WW</v>
      </c>
      <c r="K263" s="47" t="s">
        <v>2670</v>
      </c>
      <c r="L263" s="45" t="s">
        <v>2982</v>
      </c>
    </row>
    <row r="264" spans="1:12">
      <c r="A264" s="85" t="s">
        <v>2141</v>
      </c>
      <c r="B264" s="85" t="s">
        <v>2275</v>
      </c>
      <c r="C264" s="85" t="s">
        <v>2381</v>
      </c>
      <c r="D264" s="45" t="s">
        <v>2645</v>
      </c>
      <c r="E264" s="85" t="s">
        <v>330</v>
      </c>
      <c r="F264" s="86">
        <f>VLOOKUP(A264,'PDM NB Portfolio Online'!D:N,11,0)</f>
        <v>44033</v>
      </c>
      <c r="G264" s="86" t="s">
        <v>1086</v>
      </c>
      <c r="H264" s="85" t="str">
        <f>VLOOKUP(B264,'PDM NB Portfolio Online'!E:V,17,0)</f>
        <v>Cathy SQ1 Wan</v>
      </c>
      <c r="I264" s="23" t="str">
        <f>VLOOKUP(B264,'PDM NB Portfolio Online'!E:V,18,0)</f>
        <v>2021/12/31</v>
      </c>
      <c r="J264" s="45" t="str">
        <f t="shared" si="5"/>
        <v>20THCTO1WW</v>
      </c>
      <c r="K264" s="47" t="s">
        <v>2670</v>
      </c>
      <c r="L264" s="45" t="s">
        <v>2983</v>
      </c>
    </row>
    <row r="265" spans="1:12">
      <c r="A265" s="85" t="s">
        <v>2141</v>
      </c>
      <c r="B265" s="85" t="s">
        <v>2275</v>
      </c>
      <c r="C265" s="85" t="s">
        <v>2658</v>
      </c>
      <c r="D265" s="45" t="s">
        <v>2645</v>
      </c>
      <c r="E265" s="85" t="s">
        <v>330</v>
      </c>
      <c r="F265" s="86">
        <f>VLOOKUP(A265,'PDM NB Portfolio Online'!D:N,11,0)</f>
        <v>44033</v>
      </c>
      <c r="G265" s="86" t="s">
        <v>1086</v>
      </c>
      <c r="H265" s="85" t="str">
        <f>VLOOKUP(B265,'PDM NB Portfolio Online'!E:V,17,0)</f>
        <v>Cathy SQ1 Wan</v>
      </c>
      <c r="I265" s="23" t="str">
        <f>VLOOKUP(B265,'PDM NB Portfolio Online'!E:V,18,0)</f>
        <v>2021/12/31</v>
      </c>
      <c r="J265" s="45" t="str">
        <f t="shared" si="5"/>
        <v>20TJCTO1WW</v>
      </c>
      <c r="K265" s="47" t="s">
        <v>2670</v>
      </c>
      <c r="L265" s="45" t="s">
        <v>2983</v>
      </c>
    </row>
    <row r="266" spans="1:12">
      <c r="A266" s="85" t="s">
        <v>2139</v>
      </c>
      <c r="B266" s="85" t="s">
        <v>2276</v>
      </c>
      <c r="C266" s="85" t="s">
        <v>2380</v>
      </c>
      <c r="D266" s="45" t="s">
        <v>2646</v>
      </c>
      <c r="E266" s="85" t="s">
        <v>330</v>
      </c>
      <c r="F266" s="86">
        <f>VLOOKUP(A266,'PDM NB Portfolio Online'!D:N,11,0)</f>
        <v>44047</v>
      </c>
      <c r="G266" s="85" t="s">
        <v>1086</v>
      </c>
      <c r="H266" s="85" t="str">
        <f>VLOOKUP(B266,'PDM NB Portfolio Online'!E:V,17,0)</f>
        <v>Peng Peng11 Zhang</v>
      </c>
      <c r="I266" s="23" t="str">
        <f>VLOOKUP(B266,'PDM NB Portfolio Online'!E:V,18,0)</f>
        <v>2021/12/31</v>
      </c>
      <c r="J266" s="45" t="str">
        <f t="shared" si="5"/>
        <v>20TLCTO1WW</v>
      </c>
      <c r="K266" s="47" t="s">
        <v>2670</v>
      </c>
      <c r="L266" s="45" t="s">
        <v>2975</v>
      </c>
    </row>
    <row r="267" spans="1:12">
      <c r="A267" s="85" t="s">
        <v>2139</v>
      </c>
      <c r="B267" s="85" t="s">
        <v>2276</v>
      </c>
      <c r="C267" s="85" t="s">
        <v>2379</v>
      </c>
      <c r="D267" s="45" t="s">
        <v>2646</v>
      </c>
      <c r="E267" s="85" t="s">
        <v>330</v>
      </c>
      <c r="F267" s="86">
        <f>VLOOKUP(A267,'PDM NB Portfolio Online'!D:N,11,0)</f>
        <v>44047</v>
      </c>
      <c r="G267" s="85" t="s">
        <v>1086</v>
      </c>
      <c r="H267" s="85" t="str">
        <f>VLOOKUP(B267,'PDM NB Portfolio Online'!E:V,17,0)</f>
        <v>Peng Peng11 Zhang</v>
      </c>
      <c r="I267" s="23" t="str">
        <f>VLOOKUP(B267,'PDM NB Portfolio Online'!E:V,18,0)</f>
        <v>2021/12/31</v>
      </c>
      <c r="J267" s="45" t="str">
        <f t="shared" si="5"/>
        <v>20TKCTO1WW</v>
      </c>
      <c r="K267" s="47" t="s">
        <v>2670</v>
      </c>
      <c r="L267" s="45" t="s">
        <v>2975</v>
      </c>
    </row>
    <row r="268" spans="1:12">
      <c r="A268" s="85" t="s">
        <v>2047</v>
      </c>
      <c r="B268" s="85" t="s">
        <v>2278</v>
      </c>
      <c r="C268" s="85" t="s">
        <v>2378</v>
      </c>
      <c r="D268" s="45" t="s">
        <v>2647</v>
      </c>
      <c r="E268" s="85" t="s">
        <v>330</v>
      </c>
      <c r="F268" s="86">
        <f>VLOOKUP(A268,'PDM NB Portfolio Online'!D:N,11,0)</f>
        <v>44033</v>
      </c>
      <c r="G268" s="85" t="s">
        <v>333</v>
      </c>
      <c r="H268" s="85" t="str">
        <f>VLOOKUP(B268,'PDM NB Portfolio Online'!E:V,17,0)</f>
        <v>Peng Peng11 Zhang</v>
      </c>
      <c r="I268" s="23" t="str">
        <f>VLOOKUP(B268,'PDM NB Portfolio Online'!E:V,18,0)</f>
        <v>2021/12/31</v>
      </c>
      <c r="J268" s="45" t="str">
        <f t="shared" si="5"/>
        <v>20STCTO1WW</v>
      </c>
      <c r="K268" s="47" t="s">
        <v>2670</v>
      </c>
      <c r="L268" s="45" t="s">
        <v>2979</v>
      </c>
    </row>
    <row r="269" spans="1:12">
      <c r="A269" s="85" t="s">
        <v>2047</v>
      </c>
      <c r="B269" s="85" t="s">
        <v>2278</v>
      </c>
      <c r="C269" s="85" t="s">
        <v>2377</v>
      </c>
      <c r="D269" s="45" t="s">
        <v>2647</v>
      </c>
      <c r="E269" s="85" t="s">
        <v>330</v>
      </c>
      <c r="F269" s="86">
        <f>VLOOKUP(A269,'PDM NB Portfolio Online'!D:N,11,0)</f>
        <v>44033</v>
      </c>
      <c r="G269" s="85" t="s">
        <v>333</v>
      </c>
      <c r="H269" s="85" t="str">
        <f>VLOOKUP(B269,'PDM NB Portfolio Online'!E:V,17,0)</f>
        <v>Peng Peng11 Zhang</v>
      </c>
      <c r="I269" s="23" t="str">
        <f>VLOOKUP(B269,'PDM NB Portfolio Online'!E:V,18,0)</f>
        <v>2021/12/31</v>
      </c>
      <c r="J269" s="45" t="str">
        <f t="shared" si="5"/>
        <v>20SUCTO1WW</v>
      </c>
      <c r="K269" s="47" t="s">
        <v>2670</v>
      </c>
      <c r="L269" s="45" t="s">
        <v>2979</v>
      </c>
    </row>
    <row r="270" spans="1:12">
      <c r="A270" s="85" t="s">
        <v>2050</v>
      </c>
      <c r="B270" s="85" t="s">
        <v>2272</v>
      </c>
      <c r="C270" s="85" t="s">
        <v>2375</v>
      </c>
      <c r="D270" s="45" t="s">
        <v>2648</v>
      </c>
      <c r="E270" s="85" t="s">
        <v>330</v>
      </c>
      <c r="F270" s="86">
        <f>VLOOKUP(A270,'PDM NB Portfolio Online'!D:N,11,0)</f>
        <v>44040</v>
      </c>
      <c r="G270" s="85" t="s">
        <v>333</v>
      </c>
      <c r="H270" s="85" t="str">
        <f>VLOOKUP(B270,'PDM NB Portfolio Online'!E:V,17,0)</f>
        <v>Vera Ye2 Bai</v>
      </c>
      <c r="I270" s="23" t="str">
        <f>VLOOKUP(B270,'PDM NB Portfolio Online'!E:V,18,0)</f>
        <v>2021/12/31</v>
      </c>
      <c r="J270" s="45" t="str">
        <f t="shared" si="5"/>
        <v>20SNCTO1WW</v>
      </c>
      <c r="K270" s="47" t="s">
        <v>2670</v>
      </c>
      <c r="L270" s="45" t="s">
        <v>2984</v>
      </c>
    </row>
    <row r="271" spans="1:12">
      <c r="A271" s="85" t="s">
        <v>2050</v>
      </c>
      <c r="B271" s="85" t="s">
        <v>2272</v>
      </c>
      <c r="C271" s="85" t="s">
        <v>2376</v>
      </c>
      <c r="D271" s="45" t="s">
        <v>2648</v>
      </c>
      <c r="E271" s="85" t="s">
        <v>330</v>
      </c>
      <c r="F271" s="86">
        <f>VLOOKUP(A271,'PDM NB Portfolio Online'!D:N,11,0)</f>
        <v>44040</v>
      </c>
      <c r="G271" s="85" t="s">
        <v>333</v>
      </c>
      <c r="H271" s="85" t="str">
        <f>VLOOKUP(B271,'PDM NB Portfolio Online'!E:V,17,0)</f>
        <v>Vera Ye2 Bai</v>
      </c>
      <c r="I271" s="23" t="str">
        <f>VLOOKUP(B271,'PDM NB Portfolio Online'!E:V,18,0)</f>
        <v>2021/12/31</v>
      </c>
      <c r="J271" s="45" t="str">
        <f t="shared" si="5"/>
        <v>20SQCTO1WW</v>
      </c>
      <c r="K271" s="47" t="s">
        <v>2670</v>
      </c>
      <c r="L271" s="45" t="s">
        <v>2984</v>
      </c>
    </row>
    <row r="272" spans="1:12">
      <c r="A272" s="85" t="s">
        <v>2049</v>
      </c>
      <c r="B272" s="85" t="s">
        <v>2280</v>
      </c>
      <c r="C272" s="85" t="s">
        <v>2373</v>
      </c>
      <c r="D272" s="45" t="s">
        <v>2649</v>
      </c>
      <c r="E272" s="85" t="s">
        <v>330</v>
      </c>
      <c r="F272" s="86">
        <f>VLOOKUP(A272,'PDM NB Portfolio Online'!D:N,11,0)</f>
        <v>44047</v>
      </c>
      <c r="G272" s="85" t="s">
        <v>333</v>
      </c>
      <c r="H272" s="85" t="str">
        <f>VLOOKUP(B272,'PDM NB Portfolio Online'!E:V,17,0)</f>
        <v>Cathy SQ1 Wan</v>
      </c>
      <c r="I272" s="23" t="str">
        <f>VLOOKUP(B272,'PDM NB Portfolio Online'!E:V,18,0)</f>
        <v>2021/12/31</v>
      </c>
      <c r="J272" s="45" t="str">
        <f t="shared" si="5"/>
        <v>20TQCTO1WW</v>
      </c>
      <c r="K272" s="47" t="s">
        <v>2670</v>
      </c>
      <c r="L272" s="45" t="s">
        <v>2979</v>
      </c>
    </row>
    <row r="273" spans="1:12">
      <c r="A273" s="85" t="s">
        <v>2049</v>
      </c>
      <c r="B273" s="85" t="s">
        <v>2280</v>
      </c>
      <c r="C273" s="85" t="s">
        <v>2374</v>
      </c>
      <c r="D273" s="45" t="s">
        <v>2649</v>
      </c>
      <c r="E273" s="85" t="s">
        <v>330</v>
      </c>
      <c r="F273" s="86">
        <f>VLOOKUP(A273,'PDM NB Portfolio Online'!D:N,11,0)</f>
        <v>44047</v>
      </c>
      <c r="G273" s="85" t="s">
        <v>333</v>
      </c>
      <c r="H273" s="85" t="str">
        <f>VLOOKUP(B273,'PDM NB Portfolio Online'!E:V,17,0)</f>
        <v>Cathy SQ1 Wan</v>
      </c>
      <c r="I273" s="23" t="str">
        <f>VLOOKUP(B273,'PDM NB Portfolio Online'!E:V,18,0)</f>
        <v>2021/12/31</v>
      </c>
      <c r="J273" s="45" t="str">
        <f t="shared" si="5"/>
        <v>20TRCTO1WW</v>
      </c>
      <c r="K273" s="47" t="s">
        <v>2670</v>
      </c>
      <c r="L273" s="45" t="s">
        <v>2979</v>
      </c>
    </row>
    <row r="274" spans="1:12">
      <c r="A274" s="85" t="s">
        <v>2049</v>
      </c>
      <c r="B274" s="85" t="s">
        <v>2281</v>
      </c>
      <c r="C274" s="85" t="s">
        <v>2372</v>
      </c>
      <c r="D274" s="45" t="s">
        <v>2650</v>
      </c>
      <c r="E274" s="85" t="s">
        <v>330</v>
      </c>
      <c r="F274" s="86">
        <f>VLOOKUP(A274,'PDM NB Portfolio Online'!D:N,11,0)</f>
        <v>44047</v>
      </c>
      <c r="G274" s="85" t="s">
        <v>333</v>
      </c>
      <c r="H274" s="85" t="str">
        <f>VLOOKUP(B274,'PDM NB Portfolio Online'!E:V,17,0)</f>
        <v>Zeying ZY7 Song</v>
      </c>
      <c r="I274" s="23" t="str">
        <f>VLOOKUP(B274,'PDM NB Portfolio Online'!E:V,18,0)</f>
        <v>2021/12/31</v>
      </c>
      <c r="J274" s="45" t="str">
        <f t="shared" si="5"/>
        <v>20TNCTO1WW</v>
      </c>
      <c r="K274" s="47" t="s">
        <v>2670</v>
      </c>
      <c r="L274" s="45" t="s">
        <v>2980</v>
      </c>
    </row>
    <row r="275" spans="1:12">
      <c r="A275" s="85" t="s">
        <v>2049</v>
      </c>
      <c r="B275" s="85" t="s">
        <v>2281</v>
      </c>
      <c r="C275" s="85" t="s">
        <v>2371</v>
      </c>
      <c r="D275" s="45" t="s">
        <v>2650</v>
      </c>
      <c r="E275" s="85" t="s">
        <v>330</v>
      </c>
      <c r="F275" s="86">
        <f>VLOOKUP(A275,'PDM NB Portfolio Online'!D:N,11,0)</f>
        <v>44047</v>
      </c>
      <c r="G275" s="85" t="s">
        <v>333</v>
      </c>
      <c r="H275" s="85" t="str">
        <f>VLOOKUP(B275,'PDM NB Portfolio Online'!E:V,17,0)</f>
        <v>Zeying ZY7 Song</v>
      </c>
      <c r="I275" s="23" t="str">
        <f>VLOOKUP(B275,'PDM NB Portfolio Online'!E:V,18,0)</f>
        <v>2021/12/31</v>
      </c>
      <c r="J275" s="45" t="str">
        <f t="shared" si="5"/>
        <v>20TMCTO1WW</v>
      </c>
      <c r="K275" s="47" t="s">
        <v>2670</v>
      </c>
      <c r="L275" s="45" t="s">
        <v>2980</v>
      </c>
    </row>
    <row r="276" spans="1:12">
      <c r="A276" s="85" t="s">
        <v>2089</v>
      </c>
      <c r="B276" s="85" t="s">
        <v>2269</v>
      </c>
      <c r="C276" s="85" t="s">
        <v>2369</v>
      </c>
      <c r="D276" s="45" t="s">
        <v>2651</v>
      </c>
      <c r="E276" s="85" t="s">
        <v>330</v>
      </c>
      <c r="F276" s="86">
        <f>VLOOKUP(A276,'PDM NB Portfolio Online'!D:N,11,0)</f>
        <v>44173</v>
      </c>
      <c r="G276" s="85" t="s">
        <v>333</v>
      </c>
      <c r="H276" s="85" t="str">
        <f>VLOOKUP(B276,'PDM NB Portfolio Online'!E:V,17,0)</f>
        <v>Cathy SQ1 Wan</v>
      </c>
      <c r="I276" s="23">
        <f>VLOOKUP(B276,'PDM NB Portfolio Online'!E:V,18,0)</f>
        <v>44926</v>
      </c>
      <c r="J276" s="45" t="str">
        <f t="shared" si="5"/>
        <v>20UNCTO1WW</v>
      </c>
      <c r="K276" s="47" t="s">
        <v>2670</v>
      </c>
      <c r="L276" s="45" t="s">
        <v>2975</v>
      </c>
    </row>
    <row r="277" spans="1:12">
      <c r="A277" s="85" t="s">
        <v>2089</v>
      </c>
      <c r="B277" s="85" t="s">
        <v>2269</v>
      </c>
      <c r="C277" s="85" t="s">
        <v>2370</v>
      </c>
      <c r="D277" s="45" t="s">
        <v>2651</v>
      </c>
      <c r="E277" s="85" t="s">
        <v>330</v>
      </c>
      <c r="F277" s="86">
        <f>VLOOKUP(A277,'PDM NB Portfolio Online'!D:N,11,0)</f>
        <v>44173</v>
      </c>
      <c r="G277" s="85" t="s">
        <v>333</v>
      </c>
      <c r="H277" s="85" t="str">
        <f>VLOOKUP(B277,'PDM NB Portfolio Online'!E:V,17,0)</f>
        <v>Cathy SQ1 Wan</v>
      </c>
      <c r="I277" s="23">
        <f>VLOOKUP(B277,'PDM NB Portfolio Online'!E:V,18,0)</f>
        <v>44926</v>
      </c>
      <c r="J277" s="45" t="str">
        <f t="shared" si="5"/>
        <v>20UQCTO1WW</v>
      </c>
      <c r="K277" s="47" t="s">
        <v>2670</v>
      </c>
      <c r="L277" s="45" t="s">
        <v>2975</v>
      </c>
    </row>
    <row r="278" spans="1:12" ht="30">
      <c r="A278" s="85" t="s">
        <v>1155</v>
      </c>
      <c r="B278" s="85" t="s">
        <v>3305</v>
      </c>
      <c r="C278" s="85" t="s">
        <v>2368</v>
      </c>
      <c r="D278" s="45" t="s">
        <v>2652</v>
      </c>
      <c r="E278" s="85" t="s">
        <v>330</v>
      </c>
      <c r="F278" s="86">
        <f>VLOOKUP(A278,'PDM NB Portfolio Online'!D:N,11,0)</f>
        <v>44222</v>
      </c>
      <c r="G278" s="85" t="s">
        <v>333</v>
      </c>
      <c r="H278" s="85" t="str">
        <f>VLOOKUP(B278,'PDM NB Portfolio Online'!E:V,17,0)</f>
        <v>Zeying ZY7 Song</v>
      </c>
      <c r="I278" s="23">
        <f>VLOOKUP(B278,'PDM NB Portfolio Online'!E:V,18,0)</f>
        <v>44768</v>
      </c>
      <c r="J278" s="45" t="str">
        <f t="shared" ref="J278:J341" si="6">C278&amp;K278</f>
        <v>20QACTO1WW</v>
      </c>
      <c r="K278" s="47" t="s">
        <v>2670</v>
      </c>
      <c r="L278" s="45" t="s">
        <v>2975</v>
      </c>
    </row>
    <row r="279" spans="1:12" ht="30">
      <c r="A279" s="85" t="s">
        <v>1155</v>
      </c>
      <c r="B279" s="85" t="s">
        <v>3305</v>
      </c>
      <c r="C279" s="85" t="s">
        <v>2367</v>
      </c>
      <c r="D279" s="45" t="s">
        <v>2652</v>
      </c>
      <c r="E279" s="85" t="s">
        <v>330</v>
      </c>
      <c r="F279" s="86">
        <f>VLOOKUP(A279,'PDM NB Portfolio Online'!D:N,11,0)</f>
        <v>44222</v>
      </c>
      <c r="G279" s="85" t="s">
        <v>333</v>
      </c>
      <c r="H279" s="85" t="str">
        <f>VLOOKUP(B279,'PDM NB Portfolio Online'!E:V,17,0)</f>
        <v>Zeying ZY7 Song</v>
      </c>
      <c r="I279" s="23">
        <f>VLOOKUP(B279,'PDM NB Portfolio Online'!E:V,18,0)</f>
        <v>44768</v>
      </c>
      <c r="J279" s="45" t="str">
        <f t="shared" si="6"/>
        <v>20QBCTO1WW</v>
      </c>
      <c r="K279" s="47" t="s">
        <v>2670</v>
      </c>
      <c r="L279" s="45" t="s">
        <v>2975</v>
      </c>
    </row>
    <row r="280" spans="1:12" ht="30">
      <c r="A280" s="85" t="s">
        <v>2061</v>
      </c>
      <c r="B280" s="85" t="s">
        <v>2270</v>
      </c>
      <c r="C280" s="85" t="s">
        <v>2366</v>
      </c>
      <c r="D280" s="45" t="s">
        <v>2653</v>
      </c>
      <c r="E280" s="85" t="s">
        <v>330</v>
      </c>
      <c r="F280" s="86">
        <f>VLOOKUP(A280,'PDM NB Portfolio Online'!D:N,11,0)</f>
        <v>44228</v>
      </c>
      <c r="G280" s="85" t="s">
        <v>333</v>
      </c>
      <c r="H280" s="85" t="str">
        <f>VLOOKUP(B280,'PDM NB Portfolio Online'!E:V,17,0)</f>
        <v>Peng Peng11 Zhang</v>
      </c>
      <c r="I280" s="23">
        <f>VLOOKUP(B280,'PDM NB Portfolio Online'!E:V,18,0)</f>
        <v>44985</v>
      </c>
      <c r="J280" s="45" t="str">
        <f t="shared" si="6"/>
        <v>20UWCTO1WW</v>
      </c>
      <c r="K280" s="47" t="s">
        <v>2670</v>
      </c>
      <c r="L280" s="45" t="s">
        <v>2985</v>
      </c>
    </row>
    <row r="281" spans="1:12" ht="30">
      <c r="A281" s="85" t="s">
        <v>2061</v>
      </c>
      <c r="B281" s="85" t="s">
        <v>2270</v>
      </c>
      <c r="C281" s="85" t="s">
        <v>2365</v>
      </c>
      <c r="D281" s="45" t="s">
        <v>2653</v>
      </c>
      <c r="E281" s="85" t="s">
        <v>330</v>
      </c>
      <c r="F281" s="86">
        <f>VLOOKUP(A281,'PDM NB Portfolio Online'!D:N,11,0)</f>
        <v>44228</v>
      </c>
      <c r="G281" s="85" t="s">
        <v>333</v>
      </c>
      <c r="H281" s="85" t="str">
        <f>VLOOKUP(B281,'PDM NB Portfolio Online'!E:V,17,0)</f>
        <v>Peng Peng11 Zhang</v>
      </c>
      <c r="I281" s="23">
        <f>VLOOKUP(B281,'PDM NB Portfolio Online'!E:V,18,0)</f>
        <v>44985</v>
      </c>
      <c r="J281" s="45" t="str">
        <f t="shared" si="6"/>
        <v>20UVCTO1WW</v>
      </c>
      <c r="K281" s="47" t="s">
        <v>2670</v>
      </c>
      <c r="L281" s="45" t="s">
        <v>2985</v>
      </c>
    </row>
    <row r="282" spans="1:12">
      <c r="A282" s="85" t="s">
        <v>2062</v>
      </c>
      <c r="B282" s="85" t="s">
        <v>2274</v>
      </c>
      <c r="C282" s="85" t="s">
        <v>2364</v>
      </c>
      <c r="D282" s="45" t="s">
        <v>2654</v>
      </c>
      <c r="E282" s="85" t="s">
        <v>330</v>
      </c>
      <c r="F282" s="86">
        <f>VLOOKUP(A282,'PDM NB Portfolio Online'!D:N,11,0)</f>
        <v>44180</v>
      </c>
      <c r="G282" s="85" t="s">
        <v>333</v>
      </c>
      <c r="H282" s="85" t="str">
        <f>VLOOKUP(B282,'PDM NB Portfolio Online'!E:V,17,0)</f>
        <v>Peng Peng11 Zhang</v>
      </c>
      <c r="I282" s="23">
        <f>VLOOKUP(B282,'PDM NB Portfolio Online'!E:V,18,0)</f>
        <v>44742</v>
      </c>
      <c r="J282" s="45" t="str">
        <f t="shared" si="6"/>
        <v>20UXCTO1WW</v>
      </c>
      <c r="K282" s="47" t="s">
        <v>2670</v>
      </c>
      <c r="L282" s="45" t="s">
        <v>2986</v>
      </c>
    </row>
    <row r="283" spans="1:12">
      <c r="A283" s="85" t="s">
        <v>2062</v>
      </c>
      <c r="B283" s="85" t="s">
        <v>2274</v>
      </c>
      <c r="C283" s="85" t="s">
        <v>2363</v>
      </c>
      <c r="D283" s="45" t="s">
        <v>2654</v>
      </c>
      <c r="E283" s="85" t="s">
        <v>330</v>
      </c>
      <c r="F283" s="86">
        <f>VLOOKUP(A283,'PDM NB Portfolio Online'!D:N,11,0)</f>
        <v>44180</v>
      </c>
      <c r="G283" s="85" t="s">
        <v>333</v>
      </c>
      <c r="H283" s="85" t="str">
        <f>VLOOKUP(B283,'PDM NB Portfolio Online'!E:V,17,0)</f>
        <v>Peng Peng11 Zhang</v>
      </c>
      <c r="I283" s="23">
        <f>VLOOKUP(B283,'PDM NB Portfolio Online'!E:V,18,0)</f>
        <v>44742</v>
      </c>
      <c r="J283" s="45" t="str">
        <f t="shared" si="6"/>
        <v>20UYCTO1WW</v>
      </c>
      <c r="K283" s="47" t="s">
        <v>2670</v>
      </c>
      <c r="L283" s="45" t="s">
        <v>2986</v>
      </c>
    </row>
    <row r="284" spans="1:12" ht="16.5" customHeight="1">
      <c r="A284" s="85" t="s">
        <v>3358</v>
      </c>
      <c r="B284" s="136" t="s">
        <v>2619</v>
      </c>
      <c r="C284" s="136" t="s">
        <v>2620</v>
      </c>
      <c r="D284" s="169" t="s">
        <v>2843</v>
      </c>
      <c r="E284" s="85" t="s">
        <v>347</v>
      </c>
      <c r="F284" s="86">
        <f>VLOOKUP(A284,'PDM NB Portfolio Online'!D:N,11,0)</f>
        <v>44104</v>
      </c>
      <c r="G284" s="85" t="s">
        <v>333</v>
      </c>
      <c r="H284" s="85" t="str">
        <f>VLOOKUP(B284,'PDM NB Portfolio Online'!E:V,17,0)</f>
        <v>Zeying ZY7 Song</v>
      </c>
      <c r="I284" s="23" t="str">
        <f>VLOOKUP(B284,'PDM NB Portfolio Online'!E:V,18,0)</f>
        <v>TBD</v>
      </c>
      <c r="J284" s="45" t="str">
        <f t="shared" si="6"/>
        <v>20V9CTO1WW</v>
      </c>
      <c r="K284" s="47" t="s">
        <v>2670</v>
      </c>
      <c r="L284" s="169" t="s">
        <v>2987</v>
      </c>
    </row>
    <row r="285" spans="1:12">
      <c r="A285" s="85" t="s">
        <v>3359</v>
      </c>
      <c r="B285" s="136" t="s">
        <v>2460</v>
      </c>
      <c r="C285" s="136" t="s">
        <v>2621</v>
      </c>
      <c r="D285" s="169" t="s">
        <v>2844</v>
      </c>
      <c r="E285" s="85" t="s">
        <v>347</v>
      </c>
      <c r="F285" s="86">
        <f>VLOOKUP(A285,'PDM NB Portfolio Online'!D:N,11,0)</f>
        <v>44104</v>
      </c>
      <c r="G285" s="85" t="s">
        <v>333</v>
      </c>
      <c r="H285" s="85" t="str">
        <f>VLOOKUP(B285,'PDM NB Portfolio Online'!E:V,17,0)</f>
        <v>Vera Ye2 Bai</v>
      </c>
      <c r="I285" s="23" t="str">
        <f>VLOOKUP(B285,'PDM NB Portfolio Online'!E:V,18,0)</f>
        <v>TBD</v>
      </c>
      <c r="J285" s="45" t="str">
        <f t="shared" si="6"/>
        <v>20VACTO1WW</v>
      </c>
      <c r="K285" s="47" t="s">
        <v>2670</v>
      </c>
      <c r="L285" s="169" t="s">
        <v>2987</v>
      </c>
    </row>
    <row r="286" spans="1:12">
      <c r="A286" s="208" t="s">
        <v>2613</v>
      </c>
      <c r="B286" s="53" t="s">
        <v>2616</v>
      </c>
      <c r="C286" s="53" t="s">
        <v>2622</v>
      </c>
      <c r="D286" s="45" t="s">
        <v>2779</v>
      </c>
      <c r="E286" s="52" t="s">
        <v>359</v>
      </c>
      <c r="F286" s="86">
        <f>VLOOKUP(A286,'PDM NB Portfolio Online'!D:N,11,0)</f>
        <v>44151</v>
      </c>
      <c r="G286" s="209" t="s">
        <v>1037</v>
      </c>
      <c r="H286" s="85" t="str">
        <f>VLOOKUP(B286,'PDM NB Portfolio Online'!E:V,17,0)</f>
        <v>siyu SY5 Feng</v>
      </c>
      <c r="I286" s="23" t="str">
        <f>VLOOKUP(B286,'PDM NB Portfolio Online'!E:V,18,0)</f>
        <v>TBD</v>
      </c>
      <c r="J286" s="45" t="str">
        <f t="shared" si="6"/>
        <v>82G4CTO1WW</v>
      </c>
      <c r="K286" s="47" t="s">
        <v>2670</v>
      </c>
      <c r="L286" s="45" t="s">
        <v>2931</v>
      </c>
    </row>
    <row r="287" spans="1:12">
      <c r="A287" s="208" t="s">
        <v>2614</v>
      </c>
      <c r="B287" s="53" t="s">
        <v>2617</v>
      </c>
      <c r="C287" s="53" t="s">
        <v>2623</v>
      </c>
      <c r="D287" s="45" t="s">
        <v>2780</v>
      </c>
      <c r="E287" s="52" t="s">
        <v>359</v>
      </c>
      <c r="F287" s="86">
        <f>VLOOKUP(A287,'PDM NB Portfolio Online'!D:N,11,0)</f>
        <v>44103</v>
      </c>
      <c r="G287" s="209" t="s">
        <v>1037</v>
      </c>
      <c r="H287" s="85" t="str">
        <f>VLOOKUP(B287,'PDM NB Portfolio Online'!E:V,17,0)</f>
        <v>Siyu SY5 Feng</v>
      </c>
      <c r="I287" s="23" t="str">
        <f>VLOOKUP(B287,'PDM NB Portfolio Online'!E:V,18,0)</f>
        <v>TBD</v>
      </c>
      <c r="J287" s="45" t="str">
        <f t="shared" si="6"/>
        <v>82FNCTO1WW</v>
      </c>
      <c r="K287" s="47" t="s">
        <v>2670</v>
      </c>
      <c r="L287" s="45" t="s">
        <v>2927</v>
      </c>
    </row>
    <row r="288" spans="1:12">
      <c r="A288" s="85" t="s">
        <v>2684</v>
      </c>
      <c r="B288" s="85" t="s">
        <v>2675</v>
      </c>
      <c r="C288" s="45" t="s">
        <v>2693</v>
      </c>
      <c r="D288" s="45" t="s">
        <v>2781</v>
      </c>
      <c r="E288" s="52" t="s">
        <v>359</v>
      </c>
      <c r="F288" s="86">
        <f>VLOOKUP(A288,'PDM NB Portfolio Online'!D:N,11,0)</f>
        <v>44130</v>
      </c>
      <c r="G288" s="85" t="s">
        <v>333</v>
      </c>
      <c r="H288" s="85" t="str">
        <f>VLOOKUP(B288,'PDM NB Portfolio Online'!E:V,17,0)</f>
        <v>Vera Ye2 Bai</v>
      </c>
      <c r="I288" s="23" t="str">
        <f>VLOOKUP(B288,'PDM NB Portfolio Online'!E:V,18,0)</f>
        <v>TBD</v>
      </c>
      <c r="J288" s="45" t="str">
        <f t="shared" si="6"/>
        <v>82A6CTO1WW</v>
      </c>
      <c r="K288" s="47" t="s">
        <v>2670</v>
      </c>
      <c r="L288" s="45" t="s">
        <v>2942</v>
      </c>
    </row>
    <row r="289" spans="1:12">
      <c r="A289" s="85" t="s">
        <v>2687</v>
      </c>
      <c r="B289" s="85" t="s">
        <v>2678</v>
      </c>
      <c r="C289" s="45" t="s">
        <v>2694</v>
      </c>
      <c r="D289" s="45" t="s">
        <v>2782</v>
      </c>
      <c r="E289" s="52" t="s">
        <v>359</v>
      </c>
      <c r="F289" s="86">
        <f>VLOOKUP(A289,'PDM NB Portfolio Online'!D:N,11,0)</f>
        <v>44130</v>
      </c>
      <c r="G289" s="85" t="s">
        <v>333</v>
      </c>
      <c r="H289" s="85" t="str">
        <f>VLOOKUP(B289,'PDM NB Portfolio Online'!E:V,17,0)</f>
        <v>Chuang Chuang1 Cui</v>
      </c>
      <c r="I289" s="23" t="str">
        <f>VLOOKUP(B289,'PDM NB Portfolio Online'!E:V,18,0)</f>
        <v>TBD</v>
      </c>
      <c r="J289" s="45" t="str">
        <f t="shared" si="6"/>
        <v>82AFCTO1WW</v>
      </c>
      <c r="K289" s="47" t="s">
        <v>2670</v>
      </c>
      <c r="L289" s="45" t="s">
        <v>2942</v>
      </c>
    </row>
    <row r="290" spans="1:12">
      <c r="A290" s="52" t="s">
        <v>2734</v>
      </c>
      <c r="B290" s="85" t="s">
        <v>2679</v>
      </c>
      <c r="C290" s="45" t="s">
        <v>2695</v>
      </c>
      <c r="D290" s="45" t="s">
        <v>2783</v>
      </c>
      <c r="E290" s="52" t="s">
        <v>359</v>
      </c>
      <c r="F290" s="86">
        <f>VLOOKUP(A290,'PDM NB Portfolio Online'!D:N,11,0)</f>
        <v>55152</v>
      </c>
      <c r="G290" s="85" t="s">
        <v>349</v>
      </c>
      <c r="H290" s="85" t="str">
        <f>VLOOKUP(B290,'PDM NB Portfolio Online'!E:V,17,0)</f>
        <v>Chuang Chuang1 Cui</v>
      </c>
      <c r="I290" s="23" t="str">
        <f>VLOOKUP(B290,'PDM NB Portfolio Online'!E:V,18,0)</f>
        <v>TBD</v>
      </c>
      <c r="J290" s="45" t="str">
        <f t="shared" si="6"/>
        <v>82D0CTO1WW</v>
      </c>
      <c r="K290" s="47" t="s">
        <v>2670</v>
      </c>
      <c r="L290" s="45" t="s">
        <v>2939</v>
      </c>
    </row>
    <row r="291" spans="1:12">
      <c r="A291" s="388" t="s">
        <v>3380</v>
      </c>
      <c r="B291" s="85" t="s">
        <v>2681</v>
      </c>
      <c r="C291" s="45" t="s">
        <v>2696</v>
      </c>
      <c r="D291" s="45" t="s">
        <v>2784</v>
      </c>
      <c r="E291" s="52" t="s">
        <v>359</v>
      </c>
      <c r="F291" s="86">
        <f>VLOOKUP(A291,'PDM NB Portfolio Online'!D:N,11,0)</f>
        <v>44104</v>
      </c>
      <c r="G291" s="85" t="s">
        <v>333</v>
      </c>
      <c r="H291" s="85" t="str">
        <f>VLOOKUP(B291,'PDM NB Portfolio Online'!E:V,17,0)</f>
        <v>Cathy SQ1 Wan</v>
      </c>
      <c r="I291" s="23" t="str">
        <f>VLOOKUP(B291,'PDM NB Portfolio Online'!E:V,18,0)</f>
        <v>TBD</v>
      </c>
      <c r="J291" s="45" t="str">
        <f t="shared" si="6"/>
        <v>82FXCTO1WW</v>
      </c>
      <c r="K291" s="47" t="s">
        <v>2670</v>
      </c>
      <c r="L291" s="45" t="s">
        <v>2941</v>
      </c>
    </row>
    <row r="292" spans="1:12">
      <c r="A292" s="85" t="s">
        <v>2688</v>
      </c>
      <c r="B292" s="85" t="s">
        <v>2682</v>
      </c>
      <c r="C292" s="45" t="s">
        <v>2697</v>
      </c>
      <c r="D292" s="45" t="s">
        <v>2785</v>
      </c>
      <c r="E292" s="52" t="s">
        <v>359</v>
      </c>
      <c r="F292" s="86">
        <f>VLOOKUP(A292,'PDM NB Portfolio Online'!D:N,11,0)</f>
        <v>44130</v>
      </c>
      <c r="G292" s="85" t="s">
        <v>333</v>
      </c>
      <c r="H292" s="85" t="str">
        <f>VLOOKUP(B292,'PDM NB Portfolio Online'!E:V,17,0)</f>
        <v>Vera Ye2 Bai</v>
      </c>
      <c r="I292" s="23" t="str">
        <f>VLOOKUP(B292,'PDM NB Portfolio Online'!E:V,18,0)</f>
        <v>TBD</v>
      </c>
      <c r="J292" s="45" t="str">
        <f t="shared" si="6"/>
        <v>82A3CTO1WW</v>
      </c>
      <c r="K292" s="47" t="s">
        <v>2670</v>
      </c>
      <c r="L292" s="45" t="s">
        <v>2941</v>
      </c>
    </row>
    <row r="293" spans="1:12">
      <c r="A293" s="85" t="s">
        <v>2689</v>
      </c>
      <c r="B293" s="85" t="s">
        <v>2683</v>
      </c>
      <c r="C293" s="45" t="s">
        <v>2698</v>
      </c>
      <c r="D293" s="45" t="s">
        <v>2786</v>
      </c>
      <c r="E293" s="52" t="s">
        <v>359</v>
      </c>
      <c r="F293" s="86">
        <f>VLOOKUP(A293,'PDM NB Portfolio Online'!D:N,11,0)</f>
        <v>44130</v>
      </c>
      <c r="G293" s="85" t="s">
        <v>333</v>
      </c>
      <c r="H293" s="85" t="str">
        <f>VLOOKUP(B293,'PDM NB Portfolio Online'!E:V,17,0)</f>
        <v>Chuang Chuang1 Cui</v>
      </c>
      <c r="I293" s="23" t="str">
        <f>VLOOKUP(B293,'PDM NB Portfolio Online'!E:V,18,0)</f>
        <v>TBD</v>
      </c>
      <c r="J293" s="45" t="str">
        <f t="shared" si="6"/>
        <v>82ACCTO1WW</v>
      </c>
      <c r="K293" s="47" t="s">
        <v>2670</v>
      </c>
      <c r="L293" s="45" t="s">
        <v>2941</v>
      </c>
    </row>
    <row r="294" spans="1:12">
      <c r="A294" s="53" t="s">
        <v>2613</v>
      </c>
      <c r="B294" s="56" t="s">
        <v>2616</v>
      </c>
      <c r="C294" s="56" t="s">
        <v>2622</v>
      </c>
      <c r="D294" s="45" t="s">
        <v>2779</v>
      </c>
      <c r="E294" s="52" t="s">
        <v>359</v>
      </c>
      <c r="F294" s="86">
        <f>VLOOKUP(A294,'PDM NB Portfolio Online'!D:N,11,0)</f>
        <v>44151</v>
      </c>
      <c r="G294" s="85" t="s">
        <v>349</v>
      </c>
      <c r="H294" s="85" t="str">
        <f>VLOOKUP(B294,'PDM NB Portfolio Online'!E:V,17,0)</f>
        <v>siyu SY5 Feng</v>
      </c>
      <c r="I294" s="23" t="str">
        <f>VLOOKUP(B294,'PDM NB Portfolio Online'!E:V,18,0)</f>
        <v>TBD</v>
      </c>
      <c r="J294" s="45" t="str">
        <f t="shared" si="6"/>
        <v>82G4CTO1WW</v>
      </c>
      <c r="K294" s="47" t="s">
        <v>2670</v>
      </c>
      <c r="L294" s="45" t="s">
        <v>2931</v>
      </c>
    </row>
    <row r="295" spans="1:12">
      <c r="A295" s="53" t="s">
        <v>2718</v>
      </c>
      <c r="B295" s="56" t="s">
        <v>2721</v>
      </c>
      <c r="C295" s="56" t="s">
        <v>2726</v>
      </c>
      <c r="D295" s="45" t="s">
        <v>2787</v>
      </c>
      <c r="E295" s="52" t="s">
        <v>359</v>
      </c>
      <c r="F295" s="86">
        <f>VLOOKUP(A295,'PDM NB Portfolio Online'!D:N,11,0)</f>
        <v>44074</v>
      </c>
      <c r="G295" s="85" t="s">
        <v>349</v>
      </c>
      <c r="H295" s="85" t="str">
        <f>VLOOKUP(B295,'PDM NB Portfolio Online'!E:V,17,0)</f>
        <v>Chuang Chuang1 Cui</v>
      </c>
      <c r="I295" s="23" t="str">
        <f>VLOOKUP(B295,'PDM NB Portfolio Online'!E:V,18,0)</f>
        <v>TBD</v>
      </c>
      <c r="J295" s="45" t="str">
        <f t="shared" si="6"/>
        <v>82GVCTO1WW</v>
      </c>
      <c r="K295" s="47" t="s">
        <v>2670</v>
      </c>
      <c r="L295" s="45" t="s">
        <v>2934</v>
      </c>
    </row>
    <row r="296" spans="1:12">
      <c r="A296" s="53" t="s">
        <v>2719</v>
      </c>
      <c r="B296" s="56" t="s">
        <v>2722</v>
      </c>
      <c r="C296" s="56" t="s">
        <v>2727</v>
      </c>
      <c r="D296" s="45" t="s">
        <v>2788</v>
      </c>
      <c r="E296" s="52" t="s">
        <v>359</v>
      </c>
      <c r="F296" s="86">
        <f>VLOOKUP(A296,'PDM NB Portfolio Online'!D:N,11,0)</f>
        <v>44074</v>
      </c>
      <c r="G296" s="85" t="s">
        <v>349</v>
      </c>
      <c r="H296" s="85" t="str">
        <f>VLOOKUP(B296,'PDM NB Portfolio Online'!E:V,17,0)</f>
        <v>Chuang Chuang1 Cui</v>
      </c>
      <c r="I296" s="23" t="str">
        <f>VLOOKUP(B296,'PDM NB Portfolio Online'!E:V,18,0)</f>
        <v>TBD</v>
      </c>
      <c r="J296" s="45" t="str">
        <f t="shared" si="6"/>
        <v>82GWCTO1WW</v>
      </c>
      <c r="K296" s="47" t="s">
        <v>2670</v>
      </c>
      <c r="L296" s="45" t="s">
        <v>2934</v>
      </c>
    </row>
    <row r="297" spans="1:12">
      <c r="A297" s="53" t="s">
        <v>2720</v>
      </c>
      <c r="B297" s="56" t="s">
        <v>2723</v>
      </c>
      <c r="C297" s="56" t="s">
        <v>2728</v>
      </c>
      <c r="D297" s="45" t="s">
        <v>2789</v>
      </c>
      <c r="E297" s="52" t="s">
        <v>359</v>
      </c>
      <c r="F297" s="86">
        <f>VLOOKUP(A297,'PDM NB Portfolio Online'!D:N,11,0)</f>
        <v>44026</v>
      </c>
      <c r="G297" s="85" t="s">
        <v>1086</v>
      </c>
      <c r="H297" s="85" t="str">
        <f>VLOOKUP(B297,'PDM NB Portfolio Online'!E:V,17,0)</f>
        <v>Siyu SY5 Feng</v>
      </c>
      <c r="I297" s="23" t="str">
        <f>VLOOKUP(B297,'PDM NB Portfolio Online'!E:V,18,0)</f>
        <v>TBD</v>
      </c>
      <c r="J297" s="45" t="str">
        <f t="shared" si="6"/>
        <v>81WFCTO1WW</v>
      </c>
      <c r="K297" s="47" t="s">
        <v>2670</v>
      </c>
      <c r="L297" s="45" t="s">
        <v>2932</v>
      </c>
    </row>
    <row r="298" spans="1:12">
      <c r="A298" s="52" t="s">
        <v>2742</v>
      </c>
      <c r="B298" s="52" t="s">
        <v>2745</v>
      </c>
      <c r="C298" s="52" t="s">
        <v>2752</v>
      </c>
      <c r="D298" s="45" t="s">
        <v>2790</v>
      </c>
      <c r="E298" s="52" t="s">
        <v>359</v>
      </c>
      <c r="F298" s="86">
        <f>VLOOKUP(A298,'PDM NB Portfolio Online'!D:N,11,0)</f>
        <v>44042</v>
      </c>
      <c r="G298" s="85" t="s">
        <v>1086</v>
      </c>
      <c r="H298" s="85" t="str">
        <f>VLOOKUP(B298,'PDM NB Portfolio Online'!E:V,17,0)</f>
        <v>Siyu SY5 Feng</v>
      </c>
      <c r="I298" s="23" t="str">
        <f>VLOOKUP(B298,'PDM NB Portfolio Online'!E:V,18,0)</f>
        <v>TBD</v>
      </c>
      <c r="J298" s="45" t="str">
        <f t="shared" si="6"/>
        <v>82B1CTO1WW</v>
      </c>
      <c r="K298" s="47" t="s">
        <v>2670</v>
      </c>
      <c r="L298" s="45" t="s">
        <v>2936</v>
      </c>
    </row>
    <row r="299" spans="1:12">
      <c r="A299" s="53" t="s">
        <v>2743</v>
      </c>
      <c r="B299" s="63" t="s">
        <v>2746</v>
      </c>
      <c r="C299" s="63" t="s">
        <v>2753</v>
      </c>
      <c r="D299" s="45" t="s">
        <v>2791</v>
      </c>
      <c r="E299" s="52" t="s">
        <v>359</v>
      </c>
      <c r="F299" s="86">
        <f>VLOOKUP(A299,'PDM NB Portfolio Online'!D:N,11,0)</f>
        <v>44067</v>
      </c>
      <c r="G299" s="85" t="s">
        <v>1086</v>
      </c>
      <c r="H299" s="85" t="str">
        <f>VLOOKUP(B299,'PDM NB Portfolio Online'!E:V,17,0)</f>
        <v>Siyu SY5 Feng</v>
      </c>
      <c r="I299" s="23" t="str">
        <f>VLOOKUP(B299,'PDM NB Portfolio Online'!E:V,18,0)</f>
        <v>TBD</v>
      </c>
      <c r="J299" s="45" t="str">
        <f t="shared" si="6"/>
        <v>82GNCTO1WW</v>
      </c>
      <c r="K299" s="47" t="s">
        <v>2670</v>
      </c>
      <c r="L299" s="45" t="s">
        <v>2936</v>
      </c>
    </row>
    <row r="300" spans="1:12">
      <c r="A300" s="53" t="s">
        <v>2744</v>
      </c>
      <c r="B300" s="63" t="s">
        <v>2747</v>
      </c>
      <c r="C300" s="63" t="s">
        <v>2754</v>
      </c>
      <c r="D300" s="45" t="s">
        <v>2792</v>
      </c>
      <c r="E300" s="52" t="s">
        <v>359</v>
      </c>
      <c r="F300" s="86">
        <f>VLOOKUP(A300,'PDM NB Portfolio Online'!D:N,11,0)</f>
        <v>44042</v>
      </c>
      <c r="G300" s="85" t="s">
        <v>1086</v>
      </c>
      <c r="H300" s="85" t="str">
        <f>VLOOKUP(B300,'PDM NB Portfolio Online'!E:V,17,0)</f>
        <v>Zeying ZY7 Song</v>
      </c>
      <c r="I300" s="23" t="str">
        <f>VLOOKUP(B300,'PDM NB Portfolio Online'!E:V,18,0)</f>
        <v>TBD</v>
      </c>
      <c r="J300" s="45" t="str">
        <f t="shared" si="6"/>
        <v>82GUCTO1WW</v>
      </c>
      <c r="K300" s="47" t="s">
        <v>2670</v>
      </c>
      <c r="L300" s="45" t="s">
        <v>2936</v>
      </c>
    </row>
    <row r="301" spans="1:12">
      <c r="A301" s="53" t="s">
        <v>2759</v>
      </c>
      <c r="B301" s="53" t="s">
        <v>2760</v>
      </c>
      <c r="C301" s="45" t="s">
        <v>2772</v>
      </c>
      <c r="D301" s="45" t="s">
        <v>2793</v>
      </c>
      <c r="E301" s="52" t="s">
        <v>359</v>
      </c>
      <c r="F301" s="86">
        <f>VLOOKUP(A301,'PDM NB Portfolio Online'!D:N,11,0)</f>
        <v>44126</v>
      </c>
      <c r="G301" s="85" t="s">
        <v>1086</v>
      </c>
      <c r="H301" s="85" t="str">
        <f>VLOOKUP(B301,'PDM NB Portfolio Online'!E:V,17,0)</f>
        <v>Cathy SQ1 Wan</v>
      </c>
      <c r="I301" s="23" t="str">
        <f>VLOOKUP(B301,'PDM NB Portfolio Online'!E:V,18,0)</f>
        <v>TBD</v>
      </c>
      <c r="J301" s="45" t="str">
        <f t="shared" si="6"/>
        <v>82H1CTO1WW</v>
      </c>
      <c r="K301" s="47" t="s">
        <v>2670</v>
      </c>
      <c r="L301" s="45" t="s">
        <v>2935</v>
      </c>
    </row>
    <row r="302" spans="1:12">
      <c r="A302" s="85" t="s">
        <v>2802</v>
      </c>
      <c r="B302" s="85" t="s">
        <v>2803</v>
      </c>
      <c r="C302" s="45" t="s">
        <v>2841</v>
      </c>
      <c r="D302" s="169" t="s">
        <v>2842</v>
      </c>
      <c r="E302" s="85" t="s">
        <v>347</v>
      </c>
      <c r="F302" s="210">
        <f>VLOOKUP(A302,'PDM NB Portfolio Online'!D:N,11,0)</f>
        <v>44019</v>
      </c>
      <c r="G302" s="85" t="s">
        <v>349</v>
      </c>
      <c r="H302" s="85" t="str">
        <f>VLOOKUP(B302,'PDM NB Portfolio Online'!E:V,17,0)</f>
        <v>Zeying ZY7 Song</v>
      </c>
      <c r="I302" s="23" t="str">
        <f>VLOOKUP(B302,'PDM NB Portfolio Online'!E:V,18,0)</f>
        <v>TBD</v>
      </c>
      <c r="J302" s="45" t="str">
        <f t="shared" si="6"/>
        <v>82GXCTO1WW</v>
      </c>
      <c r="K302" s="47" t="s">
        <v>2670</v>
      </c>
      <c r="L302" s="169" t="s">
        <v>2956</v>
      </c>
    </row>
    <row r="303" spans="1:12" ht="30">
      <c r="A303" s="85" t="s">
        <v>2766</v>
      </c>
      <c r="B303" s="85" t="s">
        <v>2767</v>
      </c>
      <c r="C303" s="85" t="s">
        <v>2989</v>
      </c>
      <c r="D303" s="45" t="s">
        <v>2990</v>
      </c>
      <c r="E303" s="45" t="s">
        <v>330</v>
      </c>
      <c r="F303" s="46">
        <v>44067</v>
      </c>
      <c r="G303" s="85" t="s">
        <v>349</v>
      </c>
      <c r="H303" s="85" t="str">
        <f>VLOOKUP(B303,'PDM NB Portfolio Online'!E:V,17,0)</f>
        <v>Guangsheng GS5 Xu</v>
      </c>
      <c r="I303" s="23" t="str">
        <f>VLOOKUP(B303,'PDM NB Portfolio Online'!E:V,18,0)</f>
        <v>TBD</v>
      </c>
      <c r="J303" s="45" t="str">
        <f t="shared" si="6"/>
        <v>82GJCTO1WW</v>
      </c>
      <c r="K303" s="47" t="s">
        <v>2670</v>
      </c>
      <c r="L303" t="s">
        <v>2928</v>
      </c>
    </row>
    <row r="304" spans="1:12" ht="30">
      <c r="A304" s="85" t="s">
        <v>2769</v>
      </c>
      <c r="B304" s="85" t="s">
        <v>2770</v>
      </c>
      <c r="C304" s="85" t="s">
        <v>2991</v>
      </c>
      <c r="D304" s="45" t="s">
        <v>2992</v>
      </c>
      <c r="E304" s="45" t="s">
        <v>330</v>
      </c>
      <c r="F304" s="46">
        <v>44067</v>
      </c>
      <c r="G304" s="85" t="s">
        <v>349</v>
      </c>
      <c r="H304" s="85" t="str">
        <f>VLOOKUP(B304,'PDM NB Portfolio Online'!E:V,17,0)</f>
        <v>Vera Ye2 Bai</v>
      </c>
      <c r="I304" s="23" t="str">
        <f>VLOOKUP(B304,'PDM NB Portfolio Online'!E:V,18,0)</f>
        <v>TBD</v>
      </c>
      <c r="J304" s="45" t="str">
        <f t="shared" si="6"/>
        <v>82GKCTO1WW</v>
      </c>
      <c r="K304" s="47" t="s">
        <v>2670</v>
      </c>
      <c r="L304" t="s">
        <v>2928</v>
      </c>
    </row>
    <row r="305" spans="1:12">
      <c r="A305" s="253" t="s">
        <v>3133</v>
      </c>
      <c r="B305" s="243" t="s">
        <v>3142</v>
      </c>
      <c r="C305" s="45" t="s">
        <v>3143</v>
      </c>
      <c r="E305" s="52" t="s">
        <v>359</v>
      </c>
      <c r="F305" s="90">
        <v>44165</v>
      </c>
      <c r="G305" s="85" t="s">
        <v>333</v>
      </c>
      <c r="H305" s="85" t="str">
        <f>VLOOKUP(B305,'PDM NB Portfolio Online'!E:V,17,0)</f>
        <v>Guangsheng GS5 Xu</v>
      </c>
      <c r="I305" s="23" t="str">
        <f>VLOOKUP(B305,'PDM NB Portfolio Online'!E:V,18,0)</f>
        <v>TBD</v>
      </c>
      <c r="J305" s="45" t="str">
        <f t="shared" si="6"/>
        <v>82HLCTO1WW</v>
      </c>
      <c r="K305" s="47" t="s">
        <v>2670</v>
      </c>
    </row>
    <row r="306" spans="1:12">
      <c r="A306" s="240" t="s">
        <v>3094</v>
      </c>
      <c r="B306" s="85" t="s">
        <v>3110</v>
      </c>
      <c r="C306" s="106" t="s">
        <v>3171</v>
      </c>
      <c r="D306" s="120" t="s">
        <v>3198</v>
      </c>
      <c r="E306" s="52" t="s">
        <v>359</v>
      </c>
      <c r="F306" s="210">
        <f>VLOOKUP(A306,'PDM NB Portfolio Online'!D:N,11,0)</f>
        <v>44316</v>
      </c>
      <c r="G306" s="76" t="s">
        <v>1086</v>
      </c>
      <c r="H306" s="85" t="str">
        <f>VLOOKUP(B306,'PDM NB Portfolio Online'!E:V,17,0)</f>
        <v>Vera Ye2 Bai</v>
      </c>
      <c r="I306" s="23" t="str">
        <f>VLOOKUP(B306,'PDM NB Portfolio Online'!E:V,18,0)</f>
        <v>TBD</v>
      </c>
      <c r="J306" s="45" t="str">
        <f t="shared" si="6"/>
        <v>82K8CTO1WW</v>
      </c>
      <c r="K306" s="47" t="s">
        <v>2670</v>
      </c>
      <c r="L306" s="120" t="s">
        <v>2937</v>
      </c>
    </row>
    <row r="307" spans="1:12">
      <c r="A307" s="240" t="s">
        <v>3095</v>
      </c>
      <c r="B307" s="85" t="s">
        <v>3111</v>
      </c>
      <c r="C307" s="106" t="s">
        <v>3172</v>
      </c>
      <c r="D307" s="120" t="s">
        <v>3199</v>
      </c>
      <c r="E307" s="52" t="s">
        <v>359</v>
      </c>
      <c r="F307" s="210">
        <f>VLOOKUP(A307,'PDM NB Portfolio Online'!D:N,11,0)</f>
        <v>44316</v>
      </c>
      <c r="G307" s="76" t="s">
        <v>552</v>
      </c>
      <c r="H307" s="85" t="str">
        <f>VLOOKUP(B307,'PDM NB Portfolio Online'!E:V,17,0)</f>
        <v>Chuang Chuang1 Cui</v>
      </c>
      <c r="I307" s="23" t="str">
        <f>VLOOKUP(B307,'PDM NB Portfolio Online'!E:V,18,0)</f>
        <v>TBD</v>
      </c>
      <c r="J307" s="45" t="str">
        <f t="shared" si="6"/>
        <v>82JWCTO1WW</v>
      </c>
      <c r="K307" s="47" t="s">
        <v>2670</v>
      </c>
      <c r="L307" s="120" t="s">
        <v>2936</v>
      </c>
    </row>
    <row r="308" spans="1:12">
      <c r="A308" s="240" t="s">
        <v>3096</v>
      </c>
      <c r="B308" s="85" t="s">
        <v>3112</v>
      </c>
      <c r="C308" s="106" t="s">
        <v>3173</v>
      </c>
      <c r="D308" s="120" t="s">
        <v>3200</v>
      </c>
      <c r="E308" s="52" t="s">
        <v>359</v>
      </c>
      <c r="F308" s="210">
        <f>VLOOKUP(A308,'PDM NB Portfolio Online'!D:N,11,0)</f>
        <v>44252</v>
      </c>
      <c r="G308" s="76" t="s">
        <v>552</v>
      </c>
      <c r="H308" s="85" t="str">
        <f>VLOOKUP(B308,'PDM NB Portfolio Online'!E:V,17,0)</f>
        <v>Chuang Chuang1 Cui</v>
      </c>
      <c r="I308" s="23" t="str">
        <f>VLOOKUP(B308,'PDM NB Portfolio Online'!E:V,18,0)</f>
        <v>TBD</v>
      </c>
      <c r="J308" s="45" t="str">
        <f t="shared" si="6"/>
        <v>82JUCTO1WW</v>
      </c>
      <c r="K308" s="47" t="s">
        <v>2670</v>
      </c>
      <c r="L308" s="120" t="s">
        <v>2936</v>
      </c>
    </row>
    <row r="309" spans="1:12">
      <c r="A309" s="240" t="s">
        <v>3097</v>
      </c>
      <c r="B309" s="85" t="s">
        <v>3113</v>
      </c>
      <c r="C309" s="106" t="s">
        <v>3174</v>
      </c>
      <c r="D309" s="120" t="s">
        <v>3201</v>
      </c>
      <c r="E309" s="52" t="s">
        <v>359</v>
      </c>
      <c r="F309" s="210">
        <f>VLOOKUP(A309,'PDM NB Portfolio Online'!D:N,11,0)</f>
        <v>44316</v>
      </c>
      <c r="G309" s="76" t="s">
        <v>552</v>
      </c>
      <c r="H309" s="85" t="str">
        <f>VLOOKUP(B309,'PDM NB Portfolio Online'!E:V,17,0)</f>
        <v>Guangsheng GS5 Xu</v>
      </c>
      <c r="I309" s="23" t="str">
        <f>VLOOKUP(B309,'PDM NB Portfolio Online'!E:V,18,0)</f>
        <v>TBD</v>
      </c>
      <c r="J309" s="45" t="str">
        <f t="shared" si="6"/>
        <v>82K0CTO1WW</v>
      </c>
      <c r="K309" s="47" t="s">
        <v>2670</v>
      </c>
      <c r="L309" s="120" t="s">
        <v>2936</v>
      </c>
    </row>
    <row r="310" spans="1:12">
      <c r="A310" s="240" t="s">
        <v>3098</v>
      </c>
      <c r="B310" s="85" t="s">
        <v>3114</v>
      </c>
      <c r="C310" s="106" t="s">
        <v>3175</v>
      </c>
      <c r="D310" s="120" t="s">
        <v>3202</v>
      </c>
      <c r="E310" s="52" t="s">
        <v>359</v>
      </c>
      <c r="F310" s="210">
        <f>VLOOKUP(A310,'PDM NB Portfolio Online'!D:N,11,0)</f>
        <v>44252</v>
      </c>
      <c r="G310" s="76" t="s">
        <v>552</v>
      </c>
      <c r="H310" s="85" t="str">
        <f>VLOOKUP(B310,'PDM NB Portfolio Online'!E:V,17,0)</f>
        <v>Guangsheng GS5 Xu</v>
      </c>
      <c r="I310" s="23" t="str">
        <f>VLOOKUP(B310,'PDM NB Portfolio Online'!E:V,18,0)</f>
        <v>TBD</v>
      </c>
      <c r="J310" s="45" t="str">
        <f t="shared" si="6"/>
        <v>82JYCTO1WW</v>
      </c>
      <c r="K310" s="47" t="s">
        <v>2670</v>
      </c>
      <c r="L310" s="120" t="s">
        <v>2936</v>
      </c>
    </row>
    <row r="311" spans="1:12">
      <c r="A311" s="253" t="s">
        <v>3165</v>
      </c>
      <c r="B311" s="85" t="s">
        <v>3115</v>
      </c>
      <c r="C311" s="106" t="s">
        <v>3176</v>
      </c>
      <c r="D311" s="120" t="s">
        <v>3203</v>
      </c>
      <c r="E311" s="52" t="s">
        <v>359</v>
      </c>
      <c r="F311" s="210">
        <f>VLOOKUP(A311,'PDM NB Portfolio Online'!D:N,11,0)</f>
        <v>44344</v>
      </c>
      <c r="G311" s="76" t="s">
        <v>552</v>
      </c>
      <c r="H311" s="85" t="str">
        <f>VLOOKUP(B311,'PDM NB Portfolio Online'!E:V,17,0)</f>
        <v>Zeying ZY7 Song</v>
      </c>
      <c r="I311" s="23" t="str">
        <f>VLOOKUP(B311,'PDM NB Portfolio Online'!E:V,18,0)</f>
        <v>TBD</v>
      </c>
      <c r="J311" s="45" t="str">
        <f t="shared" si="6"/>
        <v>82JKCTO1WW</v>
      </c>
      <c r="K311" s="47" t="s">
        <v>2670</v>
      </c>
      <c r="L311" s="120" t="s">
        <v>2936</v>
      </c>
    </row>
    <row r="312" spans="1:12">
      <c r="A312" s="253" t="s">
        <v>3166</v>
      </c>
      <c r="B312" s="85" t="s">
        <v>3116</v>
      </c>
      <c r="C312" s="106" t="s">
        <v>3177</v>
      </c>
      <c r="D312" s="120" t="s">
        <v>3204</v>
      </c>
      <c r="E312" s="52" t="s">
        <v>359</v>
      </c>
      <c r="F312" s="210">
        <f>VLOOKUP(A312,'PDM NB Portfolio Online'!D:N,11,0)</f>
        <v>44347</v>
      </c>
      <c r="G312" s="76" t="s">
        <v>552</v>
      </c>
      <c r="H312" s="85" t="str">
        <f>VLOOKUP(B312,'PDM NB Portfolio Online'!E:V,17,0)</f>
        <v>Cathy SQ1 Wan</v>
      </c>
      <c r="I312" s="23" t="str">
        <f>VLOOKUP(B312,'PDM NB Portfolio Online'!E:V,18,0)</f>
        <v>TBD</v>
      </c>
      <c r="J312" s="45" t="str">
        <f t="shared" si="6"/>
        <v>82JHCTO1WW</v>
      </c>
      <c r="K312" s="47" t="s">
        <v>2670</v>
      </c>
      <c r="L312" s="120" t="s">
        <v>2936</v>
      </c>
    </row>
    <row r="313" spans="1:12">
      <c r="A313" s="253" t="s">
        <v>3167</v>
      </c>
      <c r="B313" s="85" t="s">
        <v>3117</v>
      </c>
      <c r="C313" s="106" t="s">
        <v>3178</v>
      </c>
      <c r="D313" s="120" t="s">
        <v>3205</v>
      </c>
      <c r="E313" s="52" t="s">
        <v>359</v>
      </c>
      <c r="F313" s="210">
        <f>VLOOKUP(A313,'PDM NB Portfolio Online'!D:N,11,0)</f>
        <v>44362</v>
      </c>
      <c r="G313" s="76" t="s">
        <v>552</v>
      </c>
      <c r="H313" s="85" t="str">
        <f>VLOOKUP(B313,'PDM NB Portfolio Online'!E:V,17,0)</f>
        <v>Vera Ye2 Bai</v>
      </c>
      <c r="I313" s="23" t="str">
        <f>VLOOKUP(B313,'PDM NB Portfolio Online'!E:V,18,0)</f>
        <v>TBD</v>
      </c>
      <c r="J313" s="45" t="str">
        <f t="shared" si="6"/>
        <v>82JNCTO1WW</v>
      </c>
      <c r="K313" s="47" t="s">
        <v>2670</v>
      </c>
      <c r="L313" s="120" t="s">
        <v>2936</v>
      </c>
    </row>
    <row r="314" spans="1:12">
      <c r="A314" s="253" t="s">
        <v>3168</v>
      </c>
      <c r="B314" s="85" t="s">
        <v>3118</v>
      </c>
      <c r="C314" s="106" t="s">
        <v>3179</v>
      </c>
      <c r="D314" s="120" t="s">
        <v>3206</v>
      </c>
      <c r="E314" s="52" t="s">
        <v>359</v>
      </c>
      <c r="F314" s="210">
        <f>VLOOKUP(A314,'PDM NB Portfolio Online'!D:N,11,0)</f>
        <v>44362</v>
      </c>
      <c r="G314" s="76" t="s">
        <v>552</v>
      </c>
      <c r="H314" s="85" t="str">
        <f>VLOOKUP(B314,'PDM NB Portfolio Online'!E:V,17,0)</f>
        <v>Siyu SY5 Feng</v>
      </c>
      <c r="I314" s="23" t="str">
        <f>VLOOKUP(B314,'PDM NB Portfolio Online'!E:V,18,0)</f>
        <v>TBD</v>
      </c>
      <c r="J314" s="45" t="str">
        <f t="shared" si="6"/>
        <v>82JMCTO1WW</v>
      </c>
      <c r="K314" s="47" t="s">
        <v>2670</v>
      </c>
      <c r="L314" s="120" t="s">
        <v>2936</v>
      </c>
    </row>
    <row r="315" spans="1:12">
      <c r="A315" s="505" t="s">
        <v>3663</v>
      </c>
      <c r="B315" s="85" t="s">
        <v>3119</v>
      </c>
      <c r="C315" s="106" t="s">
        <v>3180</v>
      </c>
      <c r="D315" s="120" t="s">
        <v>3207</v>
      </c>
      <c r="E315" s="52" t="s">
        <v>359</v>
      </c>
      <c r="F315" s="210">
        <f>VLOOKUP(A315,'PDM NB Portfolio Online'!D:N,11,0)</f>
        <v>44316</v>
      </c>
      <c r="G315" s="76" t="s">
        <v>552</v>
      </c>
      <c r="H315" s="85" t="str">
        <f>VLOOKUP(B315,'PDM NB Portfolio Online'!E:V,17,0)</f>
        <v>Siyu SY5 Feng</v>
      </c>
      <c r="I315" s="23" t="str">
        <f>VLOOKUP(B315,'PDM NB Portfolio Online'!E:V,18,0)</f>
        <v>TBD</v>
      </c>
      <c r="J315" s="45" t="str">
        <f t="shared" si="6"/>
        <v>82JSCTO1WW</v>
      </c>
      <c r="K315" s="47" t="s">
        <v>2670</v>
      </c>
      <c r="L315" s="120" t="s">
        <v>2936</v>
      </c>
    </row>
    <row r="316" spans="1:12">
      <c r="A316" s="253" t="s">
        <v>3662</v>
      </c>
      <c r="B316" s="85" t="s">
        <v>3120</v>
      </c>
      <c r="C316" s="106" t="s">
        <v>3181</v>
      </c>
      <c r="D316" s="120" t="s">
        <v>3208</v>
      </c>
      <c r="E316" s="52" t="s">
        <v>359</v>
      </c>
      <c r="F316" s="210">
        <f>VLOOKUP(A316,'PDM NB Portfolio Online'!D:N,11,0)</f>
        <v>44227</v>
      </c>
      <c r="G316" s="76" t="s">
        <v>552</v>
      </c>
      <c r="H316" s="85" t="str">
        <f>VLOOKUP(B316,'PDM NB Portfolio Online'!E:V,17,0)</f>
        <v>Siyu SY5 Feng</v>
      </c>
      <c r="I316" s="23" t="str">
        <f>VLOOKUP(B316,'PDM NB Portfolio Online'!E:V,18,0)</f>
        <v>TBD</v>
      </c>
      <c r="J316" s="45" t="str">
        <f t="shared" si="6"/>
        <v>82JQCTO1WW</v>
      </c>
      <c r="K316" s="47" t="s">
        <v>2670</v>
      </c>
      <c r="L316" s="120" t="s">
        <v>2936</v>
      </c>
    </row>
    <row r="317" spans="1:12">
      <c r="A317" s="253" t="s">
        <v>3660</v>
      </c>
      <c r="B317" s="85" t="s">
        <v>3121</v>
      </c>
      <c r="C317" s="106" t="s">
        <v>3182</v>
      </c>
      <c r="D317" s="120" t="s">
        <v>3209</v>
      </c>
      <c r="E317" s="52" t="s">
        <v>359</v>
      </c>
      <c r="F317" s="210">
        <f>VLOOKUP(A317,'PDM NB Portfolio Online'!D:N,11,0)</f>
        <v>44344</v>
      </c>
      <c r="G317" s="76" t="s">
        <v>552</v>
      </c>
      <c r="H317" s="85" t="str">
        <f>VLOOKUP(B317,'PDM NB Portfolio Online'!E:V,17,0)</f>
        <v>Peng Peng11 Zhang</v>
      </c>
      <c r="I317" s="23" t="str">
        <f>VLOOKUP(B317,'PDM NB Portfolio Online'!E:V,18,0)</f>
        <v>TBD</v>
      </c>
      <c r="J317" s="45" t="str">
        <f t="shared" si="6"/>
        <v>82JFCTO1WW</v>
      </c>
      <c r="K317" s="47" t="s">
        <v>2670</v>
      </c>
      <c r="L317" s="120" t="s">
        <v>2936</v>
      </c>
    </row>
    <row r="318" spans="1:12">
      <c r="A318" s="253" t="s">
        <v>3661</v>
      </c>
      <c r="B318" s="85" t="s">
        <v>3122</v>
      </c>
      <c r="C318" s="106" t="s">
        <v>3183</v>
      </c>
      <c r="D318" s="120" t="s">
        <v>3210</v>
      </c>
      <c r="E318" s="52" t="s">
        <v>359</v>
      </c>
      <c r="F318" s="210">
        <f>VLOOKUP(A318,'PDM NB Portfolio Online'!D:N,11,0)</f>
        <v>44347</v>
      </c>
      <c r="G318" s="76" t="s">
        <v>552</v>
      </c>
      <c r="H318" s="85" t="str">
        <f>VLOOKUP(B318,'PDM NB Portfolio Online'!E:V,17,0)</f>
        <v>Chuang Chuang1 Cui</v>
      </c>
      <c r="I318" s="23" t="str">
        <f>VLOOKUP(B318,'PDM NB Portfolio Online'!E:V,18,0)</f>
        <v>TBD</v>
      </c>
      <c r="J318" s="45" t="str">
        <f t="shared" si="6"/>
        <v>82JDCTO1WW</v>
      </c>
      <c r="K318" s="47" t="s">
        <v>2670</v>
      </c>
      <c r="L318" s="120" t="s">
        <v>2936</v>
      </c>
    </row>
    <row r="319" spans="1:12">
      <c r="A319" s="253" t="s">
        <v>3363</v>
      </c>
      <c r="B319" s="85" t="s">
        <v>3123</v>
      </c>
      <c r="C319" s="106" t="s">
        <v>3184</v>
      </c>
      <c r="D319" s="120" t="s">
        <v>3211</v>
      </c>
      <c r="E319" s="52" t="s">
        <v>359</v>
      </c>
      <c r="F319" s="210">
        <f>VLOOKUP(A319,'PDM NB Portfolio Online'!D:N,11,0)</f>
        <v>44347</v>
      </c>
      <c r="G319" s="76" t="s">
        <v>1086</v>
      </c>
      <c r="H319" s="85" t="str">
        <f>VLOOKUP(B319,'PDM NB Portfolio Online'!E:V,17,0)</f>
        <v>TBD</v>
      </c>
      <c r="I319" s="23" t="str">
        <f>VLOOKUP(B319,'PDM NB Portfolio Online'!E:V,18,0)</f>
        <v>TBD</v>
      </c>
      <c r="J319" s="45" t="str">
        <f t="shared" si="6"/>
        <v>82K4CTO1WW</v>
      </c>
      <c r="K319" s="47" t="s">
        <v>2670</v>
      </c>
      <c r="L319" s="120" t="s">
        <v>2937</v>
      </c>
    </row>
    <row r="320" spans="1:12">
      <c r="A320" s="253" t="s">
        <v>3364</v>
      </c>
      <c r="B320" s="85" t="s">
        <v>3124</v>
      </c>
      <c r="C320" s="106" t="s">
        <v>3185</v>
      </c>
      <c r="D320" s="120" t="s">
        <v>3212</v>
      </c>
      <c r="E320" s="52" t="s">
        <v>359</v>
      </c>
      <c r="F320" s="210">
        <f>VLOOKUP(A320,'PDM NB Portfolio Online'!D:N,11,0)</f>
        <v>44347</v>
      </c>
      <c r="G320" s="76" t="s">
        <v>1086</v>
      </c>
      <c r="H320" s="85" t="str">
        <f>VLOOKUP(B320,'PDM NB Portfolio Online'!E:V,17,0)</f>
        <v>TBD</v>
      </c>
      <c r="I320" s="23" t="str">
        <f>VLOOKUP(B320,'PDM NB Portfolio Online'!E:V,18,0)</f>
        <v>TBD</v>
      </c>
      <c r="J320" s="45" t="str">
        <f t="shared" si="6"/>
        <v>82K6CTO1WW</v>
      </c>
      <c r="K320" s="47" t="s">
        <v>2670</v>
      </c>
      <c r="L320" s="120" t="s">
        <v>2937</v>
      </c>
    </row>
    <row r="321" spans="1:12">
      <c r="A321" s="414" t="s">
        <v>3475</v>
      </c>
      <c r="B321" s="85" t="s">
        <v>3125</v>
      </c>
      <c r="C321" s="106" t="s">
        <v>3186</v>
      </c>
      <c r="D321" s="120" t="s">
        <v>3213</v>
      </c>
      <c r="E321" s="52" t="s">
        <v>359</v>
      </c>
      <c r="F321" s="210">
        <f>VLOOKUP(A321,'PDM NB Portfolio Online'!D:N,11,0)</f>
        <v>44228</v>
      </c>
      <c r="G321" s="76" t="s">
        <v>349</v>
      </c>
      <c r="H321" s="85" t="str">
        <f>VLOOKUP(B321,'PDM NB Portfolio Online'!E:V,17,0)</f>
        <v>Vera Ye2 Bai</v>
      </c>
      <c r="I321" s="23" t="str">
        <f>VLOOKUP(B321,'PDM NB Portfolio Online'!E:V,18,0)</f>
        <v>TBD</v>
      </c>
      <c r="J321" s="45" t="str">
        <f t="shared" si="6"/>
        <v>82CYCTO1WW</v>
      </c>
      <c r="K321" s="47" t="s">
        <v>2670</v>
      </c>
      <c r="L321" s="120" t="s">
        <v>2941</v>
      </c>
    </row>
    <row r="322" spans="1:12">
      <c r="A322" s="240" t="s">
        <v>3127</v>
      </c>
      <c r="B322" s="85" t="s">
        <v>3129</v>
      </c>
      <c r="C322" s="106" t="s">
        <v>3187</v>
      </c>
      <c r="D322" s="120" t="s">
        <v>3214</v>
      </c>
      <c r="E322" s="52" t="s">
        <v>359</v>
      </c>
      <c r="F322" s="210">
        <f>VLOOKUP(A322,'PDM NB Portfolio Online'!D:N,11,0)</f>
        <v>44093</v>
      </c>
      <c r="G322" s="76" t="s">
        <v>349</v>
      </c>
      <c r="H322" s="85" t="str">
        <f>VLOOKUP(B322,'PDM NB Portfolio Online'!E:V,17,0)</f>
        <v>Vera Ye2 Bai</v>
      </c>
      <c r="I322" s="23" t="str">
        <f>VLOOKUP(B322,'PDM NB Portfolio Online'!E:V,18,0)</f>
        <v>TBD</v>
      </c>
      <c r="J322" s="45" t="str">
        <f t="shared" si="6"/>
        <v>82H4CTO1WW</v>
      </c>
      <c r="K322" s="47" t="s">
        <v>2670</v>
      </c>
      <c r="L322" s="120" t="s">
        <v>2949</v>
      </c>
    </row>
    <row r="323" spans="1:12">
      <c r="A323" s="240" t="s">
        <v>3128</v>
      </c>
      <c r="B323" s="85" t="s">
        <v>3130</v>
      </c>
      <c r="C323" s="106" t="s">
        <v>3188</v>
      </c>
      <c r="D323" s="120" t="s">
        <v>3215</v>
      </c>
      <c r="E323" s="52" t="s">
        <v>359</v>
      </c>
      <c r="F323" s="210">
        <f>VLOOKUP(A323,'PDM NB Portfolio Online'!D:N,11,0)</f>
        <v>44085</v>
      </c>
      <c r="G323" s="76" t="s">
        <v>349</v>
      </c>
      <c r="H323" s="85" t="str">
        <f>VLOOKUP(B323,'PDM NB Portfolio Online'!E:V,17,0)</f>
        <v>Cathy SQ1 Wan</v>
      </c>
      <c r="I323" s="23" t="str">
        <f>VLOOKUP(B323,'PDM NB Portfolio Online'!E:V,18,0)</f>
        <v>TBD</v>
      </c>
      <c r="J323" s="45" t="str">
        <f t="shared" si="6"/>
        <v>82HGCTO1WW</v>
      </c>
      <c r="K323" s="47" t="s">
        <v>2670</v>
      </c>
      <c r="L323" s="120" t="s">
        <v>2950</v>
      </c>
    </row>
    <row r="324" spans="1:12">
      <c r="A324" s="205" t="s">
        <v>3433</v>
      </c>
      <c r="B324" s="85" t="s">
        <v>3155</v>
      </c>
      <c r="C324" s="106" t="s">
        <v>3189</v>
      </c>
      <c r="D324" s="45" t="s">
        <v>3318</v>
      </c>
      <c r="E324" s="52" t="s">
        <v>359</v>
      </c>
      <c r="F324" s="210">
        <f>VLOOKUP(A324,'PDM NB Portfolio Online'!D:N,11,0)</f>
        <v>44120</v>
      </c>
      <c r="G324" s="240" t="s">
        <v>1086</v>
      </c>
      <c r="H324" s="85" t="str">
        <f>VLOOKUP(B324,'PDM NB Portfolio Online'!E:V,17,0)</f>
        <v>Zeying ZY7 Song</v>
      </c>
      <c r="I324" s="23" t="str">
        <f>VLOOKUP(B324,'PDM NB Portfolio Online'!E:V,18,0)</f>
        <v>TBD</v>
      </c>
      <c r="J324" s="45" t="str">
        <f t="shared" si="6"/>
        <v>82HSCTO1WW</v>
      </c>
      <c r="K324" s="47" t="s">
        <v>2670</v>
      </c>
      <c r="L324" s="328" t="s">
        <v>2945</v>
      </c>
    </row>
    <row r="325" spans="1:12">
      <c r="A325" s="205" t="s">
        <v>3434</v>
      </c>
      <c r="B325" s="85" t="s">
        <v>3156</v>
      </c>
      <c r="C325" s="106" t="s">
        <v>3190</v>
      </c>
      <c r="D325" s="45" t="s">
        <v>3319</v>
      </c>
      <c r="E325" s="52" t="s">
        <v>359</v>
      </c>
      <c r="F325" s="210">
        <f>VLOOKUP(A325,'PDM NB Portfolio Online'!D:N,11,0)</f>
        <v>44120</v>
      </c>
      <c r="G325" s="240" t="s">
        <v>1086</v>
      </c>
      <c r="H325" s="85" t="str">
        <f>VLOOKUP(B325,'PDM NB Portfolio Online'!E:V,17,0)</f>
        <v>Guangsheng GS5 Xu</v>
      </c>
      <c r="I325" s="23" t="str">
        <f>VLOOKUP(B325,'PDM NB Portfolio Online'!E:V,18,0)</f>
        <v>TBD</v>
      </c>
      <c r="J325" s="45" t="str">
        <f t="shared" si="6"/>
        <v>82HTCTO1WW</v>
      </c>
      <c r="K325" s="47" t="s">
        <v>2670</v>
      </c>
      <c r="L325" t="s">
        <v>2945</v>
      </c>
    </row>
    <row r="326" spans="1:12">
      <c r="A326" s="240" t="s">
        <v>3148</v>
      </c>
      <c r="B326" s="85" t="s">
        <v>3157</v>
      </c>
      <c r="C326" s="106" t="s">
        <v>3191</v>
      </c>
      <c r="D326" s="45" t="e">
        <v>#N/A</v>
      </c>
      <c r="E326" s="52" t="s">
        <v>359</v>
      </c>
      <c r="F326" s="210">
        <f>VLOOKUP(A326,'PDM NB Portfolio Online'!D:N,11,0)</f>
        <v>44378</v>
      </c>
      <c r="G326" s="240" t="s">
        <v>1037</v>
      </c>
      <c r="H326" s="85" t="str">
        <f>VLOOKUP(B326,'PDM NB Portfolio Online'!E:V,17,0)</f>
        <v>TBD</v>
      </c>
      <c r="I326" s="23" t="str">
        <f>VLOOKUP(B326,'PDM NB Portfolio Online'!E:V,18,0)</f>
        <v>TBD</v>
      </c>
      <c r="J326" s="45" t="str">
        <f t="shared" si="6"/>
        <v>82HRCTO1WW</v>
      </c>
      <c r="K326" s="47" t="s">
        <v>2670</v>
      </c>
    </row>
    <row r="327" spans="1:12">
      <c r="A327" s="240" t="s">
        <v>3149</v>
      </c>
      <c r="B327" s="85" t="s">
        <v>3158</v>
      </c>
      <c r="C327" s="106" t="s">
        <v>3192</v>
      </c>
      <c r="D327" s="45" t="s">
        <v>3325</v>
      </c>
      <c r="E327" s="52" t="s">
        <v>359</v>
      </c>
      <c r="F327" s="210">
        <f>VLOOKUP(A327,'PDM NB Portfolio Online'!D:N,11,0)</f>
        <v>44314</v>
      </c>
      <c r="G327" s="240" t="s">
        <v>1086</v>
      </c>
      <c r="H327" s="85" t="str">
        <f>VLOOKUP(B327,'PDM NB Portfolio Online'!E:V,17,0)</f>
        <v>Cathy SQ1 Wan</v>
      </c>
      <c r="I327" s="23" t="str">
        <f>VLOOKUP(B327,'PDM NB Portfolio Online'!E:V,18,0)</f>
        <v>TBD</v>
      </c>
      <c r="J327" s="45" t="str">
        <f t="shared" si="6"/>
        <v>82KQCTO1WW</v>
      </c>
      <c r="K327" s="47" t="s">
        <v>2670</v>
      </c>
      <c r="L327" t="s">
        <v>2932</v>
      </c>
    </row>
    <row r="328" spans="1:12">
      <c r="A328" s="240" t="s">
        <v>3150</v>
      </c>
      <c r="B328" s="85" t="s">
        <v>3159</v>
      </c>
      <c r="C328" s="106" t="s">
        <v>3193</v>
      </c>
      <c r="D328" s="45" t="s">
        <v>3324</v>
      </c>
      <c r="E328" s="52" t="s">
        <v>359</v>
      </c>
      <c r="F328" s="210">
        <f>VLOOKUP(A328,'PDM NB Portfolio Online'!D:N,11,0)</f>
        <v>44225</v>
      </c>
      <c r="G328" s="240" t="s">
        <v>1086</v>
      </c>
      <c r="H328" s="85" t="str">
        <f>VLOOKUP(B328,'PDM NB Portfolio Online'!E:V,17,0)</f>
        <v>Guangsheng GS5 Xu</v>
      </c>
      <c r="I328" s="23" t="str">
        <f>VLOOKUP(B328,'PDM NB Portfolio Online'!E:V,18,0)</f>
        <v>TBD</v>
      </c>
      <c r="J328" s="45" t="str">
        <f t="shared" si="6"/>
        <v>82KTCTO1WW</v>
      </c>
      <c r="K328" s="47" t="s">
        <v>2670</v>
      </c>
      <c r="L328" t="s">
        <v>2932</v>
      </c>
    </row>
    <row r="329" spans="1:12">
      <c r="A329" s="240" t="s">
        <v>3151</v>
      </c>
      <c r="B329" s="85" t="s">
        <v>3160</v>
      </c>
      <c r="C329" s="106" t="s">
        <v>3194</v>
      </c>
      <c r="D329" s="45" t="s">
        <v>3323</v>
      </c>
      <c r="E329" s="52" t="s">
        <v>359</v>
      </c>
      <c r="F329" s="210">
        <f>VLOOKUP(A329,'PDM NB Portfolio Online'!D:N,11,0)</f>
        <v>44314</v>
      </c>
      <c r="G329" s="240" t="s">
        <v>1086</v>
      </c>
      <c r="H329" s="85" t="str">
        <f>VLOOKUP(B329,'PDM NB Portfolio Online'!E:V,17,0)</f>
        <v>Cathy SQ1 Wan</v>
      </c>
      <c r="I329" s="23" t="str">
        <f>VLOOKUP(B329,'PDM NB Portfolio Online'!E:V,18,0)</f>
        <v>TBD</v>
      </c>
      <c r="J329" s="45" t="str">
        <f t="shared" si="6"/>
        <v>82KRCTO1WW</v>
      </c>
      <c r="K329" s="47" t="s">
        <v>2670</v>
      </c>
      <c r="L329" t="s">
        <v>2932</v>
      </c>
    </row>
    <row r="330" spans="1:12">
      <c r="A330" s="240" t="s">
        <v>3152</v>
      </c>
      <c r="B330" s="85" t="s">
        <v>3161</v>
      </c>
      <c r="C330" s="106" t="s">
        <v>3195</v>
      </c>
      <c r="D330" s="45" t="s">
        <v>3322</v>
      </c>
      <c r="E330" s="52" t="s">
        <v>359</v>
      </c>
      <c r="F330" s="210">
        <f>VLOOKUP(A330,'PDM NB Portfolio Online'!D:N,11,0)</f>
        <v>44225</v>
      </c>
      <c r="G330" s="240" t="s">
        <v>1086</v>
      </c>
      <c r="H330" s="85" t="str">
        <f>VLOOKUP(B330,'PDM NB Portfolio Online'!E:V,17,0)</f>
        <v>Vera Ye2 Bai</v>
      </c>
      <c r="I330" s="23" t="str">
        <f>VLOOKUP(B330,'PDM NB Portfolio Online'!E:V,18,0)</f>
        <v>TBD</v>
      </c>
      <c r="J330" s="45" t="str">
        <f t="shared" si="6"/>
        <v>82KUCTO1WW</v>
      </c>
      <c r="K330" s="47" t="s">
        <v>2670</v>
      </c>
      <c r="L330" t="s">
        <v>2932</v>
      </c>
    </row>
    <row r="331" spans="1:12">
      <c r="A331" s="240" t="s">
        <v>3153</v>
      </c>
      <c r="B331" s="85" t="s">
        <v>3162</v>
      </c>
      <c r="C331" s="106" t="s">
        <v>3196</v>
      </c>
      <c r="D331" s="45" t="s">
        <v>3321</v>
      </c>
      <c r="E331" s="52" t="s">
        <v>359</v>
      </c>
      <c r="F331" s="210">
        <f>VLOOKUP(A331,'PDM NB Portfolio Online'!D:N,11,0)</f>
        <v>44321</v>
      </c>
      <c r="G331" s="240" t="s">
        <v>1086</v>
      </c>
      <c r="H331" s="85" t="str">
        <f>VLOOKUP(B331,'PDM NB Portfolio Online'!E:V,17,0)</f>
        <v>Guangsheng GS5 Xu</v>
      </c>
      <c r="I331" s="23" t="str">
        <f>VLOOKUP(B331,'PDM NB Portfolio Online'!E:V,18,0)</f>
        <v>TBD</v>
      </c>
      <c r="J331" s="45" t="str">
        <f t="shared" si="6"/>
        <v>82KSCTO1WW</v>
      </c>
      <c r="K331" s="47" t="s">
        <v>2670</v>
      </c>
      <c r="L331" t="s">
        <v>2932</v>
      </c>
    </row>
    <row r="332" spans="1:12">
      <c r="A332" s="240" t="s">
        <v>3154</v>
      </c>
      <c r="B332" s="85" t="s">
        <v>3163</v>
      </c>
      <c r="C332" s="106" t="s">
        <v>3197</v>
      </c>
      <c r="D332" s="45" t="s">
        <v>3320</v>
      </c>
      <c r="E332" s="52" t="s">
        <v>359</v>
      </c>
      <c r="F332" s="210">
        <f>VLOOKUP(A332,'PDM NB Portfolio Online'!D:N,11,0)</f>
        <v>44232</v>
      </c>
      <c r="G332" s="240" t="s">
        <v>1086</v>
      </c>
      <c r="H332" s="85" t="str">
        <f>VLOOKUP(B332,'PDM NB Portfolio Online'!E:V,17,0)</f>
        <v>Chuang Chuang1 Cui</v>
      </c>
      <c r="I332" s="23" t="str">
        <f>VLOOKUP(B332,'PDM NB Portfolio Online'!E:V,18,0)</f>
        <v>TBD</v>
      </c>
      <c r="J332" s="45" t="str">
        <f t="shared" si="6"/>
        <v>82KVCTO1WW</v>
      </c>
      <c r="K332" s="47" t="s">
        <v>2670</v>
      </c>
      <c r="L332" t="s">
        <v>2932</v>
      </c>
    </row>
    <row r="333" spans="1:12">
      <c r="A333" s="294" t="s">
        <v>3255</v>
      </c>
      <c r="B333" s="294" t="s">
        <v>3256</v>
      </c>
      <c r="C333" s="309" t="s">
        <v>3267</v>
      </c>
      <c r="D333" s="306" t="s">
        <v>3269</v>
      </c>
      <c r="E333" s="45" t="s">
        <v>330</v>
      </c>
      <c r="F333" s="210">
        <f>VLOOKUP(A333,'PDM NB Portfolio Online'!D:N,11,0)</f>
        <v>44194</v>
      </c>
      <c r="G333" s="240" t="s">
        <v>1086</v>
      </c>
      <c r="H333" s="85" t="str">
        <f>VLOOKUP(B333,'PDM NB Portfolio Online'!E:V,17,0)</f>
        <v>Zeying ZY7 Song</v>
      </c>
      <c r="I333" s="23">
        <f>VLOOKUP(B333,'PDM NB Portfolio Online'!E:V,18,0)</f>
        <v>44834</v>
      </c>
      <c r="J333" s="45" t="str">
        <f t="shared" si="6"/>
        <v>20X1CTO1WW</v>
      </c>
      <c r="K333" s="47" t="s">
        <v>2670</v>
      </c>
      <c r="L333" t="s">
        <v>2981</v>
      </c>
    </row>
    <row r="334" spans="1:12">
      <c r="A334" s="294" t="s">
        <v>3255</v>
      </c>
      <c r="B334" s="294" t="s">
        <v>3256</v>
      </c>
      <c r="C334" s="309" t="s">
        <v>3268</v>
      </c>
      <c r="D334" s="306" t="s">
        <v>3269</v>
      </c>
      <c r="E334" s="45" t="s">
        <v>330</v>
      </c>
      <c r="F334" s="210">
        <f>VLOOKUP(A334,'PDM NB Portfolio Online'!D:N,11,0)</f>
        <v>44194</v>
      </c>
      <c r="G334" s="240" t="s">
        <v>1086</v>
      </c>
      <c r="H334" s="85" t="str">
        <f>VLOOKUP(B334,'PDM NB Portfolio Online'!E:V,17,0)</f>
        <v>Zeying ZY7 Song</v>
      </c>
      <c r="I334" s="23">
        <f>VLOOKUP(B334,'PDM NB Portfolio Online'!E:V,18,0)</f>
        <v>44834</v>
      </c>
      <c r="J334" s="45" t="str">
        <f t="shared" si="6"/>
        <v>20X2CTO1WW</v>
      </c>
      <c r="K334" s="47" t="s">
        <v>2670</v>
      </c>
      <c r="L334" t="s">
        <v>2981</v>
      </c>
    </row>
    <row r="335" spans="1:12">
      <c r="A335" s="294" t="s">
        <v>3261</v>
      </c>
      <c r="B335" s="294" t="s">
        <v>3262</v>
      </c>
      <c r="C335" s="309" t="s">
        <v>3270</v>
      </c>
      <c r="D335" s="306" t="s">
        <v>3272</v>
      </c>
      <c r="E335" s="45" t="s">
        <v>330</v>
      </c>
      <c r="F335" s="210">
        <f>VLOOKUP(A335,'PDM NB Portfolio Online'!D:N,11,0)</f>
        <v>44194</v>
      </c>
      <c r="G335" s="240" t="s">
        <v>1086</v>
      </c>
      <c r="H335" s="85" t="str">
        <f>VLOOKUP(B335,'PDM NB Portfolio Online'!E:V,17,0)</f>
        <v>Zeying ZY7 Song</v>
      </c>
      <c r="I335" s="23">
        <f>VLOOKUP(B335,'PDM NB Portfolio Online'!E:V,18,0)</f>
        <v>44834</v>
      </c>
      <c r="J335" s="45" t="str">
        <f t="shared" si="6"/>
        <v>20X3CTO1WW</v>
      </c>
      <c r="K335" s="47" t="s">
        <v>2670</v>
      </c>
      <c r="L335" t="s">
        <v>2982</v>
      </c>
    </row>
    <row r="336" spans="1:12">
      <c r="A336" s="294" t="s">
        <v>3261</v>
      </c>
      <c r="B336" s="294" t="s">
        <v>3262</v>
      </c>
      <c r="C336" s="309" t="s">
        <v>3271</v>
      </c>
      <c r="D336" s="306" t="s">
        <v>3272</v>
      </c>
      <c r="E336" s="45" t="s">
        <v>330</v>
      </c>
      <c r="F336" s="210">
        <f>VLOOKUP(A336,'PDM NB Portfolio Online'!D:N,11,0)</f>
        <v>44194</v>
      </c>
      <c r="G336" s="240" t="s">
        <v>1086</v>
      </c>
      <c r="H336" s="85" t="str">
        <f>VLOOKUP(B336,'PDM NB Portfolio Online'!E:V,17,0)</f>
        <v>Zeying ZY7 Song</v>
      </c>
      <c r="I336" s="23">
        <f>VLOOKUP(B336,'PDM NB Portfolio Online'!E:V,18,0)</f>
        <v>44834</v>
      </c>
      <c r="J336" s="45" t="str">
        <f t="shared" si="6"/>
        <v>20X4CTO1WW</v>
      </c>
      <c r="K336" s="47" t="s">
        <v>2670</v>
      </c>
      <c r="L336" t="s">
        <v>2982</v>
      </c>
    </row>
    <row r="337" spans="1:12">
      <c r="A337" s="294" t="s">
        <v>3258</v>
      </c>
      <c r="B337" s="294" t="s">
        <v>3259</v>
      </c>
      <c r="C337" s="309" t="s">
        <v>3273</v>
      </c>
      <c r="D337" s="306" t="s">
        <v>3302</v>
      </c>
      <c r="E337" s="45" t="s">
        <v>330</v>
      </c>
      <c r="F337" s="210">
        <f>VLOOKUP(A337,'PDM NB Portfolio Online'!D:N,11,0)</f>
        <v>44320</v>
      </c>
      <c r="G337" s="240" t="s">
        <v>1086</v>
      </c>
      <c r="H337" s="85" t="str">
        <f>VLOOKUP(B337,'PDM NB Portfolio Online'!E:V,17,0)</f>
        <v>Vera Ye2 Bai</v>
      </c>
      <c r="I337" s="23">
        <f>VLOOKUP(B337,'PDM NB Portfolio Online'!E:V,18,0)</f>
        <v>44834</v>
      </c>
      <c r="J337" s="45" t="str">
        <f t="shared" si="6"/>
        <v>20X5CTO1WW</v>
      </c>
      <c r="K337" s="47" t="s">
        <v>2670</v>
      </c>
      <c r="L337" s="47" t="s">
        <v>2981</v>
      </c>
    </row>
    <row r="338" spans="1:12">
      <c r="A338" s="294" t="s">
        <v>3258</v>
      </c>
      <c r="B338" s="294" t="s">
        <v>3259</v>
      </c>
      <c r="C338" s="309" t="s">
        <v>3274</v>
      </c>
      <c r="D338" s="306" t="s">
        <v>3302</v>
      </c>
      <c r="E338" s="45" t="s">
        <v>330</v>
      </c>
      <c r="F338" s="210">
        <f>VLOOKUP(A338,'PDM NB Portfolio Online'!D:N,11,0)</f>
        <v>44320</v>
      </c>
      <c r="G338" s="240" t="s">
        <v>1086</v>
      </c>
      <c r="H338" s="85" t="str">
        <f>VLOOKUP(B338,'PDM NB Portfolio Online'!E:V,17,0)</f>
        <v>Vera Ye2 Bai</v>
      </c>
      <c r="I338" s="23">
        <f>VLOOKUP(B338,'PDM NB Portfolio Online'!E:V,18,0)</f>
        <v>44834</v>
      </c>
      <c r="J338" s="45" t="str">
        <f t="shared" si="6"/>
        <v>20X6CTO1WW</v>
      </c>
      <c r="K338" s="47" t="s">
        <v>2670</v>
      </c>
      <c r="L338" s="47" t="s">
        <v>2981</v>
      </c>
    </row>
    <row r="339" spans="1:12">
      <c r="A339" s="294" t="s">
        <v>3264</v>
      </c>
      <c r="B339" s="294" t="s">
        <v>3265</v>
      </c>
      <c r="C339" s="309" t="s">
        <v>3275</v>
      </c>
      <c r="D339" s="306" t="s">
        <v>3303</v>
      </c>
      <c r="E339" s="45" t="s">
        <v>330</v>
      </c>
      <c r="F339" s="210">
        <f>VLOOKUP(A339,'PDM NB Portfolio Online'!D:N,11,0)</f>
        <v>44320</v>
      </c>
      <c r="G339" s="240" t="s">
        <v>1086</v>
      </c>
      <c r="H339" s="85" t="str">
        <f>VLOOKUP(B339,'PDM NB Portfolio Online'!E:V,17,0)</f>
        <v>Peng Peng11 Zhang</v>
      </c>
      <c r="I339" s="23">
        <f>VLOOKUP(B339,'PDM NB Portfolio Online'!E:V,18,0)</f>
        <v>44834</v>
      </c>
      <c r="J339" s="45" t="str">
        <f t="shared" si="6"/>
        <v>20X7CTO1WW</v>
      </c>
      <c r="K339" s="47" t="s">
        <v>2670</v>
      </c>
      <c r="L339" s="47" t="s">
        <v>2982</v>
      </c>
    </row>
    <row r="340" spans="1:12">
      <c r="A340" s="294" t="s">
        <v>3264</v>
      </c>
      <c r="B340" s="294" t="s">
        <v>3265</v>
      </c>
      <c r="C340" s="309" t="s">
        <v>3276</v>
      </c>
      <c r="D340" s="306" t="s">
        <v>3303</v>
      </c>
      <c r="E340" s="45" t="s">
        <v>330</v>
      </c>
      <c r="F340" s="210">
        <f>VLOOKUP(A340,'PDM NB Portfolio Online'!D:N,11,0)</f>
        <v>44320</v>
      </c>
      <c r="G340" s="240" t="s">
        <v>1086</v>
      </c>
      <c r="H340" s="85" t="str">
        <f>VLOOKUP(B340,'PDM NB Portfolio Online'!E:V,17,0)</f>
        <v>Peng Peng11 Zhang</v>
      </c>
      <c r="I340" s="23">
        <f>VLOOKUP(B340,'PDM NB Portfolio Online'!E:V,18,0)</f>
        <v>44834</v>
      </c>
      <c r="J340" s="45" t="str">
        <f t="shared" si="6"/>
        <v>20X8CTO1WW</v>
      </c>
      <c r="K340" s="47" t="s">
        <v>2670</v>
      </c>
      <c r="L340" s="47" t="s">
        <v>2982</v>
      </c>
    </row>
    <row r="341" spans="1:12" ht="15.75">
      <c r="A341" s="301" t="s">
        <v>3285</v>
      </c>
      <c r="B341" s="106" t="s">
        <v>3286</v>
      </c>
      <c r="C341" s="302" t="s">
        <v>3291</v>
      </c>
      <c r="D341" s="307" t="s">
        <v>3293</v>
      </c>
      <c r="E341" s="45" t="s">
        <v>330</v>
      </c>
      <c r="F341" s="124">
        <v>44102</v>
      </c>
      <c r="G341" s="240" t="s">
        <v>1037</v>
      </c>
      <c r="H341" s="85" t="str">
        <f>VLOOKUP(B341,'PDM NB Portfolio Online'!E:V,17,0)</f>
        <v>Peng Peng11 Zhang</v>
      </c>
      <c r="I341" s="23" t="str">
        <f>VLOOKUP(B341,'PDM NB Portfolio Online'!E:V,18,0)</f>
        <v>TBD</v>
      </c>
      <c r="J341" s="45" t="str">
        <f t="shared" si="6"/>
        <v>82FJCTO1WW</v>
      </c>
      <c r="K341" s="47" t="s">
        <v>2670</v>
      </c>
      <c r="L341" t="s">
        <v>2957</v>
      </c>
    </row>
    <row r="342" spans="1:12" ht="15.75">
      <c r="A342" s="301" t="s">
        <v>3288</v>
      </c>
      <c r="B342" s="106" t="s">
        <v>3290</v>
      </c>
      <c r="C342" s="45" t="s">
        <v>3289</v>
      </c>
      <c r="D342" s="308" t="s">
        <v>3292</v>
      </c>
      <c r="E342" s="45" t="s">
        <v>330</v>
      </c>
      <c r="F342" s="124">
        <v>44208</v>
      </c>
      <c r="G342" s="240" t="s">
        <v>1037</v>
      </c>
      <c r="H342" s="85" t="str">
        <f>VLOOKUP(B342,'PDM NB Portfolio Online'!E:V,17,0)</f>
        <v>Chuang Chuang1 Cui</v>
      </c>
      <c r="I342" s="23" t="str">
        <f>VLOOKUP(B342,'PDM NB Portfolio Online'!E:V,18,0)</f>
        <v>TBD</v>
      </c>
      <c r="J342" s="45" t="str">
        <f t="shared" ref="J342:J405" si="7">C342&amp;K342</f>
        <v>82HWCTO1WW</v>
      </c>
      <c r="K342" s="47" t="s">
        <v>2670</v>
      </c>
      <c r="L342" t="s">
        <v>2957</v>
      </c>
    </row>
    <row r="343" spans="1:12">
      <c r="A343" s="279" t="s">
        <v>3381</v>
      </c>
      <c r="B343" s="279" t="s">
        <v>3311</v>
      </c>
      <c r="C343" s="45" t="s">
        <v>3316</v>
      </c>
      <c r="D343" s="327" t="s">
        <v>3317</v>
      </c>
      <c r="E343" s="52" t="s">
        <v>359</v>
      </c>
      <c r="F343" s="310">
        <v>44135</v>
      </c>
      <c r="G343" s="240" t="s">
        <v>1086</v>
      </c>
      <c r="H343" s="85" t="str">
        <f>VLOOKUP(B343,'PDM NB Portfolio Online'!E:V,17,0)</f>
        <v>Zeying ZY7 Song</v>
      </c>
      <c r="I343" s="23" t="str">
        <f>VLOOKUP(B343,'PDM NB Portfolio Online'!E:V,18,0)</f>
        <v>TBD</v>
      </c>
      <c r="J343" s="45" t="str">
        <f t="shared" si="7"/>
        <v>82LACTO1WW</v>
      </c>
      <c r="K343" s="47" t="s">
        <v>2670</v>
      </c>
      <c r="L343" t="s">
        <v>2941</v>
      </c>
    </row>
    <row r="344" spans="1:12">
      <c r="A344" s="390" t="s">
        <v>3382</v>
      </c>
      <c r="B344" s="391" t="s">
        <v>3386</v>
      </c>
      <c r="C344" s="392" t="s">
        <v>3391</v>
      </c>
      <c r="D344" s="391" t="s">
        <v>3395</v>
      </c>
      <c r="E344" s="85" t="s">
        <v>347</v>
      </c>
      <c r="F344" s="210">
        <f>VLOOKUP(A344,'PDM NB Portfolio Online'!D:N,11,0)</f>
        <v>44134</v>
      </c>
      <c r="G344" s="240" t="s">
        <v>1086</v>
      </c>
      <c r="H344" s="85" t="str">
        <f>VLOOKUP(B344,'PDM NB Portfolio Online'!E:V,17,0)</f>
        <v>Peng Peng11 Zhang</v>
      </c>
      <c r="I344" s="23">
        <f>VLOOKUP(B344,'PDM NB Portfolio Online'!E:V,18,0)</f>
        <v>0</v>
      </c>
      <c r="J344" s="45" t="str">
        <f t="shared" si="7"/>
        <v>20WECTO1WW</v>
      </c>
      <c r="K344" s="47" t="s">
        <v>2670</v>
      </c>
      <c r="L344" t="s">
        <v>3399</v>
      </c>
    </row>
    <row r="345" spans="1:12">
      <c r="A345" s="85" t="s">
        <v>3641</v>
      </c>
      <c r="B345" s="120" t="s">
        <v>3387</v>
      </c>
      <c r="C345" s="393" t="s">
        <v>3392</v>
      </c>
      <c r="D345" s="120" t="s">
        <v>3396</v>
      </c>
      <c r="E345" s="85" t="s">
        <v>347</v>
      </c>
      <c r="F345" s="210">
        <f>VLOOKUP(A345,'PDM NB Portfolio Online'!D:N,11,0)</f>
        <v>44277</v>
      </c>
      <c r="G345" s="240" t="s">
        <v>1086</v>
      </c>
      <c r="H345" s="85" t="str">
        <f>VLOOKUP(B345,'PDM NB Portfolio Online'!E:V,17,0)</f>
        <v>Vera Ye2 Bai</v>
      </c>
      <c r="I345" s="23">
        <f>VLOOKUP(B345,'PDM NB Portfolio Online'!E:V,18,0)</f>
        <v>0</v>
      </c>
      <c r="J345" s="45" t="str">
        <f t="shared" si="7"/>
        <v>20YACTO1WW</v>
      </c>
      <c r="K345" s="47" t="s">
        <v>2670</v>
      </c>
      <c r="L345" t="s">
        <v>2987</v>
      </c>
    </row>
    <row r="346" spans="1:12">
      <c r="A346" s="120" t="s">
        <v>3384</v>
      </c>
      <c r="B346" s="120" t="s">
        <v>3388</v>
      </c>
      <c r="C346" s="393" t="s">
        <v>3393</v>
      </c>
      <c r="D346" s="120" t="s">
        <v>3397</v>
      </c>
      <c r="E346" s="85" t="s">
        <v>347</v>
      </c>
      <c r="F346" s="210">
        <f>VLOOKUP(A346,'PDM NB Portfolio Online'!D:N,11,0)</f>
        <v>44211</v>
      </c>
      <c r="G346" s="240" t="s">
        <v>1086</v>
      </c>
      <c r="H346" s="85" t="str">
        <f>VLOOKUP(B346,'PDM NB Portfolio Online'!E:V,17,0)</f>
        <v>Peng Peng11 Zhang</v>
      </c>
      <c r="I346" s="23">
        <f>VLOOKUP(B346,'PDM NB Portfolio Online'!E:V,18,0)</f>
        <v>0</v>
      </c>
      <c r="J346" s="45" t="str">
        <f t="shared" si="7"/>
        <v>82KACTO1WW</v>
      </c>
      <c r="K346" s="47" t="s">
        <v>2670</v>
      </c>
      <c r="L346" t="s">
        <v>3400</v>
      </c>
    </row>
    <row r="347" spans="1:12">
      <c r="A347" s="120" t="s">
        <v>3385</v>
      </c>
      <c r="B347" s="120" t="s">
        <v>3389</v>
      </c>
      <c r="C347" s="393" t="s">
        <v>3394</v>
      </c>
      <c r="D347" s="120" t="s">
        <v>3398</v>
      </c>
      <c r="E347" s="85" t="s">
        <v>347</v>
      </c>
      <c r="F347" s="210">
        <f>VLOOKUP(A347,'PDM NB Portfolio Online'!D:N,11,0)</f>
        <v>44211</v>
      </c>
      <c r="G347" s="240" t="s">
        <v>1086</v>
      </c>
      <c r="H347" s="85" t="str">
        <f>VLOOKUP(B347,'PDM NB Portfolio Online'!E:V,17,0)</f>
        <v>Guangsheng GS5 Xu</v>
      </c>
      <c r="I347" s="23">
        <f>VLOOKUP(B347,'PDM NB Portfolio Online'!E:V,18,0)</f>
        <v>0</v>
      </c>
      <c r="J347" s="45" t="str">
        <f t="shared" si="7"/>
        <v>82KBCTO1WW</v>
      </c>
      <c r="K347" s="47" t="s">
        <v>2670</v>
      </c>
      <c r="L347" t="s">
        <v>3400</v>
      </c>
    </row>
    <row r="348" spans="1:12">
      <c r="A348" s="187" t="s">
        <v>3562</v>
      </c>
      <c r="B348" s="187" t="s">
        <v>3563</v>
      </c>
      <c r="C348" s="45" t="s">
        <v>3570</v>
      </c>
      <c r="E348" s="45" t="s">
        <v>330</v>
      </c>
      <c r="F348" s="210">
        <f>VLOOKUP(A348,'PDM NB Portfolio Online'!D:N,11,0)</f>
        <v>44109</v>
      </c>
      <c r="G348" s="240" t="s">
        <v>1086</v>
      </c>
      <c r="H348" s="85" t="s">
        <v>413</v>
      </c>
      <c r="I348" s="23">
        <f>VLOOKUP(B348,'PDM NB Portfolio Online'!E:V,18,0)</f>
        <v>44655</v>
      </c>
      <c r="J348" s="45" t="str">
        <f t="shared" si="7"/>
        <v>20Y1CTO1WW</v>
      </c>
      <c r="K348" s="47" t="s">
        <v>2670</v>
      </c>
    </row>
    <row r="349" spans="1:12">
      <c r="A349" s="187" t="s">
        <v>3562</v>
      </c>
      <c r="B349" s="187" t="s">
        <v>3563</v>
      </c>
      <c r="C349" s="45" t="s">
        <v>3571</v>
      </c>
      <c r="E349" s="45" t="s">
        <v>330</v>
      </c>
      <c r="F349" s="210">
        <f>VLOOKUP(A349,'PDM NB Portfolio Online'!D:N,11,0)</f>
        <v>44109</v>
      </c>
      <c r="G349" s="240" t="s">
        <v>1086</v>
      </c>
      <c r="H349" s="85" t="s">
        <v>413</v>
      </c>
      <c r="I349" s="23">
        <f>VLOOKUP(B349,'PDM NB Portfolio Online'!E:V,18,0)</f>
        <v>44655</v>
      </c>
      <c r="J349" s="45" t="str">
        <f t="shared" si="7"/>
        <v>20Y2CTO1WW</v>
      </c>
      <c r="K349" s="47" t="s">
        <v>2670</v>
      </c>
    </row>
    <row r="350" spans="1:12">
      <c r="A350" s="120" t="s">
        <v>994</v>
      </c>
      <c r="B350" s="120" t="s">
        <v>3628</v>
      </c>
      <c r="C350" s="120" t="s">
        <v>3606</v>
      </c>
      <c r="E350" s="52" t="s">
        <v>359</v>
      </c>
      <c r="F350" s="210">
        <f>VLOOKUP(A350,'PDM NB Portfolio Online'!D:N,11,0)</f>
        <v>43769</v>
      </c>
      <c r="G350" s="45" t="s">
        <v>349</v>
      </c>
      <c r="H350" s="85" t="str">
        <f>VLOOKUP(B350,'PDM NB Portfolio Online'!E:V,17,0)</f>
        <v>Cathy SQ1 Wan</v>
      </c>
      <c r="I350" s="23">
        <f>VLOOKUP(B350,'PDM NB Portfolio Online'!E:V,18,0)</f>
        <v>44286</v>
      </c>
      <c r="J350" s="45" t="str">
        <f t="shared" si="7"/>
        <v>82DJCTO1WW</v>
      </c>
      <c r="K350" s="47" t="s">
        <v>2670</v>
      </c>
    </row>
    <row r="351" spans="1:12">
      <c r="A351" s="120" t="s">
        <v>724</v>
      </c>
      <c r="B351" s="120" t="s">
        <v>3629</v>
      </c>
      <c r="C351" s="120" t="s">
        <v>3607</v>
      </c>
      <c r="E351" s="52" t="s">
        <v>359</v>
      </c>
      <c r="F351" s="210">
        <f>VLOOKUP(A351,'PDM NB Portfolio Online'!D:N,11,0)</f>
        <v>43539</v>
      </c>
      <c r="G351" s="45" t="s">
        <v>349</v>
      </c>
      <c r="H351" s="85" t="str">
        <f>VLOOKUP(B351,'PDM NB Portfolio Online'!E:V,17,0)</f>
        <v>Guangsheng GS5 Xu</v>
      </c>
      <c r="I351" s="23">
        <f>VLOOKUP(B351,'PDM NB Portfolio Online'!E:V,18,0)</f>
        <v>44196</v>
      </c>
      <c r="J351" s="45" t="str">
        <f t="shared" si="7"/>
        <v>81WTCTO1WW</v>
      </c>
      <c r="K351" s="47" t="s">
        <v>2670</v>
      </c>
    </row>
    <row r="352" spans="1:12">
      <c r="A352" s="120" t="s">
        <v>849</v>
      </c>
      <c r="B352" s="120" t="s">
        <v>3630</v>
      </c>
      <c r="C352" s="120" t="s">
        <v>3608</v>
      </c>
      <c r="E352" s="52" t="s">
        <v>359</v>
      </c>
      <c r="F352" s="210">
        <f>VLOOKUP(A352,'PDM NB Portfolio Online'!D:N,11,0)</f>
        <v>43662</v>
      </c>
      <c r="G352" s="45" t="s">
        <v>349</v>
      </c>
      <c r="H352" s="85" t="str">
        <f>VLOOKUP(B352,'PDM NB Portfolio Online'!E:V,17,0)</f>
        <v>Zeying ZY7 Song</v>
      </c>
      <c r="I352" s="23">
        <f>VLOOKUP(B352,'PDM NB Portfolio Online'!E:V,18,0)</f>
        <v>44286</v>
      </c>
      <c r="J352" s="45" t="str">
        <f t="shared" si="7"/>
        <v>81V7CTO1WW</v>
      </c>
      <c r="K352" s="47" t="s">
        <v>2670</v>
      </c>
    </row>
    <row r="353" spans="1:12">
      <c r="A353" s="120" t="s">
        <v>1110</v>
      </c>
      <c r="B353" s="120" t="s">
        <v>3631</v>
      </c>
      <c r="C353" s="120" t="s">
        <v>3609</v>
      </c>
      <c r="E353" s="52" t="s">
        <v>359</v>
      </c>
      <c r="F353" s="210">
        <f>VLOOKUP(A353,'PDM NB Portfolio Online'!D:N,11,0)</f>
        <v>43941</v>
      </c>
      <c r="G353" s="45" t="s">
        <v>349</v>
      </c>
      <c r="H353" s="85" t="str">
        <f>VLOOKUP(B353,'PDM NB Portfolio Online'!E:V,17,0)</f>
        <v>Vera Ye2 Bai</v>
      </c>
      <c r="I353" s="23">
        <f>VLOOKUP(B353,'PDM NB Portfolio Online'!E:V,18,0)</f>
        <v>0</v>
      </c>
      <c r="J353" s="45" t="str">
        <f t="shared" si="7"/>
        <v>82CGCTO1WW</v>
      </c>
      <c r="K353" s="47" t="s">
        <v>2670</v>
      </c>
    </row>
    <row r="354" spans="1:12">
      <c r="A354" s="120" t="s">
        <v>1094</v>
      </c>
      <c r="B354" s="120" t="s">
        <v>3632</v>
      </c>
      <c r="C354" s="120" t="s">
        <v>3610</v>
      </c>
      <c r="E354" s="52" t="s">
        <v>359</v>
      </c>
      <c r="F354" s="210">
        <f>VLOOKUP(A354,'PDM NB Portfolio Online'!D:N,11,0)</f>
        <v>43934</v>
      </c>
      <c r="G354" s="45" t="s">
        <v>349</v>
      </c>
      <c r="H354" s="85" t="str">
        <f>VLOOKUP(B354,'PDM NB Portfolio Online'!E:V,17,0)</f>
        <v>Zeying ZY7 Song</v>
      </c>
      <c r="I354" s="23">
        <f>VLOOKUP(B354,'PDM NB Portfolio Online'!E:V,18,0)</f>
        <v>0</v>
      </c>
      <c r="J354" s="45" t="str">
        <f t="shared" si="7"/>
        <v>82CFCTO1WW</v>
      </c>
      <c r="K354" s="47" t="s">
        <v>2670</v>
      </c>
    </row>
    <row r="355" spans="1:12">
      <c r="A355" s="120" t="s">
        <v>1073</v>
      </c>
      <c r="B355" s="120" t="s">
        <v>3633</v>
      </c>
      <c r="C355" s="120" t="s">
        <v>3611</v>
      </c>
      <c r="E355" s="52" t="s">
        <v>359</v>
      </c>
      <c r="F355" s="210">
        <f>VLOOKUP(A355,'PDM NB Portfolio Online'!D:N,11,0)</f>
        <v>43934</v>
      </c>
      <c r="G355" s="45" t="s">
        <v>349</v>
      </c>
      <c r="H355" s="85" t="str">
        <f>VLOOKUP(B355,'PDM NB Portfolio Online'!E:V,17,0)</f>
        <v>Guangsheng GS5 Xu</v>
      </c>
      <c r="I355" s="23">
        <f>VLOOKUP(B355,'PDM NB Portfolio Online'!E:V,18,0)</f>
        <v>0</v>
      </c>
      <c r="J355" s="45" t="str">
        <f t="shared" si="7"/>
        <v>81WSCTO1WW</v>
      </c>
      <c r="K355" s="47" t="s">
        <v>2670</v>
      </c>
    </row>
    <row r="356" spans="1:12">
      <c r="A356" s="120" t="s">
        <v>3433</v>
      </c>
      <c r="B356" s="120" t="s">
        <v>3634</v>
      </c>
      <c r="C356" s="120" t="s">
        <v>3612</v>
      </c>
      <c r="E356" s="52" t="s">
        <v>359</v>
      </c>
      <c r="F356" s="210">
        <f>VLOOKUP(A356,'PDM NB Portfolio Online'!D:N,11,0)</f>
        <v>44120</v>
      </c>
      <c r="G356" s="45" t="s">
        <v>349</v>
      </c>
      <c r="H356" s="85" t="str">
        <f>VLOOKUP(B356,'PDM NB Portfolio Online'!E:V,17,0)</f>
        <v>Zeying ZY7 Song</v>
      </c>
      <c r="I356" s="23">
        <f>VLOOKUP(B356,'PDM NB Portfolio Online'!E:V,18,0)</f>
        <v>0</v>
      </c>
      <c r="J356" s="45" t="str">
        <f t="shared" si="7"/>
        <v>82LTCTO1WW</v>
      </c>
      <c r="K356" s="47" t="s">
        <v>2670</v>
      </c>
    </row>
    <row r="357" spans="1:12">
      <c r="A357" s="253" t="s">
        <v>3664</v>
      </c>
      <c r="B357" s="85" t="s">
        <v>3558</v>
      </c>
      <c r="C357" s="85" t="s">
        <v>3677</v>
      </c>
      <c r="D357" s="45" t="s">
        <v>3678</v>
      </c>
      <c r="E357" s="52" t="s">
        <v>359</v>
      </c>
      <c r="F357" s="210">
        <f>VLOOKUP(A357,'PDM NB Portfolio Online'!D:N,11,0)</f>
        <v>44281</v>
      </c>
      <c r="G357" s="109" t="s">
        <v>333</v>
      </c>
      <c r="H357" s="85" t="str">
        <f>VLOOKUP(B357,'PDM NB Portfolio Online'!E:V,17,0)</f>
        <v>Siyu SY5 Feng</v>
      </c>
      <c r="I357" s="23" t="str">
        <f>VLOOKUP(B357,'PDM NB Portfolio Online'!E:V,18,0)</f>
        <v>TBD</v>
      </c>
      <c r="J357" s="45" t="str">
        <f t="shared" si="7"/>
        <v>82L9CTO1WW</v>
      </c>
      <c r="K357" s="47" t="s">
        <v>2670</v>
      </c>
      <c r="L357" s="45" t="s">
        <v>2935</v>
      </c>
    </row>
    <row r="358" spans="1:12">
      <c r="A358" s="45" t="s">
        <v>2048</v>
      </c>
      <c r="B358" s="45" t="s">
        <v>3540</v>
      </c>
      <c r="C358" s="45" t="s">
        <v>3686</v>
      </c>
      <c r="E358" s="210" t="s">
        <v>330</v>
      </c>
      <c r="F358" s="210">
        <f>VLOOKUP(A358,'PDM NB Portfolio Online'!D:N,11,0)</f>
        <v>44068</v>
      </c>
      <c r="G358" s="109" t="s">
        <v>333</v>
      </c>
      <c r="H358" s="85" t="str">
        <f>VLOOKUP(B358,'PDM NB Portfolio Online'!E:V,17,0)</f>
        <v>Guangsheng GS5 Xu</v>
      </c>
      <c r="I358" s="23">
        <f>VLOOKUP(B358,'PDM NB Portfolio Online'!E:V,18,0)</f>
        <v>0</v>
      </c>
      <c r="J358" s="45" t="str">
        <f t="shared" si="7"/>
        <v>20URCTO1WW</v>
      </c>
      <c r="K358" s="47" t="s">
        <v>2670</v>
      </c>
    </row>
    <row r="359" spans="1:12">
      <c r="A359" s="45" t="s">
        <v>2048</v>
      </c>
      <c r="B359" s="45" t="s">
        <v>3540</v>
      </c>
      <c r="C359" s="45" t="s">
        <v>3687</v>
      </c>
      <c r="E359" s="210" t="s">
        <v>330</v>
      </c>
      <c r="F359" s="210">
        <f>VLOOKUP(A359,'PDM NB Portfolio Online'!D:N,11,0)</f>
        <v>44068</v>
      </c>
      <c r="G359" s="109" t="s">
        <v>333</v>
      </c>
      <c r="H359" s="85" t="str">
        <f>VLOOKUP(B359,'PDM NB Portfolio Online'!E:V,17,0)</f>
        <v>Guangsheng GS5 Xu</v>
      </c>
      <c r="I359" s="23">
        <f>VLOOKUP(B359,'PDM NB Portfolio Online'!E:V,18,0)</f>
        <v>0</v>
      </c>
      <c r="J359" s="45" t="str">
        <f t="shared" si="7"/>
        <v>20USCTO1WW</v>
      </c>
      <c r="K359" s="47" t="s">
        <v>2670</v>
      </c>
    </row>
    <row r="360" spans="1:12">
      <c r="A360" s="85" t="s">
        <v>2811</v>
      </c>
      <c r="B360" s="85" t="s">
        <v>2812</v>
      </c>
      <c r="C360" s="45" t="s">
        <v>3688</v>
      </c>
      <c r="E360" s="210" t="s">
        <v>330</v>
      </c>
      <c r="F360" s="210">
        <f>VLOOKUP(A360,'PDM NB Portfolio Online'!D:N,11,0)</f>
        <v>44075</v>
      </c>
      <c r="G360" s="109" t="s">
        <v>333</v>
      </c>
      <c r="H360" s="85" t="str">
        <f>VLOOKUP(B360,'PDM NB Portfolio Online'!E:V,17,0)</f>
        <v>Cathy SQ1 Wan</v>
      </c>
      <c r="I360" s="23">
        <f>VLOOKUP(B360,'PDM NB Portfolio Online'!E:V,18,0)</f>
        <v>44561</v>
      </c>
      <c r="J360" s="45" t="str">
        <f t="shared" si="7"/>
        <v>20RKCTO1WW</v>
      </c>
      <c r="K360" s="47" t="s">
        <v>2670</v>
      </c>
    </row>
    <row r="361" spans="1:12">
      <c r="A361" s="85" t="s">
        <v>2811</v>
      </c>
      <c r="B361" s="85" t="s">
        <v>2812</v>
      </c>
      <c r="C361" s="45" t="s">
        <v>3689</v>
      </c>
      <c r="E361" s="210" t="s">
        <v>330</v>
      </c>
      <c r="F361" s="210">
        <f>VLOOKUP(A361,'PDM NB Portfolio Online'!D:N,11,0)</f>
        <v>44075</v>
      </c>
      <c r="G361" s="109" t="s">
        <v>333</v>
      </c>
      <c r="H361" s="85" t="str">
        <f>VLOOKUP(B361,'PDM NB Portfolio Online'!E:V,17,0)</f>
        <v>Cathy SQ1 Wan</v>
      </c>
      <c r="I361" s="23">
        <f>VLOOKUP(B361,'PDM NB Portfolio Online'!E:V,18,0)</f>
        <v>44561</v>
      </c>
      <c r="J361" s="45" t="str">
        <f t="shared" si="7"/>
        <v>20RLCTO1WW</v>
      </c>
      <c r="K361" s="47" t="s">
        <v>2670</v>
      </c>
    </row>
    <row r="362" spans="1:12">
      <c r="A362" s="52" t="s">
        <v>3431</v>
      </c>
      <c r="B362" s="52" t="s">
        <v>3432</v>
      </c>
      <c r="C362" s="45" t="s">
        <v>3690</v>
      </c>
      <c r="E362" s="45" t="s">
        <v>347</v>
      </c>
      <c r="F362" s="210">
        <f>VLOOKUP(A362,'PDM NB Portfolio Online'!D:N,11,0)</f>
        <v>44123</v>
      </c>
      <c r="G362" s="109" t="s">
        <v>333</v>
      </c>
      <c r="H362" s="85" t="str">
        <f>VLOOKUP(B362,'PDM NB Portfolio Online'!E:V,17,0)</f>
        <v>Guangsheng GS5 Xu</v>
      </c>
      <c r="I362" s="23" t="str">
        <f>VLOOKUP(B362,'PDM NB Portfolio Online'!E:V,18,0)</f>
        <v>TBD</v>
      </c>
      <c r="J362" s="45" t="str">
        <f t="shared" si="7"/>
        <v>20WCCTO1WW</v>
      </c>
      <c r="K362" s="47" t="s">
        <v>2670</v>
      </c>
    </row>
    <row r="363" spans="1:12">
      <c r="A363" s="409" t="s">
        <v>3062</v>
      </c>
      <c r="B363" s="61" t="s">
        <v>3063</v>
      </c>
      <c r="C363" s="45" t="s">
        <v>3691</v>
      </c>
      <c r="E363" s="52" t="s">
        <v>359</v>
      </c>
      <c r="F363" s="210">
        <f>VLOOKUP(A363,'PDM NB Portfolio Online'!D:N,11,0)</f>
        <v>44127</v>
      </c>
      <c r="G363" s="342" t="s">
        <v>1037</v>
      </c>
      <c r="H363" s="85" t="str">
        <f>VLOOKUP(B363,'PDM NB Portfolio Online'!E:V,17,0)</f>
        <v>Cathy SQ1 Wan</v>
      </c>
      <c r="I363" s="23" t="str">
        <f>VLOOKUP(B363,'PDM NB Portfolio Online'!E:V,18,0)</f>
        <v>TBD</v>
      </c>
      <c r="J363" s="45" t="str">
        <f t="shared" si="7"/>
        <v>82HKCTO1WW</v>
      </c>
      <c r="K363" s="47" t="s">
        <v>2670</v>
      </c>
    </row>
    <row r="364" spans="1:12" ht="30">
      <c r="A364" s="85" t="s">
        <v>3333</v>
      </c>
      <c r="B364" s="85" t="s">
        <v>3334</v>
      </c>
      <c r="C364" s="85" t="s">
        <v>3329</v>
      </c>
      <c r="E364" s="52" t="s">
        <v>330</v>
      </c>
      <c r="F364" s="210">
        <f>VLOOKUP(A364,'PDM NB Portfolio Online'!D:N,11,0)</f>
        <v>44130</v>
      </c>
      <c r="G364" s="342" t="s">
        <v>1037</v>
      </c>
      <c r="H364" s="85" t="str">
        <f>VLOOKUP(B364,'PDM NB Portfolio Online'!E:V,17,0)</f>
        <v>Zeying ZY7 Song</v>
      </c>
      <c r="I364" s="23">
        <f>VLOOKUP(B364,'PDM NB Portfolio Online'!E:V,18,0)</f>
        <v>0</v>
      </c>
      <c r="J364" s="45" t="str">
        <f t="shared" si="7"/>
        <v>82LRCTO1WW</v>
      </c>
      <c r="K364" s="47" t="s">
        <v>2670</v>
      </c>
    </row>
    <row r="365" spans="1:12" ht="45">
      <c r="A365" s="353" t="s">
        <v>3331</v>
      </c>
      <c r="B365" s="85" t="s">
        <v>3332</v>
      </c>
      <c r="C365" s="85" t="s">
        <v>3330</v>
      </c>
      <c r="E365" s="52" t="s">
        <v>330</v>
      </c>
      <c r="F365" s="210">
        <f>VLOOKUP(A365,'PDM NB Portfolio Online'!D:N,11,0)</f>
        <v>44130</v>
      </c>
      <c r="G365" s="342" t="s">
        <v>1037</v>
      </c>
      <c r="H365" s="85" t="str">
        <f>VLOOKUP(B365,'PDM NB Portfolio Online'!E:V,17,0)</f>
        <v>Zeying ZY7 Song</v>
      </c>
      <c r="I365" s="23">
        <f>VLOOKUP(B365,'PDM NB Portfolio Online'!E:V,18,0)</f>
        <v>0</v>
      </c>
      <c r="J365" s="45" t="str">
        <f t="shared" si="7"/>
        <v>82LSCTO1WW</v>
      </c>
      <c r="K365" s="47" t="s">
        <v>2670</v>
      </c>
    </row>
    <row r="366" spans="1:12">
      <c r="A366" s="330" t="s">
        <v>3145</v>
      </c>
      <c r="B366" s="330" t="s">
        <v>3144</v>
      </c>
      <c r="C366" s="45" t="s">
        <v>3692</v>
      </c>
      <c r="E366" s="52" t="s">
        <v>359</v>
      </c>
      <c r="F366" s="210">
        <f>VLOOKUP(A366,'PDM NB Portfolio Online'!D:N,11,0)</f>
        <v>44155</v>
      </c>
      <c r="G366" s="342" t="s">
        <v>1086</v>
      </c>
      <c r="H366" s="85" t="str">
        <f>VLOOKUP(B366,'PDM NB Portfolio Online'!E:V,17,0)</f>
        <v>Siyu SY5 Feng</v>
      </c>
      <c r="I366" s="23" t="str">
        <f>VLOOKUP(B366,'PDM NB Portfolio Online'!E:V,18,0)</f>
        <v>TBD</v>
      </c>
      <c r="J366" s="45" t="str">
        <f t="shared" si="7"/>
        <v>82HMCTO1WW</v>
      </c>
      <c r="K366" s="47" t="s">
        <v>2670</v>
      </c>
    </row>
    <row r="367" spans="1:12">
      <c r="A367" s="170" t="s">
        <v>2814</v>
      </c>
      <c r="B367" s="52" t="s">
        <v>2815</v>
      </c>
      <c r="C367" s="45" t="s">
        <v>3693</v>
      </c>
      <c r="E367" s="52" t="s">
        <v>330</v>
      </c>
      <c r="F367" s="210">
        <f>VLOOKUP(A367,'PDM NB Portfolio Online'!D:N,11,0)</f>
        <v>44138</v>
      </c>
      <c r="G367" s="342" t="s">
        <v>1086</v>
      </c>
      <c r="H367" s="85" t="str">
        <f>VLOOKUP(B367,'PDM NB Portfolio Online'!E:V,17,0)</f>
        <v>Siyu SY5 Feng</v>
      </c>
      <c r="I367" s="23">
        <f>VLOOKUP(B367,'PDM NB Portfolio Online'!E:V,18,0)</f>
        <v>44926</v>
      </c>
      <c r="J367" s="45" t="str">
        <f t="shared" si="7"/>
        <v>20VHCTO1WW</v>
      </c>
      <c r="K367" s="47" t="s">
        <v>2670</v>
      </c>
    </row>
    <row r="368" spans="1:12">
      <c r="A368" s="170" t="s">
        <v>2814</v>
      </c>
      <c r="B368" s="52" t="s">
        <v>2815</v>
      </c>
      <c r="C368" s="45" t="s">
        <v>3694</v>
      </c>
      <c r="E368" s="52" t="s">
        <v>330</v>
      </c>
      <c r="F368" s="210">
        <f>VLOOKUP(A368,'PDM NB Portfolio Online'!D:N,11,0)</f>
        <v>44138</v>
      </c>
      <c r="G368" s="342" t="s">
        <v>1086</v>
      </c>
      <c r="H368" s="85" t="str">
        <f>VLOOKUP(B368,'PDM NB Portfolio Online'!E:V,17,0)</f>
        <v>Siyu SY5 Feng</v>
      </c>
      <c r="I368" s="23">
        <f>VLOOKUP(B368,'PDM NB Portfolio Online'!E:V,18,0)</f>
        <v>44926</v>
      </c>
      <c r="J368" s="45" t="str">
        <f t="shared" si="7"/>
        <v>20VJCTO1WW</v>
      </c>
      <c r="K368" s="47" t="s">
        <v>2670</v>
      </c>
    </row>
    <row r="369" spans="1:11">
      <c r="A369" s="170" t="s">
        <v>2814</v>
      </c>
      <c r="B369" s="52" t="s">
        <v>2816</v>
      </c>
      <c r="C369" s="45" t="s">
        <v>3695</v>
      </c>
      <c r="E369" s="52" t="s">
        <v>330</v>
      </c>
      <c r="F369" s="210">
        <f>VLOOKUP(A369,'PDM NB Portfolio Online'!D:N,11,0)</f>
        <v>44138</v>
      </c>
      <c r="G369" s="342" t="s">
        <v>1086</v>
      </c>
      <c r="H369" s="85" t="str">
        <f>VLOOKUP(B369,'PDM NB Portfolio Online'!E:V,17,0)</f>
        <v>Chuang Chuang1 Cui</v>
      </c>
      <c r="I369" s="23">
        <f>VLOOKUP(B369,'PDM NB Portfolio Online'!E:V,18,0)</f>
        <v>44926</v>
      </c>
      <c r="J369" s="45" t="str">
        <f t="shared" si="7"/>
        <v>20VKCTO1WW</v>
      </c>
      <c r="K369" s="47" t="s">
        <v>2670</v>
      </c>
    </row>
    <row r="370" spans="1:11">
      <c r="A370" s="170" t="s">
        <v>2814</v>
      </c>
      <c r="B370" s="52" t="s">
        <v>2816</v>
      </c>
      <c r="C370" s="45" t="s">
        <v>3696</v>
      </c>
      <c r="E370" s="52" t="s">
        <v>330</v>
      </c>
      <c r="F370" s="210">
        <f>VLOOKUP(A370,'PDM NB Portfolio Online'!D:N,11,0)</f>
        <v>44138</v>
      </c>
      <c r="G370" s="342" t="s">
        <v>1086</v>
      </c>
      <c r="H370" s="85" t="str">
        <f>VLOOKUP(B370,'PDM NB Portfolio Online'!E:V,17,0)</f>
        <v>Chuang Chuang1 Cui</v>
      </c>
      <c r="I370" s="23">
        <f>VLOOKUP(B370,'PDM NB Portfolio Online'!E:V,18,0)</f>
        <v>44926</v>
      </c>
      <c r="J370" s="45" t="str">
        <f t="shared" si="7"/>
        <v>20VLCTO1WW</v>
      </c>
      <c r="K370" s="47" t="s">
        <v>2670</v>
      </c>
    </row>
    <row r="371" spans="1:11">
      <c r="A371" s="170" t="s">
        <v>2814</v>
      </c>
      <c r="B371" s="52" t="s">
        <v>2817</v>
      </c>
      <c r="C371" s="52" t="s">
        <v>2821</v>
      </c>
      <c r="E371" s="52" t="s">
        <v>330</v>
      </c>
      <c r="F371" s="210">
        <f>VLOOKUP(A371,'PDM NB Portfolio Online'!D:N,11,0)</f>
        <v>44138</v>
      </c>
      <c r="G371" s="45" t="s">
        <v>1037</v>
      </c>
      <c r="H371" s="85" t="str">
        <f>VLOOKUP(B371,'PDM NB Portfolio Online'!E:V,17,0)</f>
        <v>Siyu SY5 Feng</v>
      </c>
      <c r="I371" s="23">
        <f>VLOOKUP(B371,'PDM NB Portfolio Online'!E:V,18,0)</f>
        <v>44926</v>
      </c>
      <c r="J371" s="45" t="str">
        <f t="shared" si="7"/>
        <v>20VMCTO1WW</v>
      </c>
      <c r="K371" s="47" t="s">
        <v>2670</v>
      </c>
    </row>
    <row r="372" spans="1:11">
      <c r="A372" s="170" t="s">
        <v>2814</v>
      </c>
      <c r="B372" s="52" t="s">
        <v>2818</v>
      </c>
      <c r="C372" s="52" t="s">
        <v>2822</v>
      </c>
      <c r="E372" s="52" t="s">
        <v>330</v>
      </c>
      <c r="F372" s="210">
        <f>VLOOKUP(A372,'PDM NB Portfolio Online'!D:N,11,0)</f>
        <v>44138</v>
      </c>
      <c r="G372" s="45" t="s">
        <v>1037</v>
      </c>
      <c r="H372" s="85" t="str">
        <f>VLOOKUP(B372,'PDM NB Portfolio Online'!E:V,17,0)</f>
        <v>Chuang Chuang1 Cui</v>
      </c>
      <c r="I372" s="23">
        <f>VLOOKUP(B372,'PDM NB Portfolio Online'!E:V,18,0)</f>
        <v>44926</v>
      </c>
      <c r="J372" s="45" t="str">
        <f t="shared" si="7"/>
        <v>20VNCTO1WW</v>
      </c>
      <c r="K372" s="47" t="s">
        <v>2670</v>
      </c>
    </row>
    <row r="373" spans="1:11">
      <c r="A373" s="279" t="s">
        <v>1949</v>
      </c>
      <c r="B373" s="61" t="s">
        <v>3239</v>
      </c>
      <c r="C373" s="61" t="s">
        <v>3240</v>
      </c>
      <c r="E373" s="52" t="s">
        <v>347</v>
      </c>
      <c r="F373" s="210">
        <f>VLOOKUP(A373,'PDM NB Portfolio Online'!D:N,11,0)</f>
        <v>44145</v>
      </c>
      <c r="G373" s="45" t="s">
        <v>1037</v>
      </c>
      <c r="H373" s="85" t="str">
        <f>VLOOKUP(B373,'PDM NB Portfolio Online'!E:V,17,0)</f>
        <v>Vera Ye2 Bai</v>
      </c>
      <c r="I373" s="23">
        <f>VLOOKUP(B373,'PDM NB Portfolio Online'!E:V,18,0)</f>
        <v>44651</v>
      </c>
      <c r="J373" s="45" t="str">
        <f t="shared" si="7"/>
        <v>20TCCTO1WW</v>
      </c>
      <c r="K373" s="47" t="s">
        <v>2670</v>
      </c>
    </row>
    <row r="374" spans="1:11">
      <c r="A374" s="106" t="s">
        <v>2804</v>
      </c>
      <c r="B374" s="85" t="s">
        <v>2805</v>
      </c>
      <c r="C374" s="45" t="s">
        <v>3697</v>
      </c>
      <c r="E374" s="52" t="s">
        <v>330</v>
      </c>
      <c r="F374" s="210">
        <f>VLOOKUP(A374,'PDM NB Portfolio Online'!D:N,11,0)</f>
        <v>44152</v>
      </c>
      <c r="G374" s="342" t="s">
        <v>1086</v>
      </c>
      <c r="H374" s="85" t="str">
        <f>VLOOKUP(B374,'PDM NB Portfolio Online'!E:V,17,0)</f>
        <v>Guangsheng GS5 Xu</v>
      </c>
      <c r="I374" s="23" t="str">
        <f>VLOOKUP(B374,'PDM NB Portfolio Online'!E:V,18,0)</f>
        <v>TBD</v>
      </c>
      <c r="J374" s="45" t="str">
        <f t="shared" si="7"/>
        <v>20WACTO1WW</v>
      </c>
      <c r="K374" s="47" t="s">
        <v>2670</v>
      </c>
    </row>
    <row r="375" spans="1:11">
      <c r="A375" s="106" t="s">
        <v>2804</v>
      </c>
      <c r="B375" s="85" t="s">
        <v>2805</v>
      </c>
      <c r="C375" s="45" t="s">
        <v>3698</v>
      </c>
      <c r="E375" s="52" t="s">
        <v>330</v>
      </c>
      <c r="F375" s="210">
        <f>VLOOKUP(A375,'PDM NB Portfolio Online'!D:N,11,0)</f>
        <v>44152</v>
      </c>
      <c r="G375" s="342" t="s">
        <v>1086</v>
      </c>
      <c r="H375" s="85" t="str">
        <f>VLOOKUP(B375,'PDM NB Portfolio Online'!E:V,17,0)</f>
        <v>Guangsheng GS5 Xu</v>
      </c>
      <c r="I375" s="23" t="str">
        <f>VLOOKUP(B375,'PDM NB Portfolio Online'!E:V,18,0)</f>
        <v>TBD</v>
      </c>
      <c r="J375" s="45" t="str">
        <f t="shared" si="7"/>
        <v>20WBCTO1WW</v>
      </c>
      <c r="K375" s="47" t="s">
        <v>2670</v>
      </c>
    </row>
    <row r="376" spans="1:11">
      <c r="A376" s="279" t="s">
        <v>3229</v>
      </c>
      <c r="B376" s="52" t="s">
        <v>3231</v>
      </c>
      <c r="C376" s="52" t="s">
        <v>3699</v>
      </c>
      <c r="E376" s="52" t="s">
        <v>359</v>
      </c>
      <c r="F376" s="210">
        <f>VLOOKUP(A376,'PDM NB Portfolio Online'!D:N,11,0)</f>
        <v>55152</v>
      </c>
      <c r="G376" s="45" t="s">
        <v>1037</v>
      </c>
      <c r="H376" s="85" t="str">
        <f>VLOOKUP(B376,'PDM NB Portfolio Online'!E:V,17,0)</f>
        <v>Siyu SY5 Feng</v>
      </c>
      <c r="I376" s="23" t="str">
        <f>VLOOKUP(B376,'PDM NB Portfolio Online'!E:V,18,0)</f>
        <v>TBD</v>
      </c>
      <c r="J376" s="45" t="str">
        <f t="shared" si="7"/>
        <v>82KECTO1WW</v>
      </c>
      <c r="K376" s="47" t="s">
        <v>2670</v>
      </c>
    </row>
    <row r="377" spans="1:11">
      <c r="A377" s="192" t="s">
        <v>3233</v>
      </c>
      <c r="B377" s="52" t="s">
        <v>3102</v>
      </c>
      <c r="C377" s="52" t="s">
        <v>3700</v>
      </c>
      <c r="E377" s="52" t="s">
        <v>359</v>
      </c>
      <c r="F377" s="210">
        <f>VLOOKUP(A377,'PDM NB Portfolio Online'!D:N,11,0)</f>
        <v>44190</v>
      </c>
      <c r="G377" s="342" t="s">
        <v>1086</v>
      </c>
      <c r="H377" s="85" t="str">
        <f>VLOOKUP(B377,'PDM NB Portfolio Online'!E:V,17,0)</f>
        <v>Vera Ye2 Bai</v>
      </c>
      <c r="I377" s="23" t="str">
        <f>VLOOKUP(B377,'PDM NB Portfolio Online'!E:V,18,0)</f>
        <v>TBD</v>
      </c>
      <c r="J377" s="45" t="str">
        <f t="shared" si="7"/>
        <v>81X7CTO1WW</v>
      </c>
      <c r="K377" s="47" t="s">
        <v>2670</v>
      </c>
    </row>
    <row r="378" spans="1:11">
      <c r="A378" s="279" t="s">
        <v>3235</v>
      </c>
      <c r="B378" s="52" t="s">
        <v>3103</v>
      </c>
      <c r="C378" s="52" t="s">
        <v>3701</v>
      </c>
      <c r="E378" s="52" t="s">
        <v>359</v>
      </c>
      <c r="F378" s="210">
        <f>VLOOKUP(A378,'PDM NB Portfolio Online'!D:N,11,0)</f>
        <v>44190</v>
      </c>
      <c r="G378" s="342" t="s">
        <v>1086</v>
      </c>
      <c r="H378" s="85" t="str">
        <f>VLOOKUP(B378,'PDM NB Portfolio Online'!E:V,17,0)</f>
        <v>Cathy SQ1 Wan</v>
      </c>
      <c r="I378" s="23" t="str">
        <f>VLOOKUP(B378,'PDM NB Portfolio Online'!E:V,18,0)</f>
        <v>TBD</v>
      </c>
      <c r="J378" s="45" t="str">
        <f t="shared" si="7"/>
        <v>81X8CTO1WW</v>
      </c>
      <c r="K378" s="47" t="s">
        <v>2670</v>
      </c>
    </row>
    <row r="379" spans="1:11">
      <c r="A379" s="106" t="s">
        <v>3458</v>
      </c>
      <c r="B379" s="85" t="s">
        <v>3460</v>
      </c>
      <c r="C379" s="85" t="s">
        <v>3702</v>
      </c>
      <c r="E379" s="52" t="s">
        <v>359</v>
      </c>
      <c r="F379" s="210">
        <f>VLOOKUP(A379,'PDM NB Portfolio Online'!D:N,11,0)</f>
        <v>44207</v>
      </c>
      <c r="G379" s="342" t="s">
        <v>1086</v>
      </c>
      <c r="H379" s="85" t="str">
        <f>VLOOKUP(B379,'PDM NB Portfolio Online'!E:V,17,0)</f>
        <v>Chuang Chuang1 Cui</v>
      </c>
      <c r="I379" s="23" t="str">
        <f>VLOOKUP(B379,'PDM NB Portfolio Online'!E:V,18,0)</f>
        <v>TBD</v>
      </c>
      <c r="J379" s="45" t="str">
        <f t="shared" si="7"/>
        <v>82LMCTO1WW</v>
      </c>
      <c r="K379" s="47" t="s">
        <v>2670</v>
      </c>
    </row>
    <row r="380" spans="1:11">
      <c r="A380" s="279" t="s">
        <v>3236</v>
      </c>
      <c r="B380" s="52" t="s">
        <v>3107</v>
      </c>
      <c r="C380" s="52" t="s">
        <v>3703</v>
      </c>
      <c r="E380" s="52" t="s">
        <v>359</v>
      </c>
      <c r="F380" s="210">
        <f>VLOOKUP(A380,'PDM NB Portfolio Online'!D:N,11,0)</f>
        <v>44211</v>
      </c>
      <c r="G380" s="342" t="s">
        <v>1086</v>
      </c>
      <c r="H380" s="85" t="str">
        <f>VLOOKUP(B380,'PDM NB Portfolio Online'!E:V,17,0)</f>
        <v>Vera Ye2 Bai</v>
      </c>
      <c r="I380" s="23" t="str">
        <f>VLOOKUP(B380,'PDM NB Portfolio Online'!E:V,18,0)</f>
        <v>TBD</v>
      </c>
      <c r="J380" s="45" t="str">
        <f t="shared" si="7"/>
        <v>82H7CTO1WW</v>
      </c>
      <c r="K380" s="47" t="s">
        <v>2670</v>
      </c>
    </row>
    <row r="381" spans="1:11">
      <c r="A381" s="279" t="s">
        <v>3237</v>
      </c>
      <c r="B381" s="52" t="s">
        <v>3108</v>
      </c>
      <c r="C381" s="52" t="s">
        <v>3704</v>
      </c>
      <c r="E381" s="52" t="s">
        <v>359</v>
      </c>
      <c r="F381" s="210">
        <f>VLOOKUP(A381,'PDM NB Portfolio Online'!D:N,11,0)</f>
        <v>44211</v>
      </c>
      <c r="G381" s="342" t="s">
        <v>1086</v>
      </c>
      <c r="H381" s="85" t="str">
        <f>VLOOKUP(B381,'PDM NB Portfolio Online'!E:V,17,0)</f>
        <v>Cathy SQ1 Wan</v>
      </c>
      <c r="I381" s="23" t="str">
        <f>VLOOKUP(B381,'PDM NB Portfolio Online'!E:V,18,0)</f>
        <v>TBD</v>
      </c>
      <c r="J381" s="45" t="str">
        <f t="shared" si="7"/>
        <v>82H8CTO1WW</v>
      </c>
      <c r="K381" s="47" t="s">
        <v>2670</v>
      </c>
    </row>
    <row r="382" spans="1:11">
      <c r="A382" s="279" t="s">
        <v>3238</v>
      </c>
      <c r="B382" s="52" t="s">
        <v>3109</v>
      </c>
      <c r="C382" s="52" t="s">
        <v>3705</v>
      </c>
      <c r="E382" s="52" t="s">
        <v>359</v>
      </c>
      <c r="F382" s="210">
        <f>VLOOKUP(A382,'PDM NB Portfolio Online'!D:N,11,0)</f>
        <v>44218</v>
      </c>
      <c r="G382" s="342" t="s">
        <v>1086</v>
      </c>
      <c r="H382" s="85" t="str">
        <f>VLOOKUP(B382,'PDM NB Portfolio Online'!E:V,17,0)</f>
        <v>Cathy SQ1 Wan</v>
      </c>
      <c r="I382" s="23" t="str">
        <f>VLOOKUP(B382,'PDM NB Portfolio Online'!E:V,18,0)</f>
        <v>TBD</v>
      </c>
      <c r="J382" s="45" t="str">
        <f t="shared" si="7"/>
        <v>82H9CTO1WW</v>
      </c>
      <c r="K382" s="47" t="s">
        <v>2670</v>
      </c>
    </row>
    <row r="383" spans="1:11">
      <c r="A383" s="240" t="s">
        <v>3476</v>
      </c>
      <c r="B383" s="85" t="s">
        <v>3479</v>
      </c>
      <c r="C383" s="85" t="s">
        <v>3706</v>
      </c>
      <c r="E383" s="52" t="s">
        <v>359</v>
      </c>
      <c r="F383" s="210">
        <f>VLOOKUP(A383,'PDM NB Portfolio Online'!D:N,11,0)</f>
        <v>44225</v>
      </c>
      <c r="G383" s="342" t="s">
        <v>1086</v>
      </c>
      <c r="H383" s="85" t="str">
        <f>VLOOKUP(B383,'PDM NB Portfolio Online'!E:V,17,0)</f>
        <v>Peng Peng11 Zhang</v>
      </c>
      <c r="I383" s="23">
        <f>VLOOKUP(B383,'PDM NB Portfolio Online'!E:V,18,0)</f>
        <v>0</v>
      </c>
      <c r="J383" s="45" t="str">
        <f t="shared" si="7"/>
        <v>82HUCTO1WW</v>
      </c>
      <c r="K383" s="47" t="s">
        <v>2670</v>
      </c>
    </row>
    <row r="384" spans="1:11">
      <c r="A384" s="240" t="s">
        <v>3477</v>
      </c>
      <c r="B384" s="85" t="s">
        <v>3480</v>
      </c>
      <c r="C384" s="85" t="s">
        <v>3707</v>
      </c>
      <c r="E384" s="52" t="s">
        <v>359</v>
      </c>
      <c r="F384" s="210">
        <f>VLOOKUP(A384,'PDM NB Portfolio Online'!D:N,11,0)</f>
        <v>44225</v>
      </c>
      <c r="G384" s="342" t="s">
        <v>1086</v>
      </c>
      <c r="H384" s="85" t="str">
        <f>VLOOKUP(B384,'PDM NB Portfolio Online'!E:V,17,0)</f>
        <v>Siyu SY5 Feng</v>
      </c>
      <c r="I384" s="23">
        <f>VLOOKUP(B384,'PDM NB Portfolio Online'!E:V,18,0)</f>
        <v>0</v>
      </c>
      <c r="J384" s="45" t="str">
        <f t="shared" si="7"/>
        <v>82HVCTO1WW</v>
      </c>
      <c r="K384" s="47" t="s">
        <v>2670</v>
      </c>
    </row>
    <row r="385" spans="1:11">
      <c r="A385" s="399" t="s">
        <v>3407</v>
      </c>
      <c r="B385" s="85" t="s">
        <v>3409</v>
      </c>
      <c r="C385" s="85" t="s">
        <v>3708</v>
      </c>
      <c r="E385" s="52" t="s">
        <v>359</v>
      </c>
      <c r="F385" s="210">
        <f>VLOOKUP(A385,'PDM NB Portfolio Online'!D:N,11,0)</f>
        <v>44232</v>
      </c>
      <c r="G385" s="342" t="s">
        <v>1086</v>
      </c>
      <c r="H385" s="85" t="str">
        <f>VLOOKUP(B385,'PDM NB Portfolio Online'!E:V,17,0)</f>
        <v>Zeying ZY7 Song</v>
      </c>
      <c r="I385" s="23" t="str">
        <f>VLOOKUP(B385,'PDM NB Portfolio Online'!E:V,18,0)</f>
        <v>TBD</v>
      </c>
      <c r="J385" s="45" t="str">
        <f t="shared" si="7"/>
        <v>82L3CTO1WW</v>
      </c>
      <c r="K385" s="47" t="s">
        <v>2670</v>
      </c>
    </row>
    <row r="386" spans="1:11">
      <c r="A386" s="106" t="s">
        <v>3411</v>
      </c>
      <c r="B386" s="45" t="s">
        <v>3413</v>
      </c>
      <c r="C386" s="45" t="s">
        <v>3709</v>
      </c>
      <c r="E386" s="52" t="s">
        <v>359</v>
      </c>
      <c r="F386" s="210">
        <f>VLOOKUP(A386,'PDM NB Portfolio Online'!D:N,11,0)</f>
        <v>44232</v>
      </c>
      <c r="G386" s="342" t="s">
        <v>1086</v>
      </c>
      <c r="H386" s="85" t="str">
        <f>VLOOKUP(B386,'PDM NB Portfolio Online'!E:V,17,0)</f>
        <v>Cathy SQ1 Wan</v>
      </c>
      <c r="I386" s="23">
        <f>VLOOKUP(B386,'PDM NB Portfolio Online'!E:V,18,0)</f>
        <v>0</v>
      </c>
      <c r="J386" s="45" t="str">
        <f t="shared" si="7"/>
        <v>82KCCTO1WW</v>
      </c>
      <c r="K386" s="47" t="s">
        <v>2670</v>
      </c>
    </row>
    <row r="387" spans="1:11">
      <c r="A387" s="106" t="s">
        <v>3412</v>
      </c>
      <c r="B387" s="45" t="s">
        <v>3414</v>
      </c>
      <c r="C387" s="45" t="s">
        <v>3710</v>
      </c>
      <c r="E387" s="85" t="s">
        <v>347</v>
      </c>
      <c r="F387" s="210">
        <f>VLOOKUP(A387,'PDM NB Portfolio Online'!D:N,11,0)</f>
        <v>44232</v>
      </c>
      <c r="G387" s="342" t="s">
        <v>1086</v>
      </c>
      <c r="H387" s="85" t="str">
        <f>VLOOKUP(B387,'PDM NB Portfolio Online'!E:V,17,0)</f>
        <v>Siyu SY5 Feng</v>
      </c>
      <c r="I387" s="23">
        <f>VLOOKUP(B387,'PDM NB Portfolio Online'!E:V,18,0)</f>
        <v>0</v>
      </c>
      <c r="J387" s="45" t="str">
        <f t="shared" si="7"/>
        <v>82KDCTO1WW</v>
      </c>
      <c r="K387" s="47" t="s">
        <v>2670</v>
      </c>
    </row>
    <row r="388" spans="1:11">
      <c r="A388" s="483" t="s">
        <v>3406</v>
      </c>
      <c r="B388" s="85" t="s">
        <v>3408</v>
      </c>
      <c r="C388" s="85" t="s">
        <v>3711</v>
      </c>
      <c r="E388" s="52" t="s">
        <v>359</v>
      </c>
      <c r="F388" s="210">
        <f>VLOOKUP(A388,'PDM NB Portfolio Online'!D:N,11,0)</f>
        <v>44235</v>
      </c>
      <c r="G388" s="342" t="s">
        <v>1086</v>
      </c>
      <c r="H388" s="85" t="str">
        <f>VLOOKUP(B388,'PDM NB Portfolio Online'!E:V,17,0)</f>
        <v>Zeying ZY7 Song</v>
      </c>
      <c r="I388" s="23" t="str">
        <f>VLOOKUP(B388,'PDM NB Portfolio Online'!E:V,18,0)</f>
        <v>TBD</v>
      </c>
      <c r="J388" s="45" t="str">
        <f t="shared" si="7"/>
        <v>82L7CTO1WW</v>
      </c>
      <c r="K388" s="47" t="s">
        <v>2670</v>
      </c>
    </row>
    <row r="389" spans="1:11">
      <c r="A389" s="483" t="s">
        <v>3579</v>
      </c>
      <c r="B389" s="482" t="s">
        <v>3343</v>
      </c>
      <c r="C389" s="45" t="s">
        <v>3712</v>
      </c>
      <c r="E389" s="52" t="s">
        <v>330</v>
      </c>
      <c r="F389" s="210">
        <f>VLOOKUP(A389,'PDM NB Portfolio Online'!D:N,11,0)</f>
        <v>44354</v>
      </c>
      <c r="G389" s="342" t="s">
        <v>1086</v>
      </c>
      <c r="H389" s="85" t="str">
        <f>VLOOKUP(B389,'PDM NB Portfolio Online'!E:V,17,0)</f>
        <v>Vera Ye2 Bai</v>
      </c>
      <c r="I389" s="23">
        <f>VLOOKUP(B389,'PDM NB Portfolio Online'!E:V,18,0)</f>
        <v>44907</v>
      </c>
      <c r="J389" s="45" t="str">
        <f t="shared" si="7"/>
        <v>82J1CTO1WW</v>
      </c>
      <c r="K389" s="47" t="s">
        <v>2670</v>
      </c>
    </row>
    <row r="390" spans="1:11">
      <c r="A390" s="483" t="s">
        <v>3579</v>
      </c>
      <c r="B390" s="482" t="s">
        <v>3343</v>
      </c>
      <c r="C390" s="45" t="s">
        <v>3713</v>
      </c>
      <c r="E390" s="52" t="s">
        <v>330</v>
      </c>
      <c r="F390" s="210">
        <f>VLOOKUP(A390,'PDM NB Portfolio Online'!D:N,11,0)</f>
        <v>44354</v>
      </c>
      <c r="G390" s="342" t="s">
        <v>1086</v>
      </c>
      <c r="H390" s="85" t="str">
        <f>VLOOKUP(B390,'PDM NB Portfolio Online'!E:V,17,0)</f>
        <v>Vera Ye2 Bai</v>
      </c>
      <c r="I390" s="23">
        <f>VLOOKUP(B390,'PDM NB Portfolio Online'!E:V,18,0)</f>
        <v>44907</v>
      </c>
      <c r="J390" s="45" t="str">
        <f t="shared" si="7"/>
        <v>82J2CTO1WW</v>
      </c>
      <c r="K390" s="47" t="s">
        <v>2670</v>
      </c>
    </row>
    <row r="391" spans="1:11">
      <c r="A391" s="483" t="s">
        <v>3580</v>
      </c>
      <c r="B391" s="355" t="s">
        <v>3345</v>
      </c>
      <c r="C391" s="45" t="s">
        <v>3714</v>
      </c>
      <c r="E391" s="52" t="s">
        <v>330</v>
      </c>
      <c r="F391" s="210">
        <f>VLOOKUP(A391,'PDM NB Portfolio Online'!D:N,11,0)</f>
        <v>44316</v>
      </c>
      <c r="G391" s="342" t="s">
        <v>1086</v>
      </c>
      <c r="H391" s="85" t="str">
        <f>VLOOKUP(B391,'PDM NB Portfolio Online'!E:V,17,0)</f>
        <v>Chuang Chuang1 Cui</v>
      </c>
      <c r="I391" s="23">
        <f>VLOOKUP(B391,'PDM NB Portfolio Online'!E:V,18,0)</f>
        <v>44788</v>
      </c>
      <c r="J391" s="45" t="str">
        <f t="shared" si="7"/>
        <v>82J9CTO1WW</v>
      </c>
      <c r="K391" s="47" t="s">
        <v>2670</v>
      </c>
    </row>
    <row r="392" spans="1:11">
      <c r="A392" s="483" t="s">
        <v>3580</v>
      </c>
      <c r="B392" s="355" t="s">
        <v>3345</v>
      </c>
      <c r="C392" s="45" t="s">
        <v>3715</v>
      </c>
      <c r="E392" s="52" t="s">
        <v>330</v>
      </c>
      <c r="F392" s="210">
        <f>VLOOKUP(A392,'PDM NB Portfolio Online'!D:N,11,0)</f>
        <v>44316</v>
      </c>
      <c r="G392" s="342" t="s">
        <v>1086</v>
      </c>
      <c r="H392" s="85" t="str">
        <f>VLOOKUP(B392,'PDM NB Portfolio Online'!E:V,17,0)</f>
        <v>Chuang Chuang1 Cui</v>
      </c>
      <c r="I392" s="23">
        <f>VLOOKUP(B392,'PDM NB Portfolio Online'!E:V,18,0)</f>
        <v>44788</v>
      </c>
      <c r="J392" s="45" t="str">
        <f t="shared" si="7"/>
        <v>82JACTO1WW</v>
      </c>
      <c r="K392" s="47" t="s">
        <v>2670</v>
      </c>
    </row>
    <row r="393" spans="1:11">
      <c r="A393" s="52" t="s">
        <v>3520</v>
      </c>
      <c r="B393" s="52" t="s">
        <v>3521</v>
      </c>
      <c r="C393" s="45" t="s">
        <v>3716</v>
      </c>
      <c r="E393" s="52" t="s">
        <v>330</v>
      </c>
      <c r="F393" s="210">
        <f>VLOOKUP(A393,'PDM NB Portfolio Online'!D:N,11,0)</f>
        <v>44250</v>
      </c>
      <c r="G393" s="342" t="s">
        <v>1086</v>
      </c>
      <c r="H393" s="85" t="str">
        <f>VLOOKUP(B393,'PDM NB Portfolio Online'!E:V,17,0)</f>
        <v>Guangsheng GS5 Xu</v>
      </c>
      <c r="I393" s="23">
        <f>VLOOKUP(B393,'PDM NB Portfolio Online'!E:V,18,0)</f>
        <v>0</v>
      </c>
      <c r="J393" s="45" t="str">
        <f t="shared" si="7"/>
        <v>20W4CTO1WW</v>
      </c>
      <c r="K393" s="47" t="s">
        <v>2670</v>
      </c>
    </row>
    <row r="394" spans="1:11">
      <c r="A394" s="52" t="s">
        <v>3520</v>
      </c>
      <c r="B394" s="52" t="s">
        <v>3521</v>
      </c>
      <c r="C394" s="45" t="s">
        <v>3717</v>
      </c>
      <c r="E394" s="52" t="s">
        <v>330</v>
      </c>
      <c r="F394" s="210">
        <f>VLOOKUP(A394,'PDM NB Portfolio Online'!D:N,11,0)</f>
        <v>44250</v>
      </c>
      <c r="G394" s="342" t="s">
        <v>1086</v>
      </c>
      <c r="H394" s="85" t="str">
        <f>VLOOKUP(B394,'PDM NB Portfolio Online'!E:V,17,0)</f>
        <v>Guangsheng GS5 Xu</v>
      </c>
      <c r="I394" s="23">
        <f>VLOOKUP(B394,'PDM NB Portfolio Online'!E:V,18,0)</f>
        <v>0</v>
      </c>
      <c r="J394" s="45" t="str">
        <f t="shared" si="7"/>
        <v>20W5CTO1WW</v>
      </c>
      <c r="K394" s="47" t="s">
        <v>2670</v>
      </c>
    </row>
    <row r="395" spans="1:11">
      <c r="A395" s="170" t="s">
        <v>3522</v>
      </c>
      <c r="B395" s="170" t="s">
        <v>3523</v>
      </c>
      <c r="C395" s="45" t="s">
        <v>3718</v>
      </c>
      <c r="E395" s="52" t="s">
        <v>330</v>
      </c>
      <c r="F395" s="210">
        <f>VLOOKUP(A395,'PDM NB Portfolio Online'!D:N,11,0)</f>
        <v>44250</v>
      </c>
      <c r="G395" s="342" t="s">
        <v>1086</v>
      </c>
      <c r="H395" s="85" t="str">
        <f>VLOOKUP(B395,'PDM NB Portfolio Online'!E:V,17,0)</f>
        <v>Siyu SY5 Feng</v>
      </c>
      <c r="I395" s="23">
        <f>VLOOKUP(B395,'PDM NB Portfolio Online'!E:V,18,0)</f>
        <v>0</v>
      </c>
      <c r="J395" s="45" t="str">
        <f t="shared" si="7"/>
        <v>20W6CTO1WW</v>
      </c>
      <c r="K395" s="47" t="s">
        <v>2670</v>
      </c>
    </row>
    <row r="396" spans="1:11">
      <c r="A396" s="170" t="s">
        <v>3522</v>
      </c>
      <c r="B396" s="170" t="s">
        <v>3523</v>
      </c>
      <c r="C396" s="45" t="s">
        <v>3719</v>
      </c>
      <c r="E396" s="52" t="s">
        <v>330</v>
      </c>
      <c r="F396" s="210">
        <f>VLOOKUP(A396,'PDM NB Portfolio Online'!D:N,11,0)</f>
        <v>44250</v>
      </c>
      <c r="G396" s="342" t="s">
        <v>1086</v>
      </c>
      <c r="H396" s="85" t="str">
        <f>VLOOKUP(B396,'PDM NB Portfolio Online'!E:V,17,0)</f>
        <v>Siyu SY5 Feng</v>
      </c>
      <c r="I396" s="23">
        <f>VLOOKUP(B396,'PDM NB Portfolio Online'!E:V,18,0)</f>
        <v>0</v>
      </c>
      <c r="J396" s="45" t="str">
        <f t="shared" si="7"/>
        <v>20W7CTO1WW</v>
      </c>
      <c r="K396" s="47" t="s">
        <v>2670</v>
      </c>
    </row>
    <row r="397" spans="1:11">
      <c r="A397" s="422" t="s">
        <v>3536</v>
      </c>
      <c r="B397" s="422" t="s">
        <v>3537</v>
      </c>
      <c r="C397" s="45" t="s">
        <v>3720</v>
      </c>
      <c r="E397" s="52" t="s">
        <v>330</v>
      </c>
      <c r="F397" s="210">
        <f>VLOOKUP(A397,'PDM NB Portfolio Online'!D:N,11,0)</f>
        <v>44250</v>
      </c>
      <c r="G397" s="342" t="s">
        <v>1086</v>
      </c>
      <c r="H397" s="85" t="str">
        <f>VLOOKUP(B397,'PDM NB Portfolio Online'!E:V,17,0)</f>
        <v>Peng Peng11 Zhang</v>
      </c>
      <c r="I397" s="23">
        <f>VLOOKUP(B397,'PDM NB Portfolio Online'!E:V,18,0)</f>
        <v>0</v>
      </c>
      <c r="J397" s="45" t="str">
        <f t="shared" si="7"/>
        <v>20W0CTO1WW</v>
      </c>
      <c r="K397" s="47" t="s">
        <v>2670</v>
      </c>
    </row>
    <row r="398" spans="1:11">
      <c r="A398" s="422" t="s">
        <v>3536</v>
      </c>
      <c r="B398" s="422" t="s">
        <v>3537</v>
      </c>
      <c r="C398" s="45" t="s">
        <v>3721</v>
      </c>
      <c r="E398" s="52" t="s">
        <v>330</v>
      </c>
      <c r="F398" s="210">
        <f>VLOOKUP(A398,'PDM NB Portfolio Online'!D:N,11,0)</f>
        <v>44250</v>
      </c>
      <c r="G398" s="342" t="s">
        <v>1086</v>
      </c>
      <c r="H398" s="85" t="str">
        <f>VLOOKUP(B398,'PDM NB Portfolio Online'!E:V,17,0)</f>
        <v>Peng Peng11 Zhang</v>
      </c>
      <c r="I398" s="23">
        <f>VLOOKUP(B398,'PDM NB Portfolio Online'!E:V,18,0)</f>
        <v>0</v>
      </c>
      <c r="J398" s="45" t="str">
        <f t="shared" si="7"/>
        <v>20W1CTO1WW</v>
      </c>
      <c r="K398" s="47" t="s">
        <v>2670</v>
      </c>
    </row>
    <row r="399" spans="1:11">
      <c r="A399" s="422" t="s">
        <v>3538</v>
      </c>
      <c r="B399" s="422" t="s">
        <v>3539</v>
      </c>
      <c r="C399" s="45" t="s">
        <v>3722</v>
      </c>
      <c r="E399" s="52" t="s">
        <v>330</v>
      </c>
      <c r="F399" s="210">
        <f>VLOOKUP(A399,'PDM NB Portfolio Online'!D:N,11,0)</f>
        <v>44250</v>
      </c>
      <c r="G399" s="342" t="s">
        <v>1086</v>
      </c>
      <c r="H399" s="85" t="str">
        <f>VLOOKUP(B399,'PDM NB Portfolio Online'!E:V,17,0)</f>
        <v>Cathy SQ1 Wan</v>
      </c>
      <c r="I399" s="23">
        <f>VLOOKUP(B399,'PDM NB Portfolio Online'!E:V,18,0)</f>
        <v>0</v>
      </c>
      <c r="J399" s="45" t="str">
        <f t="shared" si="7"/>
        <v>20VXCTO1WW</v>
      </c>
      <c r="K399" s="47" t="s">
        <v>2670</v>
      </c>
    </row>
    <row r="400" spans="1:11">
      <c r="A400" s="422" t="s">
        <v>3538</v>
      </c>
      <c r="B400" s="422" t="s">
        <v>3539</v>
      </c>
      <c r="C400" s="45" t="s">
        <v>3723</v>
      </c>
      <c r="E400" s="52" t="s">
        <v>330</v>
      </c>
      <c r="F400" s="210">
        <f>VLOOKUP(A400,'PDM NB Portfolio Online'!D:N,11,0)</f>
        <v>44250</v>
      </c>
      <c r="G400" s="342" t="s">
        <v>1086</v>
      </c>
      <c r="H400" s="85" t="str">
        <f>VLOOKUP(B400,'PDM NB Portfolio Online'!E:V,17,0)</f>
        <v>Cathy SQ1 Wan</v>
      </c>
      <c r="I400" s="23">
        <f>VLOOKUP(B400,'PDM NB Portfolio Online'!E:V,18,0)</f>
        <v>0</v>
      </c>
      <c r="J400" s="45" t="str">
        <f t="shared" si="7"/>
        <v>20VYCTO1WW</v>
      </c>
      <c r="K400" s="47" t="s">
        <v>2670</v>
      </c>
    </row>
    <row r="401" spans="1:11">
      <c r="A401" s="422" t="s">
        <v>3675</v>
      </c>
      <c r="B401" s="429" t="s">
        <v>3537</v>
      </c>
      <c r="C401" s="45" t="s">
        <v>3724</v>
      </c>
      <c r="E401" s="52" t="s">
        <v>330</v>
      </c>
      <c r="F401" s="210">
        <f>VLOOKUP(A401,'PDM NB Portfolio Online'!D:N,11,0)</f>
        <v>44250</v>
      </c>
      <c r="G401" s="342" t="s">
        <v>1086</v>
      </c>
      <c r="H401" s="85" t="str">
        <f>VLOOKUP(B401,'PDM NB Portfolio Online'!E:V,17,0)</f>
        <v>Peng Peng11 Zhang</v>
      </c>
      <c r="I401" s="23">
        <f>VLOOKUP(B401,'PDM NB Portfolio Online'!E:V,18,0)</f>
        <v>0</v>
      </c>
      <c r="J401" s="45" t="str">
        <f t="shared" si="7"/>
        <v>20W2CTO1WW</v>
      </c>
      <c r="K401" s="47" t="s">
        <v>2670</v>
      </c>
    </row>
    <row r="402" spans="1:11" s="103" customFormat="1">
      <c r="A402" s="536" t="s">
        <v>3675</v>
      </c>
      <c r="B402" s="537" t="s">
        <v>3537</v>
      </c>
      <c r="C402" s="308" t="s">
        <v>3725</v>
      </c>
      <c r="D402" s="308"/>
      <c r="E402" s="62" t="s">
        <v>330</v>
      </c>
      <c r="F402" s="489">
        <f>VLOOKUP(A402,'PDM NB Portfolio Online'!D:N,11,0)</f>
        <v>44250</v>
      </c>
      <c r="G402" s="538" t="s">
        <v>1086</v>
      </c>
      <c r="H402" s="55" t="str">
        <f>VLOOKUP(B402,'PDM NB Portfolio Online'!E:V,17,0)</f>
        <v>Peng Peng11 Zhang</v>
      </c>
      <c r="I402" s="23">
        <f>VLOOKUP(B402,'PDM NB Portfolio Online'!E:V,18,0)</f>
        <v>0</v>
      </c>
      <c r="J402" s="308" t="str">
        <f t="shared" si="7"/>
        <v>20W3CTO1WW</v>
      </c>
      <c r="K402" s="103" t="s">
        <v>2670</v>
      </c>
    </row>
    <row r="403" spans="1:11" s="103" customFormat="1">
      <c r="A403" s="358" t="s">
        <v>3478</v>
      </c>
      <c r="B403" s="539" t="s">
        <v>3481</v>
      </c>
      <c r="C403" s="540" t="s">
        <v>3726</v>
      </c>
      <c r="D403" s="308"/>
      <c r="E403" s="541" t="s">
        <v>359</v>
      </c>
      <c r="F403" s="489">
        <f>VLOOKUP(A403,'PDM NB Portfolio Online'!D:N,11,0)</f>
        <v>44253</v>
      </c>
      <c r="G403" s="538" t="s">
        <v>1086</v>
      </c>
      <c r="H403" s="55" t="str">
        <f>VLOOKUP(B403,'PDM NB Portfolio Online'!E:V,17,0)</f>
        <v>Cathy SQ1 Wan</v>
      </c>
      <c r="I403" s="23">
        <f>VLOOKUP(B403,'PDM NB Portfolio Online'!E:V,18,0)</f>
        <v>0</v>
      </c>
      <c r="J403" s="308" t="str">
        <f t="shared" si="7"/>
        <v>82M0CTO1WW</v>
      </c>
      <c r="K403" s="103" t="s">
        <v>2670</v>
      </c>
    </row>
    <row r="404" spans="1:11" s="103" customFormat="1">
      <c r="A404" s="542" t="s">
        <v>3459</v>
      </c>
      <c r="B404" s="542" t="s">
        <v>3461</v>
      </c>
      <c r="C404" s="542" t="s">
        <v>3727</v>
      </c>
      <c r="D404" s="308"/>
      <c r="E404" s="334" t="s">
        <v>359</v>
      </c>
      <c r="F404" s="489">
        <f>VLOOKUP(A404,'PDM NB Portfolio Online'!D:N,11,0)</f>
        <v>44256</v>
      </c>
      <c r="G404" s="308" t="s">
        <v>1037</v>
      </c>
      <c r="H404" s="55" t="str">
        <f>VLOOKUP(B404,'PDM NB Portfolio Online'!E:V,17,0)</f>
        <v>Chuang Chuang1 Cui</v>
      </c>
      <c r="I404" s="23" t="str">
        <f>VLOOKUP(B404,'PDM NB Portfolio Online'!E:V,18,0)</f>
        <v>TBD</v>
      </c>
      <c r="J404" s="308" t="str">
        <f t="shared" si="7"/>
        <v>82MACTO1WW</v>
      </c>
      <c r="K404" s="103" t="s">
        <v>2670</v>
      </c>
    </row>
    <row r="405" spans="1:11" s="103" customFormat="1">
      <c r="A405" s="542" t="s">
        <v>3514</v>
      </c>
      <c r="B405" s="542" t="s">
        <v>3515</v>
      </c>
      <c r="C405" s="542" t="s">
        <v>3728</v>
      </c>
      <c r="D405" s="308"/>
      <c r="E405" s="62" t="s">
        <v>330</v>
      </c>
      <c r="F405" s="489">
        <f>VLOOKUP(A405,'PDM NB Portfolio Online'!D:N,11,0)</f>
        <v>44257</v>
      </c>
      <c r="G405" s="538" t="s">
        <v>1086</v>
      </c>
      <c r="H405" s="55" t="str">
        <f>VLOOKUP(B405,'PDM NB Portfolio Online'!E:V,17,0)</f>
        <v>Peng Peng11 Zhang</v>
      </c>
      <c r="I405" s="23">
        <f>VLOOKUP(B405,'PDM NB Portfolio Online'!E:V,18,0)</f>
        <v>0</v>
      </c>
      <c r="J405" s="308" t="str">
        <f t="shared" si="7"/>
        <v>20XWCTO1WW</v>
      </c>
      <c r="K405" s="103" t="s">
        <v>2670</v>
      </c>
    </row>
    <row r="406" spans="1:11" s="103" customFormat="1">
      <c r="A406" s="542" t="s">
        <v>3514</v>
      </c>
      <c r="B406" s="542" t="s">
        <v>3515</v>
      </c>
      <c r="C406" s="542" t="s">
        <v>3729</v>
      </c>
      <c r="D406" s="308"/>
      <c r="E406" s="62" t="s">
        <v>330</v>
      </c>
      <c r="F406" s="489">
        <f>VLOOKUP(A406,'PDM NB Portfolio Online'!D:N,11,0)</f>
        <v>44257</v>
      </c>
      <c r="G406" s="538" t="s">
        <v>1086</v>
      </c>
      <c r="H406" s="55" t="str">
        <f>VLOOKUP(B406,'PDM NB Portfolio Online'!E:V,17,0)</f>
        <v>Peng Peng11 Zhang</v>
      </c>
      <c r="I406" s="23">
        <f>VLOOKUP(B406,'PDM NB Portfolio Online'!E:V,18,0)</f>
        <v>0</v>
      </c>
      <c r="J406" s="308" t="str">
        <f t="shared" ref="J406:J423" si="8">C406&amp;K406</f>
        <v>20XXCTO1WW</v>
      </c>
      <c r="K406" s="103" t="s">
        <v>2670</v>
      </c>
    </row>
    <row r="407" spans="1:11" s="103" customFormat="1">
      <c r="A407" s="542" t="s">
        <v>3516</v>
      </c>
      <c r="B407" s="542" t="s">
        <v>3517</v>
      </c>
      <c r="C407" s="542" t="s">
        <v>3730</v>
      </c>
      <c r="D407" s="308"/>
      <c r="E407" s="62" t="s">
        <v>330</v>
      </c>
      <c r="F407" s="489">
        <f>VLOOKUP(A407,'PDM NB Portfolio Online'!D:N,11,0)</f>
        <v>44257</v>
      </c>
      <c r="G407" s="538" t="s">
        <v>1086</v>
      </c>
      <c r="H407" s="55" t="str">
        <f>VLOOKUP(B407,'PDM NB Portfolio Online'!E:V,17,0)</f>
        <v>Zeying ZY7 Song</v>
      </c>
      <c r="I407" s="23">
        <f>VLOOKUP(B407,'PDM NB Portfolio Online'!E:V,18,0)</f>
        <v>0</v>
      </c>
      <c r="J407" s="308" t="str">
        <f t="shared" si="8"/>
        <v>20XYCTO1WW</v>
      </c>
      <c r="K407" s="103" t="s">
        <v>2670</v>
      </c>
    </row>
    <row r="408" spans="1:11" s="103" customFormat="1">
      <c r="A408" s="542" t="s">
        <v>3516</v>
      </c>
      <c r="B408" s="542" t="s">
        <v>3517</v>
      </c>
      <c r="C408" s="542" t="s">
        <v>3731</v>
      </c>
      <c r="D408" s="308"/>
      <c r="E408" s="62" t="s">
        <v>330</v>
      </c>
      <c r="F408" s="489">
        <f>VLOOKUP(A408,'PDM NB Portfolio Online'!D:N,11,0)</f>
        <v>44257</v>
      </c>
      <c r="G408" s="538" t="s">
        <v>1086</v>
      </c>
      <c r="H408" s="55" t="str">
        <f>VLOOKUP(B408,'PDM NB Portfolio Online'!E:V,17,0)</f>
        <v>Zeying ZY7 Song</v>
      </c>
      <c r="I408" s="23">
        <f>VLOOKUP(B408,'PDM NB Portfolio Online'!E:V,18,0)</f>
        <v>0</v>
      </c>
      <c r="J408" s="308" t="str">
        <f t="shared" si="8"/>
        <v>20X0CTO1WW</v>
      </c>
      <c r="K408" s="103" t="s">
        <v>2670</v>
      </c>
    </row>
    <row r="409" spans="1:11" s="103" customFormat="1">
      <c r="A409" s="514" t="s">
        <v>3603</v>
      </c>
      <c r="B409" s="51" t="s">
        <v>3601</v>
      </c>
      <c r="C409" s="395" t="s">
        <v>3732</v>
      </c>
      <c r="D409" s="308"/>
      <c r="E409" s="396" t="s">
        <v>359</v>
      </c>
      <c r="F409" s="489">
        <f>VLOOKUP(A409,'PDM NB Portfolio Online'!D:N,11,0)</f>
        <v>44259</v>
      </c>
      <c r="G409" s="538" t="s">
        <v>1086</v>
      </c>
      <c r="H409" s="55" t="str">
        <f>VLOOKUP(B409,'PDM NB Portfolio Online'!E:V,17,0)</f>
        <v>Vera Ye2 Bai</v>
      </c>
      <c r="I409" s="23" t="str">
        <f>VLOOKUP(B409,'PDM NB Portfolio Online'!E:V,18,0)</f>
        <v>TBD</v>
      </c>
      <c r="J409" s="308" t="str">
        <f t="shared" si="8"/>
        <v>82MSCTO1WW</v>
      </c>
      <c r="K409" s="103" t="s">
        <v>2670</v>
      </c>
    </row>
    <row r="410" spans="1:11">
      <c r="A410" s="120" t="s">
        <v>3639</v>
      </c>
      <c r="B410" s="120" t="s">
        <v>3761</v>
      </c>
      <c r="C410" s="120" t="s">
        <v>3786</v>
      </c>
      <c r="E410" s="170" t="s">
        <v>347</v>
      </c>
      <c r="F410" s="489">
        <f>VLOOKUP(A410,'PDM NB Portfolio Online'!D:N,11,0)</f>
        <v>44277</v>
      </c>
      <c r="G410" s="538" t="s">
        <v>1086</v>
      </c>
      <c r="H410" s="55" t="str">
        <f>VLOOKUP(B410,'PDM NB Portfolio Online'!E:V,17,0)</f>
        <v>Cathy SQ1 Wan</v>
      </c>
      <c r="I410" s="23">
        <f>VLOOKUP(B410,'PDM NB Portfolio Online'!E:V,18,0)</f>
        <v>0</v>
      </c>
      <c r="J410" s="308" t="str">
        <f t="shared" si="8"/>
        <v>21A2CTO1WW</v>
      </c>
      <c r="K410" s="103" t="s">
        <v>2670</v>
      </c>
    </row>
    <row r="411" spans="1:11">
      <c r="A411" s="322" t="s">
        <v>3526</v>
      </c>
      <c r="B411" s="322" t="s">
        <v>3527</v>
      </c>
      <c r="C411" s="45" t="s">
        <v>3733</v>
      </c>
      <c r="E411" s="62" t="s">
        <v>330</v>
      </c>
      <c r="F411" s="489">
        <f>VLOOKUP(A411,'PDM NB Portfolio Online'!D:N,11,0)</f>
        <v>44277</v>
      </c>
      <c r="G411" s="538" t="s">
        <v>1086</v>
      </c>
      <c r="H411" s="55" t="str">
        <f>VLOOKUP(B411,'PDM NB Portfolio Online'!E:V,17,0)</f>
        <v>Peng Peng11 Zhang</v>
      </c>
      <c r="I411" s="23">
        <f>VLOOKUP(B411,'PDM NB Portfolio Online'!E:V,18,0)</f>
        <v>0</v>
      </c>
      <c r="J411" s="308" t="str">
        <f t="shared" si="8"/>
        <v> 20WMCTO1WW</v>
      </c>
      <c r="K411" s="103" t="s">
        <v>2670</v>
      </c>
    </row>
    <row r="412" spans="1:11">
      <c r="A412" s="322" t="s">
        <v>3526</v>
      </c>
      <c r="B412" s="322" t="s">
        <v>3527</v>
      </c>
      <c r="C412" s="45" t="s">
        <v>3734</v>
      </c>
      <c r="E412" s="62" t="s">
        <v>330</v>
      </c>
      <c r="F412" s="489">
        <f>VLOOKUP(A412,'PDM NB Portfolio Online'!D:N,11,0)</f>
        <v>44277</v>
      </c>
      <c r="G412" s="538" t="s">
        <v>1086</v>
      </c>
      <c r="H412" s="55" t="str">
        <f>VLOOKUP(B412,'PDM NB Portfolio Online'!E:V,17,0)</f>
        <v>Peng Peng11 Zhang</v>
      </c>
      <c r="I412" s="23">
        <f>VLOOKUP(B412,'PDM NB Portfolio Online'!E:V,18,0)</f>
        <v>0</v>
      </c>
      <c r="J412" s="308" t="str">
        <f t="shared" si="8"/>
        <v> 20WNCTO1WW</v>
      </c>
      <c r="K412" s="103" t="s">
        <v>2670</v>
      </c>
    </row>
    <row r="413" spans="1:11">
      <c r="A413" s="170" t="s">
        <v>3529</v>
      </c>
      <c r="B413" s="170" t="s">
        <v>3530</v>
      </c>
      <c r="C413" s="45" t="s">
        <v>3735</v>
      </c>
      <c r="E413" s="170" t="s">
        <v>330</v>
      </c>
      <c r="F413" s="489">
        <f>VLOOKUP(A413,'PDM NB Portfolio Online'!D:N,11,0)</f>
        <v>44277</v>
      </c>
      <c r="G413" s="538" t="s">
        <v>1086</v>
      </c>
      <c r="H413" s="55" t="str">
        <f>VLOOKUP(B413,'PDM NB Portfolio Online'!E:V,17,0)</f>
        <v>Chuang Chuang1 Cui</v>
      </c>
      <c r="I413" s="23">
        <f>VLOOKUP(B413,'PDM NB Portfolio Online'!E:V,18,0)</f>
        <v>0</v>
      </c>
      <c r="J413" s="308" t="str">
        <f t="shared" si="8"/>
        <v> 20WKCTO1WW</v>
      </c>
      <c r="K413" s="103" t="s">
        <v>2670</v>
      </c>
    </row>
    <row r="414" spans="1:11">
      <c r="A414" s="170" t="s">
        <v>3529</v>
      </c>
      <c r="B414" s="170" t="s">
        <v>3530</v>
      </c>
      <c r="C414" s="45" t="s">
        <v>3736</v>
      </c>
      <c r="E414" s="170" t="s">
        <v>330</v>
      </c>
      <c r="F414" s="489">
        <f>VLOOKUP(A414,'PDM NB Portfolio Online'!D:N,11,0)</f>
        <v>44277</v>
      </c>
      <c r="G414" s="538" t="s">
        <v>1086</v>
      </c>
      <c r="H414" s="55" t="str">
        <f>VLOOKUP(B414,'PDM NB Portfolio Online'!E:V,17,0)</f>
        <v>Chuang Chuang1 Cui</v>
      </c>
      <c r="I414" s="23">
        <f>VLOOKUP(B414,'PDM NB Portfolio Online'!E:V,18,0)</f>
        <v>0</v>
      </c>
      <c r="J414" s="308" t="str">
        <f t="shared" si="8"/>
        <v> 20WLCTO1WW</v>
      </c>
      <c r="K414" s="103" t="s">
        <v>2670</v>
      </c>
    </row>
    <row r="415" spans="1:11">
      <c r="A415" s="240" t="s">
        <v>3555</v>
      </c>
      <c r="B415" s="106" t="s">
        <v>3557</v>
      </c>
      <c r="C415" s="106" t="s">
        <v>3737</v>
      </c>
      <c r="E415" s="170" t="s">
        <v>359</v>
      </c>
      <c r="F415" s="489">
        <f>VLOOKUP(A415,'PDM NB Portfolio Online'!D:N,11,0)</f>
        <v>44277</v>
      </c>
      <c r="G415" s="538" t="s">
        <v>1086</v>
      </c>
      <c r="H415" s="55" t="str">
        <f>VLOOKUP(B415,'PDM NB Portfolio Online'!E:V,17,0)</f>
        <v>Guangsheng GS5 Xu</v>
      </c>
      <c r="I415" s="23" t="str">
        <f>VLOOKUP(B415,'PDM NB Portfolio Online'!E:V,18,0)</f>
        <v>TBD</v>
      </c>
      <c r="J415" s="308" t="str">
        <f t="shared" si="8"/>
        <v>82L5CTO1WW</v>
      </c>
      <c r="K415" s="103" t="s">
        <v>2670</v>
      </c>
    </row>
    <row r="416" spans="1:11" ht="30">
      <c r="A416" s="240" t="s">
        <v>3556</v>
      </c>
      <c r="B416" s="106" t="s">
        <v>3559</v>
      </c>
      <c r="C416" s="106" t="s">
        <v>3738</v>
      </c>
      <c r="E416" s="170" t="s">
        <v>359</v>
      </c>
      <c r="F416" s="489">
        <f>VLOOKUP(A416,'PDM NB Portfolio Online'!D:N,11,0)</f>
        <v>44277</v>
      </c>
      <c r="G416" s="538" t="s">
        <v>1086</v>
      </c>
      <c r="H416" s="55" t="str">
        <f>VLOOKUP(B416,'PDM NB Portfolio Online'!E:V,17,0)</f>
        <v>Guangsheng GS5 Xu</v>
      </c>
      <c r="I416" s="23" t="str">
        <f>VLOOKUP(B416,'PDM NB Portfolio Online'!E:V,18,0)</f>
        <v>TBD</v>
      </c>
      <c r="J416" s="308" t="str">
        <f t="shared" si="8"/>
        <v>82L6CTO1WW</v>
      </c>
      <c r="K416" s="103" t="s">
        <v>2670</v>
      </c>
    </row>
    <row r="417" spans="1:11">
      <c r="A417" s="106" t="s">
        <v>3642</v>
      </c>
      <c r="B417" s="120" t="s">
        <v>3762</v>
      </c>
      <c r="C417" s="120" t="s">
        <v>3787</v>
      </c>
      <c r="E417" s="170" t="s">
        <v>347</v>
      </c>
      <c r="F417" s="489">
        <f>VLOOKUP(A417,'PDM NB Portfolio Online'!D:N,11,0)</f>
        <v>44277</v>
      </c>
      <c r="G417" s="538" t="s">
        <v>1086</v>
      </c>
      <c r="H417" s="55" t="str">
        <f>VLOOKUP(B417,'PDM NB Portfolio Online'!E:V,17,0)</f>
        <v>Cathy SQ1 Wan</v>
      </c>
      <c r="I417" s="23">
        <f>VLOOKUP(B417,'PDM NB Portfolio Online'!E:V,18,0)</f>
        <v>0</v>
      </c>
      <c r="J417" s="308" t="str">
        <f t="shared" si="8"/>
        <v>21A4CTO1WW</v>
      </c>
      <c r="K417" s="103" t="s">
        <v>2670</v>
      </c>
    </row>
    <row r="418" spans="1:11">
      <c r="A418" s="334" t="s">
        <v>2763</v>
      </c>
      <c r="B418" s="106" t="s">
        <v>2764</v>
      </c>
      <c r="C418" s="45" t="s">
        <v>3739</v>
      </c>
      <c r="E418" s="170" t="s">
        <v>330</v>
      </c>
      <c r="F418" s="489">
        <f>VLOOKUP(A418,'PDM NB Portfolio Online'!D:N,11,0)</f>
        <v>44278</v>
      </c>
      <c r="G418" s="538" t="s">
        <v>1086</v>
      </c>
      <c r="H418" s="55" t="str">
        <f>VLOOKUP(B418,'PDM NB Portfolio Online'!E:V,17,0)</f>
        <v>Siyu SY5 Feng</v>
      </c>
      <c r="I418" s="23">
        <f>VLOOKUP(B418,'PDM NB Portfolio Online'!E:V,18,0)</f>
        <v>44926</v>
      </c>
      <c r="J418" s="308" t="str">
        <f t="shared" si="8"/>
        <v>20W8CTO1WW</v>
      </c>
      <c r="K418" s="103" t="s">
        <v>2670</v>
      </c>
    </row>
    <row r="419" spans="1:11">
      <c r="A419" s="334" t="s">
        <v>2763</v>
      </c>
      <c r="B419" s="106" t="s">
        <v>2764</v>
      </c>
      <c r="C419" s="45" t="s">
        <v>3740</v>
      </c>
      <c r="E419" s="170" t="s">
        <v>330</v>
      </c>
      <c r="F419" s="489">
        <f>VLOOKUP(A419,'PDM NB Portfolio Online'!D:N,11,0)</f>
        <v>44278</v>
      </c>
      <c r="G419" s="538" t="s">
        <v>1086</v>
      </c>
      <c r="H419" s="55" t="str">
        <f>VLOOKUP(B419,'PDM NB Portfolio Online'!E:V,17,0)</f>
        <v>Siyu SY5 Feng</v>
      </c>
      <c r="I419" s="23">
        <f>VLOOKUP(B419,'PDM NB Portfolio Online'!E:V,18,0)</f>
        <v>44926</v>
      </c>
      <c r="J419" s="308" t="str">
        <f t="shared" si="8"/>
        <v>20W9CTO1WW</v>
      </c>
      <c r="K419" s="103" t="s">
        <v>2670</v>
      </c>
    </row>
    <row r="420" spans="1:11">
      <c r="A420" s="120" t="s">
        <v>3653</v>
      </c>
      <c r="B420" s="85" t="s">
        <v>3654</v>
      </c>
      <c r="C420" s="85" t="s">
        <v>3741</v>
      </c>
      <c r="E420" s="170" t="s">
        <v>359</v>
      </c>
      <c r="F420" s="489">
        <f>VLOOKUP(A420,'PDM NB Portfolio Online'!D:N,11,0)</f>
        <v>44284</v>
      </c>
      <c r="G420" s="538" t="s">
        <v>1086</v>
      </c>
      <c r="H420" s="55" t="str">
        <f>VLOOKUP(B420,'PDM NB Portfolio Online'!E:V,17,0)</f>
        <v>Cathy SQ1 Wan</v>
      </c>
      <c r="I420" s="23">
        <f>VLOOKUP(B420,'PDM NB Portfolio Online'!E:V,18,0)</f>
        <v>0</v>
      </c>
      <c r="J420" s="308" t="str">
        <f t="shared" si="8"/>
        <v>82LNCTO1WW</v>
      </c>
      <c r="K420" s="103" t="s">
        <v>2670</v>
      </c>
    </row>
    <row r="421" spans="1:11">
      <c r="A421" s="221" t="s">
        <v>3742</v>
      </c>
      <c r="B421" s="85" t="s">
        <v>3743</v>
      </c>
      <c r="C421" s="85" t="s">
        <v>3744</v>
      </c>
      <c r="E421" s="170" t="s">
        <v>359</v>
      </c>
      <c r="F421" s="489">
        <f>VLOOKUP(A421,'PDM NB Portfolio Online'!D:N,11,0)</f>
        <v>44253</v>
      </c>
      <c r="G421" s="538" t="s">
        <v>1086</v>
      </c>
      <c r="H421" s="55" t="str">
        <f>VLOOKUP(B421,'PDM NB Portfolio Online'!E:V,17,0)</f>
        <v>Zeying ZY7 Song</v>
      </c>
      <c r="I421" s="23" t="str">
        <f>VLOOKUP(B421,'PDM NB Portfolio Online'!E:V,18,0)</f>
        <v>TBD</v>
      </c>
      <c r="J421" s="308" t="str">
        <f t="shared" si="8"/>
        <v>82N6CTO1WW</v>
      </c>
      <c r="K421" s="103" t="s">
        <v>2670</v>
      </c>
    </row>
    <row r="422" spans="1:11">
      <c r="A422" s="47" t="s">
        <v>2048</v>
      </c>
      <c r="B422" s="47" t="s">
        <v>2277</v>
      </c>
      <c r="C422" s="45" t="s">
        <v>3686</v>
      </c>
      <c r="E422" s="47" t="s">
        <v>330</v>
      </c>
      <c r="F422" s="24">
        <v>44033</v>
      </c>
      <c r="G422" s="342" t="s">
        <v>1086</v>
      </c>
      <c r="H422" s="85" t="str">
        <f>VLOOKUP(B422,'PDM NB Portfolio Online'!E:V,17,0)</f>
        <v>Guangsheng GS5 Xu</v>
      </c>
      <c r="I422" s="23">
        <f>VLOOKUP(B422,'PDM NB Portfolio Online'!E:V,18,0)</f>
        <v>0</v>
      </c>
      <c r="J422" s="45" t="str">
        <f t="shared" si="8"/>
        <v>20URCTO1WW</v>
      </c>
      <c r="K422" s="47" t="s">
        <v>2670</v>
      </c>
    </row>
    <row r="423" spans="1:11">
      <c r="A423" s="47" t="s">
        <v>2048</v>
      </c>
      <c r="B423" s="47" t="s">
        <v>2277</v>
      </c>
      <c r="C423" s="45" t="s">
        <v>3687</v>
      </c>
      <c r="E423" s="47" t="s">
        <v>330</v>
      </c>
      <c r="F423" s="24">
        <v>44033</v>
      </c>
      <c r="G423" s="342" t="s">
        <v>1086</v>
      </c>
      <c r="H423" s="85" t="str">
        <f>VLOOKUP(B423,'PDM NB Portfolio Online'!E:V,17,0)</f>
        <v>Guangsheng GS5 Xu</v>
      </c>
      <c r="I423" s="23">
        <f>VLOOKUP(B423,'PDM NB Portfolio Online'!E:V,18,0)</f>
        <v>0</v>
      </c>
      <c r="J423" s="45" t="str">
        <f t="shared" si="8"/>
        <v>20USCTO1WW</v>
      </c>
      <c r="K423" s="47" t="s">
        <v>2670</v>
      </c>
    </row>
  </sheetData>
  <autoFilter ref="A1:L423"/>
  <phoneticPr fontId="5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C11" sqref="C11"/>
    </sheetView>
  </sheetViews>
  <sheetFormatPr defaultRowHeight="15"/>
  <cols>
    <col min="1" max="1" width="27.28515625" customWidth="1"/>
    <col min="2" max="24" width="9.7109375" customWidth="1"/>
  </cols>
  <sheetData>
    <row r="1" spans="1:24" s="33" customFormat="1" ht="36">
      <c r="A1" s="29" t="s">
        <v>1878</v>
      </c>
      <c r="B1" s="30" t="s">
        <v>1879</v>
      </c>
      <c r="C1" s="27" t="s">
        <v>1880</v>
      </c>
      <c r="D1" s="31" t="s">
        <v>1881</v>
      </c>
      <c r="E1" s="26" t="s">
        <v>1882</v>
      </c>
      <c r="F1" s="32" t="s">
        <v>1883</v>
      </c>
    </row>
    <row r="2" spans="1:24" s="39" customFormat="1" ht="12">
      <c r="A2" s="34"/>
      <c r="B2" s="25"/>
      <c r="C2" s="25"/>
      <c r="D2" s="35"/>
      <c r="E2" s="36"/>
      <c r="F2" s="37"/>
      <c r="G2" s="38"/>
    </row>
    <row r="3" spans="1:24" s="33" customFormat="1" ht="12">
      <c r="A3" s="29" t="s">
        <v>1884</v>
      </c>
      <c r="B3" s="40" t="s">
        <v>1885</v>
      </c>
      <c r="C3" s="28" t="s">
        <v>1886</v>
      </c>
      <c r="D3" s="41" t="s">
        <v>1887</v>
      </c>
      <c r="E3" s="42" t="s">
        <v>324</v>
      </c>
    </row>
    <row r="4" spans="1:24" s="33" customFormat="1" ht="12"/>
    <row r="5" spans="1:24" s="33" customFormat="1" ht="12">
      <c r="A5" s="29" t="s">
        <v>1888</v>
      </c>
      <c r="B5" s="43" t="s">
        <v>1889</v>
      </c>
    </row>
    <row r="6" spans="1:24" s="33" customFormat="1" ht="12"/>
    <row r="7" spans="1:24" s="33" customFormat="1" ht="12"/>
    <row r="8" spans="1:24" s="33" customFormat="1" ht="12">
      <c r="A8" s="33" t="s">
        <v>1890</v>
      </c>
    </row>
    <row r="9" spans="1:24" s="33" customFormat="1" ht="12"/>
    <row r="10" spans="1:24" ht="25.5">
      <c r="A10" s="213" t="s">
        <v>2993</v>
      </c>
      <c r="B10" s="213" t="s">
        <v>2994</v>
      </c>
      <c r="C10" s="219">
        <v>-19</v>
      </c>
      <c r="D10" s="219">
        <v>-18</v>
      </c>
      <c r="E10" s="219">
        <v>-17</v>
      </c>
      <c r="F10" s="219">
        <v>-16</v>
      </c>
      <c r="G10" s="219">
        <v>-15</v>
      </c>
      <c r="H10" s="219">
        <v>-14</v>
      </c>
      <c r="I10" s="219">
        <v>-13</v>
      </c>
      <c r="J10" s="219">
        <v>-12</v>
      </c>
      <c r="K10" s="219">
        <v>-11</v>
      </c>
      <c r="L10" s="219">
        <v>-10</v>
      </c>
      <c r="M10" s="219">
        <v>-9</v>
      </c>
      <c r="N10" s="219">
        <v>-8</v>
      </c>
      <c r="O10" s="219">
        <v>-7</v>
      </c>
      <c r="P10" s="219">
        <v>-6</v>
      </c>
      <c r="Q10" s="219">
        <v>-5</v>
      </c>
      <c r="R10" s="219">
        <v>-4</v>
      </c>
      <c r="S10" s="219">
        <v>-3</v>
      </c>
      <c r="T10" s="219">
        <v>-2</v>
      </c>
      <c r="U10" s="219">
        <v>-1</v>
      </c>
      <c r="V10" s="214" t="s">
        <v>2995</v>
      </c>
      <c r="W10" s="213" t="s">
        <v>2996</v>
      </c>
      <c r="X10" s="213" t="s">
        <v>2997</v>
      </c>
    </row>
    <row r="11" spans="1:24" ht="102">
      <c r="A11" s="619" t="s">
        <v>2998</v>
      </c>
      <c r="B11" s="215" t="s">
        <v>2999</v>
      </c>
      <c r="C11" s="216" t="s">
        <v>3000</v>
      </c>
      <c r="D11" s="216"/>
      <c r="E11" s="216"/>
      <c r="F11" s="216"/>
      <c r="G11" s="216" t="s">
        <v>1186</v>
      </c>
      <c r="H11" s="216" t="s">
        <v>3001</v>
      </c>
      <c r="I11" s="216" t="s">
        <v>1202</v>
      </c>
      <c r="J11" s="216" t="s">
        <v>3002</v>
      </c>
      <c r="K11" s="216" t="s">
        <v>3029</v>
      </c>
      <c r="L11" s="216" t="s">
        <v>3083</v>
      </c>
      <c r="M11" s="216" t="s">
        <v>3005</v>
      </c>
      <c r="N11" s="216" t="s">
        <v>1197</v>
      </c>
      <c r="O11" s="216" t="s">
        <v>3027</v>
      </c>
      <c r="P11" s="217" t="s">
        <v>3006</v>
      </c>
      <c r="Q11" s="217" t="s">
        <v>3007</v>
      </c>
      <c r="R11" s="216"/>
      <c r="S11" s="216"/>
      <c r="T11" s="216"/>
      <c r="U11" s="216"/>
      <c r="V11" s="217" t="s">
        <v>3008</v>
      </c>
      <c r="W11" s="217"/>
      <c r="X11" s="217"/>
    </row>
    <row r="12" spans="1:24" ht="25.5">
      <c r="A12" s="620"/>
      <c r="B12" s="215" t="s">
        <v>3009</v>
      </c>
      <c r="C12" s="218"/>
      <c r="D12" s="218"/>
      <c r="E12" s="218"/>
      <c r="F12" s="218"/>
      <c r="G12" s="218"/>
      <c r="H12" s="218"/>
      <c r="I12" s="218"/>
      <c r="J12" s="218"/>
      <c r="K12" s="218"/>
      <c r="L12" s="218"/>
      <c r="M12" s="235" t="s">
        <v>3078</v>
      </c>
      <c r="N12" s="235" t="s">
        <v>3079</v>
      </c>
      <c r="O12" s="235" t="s">
        <v>1192</v>
      </c>
      <c r="P12" s="235" t="s">
        <v>1190</v>
      </c>
      <c r="Q12" s="235" t="s">
        <v>3014</v>
      </c>
      <c r="R12" s="235" t="s">
        <v>3014</v>
      </c>
      <c r="S12" s="235" t="s">
        <v>3015</v>
      </c>
      <c r="T12" s="235" t="s">
        <v>3016</v>
      </c>
      <c r="U12" s="235" t="s">
        <v>3017</v>
      </c>
      <c r="V12" s="236" t="s">
        <v>3018</v>
      </c>
      <c r="W12" s="216"/>
      <c r="X12" s="217"/>
    </row>
    <row r="13" spans="1:24" ht="89.25">
      <c r="A13" s="621" t="s">
        <v>3019</v>
      </c>
      <c r="B13" s="215" t="s">
        <v>2999</v>
      </c>
      <c r="C13" s="216" t="s">
        <v>3000</v>
      </c>
      <c r="D13" s="216"/>
      <c r="E13" s="216"/>
      <c r="F13" s="216" t="s">
        <v>3020</v>
      </c>
      <c r="G13" s="216" t="s">
        <v>3020</v>
      </c>
      <c r="H13" s="216" t="s">
        <v>3021</v>
      </c>
      <c r="I13" s="216" t="s">
        <v>3022</v>
      </c>
      <c r="J13" s="216" t="s">
        <v>3023</v>
      </c>
      <c r="K13" s="216" t="s">
        <v>3024</v>
      </c>
      <c r="L13" s="216" t="s">
        <v>3025</v>
      </c>
      <c r="M13" s="216" t="s">
        <v>1198</v>
      </c>
      <c r="N13" s="216" t="s">
        <v>3027</v>
      </c>
      <c r="O13" s="217" t="s">
        <v>320</v>
      </c>
      <c r="P13" s="217" t="s">
        <v>319</v>
      </c>
      <c r="Q13" s="216"/>
      <c r="R13" s="216"/>
      <c r="S13" s="216"/>
      <c r="T13" s="216"/>
      <c r="U13" s="216"/>
      <c r="V13" s="217" t="s">
        <v>3008</v>
      </c>
      <c r="W13" s="216"/>
      <c r="X13" s="217"/>
    </row>
    <row r="14" spans="1:24" ht="25.5">
      <c r="A14" s="621"/>
      <c r="B14" s="215" t="s">
        <v>3009</v>
      </c>
      <c r="C14" s="216"/>
      <c r="D14" s="216"/>
      <c r="E14" s="216"/>
      <c r="F14" s="216"/>
      <c r="G14" s="216"/>
      <c r="H14" s="216"/>
      <c r="I14" s="216"/>
      <c r="J14" s="216"/>
      <c r="K14" s="216"/>
      <c r="L14" s="216"/>
      <c r="M14" s="216"/>
      <c r="N14" s="216"/>
      <c r="O14" s="235" t="s">
        <v>3010</v>
      </c>
      <c r="P14" s="235" t="s">
        <v>3079</v>
      </c>
      <c r="Q14" s="235" t="s">
        <v>1192</v>
      </c>
      <c r="R14" s="235" t="s">
        <v>3013</v>
      </c>
      <c r="S14" s="235" t="s">
        <v>3014</v>
      </c>
      <c r="T14" s="235" t="s">
        <v>3014</v>
      </c>
      <c r="U14" s="235" t="s">
        <v>3015</v>
      </c>
      <c r="V14" s="235" t="s">
        <v>3016</v>
      </c>
      <c r="W14" s="235" t="s">
        <v>1189</v>
      </c>
      <c r="X14" s="236" t="s">
        <v>3018</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8"/>
  <sheetViews>
    <sheetView workbookViewId="0">
      <pane xSplit="11" ySplit="3" topLeftCell="L4" activePane="bottomRight" state="frozen"/>
      <selection pane="topRight" activeCell="Q1" sqref="Q1"/>
      <selection pane="bottomLeft" activeCell="A4" sqref="A4"/>
      <selection pane="bottomRight" activeCell="C22" sqref="C22"/>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9.85546875" bestFit="1" customWidth="1"/>
    <col min="26" max="26" width="6.85546875" bestFit="1" customWidth="1"/>
    <col min="27"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7">
      <c r="A1" s="270" t="s">
        <v>324</v>
      </c>
      <c r="B1" s="271" t="s">
        <v>3554</v>
      </c>
      <c r="C1" s="271"/>
      <c r="D1" s="271"/>
      <c r="E1" s="271"/>
      <c r="F1" s="271"/>
      <c r="G1" s="271"/>
      <c r="H1" s="271"/>
      <c r="I1" s="271"/>
      <c r="J1"/>
      <c r="K1"/>
      <c r="L1"/>
    </row>
    <row r="2" spans="1:27">
      <c r="A2" s="271"/>
      <c r="B2" s="271"/>
      <c r="C2" s="271"/>
      <c r="D2" s="271"/>
      <c r="E2" s="271"/>
      <c r="F2" s="271"/>
      <c r="G2" s="271"/>
      <c r="H2" s="271"/>
      <c r="I2" s="271"/>
      <c r="J2"/>
      <c r="K2"/>
      <c r="L2"/>
    </row>
    <row r="3" spans="1:27">
      <c r="A3" s="270" t="s">
        <v>1906</v>
      </c>
      <c r="B3" s="270" t="s">
        <v>1907</v>
      </c>
      <c r="C3" s="271"/>
      <c r="D3" s="271"/>
      <c r="E3" s="271"/>
      <c r="F3" s="271"/>
      <c r="G3" s="271"/>
      <c r="H3" s="271"/>
      <c r="I3" s="271"/>
      <c r="J3" s="271"/>
      <c r="K3" s="271"/>
      <c r="L3" s="271"/>
      <c r="M3" s="271"/>
      <c r="N3" s="271"/>
      <c r="O3" s="271"/>
      <c r="P3" s="271"/>
      <c r="Q3" s="271"/>
      <c r="R3" s="271"/>
      <c r="S3" s="271"/>
      <c r="T3" s="271"/>
      <c r="U3" s="271"/>
      <c r="V3" s="271"/>
      <c r="W3" s="271"/>
      <c r="X3" s="271"/>
      <c r="Y3" s="271"/>
      <c r="Z3" s="271"/>
      <c r="AA3" s="271"/>
    </row>
    <row r="4" spans="1:27">
      <c r="A4" s="271"/>
      <c r="B4" s="271" t="s">
        <v>1900</v>
      </c>
      <c r="C4" s="271" t="s">
        <v>1902</v>
      </c>
      <c r="D4" s="271" t="s">
        <v>1896</v>
      </c>
      <c r="E4" s="271" t="s">
        <v>1898</v>
      </c>
      <c r="F4" s="271"/>
      <c r="G4" s="271"/>
      <c r="H4" s="271"/>
      <c r="I4" s="271"/>
      <c r="J4" s="271"/>
      <c r="K4" s="271"/>
      <c r="L4" s="271"/>
      <c r="M4" s="271"/>
      <c r="N4" s="271"/>
      <c r="O4" s="271"/>
      <c r="P4" s="271"/>
      <c r="Q4" s="271" t="s">
        <v>3681</v>
      </c>
      <c r="R4" s="271" t="s">
        <v>3226</v>
      </c>
      <c r="S4" s="271"/>
      <c r="T4" s="271"/>
      <c r="U4" s="271"/>
      <c r="V4" s="271"/>
      <c r="W4" s="271"/>
      <c r="X4" s="271"/>
      <c r="Y4" s="271" t="s">
        <v>3242</v>
      </c>
      <c r="Z4" s="271" t="s">
        <v>2739</v>
      </c>
      <c r="AA4" s="271" t="s">
        <v>1895</v>
      </c>
    </row>
    <row r="5" spans="1:27">
      <c r="A5" s="270" t="s">
        <v>1894</v>
      </c>
      <c r="B5" s="271"/>
      <c r="C5" s="271"/>
      <c r="D5" s="271"/>
      <c r="E5" s="271" t="s">
        <v>1905</v>
      </c>
      <c r="F5" s="271" t="s">
        <v>1904</v>
      </c>
      <c r="G5" s="271" t="s">
        <v>1899</v>
      </c>
      <c r="H5" s="271" t="s">
        <v>1901</v>
      </c>
      <c r="I5" s="271" t="s">
        <v>1897</v>
      </c>
      <c r="J5" s="271" t="s">
        <v>1903</v>
      </c>
      <c r="K5" s="271" t="s">
        <v>3676</v>
      </c>
      <c r="L5" s="271" t="s">
        <v>3682</v>
      </c>
      <c r="M5" s="271" t="s">
        <v>3683</v>
      </c>
      <c r="N5" s="271" t="s">
        <v>3684</v>
      </c>
      <c r="O5" s="271" t="s">
        <v>3685</v>
      </c>
      <c r="P5" s="271" t="s">
        <v>2034</v>
      </c>
      <c r="Q5" s="271"/>
      <c r="R5" s="271" t="s">
        <v>1905</v>
      </c>
      <c r="S5" s="271" t="s">
        <v>1904</v>
      </c>
      <c r="T5" s="271" t="s">
        <v>1899</v>
      </c>
      <c r="U5" s="271" t="s">
        <v>1901</v>
      </c>
      <c r="V5" s="271" t="s">
        <v>1897</v>
      </c>
      <c r="W5" s="271" t="s">
        <v>1903</v>
      </c>
      <c r="X5" s="271" t="s">
        <v>3676</v>
      </c>
      <c r="Y5" s="271"/>
      <c r="Z5" s="271"/>
      <c r="AA5" s="271"/>
    </row>
    <row r="6" spans="1:27">
      <c r="A6" s="272" t="s">
        <v>354</v>
      </c>
      <c r="B6" s="271"/>
      <c r="C6" s="271"/>
      <c r="D6" s="271">
        <v>12</v>
      </c>
      <c r="E6" s="271">
        <v>2</v>
      </c>
      <c r="F6" s="271">
        <v>1</v>
      </c>
      <c r="G6" s="271">
        <v>4</v>
      </c>
      <c r="H6" s="271">
        <v>2</v>
      </c>
      <c r="I6" s="271">
        <v>2</v>
      </c>
      <c r="J6" s="271">
        <v>1</v>
      </c>
      <c r="K6" s="271">
        <v>2</v>
      </c>
      <c r="L6" s="271">
        <v>3</v>
      </c>
      <c r="M6" s="271">
        <v>6</v>
      </c>
      <c r="N6" s="271">
        <v>2</v>
      </c>
      <c r="O6" s="271"/>
      <c r="P6" s="271">
        <v>2</v>
      </c>
      <c r="Q6" s="271">
        <v>27</v>
      </c>
      <c r="R6" s="271">
        <v>2</v>
      </c>
      <c r="S6" s="271">
        <v>3</v>
      </c>
      <c r="T6" s="271">
        <v>3</v>
      </c>
      <c r="U6" s="271">
        <v>2</v>
      </c>
      <c r="V6" s="271">
        <v>1</v>
      </c>
      <c r="W6" s="271"/>
      <c r="X6" s="271"/>
      <c r="Y6" s="271">
        <v>11</v>
      </c>
      <c r="Z6" s="271"/>
      <c r="AA6" s="271">
        <v>50</v>
      </c>
    </row>
    <row r="7" spans="1:27">
      <c r="A7" s="272" t="s">
        <v>350</v>
      </c>
      <c r="B7" s="271"/>
      <c r="C7" s="271">
        <v>2</v>
      </c>
      <c r="D7" s="271">
        <v>9</v>
      </c>
      <c r="E7" s="271">
        <v>2</v>
      </c>
      <c r="F7" s="271">
        <v>1</v>
      </c>
      <c r="G7" s="271">
        <v>1</v>
      </c>
      <c r="H7" s="271">
        <v>2</v>
      </c>
      <c r="I7" s="271">
        <v>2</v>
      </c>
      <c r="J7" s="271">
        <v>1</v>
      </c>
      <c r="K7" s="271"/>
      <c r="L7" s="271">
        <v>3</v>
      </c>
      <c r="M7" s="271"/>
      <c r="N7" s="271">
        <v>4</v>
      </c>
      <c r="O7" s="271">
        <v>2</v>
      </c>
      <c r="P7" s="271"/>
      <c r="Q7" s="271">
        <v>18</v>
      </c>
      <c r="R7" s="271">
        <v>3</v>
      </c>
      <c r="S7" s="271">
        <v>2</v>
      </c>
      <c r="T7" s="271">
        <v>2</v>
      </c>
      <c r="U7" s="271">
        <v>2</v>
      </c>
      <c r="V7" s="271">
        <v>1</v>
      </c>
      <c r="W7" s="271"/>
      <c r="X7" s="271"/>
      <c r="Y7" s="271">
        <v>10</v>
      </c>
      <c r="Z7" s="271">
        <v>1</v>
      </c>
      <c r="AA7" s="271">
        <v>40</v>
      </c>
    </row>
    <row r="8" spans="1:27">
      <c r="A8" s="272" t="s">
        <v>391</v>
      </c>
      <c r="B8" s="271"/>
      <c r="C8" s="271">
        <v>1</v>
      </c>
      <c r="D8" s="271">
        <v>14</v>
      </c>
      <c r="E8" s="271">
        <v>1</v>
      </c>
      <c r="F8" s="271"/>
      <c r="G8" s="271">
        <v>2</v>
      </c>
      <c r="H8" s="271">
        <v>5</v>
      </c>
      <c r="I8" s="271">
        <v>3</v>
      </c>
      <c r="J8" s="271">
        <v>1</v>
      </c>
      <c r="K8" s="271">
        <v>1</v>
      </c>
      <c r="L8" s="271">
        <v>2</v>
      </c>
      <c r="M8" s="271">
        <v>4</v>
      </c>
      <c r="N8" s="271">
        <v>4</v>
      </c>
      <c r="O8" s="271">
        <v>2</v>
      </c>
      <c r="P8" s="271"/>
      <c r="Q8" s="271">
        <v>25</v>
      </c>
      <c r="R8" s="271">
        <v>3</v>
      </c>
      <c r="S8" s="271">
        <v>2</v>
      </c>
      <c r="T8" s="271">
        <v>2</v>
      </c>
      <c r="U8" s="271">
        <v>1</v>
      </c>
      <c r="V8" s="271">
        <v>1</v>
      </c>
      <c r="W8" s="271"/>
      <c r="X8" s="271"/>
      <c r="Y8" s="271">
        <v>9</v>
      </c>
      <c r="Z8" s="271"/>
      <c r="AA8" s="271">
        <v>49</v>
      </c>
    </row>
    <row r="9" spans="1:27">
      <c r="A9" s="272" t="s">
        <v>334</v>
      </c>
      <c r="B9" s="271"/>
      <c r="C9" s="271"/>
      <c r="D9" s="271">
        <v>16</v>
      </c>
      <c r="E9" s="271"/>
      <c r="F9" s="271">
        <v>1</v>
      </c>
      <c r="G9" s="271">
        <v>2</v>
      </c>
      <c r="H9" s="271">
        <v>4</v>
      </c>
      <c r="I9" s="271">
        <v>4</v>
      </c>
      <c r="J9" s="271">
        <v>1</v>
      </c>
      <c r="K9" s="271">
        <v>3</v>
      </c>
      <c r="L9" s="271">
        <v>1</v>
      </c>
      <c r="M9" s="271">
        <v>2</v>
      </c>
      <c r="N9" s="271">
        <v>1</v>
      </c>
      <c r="O9" s="271">
        <v>1</v>
      </c>
      <c r="P9" s="271">
        <v>1</v>
      </c>
      <c r="Q9" s="271">
        <v>21</v>
      </c>
      <c r="R9" s="271">
        <v>2</v>
      </c>
      <c r="S9" s="271">
        <v>3</v>
      </c>
      <c r="T9" s="271">
        <v>2</v>
      </c>
      <c r="U9" s="271"/>
      <c r="V9" s="271">
        <v>2</v>
      </c>
      <c r="W9" s="271"/>
      <c r="X9" s="271"/>
      <c r="Y9" s="271">
        <v>9</v>
      </c>
      <c r="Z9" s="271"/>
      <c r="AA9" s="271">
        <v>46</v>
      </c>
    </row>
    <row r="10" spans="1:27">
      <c r="A10" s="272" t="s">
        <v>361</v>
      </c>
      <c r="B10" s="271">
        <v>1</v>
      </c>
      <c r="C10" s="271">
        <v>4</v>
      </c>
      <c r="D10" s="271">
        <v>8</v>
      </c>
      <c r="E10" s="271">
        <v>2</v>
      </c>
      <c r="F10" s="271"/>
      <c r="G10" s="271">
        <v>4</v>
      </c>
      <c r="H10" s="271">
        <v>3</v>
      </c>
      <c r="I10" s="271">
        <v>3</v>
      </c>
      <c r="J10" s="271"/>
      <c r="K10" s="271">
        <v>2</v>
      </c>
      <c r="L10" s="271">
        <v>2</v>
      </c>
      <c r="M10" s="271">
        <v>4</v>
      </c>
      <c r="N10" s="271"/>
      <c r="O10" s="271">
        <v>5</v>
      </c>
      <c r="P10" s="271"/>
      <c r="Q10" s="271">
        <v>25</v>
      </c>
      <c r="R10" s="271">
        <v>2</v>
      </c>
      <c r="S10" s="271">
        <v>2</v>
      </c>
      <c r="T10" s="271">
        <v>2</v>
      </c>
      <c r="U10" s="271">
        <v>1</v>
      </c>
      <c r="V10" s="271"/>
      <c r="W10" s="271">
        <v>1</v>
      </c>
      <c r="X10" s="271"/>
      <c r="Y10" s="271">
        <v>8</v>
      </c>
      <c r="Z10" s="271">
        <v>1</v>
      </c>
      <c r="AA10" s="271">
        <v>47</v>
      </c>
    </row>
    <row r="11" spans="1:27">
      <c r="A11" s="272" t="s">
        <v>552</v>
      </c>
      <c r="B11" s="271"/>
      <c r="C11" s="271"/>
      <c r="D11" s="271"/>
      <c r="E11" s="271"/>
      <c r="F11" s="271"/>
      <c r="G11" s="271"/>
      <c r="H11" s="271"/>
      <c r="I11" s="271"/>
      <c r="J11" s="271"/>
      <c r="K11" s="271"/>
      <c r="L11" s="271"/>
      <c r="M11" s="271"/>
      <c r="N11" s="271"/>
      <c r="O11" s="271"/>
      <c r="P11" s="271"/>
      <c r="Q11" s="271"/>
      <c r="R11" s="271"/>
      <c r="S11" s="271">
        <v>1</v>
      </c>
      <c r="T11" s="271"/>
      <c r="U11" s="271">
        <v>4</v>
      </c>
      <c r="V11" s="271">
        <v>11</v>
      </c>
      <c r="W11" s="271">
        <v>3</v>
      </c>
      <c r="X11" s="271">
        <v>1</v>
      </c>
      <c r="Y11" s="271">
        <v>20</v>
      </c>
      <c r="Z11" s="271">
        <v>2</v>
      </c>
      <c r="AA11" s="271">
        <v>22</v>
      </c>
    </row>
    <row r="12" spans="1:27">
      <c r="A12" s="272" t="s">
        <v>380</v>
      </c>
      <c r="B12" s="271"/>
      <c r="C12" s="271">
        <v>1</v>
      </c>
      <c r="D12" s="271">
        <v>15</v>
      </c>
      <c r="E12" s="271">
        <v>1</v>
      </c>
      <c r="F12" s="271"/>
      <c r="G12" s="271">
        <v>3</v>
      </c>
      <c r="H12" s="271">
        <v>5</v>
      </c>
      <c r="I12" s="271"/>
      <c r="J12" s="271">
        <v>2</v>
      </c>
      <c r="K12" s="271">
        <v>2</v>
      </c>
      <c r="L12" s="271">
        <v>2</v>
      </c>
      <c r="M12" s="271">
        <v>3</v>
      </c>
      <c r="N12" s="271">
        <v>4</v>
      </c>
      <c r="O12" s="271">
        <v>2</v>
      </c>
      <c r="P12" s="271">
        <v>1</v>
      </c>
      <c r="Q12" s="271">
        <v>25</v>
      </c>
      <c r="R12" s="271">
        <v>2</v>
      </c>
      <c r="S12" s="271">
        <v>1</v>
      </c>
      <c r="T12" s="271">
        <v>2</v>
      </c>
      <c r="U12" s="271">
        <v>1</v>
      </c>
      <c r="V12" s="271">
        <v>1</v>
      </c>
      <c r="W12" s="271">
        <v>2</v>
      </c>
      <c r="X12" s="271"/>
      <c r="Y12" s="271">
        <v>9</v>
      </c>
      <c r="Z12" s="271"/>
      <c r="AA12" s="271">
        <v>50</v>
      </c>
    </row>
    <row r="13" spans="1:27">
      <c r="A13" s="272" t="s">
        <v>413</v>
      </c>
      <c r="B13" s="271"/>
      <c r="C13" s="271">
        <v>2</v>
      </c>
      <c r="D13" s="271">
        <v>11</v>
      </c>
      <c r="E13" s="271">
        <v>3</v>
      </c>
      <c r="F13" s="271"/>
      <c r="G13" s="271">
        <v>3</v>
      </c>
      <c r="H13" s="271">
        <v>5</v>
      </c>
      <c r="I13" s="271">
        <v>2</v>
      </c>
      <c r="J13" s="271">
        <v>1</v>
      </c>
      <c r="K13" s="271">
        <v>3</v>
      </c>
      <c r="L13" s="271">
        <v>1</v>
      </c>
      <c r="M13" s="271">
        <v>3</v>
      </c>
      <c r="N13" s="271">
        <v>7</v>
      </c>
      <c r="O13" s="271"/>
      <c r="P13" s="271">
        <v>2</v>
      </c>
      <c r="Q13" s="271">
        <v>30</v>
      </c>
      <c r="R13" s="271">
        <v>1</v>
      </c>
      <c r="S13" s="271">
        <v>3</v>
      </c>
      <c r="T13" s="271">
        <v>1</v>
      </c>
      <c r="U13" s="271"/>
      <c r="V13" s="271">
        <v>2</v>
      </c>
      <c r="W13" s="271"/>
      <c r="X13" s="271"/>
      <c r="Y13" s="271">
        <v>7</v>
      </c>
      <c r="Z13" s="271"/>
      <c r="AA13" s="271">
        <v>50</v>
      </c>
    </row>
    <row r="14" spans="1:27">
      <c r="A14" s="272" t="s">
        <v>1895</v>
      </c>
      <c r="B14" s="271">
        <v>1</v>
      </c>
      <c r="C14" s="271">
        <v>10</v>
      </c>
      <c r="D14" s="271">
        <v>85</v>
      </c>
      <c r="E14" s="271">
        <v>11</v>
      </c>
      <c r="F14" s="271">
        <v>3</v>
      </c>
      <c r="G14" s="271">
        <v>19</v>
      </c>
      <c r="H14" s="271">
        <v>26</v>
      </c>
      <c r="I14" s="271">
        <v>16</v>
      </c>
      <c r="J14" s="271">
        <v>7</v>
      </c>
      <c r="K14" s="271">
        <v>13</v>
      </c>
      <c r="L14" s="271">
        <v>14</v>
      </c>
      <c r="M14" s="271">
        <v>22</v>
      </c>
      <c r="N14" s="271">
        <v>22</v>
      </c>
      <c r="O14" s="271">
        <v>12</v>
      </c>
      <c r="P14" s="271">
        <v>6</v>
      </c>
      <c r="Q14" s="271">
        <v>171</v>
      </c>
      <c r="R14" s="271">
        <v>15</v>
      </c>
      <c r="S14" s="271">
        <v>17</v>
      </c>
      <c r="T14" s="271">
        <v>14</v>
      </c>
      <c r="U14" s="271">
        <v>11</v>
      </c>
      <c r="V14" s="271">
        <v>19</v>
      </c>
      <c r="W14" s="271">
        <v>6</v>
      </c>
      <c r="X14" s="271">
        <v>1</v>
      </c>
      <c r="Y14" s="271">
        <v>83</v>
      </c>
      <c r="Z14" s="271">
        <v>4</v>
      </c>
      <c r="AA14" s="271">
        <v>354</v>
      </c>
    </row>
    <row r="15" spans="1:27">
      <c r="A15"/>
      <c r="B15"/>
      <c r="C15"/>
      <c r="D15"/>
      <c r="E15"/>
      <c r="F15"/>
      <c r="G15"/>
      <c r="H15"/>
      <c r="I15"/>
      <c r="J15"/>
      <c r="K15"/>
      <c r="L15"/>
    </row>
    <row r="16" spans="1:27">
      <c r="A16"/>
      <c r="B16"/>
      <c r="C16"/>
      <c r="D16"/>
      <c r="E16"/>
      <c r="F16"/>
      <c r="G16"/>
      <c r="H16"/>
      <c r="I16"/>
      <c r="J16"/>
      <c r="K16"/>
      <c r="L16"/>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C3" sqref="C3"/>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2108</v>
      </c>
      <c r="B1" s="95" t="s">
        <v>2109</v>
      </c>
      <c r="C1" s="96" t="s">
        <v>2110</v>
      </c>
      <c r="D1" s="97" t="s">
        <v>2111</v>
      </c>
      <c r="E1" s="97" t="s">
        <v>2112</v>
      </c>
    </row>
    <row r="2" spans="1:5" ht="15.75" thickBot="1">
      <c r="A2" s="98" t="s">
        <v>2113</v>
      </c>
      <c r="B2" s="99" t="s">
        <v>2114</v>
      </c>
      <c r="C2" s="100" t="s">
        <v>2115</v>
      </c>
      <c r="D2" s="101" t="s">
        <v>2116</v>
      </c>
      <c r="E2" s="101" t="s">
        <v>2117</v>
      </c>
    </row>
    <row r="3" spans="1:5" ht="15.75" thickBot="1">
      <c r="A3" s="98" t="s">
        <v>2116</v>
      </c>
      <c r="B3" s="99" t="s">
        <v>2118</v>
      </c>
      <c r="C3" s="100" t="s">
        <v>2119</v>
      </c>
      <c r="D3" s="101" t="s">
        <v>2119</v>
      </c>
      <c r="E3" s="101" t="s">
        <v>2120</v>
      </c>
    </row>
    <row r="4" spans="1:5" ht="15.75" thickBot="1">
      <c r="A4" s="98" t="s">
        <v>2117</v>
      </c>
      <c r="B4" s="99" t="s">
        <v>2121</v>
      </c>
      <c r="C4" s="100" t="s">
        <v>2122</v>
      </c>
      <c r="D4" s="101" t="s">
        <v>2122</v>
      </c>
      <c r="E4" s="101" t="s">
        <v>2123</v>
      </c>
    </row>
    <row r="5" spans="1:5" ht="15.75" thickBot="1">
      <c r="A5" s="98" t="s">
        <v>2122</v>
      </c>
      <c r="B5" s="99" t="s">
        <v>2124</v>
      </c>
      <c r="C5" s="100" t="s">
        <v>2117</v>
      </c>
      <c r="D5" s="101" t="s">
        <v>2117</v>
      </c>
      <c r="E5" s="101" t="s">
        <v>2119</v>
      </c>
    </row>
    <row r="6" spans="1:5" ht="15.75" thickBot="1">
      <c r="A6" s="98" t="s">
        <v>2120</v>
      </c>
      <c r="B6" s="99" t="s">
        <v>2125</v>
      </c>
      <c r="C6" s="100" t="s">
        <v>2123</v>
      </c>
      <c r="D6" s="101" t="s">
        <v>2123</v>
      </c>
      <c r="E6" s="101" t="s">
        <v>2122</v>
      </c>
    </row>
    <row r="7" spans="1:5" ht="15.75" thickBot="1">
      <c r="A7" s="98" t="s">
        <v>2123</v>
      </c>
      <c r="B7" s="99" t="s">
        <v>2126</v>
      </c>
      <c r="C7" s="100" t="s">
        <v>2120</v>
      </c>
      <c r="D7" s="101" t="s">
        <v>2120</v>
      </c>
      <c r="E7" s="101" t="s">
        <v>2127</v>
      </c>
    </row>
    <row r="8" spans="1:5" ht="15.75" thickBot="1">
      <c r="A8" s="98" t="s">
        <v>2119</v>
      </c>
      <c r="B8" s="99" t="s">
        <v>2128</v>
      </c>
      <c r="C8" s="100" t="s">
        <v>2116</v>
      </c>
      <c r="D8" s="101" t="s">
        <v>2113</v>
      </c>
      <c r="E8" s="101" t="s">
        <v>2129</v>
      </c>
    </row>
    <row r="9" spans="1:5" ht="15.75" thickBot="1">
      <c r="A9" s="98" t="s">
        <v>2129</v>
      </c>
      <c r="B9" s="99" t="s">
        <v>2130</v>
      </c>
      <c r="C9" s="100" t="s">
        <v>2113</v>
      </c>
      <c r="D9" s="101" t="s">
        <v>2127</v>
      </c>
      <c r="E9" s="101" t="s">
        <v>2116</v>
      </c>
    </row>
    <row r="10" spans="1:5" ht="15.75" thickBot="1">
      <c r="A10" s="98" t="s">
        <v>2127</v>
      </c>
      <c r="B10" s="99" t="s">
        <v>2131</v>
      </c>
      <c r="C10" s="100" t="s">
        <v>2113</v>
      </c>
      <c r="D10" s="101" t="s">
        <v>2129</v>
      </c>
      <c r="E10" s="101" t="s">
        <v>2113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2020-11-18T05:53:56Z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